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nas-cen\CSI\5. Reportabilidad\5.4. Informes\5.4.2. Inf Mensual Coordinador\2020\dic20\"/>
    </mc:Choice>
  </mc:AlternateContent>
  <xr:revisionPtr revIDLastSave="0" documentId="13_ncr:1_{D7E3F4DA-F39B-4F60-9B4B-76E4EF51196F}" xr6:coauthVersionLast="44" xr6:coauthVersionMax="44" xr10:uidLastSave="{00000000-0000-0000-0000-000000000000}"/>
  <bookViews>
    <workbookView xWindow="-108" yWindow="-108" windowWidth="23256" windowHeight="12576" tabRatio="939" activeTab="5" xr2:uid="{00000000-000D-0000-FFFF-FFFF00000000}"/>
  </bookViews>
  <sheets>
    <sheet name="CAPAC INSTALADA SEN" sheetId="18" r:id="rId1"/>
    <sheet name="CMg SEN" sheetId="82" r:id="rId2"/>
    <sheet name="Gx REAL vs PRG SEN" sheetId="83" r:id="rId3"/>
    <sheet name="DDA MAX Y MIN 2020" sheetId="212" r:id="rId4"/>
    <sheet name="VENTAS DE ENERGÍA" sheetId="213" r:id="rId5"/>
    <sheet name="EAF SEN" sheetId="21" r:id="rId6"/>
    <sheet name="COSTOS COMBUSTIBLES" sheetId="191" r:id="rId7"/>
    <sheet name="DEMANDA" sheetId="152" r:id="rId8"/>
    <sheet name="REDUCCIONES ERNC" sheetId="132" r:id="rId9"/>
    <sheet name="DISPONIBILIDAD GNL" sheetId="131" r:id="rId10"/>
    <sheet name="VENTAS ESPERADAS SEN" sheetId="24" r:id="rId11"/>
    <sheet name="HID. SECA" sheetId="223" r:id="rId12"/>
    <sheet name="HID. MEDIA" sheetId="224" r:id="rId13"/>
    <sheet name="HID. HUMEDA" sheetId="225" r:id="rId14"/>
    <sheet name="CMG. HID. SECA" sheetId="226" r:id="rId15"/>
    <sheet name="CMG. HID. MEDIA" sheetId="227" r:id="rId16"/>
    <sheet name="CMG. HID. HUMEDA" sheetId="228" r:id="rId17"/>
    <sheet name="PMM" sheetId="229" r:id="rId18"/>
    <sheet name="Mensual" sheetId="230" r:id="rId19"/>
    <sheet name="Semanal" sheetId="231" r:id="rId20"/>
  </sheets>
  <externalReferences>
    <externalReference r:id="rId21"/>
    <externalReference r:id="rId22"/>
    <externalReference r:id="rId23"/>
    <externalReference r:id="rId24"/>
    <externalReference r:id="rId25"/>
    <externalReference r:id="rId26"/>
  </externalReferences>
  <definedNames>
    <definedName name="_f5_" localSheetId="0">#REF!</definedName>
    <definedName name="_f5_" localSheetId="5">#REF!</definedName>
    <definedName name="_f5_" localSheetId="10">#REF!</definedName>
    <definedName name="_f5_">#REF!</definedName>
    <definedName name="_fc" localSheetId="0">#REF!</definedName>
    <definedName name="_fc" localSheetId="5">#REF!</definedName>
    <definedName name="_fc" localSheetId="10">#REF!</definedName>
    <definedName name="_fc">#REF!</definedName>
    <definedName name="_xlnm._FilterDatabase" localSheetId="6" hidden="1">'COSTOS COMBUSTIBLES'!#REF!</definedName>
    <definedName name="_Hlk311442467" localSheetId="2">'Gx REAL vs PRG SEN'!#REF!</definedName>
    <definedName name="_Ref387143899" localSheetId="0">#REF!</definedName>
    <definedName name="_Ref387143899" localSheetId="5">'EAF SEN'!#REF!</definedName>
    <definedName name="_Ref387143899" localSheetId="10">#REF!</definedName>
    <definedName name="_Ref387143899">#REF!</definedName>
    <definedName name="_Ref387144319" localSheetId="5">'EAF SEN'!#REF!</definedName>
    <definedName name="A_098" localSheetId="0">#REF!</definedName>
    <definedName name="A_098" localSheetId="5">#REF!</definedName>
    <definedName name="A_098" localSheetId="10">#REF!</definedName>
    <definedName name="A_098">#REF!</definedName>
    <definedName name="A_099" localSheetId="0">#REF!</definedName>
    <definedName name="A_099" localSheetId="5">#REF!</definedName>
    <definedName name="A_099" localSheetId="10">#REF!</definedName>
    <definedName name="A_099">#REF!</definedName>
    <definedName name="aaaaaaaa" localSheetId="1">#N/A</definedName>
    <definedName name="aaaaaaaa" localSheetId="2">#N/A</definedName>
    <definedName name="aaaaaaaa">#N/A</definedName>
    <definedName name="_xlnm.Extract" localSheetId="0">#REF!</definedName>
    <definedName name="_xlnm.Extract" localSheetId="5">#REF!</definedName>
    <definedName name="_xlnm.Extract" localSheetId="10">#REF!</definedName>
    <definedName name="_xlnm.Extract">#REF!</definedName>
    <definedName name="_xlnm.Print_Area" localSheetId="5">'EAF SEN'!#REF!</definedName>
    <definedName name="_xlnm.Print_Area" localSheetId="18">Mensual!$A$1:$L$46</definedName>
    <definedName name="_xlnm.Print_Area" localSheetId="19">Semanal!$A$1:$Y$48</definedName>
    <definedName name="asd">#N/A</definedName>
    <definedName name="C_CTME_1">[1]Menú!$AC$70</definedName>
    <definedName name="C_CTME_2">[1]Menú!$AC$71</definedName>
    <definedName name="C_U_12">[2]ELECTROANDINA!$D$19</definedName>
    <definedName name="C_U_13">[2]ELECTROANDINA!$D$20</definedName>
    <definedName name="C_U_14">[2]ELECTROANDINA!$D$21</definedName>
    <definedName name="C_U_15">[2]ELECTROANDINA!$D$22</definedName>
    <definedName name="cfc" localSheetId="0">#REF!</definedName>
    <definedName name="cfc" localSheetId="5">#REF!</definedName>
    <definedName name="cfc" localSheetId="10">#REF!</definedName>
    <definedName name="cfc">#REF!</definedName>
    <definedName name="cfl" localSheetId="0">#REF!</definedName>
    <definedName name="cfl" localSheetId="5">#REF!</definedName>
    <definedName name="cfl" localSheetId="10">#REF!</definedName>
    <definedName name="cfl">#REF!</definedName>
    <definedName name="cfn" localSheetId="0">#REF!</definedName>
    <definedName name="cfn" localSheetId="5">#REF!</definedName>
    <definedName name="cfn" localSheetId="10">#REF!</definedName>
    <definedName name="cfn">#REF!</definedName>
    <definedName name="cfs" localSheetId="0">#REF!</definedName>
    <definedName name="cfs" localSheetId="5">#REF!</definedName>
    <definedName name="cfs" localSheetId="10">#REF!</definedName>
    <definedName name="cfs">#REF!</definedName>
    <definedName name="CI_ERNC">#N/A</definedName>
    <definedName name="clave" localSheetId="0">#REF!</definedName>
    <definedName name="clave" localSheetId="5">#REF!</definedName>
    <definedName name="clave" localSheetId="10">#REF!</definedName>
    <definedName name="clave">#REF!</definedName>
    <definedName name="Consumo_OMSIC" localSheetId="0">#REF!</definedName>
    <definedName name="Consumo_OMSIC" localSheetId="5">#REF!</definedName>
    <definedName name="Consumo_OMSIC" localSheetId="10">#REF!</definedName>
    <definedName name="Consumo_OMSIC">#REF!</definedName>
    <definedName name="CPABAN" localSheetId="0">#REF!</definedName>
    <definedName name="CPABAN" localSheetId="5">#REF!</definedName>
    <definedName name="CPABAN" localSheetId="10">#REF!</definedName>
    <definedName name="CPABAN">#REF!</definedName>
    <definedName name="CPACON" localSheetId="0">#REF!</definedName>
    <definedName name="CPACON" localSheetId="5">#REF!</definedName>
    <definedName name="CPACON" localSheetId="10">#REF!</definedName>
    <definedName name="CPACON">#REF!</definedName>
    <definedName name="CPALFA" localSheetId="0">#REF!</definedName>
    <definedName name="CPALFA" localSheetId="5">#REF!</definedName>
    <definedName name="CPALFA" localSheetId="10">#REF!</definedName>
    <definedName name="CPALFA">#REF!</definedName>
    <definedName name="CPANTU" localSheetId="0">#REF!</definedName>
    <definedName name="CPANTU" localSheetId="5">#REF!</definedName>
    <definedName name="CPANTU" localSheetId="10">#REF!</definedName>
    <definedName name="CPANTU">#REF!</definedName>
    <definedName name="CPAUTP" localSheetId="0">#REF!</definedName>
    <definedName name="CPAUTP" localSheetId="5">#REF!</definedName>
    <definedName name="CPAUTP" localSheetId="10">#REF!</definedName>
    <definedName name="CPAUTP">#REF!</definedName>
    <definedName name="CPBOCA" localSheetId="0">#REF!</definedName>
    <definedName name="CPBOCA" localSheetId="5">#REF!</definedName>
    <definedName name="CPBOCA" localSheetId="10">#REF!</definedName>
    <definedName name="CPBOCA">#REF!</definedName>
    <definedName name="CPCANU" localSheetId="0">#REF!</definedName>
    <definedName name="CPCANU" localSheetId="5">#REF!</definedName>
    <definedName name="CPCANU" localSheetId="10">#REF!</definedName>
    <definedName name="CPCANU">#REF!</definedName>
    <definedName name="CPCAPU" localSheetId="0">#REF!</definedName>
    <definedName name="CPCAPU" localSheetId="5">#REF!</definedName>
    <definedName name="CPCAPU" localSheetId="10">#REF!</definedName>
    <definedName name="CPCAPU">#REF!</definedName>
    <definedName name="CPCHAC" localSheetId="0">#REF!</definedName>
    <definedName name="CPCHAC" localSheetId="5">#REF!</definedName>
    <definedName name="CPCHAC" localSheetId="10">#REF!</definedName>
    <definedName name="CPCHAC">#REF!</definedName>
    <definedName name="CPCIPR" localSheetId="0">#REF!</definedName>
    <definedName name="CPCIPR" localSheetId="5">#REF!</definedName>
    <definedName name="CPCIPR" localSheetId="10">#REF!</definedName>
    <definedName name="CPCIPR">#REF!</definedName>
    <definedName name="CPCOLB" localSheetId="0">#REF!</definedName>
    <definedName name="CPCOLB" localSheetId="5">#REF!</definedName>
    <definedName name="CPCOLB" localSheetId="10">#REF!</definedName>
    <definedName name="CPCOLB">#REF!</definedName>
    <definedName name="CPCURI" localSheetId="0">#REF!</definedName>
    <definedName name="CPCURI" localSheetId="5">#REF!</definedName>
    <definedName name="CPCURI" localSheetId="10">#REF!</definedName>
    <definedName name="CPCURI">#REF!</definedName>
    <definedName name="CPEVER" localSheetId="0">#REF!</definedName>
    <definedName name="CPEVER" localSheetId="5">#REF!</definedName>
    <definedName name="CPEVER" localSheetId="10">#REF!</definedName>
    <definedName name="CPEVER">#REF!</definedName>
    <definedName name="CPFLOR" localSheetId="0">#REF!</definedName>
    <definedName name="CPFLOR" localSheetId="5">#REF!</definedName>
    <definedName name="CPFLOR" localSheetId="10">#REF!</definedName>
    <definedName name="CPFLOR">#REF!</definedName>
    <definedName name="CPGUAC" localSheetId="0">#REF!</definedName>
    <definedName name="CPGUAC" localSheetId="5">#REF!</definedName>
    <definedName name="CPGUAC" localSheetId="10">#REF!</definedName>
    <definedName name="CPGUAC">#REF!</definedName>
    <definedName name="CPHUAS" localSheetId="0">#REF!</definedName>
    <definedName name="CPHUAS" localSheetId="5">#REF!</definedName>
    <definedName name="CPHUAS" localSheetId="10">#REF!</definedName>
    <definedName name="CPHUAS">#REF!</definedName>
    <definedName name="CPISLA" localSheetId="0">#REF!</definedName>
    <definedName name="CPISLA" localSheetId="5">#REF!</definedName>
    <definedName name="CPISLA" localSheetId="10">#REF!</definedName>
    <definedName name="CPISLA">#REF!</definedName>
    <definedName name="CPLOMA" localSheetId="0">#REF!</definedName>
    <definedName name="CPLOMA" localSheetId="5">#REF!</definedName>
    <definedName name="CPLOMA" localSheetId="10">#REF!</definedName>
    <definedName name="CPLOMA">#REF!</definedName>
    <definedName name="CPLVER" localSheetId="0">#REF!</definedName>
    <definedName name="CPLVER" localSheetId="5">#REF!</definedName>
    <definedName name="CPLVER" localSheetId="10">#REF!</definedName>
    <definedName name="CPLVER">#REF!</definedName>
    <definedName name="CPMAIT" localSheetId="0">#REF!</definedName>
    <definedName name="CPMAIT" localSheetId="5">#REF!</definedName>
    <definedName name="CPMAIT" localSheetId="10">#REF!</definedName>
    <definedName name="CPMAIT">#REF!</definedName>
    <definedName name="CPMAMP" localSheetId="0">#REF!</definedName>
    <definedName name="CPMAMP" localSheetId="5">#REF!</definedName>
    <definedName name="CPMAMP" localSheetId="10">#REF!</definedName>
    <definedName name="CPMAMP">#REF!</definedName>
    <definedName name="CPMOLL" localSheetId="0">#REF!</definedName>
    <definedName name="CPMOLL" localSheetId="5">#REF!</definedName>
    <definedName name="CPMOLL" localSheetId="10">#REF!</definedName>
    <definedName name="CPMOLL">#REF!</definedName>
    <definedName name="CPNEH2" localSheetId="0">#REF!</definedName>
    <definedName name="CPNEH2" localSheetId="5">#REF!</definedName>
    <definedName name="CPNEH2" localSheetId="10">#REF!</definedName>
    <definedName name="CPNEH2">#REF!</definedName>
    <definedName name="CPNEHU" localSheetId="0">#REF!</definedName>
    <definedName name="CPNEHU" localSheetId="5">#REF!</definedName>
    <definedName name="CPNEHU" localSheetId="10">#REF!</definedName>
    <definedName name="CPNEHU">#REF!</definedName>
    <definedName name="CPNREN" localSheetId="0">#REF!</definedName>
    <definedName name="CPNREN" localSheetId="5">#REF!</definedName>
    <definedName name="CPNREN" localSheetId="10">#REF!</definedName>
    <definedName name="CPNREN">#REF!</definedName>
    <definedName name="CPPANG" localSheetId="0">#REF!</definedName>
    <definedName name="CPPANG" localSheetId="5">#REF!</definedName>
    <definedName name="CPPANG" localSheetId="10">#REF!</definedName>
    <definedName name="CPPANG">#REF!</definedName>
    <definedName name="CPPEHU" localSheetId="0">#REF!</definedName>
    <definedName name="CPPEHU" localSheetId="5">#REF!</definedName>
    <definedName name="CPPEHU" localSheetId="10">#REF!</definedName>
    <definedName name="CPPEHU">#REF!</definedName>
    <definedName name="CPPETR" localSheetId="0">#REF!</definedName>
    <definedName name="CPPETR" localSheetId="5">#REF!</definedName>
    <definedName name="CPPETR" localSheetId="10">#REF!</definedName>
    <definedName name="CPPETR">#REF!</definedName>
    <definedName name="CPPEUC" localSheetId="0">#REF!</definedName>
    <definedName name="CPPEUC" localSheetId="5">#REF!</definedName>
    <definedName name="CPPEUC" localSheetId="10">#REF!</definedName>
    <definedName name="CPPEUC">#REF!</definedName>
    <definedName name="CPPILM" localSheetId="0">#REF!</definedName>
    <definedName name="CPPILM" localSheetId="5">#REF!</definedName>
    <definedName name="CPPILM" localSheetId="10">#REF!</definedName>
    <definedName name="CPPILM">#REF!</definedName>
    <definedName name="CPPULL" localSheetId="0">#REF!</definedName>
    <definedName name="CPPULL" localSheetId="5">#REF!</definedName>
    <definedName name="CPPULL" localSheetId="10">#REF!</definedName>
    <definedName name="CPPULL">#REF!</definedName>
    <definedName name="CPPUNT" localSheetId="0">#REF!</definedName>
    <definedName name="CPPUNT" localSheetId="5">#REF!</definedName>
    <definedName name="CPPUNT" localSheetId="10">#REF!</definedName>
    <definedName name="CPPUNT">#REF!</definedName>
    <definedName name="CPQUEL" localSheetId="0">#REF!</definedName>
    <definedName name="CPQUEL" localSheetId="5">#REF!</definedName>
    <definedName name="CPQUEL" localSheetId="10">#REF!</definedName>
    <definedName name="CPQUEL">#REF!</definedName>
    <definedName name="CPQUIL" localSheetId="0">#REF!</definedName>
    <definedName name="CPQUIL" localSheetId="5">#REF!</definedName>
    <definedName name="CPQUIL" localSheetId="10">#REF!</definedName>
    <definedName name="CPQUIL">#REF!</definedName>
    <definedName name="CPRAPE" localSheetId="0">#REF!</definedName>
    <definedName name="CPRAPE" localSheetId="5">#REF!</definedName>
    <definedName name="CPRAPE" localSheetId="10">#REF!</definedName>
    <definedName name="CPRAPE">#REF!</definedName>
    <definedName name="CPRENC" localSheetId="0">#REF!</definedName>
    <definedName name="CPRENC" localSheetId="5">#REF!</definedName>
    <definedName name="CPRENC" localSheetId="10">#REF!</definedName>
    <definedName name="CPRENC">#REF!</definedName>
    <definedName name="CPRUCU" localSheetId="0">#REF!</definedName>
    <definedName name="CPRUCU" localSheetId="5">#REF!</definedName>
    <definedName name="CPRUCU" localSheetId="10">#REF!</definedName>
    <definedName name="CPRUCU">#REF!</definedName>
    <definedName name="CPSAUZ" localSheetId="0">#REF!</definedName>
    <definedName name="CPSAUZ" localSheetId="5">#REF!</definedName>
    <definedName name="CPSAUZ" localSheetId="10">#REF!</definedName>
    <definedName name="CPSAUZ">#REF!</definedName>
    <definedName name="CPSFCO" localSheetId="0">#REF!</definedName>
    <definedName name="CPSFCO" localSheetId="5">#REF!</definedName>
    <definedName name="CPSFCO" localSheetId="10">#REF!</definedName>
    <definedName name="CPSFCO">#REF!</definedName>
    <definedName name="CPSIGN" localSheetId="0">#REF!</definedName>
    <definedName name="CPSIGN" localSheetId="5">#REF!</definedName>
    <definedName name="CPSIGN" localSheetId="10">#REF!</definedName>
    <definedName name="CPSIGN">#REF!</definedName>
    <definedName name="CPSISI" localSheetId="0">#REF!</definedName>
    <definedName name="CPSISI" localSheetId="5">#REF!</definedName>
    <definedName name="CPSISI" localSheetId="10">#REF!</definedName>
    <definedName name="CPSISI">#REF!</definedName>
    <definedName name="CPTALT" localSheetId="0">#REF!</definedName>
    <definedName name="CPTALT" localSheetId="5">#REF!</definedName>
    <definedName name="CPTALT" localSheetId="10">#REF!</definedName>
    <definedName name="CPTALT">#REF!</definedName>
    <definedName name="CPTG9B" localSheetId="0">#REF!</definedName>
    <definedName name="CPTG9B" localSheetId="5">#REF!</definedName>
    <definedName name="CPTG9B" localSheetId="10">#REF!</definedName>
    <definedName name="CPTG9B">#REF!</definedName>
    <definedName name="CPTORO" localSheetId="0">#REF!</definedName>
    <definedName name="CPTORO" localSheetId="5">#REF!</definedName>
    <definedName name="CPTORO" localSheetId="10">#REF!</definedName>
    <definedName name="CPTORO">#REF!</definedName>
    <definedName name="CPTURB" localSheetId="0">#REF!</definedName>
    <definedName name="CPTURB" localSheetId="5">#REF!</definedName>
    <definedName name="CPTURB" localSheetId="10">#REF!</definedName>
    <definedName name="CPTURB">#REF!</definedName>
    <definedName name="CPVEN1" localSheetId="0">#REF!</definedName>
    <definedName name="CPVEN1" localSheetId="5">#REF!</definedName>
    <definedName name="CPVEN1" localSheetId="10">#REF!</definedName>
    <definedName name="CPVEN1">#REF!</definedName>
    <definedName name="CPVEN2" localSheetId="0">#REF!</definedName>
    <definedName name="CPVEN2" localSheetId="5">#REF!</definedName>
    <definedName name="CPVEN2" localSheetId="10">#REF!</definedName>
    <definedName name="CPVEN2">#REF!</definedName>
    <definedName name="CPVOLC" localSheetId="0">#REF!</definedName>
    <definedName name="CPVOLC" localSheetId="5">#REF!</definedName>
    <definedName name="CPVOLC" localSheetId="10">#REF!</definedName>
    <definedName name="CPVOLC">#REF!</definedName>
    <definedName name="csl" localSheetId="0">#REF!</definedName>
    <definedName name="csl" localSheetId="5">#REF!</definedName>
    <definedName name="csl" localSheetId="10">#REF!</definedName>
    <definedName name="csl">#REF!</definedName>
    <definedName name="ctc" localSheetId="0">#REF!</definedName>
    <definedName name="ctc" localSheetId="5">#REF!</definedName>
    <definedName name="ctc" localSheetId="10">#REF!</definedName>
    <definedName name="ctc">#REF!</definedName>
    <definedName name="ctl" localSheetId="0">#REF!</definedName>
    <definedName name="ctl" localSheetId="5">#REF!</definedName>
    <definedName name="ctl" localSheetId="10">#REF!</definedName>
    <definedName name="ctl">#REF!</definedName>
    <definedName name="ctma" localSheetId="0">#REF!</definedName>
    <definedName name="ctma" localSheetId="5">#REF!</definedName>
    <definedName name="ctma" localSheetId="10">#REF!</definedName>
    <definedName name="ctma">#REF!</definedName>
    <definedName name="ctmb" localSheetId="0">#REF!</definedName>
    <definedName name="ctmb" localSheetId="5">#REF!</definedName>
    <definedName name="ctmb" localSheetId="10">#REF!</definedName>
    <definedName name="ctmb">#REF!</definedName>
    <definedName name="ctn" localSheetId="0">#REF!</definedName>
    <definedName name="ctn" localSheetId="5">#REF!</definedName>
    <definedName name="ctn" localSheetId="10">#REF!</definedName>
    <definedName name="ctn">#REF!</definedName>
    <definedName name="cts" localSheetId="0">#REF!</definedName>
    <definedName name="cts" localSheetId="5">#REF!</definedName>
    <definedName name="cts" localSheetId="10">#REF!</definedName>
    <definedName name="cts">#REF!</definedName>
    <definedName name="Datos_emp_progra" localSheetId="1">#N/A</definedName>
    <definedName name="Datos_emp_progra" localSheetId="2">#N/A</definedName>
    <definedName name="Datos_emp_progra">#N/A</definedName>
    <definedName name="Diasfest" localSheetId="0">#REF!</definedName>
    <definedName name="Diasfest" localSheetId="5">#REF!</definedName>
    <definedName name="Diasfest" localSheetId="10">#REF!</definedName>
    <definedName name="Diasfest">#REF!</definedName>
    <definedName name="DIESEL_ANTOFAGASTA">'[1]Ingreso de datos'!$T$52</definedName>
    <definedName name="DIESEL_ARICA">'[1]Ingreso de datos'!$T$50</definedName>
    <definedName name="DIESEL_ENAEX">'[1]Ingreso de datos'!$T$54</definedName>
    <definedName name="DIESEL_IQUIQUE">'[1]Ingreso de datos'!$T$51</definedName>
    <definedName name="DIESEL_MMBB">'[1]Ingreso de datos'!$T$53</definedName>
    <definedName name="DOLAR_OBSERVADO" localSheetId="0">[3]TCV!#REF!</definedName>
    <definedName name="DOLAR_OBSERVADO" localSheetId="5">[3]TCV!#REF!</definedName>
    <definedName name="DOLAR_OBSERVADO" localSheetId="10">[3]TCV!#REF!</definedName>
    <definedName name="DOLAR_OBSERVADO">[3]TCV!#REF!</definedName>
    <definedName name="Dur_per">'[4]val-pf-95'!$E$74:$I$74</definedName>
    <definedName name="F_O_ANTOFAGASTA">'[1]Ingreso de datos'!$W$52</definedName>
    <definedName name="F_O_IQUIQUE">'[1]Ingreso de datos'!$W$51</definedName>
    <definedName name="F_O_MMBB">'[1]Ingreso de datos'!$W$53</definedName>
    <definedName name="fa" localSheetId="0">#REF!</definedName>
    <definedName name="fa" localSheetId="5">#REF!</definedName>
    <definedName name="fa" localSheetId="10">#REF!</definedName>
    <definedName name="fa">#REF!</definedName>
    <definedName name="Fact_Regis" localSheetId="0">#REF!</definedName>
    <definedName name="Fact_Regis" localSheetId="5">#REF!</definedName>
    <definedName name="Fact_Regis" localSheetId="10">#REF!</definedName>
    <definedName name="Fact_Regis">#REF!</definedName>
    <definedName name="fc_" localSheetId="0">#REF!</definedName>
    <definedName name="fc_" localSheetId="5">#REF!</definedName>
    <definedName name="fc_" localSheetId="10">#REF!</definedName>
    <definedName name="fc_">#REF!</definedName>
    <definedName name="fecha_desde">[5]Menú!$D$19</definedName>
    <definedName name="FECHA_DO" localSheetId="0">[3]TCV!#REF!</definedName>
    <definedName name="FECHA_DO" localSheetId="5">[3]TCV!#REF!</definedName>
    <definedName name="FECHA_DO" localSheetId="10">[3]TCV!#REF!</definedName>
    <definedName name="FECHA_DO">[3]TCV!#REF!</definedName>
    <definedName name="fl" localSheetId="0">#REF!</definedName>
    <definedName name="fl" localSheetId="5">#REF!</definedName>
    <definedName name="fl" localSheetId="10">#REF!</definedName>
    <definedName name="fl">#REF!</definedName>
    <definedName name="fn" localSheetId="0">#REF!</definedName>
    <definedName name="fn" localSheetId="5">#REF!</definedName>
    <definedName name="fn" localSheetId="10">#REF!</definedName>
    <definedName name="fn">#REF!</definedName>
    <definedName name="fs" localSheetId="0">#REF!</definedName>
    <definedName name="fs" localSheetId="5">#REF!</definedName>
    <definedName name="fs" localSheetId="10">#REF!</definedName>
    <definedName name="fs">#REF!</definedName>
    <definedName name="fv" localSheetId="0">#REF!</definedName>
    <definedName name="fv" localSheetId="5">#REF!</definedName>
    <definedName name="fv" localSheetId="10">#REF!</definedName>
    <definedName name="fv">#REF!</definedName>
    <definedName name="G" localSheetId="0">[3]TCV!#REF!</definedName>
    <definedName name="G" localSheetId="5">[3]TCV!#REF!</definedName>
    <definedName name="G" localSheetId="10">[3]TCV!#REF!</definedName>
    <definedName name="G">[3]TCV!#REF!</definedName>
    <definedName name="gaban" localSheetId="0">#REF!</definedName>
    <definedName name="gaban" localSheetId="5">#REF!</definedName>
    <definedName name="gaban" localSheetId="10">#REF!</definedName>
    <definedName name="gaban">#REF!</definedName>
    <definedName name="gacocuad" localSheetId="0">#REF!</definedName>
    <definedName name="gacocuad" localSheetId="5">#REF!</definedName>
    <definedName name="gacocuad" localSheetId="10">#REF!</definedName>
    <definedName name="gacocuad">#REF!</definedName>
    <definedName name="gacon" localSheetId="0">#REF!</definedName>
    <definedName name="gacon" localSheetId="5">#REF!</definedName>
    <definedName name="gacon" localSheetId="10">#REF!</definedName>
    <definedName name="gacon">#REF!</definedName>
    <definedName name="galfa" localSheetId="0">#REF!</definedName>
    <definedName name="galfa" localSheetId="5">#REF!</definedName>
    <definedName name="galfa" localSheetId="10">#REF!</definedName>
    <definedName name="galfa">#REF!</definedName>
    <definedName name="gantu" localSheetId="0">#REF!</definedName>
    <definedName name="gantu" localSheetId="5">#REF!</definedName>
    <definedName name="gantu" localSheetId="10">#REF!</definedName>
    <definedName name="gantu">#REF!</definedName>
    <definedName name="garau" localSheetId="0">#REF!</definedName>
    <definedName name="garau" localSheetId="5">#REF!</definedName>
    <definedName name="garau" localSheetId="10">#REF!</definedName>
    <definedName name="garau">#REF!</definedName>
    <definedName name="gboca" localSheetId="0">#REF!</definedName>
    <definedName name="gboca" localSheetId="5">#REF!</definedName>
    <definedName name="gboca" localSheetId="10">#REF!</definedName>
    <definedName name="gboca">#REF!</definedName>
    <definedName name="gcanu" localSheetId="0">#REF!</definedName>
    <definedName name="gcanu" localSheetId="5">#REF!</definedName>
    <definedName name="gcanu" localSheetId="10">#REF!</definedName>
    <definedName name="gcanu">#REF!</definedName>
    <definedName name="gcapu" localSheetId="0">#REF!</definedName>
    <definedName name="gcapu" localSheetId="5">#REF!</definedName>
    <definedName name="gcapu" localSheetId="10">#REF!</definedName>
    <definedName name="gcapu">#REF!</definedName>
    <definedName name="gcelc" localSheetId="0">#REF!</definedName>
    <definedName name="gcelc" localSheetId="5">#REF!</definedName>
    <definedName name="gcelc" localSheetId="10">#REF!</definedName>
    <definedName name="gcelc">#REF!</definedName>
    <definedName name="gcentr" localSheetId="0">#REF!</definedName>
    <definedName name="gcentr" localSheetId="5">#REF!</definedName>
    <definedName name="gcentr" localSheetId="10">#REF!</definedName>
    <definedName name="gcentr">#REF!</definedName>
    <definedName name="gcipr" localSheetId="0">#REF!</definedName>
    <definedName name="gcipr" localSheetId="5">#REF!</definedName>
    <definedName name="gcipr" localSheetId="10">#REF!</definedName>
    <definedName name="gcipr">#REF!</definedName>
    <definedName name="gcolm" localSheetId="0">#REF!</definedName>
    <definedName name="gcolm" localSheetId="5">#REF!</definedName>
    <definedName name="gcolm" localSheetId="10">#REF!</definedName>
    <definedName name="gcolm">#REF!</definedName>
    <definedName name="gcont" localSheetId="0">#REF!</definedName>
    <definedName name="gcont" localSheetId="5">#REF!</definedName>
    <definedName name="gcont" localSheetId="10">#REF!</definedName>
    <definedName name="gcont">#REF!</definedName>
    <definedName name="gcord" localSheetId="0">#REF!</definedName>
    <definedName name="gcord" localSheetId="5">#REF!</definedName>
    <definedName name="gcord" localSheetId="10">#REF!</definedName>
    <definedName name="gcord">#REF!</definedName>
    <definedName name="gcuri" localSheetId="0">#REF!</definedName>
    <definedName name="gcuri" localSheetId="5">#REF!</definedName>
    <definedName name="gcuri" localSheetId="10">#REF!</definedName>
    <definedName name="gcuri">#REF!</definedName>
    <definedName name="gflor" localSheetId="0">#REF!</definedName>
    <definedName name="gflor" localSheetId="5">#REF!</definedName>
    <definedName name="gflor" localSheetId="10">#REF!</definedName>
    <definedName name="gflor">#REF!</definedName>
    <definedName name="ggua1" localSheetId="0">#REF!</definedName>
    <definedName name="ggua1" localSheetId="5">#REF!</definedName>
    <definedName name="ggua1" localSheetId="10">#REF!</definedName>
    <definedName name="ggua1">#REF!</definedName>
    <definedName name="ggua2" localSheetId="0">#REF!</definedName>
    <definedName name="ggua2" localSheetId="5">#REF!</definedName>
    <definedName name="ggua2" localSheetId="10">#REF!</definedName>
    <definedName name="ggua2">#REF!</definedName>
    <definedName name="ghsco" localSheetId="0">#REF!</definedName>
    <definedName name="ghsco" localSheetId="5">#REF!</definedName>
    <definedName name="ghsco" localSheetId="10">#REF!</definedName>
    <definedName name="ghsco">#REF!</definedName>
    <definedName name="gigna" localSheetId="0">#REF!</definedName>
    <definedName name="gigna" localSheetId="5">#REF!</definedName>
    <definedName name="gigna" localSheetId="10">#REF!</definedName>
    <definedName name="gigna">#REF!</definedName>
    <definedName name="gisla" localSheetId="0">#REF!</definedName>
    <definedName name="gisla" localSheetId="5">#REF!</definedName>
    <definedName name="gisla" localSheetId="10">#REF!</definedName>
    <definedName name="gisla">#REF!</definedName>
    <definedName name="glaj" localSheetId="0">#REF!</definedName>
    <definedName name="glaj" localSheetId="5">#REF!</definedName>
    <definedName name="glaj" localSheetId="10">#REF!</definedName>
    <definedName name="glaj">#REF!</definedName>
    <definedName name="glaja" localSheetId="0">#REF!</definedName>
    <definedName name="glaja" localSheetId="5">#REF!</definedName>
    <definedName name="glaja" localSheetId="10">#REF!</definedName>
    <definedName name="glaja">#REF!</definedName>
    <definedName name="glalt" localSheetId="0">#REF!</definedName>
    <definedName name="glalt" localSheetId="5">#REF!</definedName>
    <definedName name="glalt" localSheetId="10">#REF!</definedName>
    <definedName name="glalt">#REF!</definedName>
    <definedName name="glver" localSheetId="0">#REF!</definedName>
    <definedName name="glver" localSheetId="5">#REF!</definedName>
    <definedName name="glver" localSheetId="10">#REF!</definedName>
    <definedName name="glver">#REF!</definedName>
    <definedName name="gmait" localSheetId="0">#REF!</definedName>
    <definedName name="gmait" localSheetId="5">#REF!</definedName>
    <definedName name="gmait" localSheetId="10">#REF!</definedName>
    <definedName name="gmait">#REF!</definedName>
    <definedName name="gmaulea" localSheetId="0">#REF!</definedName>
    <definedName name="gmaulea" localSheetId="5">#REF!</definedName>
    <definedName name="gmaulea" localSheetId="10">#REF!</definedName>
    <definedName name="gmaulea">#REF!</definedName>
    <definedName name="gmauleb" localSheetId="0">#REF!</definedName>
    <definedName name="gmauleb" localSheetId="5">#REF!</definedName>
    <definedName name="gmauleb" localSheetId="10">#REF!</definedName>
    <definedName name="gmauleb">#REF!</definedName>
    <definedName name="gmoll" localSheetId="0">#REF!</definedName>
    <definedName name="gmoll" localSheetId="5">#REF!</definedName>
    <definedName name="gmoll" localSheetId="10">#REF!</definedName>
    <definedName name="gmoll">#REF!</definedName>
    <definedName name="gnehu" localSheetId="0">#REF!</definedName>
    <definedName name="gnehu" localSheetId="5">#REF!</definedName>
    <definedName name="gnehu" localSheetId="10">#REF!</definedName>
    <definedName name="gnehu">#REF!</definedName>
    <definedName name="gnorte" localSheetId="0">#REF!</definedName>
    <definedName name="gnorte" localSheetId="5">#REF!</definedName>
    <definedName name="gnorte" localSheetId="10">#REF!</definedName>
    <definedName name="gnorte">#REF!</definedName>
    <definedName name="gnren" localSheetId="0">#REF!</definedName>
    <definedName name="gnren" localSheetId="5">#REF!</definedName>
    <definedName name="gnren" localSheetId="10">#REF!</definedName>
    <definedName name="gnren">#REF!</definedName>
    <definedName name="gpang" localSheetId="0">#REF!</definedName>
    <definedName name="gpang" localSheetId="5">#REF!</definedName>
    <definedName name="gpang" localSheetId="10">#REF!</definedName>
    <definedName name="gpang">#REF!</definedName>
    <definedName name="gpehu" localSheetId="0">#REF!</definedName>
    <definedName name="gpehu" localSheetId="5">#REF!</definedName>
    <definedName name="gpehu" localSheetId="10">#REF!</definedName>
    <definedName name="gpehu">#REF!</definedName>
    <definedName name="gpetr" localSheetId="0">#REF!</definedName>
    <definedName name="gpetr" localSheetId="5">#REF!</definedName>
    <definedName name="gpetr" localSheetId="10">#REF!</definedName>
    <definedName name="gpetr">#REF!</definedName>
    <definedName name="gpilm" localSheetId="0">#REF!</definedName>
    <definedName name="gpilm" localSheetId="5">#REF!</definedName>
    <definedName name="gpilm" localSheetId="10">#REF!</definedName>
    <definedName name="gpilm">#REF!</definedName>
    <definedName name="gpull" localSheetId="0">#REF!</definedName>
    <definedName name="gpull" localSheetId="5">#REF!</definedName>
    <definedName name="gpull" localSheetId="10">#REF!</definedName>
    <definedName name="gpull">#REF!</definedName>
    <definedName name="gpunt" localSheetId="0">#REF!</definedName>
    <definedName name="gpunt" localSheetId="5">#REF!</definedName>
    <definedName name="gpunt" localSheetId="10">#REF!</definedName>
    <definedName name="gpunt">#REF!</definedName>
    <definedName name="gquel" localSheetId="0">#REF!</definedName>
    <definedName name="gquel" localSheetId="5">#REF!</definedName>
    <definedName name="gquel" localSheetId="10">#REF!</definedName>
    <definedName name="gquel">#REF!</definedName>
    <definedName name="gquil" localSheetId="0">#REF!</definedName>
    <definedName name="gquil" localSheetId="5">#REF!</definedName>
    <definedName name="gquil" localSheetId="10">#REF!</definedName>
    <definedName name="gquil">#REF!</definedName>
    <definedName name="gquilcuad" localSheetId="0">#REF!</definedName>
    <definedName name="gquilcuad" localSheetId="5">#REF!</definedName>
    <definedName name="gquilcuad" localSheetId="10">#REF!</definedName>
    <definedName name="gquilcuad">#REF!</definedName>
    <definedName name="gquinta" localSheetId="0">#REF!</definedName>
    <definedName name="gquinta" localSheetId="5">#REF!</definedName>
    <definedName name="gquinta" localSheetId="10">#REF!</definedName>
    <definedName name="gquinta">#REF!</definedName>
    <definedName name="grape" localSheetId="0">#REF!</definedName>
    <definedName name="grape" localSheetId="5">#REF!</definedName>
    <definedName name="grape" localSheetId="10">#REF!</definedName>
    <definedName name="grape">#REF!</definedName>
    <definedName name="grenc" localSheetId="0">#REF!</definedName>
    <definedName name="grenc" localSheetId="5">#REF!</definedName>
    <definedName name="grenc" localSheetId="10">#REF!</definedName>
    <definedName name="grenc">#REF!</definedName>
    <definedName name="grucu" localSheetId="0">#REF!</definedName>
    <definedName name="grucu" localSheetId="5">#REF!</definedName>
    <definedName name="grucu" localSheetId="10">#REF!</definedName>
    <definedName name="grucu">#REF!</definedName>
    <definedName name="gsauz" localSheetId="0">#REF!</definedName>
    <definedName name="gsauz" localSheetId="5">#REF!</definedName>
    <definedName name="gsauz" localSheetId="10">#REF!</definedName>
    <definedName name="gsauz">#REF!</definedName>
    <definedName name="gsisg" localSheetId="0">#REF!</definedName>
    <definedName name="gsisg" localSheetId="5">#REF!</definedName>
    <definedName name="gsisg" localSheetId="10">#REF!</definedName>
    <definedName name="gsisg">#REF!</definedName>
    <definedName name="gsisi" localSheetId="0">#REF!</definedName>
    <definedName name="gsisi" localSheetId="5">#REF!</definedName>
    <definedName name="gsisi" localSheetId="10">#REF!</definedName>
    <definedName name="gsisi">#REF!</definedName>
    <definedName name="gsur" localSheetId="0">#REF!</definedName>
    <definedName name="gsur" localSheetId="5">#REF!</definedName>
    <definedName name="gsur" localSheetId="10">#REF!</definedName>
    <definedName name="gsur">#REF!</definedName>
    <definedName name="gtgda" localSheetId="0">#REF!</definedName>
    <definedName name="gtgda" localSheetId="5">#REF!</definedName>
    <definedName name="gtgda" localSheetId="10">#REF!</definedName>
    <definedName name="gtgda">#REF!</definedName>
    <definedName name="gtghc" localSheetId="0">#REF!</definedName>
    <definedName name="gtghc" localSheetId="5">#REF!</definedName>
    <definedName name="gtghc" localSheetId="10">#REF!</definedName>
    <definedName name="gtghc">#REF!</definedName>
    <definedName name="gtgin" localSheetId="0">#REF!</definedName>
    <definedName name="gtgin" localSheetId="5">#REF!</definedName>
    <definedName name="gtgin" localSheetId="10">#REF!</definedName>
    <definedName name="gtgin">#REF!</definedName>
    <definedName name="gtoro" localSheetId="0">#REF!</definedName>
    <definedName name="gtoro" localSheetId="5">#REF!</definedName>
    <definedName name="gtoro" localSheetId="10">#REF!</definedName>
    <definedName name="gtoro">#REF!</definedName>
    <definedName name="gven1" localSheetId="0">#REF!</definedName>
    <definedName name="gven1" localSheetId="5">#REF!</definedName>
    <definedName name="gven1" localSheetId="10">#REF!</definedName>
    <definedName name="gven1">#REF!</definedName>
    <definedName name="gven2" localSheetId="0">#REF!</definedName>
    <definedName name="gven2" localSheetId="5">#REF!</definedName>
    <definedName name="gven2" localSheetId="10">#REF!</definedName>
    <definedName name="gven2">#REF!</definedName>
    <definedName name="gvolc" localSheetId="0">#REF!</definedName>
    <definedName name="gvolc" localSheetId="5">#REF!</definedName>
    <definedName name="gvolc" localSheetId="10">#REF!</definedName>
    <definedName name="gvolc">#REF!</definedName>
    <definedName name="horario" localSheetId="1">#N/A</definedName>
    <definedName name="horario" localSheetId="2">#N/A</definedName>
    <definedName name="horario">#N/A</definedName>
    <definedName name="Macro1" localSheetId="1">#N/A</definedName>
    <definedName name="Macro1" localSheetId="2">#N/A</definedName>
    <definedName name="Macro1">#N/A</definedName>
    <definedName name="Macro4" localSheetId="1">#N/A</definedName>
    <definedName name="Macro4" localSheetId="2">#N/A</definedName>
    <definedName name="Macro4">#N/A</definedName>
    <definedName name="P_Cru_220">'[4]val-pf-95'!$E$77:$I$77</definedName>
    <definedName name="p_enaex">[2]EDELNOR!$K$95</definedName>
    <definedName name="P_GMAN">[2]EDELNOR!$K$93</definedName>
    <definedName name="P_GMAR">[2]EDELNOR!$K$82</definedName>
    <definedName name="P_KSAR">[2]EDELNOR!$K$81</definedName>
    <definedName name="P_KSIQ">[2]EDELNOR!$K$83</definedName>
    <definedName name="P_KSSAR">[2]EDELNOR!$K$80</definedName>
    <definedName name="P_MAAN">[2]EDELNOR!$K$94</definedName>
    <definedName name="P_MAIQ">[2]EDELNOR!$K$91</definedName>
    <definedName name="p_mb">[2]EDELNOR!$K$97</definedName>
    <definedName name="P_Mej_110">'[4]val-pf-95'!$E$81:$I$81</definedName>
    <definedName name="P_Mej_220">'[4]val-pf-95'!$E$80:$I$80</definedName>
    <definedName name="P_MSIQ">[2]EDELNOR!$K$92</definedName>
    <definedName name="p_ntoc1" localSheetId="0">[3]TCV!#REF!</definedName>
    <definedName name="p_ntoc1" localSheetId="5">[3]TCV!#REF!</definedName>
    <definedName name="p_ntoc1" localSheetId="10">[3]TCV!#REF!</definedName>
    <definedName name="p_ntoc1">[3]TCV!#REF!</definedName>
    <definedName name="P_SUIQ">[2]EDELNOR!$K$84</definedName>
    <definedName name="P_TG_1">[2]ELECTROANDINA!$C$23</definedName>
    <definedName name="P_TG_2">[2]ELECTROANDINA!$C$24</definedName>
    <definedName name="P_TG_3">[2]ELECTROANDINA!$C$25</definedName>
    <definedName name="P_TGIQ">[2]EDELNOR!$K$85</definedName>
    <definedName name="P_Toc_110">'[4]val-pf-95'!$E$79:$I$79</definedName>
    <definedName name="P_Toc_220">'[4]val-pf-95'!$E$78:$I$78</definedName>
    <definedName name="P_U_10">[2]ELECTROANDINA!$C$17</definedName>
    <definedName name="P_U_11">[2]ELECTROANDINA!$C$18</definedName>
    <definedName name="P_U_12">[2]ELECTROANDINA!$C$19</definedName>
    <definedName name="P_U_13">[2]ELECTROANDINA!$C$20</definedName>
    <definedName name="P_U_14">[2]ELECTROANDINA!$C$21</definedName>
    <definedName name="P_U_15">[2]ELECTROANDINA!$C$22</definedName>
    <definedName name="P_U_9">[2]ELECTROANDINA!$C$16</definedName>
    <definedName name="PCTM1" localSheetId="0">[3]TCV!#REF!</definedName>
    <definedName name="PCTM1" localSheetId="5">[3]TCV!#REF!</definedName>
    <definedName name="PCTM1" localSheetId="10">[3]TCV!#REF!</definedName>
    <definedName name="PCTM1">[3]TCV!#REF!</definedName>
    <definedName name="PCTTAR">[2]CELTA!$C$7</definedName>
    <definedName name="RABAN" localSheetId="0">#REF!</definedName>
    <definedName name="RABAN" localSheetId="5">#REF!</definedName>
    <definedName name="RABAN" localSheetId="10">#REF!</definedName>
    <definedName name="RABAN">#REF!</definedName>
    <definedName name="RANTU" localSheetId="0">#REF!</definedName>
    <definedName name="RANTU" localSheetId="5">#REF!</definedName>
    <definedName name="RANTU" localSheetId="10">#REF!</definedName>
    <definedName name="RANTU">#REF!</definedName>
    <definedName name="Resumen_Mant." localSheetId="0">#REF!</definedName>
    <definedName name="Resumen_Mant." localSheetId="5">#REF!</definedName>
    <definedName name="Resumen_Mant." localSheetId="10">#REF!</definedName>
    <definedName name="Resumen_Mant.">#REF!</definedName>
    <definedName name="RRUCU" localSheetId="0">#REF!</definedName>
    <definedName name="RRUCU" localSheetId="5">#REF!</definedName>
    <definedName name="RRUCU" localSheetId="10">#REF!</definedName>
    <definedName name="RRUCU">#REF!</definedName>
    <definedName name="RTORO" localSheetId="0">#REF!</definedName>
    <definedName name="RTORO" localSheetId="5">#REF!</definedName>
    <definedName name="RTORO" localSheetId="10">#REF!</definedName>
    <definedName name="RTORO">#REF!</definedName>
    <definedName name="semana" localSheetId="0">#REF!</definedName>
    <definedName name="semana" localSheetId="5">#REF!</definedName>
    <definedName name="semana" localSheetId="10">#REF!</definedName>
    <definedName name="semana">#REF!</definedName>
    <definedName name="Vchil" localSheetId="0">#REF!</definedName>
    <definedName name="Vchil" localSheetId="5">#REF!</definedName>
    <definedName name="Vchil" localSheetId="10">#REF!</definedName>
    <definedName name="Vchil">#REF!</definedName>
    <definedName name="VIG_EDELNOR">'[1]Ingreso de datos'!$X$44</definedName>
    <definedName name="VtasCosta" localSheetId="0">#REF!</definedName>
    <definedName name="VtasCosta" localSheetId="5">#REF!</definedName>
    <definedName name="VtasCosta" localSheetId="10">#REF!</definedName>
    <definedName name="VtasCosta">#REF!</definedName>
    <definedName name="VtasSIC" localSheetId="0">#REF!</definedName>
    <definedName name="VtasSIC" localSheetId="5">#REF!</definedName>
    <definedName name="VtasSIC" localSheetId="10">#REF!</definedName>
    <definedName name="VtasSIC">#REF!</definedName>
    <definedName name="x" localSheetId="0">'CAPAC INSTALADA SEN'!x</definedName>
    <definedName name="x" localSheetId="1">#N/A</definedName>
    <definedName name="x" localSheetId="5">'EAF SEN'!x</definedName>
    <definedName name="x" localSheetId="2">#N/A</definedName>
    <definedName name="x">#N/A</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48" i="230" l="1"/>
  <c r="K48" i="230"/>
  <c r="J48" i="230"/>
  <c r="I48" i="230"/>
  <c r="H48" i="230"/>
  <c r="G48" i="230"/>
  <c r="G32" i="21"/>
  <c r="F32" i="21"/>
  <c r="B346" i="227" l="1"/>
  <c r="A346" i="227"/>
  <c r="B345" i="227"/>
  <c r="A345" i="227"/>
  <c r="B344" i="227"/>
  <c r="A344" i="227"/>
  <c r="B342" i="227"/>
  <c r="A342" i="227"/>
  <c r="B341" i="227"/>
  <c r="A341" i="227"/>
  <c r="B340" i="227"/>
  <c r="A340" i="227"/>
  <c r="B338" i="227"/>
  <c r="A338" i="227"/>
  <c r="B337" i="227"/>
  <c r="A337" i="227"/>
  <c r="B336" i="227"/>
  <c r="A336" i="227"/>
  <c r="B334" i="227"/>
  <c r="A334" i="227"/>
  <c r="B333" i="227"/>
  <c r="A333" i="227"/>
  <c r="B332" i="227"/>
  <c r="A332" i="227"/>
  <c r="B330" i="227"/>
  <c r="A330" i="227"/>
  <c r="B329" i="227"/>
  <c r="A329" i="227"/>
  <c r="B328" i="227"/>
  <c r="A328" i="227"/>
  <c r="B326" i="227"/>
  <c r="A326" i="227"/>
  <c r="B325" i="227"/>
  <c r="A325" i="227"/>
  <c r="B324" i="227"/>
  <c r="A324" i="227"/>
  <c r="B322" i="227"/>
  <c r="A322" i="227"/>
  <c r="D321" i="227"/>
  <c r="B321" i="227"/>
  <c r="A321" i="227"/>
  <c r="C320" i="227"/>
  <c r="B320" i="227"/>
  <c r="A320" i="227"/>
  <c r="F319" i="227"/>
  <c r="F322" i="227" s="1"/>
  <c r="E319" i="227"/>
  <c r="E320" i="227" s="1"/>
  <c r="D319" i="227"/>
  <c r="D320" i="227" s="1"/>
  <c r="C319" i="227"/>
  <c r="M972" i="225"/>
  <c r="L972" i="225"/>
  <c r="K972" i="225"/>
  <c r="J972" i="225"/>
  <c r="I972" i="225"/>
  <c r="H972" i="225"/>
  <c r="G972" i="225"/>
  <c r="F972" i="225"/>
  <c r="E972" i="225"/>
  <c r="D972" i="225"/>
  <c r="C972" i="225"/>
  <c r="B972" i="225"/>
  <c r="M972" i="224"/>
  <c r="L972" i="224"/>
  <c r="K972" i="224"/>
  <c r="J972" i="224"/>
  <c r="I972" i="224"/>
  <c r="H972" i="224"/>
  <c r="G972" i="224"/>
  <c r="F972" i="224"/>
  <c r="E972" i="224"/>
  <c r="D972" i="224"/>
  <c r="C972" i="224"/>
  <c r="B972" i="224"/>
  <c r="M972" i="223"/>
  <c r="L972" i="223"/>
  <c r="K972" i="223"/>
  <c r="J972" i="223"/>
  <c r="I972" i="223"/>
  <c r="H972" i="223"/>
  <c r="G972" i="223"/>
  <c r="F972" i="223"/>
  <c r="E972" i="223"/>
  <c r="D972" i="223"/>
  <c r="C972" i="223"/>
  <c r="B972" i="223"/>
  <c r="F324" i="227" l="1"/>
  <c r="E322" i="227"/>
  <c r="C346" i="227"/>
  <c r="C340" i="227"/>
  <c r="C345" i="227"/>
  <c r="C341" i="227"/>
  <c r="C344" i="227"/>
  <c r="C337" i="227"/>
  <c r="C338" i="227"/>
  <c r="C342" i="227"/>
  <c r="C334" i="227"/>
  <c r="C336" i="227"/>
  <c r="C328" i="227"/>
  <c r="C329" i="227"/>
  <c r="C330" i="227"/>
  <c r="C333" i="227"/>
  <c r="C332" i="227"/>
  <c r="C326" i="227"/>
  <c r="G319" i="227"/>
  <c r="E321" i="227"/>
  <c r="C324" i="227"/>
  <c r="E328" i="227"/>
  <c r="F345" i="227"/>
  <c r="F346" i="227"/>
  <c r="F344" i="227"/>
  <c r="F342" i="227"/>
  <c r="F337" i="227"/>
  <c r="F341" i="227"/>
  <c r="F340" i="227"/>
  <c r="F338" i="227"/>
  <c r="F333" i="227"/>
  <c r="F334" i="227"/>
  <c r="F336" i="227"/>
  <c r="F332" i="227"/>
  <c r="F326" i="227"/>
  <c r="F328" i="227"/>
  <c r="F329" i="227"/>
  <c r="F330" i="227"/>
  <c r="F325" i="227"/>
  <c r="D344" i="227"/>
  <c r="D346" i="227"/>
  <c r="D345" i="227"/>
  <c r="D341" i="227"/>
  <c r="D342" i="227"/>
  <c r="D340" i="227"/>
  <c r="D338" i="227"/>
  <c r="D337" i="227"/>
  <c r="D334" i="227"/>
  <c r="D336" i="227"/>
  <c r="D333" i="227"/>
  <c r="D329" i="227"/>
  <c r="D330" i="227"/>
  <c r="D325" i="227"/>
  <c r="D332" i="227"/>
  <c r="D328" i="227"/>
  <c r="F321" i="227"/>
  <c r="C322" i="227"/>
  <c r="D324" i="227"/>
  <c r="C325" i="227"/>
  <c r="D326" i="227"/>
  <c r="E344" i="227"/>
  <c r="E345" i="227"/>
  <c r="E346" i="227"/>
  <c r="E342" i="227"/>
  <c r="E341" i="227"/>
  <c r="E337" i="227"/>
  <c r="E340" i="227"/>
  <c r="E338" i="227"/>
  <c r="E336" i="227"/>
  <c r="E333" i="227"/>
  <c r="E334" i="227"/>
  <c r="E330" i="227"/>
  <c r="E325" i="227"/>
  <c r="E332" i="227"/>
  <c r="E326" i="227"/>
  <c r="E329" i="227"/>
  <c r="F320" i="227"/>
  <c r="C321" i="227"/>
  <c r="D322" i="227"/>
  <c r="E324" i="227"/>
  <c r="G346" i="227" l="1"/>
  <c r="G344" i="227"/>
  <c r="G340" i="227"/>
  <c r="G341" i="227"/>
  <c r="G345" i="227"/>
  <c r="G337" i="227"/>
  <c r="G338" i="227"/>
  <c r="G342" i="227"/>
  <c r="G334" i="227"/>
  <c r="G336" i="227"/>
  <c r="G328" i="227"/>
  <c r="G329" i="227"/>
  <c r="G333" i="227"/>
  <c r="G330" i="227"/>
  <c r="G332" i="227"/>
  <c r="G326" i="227"/>
  <c r="G325" i="227"/>
  <c r="G321" i="227"/>
  <c r="G320" i="227"/>
  <c r="G322" i="227"/>
  <c r="H319" i="227"/>
  <c r="G324" i="227"/>
  <c r="H344" i="227" l="1"/>
  <c r="H345" i="227"/>
  <c r="H341" i="227"/>
  <c r="H342" i="227"/>
  <c r="H346" i="227"/>
  <c r="H338" i="227"/>
  <c r="H340" i="227"/>
  <c r="H334" i="227"/>
  <c r="H336" i="227"/>
  <c r="H337" i="227"/>
  <c r="H333" i="227"/>
  <c r="H329" i="227"/>
  <c r="H330" i="227"/>
  <c r="H325" i="227"/>
  <c r="H332" i="227"/>
  <c r="H328" i="227"/>
  <c r="H326" i="227"/>
  <c r="H322" i="227"/>
  <c r="I319" i="227"/>
  <c r="H324" i="227"/>
  <c r="H320" i="227"/>
  <c r="H321" i="227"/>
  <c r="I344" i="227" l="1"/>
  <c r="I345" i="227"/>
  <c r="I346" i="227"/>
  <c r="I342" i="227"/>
  <c r="I341" i="227"/>
  <c r="I340" i="227"/>
  <c r="I337" i="227"/>
  <c r="I338" i="227"/>
  <c r="I336" i="227"/>
  <c r="I333" i="227"/>
  <c r="I334" i="227"/>
  <c r="I330" i="227"/>
  <c r="I325" i="227"/>
  <c r="I332" i="227"/>
  <c r="I326" i="227"/>
  <c r="I329" i="227"/>
  <c r="I324" i="227"/>
  <c r="I328" i="227"/>
  <c r="I320" i="227"/>
  <c r="I321" i="227"/>
  <c r="I322" i="227"/>
  <c r="J319" i="227"/>
  <c r="J345" i="227" l="1"/>
  <c r="J346" i="227"/>
  <c r="J344" i="227"/>
  <c r="J342" i="227"/>
  <c r="J341" i="227"/>
  <c r="J337" i="227"/>
  <c r="J338" i="227"/>
  <c r="J340" i="227"/>
  <c r="J333" i="227"/>
  <c r="J334" i="227"/>
  <c r="J336" i="227"/>
  <c r="J332" i="227"/>
  <c r="J326" i="227"/>
  <c r="J328" i="227"/>
  <c r="J329" i="227"/>
  <c r="J330" i="227"/>
  <c r="J325" i="227"/>
  <c r="J320" i="227"/>
  <c r="J321" i="227"/>
  <c r="J322" i="227"/>
  <c r="K319" i="227"/>
  <c r="J324" i="227"/>
  <c r="K346" i="227" l="1"/>
  <c r="K340" i="227"/>
  <c r="K341" i="227"/>
  <c r="K345" i="227"/>
  <c r="K344" i="227"/>
  <c r="K337" i="227"/>
  <c r="K342" i="227"/>
  <c r="K338" i="227"/>
  <c r="K334" i="227"/>
  <c r="K336" i="227"/>
  <c r="K328" i="227"/>
  <c r="K333" i="227"/>
  <c r="K329" i="227"/>
  <c r="K324" i="227"/>
  <c r="K330" i="227"/>
  <c r="K332" i="227"/>
  <c r="K326" i="227"/>
  <c r="K321" i="227"/>
  <c r="K322" i="227"/>
  <c r="L319" i="227"/>
  <c r="K325" i="227"/>
  <c r="K320" i="227"/>
  <c r="L344" i="227" l="1"/>
  <c r="L345" i="227"/>
  <c r="L341" i="227"/>
  <c r="L342" i="227"/>
  <c r="L346" i="227"/>
  <c r="L338" i="227"/>
  <c r="L340" i="227"/>
  <c r="L334" i="227"/>
  <c r="L336" i="227"/>
  <c r="L337" i="227"/>
  <c r="L333" i="227"/>
  <c r="L329" i="227"/>
  <c r="L330" i="227"/>
  <c r="L325" i="227"/>
  <c r="L332" i="227"/>
  <c r="L328" i="227"/>
  <c r="L322" i="227"/>
  <c r="M319" i="227"/>
  <c r="L324" i="227"/>
  <c r="L320" i="227"/>
  <c r="L321" i="227"/>
  <c r="L326" i="227"/>
  <c r="M344" i="227" l="1"/>
  <c r="M345" i="227"/>
  <c r="M346" i="227"/>
  <c r="M342" i="227"/>
  <c r="M341" i="227"/>
  <c r="M340" i="227"/>
  <c r="M337" i="227"/>
  <c r="M338" i="227"/>
  <c r="M336" i="227"/>
  <c r="M333" i="227"/>
  <c r="M334" i="227"/>
  <c r="M330" i="227"/>
  <c r="M325" i="227"/>
  <c r="M332" i="227"/>
  <c r="M326" i="227"/>
  <c r="M329" i="227"/>
  <c r="M328" i="227"/>
  <c r="N319" i="227"/>
  <c r="M324" i="227"/>
  <c r="M320" i="227"/>
  <c r="M322" i="227"/>
  <c r="M321" i="227"/>
  <c r="N345" i="227" l="1"/>
  <c r="N346" i="227"/>
  <c r="N344" i="227"/>
  <c r="N342" i="227"/>
  <c r="N341" i="227"/>
  <c r="N340" i="227"/>
  <c r="N337" i="227"/>
  <c r="N338" i="227"/>
  <c r="N333" i="227"/>
  <c r="N334" i="227"/>
  <c r="N336" i="227"/>
  <c r="N332" i="227"/>
  <c r="N326" i="227"/>
  <c r="N328" i="227"/>
  <c r="N329" i="227"/>
  <c r="N330" i="227"/>
  <c r="N325" i="227"/>
  <c r="N324" i="227"/>
  <c r="N320" i="227"/>
  <c r="N321" i="227"/>
  <c r="N322" i="227"/>
  <c r="O319" i="227"/>
  <c r="O346" i="227" l="1"/>
  <c r="O344" i="227"/>
  <c r="O340" i="227"/>
  <c r="O345" i="227"/>
  <c r="O341" i="227"/>
  <c r="O342" i="227"/>
  <c r="O337" i="227"/>
  <c r="O338" i="227"/>
  <c r="O334" i="227"/>
  <c r="O336" i="227"/>
  <c r="O333" i="227"/>
  <c r="O328" i="227"/>
  <c r="O329" i="227"/>
  <c r="O324" i="227"/>
  <c r="O330" i="227"/>
  <c r="O332" i="227"/>
  <c r="O326" i="227"/>
  <c r="O321" i="227"/>
  <c r="O322" i="227"/>
  <c r="P319" i="227"/>
  <c r="O320" i="227"/>
  <c r="O325" i="227"/>
  <c r="P344" i="227" l="1"/>
  <c r="P345" i="227"/>
  <c r="P341" i="227"/>
  <c r="P346" i="227"/>
  <c r="P342" i="227"/>
  <c r="P338" i="227"/>
  <c r="P340" i="227"/>
  <c r="P334" i="227"/>
  <c r="P337" i="227"/>
  <c r="P336" i="227"/>
  <c r="P333" i="227"/>
  <c r="P329" i="227"/>
  <c r="P330" i="227"/>
  <c r="P325" i="227"/>
  <c r="P332" i="227"/>
  <c r="P328" i="227"/>
  <c r="P322" i="227"/>
  <c r="Q319" i="227"/>
  <c r="P321" i="227"/>
  <c r="P326" i="227"/>
  <c r="P320" i="227"/>
  <c r="P324" i="227"/>
  <c r="Q344" i="227" l="1"/>
  <c r="Q345" i="227"/>
  <c r="Q346" i="227"/>
  <c r="Q342" i="227"/>
  <c r="Q341" i="227"/>
  <c r="Q340" i="227"/>
  <c r="Q337" i="227"/>
  <c r="Q338" i="227"/>
  <c r="Q336" i="227"/>
  <c r="Q333" i="227"/>
  <c r="Q334" i="227"/>
  <c r="Q330" i="227"/>
  <c r="Q325" i="227"/>
  <c r="Q332" i="227"/>
  <c r="Q326" i="227"/>
  <c r="Q329" i="227"/>
  <c r="Q320" i="227"/>
  <c r="R319" i="227"/>
  <c r="Q324" i="227"/>
  <c r="Q321" i="227"/>
  <c r="Q322" i="227"/>
  <c r="Q328" i="227"/>
  <c r="R345" i="227" l="1"/>
  <c r="R346" i="227"/>
  <c r="R344" i="227"/>
  <c r="R342" i="227"/>
  <c r="R340" i="227"/>
  <c r="R337" i="227"/>
  <c r="R338" i="227"/>
  <c r="R341" i="227"/>
  <c r="R333" i="227"/>
  <c r="R334" i="227"/>
  <c r="R336" i="227"/>
  <c r="R332" i="227"/>
  <c r="R326" i="227"/>
  <c r="R328" i="227"/>
  <c r="R329" i="227"/>
  <c r="R330" i="227"/>
  <c r="R325" i="227"/>
  <c r="R320" i="227"/>
  <c r="R324" i="227"/>
  <c r="R321" i="227"/>
  <c r="R322" i="227"/>
  <c r="S319" i="227"/>
  <c r="S346" i="227" l="1"/>
  <c r="S345" i="227"/>
  <c r="S340" i="227"/>
  <c r="S341" i="227"/>
  <c r="S344" i="227"/>
  <c r="S337" i="227"/>
  <c r="S338" i="227"/>
  <c r="S342" i="227"/>
  <c r="S334" i="227"/>
  <c r="S336" i="227"/>
  <c r="S328" i="227"/>
  <c r="S329" i="227"/>
  <c r="S324" i="227"/>
  <c r="S330" i="227"/>
  <c r="S333" i="227"/>
  <c r="S332" i="227"/>
  <c r="S326" i="227"/>
  <c r="S321" i="227"/>
  <c r="S325" i="227"/>
  <c r="S322" i="227"/>
  <c r="T319" i="227"/>
  <c r="S320" i="227"/>
  <c r="T344" i="227" l="1"/>
  <c r="T345" i="227"/>
  <c r="T346" i="227"/>
  <c r="T341" i="227"/>
  <c r="T342" i="227"/>
  <c r="T340" i="227"/>
  <c r="T338" i="227"/>
  <c r="T337" i="227"/>
  <c r="T334" i="227"/>
  <c r="T336" i="227"/>
  <c r="T333" i="227"/>
  <c r="T329" i="227"/>
  <c r="T330" i="227"/>
  <c r="T325" i="227"/>
  <c r="T332" i="227"/>
  <c r="T328" i="227"/>
  <c r="T324" i="227"/>
  <c r="T322" i="227"/>
  <c r="U319" i="227"/>
  <c r="T326" i="227"/>
  <c r="T320" i="227"/>
  <c r="T321" i="227"/>
  <c r="U344" i="227" l="1"/>
  <c r="U345" i="227"/>
  <c r="U346" i="227"/>
  <c r="U342" i="227"/>
  <c r="U341" i="227"/>
  <c r="U336" i="227"/>
  <c r="U337" i="227"/>
  <c r="U340" i="227"/>
  <c r="U338" i="227"/>
  <c r="U333" i="227"/>
  <c r="U334" i="227"/>
  <c r="U330" i="227"/>
  <c r="U325" i="227"/>
  <c r="U332" i="227"/>
  <c r="U326" i="227"/>
  <c r="U329" i="227"/>
  <c r="U320" i="227"/>
  <c r="U328" i="227"/>
  <c r="U321" i="227"/>
  <c r="V319" i="227"/>
  <c r="U324" i="227"/>
  <c r="U322" i="227"/>
  <c r="V345" i="227" l="1"/>
  <c r="V346" i="227"/>
  <c r="V344" i="227"/>
  <c r="V342" i="227"/>
  <c r="V336" i="227"/>
  <c r="V337" i="227"/>
  <c r="V341" i="227"/>
  <c r="V340" i="227"/>
  <c r="V338" i="227"/>
  <c r="V333" i="227"/>
  <c r="V334" i="227"/>
  <c r="V332" i="227"/>
  <c r="V326" i="227"/>
  <c r="V328" i="227"/>
  <c r="V329" i="227"/>
  <c r="V330" i="227"/>
  <c r="V325" i="227"/>
  <c r="V320" i="227"/>
  <c r="V321" i="227"/>
  <c r="V324" i="227"/>
  <c r="V322" i="227"/>
  <c r="W319" i="227"/>
  <c r="W346" i="227" l="1"/>
  <c r="W344" i="227"/>
  <c r="W340" i="227"/>
  <c r="W341" i="227"/>
  <c r="W345" i="227"/>
  <c r="W337" i="227"/>
  <c r="W338" i="227"/>
  <c r="W342" i="227"/>
  <c r="W336" i="227"/>
  <c r="W334" i="227"/>
  <c r="W328" i="227"/>
  <c r="W329" i="227"/>
  <c r="W324" i="227"/>
  <c r="W333" i="227"/>
  <c r="W330" i="227"/>
  <c r="W332" i="227"/>
  <c r="W326" i="227"/>
  <c r="W325" i="227"/>
  <c r="W321" i="227"/>
  <c r="W320" i="227"/>
  <c r="W322" i="227"/>
  <c r="X319" i="227"/>
  <c r="X344" i="227" l="1"/>
  <c r="X345" i="227"/>
  <c r="X341" i="227"/>
  <c r="X342" i="227"/>
  <c r="X346" i="227"/>
  <c r="X338" i="227"/>
  <c r="X340" i="227"/>
  <c r="X334" i="227"/>
  <c r="X337" i="227"/>
  <c r="X336" i="227"/>
  <c r="X333" i="227"/>
  <c r="X329" i="227"/>
  <c r="X330" i="227"/>
  <c r="X325" i="227"/>
  <c r="X332" i="227"/>
  <c r="X328" i="227"/>
  <c r="X326" i="227"/>
  <c r="X322" i="227"/>
  <c r="Y319" i="227"/>
  <c r="X324" i="227"/>
  <c r="X320" i="227"/>
  <c r="X321" i="227"/>
  <c r="Y344" i="227" l="1"/>
  <c r="Y345" i="227"/>
  <c r="Y346" i="227"/>
  <c r="Y342" i="227"/>
  <c r="Y341" i="227"/>
  <c r="Y340" i="227"/>
  <c r="Y336" i="227"/>
  <c r="Y337" i="227"/>
  <c r="Y338" i="227"/>
  <c r="Y333" i="227"/>
  <c r="Y334" i="227"/>
  <c r="Y330" i="227"/>
  <c r="Y325" i="227"/>
  <c r="Y332" i="227"/>
  <c r="Y326" i="227"/>
  <c r="Y329" i="227"/>
  <c r="Y324" i="227"/>
  <c r="Y328" i="227"/>
  <c r="Y320" i="227"/>
  <c r="Y322" i="227"/>
  <c r="Y321" i="227"/>
  <c r="Z319" i="227"/>
  <c r="Z345" i="227" l="1"/>
  <c r="Z346" i="227"/>
  <c r="Z344" i="227"/>
  <c r="Z342" i="227"/>
  <c r="Z336" i="227"/>
  <c r="Z341" i="227"/>
  <c r="Z337" i="227"/>
  <c r="Z338" i="227"/>
  <c r="Z340" i="227"/>
  <c r="Z333" i="227"/>
  <c r="Z334" i="227"/>
  <c r="Z332" i="227"/>
  <c r="Z326" i="227"/>
  <c r="Z328" i="227"/>
  <c r="Z329" i="227"/>
  <c r="Z330" i="227"/>
  <c r="Z325" i="227"/>
  <c r="Z320" i="227"/>
  <c r="Z321" i="227"/>
  <c r="Z322" i="227"/>
  <c r="AA319" i="227"/>
  <c r="Z324" i="227"/>
  <c r="AA346" i="227" l="1"/>
  <c r="AA340" i="227"/>
  <c r="AA341" i="227"/>
  <c r="AA345" i="227"/>
  <c r="AA344" i="227"/>
  <c r="AA337" i="227"/>
  <c r="AA342" i="227"/>
  <c r="AA338" i="227"/>
  <c r="AA334" i="227"/>
  <c r="AA336" i="227"/>
  <c r="AA328" i="227"/>
  <c r="AA333" i="227"/>
  <c r="AA329" i="227"/>
  <c r="AA324" i="227"/>
  <c r="AA330" i="227"/>
  <c r="AA332" i="227"/>
  <c r="AA326" i="227"/>
  <c r="AA321" i="227"/>
  <c r="AA322" i="227"/>
  <c r="AB319" i="227"/>
  <c r="AA325" i="227"/>
  <c r="AA320" i="227"/>
  <c r="AB344" i="227" l="1"/>
  <c r="AB345" i="227"/>
  <c r="AB341" i="227"/>
  <c r="AB342" i="227"/>
  <c r="AB346" i="227"/>
  <c r="AB338" i="227"/>
  <c r="AB340" i="227"/>
  <c r="AB334" i="227"/>
  <c r="AB336" i="227"/>
  <c r="AB337" i="227"/>
  <c r="AB333" i="227"/>
  <c r="AB329" i="227"/>
  <c r="AB330" i="227"/>
  <c r="AB325" i="227"/>
  <c r="AB332" i="227"/>
  <c r="AB328" i="227"/>
  <c r="AB322" i="227"/>
  <c r="AC319" i="227"/>
  <c r="AB321" i="227"/>
  <c r="AB324" i="227"/>
  <c r="AB320" i="227"/>
  <c r="AB326" i="227"/>
  <c r="AC344" i="227" l="1"/>
  <c r="AC345" i="227"/>
  <c r="AC346" i="227"/>
  <c r="AC342" i="227"/>
  <c r="AC341" i="227"/>
  <c r="AC340" i="227"/>
  <c r="AC336" i="227"/>
  <c r="AC337" i="227"/>
  <c r="AC338" i="227"/>
  <c r="AC333" i="227"/>
  <c r="AC334" i="227"/>
  <c r="AC330" i="227"/>
  <c r="AC325" i="227"/>
  <c r="AC332" i="227"/>
  <c r="AC326" i="227"/>
  <c r="AC329" i="227"/>
  <c r="AC328" i="227"/>
  <c r="AD319" i="227"/>
  <c r="AC324" i="227"/>
  <c r="AC320" i="227"/>
  <c r="AC321" i="227"/>
  <c r="AC322" i="227"/>
  <c r="AD345" i="227" l="1"/>
  <c r="AD346" i="227"/>
  <c r="AD344" i="227"/>
  <c r="AD342" i="227"/>
  <c r="AD341" i="227"/>
  <c r="AD340" i="227"/>
  <c r="AD336" i="227"/>
  <c r="AD337" i="227"/>
  <c r="AD338" i="227"/>
  <c r="AD333" i="227"/>
  <c r="AD334" i="227"/>
  <c r="AD332" i="227"/>
  <c r="AD326" i="227"/>
  <c r="AD328" i="227"/>
  <c r="AD329" i="227"/>
  <c r="AD330" i="227"/>
  <c r="AD325" i="227"/>
  <c r="AD324" i="227"/>
  <c r="AD320" i="227"/>
  <c r="AD321" i="227"/>
  <c r="AD322" i="227"/>
  <c r="AE319" i="227"/>
  <c r="AE346" i="227" l="1"/>
  <c r="AE344" i="227"/>
  <c r="AE340" i="227"/>
  <c r="AE345" i="227"/>
  <c r="AE341" i="227"/>
  <c r="AE342" i="227"/>
  <c r="AE337" i="227"/>
  <c r="AE338" i="227"/>
  <c r="AE336" i="227"/>
  <c r="AE334" i="227"/>
  <c r="AE333" i="227"/>
  <c r="AE328" i="227"/>
  <c r="AE329" i="227"/>
  <c r="AE324" i="227"/>
  <c r="AE330" i="227"/>
  <c r="AE332" i="227"/>
  <c r="AE326" i="227"/>
  <c r="AE321" i="227"/>
  <c r="AE322" i="227"/>
  <c r="AF319" i="227"/>
  <c r="AE325" i="227"/>
  <c r="AE320" i="227"/>
  <c r="AF344" i="227" l="1"/>
  <c r="AF345" i="227"/>
  <c r="AF341" i="227"/>
  <c r="AF346" i="227"/>
  <c r="AF342" i="227"/>
  <c r="AF338" i="227"/>
  <c r="AF340" i="227"/>
  <c r="AF334" i="227"/>
  <c r="AF337" i="227"/>
  <c r="AF336" i="227"/>
  <c r="AF333" i="227"/>
  <c r="AF329" i="227"/>
  <c r="AF330" i="227"/>
  <c r="AF325" i="227"/>
  <c r="AF332" i="227"/>
  <c r="AF328" i="227"/>
  <c r="AF322" i="227"/>
  <c r="AG319" i="227"/>
  <c r="AF326" i="227"/>
  <c r="AF320" i="227"/>
  <c r="AF324" i="227"/>
  <c r="AF321" i="227"/>
  <c r="AG344" i="227" l="1"/>
  <c r="AG345" i="227"/>
  <c r="AG346" i="227"/>
  <c r="AG342" i="227"/>
  <c r="AG341" i="227"/>
  <c r="AG336" i="227"/>
  <c r="AG340" i="227"/>
  <c r="AG337" i="227"/>
  <c r="AG338" i="227"/>
  <c r="AG332" i="227"/>
  <c r="AG333" i="227"/>
  <c r="AG334" i="227"/>
  <c r="AG330" i="227"/>
  <c r="AG325" i="227"/>
  <c r="AG326" i="227"/>
  <c r="AG328" i="227"/>
  <c r="AG329" i="227"/>
  <c r="AG320" i="227"/>
  <c r="AH319" i="227"/>
  <c r="AG324" i="227"/>
  <c r="AG321" i="227"/>
  <c r="AG322" i="227"/>
  <c r="AH345" i="227" l="1"/>
  <c r="AH346" i="227"/>
  <c r="AH344" i="227"/>
  <c r="AH342" i="227"/>
  <c r="AH336" i="227"/>
  <c r="AH340" i="227"/>
  <c r="AH337" i="227"/>
  <c r="AH338" i="227"/>
  <c r="AH341" i="227"/>
  <c r="AH333" i="227"/>
  <c r="AH334" i="227"/>
  <c r="AH326" i="227"/>
  <c r="AH332" i="227"/>
  <c r="AH328" i="227"/>
  <c r="AH329" i="227"/>
  <c r="AH330" i="227"/>
  <c r="AH325" i="227"/>
  <c r="AH320" i="227"/>
  <c r="AH324" i="227"/>
  <c r="AH321" i="227"/>
  <c r="AH322" i="227"/>
  <c r="AI319" i="227"/>
  <c r="AI346" i="227" l="1"/>
  <c r="AI345" i="227"/>
  <c r="AI340" i="227"/>
  <c r="AI341" i="227"/>
  <c r="AI344" i="227"/>
  <c r="AI337" i="227"/>
  <c r="AI338" i="227"/>
  <c r="AI342" i="227"/>
  <c r="AI334" i="227"/>
  <c r="AI336" i="227"/>
  <c r="AI332" i="227"/>
  <c r="AI328" i="227"/>
  <c r="AI329" i="227"/>
  <c r="AI324" i="227"/>
  <c r="AI330" i="227"/>
  <c r="AI333" i="227"/>
  <c r="AI326" i="227"/>
  <c r="AI321" i="227"/>
  <c r="AI325" i="227"/>
  <c r="AI322" i="227"/>
  <c r="AJ319" i="227"/>
  <c r="AI320" i="227"/>
  <c r="AJ344" i="227" l="1"/>
  <c r="AJ345" i="227"/>
  <c r="AJ346" i="227"/>
  <c r="AJ341" i="227"/>
  <c r="AJ342" i="227"/>
  <c r="AJ340" i="227"/>
  <c r="AJ338" i="227"/>
  <c r="AJ337" i="227"/>
  <c r="AJ334" i="227"/>
  <c r="AJ336" i="227"/>
  <c r="AJ333" i="227"/>
  <c r="AJ329" i="227"/>
  <c r="AJ330" i="227"/>
  <c r="AJ325" i="227"/>
  <c r="AJ332" i="227"/>
  <c r="AJ328" i="227"/>
  <c r="AJ324" i="227"/>
  <c r="AJ322" i="227"/>
  <c r="AK319" i="227"/>
  <c r="AJ326" i="227"/>
  <c r="AJ320" i="227"/>
  <c r="AJ321" i="227"/>
  <c r="AK344" i="227" l="1"/>
  <c r="AK345" i="227"/>
  <c r="AK346" i="227"/>
  <c r="AK342" i="227"/>
  <c r="AK341" i="227"/>
  <c r="AK336" i="227"/>
  <c r="AK337" i="227"/>
  <c r="AK340" i="227"/>
  <c r="AK338" i="227"/>
  <c r="AK332" i="227"/>
  <c r="AK333" i="227"/>
  <c r="AK334" i="227"/>
  <c r="AK330" i="227"/>
  <c r="AK325" i="227"/>
  <c r="AK326" i="227"/>
  <c r="AK328" i="227"/>
  <c r="AK329" i="227"/>
  <c r="AK320" i="227"/>
  <c r="AK321" i="227"/>
  <c r="AK322" i="227"/>
  <c r="AK324" i="227"/>
  <c r="AL319" i="227"/>
  <c r="AL345" i="227" l="1"/>
  <c r="AL346" i="227"/>
  <c r="AL344" i="227"/>
  <c r="AL342" i="227"/>
  <c r="AL336" i="227"/>
  <c r="AL337" i="227"/>
  <c r="AL341" i="227"/>
  <c r="AL340" i="227"/>
  <c r="AL338" i="227"/>
  <c r="AL333" i="227"/>
  <c r="AL334" i="227"/>
  <c r="AL326" i="227"/>
  <c r="AL328" i="227"/>
  <c r="AL332" i="227"/>
  <c r="AL329" i="227"/>
  <c r="AL330" i="227"/>
  <c r="AL325" i="227"/>
  <c r="AL320" i="227"/>
  <c r="AL321" i="227"/>
  <c r="AL324" i="227"/>
  <c r="AL322" i="227"/>
  <c r="AM319" i="227"/>
  <c r="AM346" i="227" l="1"/>
  <c r="AM344" i="227"/>
  <c r="AM340" i="227"/>
  <c r="AM341" i="227"/>
  <c r="AM345" i="227"/>
  <c r="AM337" i="227"/>
  <c r="AM338" i="227"/>
  <c r="AM342" i="227"/>
  <c r="AM336" i="227"/>
  <c r="AM334" i="227"/>
  <c r="AM332" i="227"/>
  <c r="AM328" i="227"/>
  <c r="AM329" i="227"/>
  <c r="AM324" i="227"/>
  <c r="AM333" i="227"/>
  <c r="AM330" i="227"/>
  <c r="AM326" i="227"/>
  <c r="AM325" i="227"/>
  <c r="AM321" i="227"/>
  <c r="AM320" i="227"/>
  <c r="AM322" i="227"/>
  <c r="AN319" i="227"/>
  <c r="AN344" i="227" l="1"/>
  <c r="AN345" i="227"/>
  <c r="AN341" i="227"/>
  <c r="AN342" i="227"/>
  <c r="AN346" i="227"/>
  <c r="AN338" i="227"/>
  <c r="AN340" i="227"/>
  <c r="AN334" i="227"/>
  <c r="AN337" i="227"/>
  <c r="AN336" i="227"/>
  <c r="AN333" i="227"/>
  <c r="AN329" i="227"/>
  <c r="AN332" i="227"/>
  <c r="AN330" i="227"/>
  <c r="AN325" i="227"/>
  <c r="AN328" i="227"/>
  <c r="AN326" i="227"/>
  <c r="AN322" i="227"/>
  <c r="AO319" i="227"/>
  <c r="AN324" i="227"/>
  <c r="AN321" i="227"/>
  <c r="AN320" i="227"/>
  <c r="AO344" i="227" l="1"/>
  <c r="AO345" i="227"/>
  <c r="AO346" i="227"/>
  <c r="AO342" i="227"/>
  <c r="AO341" i="227"/>
  <c r="AO340" i="227"/>
  <c r="AO336" i="227"/>
  <c r="AO337" i="227"/>
  <c r="AO338" i="227"/>
  <c r="AO332" i="227"/>
  <c r="AO333" i="227"/>
  <c r="AO334" i="227"/>
  <c r="AO330" i="227"/>
  <c r="AO325" i="227"/>
  <c r="AO326" i="227"/>
  <c r="AO328" i="227"/>
  <c r="AO329" i="227"/>
  <c r="AO324" i="227"/>
  <c r="AP319" i="227"/>
  <c r="AO320" i="227"/>
  <c r="AO321" i="227"/>
  <c r="AO322" i="227"/>
  <c r="AP345" i="227" l="1"/>
  <c r="AP346" i="227"/>
  <c r="AP344" i="227"/>
  <c r="AP342" i="227"/>
  <c r="AP336" i="227"/>
  <c r="AP341" i="227"/>
  <c r="AP337" i="227"/>
  <c r="AP338" i="227"/>
  <c r="AP340" i="227"/>
  <c r="AP333" i="227"/>
  <c r="AP334" i="227"/>
  <c r="AP332" i="227"/>
  <c r="AP326" i="227"/>
  <c r="AP328" i="227"/>
  <c r="AP329" i="227"/>
  <c r="AP330" i="227"/>
  <c r="AP325" i="227"/>
  <c r="AP320" i="227"/>
  <c r="AP321" i="227"/>
  <c r="AP322" i="227"/>
  <c r="AQ319" i="227"/>
  <c r="AP324" i="227"/>
  <c r="AQ346" i="227" l="1"/>
  <c r="AQ340" i="227"/>
  <c r="AQ341" i="227"/>
  <c r="AQ345" i="227"/>
  <c r="AQ344" i="227"/>
  <c r="AQ337" i="227"/>
  <c r="AQ342" i="227"/>
  <c r="AQ338" i="227"/>
  <c r="AQ334" i="227"/>
  <c r="AQ336" i="227"/>
  <c r="AQ332" i="227"/>
  <c r="AQ328" i="227"/>
  <c r="AQ333" i="227"/>
  <c r="AQ329" i="227"/>
  <c r="AQ324" i="227"/>
  <c r="AQ330" i="227"/>
  <c r="AQ326" i="227"/>
  <c r="AQ321" i="227"/>
  <c r="AQ322" i="227"/>
  <c r="AR319" i="227"/>
  <c r="AQ325" i="227"/>
  <c r="AQ320" i="227"/>
  <c r="AR344" i="227" l="1"/>
  <c r="AR345" i="227"/>
  <c r="AR341" i="227"/>
  <c r="AR342" i="227"/>
  <c r="AR346" i="227"/>
  <c r="AR338" i="227"/>
  <c r="AR340" i="227"/>
  <c r="AR334" i="227"/>
  <c r="AR336" i="227"/>
  <c r="AR337" i="227"/>
  <c r="AR333" i="227"/>
  <c r="AR329" i="227"/>
  <c r="AR330" i="227"/>
  <c r="AR325" i="227"/>
  <c r="AR332" i="227"/>
  <c r="AR328" i="227"/>
  <c r="AR322" i="227"/>
  <c r="AS319" i="227"/>
  <c r="AR324" i="227"/>
  <c r="AR320" i="227"/>
  <c r="AR326" i="227"/>
  <c r="AR321" i="227"/>
  <c r="AS344" i="227" l="1"/>
  <c r="AS345" i="227"/>
  <c r="AS346" i="227"/>
  <c r="AS342" i="227"/>
  <c r="AS341" i="227"/>
  <c r="AS340" i="227"/>
  <c r="AS336" i="227"/>
  <c r="AS337" i="227"/>
  <c r="AS338" i="227"/>
  <c r="AS332" i="227"/>
  <c r="AS333" i="227"/>
  <c r="AS334" i="227"/>
  <c r="AS330" i="227"/>
  <c r="AS325" i="227"/>
  <c r="AS326" i="227"/>
  <c r="AS328" i="227"/>
  <c r="AS329" i="227"/>
  <c r="AS324" i="227"/>
  <c r="AS320" i="227"/>
  <c r="AS322" i="227"/>
  <c r="AT319" i="227"/>
  <c r="AS321" i="227"/>
  <c r="AT345" i="227" l="1"/>
  <c r="AT346" i="227"/>
  <c r="AT344" i="227"/>
  <c r="AT342" i="227"/>
  <c r="AT341" i="227"/>
  <c r="AT340" i="227"/>
  <c r="AT336" i="227"/>
  <c r="AT337" i="227"/>
  <c r="AT338" i="227"/>
  <c r="AT333" i="227"/>
  <c r="AT334" i="227"/>
  <c r="AT326" i="227"/>
  <c r="AT328" i="227"/>
  <c r="AT332" i="227"/>
  <c r="AT329" i="227"/>
  <c r="AT330" i="227"/>
  <c r="AT325" i="227"/>
  <c r="AT320" i="227"/>
  <c r="AT324" i="227"/>
  <c r="AT321" i="227"/>
  <c r="AT322" i="227"/>
  <c r="AU319" i="227"/>
  <c r="AU346" i="227" l="1"/>
  <c r="AU344" i="227"/>
  <c r="AU340" i="227"/>
  <c r="AU345" i="227"/>
  <c r="AU341" i="227"/>
  <c r="AU342" i="227"/>
  <c r="AU337" i="227"/>
  <c r="AU338" i="227"/>
  <c r="AU336" i="227"/>
  <c r="AU334" i="227"/>
  <c r="AU332" i="227"/>
  <c r="AU333" i="227"/>
  <c r="AU328" i="227"/>
  <c r="AU329" i="227"/>
  <c r="AU324" i="227"/>
  <c r="AU330" i="227"/>
  <c r="AU326" i="227"/>
  <c r="AU321" i="227"/>
  <c r="AU322" i="227"/>
  <c r="AV319" i="227"/>
  <c r="AU325" i="227"/>
  <c r="AU320" i="227"/>
  <c r="AV344" i="227" l="1"/>
  <c r="AV345" i="227"/>
  <c r="AV341" i="227"/>
  <c r="AV346" i="227"/>
  <c r="AV342" i="227"/>
  <c r="AV338" i="227"/>
  <c r="AV340" i="227"/>
  <c r="AV334" i="227"/>
  <c r="AV337" i="227"/>
  <c r="AV336" i="227"/>
  <c r="AV333" i="227"/>
  <c r="AV329" i="227"/>
  <c r="AV332" i="227"/>
  <c r="AV330" i="227"/>
  <c r="AV325" i="227"/>
  <c r="AV328" i="227"/>
  <c r="AV324" i="227"/>
  <c r="AV322" i="227"/>
  <c r="AW319" i="227"/>
  <c r="AV326" i="227"/>
  <c r="AV320" i="227"/>
  <c r="AV321" i="227"/>
  <c r="AW344" i="227" l="1"/>
  <c r="AW345" i="227"/>
  <c r="AW346" i="227"/>
  <c r="AW342" i="227"/>
  <c r="AW341" i="227"/>
  <c r="AW336" i="227"/>
  <c r="AW340" i="227"/>
  <c r="AW337" i="227"/>
  <c r="AW338" i="227"/>
  <c r="AW332" i="227"/>
  <c r="AW333" i="227"/>
  <c r="AW334" i="227"/>
  <c r="AW330" i="227"/>
  <c r="AW325" i="227"/>
  <c r="AW326" i="227"/>
  <c r="AW328" i="227"/>
  <c r="AW329" i="227"/>
  <c r="AW324" i="227"/>
  <c r="AX319" i="227"/>
  <c r="AW320" i="227"/>
  <c r="AW321" i="227"/>
  <c r="AW322" i="227"/>
  <c r="AX345" i="227" l="1"/>
  <c r="AX346" i="227"/>
  <c r="AX344" i="227"/>
  <c r="AX342" i="227"/>
  <c r="AX336" i="227"/>
  <c r="AX340" i="227"/>
  <c r="AX337" i="227"/>
  <c r="AX338" i="227"/>
  <c r="AX341" i="227"/>
  <c r="AX333" i="227"/>
  <c r="AX334" i="227"/>
  <c r="AX332" i="227"/>
  <c r="AX326" i="227"/>
  <c r="AX328" i="227"/>
  <c r="AX329" i="227"/>
  <c r="AX330" i="227"/>
  <c r="AX325" i="227"/>
  <c r="AX320" i="227"/>
  <c r="AX321" i="227"/>
  <c r="AX322" i="227"/>
  <c r="AY319" i="227"/>
  <c r="AX324" i="227"/>
  <c r="AY346" i="227" l="1"/>
  <c r="AY345" i="227"/>
  <c r="AY340" i="227"/>
  <c r="AY341" i="227"/>
  <c r="AY344" i="227"/>
  <c r="AY337" i="227"/>
  <c r="AY338" i="227"/>
  <c r="AY342" i="227"/>
  <c r="AY334" i="227"/>
  <c r="AY336" i="227"/>
  <c r="AY332" i="227"/>
  <c r="AY328" i="227"/>
  <c r="AY329" i="227"/>
  <c r="AY324" i="227"/>
  <c r="AY330" i="227"/>
  <c r="AY333" i="227"/>
  <c r="AY326" i="227"/>
  <c r="AY321" i="227"/>
  <c r="AY325" i="227"/>
  <c r="AY322" i="227"/>
  <c r="AZ319" i="227"/>
  <c r="AY320" i="227"/>
  <c r="AZ344" i="227" l="1"/>
  <c r="AZ345" i="227"/>
  <c r="AZ346" i="227"/>
  <c r="AZ341" i="227"/>
  <c r="AZ342" i="227"/>
  <c r="AZ340" i="227"/>
  <c r="AZ338" i="227"/>
  <c r="AZ337" i="227"/>
  <c r="AZ334" i="227"/>
  <c r="AZ336" i="227"/>
  <c r="AZ333" i="227"/>
  <c r="AZ329" i="227"/>
  <c r="AZ330" i="227"/>
  <c r="AZ325" i="227"/>
  <c r="AZ332" i="227"/>
  <c r="AZ328" i="227"/>
  <c r="AZ322" i="227"/>
  <c r="BA319" i="227"/>
  <c r="AZ326" i="227"/>
  <c r="AZ321" i="227"/>
  <c r="AZ324" i="227"/>
  <c r="AZ320" i="227"/>
  <c r="BA344" i="227" l="1"/>
  <c r="BA345" i="227"/>
  <c r="BA346" i="227"/>
  <c r="BA342" i="227"/>
  <c r="BA341" i="227"/>
  <c r="BA336" i="227"/>
  <c r="BA337" i="227"/>
  <c r="BA340" i="227"/>
  <c r="BA338" i="227"/>
  <c r="BA332" i="227"/>
  <c r="BA333" i="227"/>
  <c r="BA334" i="227"/>
  <c r="BA330" i="227"/>
  <c r="BA325" i="227"/>
  <c r="BA326" i="227"/>
  <c r="BA328" i="227"/>
  <c r="BA329" i="227"/>
  <c r="BA324" i="227"/>
  <c r="BA320" i="227"/>
  <c r="BA321" i="227"/>
  <c r="BA322" i="227"/>
  <c r="BB319" i="227"/>
  <c r="BB345" i="227" l="1"/>
  <c r="BB346" i="227"/>
  <c r="BB344" i="227"/>
  <c r="BB342" i="227"/>
  <c r="BB336" i="227"/>
  <c r="BB337" i="227"/>
  <c r="BB341" i="227"/>
  <c r="BB340" i="227"/>
  <c r="BB338" i="227"/>
  <c r="BB333" i="227"/>
  <c r="BB334" i="227"/>
  <c r="BB326" i="227"/>
  <c r="BB328" i="227"/>
  <c r="BB332" i="227"/>
  <c r="BB329" i="227"/>
  <c r="BB330" i="227"/>
  <c r="BB325" i="227"/>
  <c r="BB320" i="227"/>
  <c r="BB324" i="227"/>
  <c r="BB321" i="227"/>
  <c r="BB322" i="227"/>
  <c r="BC319" i="227"/>
  <c r="BC346" i="227" l="1"/>
  <c r="BC344" i="227"/>
  <c r="BC340" i="227"/>
  <c r="BC341" i="227"/>
  <c r="BC345" i="227"/>
  <c r="BC337" i="227"/>
  <c r="BC338" i="227"/>
  <c r="BC342" i="227"/>
  <c r="BC336" i="227"/>
  <c r="BC334" i="227"/>
  <c r="BC332" i="227"/>
  <c r="BC328" i="227"/>
  <c r="BC329" i="227"/>
  <c r="BC324" i="227"/>
  <c r="BC333" i="227"/>
  <c r="BC330" i="227"/>
  <c r="BC326" i="227"/>
  <c r="BC325" i="227"/>
  <c r="BC321" i="227"/>
  <c r="BC320" i="227"/>
  <c r="BC322" i="227"/>
  <c r="BD319" i="227"/>
  <c r="BD344" i="227" l="1"/>
  <c r="BD345" i="227"/>
  <c r="BD341" i="227"/>
  <c r="BD342" i="227"/>
  <c r="BD346" i="227"/>
  <c r="BD338" i="227"/>
  <c r="BD340" i="227"/>
  <c r="BD334" i="227"/>
  <c r="BD337" i="227"/>
  <c r="BD336" i="227"/>
  <c r="BD333" i="227"/>
  <c r="BD329" i="227"/>
  <c r="BD332" i="227"/>
  <c r="BD330" i="227"/>
  <c r="BD325" i="227"/>
  <c r="BD328" i="227"/>
  <c r="BD326" i="227"/>
  <c r="BD324" i="227"/>
  <c r="BD322" i="227"/>
  <c r="BE319" i="227"/>
  <c r="BD320" i="227"/>
  <c r="BD321" i="227"/>
  <c r="BE344" i="227" l="1"/>
  <c r="BE345" i="227"/>
  <c r="BE346" i="227"/>
  <c r="BE342" i="227"/>
  <c r="BE341" i="227"/>
  <c r="BE340" i="227"/>
  <c r="BE336" i="227"/>
  <c r="BE337" i="227"/>
  <c r="BE338" i="227"/>
  <c r="BE332" i="227"/>
  <c r="BE333" i="227"/>
  <c r="BE334" i="227"/>
  <c r="BE330" i="227"/>
  <c r="BE325" i="227"/>
  <c r="BE326" i="227"/>
  <c r="BE328" i="227"/>
  <c r="BE329" i="227"/>
  <c r="BE324" i="227"/>
  <c r="BE320" i="227"/>
  <c r="BF319" i="227"/>
  <c r="BE321" i="227"/>
  <c r="BE322" i="227"/>
  <c r="BF345" i="227" l="1"/>
  <c r="BF346" i="227"/>
  <c r="BF340" i="227"/>
  <c r="BF344" i="227"/>
  <c r="BF342" i="227"/>
  <c r="BF336" i="227"/>
  <c r="BF341" i="227"/>
  <c r="BF337" i="227"/>
  <c r="BF338" i="227"/>
  <c r="BF333" i="227"/>
  <c r="BF334" i="227"/>
  <c r="BF332" i="227"/>
  <c r="BF326" i="227"/>
  <c r="BF328" i="227"/>
  <c r="BF329" i="227"/>
  <c r="BF330" i="227"/>
  <c r="BF325" i="227"/>
  <c r="BF320" i="227"/>
  <c r="BF321" i="227"/>
  <c r="BF322" i="227"/>
  <c r="BG319" i="227"/>
  <c r="BF324" i="227"/>
  <c r="BG346" i="227" l="1"/>
  <c r="BG340" i="227"/>
  <c r="BG341" i="227"/>
  <c r="BG345" i="227"/>
  <c r="BG344" i="227"/>
  <c r="BG337" i="227"/>
  <c r="BG342" i="227"/>
  <c r="BG338" i="227"/>
  <c r="BG334" i="227"/>
  <c r="BG336" i="227"/>
  <c r="BG332" i="227"/>
  <c r="BG328" i="227"/>
  <c r="BG333" i="227"/>
  <c r="BG329" i="227"/>
  <c r="BG324" i="227"/>
  <c r="BG330" i="227"/>
  <c r="BG326" i="227"/>
  <c r="BG321" i="227"/>
  <c r="BG322" i="227"/>
  <c r="BH319" i="227"/>
  <c r="BG325" i="227"/>
  <c r="BG320" i="227"/>
  <c r="BH344" i="227" l="1"/>
  <c r="BH345" i="227"/>
  <c r="BH341" i="227"/>
  <c r="BH342" i="227"/>
  <c r="BH346" i="227"/>
  <c r="BH340" i="227"/>
  <c r="BH338" i="227"/>
  <c r="BH336" i="227"/>
  <c r="BH334" i="227"/>
  <c r="BH337" i="227"/>
  <c r="BH333" i="227"/>
  <c r="BH329" i="227"/>
  <c r="BH330" i="227"/>
  <c r="BH325" i="227"/>
  <c r="BH332" i="227"/>
  <c r="BH328" i="227"/>
  <c r="BH322" i="227"/>
  <c r="BI319" i="227"/>
  <c r="BH324" i="227"/>
  <c r="BH320" i="227"/>
  <c r="BH321" i="227"/>
  <c r="BH326" i="227"/>
  <c r="BI344" i="227" l="1"/>
  <c r="BI345" i="227"/>
  <c r="BI346" i="227"/>
  <c r="BI342" i="227"/>
  <c r="BI341" i="227"/>
  <c r="BI336" i="227"/>
  <c r="BI337" i="227"/>
  <c r="BI340" i="227"/>
  <c r="BI338" i="227"/>
  <c r="BI332" i="227"/>
  <c r="BI333" i="227"/>
  <c r="BI334" i="227"/>
  <c r="BI330" i="227"/>
  <c r="BI325" i="227"/>
  <c r="BI326" i="227"/>
  <c r="BI328" i="227"/>
  <c r="BI329" i="227"/>
  <c r="BI324" i="227"/>
  <c r="BJ319" i="227"/>
  <c r="BI320" i="227"/>
  <c r="BI321" i="227"/>
  <c r="BI322" i="227"/>
  <c r="BJ345" i="227" l="1"/>
  <c r="BJ346" i="227"/>
  <c r="BJ344" i="227"/>
  <c r="BJ340" i="227"/>
  <c r="BJ342" i="227"/>
  <c r="BJ341" i="227"/>
  <c r="BJ336" i="227"/>
  <c r="BJ337" i="227"/>
  <c r="BJ338" i="227"/>
  <c r="BJ333" i="227"/>
  <c r="BJ334" i="227"/>
  <c r="BJ326" i="227"/>
  <c r="BJ328" i="227"/>
  <c r="BJ332" i="227"/>
  <c r="BJ329" i="227"/>
  <c r="BJ330" i="227"/>
  <c r="BJ325" i="227"/>
  <c r="BJ320" i="227"/>
  <c r="BJ324" i="227"/>
  <c r="BJ321" i="227"/>
  <c r="BJ322" i="227"/>
  <c r="BK319" i="227"/>
  <c r="BK346" i="227" l="1"/>
  <c r="BK344" i="227"/>
  <c r="BK340" i="227"/>
  <c r="BK345" i="227"/>
  <c r="BK341" i="227"/>
  <c r="BK342" i="227"/>
  <c r="BK337" i="227"/>
  <c r="BK338" i="227"/>
  <c r="BK336" i="227"/>
  <c r="BK334" i="227"/>
  <c r="BK332" i="227"/>
  <c r="BK333" i="227"/>
  <c r="BK328" i="227"/>
  <c r="BK329" i="227"/>
  <c r="BK324" i="227"/>
  <c r="BK330" i="227"/>
  <c r="BK326" i="227"/>
  <c r="BK321" i="227"/>
  <c r="BK322" i="227"/>
  <c r="BL319" i="227"/>
  <c r="BK325" i="227"/>
  <c r="BK320" i="227"/>
  <c r="BL344" i="227" l="1"/>
  <c r="BL345" i="227"/>
  <c r="BL341" i="227"/>
  <c r="BL346" i="227"/>
  <c r="BL342" i="227"/>
  <c r="BL340" i="227"/>
  <c r="BL338" i="227"/>
  <c r="BL336" i="227"/>
  <c r="BL334" i="227"/>
  <c r="BL337" i="227"/>
  <c r="BL333" i="227"/>
  <c r="BL329" i="227"/>
  <c r="BL332" i="227"/>
  <c r="BL330" i="227"/>
  <c r="BL325" i="227"/>
  <c r="BL328" i="227"/>
  <c r="BL324" i="227"/>
  <c r="BL322" i="227"/>
  <c r="BM319" i="227"/>
  <c r="BL321" i="227"/>
  <c r="BL326" i="227"/>
  <c r="BL320" i="227"/>
  <c r="BM344" i="227" l="1"/>
  <c r="BM345" i="227"/>
  <c r="BM346" i="227"/>
  <c r="BM342" i="227"/>
  <c r="BM341" i="227"/>
  <c r="BM336" i="227"/>
  <c r="BM340" i="227"/>
  <c r="BM337" i="227"/>
  <c r="BM338" i="227"/>
  <c r="BM332" i="227"/>
  <c r="BM333" i="227"/>
  <c r="BM334" i="227"/>
  <c r="BM330" i="227"/>
  <c r="BM325" i="227"/>
  <c r="BM326" i="227"/>
  <c r="BM328" i="227"/>
  <c r="BM329" i="227"/>
  <c r="BM324" i="227"/>
  <c r="BM320" i="227"/>
  <c r="BN319" i="227"/>
  <c r="BM321" i="227"/>
  <c r="BM322" i="227"/>
  <c r="BN345" i="227" l="1"/>
  <c r="BN346" i="227"/>
  <c r="BN340" i="227"/>
  <c r="BN344" i="227"/>
  <c r="BN342" i="227"/>
  <c r="BN336" i="227"/>
  <c r="BN337" i="227"/>
  <c r="BN338" i="227"/>
  <c r="BN341" i="227"/>
  <c r="BN333" i="227"/>
  <c r="BN334" i="227"/>
  <c r="BN332" i="227"/>
  <c r="BN326" i="227"/>
  <c r="BN328" i="227"/>
  <c r="BN329" i="227"/>
  <c r="BN330" i="227"/>
  <c r="BN325" i="227"/>
  <c r="BN320" i="227"/>
  <c r="BN321" i="227"/>
  <c r="BN322" i="227"/>
  <c r="BO319" i="227"/>
  <c r="BN324" i="227"/>
  <c r="BO346" i="227" l="1"/>
  <c r="BO342" i="227"/>
  <c r="BO345" i="227"/>
  <c r="BO340" i="227"/>
  <c r="BO341" i="227"/>
  <c r="BO344" i="227"/>
  <c r="BO337" i="227"/>
  <c r="BO338" i="227"/>
  <c r="BO336" i="227"/>
  <c r="BO334" i="227"/>
  <c r="BO332" i="227"/>
  <c r="BO328" i="227"/>
  <c r="BO329" i="227"/>
  <c r="BO324" i="227"/>
  <c r="BO330" i="227"/>
  <c r="BO333" i="227"/>
  <c r="BO326" i="227"/>
  <c r="BO321" i="227"/>
  <c r="BO325" i="227"/>
  <c r="BO322" i="227"/>
  <c r="BP319" i="227"/>
  <c r="BO320" i="227"/>
  <c r="BP342" i="227" l="1"/>
  <c r="BP344" i="227"/>
  <c r="BP345" i="227"/>
  <c r="BP346" i="227"/>
  <c r="BP341" i="227"/>
  <c r="BP340" i="227"/>
  <c r="BP338" i="227"/>
  <c r="BP336" i="227"/>
  <c r="BP337" i="227"/>
  <c r="BP334" i="227"/>
  <c r="BP333" i="227"/>
  <c r="BP329" i="227"/>
  <c r="BP330" i="227"/>
  <c r="BP325" i="227"/>
  <c r="BP332" i="227"/>
  <c r="BP328" i="227"/>
  <c r="BP322" i="227"/>
  <c r="BQ319" i="227"/>
  <c r="BP326" i="227"/>
  <c r="BP324" i="227"/>
  <c r="BP320" i="227"/>
  <c r="BP321" i="227"/>
  <c r="BQ344" i="227" l="1"/>
  <c r="BQ345" i="227"/>
  <c r="BQ346" i="227"/>
  <c r="BQ341" i="227"/>
  <c r="BQ340" i="227"/>
  <c r="BQ336" i="227"/>
  <c r="BQ337" i="227"/>
  <c r="BQ342" i="227"/>
  <c r="BQ338" i="227"/>
  <c r="BQ332" i="227"/>
  <c r="BQ333" i="227"/>
  <c r="BQ334" i="227"/>
  <c r="BQ330" i="227"/>
  <c r="BQ325" i="227"/>
  <c r="BQ326" i="227"/>
  <c r="BQ328" i="227"/>
  <c r="BQ329" i="227"/>
  <c r="BQ324" i="227"/>
  <c r="BQ320" i="227"/>
  <c r="BQ321" i="227"/>
  <c r="BQ322" i="227"/>
  <c r="BR319" i="227"/>
  <c r="BR345" i="227" l="1"/>
  <c r="BR346" i="227"/>
  <c r="BR344" i="227"/>
  <c r="BR342" i="227"/>
  <c r="BR340" i="227"/>
  <c r="BR336" i="227"/>
  <c r="BR337" i="227"/>
  <c r="BR341" i="227"/>
  <c r="BR338" i="227"/>
  <c r="BR333" i="227"/>
  <c r="BR334" i="227"/>
  <c r="BR326" i="227"/>
  <c r="BR328" i="227"/>
  <c r="BR332" i="227"/>
  <c r="BR329" i="227"/>
  <c r="BR330" i="227"/>
  <c r="BR325" i="227"/>
  <c r="BR320" i="227"/>
  <c r="BR324" i="227"/>
  <c r="BR321" i="227"/>
  <c r="BR322" i="227"/>
  <c r="BS319" i="227"/>
  <c r="BS346" i="227" l="1"/>
  <c r="BS342" i="227"/>
  <c r="BS344" i="227"/>
  <c r="BS340" i="227"/>
  <c r="BS341" i="227"/>
  <c r="BS345" i="227"/>
  <c r="BS337" i="227"/>
  <c r="BS338" i="227"/>
  <c r="BS334" i="227"/>
  <c r="BS336" i="227"/>
  <c r="BS332" i="227"/>
  <c r="BS328" i="227"/>
  <c r="BS329" i="227"/>
  <c r="BS324" i="227"/>
  <c r="BS333" i="227"/>
  <c r="BS330" i="227"/>
  <c r="BS326" i="227"/>
  <c r="BS325" i="227"/>
  <c r="BS321" i="227"/>
  <c r="BS320" i="227"/>
  <c r="BS322" i="227"/>
  <c r="BT319" i="227"/>
  <c r="BT342" i="227" l="1"/>
  <c r="BT344" i="227"/>
  <c r="BT345" i="227"/>
  <c r="BT341" i="227"/>
  <c r="BT346" i="227"/>
  <c r="BT340" i="227"/>
  <c r="BT338" i="227"/>
  <c r="BT336" i="227"/>
  <c r="BT334" i="227"/>
  <c r="BT332" i="227"/>
  <c r="BT337" i="227"/>
  <c r="BT333" i="227"/>
  <c r="BT329" i="227"/>
  <c r="BT330" i="227"/>
  <c r="BT325" i="227"/>
  <c r="BT328" i="227"/>
  <c r="BT326" i="227"/>
  <c r="BT324" i="227"/>
  <c r="BT322" i="227"/>
  <c r="BU319" i="227"/>
  <c r="BT320" i="227"/>
  <c r="BT321" i="227"/>
  <c r="BU344" i="227" l="1"/>
  <c r="BU345" i="227"/>
  <c r="BU346" i="227"/>
  <c r="BU342" i="227"/>
  <c r="BU341" i="227"/>
  <c r="BU340" i="227"/>
  <c r="BU336" i="227"/>
  <c r="BU337" i="227"/>
  <c r="BU338" i="227"/>
  <c r="BU332" i="227"/>
  <c r="BU333" i="227"/>
  <c r="BU334" i="227"/>
  <c r="BU330" i="227"/>
  <c r="BU325" i="227"/>
  <c r="BU326" i="227"/>
  <c r="BU328" i="227"/>
  <c r="BU329" i="227"/>
  <c r="BU324" i="227"/>
  <c r="BU320" i="227"/>
  <c r="BV319" i="227"/>
  <c r="BU321" i="227"/>
  <c r="BU322" i="227"/>
  <c r="BV345" i="227" l="1"/>
  <c r="BV346" i="227"/>
  <c r="BV340" i="227"/>
  <c r="BV344" i="227"/>
  <c r="BV342" i="227"/>
  <c r="BV336" i="227"/>
  <c r="BV341" i="227"/>
  <c r="BV337" i="227"/>
  <c r="BV338" i="227"/>
  <c r="BV333" i="227"/>
  <c r="BV334" i="227"/>
  <c r="BV326" i="227"/>
  <c r="BV332" i="227"/>
  <c r="BV328" i="227"/>
  <c r="BV329" i="227"/>
  <c r="BV330" i="227"/>
  <c r="BV325" i="227"/>
  <c r="BV320" i="227"/>
  <c r="BV321" i="227"/>
  <c r="BV322" i="227"/>
  <c r="BW319" i="227"/>
  <c r="BV324" i="227"/>
  <c r="BW346" i="227" l="1"/>
  <c r="BW342" i="227"/>
  <c r="BW340" i="227"/>
  <c r="BW341" i="227"/>
  <c r="BW345" i="227"/>
  <c r="BW344" i="227"/>
  <c r="BW337" i="227"/>
  <c r="BW338" i="227"/>
  <c r="BW334" i="227"/>
  <c r="BW336" i="227"/>
  <c r="BW332" i="227"/>
  <c r="BW328" i="227"/>
  <c r="BW333" i="227"/>
  <c r="BW329" i="227"/>
  <c r="BW324" i="227"/>
  <c r="BW330" i="227"/>
  <c r="BW326" i="227"/>
  <c r="BW321" i="227"/>
  <c r="BW322" i="227"/>
  <c r="BX319" i="227"/>
  <c r="BW325" i="227"/>
  <c r="BW320" i="227"/>
  <c r="BX342" i="227" l="1"/>
  <c r="BX344" i="227"/>
  <c r="BX345" i="227"/>
  <c r="BX341" i="227"/>
  <c r="BX346" i="227"/>
  <c r="BX340" i="227"/>
  <c r="BX338" i="227"/>
  <c r="BX336" i="227"/>
  <c r="BX334" i="227"/>
  <c r="BX337" i="227"/>
  <c r="BX332" i="227"/>
  <c r="BX333" i="227"/>
  <c r="BX329" i="227"/>
  <c r="BX324" i="227"/>
  <c r="BX330" i="227"/>
  <c r="BX325" i="227"/>
  <c r="BX328" i="227"/>
  <c r="BX322" i="227"/>
  <c r="BY319" i="227"/>
  <c r="BX321" i="227"/>
  <c r="BX320" i="227"/>
  <c r="BX326" i="227"/>
  <c r="BY344" i="227" l="1"/>
  <c r="BY345" i="227"/>
  <c r="BY346" i="227"/>
  <c r="BY341" i="227"/>
  <c r="BY336" i="227"/>
  <c r="BY342" i="227"/>
  <c r="BY337" i="227"/>
  <c r="BY340" i="227"/>
  <c r="BY338" i="227"/>
  <c r="BY332" i="227"/>
  <c r="BY333" i="227"/>
  <c r="BY334" i="227"/>
  <c r="BY330" i="227"/>
  <c r="BY325" i="227"/>
  <c r="BY326" i="227"/>
  <c r="BY328" i="227"/>
  <c r="BY329" i="227"/>
  <c r="BY324" i="227"/>
  <c r="BY320" i="227"/>
  <c r="BZ319" i="227"/>
  <c r="BY321" i="227"/>
  <c r="BY322" i="227"/>
  <c r="BZ345" i="227" l="1"/>
  <c r="BZ346" i="227"/>
  <c r="BZ344" i="227"/>
  <c r="BZ342" i="227"/>
  <c r="BZ340" i="227"/>
  <c r="BZ341" i="227"/>
  <c r="BZ336" i="227"/>
  <c r="BZ337" i="227"/>
  <c r="BZ338" i="227"/>
  <c r="BZ333" i="227"/>
  <c r="BZ334" i="227"/>
  <c r="BZ332" i="227"/>
  <c r="BZ326" i="227"/>
  <c r="BZ328" i="227"/>
  <c r="BZ329" i="227"/>
  <c r="BZ330" i="227"/>
  <c r="BZ325" i="227"/>
  <c r="BZ320" i="227"/>
  <c r="BZ321" i="227"/>
  <c r="BZ324" i="227"/>
  <c r="BZ322" i="227"/>
  <c r="CA319" i="227"/>
  <c r="CA346" i="227" l="1"/>
  <c r="CA342" i="227"/>
  <c r="CA344" i="227"/>
  <c r="CA340" i="227"/>
  <c r="CA345" i="227"/>
  <c r="CA341" i="227"/>
  <c r="CA337" i="227"/>
  <c r="CA338" i="227"/>
  <c r="CA336" i="227"/>
  <c r="CA334" i="227"/>
  <c r="CA332" i="227"/>
  <c r="CA333" i="227"/>
  <c r="CA328" i="227"/>
  <c r="CA329" i="227"/>
  <c r="CA324" i="227"/>
  <c r="CA330" i="227"/>
  <c r="CA326" i="227"/>
  <c r="CA321" i="227"/>
  <c r="CA322" i="227"/>
  <c r="CB319" i="227"/>
  <c r="CA325" i="227"/>
  <c r="CA320" i="227"/>
  <c r="CB342" i="227" l="1"/>
  <c r="CB344" i="227"/>
  <c r="CB345" i="227"/>
  <c r="CB341" i="227"/>
  <c r="CB346" i="227"/>
  <c r="CB340" i="227"/>
  <c r="CB338" i="227"/>
  <c r="CB336" i="227"/>
  <c r="CB334" i="227"/>
  <c r="CB337" i="227"/>
  <c r="CB332" i="227"/>
  <c r="CB333" i="227"/>
  <c r="CB329" i="227"/>
  <c r="CB324" i="227"/>
  <c r="CB330" i="227"/>
  <c r="CB325" i="227"/>
  <c r="CB328" i="227"/>
  <c r="CB322" i="227"/>
  <c r="CC319" i="227"/>
  <c r="CB326" i="227"/>
  <c r="CB320" i="227"/>
  <c r="CB321" i="227"/>
  <c r="CC344" i="227" l="1"/>
  <c r="CC345" i="227"/>
  <c r="CC346" i="227"/>
  <c r="CC342" i="227"/>
  <c r="CC341" i="227"/>
  <c r="CC336" i="227"/>
  <c r="CC340" i="227"/>
  <c r="CC337" i="227"/>
  <c r="CC338" i="227"/>
  <c r="CC332" i="227"/>
  <c r="CC333" i="227"/>
  <c r="CC334" i="227"/>
  <c r="CC330" i="227"/>
  <c r="CC325" i="227"/>
  <c r="CC326" i="227"/>
  <c r="CC328" i="227"/>
  <c r="CC329" i="227"/>
  <c r="CC324" i="227"/>
  <c r="CC320" i="227"/>
  <c r="CD319" i="227"/>
  <c r="CC321" i="227"/>
  <c r="CC322" i="227"/>
  <c r="CD345" i="227" l="1"/>
  <c r="CD346" i="227"/>
  <c r="CD340" i="227"/>
  <c r="CD344" i="227"/>
  <c r="CD342" i="227"/>
  <c r="CD336" i="227"/>
  <c r="CD337" i="227"/>
  <c r="CD338" i="227"/>
  <c r="CD341" i="227"/>
  <c r="CD333" i="227"/>
  <c r="CD334" i="227"/>
  <c r="CD326" i="227"/>
  <c r="CD328" i="227"/>
  <c r="CD329" i="227"/>
  <c r="CD332" i="227"/>
  <c r="CD330" i="227"/>
  <c r="CD325" i="227"/>
  <c r="CD320" i="227"/>
  <c r="CD324" i="227"/>
  <c r="CD321" i="227"/>
  <c r="CD322" i="227"/>
  <c r="CE319" i="227"/>
  <c r="CE346" i="227" l="1"/>
  <c r="CE342" i="227"/>
  <c r="CE345" i="227"/>
  <c r="CE340" i="227"/>
  <c r="CE341" i="227"/>
  <c r="CE344" i="227"/>
  <c r="CE337" i="227"/>
  <c r="CE338" i="227"/>
  <c r="CE336" i="227"/>
  <c r="CE334" i="227"/>
  <c r="CE332" i="227"/>
  <c r="CE328" i="227"/>
  <c r="CE329" i="227"/>
  <c r="CE324" i="227"/>
  <c r="CE330" i="227"/>
  <c r="CE333" i="227"/>
  <c r="CE326" i="227"/>
  <c r="CE321" i="227"/>
  <c r="CE325" i="227"/>
  <c r="CE322" i="227"/>
  <c r="CF319" i="227"/>
  <c r="CE320" i="227"/>
  <c r="CF342" i="227" l="1"/>
  <c r="CF344" i="227"/>
  <c r="CF345" i="227"/>
  <c r="CF346" i="227"/>
  <c r="CF341" i="227"/>
  <c r="CF340" i="227"/>
  <c r="CF338" i="227"/>
  <c r="CF336" i="227"/>
  <c r="CF337" i="227"/>
  <c r="CF334" i="227"/>
  <c r="CF332" i="227"/>
  <c r="CF333" i="227"/>
  <c r="CF329" i="227"/>
  <c r="CF324" i="227"/>
  <c r="CF330" i="227"/>
  <c r="CF325" i="227"/>
  <c r="CF328" i="227"/>
  <c r="CF322" i="227"/>
  <c r="CG319" i="227"/>
  <c r="CF326" i="227"/>
  <c r="CF320" i="227"/>
  <c r="CF321" i="227"/>
  <c r="CG344" i="227" l="1"/>
  <c r="CG345" i="227"/>
  <c r="CG346" i="227"/>
  <c r="CG341" i="227"/>
  <c r="CG342" i="227"/>
  <c r="CG340" i="227"/>
  <c r="CG336" i="227"/>
  <c r="CG337" i="227"/>
  <c r="CG338" i="227"/>
  <c r="CG332" i="227"/>
  <c r="CG333" i="227"/>
  <c r="CG334" i="227"/>
  <c r="CG330" i="227"/>
  <c r="CG325" i="227"/>
  <c r="CG326" i="227"/>
  <c r="CG328" i="227"/>
  <c r="CG329" i="227"/>
  <c r="CG324" i="227"/>
  <c r="CG320" i="227"/>
  <c r="CH319" i="227"/>
  <c r="CG321" i="227"/>
  <c r="CG322" i="227"/>
  <c r="CH345" i="227" l="1"/>
  <c r="CH346" i="227"/>
  <c r="CH344" i="227"/>
  <c r="CH342" i="227"/>
  <c r="CH340" i="227"/>
  <c r="CH336" i="227"/>
  <c r="CH337" i="227"/>
  <c r="CH341" i="227"/>
  <c r="CH338" i="227"/>
  <c r="CH333" i="227"/>
  <c r="CH334" i="227"/>
  <c r="CH326" i="227"/>
  <c r="CH328" i="227"/>
  <c r="CH332" i="227"/>
  <c r="CH329" i="227"/>
  <c r="CH330" i="227"/>
  <c r="CH325" i="227"/>
  <c r="CH324" i="227"/>
  <c r="CH320" i="227"/>
  <c r="CH321" i="227"/>
  <c r="CH322" i="227"/>
  <c r="CI319" i="227"/>
  <c r="CI346" i="227" l="1"/>
  <c r="CI342" i="227"/>
  <c r="CI344" i="227"/>
  <c r="CI340" i="227"/>
  <c r="CI341" i="227"/>
  <c r="CI345" i="227"/>
  <c r="CI337" i="227"/>
  <c r="CI338" i="227"/>
  <c r="CI334" i="227"/>
  <c r="CI336" i="227"/>
  <c r="CI332" i="227"/>
  <c r="CI328" i="227"/>
  <c r="CI329" i="227"/>
  <c r="CI324" i="227"/>
  <c r="CI333" i="227"/>
  <c r="CI330" i="227"/>
  <c r="CI326" i="227"/>
  <c r="CI325" i="227"/>
  <c r="CI321" i="227"/>
  <c r="CI322" i="227"/>
  <c r="CJ319" i="227"/>
  <c r="CI320" i="227"/>
  <c r="CJ342" i="227" l="1"/>
  <c r="CJ344" i="227"/>
  <c r="CJ345" i="227"/>
  <c r="CJ341" i="227"/>
  <c r="CJ346" i="227"/>
  <c r="CJ340" i="227"/>
  <c r="CJ338" i="227"/>
  <c r="CJ336" i="227"/>
  <c r="CJ334" i="227"/>
  <c r="CJ332" i="227"/>
  <c r="CJ337" i="227"/>
  <c r="CJ333" i="227"/>
  <c r="CJ329" i="227"/>
  <c r="CJ324" i="227"/>
  <c r="CJ330" i="227"/>
  <c r="CJ325" i="227"/>
  <c r="CJ328" i="227"/>
  <c r="CJ326" i="227"/>
  <c r="CJ322" i="227"/>
  <c r="CK319" i="227"/>
  <c r="CJ321" i="227"/>
  <c r="CJ320" i="227"/>
  <c r="CK344" i="227" l="1"/>
  <c r="CK345" i="227"/>
  <c r="CK346" i="227"/>
  <c r="CK342" i="227"/>
  <c r="CK341" i="227"/>
  <c r="CK340" i="227"/>
  <c r="CK336" i="227"/>
  <c r="CK337" i="227"/>
  <c r="CK338" i="227"/>
  <c r="CK332" i="227"/>
  <c r="CK333" i="227"/>
  <c r="CK334" i="227"/>
  <c r="CK330" i="227"/>
  <c r="CK325" i="227"/>
  <c r="CK326" i="227"/>
  <c r="CK328" i="227"/>
  <c r="CK329" i="227"/>
  <c r="CK324" i="227"/>
  <c r="CK320" i="227"/>
  <c r="CL319" i="227"/>
  <c r="CK321" i="227"/>
  <c r="CK322" i="227"/>
  <c r="CL345" i="227" l="1"/>
  <c r="CL346" i="227"/>
  <c r="CL340" i="227"/>
  <c r="CL344" i="227"/>
  <c r="CL342" i="227"/>
  <c r="CL336" i="227"/>
  <c r="CL341" i="227"/>
  <c r="CL337" i="227"/>
  <c r="CL338" i="227"/>
  <c r="CL333" i="227"/>
  <c r="CL334" i="227"/>
  <c r="CL326" i="227"/>
  <c r="CL332" i="227"/>
  <c r="CL328" i="227"/>
  <c r="CL329" i="227"/>
  <c r="CL330" i="227"/>
  <c r="CL325" i="227"/>
  <c r="CL320" i="227"/>
  <c r="CL321" i="227"/>
  <c r="CL322" i="227"/>
  <c r="CM319" i="227"/>
  <c r="CL324" i="227"/>
  <c r="CM346" i="227" l="1"/>
  <c r="CM342" i="227"/>
  <c r="CM340" i="227"/>
  <c r="CM341" i="227"/>
  <c r="CM345" i="227"/>
  <c r="CM344" i="227"/>
  <c r="CM337" i="227"/>
  <c r="CM338" i="227"/>
  <c r="CM334" i="227"/>
  <c r="CM336" i="227"/>
  <c r="CM332" i="227"/>
  <c r="CM328" i="227"/>
  <c r="CM333" i="227"/>
  <c r="CM329" i="227"/>
  <c r="CM324" i="227"/>
  <c r="CM330" i="227"/>
  <c r="CM326" i="227"/>
  <c r="CM321" i="227"/>
  <c r="CM322" i="227"/>
  <c r="CN319" i="227"/>
  <c r="CM320" i="227"/>
  <c r="CM325" i="227"/>
  <c r="CN342" i="227" l="1"/>
  <c r="CN344" i="227"/>
  <c r="CN345" i="227"/>
  <c r="CN341" i="227"/>
  <c r="CN346" i="227"/>
  <c r="CN340" i="227"/>
  <c r="CN338" i="227"/>
  <c r="CN336" i="227"/>
  <c r="CN334" i="227"/>
  <c r="CN337" i="227"/>
  <c r="CN332" i="227"/>
  <c r="CN333" i="227"/>
  <c r="CN329" i="227"/>
  <c r="CN324" i="227"/>
  <c r="CN330" i="227"/>
  <c r="CN325" i="227"/>
  <c r="CN328" i="227"/>
  <c r="CN322" i="227"/>
  <c r="CO319" i="227"/>
  <c r="CN320" i="227"/>
  <c r="CN326" i="227"/>
  <c r="CN321" i="227"/>
  <c r="CO344" i="227" l="1"/>
  <c r="CO345" i="227"/>
  <c r="CO346" i="227"/>
  <c r="CO341" i="227"/>
  <c r="CO342" i="227"/>
  <c r="CO336" i="227"/>
  <c r="CO337" i="227"/>
  <c r="CO340" i="227"/>
  <c r="CO338" i="227"/>
  <c r="CO332" i="227"/>
  <c r="CO333" i="227"/>
  <c r="CO334" i="227"/>
  <c r="CO330" i="227"/>
  <c r="CO325" i="227"/>
  <c r="CO326" i="227"/>
  <c r="CO328" i="227"/>
  <c r="CO329" i="227"/>
  <c r="CO324" i="227"/>
  <c r="CO320" i="227"/>
  <c r="CP319" i="227"/>
  <c r="CO321" i="227"/>
  <c r="CO322" i="227"/>
  <c r="CP345" i="227" l="1"/>
  <c r="CP346" i="227"/>
  <c r="CP344" i="227"/>
  <c r="CP342" i="227"/>
  <c r="CP340" i="227"/>
  <c r="CP341" i="227"/>
  <c r="CP336" i="227"/>
  <c r="CP337" i="227"/>
  <c r="CP338" i="227"/>
  <c r="CP333" i="227"/>
  <c r="CP334" i="227"/>
  <c r="CP332" i="227"/>
  <c r="CP326" i="227"/>
  <c r="CP328" i="227"/>
  <c r="CP329" i="227"/>
  <c r="CP330" i="227"/>
  <c r="CP325" i="227"/>
  <c r="CP320" i="227"/>
  <c r="CP321" i="227"/>
  <c r="CP324" i="227"/>
  <c r="CP322" i="227"/>
  <c r="CQ319" i="227"/>
  <c r="CQ346" i="227" l="1"/>
  <c r="CQ342" i="227"/>
  <c r="CQ344" i="227"/>
  <c r="CQ340" i="227"/>
  <c r="CQ345" i="227"/>
  <c r="CQ341" i="227"/>
  <c r="CQ337" i="227"/>
  <c r="CQ338" i="227"/>
  <c r="CQ336" i="227"/>
  <c r="CQ334" i="227"/>
  <c r="CQ332" i="227"/>
  <c r="CQ333" i="227"/>
  <c r="CQ328" i="227"/>
  <c r="CQ329" i="227"/>
  <c r="CQ324" i="227"/>
  <c r="CQ330" i="227"/>
  <c r="CQ326" i="227"/>
  <c r="CQ321" i="227"/>
  <c r="CQ322" i="227"/>
  <c r="CR319" i="227"/>
  <c r="CQ320" i="227"/>
  <c r="CQ325" i="227"/>
  <c r="CR342" i="227" l="1"/>
  <c r="CR344" i="227"/>
  <c r="CR345" i="227"/>
  <c r="CR341" i="227"/>
  <c r="CR346" i="227"/>
  <c r="CR340" i="227"/>
  <c r="CR338" i="227"/>
  <c r="CR336" i="227"/>
  <c r="CR337" i="227"/>
  <c r="CR334" i="227"/>
  <c r="CR332" i="227"/>
  <c r="CR333" i="227"/>
  <c r="CR329" i="227"/>
  <c r="CR324" i="227"/>
  <c r="CR330" i="227"/>
  <c r="CR325" i="227"/>
  <c r="CR328" i="227"/>
  <c r="CR322" i="227"/>
  <c r="CS319" i="227"/>
  <c r="CR326" i="227"/>
  <c r="CR320" i="227"/>
  <c r="CR321" i="227"/>
  <c r="CS344" i="227" l="1"/>
  <c r="CS345" i="227"/>
  <c r="CS346" i="227"/>
  <c r="CS342" i="227"/>
  <c r="CS341" i="227"/>
  <c r="CS336" i="227"/>
  <c r="CS340" i="227"/>
  <c r="CS337" i="227"/>
  <c r="CS338" i="227"/>
  <c r="CS332" i="227"/>
  <c r="CS333" i="227"/>
  <c r="CS334" i="227"/>
  <c r="CS330" i="227"/>
  <c r="CS325" i="227"/>
  <c r="CS326" i="227"/>
  <c r="CS328" i="227"/>
  <c r="CS329" i="227"/>
  <c r="CS324" i="227"/>
  <c r="CS320" i="227"/>
  <c r="CT319" i="227"/>
  <c r="CS321" i="227"/>
  <c r="CS322" i="227"/>
  <c r="CT345" i="227" l="1"/>
  <c r="CT346" i="227"/>
  <c r="CT338" i="227"/>
  <c r="CT340" i="227"/>
  <c r="CT344" i="227"/>
  <c r="CT342" i="227"/>
  <c r="CT336" i="227"/>
  <c r="CT337" i="227"/>
  <c r="CT341" i="227"/>
  <c r="CT333" i="227"/>
  <c r="CT334" i="227"/>
  <c r="CT326" i="227"/>
  <c r="CT328" i="227"/>
  <c r="CT329" i="227"/>
  <c r="CT332" i="227"/>
  <c r="CT330" i="227"/>
  <c r="CT325" i="227"/>
  <c r="CT320" i="227"/>
  <c r="CT324" i="227"/>
  <c r="CT321" i="227"/>
  <c r="CT322" i="227"/>
  <c r="CU319" i="227"/>
  <c r="CU346" i="227" l="1"/>
  <c r="CU342" i="227"/>
  <c r="CU345" i="227"/>
  <c r="CU340" i="227"/>
  <c r="CU341" i="227"/>
  <c r="CU344" i="227"/>
  <c r="CU337" i="227"/>
  <c r="CU338" i="227"/>
  <c r="CU336" i="227"/>
  <c r="CU333" i="227"/>
  <c r="CU334" i="227"/>
  <c r="CU332" i="227"/>
  <c r="CU328" i="227"/>
  <c r="CU329" i="227"/>
  <c r="CU324" i="227"/>
  <c r="CU330" i="227"/>
  <c r="CU326" i="227"/>
  <c r="CU321" i="227"/>
  <c r="CU325" i="227"/>
  <c r="CU322" i="227"/>
  <c r="CV319" i="227"/>
  <c r="CU320" i="227"/>
  <c r="CV342" i="227" l="1"/>
  <c r="CV344" i="227"/>
  <c r="CV345" i="227"/>
  <c r="CV346" i="227"/>
  <c r="CV341" i="227"/>
  <c r="CV340" i="227"/>
  <c r="CV338" i="227"/>
  <c r="CV336" i="227"/>
  <c r="CV337" i="227"/>
  <c r="CV334" i="227"/>
  <c r="CV332" i="227"/>
  <c r="CV333" i="227"/>
  <c r="CV329" i="227"/>
  <c r="CV324" i="227"/>
  <c r="CV330" i="227"/>
  <c r="CV325" i="227"/>
  <c r="CV328" i="227"/>
  <c r="CV322" i="227"/>
  <c r="CW319" i="227"/>
  <c r="CV326" i="227"/>
  <c r="CV321" i="227"/>
  <c r="CV320" i="227"/>
  <c r="CW344" i="227" l="1"/>
  <c r="CW345" i="227"/>
  <c r="CW346" i="227"/>
  <c r="CW341" i="227"/>
  <c r="CW338" i="227"/>
  <c r="CW340" i="227"/>
  <c r="CW336" i="227"/>
  <c r="CW337" i="227"/>
  <c r="CW342" i="227"/>
  <c r="CW332" i="227"/>
  <c r="CW333" i="227"/>
  <c r="CW334" i="227"/>
  <c r="CW330" i="227"/>
  <c r="CW325" i="227"/>
  <c r="CW326" i="227"/>
  <c r="CW328" i="227"/>
  <c r="CW329" i="227"/>
  <c r="CW324" i="227"/>
  <c r="CW320" i="227"/>
  <c r="CX319" i="227"/>
  <c r="CW321" i="227"/>
  <c r="CW322" i="227"/>
  <c r="CX345" i="227" l="1"/>
  <c r="CX346" i="227"/>
  <c r="CX338" i="227"/>
  <c r="CX344" i="227"/>
  <c r="CX342" i="227"/>
  <c r="CX340" i="227"/>
  <c r="CX336" i="227"/>
  <c r="CX337" i="227"/>
  <c r="CX341" i="227"/>
  <c r="CX333" i="227"/>
  <c r="CX334" i="227"/>
  <c r="CX326" i="227"/>
  <c r="CX328" i="227"/>
  <c r="CX332" i="227"/>
  <c r="CX329" i="227"/>
  <c r="CX330" i="227"/>
  <c r="CX325" i="227"/>
  <c r="CX324" i="227"/>
  <c r="CX320" i="227"/>
  <c r="CX321" i="227"/>
  <c r="CX322" i="227"/>
  <c r="CY319" i="227"/>
  <c r="CY346" i="227" l="1"/>
  <c r="CY342" i="227"/>
  <c r="CY344" i="227"/>
  <c r="CY340" i="227"/>
  <c r="CY341" i="227"/>
  <c r="CY345" i="227"/>
  <c r="CY337" i="227"/>
  <c r="CY338" i="227"/>
  <c r="CY333" i="227"/>
  <c r="CY334" i="227"/>
  <c r="CY336" i="227"/>
  <c r="CY332" i="227"/>
  <c r="CY328" i="227"/>
  <c r="CY329" i="227"/>
  <c r="CY324" i="227"/>
  <c r="CY330" i="227"/>
  <c r="CY326" i="227"/>
  <c r="CY325" i="227"/>
  <c r="CY321" i="227"/>
  <c r="CY322" i="227"/>
  <c r="CY320" i="227"/>
  <c r="E34" i="132" l="1"/>
  <c r="D10" i="83" l="1"/>
  <c r="E33" i="132" l="1"/>
  <c r="E5" i="132" l="1"/>
  <c r="E6" i="132"/>
  <c r="E7" i="132"/>
  <c r="E8" i="132"/>
  <c r="E9" i="132"/>
  <c r="E10" i="132"/>
  <c r="E11" i="132"/>
  <c r="E12" i="132"/>
  <c r="E13" i="132"/>
  <c r="E14" i="132"/>
  <c r="E15" i="132"/>
  <c r="E16" i="132"/>
  <c r="E17" i="132"/>
  <c r="E18" i="132"/>
  <c r="E19" i="132"/>
  <c r="E20" i="132"/>
  <c r="E21" i="132"/>
  <c r="E22" i="132"/>
  <c r="E23" i="132"/>
  <c r="E24" i="132"/>
  <c r="E25" i="132"/>
  <c r="E26" i="132"/>
  <c r="E27" i="132"/>
  <c r="E28" i="132"/>
  <c r="E29" i="132"/>
  <c r="E30" i="132"/>
  <c r="E31" i="132"/>
  <c r="E32" i="132"/>
  <c r="E4" i="132"/>
  <c r="E10" i="83" l="1"/>
  <c r="F10" i="83" l="1"/>
</calcChain>
</file>

<file path=xl/sharedStrings.xml><?xml version="1.0" encoding="utf-8"?>
<sst xmlns="http://schemas.openxmlformats.org/spreadsheetml/2006/main" count="8741" uniqueCount="2655">
  <si>
    <t>Fecha</t>
  </si>
  <si>
    <t>Etapa</t>
  </si>
  <si>
    <t>Duracion en horas por Etapa</t>
  </si>
  <si>
    <t>MW Netos</t>
  </si>
  <si>
    <t>Colbún</t>
  </si>
  <si>
    <t>Capacidad Instalada</t>
  </si>
  <si>
    <t>Generación mensual</t>
  </si>
  <si>
    <t>Tipo</t>
  </si>
  <si>
    <t>Fuente</t>
  </si>
  <si>
    <t>Participa Balance ERNC</t>
  </si>
  <si>
    <t>MW</t>
  </si>
  <si>
    <t>%</t>
  </si>
  <si>
    <t>Hidroeléctrica</t>
  </si>
  <si>
    <t>Hidráulica Embalse</t>
  </si>
  <si>
    <t>No</t>
  </si>
  <si>
    <t>Hidráulica Pasada</t>
  </si>
  <si>
    <t>PARCIALMENTE</t>
  </si>
  <si>
    <t>Termoeléctrica</t>
  </si>
  <si>
    <t>Biomasa</t>
  </si>
  <si>
    <t>Carbón</t>
  </si>
  <si>
    <t>Petcoke</t>
  </si>
  <si>
    <t>Petróleo Diesel</t>
  </si>
  <si>
    <t>Propano</t>
  </si>
  <si>
    <t>Solar</t>
  </si>
  <si>
    <t>Eólica</t>
  </si>
  <si>
    <t>Geotérmica</t>
  </si>
  <si>
    <t>Eólico</t>
  </si>
  <si>
    <t>N° EAF</t>
  </si>
  <si>
    <t>FECHA DE FALLA</t>
  </si>
  <si>
    <t>HORA DE INICIO</t>
  </si>
  <si>
    <t>DURACIÓN PROMEDIO [horas]</t>
  </si>
  <si>
    <t>ELEMENTO AFECTADO</t>
  </si>
  <si>
    <t>PÉRDIDA DE CONSUMO [MW]</t>
  </si>
  <si>
    <t>ENERGÍA NO SUMINISTRADA [MWh]</t>
  </si>
  <si>
    <t>Total</t>
  </si>
  <si>
    <t>Hídrico</t>
  </si>
  <si>
    <t>Cogeneración</t>
  </si>
  <si>
    <t>INACAL</t>
  </si>
  <si>
    <t>COLMITO_GNL_A</t>
  </si>
  <si>
    <t>CORONEL_GNL_A</t>
  </si>
  <si>
    <t>CORONEL_GNL_B</t>
  </si>
  <si>
    <t>NEWEN_GNL_A</t>
  </si>
  <si>
    <t>NEWEN_GNL_B</t>
  </si>
  <si>
    <t>TOCOPILLA-TG3_GNL_A</t>
  </si>
  <si>
    <t>TOCOPILLA-TG3_GNL_B</t>
  </si>
  <si>
    <t>TOCOPILLA-TG3_GNL_C</t>
  </si>
  <si>
    <t>MES</t>
  </si>
  <si>
    <t>VENTAS ESPERADAS [GWh]</t>
  </si>
  <si>
    <t>Barra</t>
  </si>
  <si>
    <t>Crucero 220 kV</t>
  </si>
  <si>
    <t>Quillota 220 kV</t>
  </si>
  <si>
    <t>Engie</t>
  </si>
  <si>
    <t>P. Azúcar 220 kV</t>
  </si>
  <si>
    <t>P. Montt 220 kV</t>
  </si>
  <si>
    <t>Geotérmico</t>
  </si>
  <si>
    <t>Térmico</t>
  </si>
  <si>
    <t>NEHUENCO_1-FA_GNL_C</t>
  </si>
  <si>
    <t>NEHUENCO_1-FA_GNL_D</t>
  </si>
  <si>
    <t>Alto Jahuel 220 kV</t>
  </si>
  <si>
    <t>Licor Negro</t>
  </si>
  <si>
    <t>Total General</t>
  </si>
  <si>
    <t>GWh/mes</t>
  </si>
  <si>
    <t>Sí</t>
  </si>
  <si>
    <t>CORONEL_GN_A</t>
  </si>
  <si>
    <t>Programada (GWh)</t>
  </si>
  <si>
    <t>Real (GWh)</t>
  </si>
  <si>
    <t>Generadora Metropolitana</t>
  </si>
  <si>
    <t>Enel</t>
  </si>
  <si>
    <t>Gas Natural</t>
  </si>
  <si>
    <t>ENLASA</t>
  </si>
  <si>
    <t>ENGIE</t>
  </si>
  <si>
    <t>GENPAC</t>
  </si>
  <si>
    <t>TRAPEN</t>
  </si>
  <si>
    <t>NEOMAS SPA</t>
  </si>
  <si>
    <t>KDM</t>
  </si>
  <si>
    <t>Solar [MWh]</t>
  </si>
  <si>
    <t>Eólico [MWh]</t>
  </si>
  <si>
    <t>Total [MWh]</t>
  </si>
  <si>
    <t>NEWEN_GN_A</t>
  </si>
  <si>
    <t>TOCOPILLA-TG3_GN_A</t>
  </si>
  <si>
    <t>TRINCAO</t>
  </si>
  <si>
    <t>El primer bloque horario (Etapa) corresponde a las demandas agregadas de las horas de medianoche, el segundo corresponde a la agregación de las horas de madrugada, el tercero corresponde a la agregación de las horas de mañana, el cuarto corresponde a la agregación de las horas de tarde y el quinto corresponden a la agregación de las horas de noche.</t>
  </si>
  <si>
    <t>Biogás</t>
  </si>
  <si>
    <t>CMg Promedios Diarios</t>
  </si>
  <si>
    <t>Costo Combustible</t>
  </si>
  <si>
    <t>Costos Combustibles expresados en unidades y base de poder calorífico según tipo de combustible:&lt;br&gt;Carbón: 6.350 [kcal/kg]&lt;br&gt;Gas Natural: 9.300 [kcal/m3]&lt;br&gt;Diesel: 11.000 [kcal/kg]&lt;br&gt;Fuel Oil: 10.500 [kcal/kg]&lt;br&gt;Biomasa: 2.500 [kcal/kg]</t>
  </si>
  <si>
    <t>EMPRESA</t>
  </si>
  <si>
    <t>CENTRAL</t>
  </si>
  <si>
    <t>UNIDAD</t>
  </si>
  <si>
    <t>NOMBRE</t>
  </si>
  <si>
    <t>COMBUSTIBLE</t>
  </si>
  <si>
    <t>COLMITO</t>
  </si>
  <si>
    <t>COLMITO_GNL_B</t>
  </si>
  <si>
    <t>COLMITO_DIE</t>
  </si>
  <si>
    <t>Diesel</t>
  </si>
  <si>
    <t>TECNORED</t>
  </si>
  <si>
    <t>SAN GREGORIO</t>
  </si>
  <si>
    <t>SAN_GREGORIO</t>
  </si>
  <si>
    <t>QUINTAY</t>
  </si>
  <si>
    <t>PLACILLA</t>
  </si>
  <si>
    <t>LINARES NORTE</t>
  </si>
  <si>
    <t>LINARES</t>
  </si>
  <si>
    <t>LINARES_DIE</t>
  </si>
  <si>
    <t>LAS VEGAS</t>
  </si>
  <si>
    <t>LAS_VEGAS</t>
  </si>
  <si>
    <t>EL TOTORAL</t>
  </si>
  <si>
    <t>EL_TOTORAL</t>
  </si>
  <si>
    <t>CONCON</t>
  </si>
  <si>
    <t>TECNET</t>
  </si>
  <si>
    <t>DIESEL LA PORTADA</t>
  </si>
  <si>
    <t>LA_PORTADA</t>
  </si>
  <si>
    <t>TAMAKAYA ENERGÍA</t>
  </si>
  <si>
    <t>KELAR</t>
  </si>
  <si>
    <t>KELAR-TG2+0.5TV_GNL_C</t>
  </si>
  <si>
    <t>KELAR-TG2+0.5TV_GNL_B</t>
  </si>
  <si>
    <t>KELAR-TG2+0.5TV_GNL_A</t>
  </si>
  <si>
    <t>KELAR-TG2+0.5TV_DIE</t>
  </si>
  <si>
    <t>KELAR-TG2_GNL_C</t>
  </si>
  <si>
    <t>KELAR-TG2_GNL_B</t>
  </si>
  <si>
    <t>KELAR-TG2_GNL_A</t>
  </si>
  <si>
    <t>KELAR-TG2_DIE</t>
  </si>
  <si>
    <t>KELAR-TG1+0.5TV_GNL_C</t>
  </si>
  <si>
    <t>KELAR-TG1+0.5TV_GNL_B</t>
  </si>
  <si>
    <t>KELAR-TG1+0.5TV_GNL_A</t>
  </si>
  <si>
    <t>KELAR-TG1+0.5TV_DIE</t>
  </si>
  <si>
    <t>KELAR-TG1+TG2+TV_GNL_C</t>
  </si>
  <si>
    <t>KELAR-TG1+TG2+TV_GNL_B</t>
  </si>
  <si>
    <t>KELAR-TG1+TG2+TV_GNL_A</t>
  </si>
  <si>
    <t>KELAR-TG1+TG2+TV_DIE</t>
  </si>
  <si>
    <t>KELAR-TG1_GNL_C</t>
  </si>
  <si>
    <t>KELAR-TG1_GNL_B</t>
  </si>
  <si>
    <t>KELAR-TG1_GNL_A</t>
  </si>
  <si>
    <t>KELAR-TG1_DIE</t>
  </si>
  <si>
    <t>SW CONSULTING</t>
  </si>
  <si>
    <t>EL SALVADOR</t>
  </si>
  <si>
    <t>EL_SALVADOR</t>
  </si>
  <si>
    <t>SOCIEDAD GENERADORA AUSTRAL</t>
  </si>
  <si>
    <t>CORONEL</t>
  </si>
  <si>
    <t>CORONEL_DIE</t>
  </si>
  <si>
    <t>CHUYACA</t>
  </si>
  <si>
    <t>CALLECALLE</t>
  </si>
  <si>
    <t>CALLE CALLE</t>
  </si>
  <si>
    <t>SANTA MARTA</t>
  </si>
  <si>
    <t>SANTA_MARTA</t>
  </si>
  <si>
    <t>Otro</t>
  </si>
  <si>
    <t>PANELES ARAUCO</t>
  </si>
  <si>
    <t>VINALES_BL2</t>
  </si>
  <si>
    <t>VINALES_BL1</t>
  </si>
  <si>
    <t>CHOLGUAN_BL2</t>
  </si>
  <si>
    <t>CHOLGUAN_BL1</t>
  </si>
  <si>
    <t>YUNGAY</t>
  </si>
  <si>
    <t>YUNGAY_U4</t>
  </si>
  <si>
    <t>YUNGAY_U4_DIE</t>
  </si>
  <si>
    <t>YUNGAY_U3</t>
  </si>
  <si>
    <t>YUNGAY_U3_DIE</t>
  </si>
  <si>
    <t>YUNGAY_U2</t>
  </si>
  <si>
    <t>YUNGAY_U2_DIE</t>
  </si>
  <si>
    <t>YUNGAY_U1</t>
  </si>
  <si>
    <t>YUNGAY_U1_DIE</t>
  </si>
  <si>
    <t>ON GROUP</t>
  </si>
  <si>
    <t>DIÉSEL AGUAS BLANCAS</t>
  </si>
  <si>
    <t>AGUAS_BLANCAS</t>
  </si>
  <si>
    <t>NUEVA ENERGÍA</t>
  </si>
  <si>
    <t>ESCUADRON</t>
  </si>
  <si>
    <t>NUEVA DEGAN</t>
  </si>
  <si>
    <t>DEGAÑ 2</t>
  </si>
  <si>
    <t>DEGAN_2_NAVE5</t>
  </si>
  <si>
    <t>DEGAN_2_NAVE4</t>
  </si>
  <si>
    <t>DEGAÑ 1</t>
  </si>
  <si>
    <t>DEGAN</t>
  </si>
  <si>
    <t>MASISA</t>
  </si>
  <si>
    <t>LOS GUINDOS</t>
  </si>
  <si>
    <t>LOS_GUINDOS</t>
  </si>
  <si>
    <t>LOS_GUINDOS_2</t>
  </si>
  <si>
    <t>LOS ESPINOS</t>
  </si>
  <si>
    <t>OLIVOS</t>
  </si>
  <si>
    <t>OLIVOS_BL2</t>
  </si>
  <si>
    <t>OLIVOS_BL1</t>
  </si>
  <si>
    <t>ESPINOS_BL2</t>
  </si>
  <si>
    <t>ESPINOS_BL1</t>
  </si>
  <si>
    <t>LOMA_LOS_COLORADOS_2</t>
  </si>
  <si>
    <t>LOMA_LOS_COLORADOS_1</t>
  </si>
  <si>
    <t>DIESEL INACAL</t>
  </si>
  <si>
    <t>INACAL_DIE</t>
  </si>
  <si>
    <t>HORNITOS</t>
  </si>
  <si>
    <t>TERMOELÉCTRICA HORNITOS</t>
  </si>
  <si>
    <t>GUACOLDA</t>
  </si>
  <si>
    <t>GUACOLDA_5</t>
  </si>
  <si>
    <t>GUACOLDA_4</t>
  </si>
  <si>
    <t>GUACOLDA_3</t>
  </si>
  <si>
    <t>GUACOLDA_2</t>
  </si>
  <si>
    <t>GUACOLDA_1</t>
  </si>
  <si>
    <t>GEOTÉRMICA DEL NORTE</t>
  </si>
  <si>
    <t>CERRO PABELLÓN</t>
  </si>
  <si>
    <t>CERRO_PABELLON_U2</t>
  </si>
  <si>
    <t>CERRO_PABELLON_U1</t>
  </si>
  <si>
    <t>TERMOPACIFICO</t>
  </si>
  <si>
    <t>GENERADORA METROPOLITANA</t>
  </si>
  <si>
    <t>SANTA_LIDIA</t>
  </si>
  <si>
    <t>RENCA</t>
  </si>
  <si>
    <t>RENCA_U2</t>
  </si>
  <si>
    <t>RENCA_U1</t>
  </si>
  <si>
    <t>NUEVA_RENCA</t>
  </si>
  <si>
    <t>NUEVA_RENCA-TG+TV_GNL_P</t>
  </si>
  <si>
    <t>NUEVA_RENCA-TG+TV_GNL_F</t>
  </si>
  <si>
    <t>NUEVA_RENCA-TG+TV_GNL_E</t>
  </si>
  <si>
    <t>NUEVA_RENCA-TG+TV_GNL_D</t>
  </si>
  <si>
    <t>NUEVA_RENCA-TG+TV_GNL_C</t>
  </si>
  <si>
    <t>NUEVA_RENCA-TG+TV_GNL_B</t>
  </si>
  <si>
    <t>NUEVA_RENCA-TG+TV_GNL_A</t>
  </si>
  <si>
    <t>NUEVA_RENCA-TG+TV_GN_B</t>
  </si>
  <si>
    <t>NUEVA_RENCA-TG+TV_GN_A</t>
  </si>
  <si>
    <t>NUEVA_RENCA-TG+TV_DIE</t>
  </si>
  <si>
    <t>NUEVA_RENCA-FA_GNL_P</t>
  </si>
  <si>
    <t>NUEVA_RENCA-FA_GNL_A</t>
  </si>
  <si>
    <t>NUEVA_RENCA-FA_GN_A</t>
  </si>
  <si>
    <t>NUEVA_RENCA-FA_GLP</t>
  </si>
  <si>
    <t>LOS VIENTOS</t>
  </si>
  <si>
    <t>LOS_VIENTOS</t>
  </si>
  <si>
    <t>GAS SUR</t>
  </si>
  <si>
    <t>NEWEN</t>
  </si>
  <si>
    <t>NEWEN_PRO</t>
  </si>
  <si>
    <t>NEWEN_DIE</t>
  </si>
  <si>
    <t>ENORCHILE</t>
  </si>
  <si>
    <t>UJINA</t>
  </si>
  <si>
    <t>UJINA_U6</t>
  </si>
  <si>
    <t>UJINA_U6_HFO</t>
  </si>
  <si>
    <t>Fuel Oil Nro. 6</t>
  </si>
  <si>
    <t>UJINA_U5</t>
  </si>
  <si>
    <t>UJINA_U5_HFO</t>
  </si>
  <si>
    <t>UJINA_U4</t>
  </si>
  <si>
    <t>UJINA_U4_HFO</t>
  </si>
  <si>
    <t>UJINA_U3</t>
  </si>
  <si>
    <t>UJINA_U3_HFO</t>
  </si>
  <si>
    <t>UJINA_U2</t>
  </si>
  <si>
    <t>UJINA_U2_HFO</t>
  </si>
  <si>
    <t>UJINA_U1</t>
  </si>
  <si>
    <t>UJINA_U1_HFO</t>
  </si>
  <si>
    <t>DIESEL MANTOS BLANCOS</t>
  </si>
  <si>
    <t>MANTOS_BLANCOS</t>
  </si>
  <si>
    <t>ESPERANZA</t>
  </si>
  <si>
    <t>ESPERANZA_TG1</t>
  </si>
  <si>
    <t>ESPERANZA_DS2</t>
  </si>
  <si>
    <t>ESPERANZA_DS1</t>
  </si>
  <si>
    <t>TRAPEN_DIE</t>
  </si>
  <si>
    <t>TENO</t>
  </si>
  <si>
    <t>SAN LORENZO DE D. DE ALMAGRO</t>
  </si>
  <si>
    <t>SAN_LORENZO_U3</t>
  </si>
  <si>
    <t>SAN_LORENZO_U2</t>
  </si>
  <si>
    <t>SAN_LORENZO_U1</t>
  </si>
  <si>
    <t>EL PEÑON</t>
  </si>
  <si>
    <t>EL_PENON</t>
  </si>
  <si>
    <t>TOCOPILLA_U16</t>
  </si>
  <si>
    <t>TOCOPILLA_U16-TG+TV_GNL_C</t>
  </si>
  <si>
    <t>TOCOPILLA_U16-TG+TV_GNL_B</t>
  </si>
  <si>
    <t>TOCOPILLA_U16-TG+TV_GNL_A</t>
  </si>
  <si>
    <t>TOCOPILLA_U16-TG+TV_GN_A</t>
  </si>
  <si>
    <t>TOCOPILLA_U16-TG+TV_DIE</t>
  </si>
  <si>
    <t>TOCOPILLA_U16-TG_GNL_C</t>
  </si>
  <si>
    <t>TOCOPILLA_U16-TG_GNL_B</t>
  </si>
  <si>
    <t>TOCOPILLA_U16-TG_GNL_A</t>
  </si>
  <si>
    <t>TOCOPILLA_U16-TG_GN_A</t>
  </si>
  <si>
    <t>TOCOPILLA_U15</t>
  </si>
  <si>
    <t>TOCOPILLA_U14</t>
  </si>
  <si>
    <t>TOCOPILLA-TG3</t>
  </si>
  <si>
    <t>TOCOPILLA-TG3_DIE</t>
  </si>
  <si>
    <t>TOCOPILLA-TG2</t>
  </si>
  <si>
    <t>TOCOPILLA-TG1</t>
  </si>
  <si>
    <t>TERMOELÉCTRICA MEJILLONES</t>
  </si>
  <si>
    <t>MEJILLONES_3</t>
  </si>
  <si>
    <t>MEJILLONES_3-TG+TV_GNL_C</t>
  </si>
  <si>
    <t>MEJILLONES_3-TG+TV_GNL_B</t>
  </si>
  <si>
    <t>MEJILLONES_3-TG+TV_GNL_A</t>
  </si>
  <si>
    <t>MEJILLONES_3-TG+TV_GN_A</t>
  </si>
  <si>
    <t>MEJILLONES_3-TG+TV_DIE</t>
  </si>
  <si>
    <t>MEJILLONES_3-TG_GNL_C</t>
  </si>
  <si>
    <t>MEJILLONES_3-TG_GNL_B</t>
  </si>
  <si>
    <t>MEJILLONES_3-TG_GNL_A</t>
  </si>
  <si>
    <t>MEJILLONES_3-TG_GN_A</t>
  </si>
  <si>
    <t>MEJILLONES_3-TG_DIE</t>
  </si>
  <si>
    <t>MEJILLONES_2</t>
  </si>
  <si>
    <t>MEJILLONES_1</t>
  </si>
  <si>
    <t>DIESEL IQUIQUE</t>
  </si>
  <si>
    <t>IQUIQUE_TG</t>
  </si>
  <si>
    <t>IQUIQUE_SU</t>
  </si>
  <si>
    <t>IQUIQUE_MS</t>
  </si>
  <si>
    <t>Diesel + Fuel Oil</t>
  </si>
  <si>
    <t>IQUIQUE_MI</t>
  </si>
  <si>
    <t>IQUIQUE_MA</t>
  </si>
  <si>
    <t>IE_MEJILLONES</t>
  </si>
  <si>
    <t>DIÉSEL ARICA</t>
  </si>
  <si>
    <t>ARICA_M2</t>
  </si>
  <si>
    <t>ARICA_M1</t>
  </si>
  <si>
    <t>ARICA_GM</t>
  </si>
  <si>
    <t>ENERGÍA PACÍFICO</t>
  </si>
  <si>
    <t>ENERGIA PACIFICO</t>
  </si>
  <si>
    <t>ENERGIA_PACIFICO</t>
  </si>
  <si>
    <t>TARAPACA TG</t>
  </si>
  <si>
    <t>TARAPACA-TG_DIE</t>
  </si>
  <si>
    <t>TALTAL</t>
  </si>
  <si>
    <t>TALTAL_2</t>
  </si>
  <si>
    <t>TALTAL_2_GNL_E</t>
  </si>
  <si>
    <t>TALTAL_2_GNL_D</t>
  </si>
  <si>
    <t>TALTAL_2_GNL_C</t>
  </si>
  <si>
    <t>TALTAL_2_GNL_B</t>
  </si>
  <si>
    <t>TALTAL_2_GNL_A</t>
  </si>
  <si>
    <t>TALTAL_2_GN_A</t>
  </si>
  <si>
    <t>TALTAL_2_DIE</t>
  </si>
  <si>
    <t>TALTAL_1</t>
  </si>
  <si>
    <t>TALTAL_1_GNL_E</t>
  </si>
  <si>
    <t>TALTAL_1_GNL_D</t>
  </si>
  <si>
    <t>TALTAL_1_GNL_C</t>
  </si>
  <si>
    <t>TALTAL_1_GNL_B</t>
  </si>
  <si>
    <t>TALTAL_1_GNL_A</t>
  </si>
  <si>
    <t>TALTAL_1_GN_A</t>
  </si>
  <si>
    <t>TALTAL_1_DIE</t>
  </si>
  <si>
    <t>SAN_ISIDRO_2</t>
  </si>
  <si>
    <t>SAN_ISIDRO_2-TG+TV_GNL_F</t>
  </si>
  <si>
    <t>SAN_ISIDRO_2-TG+TV_GNL_E</t>
  </si>
  <si>
    <t>SAN_ISIDRO_2-TG+TV_GNL_D</t>
  </si>
  <si>
    <t>SAN_ISIDRO_2-TG+TV_GNL_C</t>
  </si>
  <si>
    <t>SAN_ISIDRO_2-TG+TV_GNL_B</t>
  </si>
  <si>
    <t>SAN_ISIDRO_2-TG+TV_GNL_A</t>
  </si>
  <si>
    <t>SAN_ISIDRO_2-TG+TV_GN_A</t>
  </si>
  <si>
    <t>SAN_ISIDRO_2-TG+TV-FSTVU_GNL_F</t>
  </si>
  <si>
    <t>SAN_ISIDRO_2-TG+TV-FSTVU_GNL_E</t>
  </si>
  <si>
    <t>SAN_ISIDRO_2-TG+TV-FSTVU_GNL_D</t>
  </si>
  <si>
    <t>SAN_ISIDRO_2-TG+TV-FSTVU_GNL_C</t>
  </si>
  <si>
    <t>SAN_ISIDRO_2-TG+TV-FSTVU_GNL_B</t>
  </si>
  <si>
    <t>SAN_ISIDRO_2-TG+TV-FSTVU_GNL_A</t>
  </si>
  <si>
    <t>SAN_ISIDRO_2-TG+TV-FSTVU_GN_A</t>
  </si>
  <si>
    <t>SAN_ISIDRO_2-TG+TV-FSTVU_DIE</t>
  </si>
  <si>
    <t>SAN_ISIDRO_2-TG+TV_DIE</t>
  </si>
  <si>
    <t>SAN_ISIDRO_2-TG_GNL_F</t>
  </si>
  <si>
    <t>SAN_ISIDRO_2-TG_GNL_E</t>
  </si>
  <si>
    <t>SAN_ISIDRO_2-TG_GNL_D</t>
  </si>
  <si>
    <t>SAN_ISIDRO_2-TG_GNL_C</t>
  </si>
  <si>
    <t>SAN_ISIDRO_2-TG_GNL_B</t>
  </si>
  <si>
    <t>SAN_ISIDRO_2-TG_GNL_A</t>
  </si>
  <si>
    <t>SAN_ISIDRO_2-TG_GN_A</t>
  </si>
  <si>
    <t>SAN_ISIDRO_2-TG_DIE</t>
  </si>
  <si>
    <t>SAN_ISIDRO</t>
  </si>
  <si>
    <t>SAN_ISIDRO-TG+TV_GNL_F</t>
  </si>
  <si>
    <t>SAN_ISIDRO-TG+TV_GNL_E</t>
  </si>
  <si>
    <t>SAN_ISIDRO-TG+TV_GNL_D</t>
  </si>
  <si>
    <t>SAN_ISIDRO-TG+TV_GNL_C</t>
  </si>
  <si>
    <t>SAN_ISIDRO-TG+TV_GNL_B</t>
  </si>
  <si>
    <t>SAN_ISIDRO-TG+TV_GNL_A</t>
  </si>
  <si>
    <t>SAN_ISIDRO-TG+TV_GN_A</t>
  </si>
  <si>
    <t>SAN_ISIDRO-TG+TV-FSTVD_GNL_F</t>
  </si>
  <si>
    <t>SAN_ISIDRO-TG+TV-FSTVD_GNL_E</t>
  </si>
  <si>
    <t>SAN_ISIDRO-TG+TV-FSTVD_GNL_D</t>
  </si>
  <si>
    <t>SAN_ISIDRO-TG+TV-FSTVD_GNL_C</t>
  </si>
  <si>
    <t>SAN_ISIDRO-TG+TV-FSTVD_GNL_B</t>
  </si>
  <si>
    <t>SAN_ISIDRO-TG+TV-FSTVD_GNL_A</t>
  </si>
  <si>
    <t>SAN_ISIDRO-TG+TV-FSTVD_GN_A</t>
  </si>
  <si>
    <t>SAN_ISIDRO-TG+TV-FSTVD_DIE</t>
  </si>
  <si>
    <t>SAN_ISIDRO-TG+TV_DIE</t>
  </si>
  <si>
    <t>SAN_ISIDRO-TG_GNL_F</t>
  </si>
  <si>
    <t>SAN_ISIDRO-TG_GNL_E</t>
  </si>
  <si>
    <t>SAN_ISIDRO-TG_GNL_D</t>
  </si>
  <si>
    <t>SAN_ISIDRO-TG_GNL_C</t>
  </si>
  <si>
    <t>SAN_ISIDRO-TG_GNL_B</t>
  </si>
  <si>
    <t>SAN_ISIDRO-TG_GNL_A</t>
  </si>
  <si>
    <t>SAN_ISIDRO-TG_GN_A</t>
  </si>
  <si>
    <t>SAN_ISIDRO-TG_DIE</t>
  </si>
  <si>
    <t>SAN_ISIDRO-FA_GNL_F</t>
  </si>
  <si>
    <t>SAN_ISIDRO-FA_GNL_E</t>
  </si>
  <si>
    <t>SAN_ISIDRO-FA_GNL_D</t>
  </si>
  <si>
    <t>SAN_ISIDRO-FA_GNL_C</t>
  </si>
  <si>
    <t>SAN_ISIDRO-FA_GNL_B</t>
  </si>
  <si>
    <t>SAN_ISIDRO-FA_GNL_A</t>
  </si>
  <si>
    <t>SAN_ISIDRO-FA_GN_A</t>
  </si>
  <si>
    <t>QUINTERO</t>
  </si>
  <si>
    <t>QUINTERO_1B</t>
  </si>
  <si>
    <t>QUINTERO_1B_GNL_F</t>
  </si>
  <si>
    <t>QUINTERO_1B_GNL_E</t>
  </si>
  <si>
    <t>QUINTERO_1B_GNL_D</t>
  </si>
  <si>
    <t>QUINTERO_1B_GNL_C</t>
  </si>
  <si>
    <t>QUINTERO_1B_GNL_B</t>
  </si>
  <si>
    <t>QUINTERO_1B_GNL_A</t>
  </si>
  <si>
    <t>QUINTERO_1B_GN_A</t>
  </si>
  <si>
    <t>QUINTERO_1B_DIE</t>
  </si>
  <si>
    <t>QUINTERO_1A</t>
  </si>
  <si>
    <t>QUINTERO_1A_GNL_F</t>
  </si>
  <si>
    <t>QUINTERO_1A_GNL_E</t>
  </si>
  <si>
    <t>QUINTERO_1A_GNL_D</t>
  </si>
  <si>
    <t>QUINTERO_1A_GNL_C</t>
  </si>
  <si>
    <t>QUINTERO_1A_GNL_B</t>
  </si>
  <si>
    <t>QUINTERO_1A_GNL_A</t>
  </si>
  <si>
    <t>QUINTERO_1A_GN_A</t>
  </si>
  <si>
    <t>QUINTERO_1A_DIE</t>
  </si>
  <si>
    <t>HUASCO TG</t>
  </si>
  <si>
    <t>HUASCO-TG_U3</t>
  </si>
  <si>
    <t>HUASCO-TG_U3_IFO</t>
  </si>
  <si>
    <t>HUASCO-TG_U3_DIE</t>
  </si>
  <si>
    <t>HUASCO-TG_U2</t>
  </si>
  <si>
    <t>HUASCO-TG_U2_IFO</t>
  </si>
  <si>
    <t>HUASCO-TG_U2_DIE</t>
  </si>
  <si>
    <t>HUASCO-TG_U1</t>
  </si>
  <si>
    <t>HUASCO-TG_U1_IFO</t>
  </si>
  <si>
    <t>HUASCO-TG_U1_DIE</t>
  </si>
  <si>
    <t>DIEGO DE ALMAGRO</t>
  </si>
  <si>
    <t>DIEGO_DE_ALMAGRO</t>
  </si>
  <si>
    <t>TERMOELÉCTRICA BOCAMINA</t>
  </si>
  <si>
    <t>BOCAMINA_2</t>
  </si>
  <si>
    <t>BOCAMINA_1</t>
  </si>
  <si>
    <t>ATACAMA</t>
  </si>
  <si>
    <t>ATACAMA 2</t>
  </si>
  <si>
    <t>ATA-TG2B+0.5TV2C_GNL_E</t>
  </si>
  <si>
    <t>ATA-TG2B+0.5TV2C_GNL_D</t>
  </si>
  <si>
    <t>ATA-TG2B+0.5TV2C_GNL_C</t>
  </si>
  <si>
    <t>ATA-TG2B+0.5TV2C_GNL_B</t>
  </si>
  <si>
    <t>ATA-TG2B+0.5TV2C_GNL_A</t>
  </si>
  <si>
    <t>ATA-TG2B+0.5TV2C_GN_A</t>
  </si>
  <si>
    <t>ATA-TG2B+0.5TV2C_DIE</t>
  </si>
  <si>
    <t>ATA-TG2B_GNL_E</t>
  </si>
  <si>
    <t>ATA-TG2B_GNL_D</t>
  </si>
  <si>
    <t>ATA-TG2B_GNL_C</t>
  </si>
  <si>
    <t>ATA-TG2B_GNL_B</t>
  </si>
  <si>
    <t>ATA-TG2B_GNL_A</t>
  </si>
  <si>
    <t>ATA-TG2B_GN_A</t>
  </si>
  <si>
    <t>ATA-TG2B_DIE</t>
  </si>
  <si>
    <t>ATA-TG2A+0.5TV2C_GNL_E</t>
  </si>
  <si>
    <t>ATA-TG2A+0.5TV2C_GNL_D</t>
  </si>
  <si>
    <t>ATA-TG2A+0.5TV2C_GNL_C</t>
  </si>
  <si>
    <t>ATA-TG2A+0.5TV2C_GNL_B</t>
  </si>
  <si>
    <t>ATA-TG2A+0.5TV2C_GNL_A</t>
  </si>
  <si>
    <t>ATA-TG2A+0.5TV2C_GN_A</t>
  </si>
  <si>
    <t>ATA-TG2A+0.5TV2C_DIE</t>
  </si>
  <si>
    <t>ATA-TG2A+TG2B+TV2C_GNL_E</t>
  </si>
  <si>
    <t>ATA-TG2A+TG2B+TV2C_GNL_D</t>
  </si>
  <si>
    <t>ATA-TG2A+TG2B+TV2C_GNL_C</t>
  </si>
  <si>
    <t>ATA-TG2A+TG2B+TV2C_GNL_B</t>
  </si>
  <si>
    <t>ATA-TG2A+TG2B+TV2C_GNL_A</t>
  </si>
  <si>
    <t>ATA-TG2A+TG2B+TV2C_GN_A</t>
  </si>
  <si>
    <t>ATA-TG2A+TG2B+TV2C_DIE</t>
  </si>
  <si>
    <t>ATA-TG2A_GNL_E</t>
  </si>
  <si>
    <t>ATA-TG2A_GNL_D</t>
  </si>
  <si>
    <t>ATA-TG2A_GNL_C</t>
  </si>
  <si>
    <t>ATA-TG2A_GNL_B</t>
  </si>
  <si>
    <t>ATA-TG2A_GNL_A</t>
  </si>
  <si>
    <t>ATA-TG2A_GN_A</t>
  </si>
  <si>
    <t>ATA-TG2A_DIE</t>
  </si>
  <si>
    <t>ATACAMA 1</t>
  </si>
  <si>
    <t>ATA-TG1B+0.5TV1C_GNL_E</t>
  </si>
  <si>
    <t>ATA-TG1B+0.5TV1C_GNL_D</t>
  </si>
  <si>
    <t>ATA-TG1B+0.5TV1C_GNL_C</t>
  </si>
  <si>
    <t>ATA-TG1B+0.5TV1C_GNL_B</t>
  </si>
  <si>
    <t>ATA-TG1B+0.5TV1C_GNL_A</t>
  </si>
  <si>
    <t>ATA-TG1B+0.5TV1C_GN_A</t>
  </si>
  <si>
    <t>ATA-TG1B+0.5TV1C_DIE</t>
  </si>
  <si>
    <t>ATA-TG1B_GNL_E</t>
  </si>
  <si>
    <t>ATA-TG1B_GNL_D</t>
  </si>
  <si>
    <t>ATA-TG1B_GNL_C</t>
  </si>
  <si>
    <t>ATA-TG1B_GNL_B</t>
  </si>
  <si>
    <t>ATA-TG1B_GNL_A</t>
  </si>
  <si>
    <t>ATA-TG1B_GN_A</t>
  </si>
  <si>
    <t>ATA-TG1B_DIE</t>
  </si>
  <si>
    <t>ATA-TG1A+0.5TV1C_GNL_E</t>
  </si>
  <si>
    <t>ATA-TG1A+0.5TV1C_GNL_D</t>
  </si>
  <si>
    <t>ATA-TG1A+0.5TV1C_GNL_C</t>
  </si>
  <si>
    <t>ATA-TG1A+0.5TV1C_GNL_B</t>
  </si>
  <si>
    <t>ATA-TG1A+0.5TV1C_GNL_A</t>
  </si>
  <si>
    <t>ATA-TG1A+0.5TV1C_GN_A</t>
  </si>
  <si>
    <t>ATA-TG1A+0.5TV1C_DIE</t>
  </si>
  <si>
    <t>ATA-TG1A+TG1B+TV1C_GNL_E</t>
  </si>
  <si>
    <t>ATA-TG1A+TG1B+TV1C_GNL_D</t>
  </si>
  <si>
    <t>ATA-TG1A+TG1B+TV1C_GNL_C</t>
  </si>
  <si>
    <t>ATA-TG1A+TG1B+TV1C_GNL_B</t>
  </si>
  <si>
    <t>ATA-TG1A+TG1B+TV1C_GNL_A</t>
  </si>
  <si>
    <t>ATA-TG1A+TG1B+TV1C_GN_A</t>
  </si>
  <si>
    <t>ATA-TG1A+TG1B+TV1C_DIE</t>
  </si>
  <si>
    <t>ATA-TG1A_GNL_E</t>
  </si>
  <si>
    <t>ATA-TG1A_GNL_D</t>
  </si>
  <si>
    <t>ATA-TG1A_GNL_C</t>
  </si>
  <si>
    <t>ATA-TG1A_GNL_B</t>
  </si>
  <si>
    <t>ATA-TG1A_GNL_A</t>
  </si>
  <si>
    <t>ATA-TG1A_GN_A</t>
  </si>
  <si>
    <t>ATA-TG1A_DIE</t>
  </si>
  <si>
    <t>ENAP Refinerías S.A.</t>
  </si>
  <si>
    <t>EMELDA</t>
  </si>
  <si>
    <t>EMELDA_U2</t>
  </si>
  <si>
    <t>EMELDA_U1</t>
  </si>
  <si>
    <t>ELEKTRAGEN</t>
  </si>
  <si>
    <t>MAULE</t>
  </si>
  <si>
    <t>CONSTITUCION 1</t>
  </si>
  <si>
    <t>CONSTITUCION-EGEN</t>
  </si>
  <si>
    <t>CHILOE</t>
  </si>
  <si>
    <t>CENIZAS</t>
  </si>
  <si>
    <t>ELÉCTRICA CAMPICHE</t>
  </si>
  <si>
    <t>TERMOELÉCTRICA VENTANAS</t>
  </si>
  <si>
    <t>CAMPICHE</t>
  </si>
  <si>
    <t>COMASA</t>
  </si>
  <si>
    <t>LAUTARO_2_BL2</t>
  </si>
  <si>
    <t>LAUTARO_2_BL1</t>
  </si>
  <si>
    <t>LAUTARO_1_BL2</t>
  </si>
  <si>
    <t>LAUTARO_1_BL1</t>
  </si>
  <si>
    <t>COLIHUES</t>
  </si>
  <si>
    <t>COLIHUES_U2</t>
  </si>
  <si>
    <t>COLIHUES_U2_HFO</t>
  </si>
  <si>
    <t>COLIHUES_U2_DIE</t>
  </si>
  <si>
    <t>COLIHUES_U1</t>
  </si>
  <si>
    <t>COLIHUES_U1_HFO</t>
  </si>
  <si>
    <t>COLIHUES_U1_DIE</t>
  </si>
  <si>
    <t>COLBÚN</t>
  </si>
  <si>
    <t>SANTA_MARIA</t>
  </si>
  <si>
    <t>NEHUENCO</t>
  </si>
  <si>
    <t>NEHUENCO_9B</t>
  </si>
  <si>
    <t>NEHUENCO_9B_GNL_G</t>
  </si>
  <si>
    <t>NEHUENCO_9B_GNL_F</t>
  </si>
  <si>
    <t>NEHUENCO_9B_GNL_E</t>
  </si>
  <si>
    <t>NEHUENCO_9B_GNL_D</t>
  </si>
  <si>
    <t>NEHUENCO_9B_GNL_C</t>
  </si>
  <si>
    <t>NEHUENCO_9B_GNL_B</t>
  </si>
  <si>
    <t>NEHUENCO_9B_GNL_A</t>
  </si>
  <si>
    <t>NEHUENCO_9B_GN_A</t>
  </si>
  <si>
    <t>NEHUENCO_9B_DIE</t>
  </si>
  <si>
    <t>NEHUENCO_2</t>
  </si>
  <si>
    <t>NEHUENCO_2-TG+TV_GNL_G</t>
  </si>
  <si>
    <t>NEHUENCO_2-TG+TV_GNL_F</t>
  </si>
  <si>
    <t>NEHUENCO_2-TG+TV_GNL_E</t>
  </si>
  <si>
    <t>NEHUENCO_2-TG+TV_GNL_D</t>
  </si>
  <si>
    <t>NEHUENCO_2-TG+TV_GNL_C</t>
  </si>
  <si>
    <t>NEHUENCO_2-TG+TV_GNL_B</t>
  </si>
  <si>
    <t>NEHUENCO_2-TG+TV_GNL_A</t>
  </si>
  <si>
    <t>NEHUENCO_2-TG+TV_GN_A</t>
  </si>
  <si>
    <t>NEHUENCO_2-TG+TV_DIE</t>
  </si>
  <si>
    <t>NEHUENCO_2-TG_GNL_G</t>
  </si>
  <si>
    <t>NEHUENCO_2-TG_GNL_F</t>
  </si>
  <si>
    <t>NEHUENCO_2-TG_GNL_E</t>
  </si>
  <si>
    <t>NEHUENCO_2-TG_GNL_D</t>
  </si>
  <si>
    <t>NEHUENCO_2-TG_GNL_C</t>
  </si>
  <si>
    <t>NEHUENCO_2-TG_GNL_B</t>
  </si>
  <si>
    <t>NEHUENCO_2-TG_GNL_A</t>
  </si>
  <si>
    <t>NEHUENCO_2-TG_GN_A</t>
  </si>
  <si>
    <t>NEHUENCO_1</t>
  </si>
  <si>
    <t>NEHUENCO_1-TG+TV_GNL_G</t>
  </si>
  <si>
    <t>NEHUENCO_1-TG+TV_GNL_F</t>
  </si>
  <si>
    <t>NEHUENCO_1-TG+TV_GNL_E</t>
  </si>
  <si>
    <t>NEHUENCO_1-TG+TV_GNL_D</t>
  </si>
  <si>
    <t>NEHUENCO_1-TG+TV_GNL_C</t>
  </si>
  <si>
    <t>NEHUENCO_1-TG+TV_GNL_B</t>
  </si>
  <si>
    <t>NEHUENCO_1-TG+TV_GNL_A</t>
  </si>
  <si>
    <t>NEHUENCO_1-TG+TV_GN_A</t>
  </si>
  <si>
    <t>NEHUENCO_1-TG+TV_DIE</t>
  </si>
  <si>
    <t>NEHUENCO_1-TG_GNL_G</t>
  </si>
  <si>
    <t>NEHUENCO_1-TG_GNL_F</t>
  </si>
  <si>
    <t>NEHUENCO_1-TG_GNL_E</t>
  </si>
  <si>
    <t>NEHUENCO_1-TG_GNL_D</t>
  </si>
  <si>
    <t>NEHUENCO_1-TG_GNL_C</t>
  </si>
  <si>
    <t>NEHUENCO_1-TG_GNL_B</t>
  </si>
  <si>
    <t>NEHUENCO_1-TG_GNL_A</t>
  </si>
  <si>
    <t>NEHUENCO_1-TG_GN_A</t>
  </si>
  <si>
    <t>NEHUENCO_1-FA_GNL_G</t>
  </si>
  <si>
    <t>NEHUENCO_1-FA_GNL_F</t>
  </si>
  <si>
    <t>NEHUENCO_1-FA_GNL_E</t>
  </si>
  <si>
    <t>NEHUENCO_1-FA_GNL_B</t>
  </si>
  <si>
    <t>NEHUENCO_1-FA_GNL_A</t>
  </si>
  <si>
    <t>NEHUENCO_1-FA_GN_A</t>
  </si>
  <si>
    <t>LOS PINOS</t>
  </si>
  <si>
    <t>LOS_PINOS</t>
  </si>
  <si>
    <t>CANDELARIA</t>
  </si>
  <si>
    <t>CANDELARIA_2</t>
  </si>
  <si>
    <t>CANDELARIA_2_GNL_G</t>
  </si>
  <si>
    <t>CANDELARIA_2_GNL_F</t>
  </si>
  <si>
    <t>CANDELARIA_2_GNL_E</t>
  </si>
  <si>
    <t>CANDELARIA_2_GNL_D</t>
  </si>
  <si>
    <t>CANDELARIA_2_GNL_C</t>
  </si>
  <si>
    <t>CANDELARIA_2_GNL_B</t>
  </si>
  <si>
    <t>CANDELARIA_2_GNL_A</t>
  </si>
  <si>
    <t>CANDELARIA_2_GN_A</t>
  </si>
  <si>
    <t>CANDELARIA_2_DIE</t>
  </si>
  <si>
    <t>CANDELARIA_1</t>
  </si>
  <si>
    <t>CANDELARIA_1_GNL_G</t>
  </si>
  <si>
    <t>CANDELARIA_1_GNL_F</t>
  </si>
  <si>
    <t>CANDELARIA_1_GNL_E</t>
  </si>
  <si>
    <t>CANDELARIA_1_GNL_D</t>
  </si>
  <si>
    <t>CANDELARIA_1_GNL_C</t>
  </si>
  <si>
    <t>CANDELARIA_1_GNL_B</t>
  </si>
  <si>
    <t>CANDELARIA_1_GNL_A</t>
  </si>
  <si>
    <t>CANDELARIA_1_GN_A</t>
  </si>
  <si>
    <t>CANDELARIA_1_DIE</t>
  </si>
  <si>
    <t>ANTILHUE TG</t>
  </si>
  <si>
    <t>ANTILHUE_U2</t>
  </si>
  <si>
    <t>ANTILHUE_U1</t>
  </si>
  <si>
    <t>COCHRANE</t>
  </si>
  <si>
    <t>COCHRANE_2</t>
  </si>
  <si>
    <t>COCHRANE_1</t>
  </si>
  <si>
    <t>CENTRAL CARDONES</t>
  </si>
  <si>
    <t>CARDONES</t>
  </si>
  <si>
    <t>CEMENTOS BIO BIO</t>
  </si>
  <si>
    <t>CEMENTOS_BIOBIO</t>
  </si>
  <si>
    <t>CEMENTOS_BIOBIO_FO6</t>
  </si>
  <si>
    <t>CEMENTOS_BIOBIO_DIE</t>
  </si>
  <si>
    <t>CELULOSA ARAUCO</t>
  </si>
  <si>
    <t>VALDIVIA_BL4_PINO</t>
  </si>
  <si>
    <t>VALDIVIA_BL4_EUCA</t>
  </si>
  <si>
    <t>VALDIVIA_BL3_PINO</t>
  </si>
  <si>
    <t>VALDIVIA_BL3_EUCA</t>
  </si>
  <si>
    <t>VALDIVIA_BL2_PINO</t>
  </si>
  <si>
    <t>VALDIVIA_BL2_EUCA</t>
  </si>
  <si>
    <t>VALDIVIA_BL1_PINO</t>
  </si>
  <si>
    <t>VALDIVIA_BL1_EUCA</t>
  </si>
  <si>
    <t>NUEVA_ALDEA_3</t>
  </si>
  <si>
    <t>NUEVA_ALDEA_1_BL2</t>
  </si>
  <si>
    <t>NUEVA_ALDEA_1_BL1</t>
  </si>
  <si>
    <t>LICANTEN_BL2</t>
  </si>
  <si>
    <t>LICANTEN_BL1</t>
  </si>
  <si>
    <t>CELCO_BL2</t>
  </si>
  <si>
    <t>CELCO_BL1</t>
  </si>
  <si>
    <t>ARAUCO</t>
  </si>
  <si>
    <t>BIOENERGIAS FORESTALES</t>
  </si>
  <si>
    <t>SANTA_FE_BL4</t>
  </si>
  <si>
    <t>SANTA_FE_BL3</t>
  </si>
  <si>
    <t>SANTA_FE_BL2</t>
  </si>
  <si>
    <t>SANTA_FE_BL1</t>
  </si>
  <si>
    <t>CMPC_PACIFICO_BL3</t>
  </si>
  <si>
    <t>CMPC_PACIFICO_BL2</t>
  </si>
  <si>
    <t>CMPC_PACIFICO_BL1</t>
  </si>
  <si>
    <t>CMPC_LAJA_BL3</t>
  </si>
  <si>
    <t>CMPC_LAJA_BL2</t>
  </si>
  <si>
    <t>CMPC_LAJA_BL1</t>
  </si>
  <si>
    <t>BARRICK GENERACIÓN</t>
  </si>
  <si>
    <t>PUNTA_COLORADA</t>
  </si>
  <si>
    <t>PUNTA_COLORADA_IFO</t>
  </si>
  <si>
    <t>PUNTA_COLORADA_DIE</t>
  </si>
  <si>
    <t>ARAUCO BIOENERGÍA</t>
  </si>
  <si>
    <t>NUEVA_ALDEA_2</t>
  </si>
  <si>
    <t>HORCONES TG</t>
  </si>
  <si>
    <t>HORCONES</t>
  </si>
  <si>
    <t>HORCONES_DIE</t>
  </si>
  <si>
    <t>ANGAMOS</t>
  </si>
  <si>
    <t>TERMOELÉCTRICA ANGAMOS</t>
  </si>
  <si>
    <t>ANGAMOS_2</t>
  </si>
  <si>
    <t>ANGAMOS_1</t>
  </si>
  <si>
    <t>ANDINA</t>
  </si>
  <si>
    <t>TERMOELÉCTRICA ANDINA</t>
  </si>
  <si>
    <t>ANDES GENERACIÓN</t>
  </si>
  <si>
    <t>ANDES_U4</t>
  </si>
  <si>
    <t>ANDES_U4_FO6</t>
  </si>
  <si>
    <t>ANDES_U4_DIE</t>
  </si>
  <si>
    <t>ANDES_U3</t>
  </si>
  <si>
    <t>ANDES_U3_FO6</t>
  </si>
  <si>
    <t>ANDES_U3_DIE</t>
  </si>
  <si>
    <t>ANDES_U2</t>
  </si>
  <si>
    <t>ANDES_U2_FO6</t>
  </si>
  <si>
    <t>ANDES_U2_DIE</t>
  </si>
  <si>
    <t>ANDES_U1</t>
  </si>
  <si>
    <t>ANDES_U1_FO6</t>
  </si>
  <si>
    <t>ANDES_U1_DIE</t>
  </si>
  <si>
    <t>AES GENER</t>
  </si>
  <si>
    <t>VENTANAS_2</t>
  </si>
  <si>
    <t>VENTANAS_1</t>
  </si>
  <si>
    <t>NUEVA_VENTANAS</t>
  </si>
  <si>
    <t>NUEVA_TOCOPILLA_2</t>
  </si>
  <si>
    <t>NUEVA_TOCOPILLA_1</t>
  </si>
  <si>
    <t>LAJA-EVE_2</t>
  </si>
  <si>
    <t>LAJA-EVE_1</t>
  </si>
  <si>
    <t>LAGUNA VERDE</t>
  </si>
  <si>
    <t>LAGUNA_VERDE_TV</t>
  </si>
  <si>
    <t>LAGUNA_VERDE_TG</t>
  </si>
  <si>
    <t>INERSA</t>
  </si>
  <si>
    <t>TENO_GAS_50</t>
  </si>
  <si>
    <t>TENO_GAS_50_GLP</t>
  </si>
  <si>
    <t>TERMOELÉCTRICA TOCOPILLA</t>
  </si>
  <si>
    <t>ENEL GENERACION</t>
  </si>
  <si>
    <t>CBB-CENTRO</t>
  </si>
  <si>
    <t>CMPC_CORDILLERA_TG</t>
  </si>
  <si>
    <t>CMPC_CORDILLERA_GNL_A</t>
  </si>
  <si>
    <t>ANDES GENERACION</t>
  </si>
  <si>
    <t>Gas Natural Licuado Regasificado</t>
  </si>
  <si>
    <t>Empresas GNL</t>
  </si>
  <si>
    <t>Año</t>
  </si>
  <si>
    <t>Mes</t>
  </si>
  <si>
    <t>Tamakaya</t>
  </si>
  <si>
    <t>Saesa</t>
  </si>
  <si>
    <t>ICPower</t>
  </si>
  <si>
    <t>Gassur</t>
  </si>
  <si>
    <t>Bioenergías Forestales</t>
  </si>
  <si>
    <t>Enap</t>
  </si>
  <si>
    <t>Volumen en millones de metros cúbicos [Mm3]</t>
  </si>
  <si>
    <t>Empresas</t>
  </si>
  <si>
    <t>Gas Natural Arg</t>
  </si>
  <si>
    <t>Central Yungay</t>
  </si>
  <si>
    <t>Termoeléctrica Antilhue</t>
  </si>
  <si>
    <t>UJINA_U4_DIE</t>
  </si>
  <si>
    <t>UJINA_U3_DIE</t>
  </si>
  <si>
    <t>UJINA_U2_DIE</t>
  </si>
  <si>
    <t>UJINA_U1_DIE</t>
  </si>
  <si>
    <t xml:space="preserve">Central Colmito </t>
  </si>
  <si>
    <t>TERMOELÉCTRICA NORGENER</t>
  </si>
  <si>
    <t>NUEVA_RENCA-FA_GNL_B</t>
  </si>
  <si>
    <t>TOCOPILLA_U16-TG+TV_GNL_E</t>
  </si>
  <si>
    <t>TOCOPILLA_U16-TG+TV_GNL_D</t>
  </si>
  <si>
    <t>TOCOPILLA_U16-TG_GNL_E</t>
  </si>
  <si>
    <t>TOCOPILLA_U16-TG_GNL_D</t>
  </si>
  <si>
    <t>TOCOPILLA-TG3_GNL_E</t>
  </si>
  <si>
    <t>TOCOPILLA-TG3_GNL_D</t>
  </si>
  <si>
    <t>MEJILLONES_3-TG+TV_GNL_E</t>
  </si>
  <si>
    <t>MEJILLONES_3-TG+TV_GNL_D</t>
  </si>
  <si>
    <t>MEJILLONES_3-TG_GNL_E</t>
  </si>
  <si>
    <t>MEJILLONES_3-TG_GNL_D</t>
  </si>
  <si>
    <t>* Valores preliminares</t>
  </si>
  <si>
    <t>Generación Bruta Máxima Horaria [GWh/h]</t>
  </si>
  <si>
    <t>Generación Bruta Mínima Horaria [GWh/h]</t>
  </si>
  <si>
    <t>Gx Máxima Diaria [GWh]</t>
  </si>
  <si>
    <t>* Generación Bruta = Demanda Bruta</t>
  </si>
  <si>
    <t>Ventas SEN  2019 [GWh]</t>
  </si>
  <si>
    <t>Ventas SEN 2020 [GWh]</t>
  </si>
  <si>
    <t>Tasa de Crecimiento (%)</t>
  </si>
  <si>
    <t>Regulado</t>
  </si>
  <si>
    <t>Libre</t>
  </si>
  <si>
    <t>Enero</t>
  </si>
  <si>
    <t>Febrero</t>
  </si>
  <si>
    <t>Marzo</t>
  </si>
  <si>
    <t>Abril</t>
  </si>
  <si>
    <t>Mayo</t>
  </si>
  <si>
    <t>Junio</t>
  </si>
  <si>
    <t>Julio</t>
  </si>
  <si>
    <t>Agosto</t>
  </si>
  <si>
    <t>Septiembre</t>
  </si>
  <si>
    <t>Octubre</t>
  </si>
  <si>
    <t>Noviembre</t>
  </si>
  <si>
    <t>Diciembre</t>
  </si>
  <si>
    <t>IMELSA</t>
  </si>
  <si>
    <t>COGENERADORA_BIOBIO</t>
  </si>
  <si>
    <t>*** CT ANGAMOS ***</t>
  </si>
  <si>
    <t>Angamos</t>
  </si>
  <si>
    <t xml:space="preserve">    TOTAL GEN.BRUTA</t>
  </si>
  <si>
    <t>*** CT ANDINA ***</t>
  </si>
  <si>
    <t>Andina</t>
  </si>
  <si>
    <t>*** INVERSIONES HORNITOS ***</t>
  </si>
  <si>
    <t>Hornitos</t>
  </si>
  <si>
    <t>*** ENGIE ***</t>
  </si>
  <si>
    <t>Chapiquiña</t>
  </si>
  <si>
    <t>Arica</t>
  </si>
  <si>
    <t>Mejillones 3 GNL</t>
  </si>
  <si>
    <t>Mejillones 3 GN</t>
  </si>
  <si>
    <t>Mejillones 3 Diesel</t>
  </si>
  <si>
    <t>Mejillones 1</t>
  </si>
  <si>
    <t>Mejillones 2</t>
  </si>
  <si>
    <t>Cummins Enaex</t>
  </si>
  <si>
    <t>Deutz Enaex</t>
  </si>
  <si>
    <t>Tocopilla U14 - U15</t>
  </si>
  <si>
    <t>Tocopilla U16 GNL</t>
  </si>
  <si>
    <t>Tocopilla U16 GN</t>
  </si>
  <si>
    <t>Tocopilla U16 Diesel</t>
  </si>
  <si>
    <t>Tocopilla TG1</t>
  </si>
  <si>
    <t>Tocopilla TG2</t>
  </si>
  <si>
    <t>Tocopilla TG3 GN</t>
  </si>
  <si>
    <t>Tocopilla TG3 GNL</t>
  </si>
  <si>
    <t>Tocopilla TG3 Diesel</t>
  </si>
  <si>
    <t>Tamaya</t>
  </si>
  <si>
    <t>Solar El Águila</t>
  </si>
  <si>
    <t>Solar Pampa Camarones</t>
  </si>
  <si>
    <t>Infraestructura Energética Mejillones</t>
  </si>
  <si>
    <t>*** ENER NUEVAS ***</t>
  </si>
  <si>
    <t>Alto Hospicio</t>
  </si>
  <si>
    <t>El Toro N2</t>
  </si>
  <si>
    <t>Santa Rosa</t>
  </si>
  <si>
    <t>*** AES GENER - NORTE ***</t>
  </si>
  <si>
    <t>Nueva Tocopilla 1</t>
  </si>
  <si>
    <t>Nueva Tocopilla 2</t>
  </si>
  <si>
    <t>Solar Andes</t>
  </si>
  <si>
    <t>*** CAVANCHA ***</t>
  </si>
  <si>
    <t>Cavancha</t>
  </si>
  <si>
    <t>*** EQUIPOS DE GENERACIÓN ***</t>
  </si>
  <si>
    <t>Inacal</t>
  </si>
  <si>
    <t>*** ENORCHILE ***</t>
  </si>
  <si>
    <t>Estandartes</t>
  </si>
  <si>
    <t>Mantos Blancos</t>
  </si>
  <si>
    <t>Ujina</t>
  </si>
  <si>
    <t>*** NORACID ***</t>
  </si>
  <si>
    <t>Planta de Ácido Sulfúrico Mejillones</t>
  </si>
  <si>
    <t>*** ON GROUP ***</t>
  </si>
  <si>
    <t>Aguas Blancas</t>
  </si>
  <si>
    <t>*** TECNET  ***</t>
  </si>
  <si>
    <t>La Portada</t>
  </si>
  <si>
    <t>*** COCHRANE ***</t>
  </si>
  <si>
    <t>Cochrane</t>
  </si>
  <si>
    <t>*** ABENGOA SOLAR ***</t>
  </si>
  <si>
    <t>Solar Cerro Dominador</t>
  </si>
  <si>
    <t>Solar CSolar Cerro Dominador</t>
  </si>
  <si>
    <t>*** Tamakaya ***</t>
  </si>
  <si>
    <t>Kelar GNL</t>
  </si>
  <si>
    <t>Kelar Diesel</t>
  </si>
  <si>
    <t>*** ENEL GREEN POWER***</t>
  </si>
  <si>
    <t>Eólica Sierra Gorda</t>
  </si>
  <si>
    <t>Solar Finis Terrae</t>
  </si>
  <si>
    <t>*** GEOTÉRMICA DEL NORTE ***</t>
  </si>
  <si>
    <t>Cerro Pabellón</t>
  </si>
  <si>
    <t>*** AES GENER ***</t>
  </si>
  <si>
    <t>Alfalfal</t>
  </si>
  <si>
    <t>Maitenes</t>
  </si>
  <si>
    <t>Queltehues</t>
  </si>
  <si>
    <t>Volcán</t>
  </si>
  <si>
    <t>Ventanas 2</t>
  </si>
  <si>
    <t>Campiche</t>
  </si>
  <si>
    <t>Nueva Ventanas</t>
  </si>
  <si>
    <t>Laguna Verde</t>
  </si>
  <si>
    <t>Laguna Verde TG</t>
  </si>
  <si>
    <t>San Francisco de Mostazal</t>
  </si>
  <si>
    <t>Las Lajas</t>
  </si>
  <si>
    <t>Laja</t>
  </si>
  <si>
    <t>*** G E N E R A D O R A   M E T R O P O L I T A N A*</t>
  </si>
  <si>
    <t>Nueva Renca GNL</t>
  </si>
  <si>
    <t>Nueva Renca GN</t>
  </si>
  <si>
    <t>Nueva Renca GLP</t>
  </si>
  <si>
    <t>Nueva Renca Diesel</t>
  </si>
  <si>
    <t>Renca</t>
  </si>
  <si>
    <t>Santa Lidia</t>
  </si>
  <si>
    <t>Los Vientos TG</t>
  </si>
  <si>
    <t>*** E N E L   G E N E R A C I Ó N *</t>
  </si>
  <si>
    <t>Los Molles</t>
  </si>
  <si>
    <t>Sauzal</t>
  </si>
  <si>
    <t>Sauzalito</t>
  </si>
  <si>
    <t>Rapel</t>
  </si>
  <si>
    <t>Cipreses</t>
  </si>
  <si>
    <t>Ojos de Agua</t>
  </si>
  <si>
    <t>Isla</t>
  </si>
  <si>
    <t>El Toro</t>
  </si>
  <si>
    <t>Abanico</t>
  </si>
  <si>
    <t>Antuco</t>
  </si>
  <si>
    <t>Bocamina 2</t>
  </si>
  <si>
    <t>Huasco IFO</t>
  </si>
  <si>
    <t>Huasco Diesel</t>
  </si>
  <si>
    <t>Diego de Almagro</t>
  </si>
  <si>
    <t>Tal Tal Diesel</t>
  </si>
  <si>
    <t>Tal Tal GNL</t>
  </si>
  <si>
    <t>Tal Tal GN</t>
  </si>
  <si>
    <t>San Isidro GNL</t>
  </si>
  <si>
    <t>San Isidro GN</t>
  </si>
  <si>
    <t>San isidro Diesel</t>
  </si>
  <si>
    <t>San Isidro 2 GNL</t>
  </si>
  <si>
    <t>San Isidro 2 GN</t>
  </si>
  <si>
    <t>San Isidro 2 Diesel</t>
  </si>
  <si>
    <t>Quintero GNL</t>
  </si>
  <si>
    <t>Quintero Diesel</t>
  </si>
  <si>
    <t>Eólica Canela</t>
  </si>
  <si>
    <t>Eólica Canela 2</t>
  </si>
  <si>
    <t>Los Cóndores</t>
  </si>
  <si>
    <t>Pangue</t>
  </si>
  <si>
    <t>Ralco</t>
  </si>
  <si>
    <t>Palmucho</t>
  </si>
  <si>
    <t>Atacama 1 GN</t>
  </si>
  <si>
    <t>Atacama 1 GNL</t>
  </si>
  <si>
    <t>Atacama 1 Diesel</t>
  </si>
  <si>
    <t>Atacama 2 GN</t>
  </si>
  <si>
    <t>Atacama 2 GNL</t>
  </si>
  <si>
    <t>Atacama 2 Diesel</t>
  </si>
  <si>
    <t>Tarapacá TG Diesel</t>
  </si>
  <si>
    <t>*** COLBUN S.A. *</t>
  </si>
  <si>
    <t>Colbún + Machicura</t>
  </si>
  <si>
    <t>San Ignacio</t>
  </si>
  <si>
    <t>Chiburgo</t>
  </si>
  <si>
    <t>Quilleco</t>
  </si>
  <si>
    <t>San Clemente</t>
  </si>
  <si>
    <t>Los Quilos</t>
  </si>
  <si>
    <t>Blanco</t>
  </si>
  <si>
    <t>Juncal</t>
  </si>
  <si>
    <t>Juncalito</t>
  </si>
  <si>
    <t>Chacabuquito</t>
  </si>
  <si>
    <t>Hornitos CH</t>
  </si>
  <si>
    <t>Canutillar</t>
  </si>
  <si>
    <t>Antilhue U1</t>
  </si>
  <si>
    <t>Antilhue U2</t>
  </si>
  <si>
    <t>Santa María</t>
  </si>
  <si>
    <t>Nehuenco 1 GN</t>
  </si>
  <si>
    <t>Nehuenco 1 GNL</t>
  </si>
  <si>
    <t>Nehuenco 1 Diesel</t>
  </si>
  <si>
    <t>Rucúe</t>
  </si>
  <si>
    <t>Nehuenco 9B GN</t>
  </si>
  <si>
    <t>Nehuenco 9B GNL</t>
  </si>
  <si>
    <t>Nehuenco 9B Diesel</t>
  </si>
  <si>
    <t>Nehuenco 2 GN</t>
  </si>
  <si>
    <t>Nehuenco 2 GNL</t>
  </si>
  <si>
    <t>Nehuenco 2 Diesel</t>
  </si>
  <si>
    <t>Candelaria GN</t>
  </si>
  <si>
    <t>Candelaria GNL</t>
  </si>
  <si>
    <t>Candelaria Diesel</t>
  </si>
  <si>
    <t>Los Pinos</t>
  </si>
  <si>
    <t>Angostura</t>
  </si>
  <si>
    <t>La Mina</t>
  </si>
  <si>
    <t>San Pedro</t>
  </si>
  <si>
    <t>Carena</t>
  </si>
  <si>
    <t>*** PEHUENCHE S.A. *</t>
  </si>
  <si>
    <t>Pehuenche</t>
  </si>
  <si>
    <t>Curillinque</t>
  </si>
  <si>
    <t>Loma Alta</t>
  </si>
  <si>
    <t>*** GUACOLDA S.A. *</t>
  </si>
  <si>
    <t>Guacolda 1</t>
  </si>
  <si>
    <t>Guacolda 2</t>
  </si>
  <si>
    <t>Guacolda 3</t>
  </si>
  <si>
    <t>Guacolda 4</t>
  </si>
  <si>
    <t>Guacolda 5</t>
  </si>
  <si>
    <t>*** ARAUCO S.A. *</t>
  </si>
  <si>
    <t>Arauco</t>
  </si>
  <si>
    <t>Celco</t>
  </si>
  <si>
    <t>Horcones TG</t>
  </si>
  <si>
    <t>Horcones TG Diesel</t>
  </si>
  <si>
    <t>Cholguán</t>
  </si>
  <si>
    <t>Licantén</t>
  </si>
  <si>
    <t>Valdivia</t>
  </si>
  <si>
    <t>Nueva Aldea 1</t>
  </si>
  <si>
    <t>Nueva Aldea 2</t>
  </si>
  <si>
    <t>Nueva Aldea 3</t>
  </si>
  <si>
    <t>Viñales</t>
  </si>
  <si>
    <t>*** SOCIEDAD DE CANALISTAS DEL MAIPO *</t>
  </si>
  <si>
    <t>FLORIDA_1</t>
  </si>
  <si>
    <t>FLORIDA_2</t>
  </si>
  <si>
    <t>FLORIDA_3</t>
  </si>
  <si>
    <t>Eyzaguirre</t>
  </si>
  <si>
    <t>El Rincón</t>
  </si>
  <si>
    <t>Puntilla</t>
  </si>
  <si>
    <t>El Llano</t>
  </si>
  <si>
    <t>Las Vertientes</t>
  </si>
  <si>
    <t>*** NUEVA ENERGIA S.A. *</t>
  </si>
  <si>
    <t>Escuadrón</t>
  </si>
  <si>
    <t>*** EOLICA MONTE REDONDO S.A. *</t>
  </si>
  <si>
    <t>Eólica Monte Redondo</t>
  </si>
  <si>
    <t>Laja I</t>
  </si>
  <si>
    <t>*** BARRICK CHILE GENERACION LTDA *</t>
  </si>
  <si>
    <t>Punta Colorada IFO</t>
  </si>
  <si>
    <t>Punta Colorada Diesel</t>
  </si>
  <si>
    <t>Eólica Punta Colorada</t>
  </si>
  <si>
    <t>*** ENLASA *</t>
  </si>
  <si>
    <t>San Lorenzo</t>
  </si>
  <si>
    <t>Teno</t>
  </si>
  <si>
    <t>El Peñón</t>
  </si>
  <si>
    <t>Trapén</t>
  </si>
  <si>
    <t>*** SGA *</t>
  </si>
  <si>
    <t>Chuyaca</t>
  </si>
  <si>
    <t>Calle Calle</t>
  </si>
  <si>
    <t>Capullo</t>
  </si>
  <si>
    <t>Coronel GN</t>
  </si>
  <si>
    <t>Coronel GNL</t>
  </si>
  <si>
    <t>Coronel Diesel</t>
  </si>
  <si>
    <t>Quellón</t>
  </si>
  <si>
    <t>Cañete</t>
  </si>
  <si>
    <t>Lebu</t>
  </si>
  <si>
    <t>Los Sauces</t>
  </si>
  <si>
    <t>Chufkén</t>
  </si>
  <si>
    <t>Curacautín</t>
  </si>
  <si>
    <t>Malleco</t>
  </si>
  <si>
    <t>Pelohuén</t>
  </si>
  <si>
    <t>Skretting</t>
  </si>
  <si>
    <t>Biomar</t>
  </si>
  <si>
    <t>Eagon</t>
  </si>
  <si>
    <t>Salmafood I</t>
  </si>
  <si>
    <t>Salmafood II</t>
  </si>
  <si>
    <t>Multiexport I</t>
  </si>
  <si>
    <t>Multiexport II</t>
  </si>
  <si>
    <t>Watts I</t>
  </si>
  <si>
    <t>Louisiana Pacific</t>
  </si>
  <si>
    <t>Louisiana Lautaro</t>
  </si>
  <si>
    <t>Southern Bulbs</t>
  </si>
  <si>
    <t>Polincay</t>
  </si>
  <si>
    <t>Los Sauces 2</t>
  </si>
  <si>
    <t>Tirúa</t>
  </si>
  <si>
    <t>Lonquimay</t>
  </si>
  <si>
    <t>Danisco</t>
  </si>
  <si>
    <t>JCE</t>
  </si>
  <si>
    <t>Skretting Osorno</t>
  </si>
  <si>
    <t>Los Álamos</t>
  </si>
  <si>
    <t>Contulmo</t>
  </si>
  <si>
    <t>Valdivia SGA</t>
  </si>
  <si>
    <t>Chuyaca 2</t>
  </si>
  <si>
    <t>*** POTENCIA SA *</t>
  </si>
  <si>
    <t>Olivos</t>
  </si>
  <si>
    <t>Espinos</t>
  </si>
  <si>
    <t>Renaico</t>
  </si>
  <si>
    <t>Alto Renaico</t>
  </si>
  <si>
    <t>*** PACIFIC HYDRO *</t>
  </si>
  <si>
    <t>Coya</t>
  </si>
  <si>
    <t>Chacayes</t>
  </si>
  <si>
    <t>Colmito Diesel</t>
  </si>
  <si>
    <t>Colmito GNL</t>
  </si>
  <si>
    <t>*** LAP LATIN AMERICA POWER *</t>
  </si>
  <si>
    <t>Eólica Totoral</t>
  </si>
  <si>
    <t>Malalcahuello</t>
  </si>
  <si>
    <t>Carilafquén</t>
  </si>
  <si>
    <t>*** TINGUIRIRICA ENERGIA *</t>
  </si>
  <si>
    <t>La Higuera</t>
  </si>
  <si>
    <t>La Confluencia</t>
  </si>
  <si>
    <t>*** CENTRAL CARDONES SA *</t>
  </si>
  <si>
    <t>Cardones</t>
  </si>
  <si>
    <t>*** DUKE ENERGY INTERNATIONAL CHILE HOLDING II CPA *</t>
  </si>
  <si>
    <t>Yungay 1 GNL</t>
  </si>
  <si>
    <t>Yungay 2 GNL</t>
  </si>
  <si>
    <t>Yungay 3 GNL</t>
  </si>
  <si>
    <t>Yungay 1 Diesel</t>
  </si>
  <si>
    <t>Yungay 2 Diesel</t>
  </si>
  <si>
    <t>Yungay 3 Diesel</t>
  </si>
  <si>
    <t>Yungay 4 Diesel</t>
  </si>
  <si>
    <t>Peuchén</t>
  </si>
  <si>
    <t>Mampil</t>
  </si>
  <si>
    <t>*** GENERADORA PACIFICO S.A. *</t>
  </si>
  <si>
    <t>Termopacífico</t>
  </si>
  <si>
    <t>*** HIDROMAULE S.A. *</t>
  </si>
  <si>
    <t>Mariposas</t>
  </si>
  <si>
    <t>Lircay</t>
  </si>
  <si>
    <t>Providencia</t>
  </si>
  <si>
    <t>*** CMPC *</t>
  </si>
  <si>
    <t>Santa Fe</t>
  </si>
  <si>
    <t>CMPC Laja</t>
  </si>
  <si>
    <t>CMPC Pacífico</t>
  </si>
  <si>
    <t>CMPC Cordillera</t>
  </si>
  <si>
    <t>CMPC Santa Fé</t>
  </si>
  <si>
    <t>CMPC Tissue</t>
  </si>
  <si>
    <t>*** MINERA VALLE CENTAL GENERACIÓN *</t>
  </si>
  <si>
    <t>Colihues HFO</t>
  </si>
  <si>
    <t>Colihues Diesel</t>
  </si>
  <si>
    <t>*** ENEL S.A *</t>
  </si>
  <si>
    <t>Pullinque</t>
  </si>
  <si>
    <t>Pilmaiquén</t>
  </si>
  <si>
    <t>Eólica Talinay</t>
  </si>
  <si>
    <t>Solar Lalackama</t>
  </si>
  <si>
    <t>Solar Lalackama 2</t>
  </si>
  <si>
    <t>*** KDM *</t>
  </si>
  <si>
    <t>Loma Los Colorados 1</t>
  </si>
  <si>
    <t>Loma Los Colorados 2</t>
  </si>
  <si>
    <t>*** ELEKTRAGEN *</t>
  </si>
  <si>
    <t>Constitución 1</t>
  </si>
  <si>
    <t>Maule</t>
  </si>
  <si>
    <t>Monte Patria</t>
  </si>
  <si>
    <t>Chiloé</t>
  </si>
  <si>
    <t>Punitaqui</t>
  </si>
  <si>
    <t>Traiguén 2</t>
  </si>
  <si>
    <t>*** TECNORED *</t>
  </si>
  <si>
    <t>Con Cón</t>
  </si>
  <si>
    <t>Las Vegas</t>
  </si>
  <si>
    <t>Linares</t>
  </si>
  <si>
    <t>San Gregorio</t>
  </si>
  <si>
    <t>El Totoral</t>
  </si>
  <si>
    <t>Placilla</t>
  </si>
  <si>
    <t>Quintay</t>
  </si>
  <si>
    <t>Curauma</t>
  </si>
  <si>
    <t>Casablanca 1 y 2</t>
  </si>
  <si>
    <t>Tapihue</t>
  </si>
  <si>
    <t>*** ENOR *</t>
  </si>
  <si>
    <t>Esperanza DS1</t>
  </si>
  <si>
    <t>Esperanza DS2</t>
  </si>
  <si>
    <t>Esperanza TG</t>
  </si>
  <si>
    <t>*** OTROS GENERADORES Y APORTES EÓLICOS *</t>
  </si>
  <si>
    <t>Eólica Valle de Los Vientos</t>
  </si>
  <si>
    <t>Eólica Aurora</t>
  </si>
  <si>
    <t>Eólica Cabo Leones 1</t>
  </si>
  <si>
    <t>Eólica Cuel</t>
  </si>
  <si>
    <t>Eólica El Arrayán</t>
  </si>
  <si>
    <t>Eólica El Maiten</t>
  </si>
  <si>
    <t>Eólica Huajache</t>
  </si>
  <si>
    <t>Eólica La Esperanza</t>
  </si>
  <si>
    <t>Eólica La Flor</t>
  </si>
  <si>
    <t>Eólica Las Peñas</t>
  </si>
  <si>
    <t>Eólica Lebu</t>
  </si>
  <si>
    <t>Eólica Lebu 2</t>
  </si>
  <si>
    <t>Eólica Lebu 3</t>
  </si>
  <si>
    <t>Eólica Los Buenos Aires</t>
  </si>
  <si>
    <t>Eólica Los Cururos</t>
  </si>
  <si>
    <t>Eólica Malleco F1</t>
  </si>
  <si>
    <t>Eólica Malleco F2</t>
  </si>
  <si>
    <t>Eólica Alena</t>
  </si>
  <si>
    <t>Eólica Renaico 2</t>
  </si>
  <si>
    <t>Eólica Ckani</t>
  </si>
  <si>
    <t>Eólica Los Olmos</t>
  </si>
  <si>
    <t>Eólica Punta Palmeras</t>
  </si>
  <si>
    <t>Eólica Punta Sierra</t>
  </si>
  <si>
    <t>Eólica Raki</t>
  </si>
  <si>
    <t>Eólica Renaico</t>
  </si>
  <si>
    <t>Eólica San Juan</t>
  </si>
  <si>
    <t>Eólica San Pedro</t>
  </si>
  <si>
    <t>Eólica San Pedro 2</t>
  </si>
  <si>
    <t>Eólica San Gabriel</t>
  </si>
  <si>
    <t>Eólica Sarco</t>
  </si>
  <si>
    <t>Eólica Tal Tal</t>
  </si>
  <si>
    <t>Eólica Ucuquer</t>
  </si>
  <si>
    <t>Eólica Ucuquer 2</t>
  </si>
  <si>
    <t>Eólica El Arrebol</t>
  </si>
  <si>
    <t>Eólica Cabo Leones 2</t>
  </si>
  <si>
    <t>Eólica El Nogal</t>
  </si>
  <si>
    <t>Eólica Cabo Leones 3</t>
  </si>
  <si>
    <t>Eólica Tolten Sur</t>
  </si>
  <si>
    <t>Eólica La Estrella</t>
  </si>
  <si>
    <t>Eólica Calama</t>
  </si>
  <si>
    <t>Eólica Mesamavida</t>
  </si>
  <si>
    <t>Eólica Cerro Tigre</t>
  </si>
  <si>
    <t>Eólica Tchamma</t>
  </si>
  <si>
    <t>Eólica Negrete</t>
  </si>
  <si>
    <t>Eólica Cabo Leones 1 extensión</t>
  </si>
  <si>
    <t>Eólica Ochs</t>
  </si>
  <si>
    <t>Eólica Puelche Sur</t>
  </si>
  <si>
    <t>Eólica Cabo Leones 3 fase 2</t>
  </si>
  <si>
    <t>Eólica El Cruce</t>
  </si>
  <si>
    <t>Eólica Llanos del Viento</t>
  </si>
  <si>
    <t>Eólica Lomas de Duqueco</t>
  </si>
  <si>
    <t>Eólica Cabo Leones 2 fase 2</t>
  </si>
  <si>
    <t>Eólica Campo Lindo</t>
  </si>
  <si>
    <t xml:space="preserve">*** OTROS GENERADORES Y APORTES HIDRAULICOS * </t>
  </si>
  <si>
    <t>.</t>
  </si>
  <si>
    <t>Puclaro</t>
  </si>
  <si>
    <t>San Andrés</t>
  </si>
  <si>
    <t>El Paso</t>
  </si>
  <si>
    <t>Licán</t>
  </si>
  <si>
    <t>Los Hierros</t>
  </si>
  <si>
    <t>Los Hierros 2</t>
  </si>
  <si>
    <t>Nalcas</t>
  </si>
  <si>
    <t>Callao</t>
  </si>
  <si>
    <t>Río Huasco</t>
  </si>
  <si>
    <t>Rucatayo</t>
  </si>
  <si>
    <t>Guayacán</t>
  </si>
  <si>
    <t>Picoiquén</t>
  </si>
  <si>
    <t>CARBOMET (Los Bajos y Auxiliar del Maipo)</t>
  </si>
  <si>
    <t>Los Morros</t>
  </si>
  <si>
    <t>Sauce Andes</t>
  </si>
  <si>
    <t>El Manzano</t>
  </si>
  <si>
    <t>Truful</t>
  </si>
  <si>
    <t>La Paloma</t>
  </si>
  <si>
    <t>El Tártaro</t>
  </si>
  <si>
    <t>Dongo</t>
  </si>
  <si>
    <t>El Diuto</t>
  </si>
  <si>
    <t>Doña Hilda</t>
  </si>
  <si>
    <t>Digua</t>
  </si>
  <si>
    <t>Mallarauco</t>
  </si>
  <si>
    <t>Muchi</t>
  </si>
  <si>
    <t>Donguil</t>
  </si>
  <si>
    <t>Río Trueno</t>
  </si>
  <si>
    <t>Pulelfu</t>
  </si>
  <si>
    <t>Allipén</t>
  </si>
  <si>
    <t>El Canelo</t>
  </si>
  <si>
    <t>Reca</t>
  </si>
  <si>
    <t>Purísima</t>
  </si>
  <si>
    <t>Los Corrales 1</t>
  </si>
  <si>
    <t>Los Corrales 2</t>
  </si>
  <si>
    <t>La Arena</t>
  </si>
  <si>
    <t>Río Bonito</t>
  </si>
  <si>
    <t>Roblería</t>
  </si>
  <si>
    <t>Ensenada</t>
  </si>
  <si>
    <t>Pehui</t>
  </si>
  <si>
    <t>Maisán</t>
  </si>
  <si>
    <t>Los Padres</t>
  </si>
  <si>
    <t>El Galpón</t>
  </si>
  <si>
    <t>Molinera Villarrica</t>
  </si>
  <si>
    <t>Quillaileo</t>
  </si>
  <si>
    <t>Pichilonco</t>
  </si>
  <si>
    <t>Contra</t>
  </si>
  <si>
    <t>Boquiamargo</t>
  </si>
  <si>
    <t>Los Colonos</t>
  </si>
  <si>
    <t>El Arrayán</t>
  </si>
  <si>
    <t>Collil</t>
  </si>
  <si>
    <t>María Elena</t>
  </si>
  <si>
    <t>Walterio</t>
  </si>
  <si>
    <t>Llauquereo</t>
  </si>
  <si>
    <t>Curileufú</t>
  </si>
  <si>
    <t>Las Flores</t>
  </si>
  <si>
    <t>Río Colorado</t>
  </si>
  <si>
    <t>Palacios</t>
  </si>
  <si>
    <t>Trupan</t>
  </si>
  <si>
    <t>Dosal</t>
  </si>
  <si>
    <t>Bureo</t>
  </si>
  <si>
    <t>Muñilque 1</t>
  </si>
  <si>
    <t>Muñilque 2</t>
  </si>
  <si>
    <t>Trailelfú</t>
  </si>
  <si>
    <t>El Mirador</t>
  </si>
  <si>
    <t>Río Mulchén</t>
  </si>
  <si>
    <t>El Canelo I</t>
  </si>
  <si>
    <t>Panguipulli</t>
  </si>
  <si>
    <t>El Agrio</t>
  </si>
  <si>
    <t>Cumpeo</t>
  </si>
  <si>
    <t>El Colorado</t>
  </si>
  <si>
    <t>Chanleufú</t>
  </si>
  <si>
    <t>Corrales Se</t>
  </si>
  <si>
    <t>Ancoa</t>
  </si>
  <si>
    <t>Tranquil</t>
  </si>
  <si>
    <t>La Montaña 1</t>
  </si>
  <si>
    <t>Las Nieves</t>
  </si>
  <si>
    <t>Cumbres</t>
  </si>
  <si>
    <t>Convento Viejo</t>
  </si>
  <si>
    <t>Riñinahue</t>
  </si>
  <si>
    <t>Melo</t>
  </si>
  <si>
    <t>Caliboro</t>
  </si>
  <si>
    <t>Santa Isabel</t>
  </si>
  <si>
    <t>La Montaña 2</t>
  </si>
  <si>
    <t>MSA 1</t>
  </si>
  <si>
    <t>Palmar</t>
  </si>
  <si>
    <t>Correntoso</t>
  </si>
  <si>
    <t>El Pinar</t>
  </si>
  <si>
    <t>Piutel</t>
  </si>
  <si>
    <t>Dos Valles</t>
  </si>
  <si>
    <t>Dos Valles Ampliación</t>
  </si>
  <si>
    <t>El Brinco</t>
  </si>
  <si>
    <t>Cipresillos</t>
  </si>
  <si>
    <t>Cosapilla</t>
  </si>
  <si>
    <t>Santa Elena</t>
  </si>
  <si>
    <t>Hidromocho</t>
  </si>
  <si>
    <t>Itata</t>
  </si>
  <si>
    <t>La Viña - Alto La Viña</t>
  </si>
  <si>
    <t>La Bifurcada</t>
  </si>
  <si>
    <t>La Confianza</t>
  </si>
  <si>
    <t>Aillin</t>
  </si>
  <si>
    <t>La Compañía II</t>
  </si>
  <si>
    <t>El Atajo</t>
  </si>
  <si>
    <t>Alto Bonito</t>
  </si>
  <si>
    <t>Corrales</t>
  </si>
  <si>
    <t>Los Lagos</t>
  </si>
  <si>
    <t>Chilco</t>
  </si>
  <si>
    <t xml:space="preserve">*** OTROS GENERADORES Y APORTES TÉRMICOS * </t>
  </si>
  <si>
    <t>Cogeneradora Bio Bío</t>
  </si>
  <si>
    <t>Newen GN</t>
  </si>
  <si>
    <t>Newen GNL</t>
  </si>
  <si>
    <t>Newen Diesel</t>
  </si>
  <si>
    <t>Newen Propano</t>
  </si>
  <si>
    <t>Los Guindos</t>
  </si>
  <si>
    <t>Cenizas</t>
  </si>
  <si>
    <t>Santa Marta</t>
  </si>
  <si>
    <t>Degan</t>
  </si>
  <si>
    <t>Degan 2</t>
  </si>
  <si>
    <t>Lautaro 1</t>
  </si>
  <si>
    <t>Lautaro 1 Bloque 1</t>
  </si>
  <si>
    <t>Lautaro 1 Bloque 2</t>
  </si>
  <si>
    <t>Lautaro 2</t>
  </si>
  <si>
    <t>Lautaro 2 Bloque 1</t>
  </si>
  <si>
    <t>Lautaro 2 Bloque 2</t>
  </si>
  <si>
    <t>Masisa</t>
  </si>
  <si>
    <t>El Salvador</t>
  </si>
  <si>
    <t>Emelda U1</t>
  </si>
  <si>
    <t>Emelda U2</t>
  </si>
  <si>
    <t>Cementos Bio Bio FO6</t>
  </si>
  <si>
    <t>Cementos Bio Bio Diesel</t>
  </si>
  <si>
    <t>Energía Bío Bío</t>
  </si>
  <si>
    <t>Andes FO6</t>
  </si>
  <si>
    <t>Andes Diesel</t>
  </si>
  <si>
    <t>ENAP Aconcagua</t>
  </si>
  <si>
    <t>Energía Pacífico</t>
  </si>
  <si>
    <t>HBS</t>
  </si>
  <si>
    <t>Tomaval</t>
  </si>
  <si>
    <t>Trongol</t>
  </si>
  <si>
    <t>Estancilla</t>
  </si>
  <si>
    <t>Curicó</t>
  </si>
  <si>
    <t>El Molle</t>
  </si>
  <si>
    <t>Trebal Mapocho</t>
  </si>
  <si>
    <t>Ancali</t>
  </si>
  <si>
    <t>Llanos Blancos</t>
  </si>
  <si>
    <t>Maitencillo</t>
  </si>
  <si>
    <t>Coelemu</t>
  </si>
  <si>
    <t>Santa Irene</t>
  </si>
  <si>
    <t>Las Pampas</t>
  </si>
  <si>
    <t>Raso Power</t>
  </si>
  <si>
    <t>Prime Los Condores</t>
  </si>
  <si>
    <t>San Javier</t>
  </si>
  <si>
    <t>Combarbala</t>
  </si>
  <si>
    <t>Pajonales</t>
  </si>
  <si>
    <t>Teno Gas GNL</t>
  </si>
  <si>
    <t>Teno Gas GLP</t>
  </si>
  <si>
    <t>Biocruz</t>
  </si>
  <si>
    <t>Mapa</t>
  </si>
  <si>
    <t xml:space="preserve">*** OTROS GENERADORES Y APORTES SOLARES * </t>
  </si>
  <si>
    <t>Solar Pozo Almonte</t>
  </si>
  <si>
    <t>Solar Pozo Almonte 2</t>
  </si>
  <si>
    <t>Solar Pozo Almonte 3</t>
  </si>
  <si>
    <t>Solar La Huayca</t>
  </si>
  <si>
    <t>Solar Jama 1</t>
  </si>
  <si>
    <t>Solar Jama 2</t>
  </si>
  <si>
    <t>Solar María Elena</t>
  </si>
  <si>
    <t>Solar Puerto Seco</t>
  </si>
  <si>
    <t>Solar Bolero 1</t>
  </si>
  <si>
    <t>Solar Uribe Solar</t>
  </si>
  <si>
    <t>Solar Pampa Solar Norte</t>
  </si>
  <si>
    <t>Solar Conejo</t>
  </si>
  <si>
    <t>Solar Javiera</t>
  </si>
  <si>
    <t>Solar Chañares</t>
  </si>
  <si>
    <t>Solar Salvador</t>
  </si>
  <si>
    <t>Solar Pilar Los Amarillos</t>
  </si>
  <si>
    <t>Solar Diego de Almagro</t>
  </si>
  <si>
    <t>Solar Carrera Pinto</t>
  </si>
  <si>
    <t>Solar Luz del Norte</t>
  </si>
  <si>
    <t>Solar Llano de Llampos</t>
  </si>
  <si>
    <t>Solar San Andrés</t>
  </si>
  <si>
    <t>Solar Piloto Cardones</t>
  </si>
  <si>
    <t>Solar Esperanza</t>
  </si>
  <si>
    <t>Solar Esperanza 2</t>
  </si>
  <si>
    <t>Solar Las Terrazas</t>
  </si>
  <si>
    <t>Solar Los Loros</t>
  </si>
  <si>
    <t>Solar Santa Cecilia</t>
  </si>
  <si>
    <t>Solar El Romero</t>
  </si>
  <si>
    <t>Solar El Pelícano</t>
  </si>
  <si>
    <t>Solar La Silla</t>
  </si>
  <si>
    <t>Solar Sol del Norte</t>
  </si>
  <si>
    <t>Solar Luna del Norte</t>
  </si>
  <si>
    <t>Solar Tambo Real</t>
  </si>
  <si>
    <t>Solar Lagunilla</t>
  </si>
  <si>
    <t>Solar SDGx01</t>
  </si>
  <si>
    <t>Solar La Chapeana</t>
  </si>
  <si>
    <t>Solar Alturas de Ovalle</t>
  </si>
  <si>
    <t>Solar Las Mollacas</t>
  </si>
  <si>
    <t>Solar El Divisadero</t>
  </si>
  <si>
    <t>Solar Loma Los Colorados</t>
  </si>
  <si>
    <t>Solar Lomas Coloradas</t>
  </si>
  <si>
    <t>Solar Casas Blancas</t>
  </si>
  <si>
    <t>Solar Bellavista</t>
  </si>
  <si>
    <t>Solar Chuchini</t>
  </si>
  <si>
    <t>Solar Santa Julia</t>
  </si>
  <si>
    <t>Solar Nilhue</t>
  </si>
  <si>
    <t>Solar Hormiga</t>
  </si>
  <si>
    <t>Solar El Boco</t>
  </si>
  <si>
    <t>Solar Til Til</t>
  </si>
  <si>
    <t>Solar Santiago Solar</t>
  </si>
  <si>
    <t>Solar Quilapilún</t>
  </si>
  <si>
    <t>Solar Techos de Altamira</t>
  </si>
  <si>
    <t>Solar San Pedro</t>
  </si>
  <si>
    <t>Solar Las Turcas</t>
  </si>
  <si>
    <t>Solar Marchigue 2</t>
  </si>
  <si>
    <t>Solar Huatacondo</t>
  </si>
  <si>
    <t>Solar Hornitos</t>
  </si>
  <si>
    <t>Solar Cordillerilla</t>
  </si>
  <si>
    <t>Solar Las Araucarias</t>
  </si>
  <si>
    <t>Solar Altos del Paico</t>
  </si>
  <si>
    <t>Solar Doña Carmen</t>
  </si>
  <si>
    <t>Solar Villa Alegre</t>
  </si>
  <si>
    <t>Solar Santa Fe</t>
  </si>
  <si>
    <t>Solar Chucao</t>
  </si>
  <si>
    <t>Solar Victoria</t>
  </si>
  <si>
    <t>Solar Los Paltos</t>
  </si>
  <si>
    <t>Solar Maria Pinto</t>
  </si>
  <si>
    <t>Solar Roble Solar</t>
  </si>
  <si>
    <t>Solar Jahuel</t>
  </si>
  <si>
    <t>Solar Catemu</t>
  </si>
  <si>
    <t>Solar Capricornio</t>
  </si>
  <si>
    <t>Solar Azabache</t>
  </si>
  <si>
    <t>Solar Malgarida 1</t>
  </si>
  <si>
    <t>Solar Malgarida 2</t>
  </si>
  <si>
    <t>Solar Antay</t>
  </si>
  <si>
    <t>Solar CINTAC</t>
  </si>
  <si>
    <t>Solar Cabilsol</t>
  </si>
  <si>
    <t>Solar Panquehue 2</t>
  </si>
  <si>
    <t>Solar Valle de la Luna 2</t>
  </si>
  <si>
    <t>Solar Don Eugenio</t>
  </si>
  <si>
    <t>Solar La Quinta</t>
  </si>
  <si>
    <t>Solar San Francisco</t>
  </si>
  <si>
    <t>Solar El Queltehue</t>
  </si>
  <si>
    <t>Solar El Roble</t>
  </si>
  <si>
    <t>Solar Homero</t>
  </si>
  <si>
    <t>Solar El Pilpén</t>
  </si>
  <si>
    <t>Solar Chimbarongo</t>
  </si>
  <si>
    <t>Solar Francisco</t>
  </si>
  <si>
    <t>Solar La Frontera</t>
  </si>
  <si>
    <t>Solar El Cernícalo 1</t>
  </si>
  <si>
    <t>Solar El Cernícalo 2</t>
  </si>
  <si>
    <t>Solar Los Gorriones</t>
  </si>
  <si>
    <t>Solar La Fortuna 1</t>
  </si>
  <si>
    <t>Solar Chancón</t>
  </si>
  <si>
    <t>Solar Luna</t>
  </si>
  <si>
    <t>Solar Ovejería</t>
  </si>
  <si>
    <t>Solar Santuario</t>
  </si>
  <si>
    <t>Solar La Manga 1</t>
  </si>
  <si>
    <t>Solar El Pitio</t>
  </si>
  <si>
    <t>Solar Portezuelo</t>
  </si>
  <si>
    <t>Solar Peralillo</t>
  </si>
  <si>
    <t>Solar Los Puquios</t>
  </si>
  <si>
    <t>Solar Pica 1</t>
  </si>
  <si>
    <t>Solar Calama</t>
  </si>
  <si>
    <t>Solar Mostazal</t>
  </si>
  <si>
    <t>Solar Amparo del Sol</t>
  </si>
  <si>
    <t>Solar La Acacia</t>
  </si>
  <si>
    <t>Solar Catán</t>
  </si>
  <si>
    <t>Solar Puente</t>
  </si>
  <si>
    <t>Solar Quillay</t>
  </si>
  <si>
    <t>Solar Lirio de Campo</t>
  </si>
  <si>
    <t>Solar Lumbrera</t>
  </si>
  <si>
    <t>Solar Guanaco 1</t>
  </si>
  <si>
    <t>Solar Litre</t>
  </si>
  <si>
    <t>Solar Lingue</t>
  </si>
  <si>
    <t>Solar Sol de Septiembre</t>
  </si>
  <si>
    <t>Solar San Juan 2</t>
  </si>
  <si>
    <t>Solar Cocinillas</t>
  </si>
  <si>
    <t>Solar Canelillo</t>
  </si>
  <si>
    <t>Solar Finis Terrae II</t>
  </si>
  <si>
    <t>Solar Pampa Tigre</t>
  </si>
  <si>
    <t>Solar Valle Escondido</t>
  </si>
  <si>
    <t>Solar Sol de Atacama</t>
  </si>
  <si>
    <t>Solar Los Patos</t>
  </si>
  <si>
    <t>Solar Los Libertadores</t>
  </si>
  <si>
    <t>Solar Luders</t>
  </si>
  <si>
    <t>Solar Marín</t>
  </si>
  <si>
    <t>Solar Ocoa</t>
  </si>
  <si>
    <t>Solar Las Palomas</t>
  </si>
  <si>
    <t>Solar Talhuen</t>
  </si>
  <si>
    <t>Solar Villa Prat</t>
  </si>
  <si>
    <t>Solar Malaquita</t>
  </si>
  <si>
    <t>Solar Cachiyuyo</t>
  </si>
  <si>
    <t>Solar Valle Solar Este</t>
  </si>
  <si>
    <t>Solar Trebal</t>
  </si>
  <si>
    <t>Solar El Resplandor</t>
  </si>
  <si>
    <t>Solar Don Andrónico</t>
  </si>
  <si>
    <t>Solar Sol de Desierto</t>
  </si>
  <si>
    <t>Solar Caracas 2</t>
  </si>
  <si>
    <t>Solar Domeyko</t>
  </si>
  <si>
    <t>Solar Valle Solar Oeste</t>
  </si>
  <si>
    <t>Solar Sauce</t>
  </si>
  <si>
    <t>Solar Queule</t>
  </si>
  <si>
    <t>Solar Das</t>
  </si>
  <si>
    <t>Solar Cabildo</t>
  </si>
  <si>
    <t>Solar Chincol</t>
  </si>
  <si>
    <t>Solar Picurio</t>
  </si>
  <si>
    <t>Solar Alicahue</t>
  </si>
  <si>
    <t>Solar Olivillo</t>
  </si>
  <si>
    <t>Solar Rodeo</t>
  </si>
  <si>
    <t>Solar El Piquero</t>
  </si>
  <si>
    <t>Solar Ariztía</t>
  </si>
  <si>
    <t>Solar Econ</t>
  </si>
  <si>
    <t>Solar Alto Solar</t>
  </si>
  <si>
    <t>Solar UTFSM Vitacura</t>
  </si>
  <si>
    <t>Solar UTFSM San Joaquín</t>
  </si>
  <si>
    <t>Solar UTFSM Viña del Mar</t>
  </si>
  <si>
    <t>Solar UTFSM Valparaíso Valdés</t>
  </si>
  <si>
    <t>Solar UTFSM Valparaíso</t>
  </si>
  <si>
    <t>Solar Vituco 2B</t>
  </si>
  <si>
    <t>Solar Población</t>
  </si>
  <si>
    <t>Solar Calle Larga</t>
  </si>
  <si>
    <t>Solar Cuz Cuz</t>
  </si>
  <si>
    <t>Solar Laurel</t>
  </si>
  <si>
    <t>Solar Fotovolt Solar I</t>
  </si>
  <si>
    <t>Solar Punta Baja Solar I</t>
  </si>
  <si>
    <t>Solar Crucero</t>
  </si>
  <si>
    <t>Solar Ranguil</t>
  </si>
  <si>
    <t>Solar Pirque</t>
  </si>
  <si>
    <t>Solar Santa Clara</t>
  </si>
  <si>
    <t>Solar Lipangue</t>
  </si>
  <si>
    <t>Solar Cruz Solar I</t>
  </si>
  <si>
    <t>Solar Altos de Til Til</t>
  </si>
  <si>
    <t>Solar Canesa</t>
  </si>
  <si>
    <t>Solar Santa Adriana</t>
  </si>
  <si>
    <t>Solar Santa Rosa</t>
  </si>
  <si>
    <t>Solar La Lajuela</t>
  </si>
  <si>
    <t>Solar Los Perales 1</t>
  </si>
  <si>
    <t>Solar Illapel</t>
  </si>
  <si>
    <t>Solar Casuto</t>
  </si>
  <si>
    <t>Solar Los Perales 2</t>
  </si>
  <si>
    <t>Solar Santa Isabel Etapa I Fase I</t>
  </si>
  <si>
    <t>Solar Santa Laura</t>
  </si>
  <si>
    <t>Solar La Blanquina 1</t>
  </si>
  <si>
    <t>Solar Las Perdices</t>
  </si>
  <si>
    <t>Solar Las Codornices</t>
  </si>
  <si>
    <t>Solar Chalinga</t>
  </si>
  <si>
    <t>Solar Norte Chico 1</t>
  </si>
  <si>
    <t>Solar Doñihue</t>
  </si>
  <si>
    <t>Solar Pama</t>
  </si>
  <si>
    <t>Solar Pedreros</t>
  </si>
  <si>
    <t>Solar San Isidro</t>
  </si>
  <si>
    <t>Solar El Quemado</t>
  </si>
  <si>
    <t>Solar RLA</t>
  </si>
  <si>
    <t>Solar Jaururo</t>
  </si>
  <si>
    <t>Solar Tricahue</t>
  </si>
  <si>
    <t>Solar Almeyda</t>
  </si>
  <si>
    <t>Solar Rovian</t>
  </si>
  <si>
    <t>Solar Montt</t>
  </si>
  <si>
    <t>Solar Lo Sierra</t>
  </si>
  <si>
    <t>Solar Ñiquén</t>
  </si>
  <si>
    <t>Solar Marchigue 7</t>
  </si>
  <si>
    <t>Solar Talca</t>
  </si>
  <si>
    <t>Solar Placilla</t>
  </si>
  <si>
    <t>Solar Paraguay</t>
  </si>
  <si>
    <t>Solar Las Lechuzas</t>
  </si>
  <si>
    <t>Solar La Manga</t>
  </si>
  <si>
    <t>Solar Lo Miranda</t>
  </si>
  <si>
    <t>Solar Villa Cruz</t>
  </si>
  <si>
    <t>Solar Loreto</t>
  </si>
  <si>
    <t>Solar Rinconada</t>
  </si>
  <si>
    <t>Solar Kaufmann</t>
  </si>
  <si>
    <t>Solar Tucuquere</t>
  </si>
  <si>
    <t>Solar Granja</t>
  </si>
  <si>
    <t>Solar Darlin</t>
  </si>
  <si>
    <t>Solar Andes 2A</t>
  </si>
  <si>
    <t>Solar Pepa 1</t>
  </si>
  <si>
    <t>Solar Atacama 2</t>
  </si>
  <si>
    <t>Solar Villa Seca</t>
  </si>
  <si>
    <t>Solar Berilio</t>
  </si>
  <si>
    <t>Solar Citrino</t>
  </si>
  <si>
    <t>Solar Las Chacras</t>
  </si>
  <si>
    <t>Solar Don Mariano</t>
  </si>
  <si>
    <t>Solar Cardones</t>
  </si>
  <si>
    <t>Solar La Estancia</t>
  </si>
  <si>
    <t>Solar Rauquen</t>
  </si>
  <si>
    <t>Solar La Ligua</t>
  </si>
  <si>
    <t>Solar Caimi</t>
  </si>
  <si>
    <t>Solar Pilpilen</t>
  </si>
  <si>
    <t>Solar Eclipse</t>
  </si>
  <si>
    <t>Solar Las Mercedes I</t>
  </si>
  <si>
    <t>Solar El Litre II</t>
  </si>
  <si>
    <t>Solar Candelaria</t>
  </si>
  <si>
    <t>Solar Usya</t>
  </si>
  <si>
    <t>Solar El Salitral</t>
  </si>
  <si>
    <t>Solar José Soler Mallafré</t>
  </si>
  <si>
    <t>Solar Bellavista 1</t>
  </si>
  <si>
    <t>Solar Villa Cruz 7</t>
  </si>
  <si>
    <t>Solar Los Girasoles</t>
  </si>
  <si>
    <t>Solar Lemu</t>
  </si>
  <si>
    <t>Solar Proyecto La Ligua</t>
  </si>
  <si>
    <t>Solar Las Rojas</t>
  </si>
  <si>
    <t>Solar Llanos de Potroso</t>
  </si>
  <si>
    <t>Solar Villa Prat V</t>
  </si>
  <si>
    <t>Solar La Huella</t>
  </si>
  <si>
    <t>Solar Trica Dos</t>
  </si>
  <si>
    <t>Solar Pullali</t>
  </si>
  <si>
    <t>Solar Chacabuco</t>
  </si>
  <si>
    <t>Solar La Cruz</t>
  </si>
  <si>
    <t>Solar Sol de Lila</t>
  </si>
  <si>
    <t>Solar Coya</t>
  </si>
  <si>
    <t>Solar Guadalao</t>
  </si>
  <si>
    <t>Solar Nuevo Quillagua</t>
  </si>
  <si>
    <t>Solar Campos de Sol</t>
  </si>
  <si>
    <t>Solar Luce</t>
  </si>
  <si>
    <t>Solar Sol del Norte Andes</t>
  </si>
  <si>
    <t>Solar Los Andes</t>
  </si>
  <si>
    <t>Solar Antonia</t>
  </si>
  <si>
    <t>Solar Libertadores</t>
  </si>
  <si>
    <t>Solar Santa Amelia</t>
  </si>
  <si>
    <t>Solar San Pedro GPS</t>
  </si>
  <si>
    <t>Solar Estero</t>
  </si>
  <si>
    <t>Solar Konda</t>
  </si>
  <si>
    <t>Solar Pitotoy</t>
  </si>
  <si>
    <t>Solar Queltehue</t>
  </si>
  <si>
    <t>Solar Cabrero II</t>
  </si>
  <si>
    <t>Solar Chimba Bis</t>
  </si>
  <si>
    <t>Solar Cocharcas</t>
  </si>
  <si>
    <t>Solar Filomena</t>
  </si>
  <si>
    <t>Solar Covadonga</t>
  </si>
  <si>
    <t>Solar Granada</t>
  </si>
  <si>
    <t>Solar Cipres</t>
  </si>
  <si>
    <t>Solar Caracas 1</t>
  </si>
  <si>
    <t>Solar Sol del Desierto 1</t>
  </si>
  <si>
    <t>Solar Rio Escondido</t>
  </si>
  <si>
    <t>Solar El Cóndor</t>
  </si>
  <si>
    <t>Solar Santa Inés</t>
  </si>
  <si>
    <t>Solar Del Desierto</t>
  </si>
  <si>
    <t>Solar Ocoa II</t>
  </si>
  <si>
    <t>Solar Lo Boza</t>
  </si>
  <si>
    <t>Solar Sol de Los Andes</t>
  </si>
  <si>
    <t>Solar Las Torcazas</t>
  </si>
  <si>
    <t>Solar El Flamenco</t>
  </si>
  <si>
    <t>Solar El Zorzal</t>
  </si>
  <si>
    <t>Solar Las Tórtolas</t>
  </si>
  <si>
    <t>Solar Pitra</t>
  </si>
  <si>
    <t>Solar El Piuquén</t>
  </si>
  <si>
    <t>Solar El Ñandú</t>
  </si>
  <si>
    <t>Solar Andes IIA E2</t>
  </si>
  <si>
    <t>Solar Peñaflor</t>
  </si>
  <si>
    <t>Solar Quinantu</t>
  </si>
  <si>
    <t>Solar Argomedo</t>
  </si>
  <si>
    <t>Solar San Ramiro</t>
  </si>
  <si>
    <t>Solar El Boco Ampl</t>
  </si>
  <si>
    <t>Solar Bicentenario</t>
  </si>
  <si>
    <t>Solar Las Tencas</t>
  </si>
  <si>
    <t>Solar Tamarugo</t>
  </si>
  <si>
    <t>Solar Mercurio Sur</t>
  </si>
  <si>
    <t>Solar Saturno Norte</t>
  </si>
  <si>
    <t>Solar Molina</t>
  </si>
  <si>
    <t>Solar Chillán Confluencia</t>
  </si>
  <si>
    <t>Solar El Trile</t>
  </si>
  <si>
    <t>Solar Corrales del Verano</t>
  </si>
  <si>
    <t>Solar Rucasol</t>
  </si>
  <si>
    <t>Solar Willka</t>
  </si>
  <si>
    <t>Solar El Paso</t>
  </si>
  <si>
    <t>Solar Los Lagos X</t>
  </si>
  <si>
    <t>Solar Adele 1</t>
  </si>
  <si>
    <t>Solar Las Majadas</t>
  </si>
  <si>
    <t>Solar Rinconada Norte</t>
  </si>
  <si>
    <t>Solar Chillán 1</t>
  </si>
  <si>
    <t>Solar Casabermeja</t>
  </si>
  <si>
    <t>Solar La Foresta</t>
  </si>
  <si>
    <t>Solar Fuster del Verano</t>
  </si>
  <si>
    <t>Solar Ovalle Norte</t>
  </si>
  <si>
    <t>Solar Meco Chillán</t>
  </si>
  <si>
    <t>Solar Chillán 3</t>
  </si>
  <si>
    <t>Solar El Romeral</t>
  </si>
  <si>
    <t>Solar Malinke</t>
  </si>
  <si>
    <t>Solar Crucero Solar</t>
  </si>
  <si>
    <t>Solar Nahuen</t>
  </si>
  <si>
    <t>Solar Llay Llay</t>
  </si>
  <si>
    <t>Solar Cortijo</t>
  </si>
  <si>
    <t>Solar Tamaya</t>
  </si>
  <si>
    <t>Solar Chicauma Verano</t>
  </si>
  <si>
    <t>Solar Santa Rita</t>
  </si>
  <si>
    <t>Solar San Camilo</t>
  </si>
  <si>
    <t>Solar Coihueco V M</t>
  </si>
  <si>
    <t>Solar Sauce 7 Soles</t>
  </si>
  <si>
    <t>Solar Santa Ester</t>
  </si>
  <si>
    <t>Solar Sol Santa Ines</t>
  </si>
  <si>
    <t>Solar Curacaví</t>
  </si>
  <si>
    <t>Solar Dadinco</t>
  </si>
  <si>
    <t>Solar Coihueco S C</t>
  </si>
  <si>
    <t>Solar La Palma</t>
  </si>
  <si>
    <t>Solar Linares Solar</t>
  </si>
  <si>
    <t>Solar Las Catitas</t>
  </si>
  <si>
    <t>Solar Los Tordos</t>
  </si>
  <si>
    <t>Solar Moya</t>
  </si>
  <si>
    <t>Solar Valle Del Sol</t>
  </si>
  <si>
    <t>Solar Santa Carolina</t>
  </si>
  <si>
    <t>Solar Pastran</t>
  </si>
  <si>
    <t>Solar Sol De Varas</t>
  </si>
  <si>
    <t>Solar Los Tilos</t>
  </si>
  <si>
    <t>***  DEFICIT *</t>
  </si>
  <si>
    <t xml:space="preserve">  DEFICIT</t>
  </si>
  <si>
    <t>*** TOTAL SEN ***</t>
  </si>
  <si>
    <t xml:space="preserve">  GENERACION BRUTA</t>
  </si>
  <si>
    <t xml:space="preserve">  CONSUMOS PROPIOS</t>
  </si>
  <si>
    <t xml:space="preserve">  GENERACION NETA</t>
  </si>
  <si>
    <t xml:space="preserve">  PERDIDAS TRANS.</t>
  </si>
  <si>
    <t xml:space="preserve">  TOTAL VENTAS SEN</t>
  </si>
  <si>
    <t>COTAS FINALES</t>
  </si>
  <si>
    <t xml:space="preserve">    LAG. LAJA</t>
  </si>
  <si>
    <t xml:space="preserve">    EMB. RAPEL</t>
  </si>
  <si>
    <t xml:space="preserve">    EMB. COLBUN</t>
  </si>
  <si>
    <t xml:space="preserve">    LAG. INVERNADA</t>
  </si>
  <si>
    <t xml:space="preserve">    LAG. MAULE</t>
  </si>
  <si>
    <t xml:space="preserve">    LAG. CHAPO</t>
  </si>
  <si>
    <t xml:space="preserve">    EMB.RALCO</t>
  </si>
  <si>
    <t>RESUMEN</t>
  </si>
  <si>
    <t xml:space="preserve">  TOTAL GEN. HID.</t>
  </si>
  <si>
    <t xml:space="preserve">  TOTAL GEN. TERM.</t>
  </si>
  <si>
    <t xml:space="preserve">  TOTAL GEN. EOLICA</t>
  </si>
  <si>
    <t xml:space="preserve">  TOTAL GEN. SOLAR</t>
  </si>
  <si>
    <t xml:space="preserve">  % GEN.HIDRAULICA</t>
  </si>
  <si>
    <t xml:space="preserve">  % GEN.TERMICA</t>
  </si>
  <si>
    <t xml:space="preserve">  % GEN.EOLICA</t>
  </si>
  <si>
    <t xml:space="preserve">  % GEN.SOLAR</t>
  </si>
  <si>
    <t>(*) CENTRAL NUEVA RENCA CON GAS ,FUEGOS ADICIONALES CON GLP, CON GNL, GNL B, GNL C, GNL D y GNL E.</t>
  </si>
  <si>
    <t>Barra / Etapa "</t>
  </si>
  <si>
    <t>AJahuel110</t>
  </si>
  <si>
    <t>AJahuel154</t>
  </si>
  <si>
    <t>AJahuel220</t>
  </si>
  <si>
    <t>Alfalfal220</t>
  </si>
  <si>
    <t>Ancoa220</t>
  </si>
  <si>
    <t>Ancoa500</t>
  </si>
  <si>
    <t>Antuco220</t>
  </si>
  <si>
    <t>ASanta220</t>
  </si>
  <si>
    <t>Batuco110</t>
  </si>
  <si>
    <t>Bocamina154</t>
  </si>
  <si>
    <t>Cardones110</t>
  </si>
  <si>
    <t>Cardones220</t>
  </si>
  <si>
    <t>Charrua066</t>
  </si>
  <si>
    <t>Charrua154</t>
  </si>
  <si>
    <t>Charrua220</t>
  </si>
  <si>
    <t>Chena220</t>
  </si>
  <si>
    <t>Chillan154</t>
  </si>
  <si>
    <t>Cholguan066</t>
  </si>
  <si>
    <t>Cholguan220</t>
  </si>
  <si>
    <t>Cipreses154</t>
  </si>
  <si>
    <t>Ciruelos220</t>
  </si>
  <si>
    <t>CNavia110</t>
  </si>
  <si>
    <t>CNavia220</t>
  </si>
  <si>
    <t>Colbun220</t>
  </si>
  <si>
    <t>Coronel154</t>
  </si>
  <si>
    <t>CPinto220</t>
  </si>
  <si>
    <t>DAlmagro220</t>
  </si>
  <si>
    <t>Esperanza220</t>
  </si>
  <si>
    <t>Fopaco154</t>
  </si>
  <si>
    <t>Hualpen154</t>
  </si>
  <si>
    <t>Huasco110</t>
  </si>
  <si>
    <t>Itahue154</t>
  </si>
  <si>
    <t>Linares154</t>
  </si>
  <si>
    <t>LVegas110</t>
  </si>
  <si>
    <t>LVilos220</t>
  </si>
  <si>
    <t>Mapal154</t>
  </si>
  <si>
    <t>Maule154</t>
  </si>
  <si>
    <t>Pachacama110</t>
  </si>
  <si>
    <t>Paine154</t>
  </si>
  <si>
    <t>Pangue220</t>
  </si>
  <si>
    <t>Paposo220</t>
  </si>
  <si>
    <t>Parral154</t>
  </si>
  <si>
    <t>PAzucar110</t>
  </si>
  <si>
    <t>PAzucar220</t>
  </si>
  <si>
    <t>PCortes154</t>
  </si>
  <si>
    <t>Pehuenche220</t>
  </si>
  <si>
    <t>Petroquim154</t>
  </si>
  <si>
    <t>PMontt220</t>
  </si>
  <si>
    <t>Polpaico220</t>
  </si>
  <si>
    <t>PPeuco110</t>
  </si>
  <si>
    <t>Quillota110</t>
  </si>
  <si>
    <t>Quillota220</t>
  </si>
  <si>
    <t>Ralco220</t>
  </si>
  <si>
    <t>Rancagua154</t>
  </si>
  <si>
    <t>Rapel220</t>
  </si>
  <si>
    <t>Rucue220</t>
  </si>
  <si>
    <t>SFcoMost066</t>
  </si>
  <si>
    <t>SVicente154</t>
  </si>
  <si>
    <t>Temuco220</t>
  </si>
  <si>
    <t>Teno154</t>
  </si>
  <si>
    <t>Tilcoco154</t>
  </si>
  <si>
    <t>Trupan220</t>
  </si>
  <si>
    <t>Valdivia220</t>
  </si>
  <si>
    <t>Ventanas110</t>
  </si>
  <si>
    <t>Polpaico500</t>
  </si>
  <si>
    <t>AJahuel500</t>
  </si>
  <si>
    <t>Ancoa500Aux</t>
  </si>
  <si>
    <t>Cautin220</t>
  </si>
  <si>
    <t>Degan110</t>
  </si>
  <si>
    <t>Pid-Pid110</t>
  </si>
  <si>
    <t>Chonchi110</t>
  </si>
  <si>
    <t>ElPenon110</t>
  </si>
  <si>
    <t>Tinguiririca154</t>
  </si>
  <si>
    <t>Guacolda220</t>
  </si>
  <si>
    <t>Nogales220</t>
  </si>
  <si>
    <t>Hualpen220</t>
  </si>
  <si>
    <t>Molinos110</t>
  </si>
  <si>
    <t>ElSalto110</t>
  </si>
  <si>
    <t>Almendros220</t>
  </si>
  <si>
    <t>Almendros110</t>
  </si>
  <si>
    <t>Chena110</t>
  </si>
  <si>
    <t>LoEspejo110</t>
  </si>
  <si>
    <t>Ochagavia110</t>
  </si>
  <si>
    <t>Florida110</t>
  </si>
  <si>
    <t>PColorada220</t>
  </si>
  <si>
    <t>LPalmas220</t>
  </si>
  <si>
    <t>Buin110</t>
  </si>
  <si>
    <t>Renca110</t>
  </si>
  <si>
    <t>Malloa154</t>
  </si>
  <si>
    <t>ASanta110</t>
  </si>
  <si>
    <t>Sauzal154</t>
  </si>
  <si>
    <t>SantaMaria220</t>
  </si>
  <si>
    <t>LVegas110_exp</t>
  </si>
  <si>
    <t>Ventanas220</t>
  </si>
  <si>
    <t>SanLuis220</t>
  </si>
  <si>
    <t>Quintero220</t>
  </si>
  <si>
    <t>Torquemada110</t>
  </si>
  <si>
    <t>Talinay220</t>
  </si>
  <si>
    <t>MRedondo220</t>
  </si>
  <si>
    <t>Rahue220</t>
  </si>
  <si>
    <t>Chiloe110</t>
  </si>
  <si>
    <t>Domeyko220</t>
  </si>
  <si>
    <t>LoAguirre220</t>
  </si>
  <si>
    <t>LoAguirre500</t>
  </si>
  <si>
    <t>Tinguiririca220</t>
  </si>
  <si>
    <t/>
  </si>
  <si>
    <t>LaCebada220</t>
  </si>
  <si>
    <t>DonGoyo220</t>
  </si>
  <si>
    <t>SantaMarta220</t>
  </si>
  <si>
    <t>Mulchen220</t>
  </si>
  <si>
    <t>Angostura220</t>
  </si>
  <si>
    <t>DAlmagro110</t>
  </si>
  <si>
    <t>SCristobal110</t>
  </si>
  <si>
    <t>StaRosa110</t>
  </si>
  <si>
    <t>Apoquindo110</t>
  </si>
  <si>
    <t>Cumbres500</t>
  </si>
  <si>
    <t>PNegro220</t>
  </si>
  <si>
    <t>Charrua500</t>
  </si>
  <si>
    <t>Ancoa500auxS</t>
  </si>
  <si>
    <t>Salta345</t>
  </si>
  <si>
    <t>Andes345</t>
  </si>
  <si>
    <t>AltoNorte110</t>
  </si>
  <si>
    <t>Andes220</t>
  </si>
  <si>
    <t>Antofagasta110</t>
  </si>
  <si>
    <t>Capricornio220</t>
  </si>
  <si>
    <t>Chacaya220</t>
  </si>
  <si>
    <t>Chuquicamata220</t>
  </si>
  <si>
    <t>Collahuasi220</t>
  </si>
  <si>
    <t>Condores220</t>
  </si>
  <si>
    <t>Crucero220</t>
  </si>
  <si>
    <t>Desalant110</t>
  </si>
  <si>
    <t>ElCobre220</t>
  </si>
  <si>
    <t>ElLoa220</t>
  </si>
  <si>
    <t>ElNegro110</t>
  </si>
  <si>
    <t>ElTesoro220</t>
  </si>
  <si>
    <t>Esmeralda220</t>
  </si>
  <si>
    <t>Esmeralda110</t>
  </si>
  <si>
    <t>LaCruz220</t>
  </si>
  <si>
    <t>LaNegra110</t>
  </si>
  <si>
    <t>Laberinto220</t>
  </si>
  <si>
    <t>Lagunas220</t>
  </si>
  <si>
    <t>Mejillones110</t>
  </si>
  <si>
    <t>Mejillones220</t>
  </si>
  <si>
    <t>Norgener220</t>
  </si>
  <si>
    <t>Oeste220</t>
  </si>
  <si>
    <t>Palestina220</t>
  </si>
  <si>
    <t>Pampa110</t>
  </si>
  <si>
    <t>Salar110</t>
  </si>
  <si>
    <t>Salar220</t>
  </si>
  <si>
    <t>Tarapaca220</t>
  </si>
  <si>
    <t>Tocopilla110</t>
  </si>
  <si>
    <t>Capricornio110</t>
  </si>
  <si>
    <t>Francisco220</t>
  </si>
  <si>
    <t>Cachiyuyal220</t>
  </si>
  <si>
    <t>PuntaSierra220</t>
  </si>
  <si>
    <t>PAltoCmpc110</t>
  </si>
  <si>
    <t>S-AA100</t>
  </si>
  <si>
    <t>Barriles220</t>
  </si>
  <si>
    <t>Portada110</t>
  </si>
  <si>
    <t>Mantos220</t>
  </si>
  <si>
    <t>Angamos220</t>
  </si>
  <si>
    <t>Cochrane220</t>
  </si>
  <si>
    <t>MariaElena220</t>
  </si>
  <si>
    <t>S-Km6100</t>
  </si>
  <si>
    <t>Tamaya110</t>
  </si>
  <si>
    <t>DonHector220</t>
  </si>
  <si>
    <t>Duqueco220</t>
  </si>
  <si>
    <t>Conchi220</t>
  </si>
  <si>
    <t>Kimal500</t>
  </si>
  <si>
    <t>Miraje220</t>
  </si>
  <si>
    <t>NvaVictoria220</t>
  </si>
  <si>
    <t>NvaZaldivar220</t>
  </si>
  <si>
    <t>DonaCarmen220</t>
  </si>
  <si>
    <t>EntreRios220</t>
  </si>
  <si>
    <t>EntreRios500</t>
  </si>
  <si>
    <t>RioTolten220</t>
  </si>
  <si>
    <t>LosChangos220</t>
  </si>
  <si>
    <t>LosChangos500</t>
  </si>
  <si>
    <t>PAzucar220_aux</t>
  </si>
  <si>
    <t>Atacama220_BP1</t>
  </si>
  <si>
    <t>DArica066</t>
  </si>
  <si>
    <t>Chuquicamata100</t>
  </si>
  <si>
    <t>Kapatur220_BP1</t>
  </si>
  <si>
    <t>Ohiggins220_BP1</t>
  </si>
  <si>
    <t>PAlmonte110</t>
  </si>
  <si>
    <t>PAlmonte220</t>
  </si>
  <si>
    <t>TO_Enlace220</t>
  </si>
  <si>
    <t>Tocopilla220_BP1</t>
  </si>
  <si>
    <t>PAzucar220_aux2</t>
  </si>
  <si>
    <t>Sauzal110_BP1</t>
  </si>
  <si>
    <t>Horcones066</t>
  </si>
  <si>
    <t>SJavier066</t>
  </si>
  <si>
    <t>SMiguel066</t>
  </si>
  <si>
    <t>Talca066</t>
  </si>
  <si>
    <t>Sauzal110_BP2</t>
  </si>
  <si>
    <t>SantaElvira066</t>
  </si>
  <si>
    <t>Guindo220</t>
  </si>
  <si>
    <t>Guindo066</t>
  </si>
  <si>
    <t>Temuco066</t>
  </si>
  <si>
    <t>Pillanlelbun066</t>
  </si>
  <si>
    <t>Lautaro066</t>
  </si>
  <si>
    <t>Coronel066</t>
  </si>
  <si>
    <t>Maitencillo110</t>
  </si>
  <si>
    <t>Maitencillo220</t>
  </si>
  <si>
    <t>NvaCardones500</t>
  </si>
  <si>
    <t>NvaMaitencillo500</t>
  </si>
  <si>
    <t>NvaPAzucar500</t>
  </si>
  <si>
    <t>AMelipilla220</t>
  </si>
  <si>
    <t>Candelaria220</t>
  </si>
  <si>
    <t>Canutillar220</t>
  </si>
  <si>
    <t>Cautin220Aux</t>
  </si>
  <si>
    <t>CNavia220_Desf</t>
  </si>
  <si>
    <t>Concepcion066</t>
  </si>
  <si>
    <t>Concepcion154</t>
  </si>
  <si>
    <t>Constitucion066</t>
  </si>
  <si>
    <t>Lagunillas154</t>
  </si>
  <si>
    <t>Lagunillas220</t>
  </si>
  <si>
    <t>Miraflores110</t>
  </si>
  <si>
    <t>Pichirrahue220</t>
  </si>
  <si>
    <t>Pichirropulli220</t>
  </si>
  <si>
    <t>Tuniche154_I</t>
  </si>
  <si>
    <t>Tuniche154_II</t>
  </si>
  <si>
    <t>Mauro220</t>
  </si>
  <si>
    <t>Chiloe220</t>
  </si>
  <si>
    <t>Nogales220_aux</t>
  </si>
  <si>
    <t>Pichirropulli220AuxS</t>
  </si>
  <si>
    <t>Pichirropulli220Aux</t>
  </si>
  <si>
    <t>Polpaico220_Aux_D</t>
  </si>
  <si>
    <t>Unidades Generadoras</t>
  </si>
  <si>
    <t>Tarea</t>
  </si>
  <si>
    <t>Duración</t>
  </si>
  <si>
    <t>Inicio</t>
  </si>
  <si>
    <t>Término</t>
  </si>
  <si>
    <t>TER KELAR</t>
  </si>
  <si>
    <t>TER KELAR CC1-TG1</t>
  </si>
  <si>
    <t>TER KELAR CC1-TG2</t>
  </si>
  <si>
    <t>TER KELAR CC1-TV</t>
  </si>
  <si>
    <t>TER CORONEL</t>
  </si>
  <si>
    <t>TER CORONEL U1</t>
  </si>
  <si>
    <t>Mantenimiento Preventivo</t>
  </si>
  <si>
    <t>Postergable</t>
  </si>
  <si>
    <t>TER CHUYACA</t>
  </si>
  <si>
    <t>TER CALLE CALLE</t>
  </si>
  <si>
    <t>HP RUCATAYO</t>
  </si>
  <si>
    <t>HP ITATA</t>
  </si>
  <si>
    <t>HP ITATA U1</t>
  </si>
  <si>
    <t>Mantención e Inspección Turbina y Generador</t>
  </si>
  <si>
    <t>HP ITATA U2</t>
  </si>
  <si>
    <t>HP FLORIDA II</t>
  </si>
  <si>
    <t>HP FLORIDA II U2</t>
  </si>
  <si>
    <t>HP FLORIDA II U1</t>
  </si>
  <si>
    <t>HP PUNTILLA</t>
  </si>
  <si>
    <t>HP PUNTILLA U3</t>
  </si>
  <si>
    <t>HP PUNTILLA U2</t>
  </si>
  <si>
    <t>Corta Anual Canal Sirena</t>
  </si>
  <si>
    <t>HP FLORIDA</t>
  </si>
  <si>
    <t>Corta Anual Canal San Carlos</t>
  </si>
  <si>
    <t>HP FLORIDA III</t>
  </si>
  <si>
    <t>HP EL RINCÓN</t>
  </si>
  <si>
    <t>HP GUAYACÁN</t>
  </si>
  <si>
    <t>HP PULELFÚ</t>
  </si>
  <si>
    <t>HP PULELFÚ U1</t>
  </si>
  <si>
    <t>HP PULELFÚ U2</t>
  </si>
  <si>
    <t>HP LA HIGUERA</t>
  </si>
  <si>
    <t>TER GUACOLDA</t>
  </si>
  <si>
    <t>MANTENIMIENTO MENOR PLANIFICADO OUTAGE</t>
  </si>
  <si>
    <t>TER ANDINA</t>
  </si>
  <si>
    <t>TER HORNITOS</t>
  </si>
  <si>
    <t>TER IEM</t>
  </si>
  <si>
    <t>TER IEM U1</t>
  </si>
  <si>
    <t>TER MEJILLONES</t>
  </si>
  <si>
    <t>Mantenimiento tipo C 
TV+ Gen TV</t>
  </si>
  <si>
    <t>TER TOCOPILLA</t>
  </si>
  <si>
    <t>TER TOCOPILLA U16-TG-TV</t>
  </si>
  <si>
    <t>TER MEJILLONES CTM1</t>
  </si>
  <si>
    <t>TER ARICA</t>
  </si>
  <si>
    <t>TER ARICA M1AR U1</t>
  </si>
  <si>
    <t>TER ARICA GMAR U2</t>
  </si>
  <si>
    <t>TER ARICA GMAR U3</t>
  </si>
  <si>
    <t>TER ARICA M1AR U3</t>
  </si>
  <si>
    <t>TER ARICA GMAR U4</t>
  </si>
  <si>
    <t>TER ANDINA U1</t>
  </si>
  <si>
    <t>TER MEJILLONES CTM2</t>
  </si>
  <si>
    <t>TER ARICA GMAR U1</t>
  </si>
  <si>
    <t>HE RAPEL</t>
  </si>
  <si>
    <t>HE RAPEL U1</t>
  </si>
  <si>
    <t>HE PANGUE</t>
  </si>
  <si>
    <t>HE PANGUE U1</t>
  </si>
  <si>
    <t>HE ANTUCO</t>
  </si>
  <si>
    <t>HE ANTUCO U2</t>
  </si>
  <si>
    <t>HE PILMAIQUÉN</t>
  </si>
  <si>
    <t>HE PILMAIQUÉN U5</t>
  </si>
  <si>
    <t>HE RAPEL U2</t>
  </si>
  <si>
    <t>HE RAPEL U5</t>
  </si>
  <si>
    <t>HE RAPEL U3</t>
  </si>
  <si>
    <t>HP LOS MOLLES</t>
  </si>
  <si>
    <t>HP LOS MOLLES U1</t>
  </si>
  <si>
    <t>Mantenimiento anual</t>
  </si>
  <si>
    <t>HP LOS MOLLES U2</t>
  </si>
  <si>
    <t>HE SAUZAL</t>
  </si>
  <si>
    <t>HE SAUZAL U1</t>
  </si>
  <si>
    <t>HE SAUZAL U2</t>
  </si>
  <si>
    <t>HE SAUZAL U3</t>
  </si>
  <si>
    <t>HP SAUZALITO</t>
  </si>
  <si>
    <t>HP SAUZALITO U1</t>
  </si>
  <si>
    <t>HE PEHUENCHE</t>
  </si>
  <si>
    <t>HE PEHUENCHE U1</t>
  </si>
  <si>
    <t>HE PEHUENCHE U2</t>
  </si>
  <si>
    <t>HP ISLA</t>
  </si>
  <si>
    <t>HP ISLA U1</t>
  </si>
  <si>
    <t>HE CIPRESES</t>
  </si>
  <si>
    <t>HE CIPRESES U1</t>
  </si>
  <si>
    <t>HE CIPRESES U2</t>
  </si>
  <si>
    <t>HE CIPRESES U3</t>
  </si>
  <si>
    <t>HP OJOS DE AGUA</t>
  </si>
  <si>
    <t>HP OJOS DE AGUA U1</t>
  </si>
  <si>
    <t>Mantenimiento anual
Inspección interior tubería</t>
  </si>
  <si>
    <t>HP CURILLINQUE</t>
  </si>
  <si>
    <t>HP CURILLINQUE U1</t>
  </si>
  <si>
    <t>HP LOMA ALTA</t>
  </si>
  <si>
    <t>Mantenimiento anual
Reemplazo de sellos eje</t>
  </si>
  <si>
    <t>HE RALCO</t>
  </si>
  <si>
    <t>HE RALCO U1</t>
  </si>
  <si>
    <t>HP PULLINQUE</t>
  </si>
  <si>
    <t>HP PULLINQUE U1</t>
  </si>
  <si>
    <t>HP PULLINQUE U2</t>
  </si>
  <si>
    <t>HP PULLINQUE U3</t>
  </si>
  <si>
    <t>HE RALCO U2</t>
  </si>
  <si>
    <t>HE PILMAIQUÉN U1</t>
  </si>
  <si>
    <t>Mantenimiento  anual</t>
  </si>
  <si>
    <t>HE PILMAIQUÉN U2</t>
  </si>
  <si>
    <t>HE PILMAIQUÉN U3</t>
  </si>
  <si>
    <t>HE PILMAIQUÉN U4</t>
  </si>
  <si>
    <t>HE PANGUE U2</t>
  </si>
  <si>
    <t>HE ANTUCO U1</t>
  </si>
  <si>
    <t>HE EL TORO</t>
  </si>
  <si>
    <t>HP PALMUCHO</t>
  </si>
  <si>
    <t>HP PALMUCHO U1</t>
  </si>
  <si>
    <t>HE RAPEL U4</t>
  </si>
  <si>
    <t>Mantenimiento anual
Limpieza rejas
Reparación rodete</t>
  </si>
  <si>
    <t>Mantenimiento anual
Reemplazo regulador de velocidad
Análisis estado y pruebas válvula mariposa</t>
  </si>
  <si>
    <t>Mantenimiento preventivo</t>
  </si>
  <si>
    <t>TER PETROPOWER</t>
  </si>
  <si>
    <t>TER ACONCAGUA</t>
  </si>
  <si>
    <t>TER COCHRANE</t>
  </si>
  <si>
    <t>TER COCHRANE U2</t>
  </si>
  <si>
    <t>TER COCHRANE U1</t>
  </si>
  <si>
    <t>Mantenimiento Mayor</t>
  </si>
  <si>
    <t>HP CAPULLO</t>
  </si>
  <si>
    <t>Mantención Preventiva Anual</t>
  </si>
  <si>
    <t>HE ANCOA</t>
  </si>
  <si>
    <t>HP RÍO COLORADO</t>
  </si>
  <si>
    <t>TER ARAUCO</t>
  </si>
  <si>
    <t>TER LICANTÉN</t>
  </si>
  <si>
    <t>TER VIÑALES</t>
  </si>
  <si>
    <t>TER CHOLGUÁN</t>
  </si>
  <si>
    <t>TER HORCONES</t>
  </si>
  <si>
    <t>TER NUEVA ALDEA II</t>
  </si>
  <si>
    <t>TER CELCO</t>
  </si>
  <si>
    <t>TER VALDIVIA</t>
  </si>
  <si>
    <t>TER NUEVA VENTANAS</t>
  </si>
  <si>
    <t>HP ALFALFAL</t>
  </si>
  <si>
    <t>HP QUELTEHUES</t>
  </si>
  <si>
    <t>HP VOLCÁN</t>
  </si>
  <si>
    <t>Mantenimiento Mayor + Retrofit</t>
  </si>
  <si>
    <t>Outage</t>
  </si>
  <si>
    <t>Overhaul</t>
  </si>
  <si>
    <t>TER CAMPICHE</t>
  </si>
  <si>
    <t>TER CAMPICHE U1</t>
  </si>
  <si>
    <t>TER NORGENER</t>
  </si>
  <si>
    <t>TER NORGENER U1</t>
  </si>
  <si>
    <t>TER NORGENER U2</t>
  </si>
  <si>
    <t>TER LAJA</t>
  </si>
  <si>
    <t>TER LAJA U1</t>
  </si>
  <si>
    <t>Mantenimiento menor caldera</t>
  </si>
  <si>
    <t>TER BOCAMINA II</t>
  </si>
  <si>
    <t>TER SAN ISIDRO II</t>
  </si>
  <si>
    <t>Upgrade Sistema de Control</t>
  </si>
  <si>
    <t>TER TALTAL</t>
  </si>
  <si>
    <t>Mantenimiento Mayor TG1</t>
  </si>
  <si>
    <t>TER QUINTERO</t>
  </si>
  <si>
    <t>Inspección rutas calientes. Inspección menor del generador. Mantenimiento preventivo planta. Medidas eléctricas en equipos primarios.</t>
  </si>
  <si>
    <t>TER DIEGO DE ALMAGRO</t>
  </si>
  <si>
    <t>Inspección de combustión. Cambio bushings transformador principal.</t>
  </si>
  <si>
    <t>PE SIERRA GORDA ESTE</t>
  </si>
  <si>
    <t>PE CANELA</t>
  </si>
  <si>
    <t>PE CANELA II</t>
  </si>
  <si>
    <t>HE ANGOSTURA</t>
  </si>
  <si>
    <t>Mantenimiento Mayor  U1 - END, tintas, particulas magnéticas y ultrasonido en la Turbina.</t>
  </si>
  <si>
    <t>HP BLANCO</t>
  </si>
  <si>
    <t>Inspección Turbina y  Cambio de rodete (invierno)</t>
  </si>
  <si>
    <t>HP CARENA</t>
  </si>
  <si>
    <t>HP CHACABUQUITO</t>
  </si>
  <si>
    <t>HP CHIBURGO</t>
  </si>
  <si>
    <t>HE COLBÚN</t>
  </si>
  <si>
    <t>HP JUNCAL</t>
  </si>
  <si>
    <t>HP JUNCALITO</t>
  </si>
  <si>
    <t>HP LOS QUILOS</t>
  </si>
  <si>
    <t>HE MACHICURA</t>
  </si>
  <si>
    <t>TER NEHUENCO</t>
  </si>
  <si>
    <t>TER NEHUENCO II</t>
  </si>
  <si>
    <t>Mantenimiento Anual BOP Nehuenco II</t>
  </si>
  <si>
    <t>Lavado de Compresor</t>
  </si>
  <si>
    <t>Mantenimiento mayor TG +TV</t>
  </si>
  <si>
    <t>TER NEHUENCO 9B</t>
  </si>
  <si>
    <t>HP QUILLECO</t>
  </si>
  <si>
    <t>Mantenimiento Mayor, END, tintas, particulas magneticas y ultrasonido en la Turbina</t>
  </si>
  <si>
    <t>HP RUCÚE</t>
  </si>
  <si>
    <t>Mantenimiento Mayor, END, tintas, particulas magneticas y ultrasonido en la Turbina + Metalizado Rodete</t>
  </si>
  <si>
    <t>HP SAN CLEMENTE</t>
  </si>
  <si>
    <t>HP SAN IGNACIO</t>
  </si>
  <si>
    <t>TER SANTA MARÍA</t>
  </si>
  <si>
    <t>Mantenimiento Mayor Santa María</t>
  </si>
  <si>
    <t>TER CMPC LAJA</t>
  </si>
  <si>
    <t>TER SANTA FÉ</t>
  </si>
  <si>
    <t>TER CMPC SANTA FÉ</t>
  </si>
  <si>
    <t>TER CMPC PACÍFICO</t>
  </si>
  <si>
    <t>TER ANGAMOS</t>
  </si>
  <si>
    <t>TER LOS GUINDOS</t>
  </si>
  <si>
    <t>Mantenimiento preventivo a S/E Los Guindos, S/E Charrua ,LT y Turbina 2</t>
  </si>
  <si>
    <t>HP LIRCAY</t>
  </si>
  <si>
    <t>Mantenimiento Preventivo Mayor</t>
  </si>
  <si>
    <t>HP PROVIDENCIA</t>
  </si>
  <si>
    <t>HP MARIPOSAS</t>
  </si>
  <si>
    <t>HP RENAICO</t>
  </si>
  <si>
    <t>HP ALTO RENAICO</t>
  </si>
  <si>
    <t>TER NUEVA RENCA</t>
  </si>
  <si>
    <t>TER SANTA LIDIA</t>
  </si>
  <si>
    <t>1) Boroscopia TG
2) Mantenimiento Anual BOP</t>
  </si>
  <si>
    <t>TER LOS VIENTOS</t>
  </si>
  <si>
    <t>TER PLANTA DE ÁCIDO SULFÚRICO MEJILLONES</t>
  </si>
  <si>
    <t>TER ATACAMA</t>
  </si>
  <si>
    <t>HP FLORIDA III U1</t>
  </si>
  <si>
    <t>HP FLORIDA III U2</t>
  </si>
  <si>
    <t>HP CARILAFQUÉN</t>
  </si>
  <si>
    <t>HE CANUTILLAR</t>
  </si>
  <si>
    <t>Mantenimiento Preventivo Mayor  Carena I</t>
  </si>
  <si>
    <t>Mantenimiento Preventivo Mayor  Carena II</t>
  </si>
  <si>
    <t>Mantenimiento Preventivo Mayor  Carena III</t>
  </si>
  <si>
    <t>Mantenimiento Preventivo Mayor  Carena IV</t>
  </si>
  <si>
    <t>HP HORNITOS</t>
  </si>
  <si>
    <t>Mantenimiento Mayor (MPB) + Reparación tercer Tramo del Tunel</t>
  </si>
  <si>
    <t>HP LA MINA</t>
  </si>
  <si>
    <t>Mantenimiento Mayor + Remplazo Alaves Moviles (DIP) + Metalizado Placas de Desgaste Inferior + END, tintas, particulas magneticas y ultrasonido en la Turbina</t>
  </si>
  <si>
    <t>HP LA CONFLUENCIA</t>
  </si>
  <si>
    <t>PE TALINAY PONIENTE</t>
  </si>
  <si>
    <t>Mantenimiento Transformador y tratamiento oxido.</t>
  </si>
  <si>
    <t>TER LOS PINOS</t>
  </si>
  <si>
    <t>HP ABANICO</t>
  </si>
  <si>
    <t>Mantenimiento anual
Mantenimiento Banco Transformador N°4</t>
  </si>
  <si>
    <t>TER MASISA</t>
  </si>
  <si>
    <t>TER NUEVA ALDEA</t>
  </si>
  <si>
    <t>TABLA 2</t>
  </si>
  <si>
    <t>CUENCAS RÍOS ACONCAGUA, COLORADO (MAIPO), RAPEL (Y TENO), TINGUIRIRICA, MAULE, LAJA Y BÍO-BÍO</t>
  </si>
  <si>
    <t>PUNTO DE PRONÓSTICO</t>
  </si>
  <si>
    <t>PROB EXCEDENCIA(%)</t>
  </si>
  <si>
    <t>Vmáx</t>
  </si>
  <si>
    <t>Vmín</t>
  </si>
  <si>
    <t>Pronóstico</t>
  </si>
  <si>
    <t>OCT-MAR</t>
  </si>
  <si>
    <r>
      <t>OCT</t>
    </r>
    <r>
      <rPr>
        <vertAlign val="superscript"/>
        <sz val="10"/>
        <rFont val="Arial"/>
        <family val="2"/>
      </rPr>
      <t>(1)</t>
    </r>
  </si>
  <si>
    <r>
      <t>NOV</t>
    </r>
    <r>
      <rPr>
        <vertAlign val="superscript"/>
        <sz val="10"/>
        <rFont val="Arial"/>
        <family val="2"/>
      </rPr>
      <t>(1)</t>
    </r>
  </si>
  <si>
    <t>ENE</t>
  </si>
  <si>
    <t>FEB</t>
  </si>
  <si>
    <t>MAR</t>
  </si>
  <si>
    <t>a2. Blanco en BT C.Aconcagua</t>
  </si>
  <si>
    <t>a3. Colorado en BT Los Quilos</t>
  </si>
  <si>
    <t>b1. Olivares en BT C.Alfalfal</t>
  </si>
  <si>
    <t>b2. Colorado en BT C.Alfalfal</t>
  </si>
  <si>
    <t>c1. Cachapoal en BT C.Sauzal (RN)</t>
  </si>
  <si>
    <t>c2. Afluente a Embalse C.Rapel (S/Teno)</t>
  </si>
  <si>
    <t>c3. Captación Río Teno (RN)</t>
  </si>
  <si>
    <t>d1. Rama Tinguiririca (BT Tinguririca 1450, Ciruelo y La Gloria)</t>
  </si>
  <si>
    <t>d2. Rama Portillo (BT Portillo 1450, Azufre, Los Humos y Riquelme)</t>
  </si>
  <si>
    <t>d3. Rama Tinguiririca (BT Tricahue)</t>
  </si>
  <si>
    <t>d4. Rama Azufre ( BT La Puya y Los Helados)</t>
  </si>
  <si>
    <t>e1. Afluentes Laguna Maule</t>
  </si>
  <si>
    <t>e1.5. C.I. BT C. La Mina  L. Maule</t>
  </si>
  <si>
    <t>e2. BT. C. La Mina y BT C. Isla</t>
  </si>
  <si>
    <t>e3. Afluentes Laguna Invernada</t>
  </si>
  <si>
    <t>e4. Maule en BT C.Pehuenche (RN)</t>
  </si>
  <si>
    <t>e5. C.I. BT Maule C.Pehuenche-L.Invernada-L.Maule</t>
  </si>
  <si>
    <t>e6.Afluentes E.Melado (RN)</t>
  </si>
  <si>
    <t>e7. Claro en S.Carlos + E.Las Garzas</t>
  </si>
  <si>
    <t>e8. Afluentes E.Colbún</t>
  </si>
  <si>
    <t>e9. C.I. E.C.Colbún-Desagüe L.Invernada-L.Maule</t>
  </si>
  <si>
    <t>e10. C.I. E.C.Colbún-Maule en Armerillo</t>
  </si>
  <si>
    <t>f1. Afluentes L.Laja  (RN) (S/Alto Polcura)</t>
  </si>
  <si>
    <t>f2. Captación Alto Polcura (RN)</t>
  </si>
  <si>
    <t>f3. Polcura en BT C.Antuco (RN)</t>
  </si>
  <si>
    <t>f4. C.I. BT C.Abanico L.Laja (S/Filtrac. L.Laja)</t>
  </si>
  <si>
    <t>f5. C.I. Rama Laja C.Antuco (S/Filtrac. L.Laja)</t>
  </si>
  <si>
    <t>f6. C.I. Laja en Tucapel-Desagüe L.Laja-Capt. Alto Polcura</t>
  </si>
  <si>
    <t>g1. Afluentes Embalse Ralco</t>
  </si>
  <si>
    <t>g2. C. I. entre Ralco y Pangue (R.N.)</t>
  </si>
  <si>
    <t>g3. Bíobío antes Junta Huiri Huiri</t>
  </si>
  <si>
    <t>g4. Cuenca intermedia Embalses Pangue – Angostura</t>
  </si>
  <si>
    <t>g5. Afluente río Huequecura.</t>
  </si>
  <si>
    <t>&gt;98%</t>
  </si>
  <si>
    <t>(1) Valores observados</t>
  </si>
  <si>
    <t>TABLA 3</t>
  </si>
  <si>
    <t>* Datos estimados para diciembre 2020.</t>
  </si>
  <si>
    <t>01-12-2020</t>
  </si>
  <si>
    <t>02-12-2020</t>
  </si>
  <si>
    <t>03-12-2020</t>
  </si>
  <si>
    <t>04-12-2020</t>
  </si>
  <si>
    <t>05-12-2020</t>
  </si>
  <si>
    <t>06-12-2020</t>
  </si>
  <si>
    <t>07-12-2020</t>
  </si>
  <si>
    <t>08-12-2020</t>
  </si>
  <si>
    <t>09-12-2020</t>
  </si>
  <si>
    <t>10-12-2020</t>
  </si>
  <si>
    <t>11-12-2020</t>
  </si>
  <si>
    <t>12-12-2020</t>
  </si>
  <si>
    <t>13-12-2020</t>
  </si>
  <si>
    <t>14-12-2020</t>
  </si>
  <si>
    <t>15-12-2020</t>
  </si>
  <si>
    <t>16-12-2020</t>
  </si>
  <si>
    <t>17-12-2020</t>
  </si>
  <si>
    <t>18-12-2020</t>
  </si>
  <si>
    <t>19-12-2020</t>
  </si>
  <si>
    <t>20-12-2020</t>
  </si>
  <si>
    <t>21-12-2020</t>
  </si>
  <si>
    <t>22-12-2020</t>
  </si>
  <si>
    <t>23-12-2020</t>
  </si>
  <si>
    <t>24-12-2020</t>
  </si>
  <si>
    <t>25-12-2020</t>
  </si>
  <si>
    <t>26-12-2020</t>
  </si>
  <si>
    <t>27-12-2020</t>
  </si>
  <si>
    <t>28-12-2020</t>
  </si>
  <si>
    <t>29-12-2020</t>
  </si>
  <si>
    <t>30-12-2020</t>
  </si>
  <si>
    <t>31-12-2020</t>
  </si>
  <si>
    <t>Eólica Caman</t>
  </si>
  <si>
    <t>Eólica Punta de Talca</t>
  </si>
  <si>
    <t>Eólica San Rarinco</t>
  </si>
  <si>
    <t>Solar Playero</t>
  </si>
  <si>
    <t>Solar Playerito</t>
  </si>
  <si>
    <t>Solar Don Jorge</t>
  </si>
  <si>
    <t>Solar Romero</t>
  </si>
  <si>
    <t>Solar El Membrillo</t>
  </si>
  <si>
    <t>Solar Salerno</t>
  </si>
  <si>
    <t>Solar Teno 1</t>
  </si>
  <si>
    <t>Solar Avilés</t>
  </si>
  <si>
    <t>Solar Vicente</t>
  </si>
  <si>
    <t>Solar Esfena</t>
  </si>
  <si>
    <t>Solar Astillas</t>
  </si>
  <si>
    <t>Solar Cóndor Pelvin</t>
  </si>
  <si>
    <t>Solar Meseta de Los Andes</t>
  </si>
  <si>
    <t>Solar Sol de Loa Etapa 1</t>
  </si>
  <si>
    <t>Solar Sol de Loa Etapa 2</t>
  </si>
  <si>
    <t>Solar Ceme 1</t>
  </si>
  <si>
    <t>Solar Punta del Viento</t>
  </si>
  <si>
    <t>Solar Sol de Vallenar Etapa 2</t>
  </si>
  <si>
    <t>Programa de Mantenimiento Mayor SEN enero 2021 - junio 2022</t>
  </si>
  <si>
    <t>Actualizado al 31 de diciembre de 2020</t>
  </si>
  <si>
    <t>Instalación</t>
  </si>
  <si>
    <t>Sub Instalación</t>
  </si>
  <si>
    <t>Mantenimiento Anual
Upgrade sistema regulador velocidad-U5  
Reponer las juntas de dilatación del difusor de la unidad 5 
Upgrade sistemas de control Scada</t>
  </si>
  <si>
    <t>TER HORNITOS U1</t>
  </si>
  <si>
    <t>Mantenimiento tipo A , Inspección caldera 4000EOH</t>
  </si>
  <si>
    <t>Mantenimiento Anual Unidad 2 y banco de transformadores N°1 (3 días) 
Upgrade sistema regulador velocidad-U2
Upgrade sistemas de control Scada</t>
  </si>
  <si>
    <t>Mantenimiento Mayor Programado</t>
  </si>
  <si>
    <t>PFV EL ÁGUILA</t>
  </si>
  <si>
    <t>Mantenimiento Preventivo Mayor.</t>
  </si>
  <si>
    <t>TER CMPC LAJA U1, TER CMPC LAJA U2</t>
  </si>
  <si>
    <t>Mantenimiento Fabrica de Celulosa</t>
  </si>
  <si>
    <t>Mantenimiento Anual Unidad 1 y banco de transformadores N°1 (3 días) 
Upgrade sistema regulador velocidad-U1
Reponer las juntas de dilatación del difusor de la unidad 1
Upgrade sistemas de control Scada</t>
  </si>
  <si>
    <t>Mantenimiento tipo B1, programado</t>
  </si>
  <si>
    <t>TER CMPC LAJA U1</t>
  </si>
  <si>
    <t>Mantenimiento Mayor TG3</t>
  </si>
  <si>
    <t>TER MEJILLONES CTM3-TG, TER MEJILLONES CTM3-TV</t>
  </si>
  <si>
    <t>Mantenimiento tipo A, Inspección Boroscopica TG</t>
  </si>
  <si>
    <t>TER CMPC PACÍFICO U1</t>
  </si>
  <si>
    <t>PFV PAMPA CAMARONES</t>
  </si>
  <si>
    <t>Inspección tipo A de acuerdo a programa de mantenimiento de acuerdo a cantidad de EOH (Horas equivalentes de operación). El ciclo de mantenimiento es de 32.000 EOH dividido en las siguientes inspecciónes  A-B-A-C</t>
  </si>
  <si>
    <t>HP PUNTILLA U1</t>
  </si>
  <si>
    <t>Mantenimiento Anual Unidad 4 y banco de transformadores N°2 (3 días)
Repowering U4
Upgrade sistema regulador velocidad-U4
Upgrade sistemas de control Scada</t>
  </si>
  <si>
    <t>TER CALLE CALLE U1, TER CALLE CALLE U2, TER CALLE CALLE U3, TER CALLE CALLE U4, TER CALLE CALLE U5</t>
  </si>
  <si>
    <t>Revisión de aislación, chequeo baterías, sensores y protecciónes. Lubricación de rodamientos, regular válvulas y revisión de bomba de agua, cambio de refrigerante</t>
  </si>
  <si>
    <t>Mantenimiento anual
Upgrade sistemas de control Scada</t>
  </si>
  <si>
    <t>HE CANUTILLAR U2</t>
  </si>
  <si>
    <t>Mantenimiento preventivo del generador incluye inspección completa con medidas eléctricas, ensayos y reparaciónes en rodete, difusor y caracol Canutillar U2</t>
  </si>
  <si>
    <t>HP LA MINA U2</t>
  </si>
  <si>
    <t>Mantenimiento anual de la unidad, considera:
- Mediciónes a equipos eléctricos principales.
- Ensayos no destructivos al rodete.
- Limpieza y reapriete de celdas de control y protecciónes.
- Medición de holgura en álabes móviles.
- Mantención sistema de excitación.</t>
  </si>
  <si>
    <t>HE CANUTILLAR U1</t>
  </si>
  <si>
    <t>Mantenimiento preventivo del generador incluye inspección completa con medidas eléctricas, ensayos y reparaciónes en rodete, difusor y caracol Canutillar U1</t>
  </si>
  <si>
    <t>HP LA MINA U1</t>
  </si>
  <si>
    <t>HP CHACAYES</t>
  </si>
  <si>
    <t>HP CHACAYES U1</t>
  </si>
  <si>
    <t>Mantenimiento mayor anual</t>
  </si>
  <si>
    <t>TER NEHUENCO II CC1-TG, TER NEHUENCO II CC1-TV</t>
  </si>
  <si>
    <t>Lavado de compresor</t>
  </si>
  <si>
    <t>TER LAJA U2</t>
  </si>
  <si>
    <t>Mantenimiento menor</t>
  </si>
  <si>
    <t>TER GUACOLDA U5</t>
  </si>
  <si>
    <t>Mantenimiento Anual Unidad</t>
  </si>
  <si>
    <t>HP SAN IGNACIO U1</t>
  </si>
  <si>
    <t>HP CARILAFQUÉN U2</t>
  </si>
  <si>
    <t>Mantenimiento Mayor Preventivo a la UG2 de central Carilafquén</t>
  </si>
  <si>
    <t>HE ANCOA U2</t>
  </si>
  <si>
    <t>Cambio de rodetes para alta caída y mantención preventiva general</t>
  </si>
  <si>
    <t>HE ANCOA U1</t>
  </si>
  <si>
    <t>HP SAN CLEMENTE U1</t>
  </si>
  <si>
    <t>Mantenimiento anual de la unidad, considera:
- Mediciónes a equipos eléctricos principales.
- Ensayos no destructivos al rodete.
- Limpieza y reapriete de celdas de control y protecciónes.
- Medición de holgura en álabes móviles.
- Reemplazo intercambiador de calor del generador.
- Mantención sistema de excitación.</t>
  </si>
  <si>
    <t>HP LOS QUILOS U2</t>
  </si>
  <si>
    <t>Mantenimiento Mayor MPB Los Quilos II</t>
  </si>
  <si>
    <t>TER NEHUENCO CC1-TG, TER NEHUENCO CC1-TV</t>
  </si>
  <si>
    <t>TER CMPC SANTA FÉ U2, TER CMPC SANTA FÉ U3</t>
  </si>
  <si>
    <t>Mantenimiento Anual de Central TG2 y TG3</t>
  </si>
  <si>
    <t>TER ARICA M2AR U2</t>
  </si>
  <si>
    <t>Mantenimiento mecánico y eléctrico  mayor</t>
  </si>
  <si>
    <t>HP CHIBURGO U2</t>
  </si>
  <si>
    <t>Mantenimiento anual de la unidad, considera:
- Mediciónes a equipos eléctricos principales.
- Ensayos no destructivos al rodete.
- Limpieza y reapriete de celdas de control y protecciónes.
- Medición de holgura en álabes móviles.
- Inspección descargador sincrónico.
- Mantención sistema de excitación.</t>
  </si>
  <si>
    <t>HP LOS QUILOS U1</t>
  </si>
  <si>
    <t>Mantenimiento Mayor MPB Los Quilos I</t>
  </si>
  <si>
    <t>HP CHACAYES U2</t>
  </si>
  <si>
    <t>Mantenimento anual</t>
  </si>
  <si>
    <t>HP CHIBURGO U1</t>
  </si>
  <si>
    <t>HP MARIPOSAS U1</t>
  </si>
  <si>
    <t>mantenimiento preventivo mayor</t>
  </si>
  <si>
    <t>HP LIRCAY U1, HP LIRCAY U2</t>
  </si>
  <si>
    <t>Mantenimiento preventivo mayor</t>
  </si>
  <si>
    <t>HP RÍO HUASCO</t>
  </si>
  <si>
    <t>HP RÍO HUASCO U1</t>
  </si>
  <si>
    <t>HP RÍO HUASCO U2</t>
  </si>
  <si>
    <t>HP EL RINCÓN U1</t>
  </si>
  <si>
    <t>HP FLORIDA U5</t>
  </si>
  <si>
    <t>HP FLORIDA U3</t>
  </si>
  <si>
    <t>HE ANGOSTURA U3</t>
  </si>
  <si>
    <t>Mantenimiento Mayor  U3 - END, tintas, particulas magneticas y ultrasonido en la Turbina</t>
  </si>
  <si>
    <t>Mantenimiento Anual Unidad 3 y banco de transformadores N°2 (3 días)
Repowering U3
Upgrade sistema regulador velocidad-U3
Upgrade sistemas de control Scada</t>
  </si>
  <si>
    <t>HP CHACABUQUITO U4</t>
  </si>
  <si>
    <t>Mantenimiento Mayor (MPB) Chacabuquito IV</t>
  </si>
  <si>
    <t>HP ALFALFAL U1</t>
  </si>
  <si>
    <t>Mantenimiento anual
Rehabilitación turbina (juego de palas, cubo, sellos, junta chevron)
Reparación Línea 13,8 kV Sauzal-Sauzalito
Upgrade regulador de velocidad-U1
Upgrade sistemas de control Scada</t>
  </si>
  <si>
    <t>HP RUCÚE U2</t>
  </si>
  <si>
    <t>HE COLBÚN U2</t>
  </si>
  <si>
    <t>Mantenimiento anual de la unidad, considera:
- Mediciónes a equipos eléctricos principales.
- Inspección y limpieza de transformador de poder.
- Ensayos no destructivos al rodete.
- Limpieza y reapriete de celdas de control y protecciónes.
- Medición de holgura en álabes móviles.
- Mantención sistema de excitación.</t>
  </si>
  <si>
    <t>TER CEMENTOS BIO BIO CENTRO</t>
  </si>
  <si>
    <t>TER CEMENTOS BIO BIO CENTRO U5, TER CEMENTOS BIO BIO CENTRO U6, TER CEMENTOS BIO BIO CENTRO U7, TER CEMENTOS BIO BIO CENTRO U8</t>
  </si>
  <si>
    <t>Se realizará mantenimiento programado a la unidad HTU 2</t>
  </si>
  <si>
    <t>HP CHACABUQUITO U3</t>
  </si>
  <si>
    <t>Mantenimiento Mayor (MPB) Chacabuquito III</t>
  </si>
  <si>
    <t>TER CEMENTOS BIO BIO CENTRO U1, TER CEMENTOS BIO BIO CENTRO U2, TER CEMENTOS BIO BIO CENTRO U3, TER CEMENTOS BIO BIO CENTRO U4, TER CEMENTOS BIO BIO CENTRO U5</t>
  </si>
  <si>
    <t>Se realizará mantenimiento programado a la unidad HTU 1</t>
  </si>
  <si>
    <t>TER CMPC PACÍFICO U3</t>
  </si>
  <si>
    <t>HP RUCÚE U1</t>
  </si>
  <si>
    <t>TER MASISA U1</t>
  </si>
  <si>
    <t>Mantenimiento Total de la planta.
Manutención planificada en Caldera
inspección descansos turbina
Sistema de trasnporte biomasa
enfriamiento y equipos planta
Inspección y limpieza del fogón y parrillas de la caldera
Inspección Precipitador Electrostático
limpieza de placas.</t>
  </si>
  <si>
    <t>HP LA CONFLUENCIA U2</t>
  </si>
  <si>
    <t>Cambio de Rodete, Cambio de alabes, Reparación de tapas, Reparación de placas de desgaste, Cambio de Sello de Operación válvula Esférica, Mantenimiento Transformador de poder, Mediciónes eléctricas.
Pruebas sistema contra incendio</t>
  </si>
  <si>
    <t>HP RÍO COLORADO U1</t>
  </si>
  <si>
    <t>HP RÍO COLORADO U2</t>
  </si>
  <si>
    <t>TER GUACOLDA U4</t>
  </si>
  <si>
    <t>HP ALFALFAL U2</t>
  </si>
  <si>
    <t>Mantenimiento mayor + Rebobinado Generador</t>
  </si>
  <si>
    <t>TER CHUYACA U1, TER CHUYACA U2, TER CHUYACA U3, TER CHUYACA U4, TER CHUYACA U5, TER CHUYACA U8</t>
  </si>
  <si>
    <t>TER NUEVA RENCA CC1-TG</t>
  </si>
  <si>
    <t>1) Cambio de Filtros Admisión de Aire TG
2) Mantenimiento Rutinario BOP</t>
  </si>
  <si>
    <t>HP CHACABUQUITO U2</t>
  </si>
  <si>
    <t>Mantenimiento Mayor (MPB) Chacabuquito II</t>
  </si>
  <si>
    <t>HE COLBÚN U1</t>
  </si>
  <si>
    <t>TER LAJA U1, TER LAJA U2</t>
  </si>
  <si>
    <t>HP LA HIGUERA U2</t>
  </si>
  <si>
    <t>Limpieza cúpula: Limpieza de sistema de anillos rozantes de sistema de excitación.
Inspección Transformador de poder.</t>
  </si>
  <si>
    <t>HP QUILLECO U2</t>
  </si>
  <si>
    <t>HP CAPULLO U1</t>
  </si>
  <si>
    <t>Mantenimiento anual
Mantenimiento GIS</t>
  </si>
  <si>
    <t>Mantenimiento anual
Reemplazo bobinado estatorico</t>
  </si>
  <si>
    <t>Mantenimiento Mayor Unidad N°2 de Central Pulelfu, ensayos no destructivos turbina y ensayos eléctricos al generador 
Inspección y Mantenimiento a Sistemas de Control Unidad N°2</t>
  </si>
  <si>
    <t>HE MACHICURA U2</t>
  </si>
  <si>
    <t>HP CHACABUQUITO U1</t>
  </si>
  <si>
    <t>Mantenimiento Mayor (MPB) Chacabuquito I</t>
  </si>
  <si>
    <t>HP PULELFÚ U1, HP PULELFÚ U2</t>
  </si>
  <si>
    <t>Desconexión de Central Completa.
Inspección y  trabajos de mantenimiento en Río-Barrera móvil
Inspección y Mantenimiento de Túnel de aducción
Inspección y trabajos de mantenimiento en Canal de Aducción y Cámara de Carga
Inspección y trabajos de mantenimiento de pintura en tubería forzada
Inspección y trabajos de mantenimiento en Casa de Máquinas-Sistemas comunes
Inspección y trabajos de mantenimiento en difusores.
Inspección y trabajos de mantenimiento en Trafo de poder 66 kV, 10 MVA.
Inspección y trabajos de mantenimiento en Celdas MT barra 6,6 kV
Inspección y mantenimiento de 300 m LAT 66 kV Casa de Máquinas-S/E Pulelfu
Inspección y  trabajos de mantenimiento de equipos primarios S/E Pulelfu, Paño B1.
Mantenimiento Preventivo Equipos Primarios SE Pulelfu Paño B1
Mantenimiento sistemas de control y SSAA SE Pulelfu Paño B1</t>
  </si>
  <si>
    <t>Inspección/reparación válvula de control cuchillo retorno Vessel</t>
  </si>
  <si>
    <t>TER ANGAMOS U1</t>
  </si>
  <si>
    <t>HP BLANCO U1</t>
  </si>
  <si>
    <t>HP QUILLECO U1</t>
  </si>
  <si>
    <t>Mantenimiento Mayor Unidad N°1 de Central Pulelfu, Ensayos no destructivos turbina y ensayos eléctricos al generador 
Inspección y Mantenimiento a Sistemas de Control Unidad N°1</t>
  </si>
  <si>
    <t>TER PETROPOWER U1</t>
  </si>
  <si>
    <t>Inspección y limpieza de caldera.</t>
  </si>
  <si>
    <t>TER GUACOLDA U3</t>
  </si>
  <si>
    <t>Mantenimiento absorber FGD</t>
  </si>
  <si>
    <t>HP LOMA ALTA U1</t>
  </si>
  <si>
    <t>Cambio de rodetes para baja caída y mantención preventiva general</t>
  </si>
  <si>
    <t>TER CHOLGUÁN U1</t>
  </si>
  <si>
    <t>HE MACHICURA U1</t>
  </si>
  <si>
    <t>TER LOS PINOS U1</t>
  </si>
  <si>
    <t>Mantenimiento Menor Semestral - BSI Turbina Gas</t>
  </si>
  <si>
    <t>HP LA HIGUERA U1</t>
  </si>
  <si>
    <t>Mantenimiento mayor: Cambio de rodete bajo caudal, Cambio de alabes, Cambio de placas de desgaste, Cambio de Sello de Operación válvula Esférica.
Mantenimiento Transformador de poder, Mediciónes eléctricas, Pruebas sistema contra incendio.</t>
  </si>
  <si>
    <t>TER HUASCO</t>
  </si>
  <si>
    <t>TER HUASCO U4</t>
  </si>
  <si>
    <t>Upgrade interruptor maquina</t>
  </si>
  <si>
    <t>TER SANTA FÉ U1</t>
  </si>
  <si>
    <t>Mantenimiento Caldera de biomasa y TG</t>
  </si>
  <si>
    <t>TER LICANTÉN U1</t>
  </si>
  <si>
    <t>Mantenimiento tipo B, mantenimiento caldera 8000 EOH</t>
  </si>
  <si>
    <t>HE ANGOSTURA U2</t>
  </si>
  <si>
    <t>Mantenimiento Mayor  U2 - END, tintas, particulas magneticas y ultrasonido en la Turbina</t>
  </si>
  <si>
    <t>Se realizará mantenimiento mayor a motores 3000 hrs</t>
  </si>
  <si>
    <t>TER CEMENTOS BIO BIO CENTRO U1, TER CEMENTOS BIO BIO CENTRO U2, TER CEMENTOS BIO BIO CENTRO U3, TER CEMENTOS BIO BIO CENTRO U4</t>
  </si>
  <si>
    <t>HP RUCATAYO U1</t>
  </si>
  <si>
    <t>HE ANGOSTURA U1</t>
  </si>
  <si>
    <t>TER ACONCAGUA U1</t>
  </si>
  <si>
    <t>Mantenimiento de Inspección de acuerdo a lo señalado por el Fabricante.</t>
  </si>
  <si>
    <t>TER CMPC PACÍFICO U2</t>
  </si>
  <si>
    <t>Mantenimiento Caldera de biomasa</t>
  </si>
  <si>
    <t>TER VALDIVIA U1</t>
  </si>
  <si>
    <t>Boroscopia y calibración TG LM 6000</t>
  </si>
  <si>
    <t>TER ANGAMOS U2</t>
  </si>
  <si>
    <t>Inspección/reparación Línea GRP</t>
  </si>
  <si>
    <t>Inspección y ensayos no destructivos a la turbina Canutillar U1, pruebas efectivas nueva plataforma Scada.</t>
  </si>
  <si>
    <t>Mantenimiento menor sistema de circulación</t>
  </si>
  <si>
    <t>TER CMPC SANTA FÉ U1</t>
  </si>
  <si>
    <t>Reemplazo generador TG1</t>
  </si>
  <si>
    <t>Mantenimiento Transformador N°5
Mantenimiento anual</t>
  </si>
  <si>
    <t>TER BOCAMINA II U1</t>
  </si>
  <si>
    <t>Certificación Caldera DS10, limpieza industrial, mas inspecciónes y mantenimiento menores a equipos principales.</t>
  </si>
  <si>
    <t>TER CANDELARIA</t>
  </si>
  <si>
    <t>TER CANDELARIA U2</t>
  </si>
  <si>
    <t>Actualización o Cambio Sistema de Protecciónes de: Generador y Transformador Principal</t>
  </si>
  <si>
    <t>Mantenimiento Interruptores 15 KV de Generador</t>
  </si>
  <si>
    <t>TER ARICA M2AR U1</t>
  </si>
  <si>
    <t>TER CANDELARIA U1</t>
  </si>
  <si>
    <t>Inspección/reparación tubos caldera</t>
  </si>
  <si>
    <t>HP ABANICO U6</t>
  </si>
  <si>
    <t>Limpieza de reja túnel de aducción, trampa de piedras y chimenea de equilibrio.</t>
  </si>
  <si>
    <t>TER OLIVOS</t>
  </si>
  <si>
    <t>TER OLIVOS (U1-U60), TER OLIVOS (U61-U72)</t>
  </si>
  <si>
    <t>Pruebas eléctricas a transformador principal 23/110 kV e interruptores de poder de barra principal. Revisión y chequeo de Línea 110kV</t>
  </si>
  <si>
    <t>Mantenimiento Banco de Transformadores 1 (3 días) 
Mantenimiento anual Unidad</t>
  </si>
  <si>
    <t>TER LOS ESPINOS</t>
  </si>
  <si>
    <t>TER LOS ESPINOS (U1-U23), TER LOS ESPINOS (U24-U80)</t>
  </si>
  <si>
    <t>Pruebas eléctricas a transformador principal 23/220 kV e interruptores de poder de barra principal. Revision y chequeo de Línea 220kV</t>
  </si>
  <si>
    <t>TER VIÑALES U1</t>
  </si>
  <si>
    <t>TER GUACOLDA U2</t>
  </si>
  <si>
    <t>Mantenimiento y pruebas eléctricas a equipos primarios Paño JT2 Guacolda</t>
  </si>
  <si>
    <t>HP ABANICO U5</t>
  </si>
  <si>
    <t>Inspección Mayor TG1</t>
  </si>
  <si>
    <t>TER SANTA MARÍA U1</t>
  </si>
  <si>
    <t>Implementación y pruebas de AGC para prestación de Control Secundario de Frecuencia</t>
  </si>
  <si>
    <t>TER SAN ISIDRO II CC1-TV</t>
  </si>
  <si>
    <t>TER SAN ISIDRO II CC1-TG</t>
  </si>
  <si>
    <t>HP PROVIDENCIA U2</t>
  </si>
  <si>
    <t>TER SANTA LIDIA U1</t>
  </si>
  <si>
    <t>HP ABANICO U3</t>
  </si>
  <si>
    <t>HP PROVIDENCIA U1</t>
  </si>
  <si>
    <t>PE TALTAL</t>
  </si>
  <si>
    <t>PE TALTAL (U1-U33)</t>
  </si>
  <si>
    <t>Mantenimiento Transformador, CTBC</t>
  </si>
  <si>
    <t>Inspección Turbina y  Cambio de rodete (verano) - Inspección anillos rozantes</t>
  </si>
  <si>
    <t>TER NUEVA VENTANAS U1</t>
  </si>
  <si>
    <t>Cambio de rodete nominal.
Inspección Transformador de poder</t>
  </si>
  <si>
    <t>TER ATACAMA CC1-TG1</t>
  </si>
  <si>
    <t>Ruta de Gases Calientes TG1A</t>
  </si>
  <si>
    <t>Mantenimiento Preventivo Mayor Anual-Sistema de Línea de gas natural- Turbina-Sistemas BOP- mantenimiento Patio at 66 Kv- Cambio de interruptor 52 G-Cambio de Pararrayos Patio 66 Kv</t>
  </si>
  <si>
    <t>Inspección Mayor TV</t>
  </si>
  <si>
    <t>TER LOS VIENTOS U1</t>
  </si>
  <si>
    <t>1) Inspección de Combustión
2) Mantenimiento Anual BOP</t>
  </si>
  <si>
    <t>Inspección Mayor TG2</t>
  </si>
  <si>
    <t>HP JUNCALITO U1</t>
  </si>
  <si>
    <t>Mantenimiento Mayor MPB Juncalito</t>
  </si>
  <si>
    <t>TER GUACOLDA U1</t>
  </si>
  <si>
    <t>TER ARICA M1AR U2</t>
  </si>
  <si>
    <t>Inspección tipo B de acuerdo a programa de mantenimiento de acuerdo a cantidad de EOH (Horas equivalentes de operación). El ciclo de mantenimiento es de 32.000 EOH dividido en las siguientes inspecciónes  A-B-A-C (8000-16000-24000-32000 EOH)</t>
  </si>
  <si>
    <t>HP VOLCÁN U1</t>
  </si>
  <si>
    <t>HP HORNITOS U1</t>
  </si>
  <si>
    <t>TER CEMENTOS BIO BIO CENTRO U2, TER CEMENTOS BIO BIO CENTRO U1, TER CEMENTOS BIO BIO CENTRO U3, TER CEMENTOS BIO BIO CENTRO U4, TER CEMENTOS BIO BIO CENTRO U5, TER CEMENTOS BIO BIO CENTRO U6, TER CEMENTOS BIO BIO CENTRO U7, TER CEMENTOS BIO BIO CENTRO U8</t>
  </si>
  <si>
    <t>Se realizará mantenimiento programado a la planta de agua</t>
  </si>
  <si>
    <t>TER CEMENTOS BIO BIO CENTRO U1, TER CEMENTOS BIO BIO CENTRO U2, TER CEMENTOS BIO BIO CENTRO U3, TER CEMENTOS BIO BIO CENTRO U4, TER CEMENTOS BIO BIO CENTRO U5, TER CEMENTOS BIO BIO CENTRO U6, TER CEMENTOS BIO BIO CENTRO U7, TER CEMENTOS BIO BIO CENTRO U8</t>
  </si>
  <si>
    <t>HE EL TORO U3</t>
  </si>
  <si>
    <t>Mantenimiento A2, Programado</t>
  </si>
  <si>
    <t>1) Boroscopia Turbina de Gas y Vapor
2) Toma Moldes L0 TV
3) Reparación Junta de Expansión
4) Mantenimiento Anual BOP</t>
  </si>
  <si>
    <t>Mantenimiento menor: Cambio de alabes y manguitos.
Inspección Transformador de poder.</t>
  </si>
  <si>
    <t>TER NUEVA ALDEA III</t>
  </si>
  <si>
    <t>TER NUEVA ALDEA III U1</t>
  </si>
  <si>
    <t>LTE + Mantenimiento Mayor + Performance Nehuenco I</t>
  </si>
  <si>
    <t>Se realizará mantenimiento programado a la caldera</t>
  </si>
  <si>
    <t>HE EL TORO U2</t>
  </si>
  <si>
    <t>Mantenimiento anual de la unidad, considera:
- Mediciónes a equipos eléctricos principales.
- Ensayos no destructivos al rodete.
- Limpieza y reapriete de celdas de control y protecciónes.
- Medición de holgura en álabes móviles.
- Reemplazo de rodete.
- Mantención sistema de excitación.</t>
  </si>
  <si>
    <t>Lavado de compresor + Performance</t>
  </si>
  <si>
    <t>HP CARENA U3</t>
  </si>
  <si>
    <t>Detención UG3 para Montaje de válvula Mariposa  UG4</t>
  </si>
  <si>
    <t>HE EL TORO U1</t>
  </si>
  <si>
    <t>Inspección generador
Reparación rodete</t>
  </si>
  <si>
    <t>Mantenimiento general</t>
  </si>
  <si>
    <t>HP LOS QUILOS U3</t>
  </si>
  <si>
    <t>Mantenimiento Mayor (MPB) + Construcción Foso de Aceite para transformador T3</t>
  </si>
  <si>
    <t>Mantenimiento tipo A, Inspección Caldera y Mantenimiento Preventivo a BOP</t>
  </si>
  <si>
    <t>PE SIERRA GORDA ESTE (U1-U56)</t>
  </si>
  <si>
    <t>Mantenimiento anual de la unidad, considera:
- Mediciónes a equipos eléctricos principales.
- Ensayos no destructivos al rodete.
- Limpieza y reapriete de celdas de control y protecciónes.
- Medición de holgura en álabes móviles.
- Reemplazo sello del eje turbina.
- Reemplazo intercambiador de calor del generador.
- Inspección descargador sincrónico.
- Mantención sistema de excitación.</t>
  </si>
  <si>
    <t>HP LA CONFLUENCIA U1, HP LA CONFLUENCIA U2</t>
  </si>
  <si>
    <t>Mantenimiento Preventivo Desconectadores de Barra en S/E La Confluencia: Ajuste, engrase, medición de recorrido, limpieza de 4 desconectadores.</t>
  </si>
  <si>
    <t>Mantenimiento Menor: Cambio de alabes y manguitos; Cambio válvula by-pass; Pruebas Generador.
Inspección Transformador de poder</t>
  </si>
  <si>
    <t>TER NEHUENCO 9B U1</t>
  </si>
  <si>
    <t>Indisponer unidad por Mtto. Nehuenco II (Paño J1 y J1-2)</t>
  </si>
  <si>
    <t>TER RENCA</t>
  </si>
  <si>
    <t>TER RENCA U1</t>
  </si>
  <si>
    <t>1) Certificación Calderas</t>
  </si>
  <si>
    <t>HP ALTO RENAICO U1</t>
  </si>
  <si>
    <t>Limpieza Cámara de carga, revision turbina, generador, transformador, gabinetes electricos y equipos auxiliares. Mantenimiento electro mecánico, pruebas eléctricas transformador y generador.</t>
  </si>
  <si>
    <t>HP RENAICO U1</t>
  </si>
  <si>
    <t>HP CARENA U1</t>
  </si>
  <si>
    <t>HP CARENA U4</t>
  </si>
  <si>
    <t>HP CARENA U2</t>
  </si>
  <si>
    <t>HP GUAYACÁN U1, HP GUAYACÁN U2</t>
  </si>
  <si>
    <t>Inspección y mantenimiento de Equipos Primarios. Inspección y adecuaciónes en Canal de Aducción y Cámara de Carga.</t>
  </si>
  <si>
    <t>Inspección y limpieza de caldera y revisión de equipos rotativos.</t>
  </si>
  <si>
    <t>Mantenimiento Anual Unidad y Overhaul turbogenerador</t>
  </si>
  <si>
    <t>Mantenimiento anual
Reemplazo trasformadores de poder monofasico por trifasico
Reparar sello válvula mariposa Unidad 3</t>
  </si>
  <si>
    <t>Se realizará mantenimiento programado a los turbocargadores de la unidad N°2</t>
  </si>
  <si>
    <t>Inspección Mayor generador Los Pinos</t>
  </si>
  <si>
    <t>HP CHACABUQUITO U1, HP CHACABUQUITO U4, HP CHACABUQUITO U3, HP CHACABUQUITO U2</t>
  </si>
  <si>
    <t>Mantenimiento Sistema de aducción Obras Civiles</t>
  </si>
  <si>
    <t>HP QUELTEHUES U3</t>
  </si>
  <si>
    <t>Inspección Caldera</t>
  </si>
  <si>
    <t>Mantenimiento anual de la unidad, considera:
- Mediciónes a equipos eléctricos principales.
- Ensayos no destructivos al rodete.
- Limpieza y reapriete de celdas de control y protecciónes.
- Medición de holgura en álabes móviles.
- Mantención sistema de excitación.
- Rectificado anillos colectores.</t>
  </si>
  <si>
    <t>TER CEMENTOS BIO BIO CENTRO U2, TER CEMENTOS BIO BIO CENTRO U3, TER CEMENTOS BIO BIO CENTRO U1, TER CEMENTOS BIO BIO CENTRO U4</t>
  </si>
  <si>
    <t>Se realizará mantenimiento programado a los turbocargadores de la unidad N°1</t>
  </si>
  <si>
    <t>Mantenimiento Preventivo Áreas TSING</t>
  </si>
  <si>
    <t>Inspección para confecciónar EETT cambio de bobinados.
Mantenimiento anual</t>
  </si>
  <si>
    <t>Mantenimiento tipo A, inspección caldera 8000 EOH</t>
  </si>
  <si>
    <t>Mantenimiento anual.
Remplazo de Rodete.
Reparar tubo Intermedio.
Reparar tubo difusor e inyección muros tubo difusor.</t>
  </si>
  <si>
    <t>PE VALLE DE LOS VIENTOS</t>
  </si>
  <si>
    <t>PE VALLE DE LOS VIENTOS (U1-U45)</t>
  </si>
  <si>
    <t>Mantenimiento Fabrica de Celulosa SF2</t>
  </si>
  <si>
    <t>Mantenimiento anual
Reemplazo trasformadores de poder monofasico por trifasico
Reparación revestimiento interior tubería en presión Unidad 2</t>
  </si>
  <si>
    <t>Mantenimiento anual de la unidad, considera:
- Mediciónes a equipos eléctricos principales.
- Inspección y limpieza de transformador de poder.
- Ensayos no destructivos al rodete.
- Limpieza y reapriete de celdas de control y protecciónes.
- Reemplazo protecciónes del generador y transformador.
- Medición de holgura en álabes móviles.
- Mantención sistema de excitación.</t>
  </si>
  <si>
    <t>HP LIRCAY U2</t>
  </si>
  <si>
    <t>Mantenimiento anual
Reemplazo protecciónes Transformador 5
Reparar Compuerta Cámara de Carga Sauzalito
Reparar Compuerta Difusores Sauzalito
Tratamiento fugas de aceite Trafo 5</t>
  </si>
  <si>
    <t>TER HORCONES U1</t>
  </si>
  <si>
    <t>Mantenimiento Mayor Los Quilos II (MPB 10 días + 2 para pruebas antes de finalizar la desconexión) [Rebobinado Generador Unidad 2 CH Los Quilos]</t>
  </si>
  <si>
    <t>Mantenimiento anual
Limpieza rejas
Reparación rodete
Instalaciónes medidores de caudal, Certificación de potencia máxima.</t>
  </si>
  <si>
    <t>HP JUNCAL U1</t>
  </si>
  <si>
    <t>Mantenimiento Mayor (MPB)  Juncal</t>
  </si>
  <si>
    <t>TER CMPC PACÍFICO U1, TER CMPC PACÍFICO U2</t>
  </si>
  <si>
    <t>Parada General de Fabrica</t>
  </si>
  <si>
    <t>TER LA PORTADA</t>
  </si>
  <si>
    <t>TER LA PORTADA U1, TER LA PORTADA U2, TER LA PORTADA U3</t>
  </si>
  <si>
    <t>Mantenimiento de 250 Hrs, cambio de Aceite, Chequeo general, reaprietes y ajustes menores de motor y control. Limpieza, Medición Preventiva e Inspección visual de transformador. En todas las unidades</t>
  </si>
  <si>
    <t>HP LIRCAY U1</t>
  </si>
  <si>
    <t>HP LOS HIERROS</t>
  </si>
  <si>
    <t>HP LOS HIERROS U1</t>
  </si>
  <si>
    <t>Mantenimiento preventivo Central y Reparaciónes a Canal de aducción</t>
  </si>
  <si>
    <t>HP LOS HIERROS U2</t>
  </si>
  <si>
    <t>HP LOS HIERROS II</t>
  </si>
  <si>
    <t>HP LOS HIERROS II U1</t>
  </si>
  <si>
    <t>Mantenimiento Preventivo Central y Reparaciónes a Canal de aducción</t>
  </si>
  <si>
    <t>PFV GRANJA SOLAR</t>
  </si>
  <si>
    <t>Instalación interruptor en el Paño 52J1 de la SE Granja Solar</t>
  </si>
  <si>
    <t>TER NUEVA ALDEA U1</t>
  </si>
  <si>
    <t>Mantenimiento válvula esférica: Mantenimiento sistema oleohidráulico, Mantenimiento sistema de pilotaje de sellos, Mantenimiento de pernos cuerpo de válvula, Mantenimiento válvula by-pass.
Inspección Transformador de poder.</t>
  </si>
  <si>
    <t>Mantenimiento anual
Mantenimiento Mayor GIS
Instalaciónes medidores de caudal, Certificación de potencia máxima</t>
  </si>
  <si>
    <t>TER CEMENTOS BIO BIO CENTRO U1, TER CEMENTOS BIO BIO CENTRO U5, TER CEMENTOS BIO BIO CENTRO U6, TER CEMENTOS BIO BIO CENTRO U7, TER CEMENTOS BIO BIO CENTRO U8</t>
  </si>
  <si>
    <t>Se realizará mantenimiento programado a los generadores</t>
  </si>
  <si>
    <t>Mantenimiento válvula Esférica Principal: Mantenimiento sistema oleohidráulico; Mantenimiento sistema de pilotaje de sellos; Mantenimiento de pernos cuerpo de válvula; Mantenimiento válvula by-pass.
Inspección transformador de poder</t>
  </si>
  <si>
    <t>Se realizarámantenimiento programado a los generadores</t>
  </si>
  <si>
    <t>HP LA CONFLUENCIA U1</t>
  </si>
  <si>
    <t>PE LOS BUENOS AIRES</t>
  </si>
  <si>
    <t>PE LOS BUENOS AIRES (U1-U12)</t>
  </si>
  <si>
    <t>Mantenimiento de transformador</t>
  </si>
  <si>
    <t>TER TERMOPACÍFICO</t>
  </si>
  <si>
    <t>TER TERMOPACÍFICO (U1-U60)</t>
  </si>
  <si>
    <t>Mantenimiento preventivo equipos Subestación Medellin, cambio de reles de protecciónes Línea y transformadores para dar cumplimiento a sistema SLRP.</t>
  </si>
  <si>
    <t>GEO CERRO PABELLÓN</t>
  </si>
  <si>
    <t>GEO CERRO PABELLÓN U2</t>
  </si>
  <si>
    <t>Mantenimiento anual programado de unidad 2</t>
  </si>
  <si>
    <t>Mantenimiento válvula esférica: Mantenimiento sistema oleohidráulico, Mantenimiento sistema de pilotaje de sellos, Mantenimiento de pernos cuerpo de válvula, Mantenimiento válvula by-pass.
Inspección Transformador de poder</t>
  </si>
  <si>
    <t>GEO CERRO PABELLÓN U1</t>
  </si>
  <si>
    <t>Mantenimiento anual programado de unidad 1</t>
  </si>
  <si>
    <t>Mantenimiento anual de la unidad, considera:
- Mediciónes a equipos eléctricos principales.
- Inspección y limpieza de transformador de poder.
- Ensayos no destructivos al rodete.
- Limpieza y reapriete de celdas de control y protecciónes.
- Reemplazo protecciónes del generador y transformador.
- Medición de holgura en álabes móviles.
- Reemplazo junta de dilatación turbina - V/V mariposa.
- Mantención sistema de excitación.</t>
  </si>
  <si>
    <t>Cambio de Rodete; Cambio de alabes; Reparación de tapas; Reparación de placas de desgaste; Cambio de Sello de Operación válvula Esférica; Mantenimiento Transformador de poder, Mediciónes eléctricas, Pruebas sistema contra incendio.</t>
  </si>
  <si>
    <t>TER ARAUCO U1, TER ARAUCO U2</t>
  </si>
  <si>
    <t>Mantenimiento Mayor (MPB) + Fase 3 del SCADA del Complejo Aconcagua</t>
  </si>
  <si>
    <t>Cambio de válvula esferica Alfalfal 2</t>
  </si>
  <si>
    <t>Pruebas con cargas predictivas, medición de aislación, verificación de alternador principal y excitatriz, inspección y mantención breaker, inspección controlador del grupo, reapriete de conexiones, medición de baterías, verificación de sensores y protecciónes. Lubricación de rodamientos, regular válvulas, revisión de bomba de agua, inspección de radiador, cambio de refrigerante, mantención de periféricos y mantención red aire comprimido.</t>
  </si>
  <si>
    <t>Mantenimiento anual
Reemplazo regulador de velocidad</t>
  </si>
  <si>
    <t>Limpieza cúpula, Limpieza de sistema de anillos rozantes de sistema de excitación.
Inspección Transformador de poder</t>
  </si>
  <si>
    <t>Se realizaráun mantenimiento programado mayor de las 36000hrs de operación</t>
  </si>
  <si>
    <t>Mantenimiento preventivo mayor.</t>
  </si>
  <si>
    <t>HP LLAUQUEREO</t>
  </si>
  <si>
    <t>HP LLAUQUEREO U1</t>
  </si>
  <si>
    <t>Revisión general de la Central, limpieza general, reaprete eléctrico y mecánico. Vaciado de tubería Llenado de tubería Mantenciónes menores en equipamiento de Central Mantención de bombas de refrigeración Limpieza en bocatoma Pruebas con carga de la central</t>
  </si>
  <si>
    <t>TER DIEGO DE ALMAGRO U1</t>
  </si>
  <si>
    <t>TER NUEVA ALDEA II U1</t>
  </si>
  <si>
    <t>Desconexión de Central Completa.
Inspección y  trabajos de mantenimiento en Río-Barrera móvil
Inspección y Mantenimiento de Túnel de aducción
Inspección y trabajos de mantenimiento en Canal de Aducción y Cámara de Carga
Inspección y trabajos de mantenimiento de pintura en tubería forzada
Inspección y trabajos de mantenimiento en Casa de Máquinas-Sistemas comunes
Inspección y trabajos de mantenimiento en difusores.
Inspección y trabajos de mantenimiento en Trafo de poder 66 kV, 10 MVA.
Inspección y trabajos de mantenimiento en Celdas MT barra 6,6 kV
Inspección y mantenimiento de 300 m LAT 66 kV Casa de Máquinas-S/E Pulelfu
Inspección y  trabajos de mantenimiento de equipos primarios S/E Pulelfu, Paño B1.
Mantenimiento Preventivo Equipos Primarios SE Pulelfu año B1
Mantenimiento sistemas de control y SSAA SE Pulelfu Paño B1</t>
  </si>
  <si>
    <t>Lavado Fuera de Línea Compresores TG</t>
  </si>
  <si>
    <t>Inspección interna a Turbinas antes de MM agosto 2021</t>
  </si>
  <si>
    <t>PE RENAICO</t>
  </si>
  <si>
    <t>PE RENAICO (U1-U44)</t>
  </si>
  <si>
    <t>Mantenimiento tipo B + Mantenimiento Mayor Generador, Overhaul Generador</t>
  </si>
  <si>
    <t>Mantenimiento Preventivo Central Turbina</t>
  </si>
  <si>
    <t>Inspección Turbina y  Cambio de rodete (invierno) - Inspección anillos rozantes</t>
  </si>
  <si>
    <t>Mantenimiento anual
Inspección rodete</t>
  </si>
  <si>
    <t>Cambio de tubos hogar e inspección de caldera, Revisión menor del conjunto turbogenerador, Limpieza componentes de caldera y HRA, Revisión de equipos rotativos.  Renovación tecnológica sistema de control Cogeneradora.</t>
  </si>
  <si>
    <t>HP NALCAS</t>
  </si>
  <si>
    <t>HP NALCAS U1, HP NALCAS U2</t>
  </si>
  <si>
    <t>HP CALLAO</t>
  </si>
  <si>
    <t>HP CALLAO U1, HP CALLAO U2</t>
  </si>
  <si>
    <t>Mantenimiento mayor: Cambio de rodete bajo caudal, Cambio de alabes, Cambio de placas de desgaste, Cambio de Sello de Operación válvula Esférica.
Mantenimiento Transformador de poder: Mediciónes eléctricas, Pruebas sistema contra incendio.</t>
  </si>
  <si>
    <t>TER CELCO U1</t>
  </si>
  <si>
    <t>Mantenimiento Banco de Transformadores 2 (3 días) 
Mantenimiento anual Unidad
Retrofit interruptor del generador</t>
  </si>
  <si>
    <t>TER EMELDA</t>
  </si>
  <si>
    <t>TER EMELDA U2</t>
  </si>
  <si>
    <t>Medidas eléctricas , Transformador elevador 2, S/E Emelda</t>
  </si>
  <si>
    <t>TER TALTAL U1</t>
  </si>
  <si>
    <t>TER EMELDA U1</t>
  </si>
  <si>
    <t>Medidas eléctricas , Transformador elevador 1, S/E Emelda</t>
  </si>
  <si>
    <t>Mantenimiento anual de la unidad, considera:
- Mediciónes a equipos eléctricos principales.
- Inspección y limpieza de transformador de poder.
- Ensayos no destructivos al rodete.
- Limpieza y reapriete de celdas de control y protecciónes.
- Reemplazo protecciónes del generador y transformador.
- Medición de holgura en álabes móviles.
- Reemplazo de bujes intermedios y superiores en distribuidor.
- Reemplazo de conservador de aceite en transformador de poder.
- Reemplazo intercambiadores de calor en transformador de poder.
- Mantención sistema de excitación.</t>
  </si>
  <si>
    <t>Mantenimiento anual
Mantenimiento Mayor GIS
Reemplazo regulador de velocidad</t>
  </si>
  <si>
    <t>Reposición de fijaciónes de planchas interiores y reparación fisuras en estructura interna de escape.</t>
  </si>
  <si>
    <t>Evaluación del espesor de los tubos del cooler de refrigeración para evaluación de cambio</t>
  </si>
  <si>
    <t>HP PALMAR</t>
  </si>
  <si>
    <t>HP PALMAR U1, HP PALMAR U2</t>
  </si>
  <si>
    <t>HP CORRENTOSO</t>
  </si>
  <si>
    <t>HP CORRENTOSO U1</t>
  </si>
  <si>
    <t>HP CUMBRES</t>
  </si>
  <si>
    <t>HP CUMBRES U1, HP CUMBRES U2</t>
  </si>
  <si>
    <t>Revisión general de la Central, limpieza general, reaprete eléctrico y mecánico. Vaciado de tubería Llenado de tubería Mantenciónes menores en equipamiento de Central Mantención de bombas de refrigeración Limpieza en bocatoma Pruebas con carga de la centra</t>
  </si>
  <si>
    <t>TER QUINTERO U2</t>
  </si>
  <si>
    <t>Cambio de flexibles de alimentación combustible gas</t>
  </si>
  <si>
    <t>TER PLANTA DE ÁCIDO SULFÚRICO MEJILLONES U1</t>
  </si>
  <si>
    <t>Mantenimiento Mayor de Turbina
Mantenimiento Mayor Generador</t>
  </si>
  <si>
    <t>HP HIDROBONITO MC1</t>
  </si>
  <si>
    <t>HP HIDROBONITO MC1 U1</t>
  </si>
  <si>
    <t>Revisión general de la Central, limpieza general, reaprete eléctrico y mecánico</t>
  </si>
  <si>
    <t>HP HIDROBONITO MC2</t>
  </si>
  <si>
    <t>HP HIDROBONITO MC2 U2</t>
  </si>
  <si>
    <t>HP ABANICO U1</t>
  </si>
  <si>
    <t>TER TOCOPILLA U14</t>
  </si>
  <si>
    <t>Realizar inspecciónes a equipos criticos para mantener la operatividad de la Unidad</t>
  </si>
  <si>
    <t>PE SAN JUAN</t>
  </si>
  <si>
    <t>PE SAN JUAN (U1-U56)</t>
  </si>
  <si>
    <t>Cambio de conductores de media tension entre barras A/B y celdas incoming 52A06 / 52B06 respectivamente</t>
  </si>
  <si>
    <t>HP RÍO PICOIQUÉN</t>
  </si>
  <si>
    <t>HP RÍO PICOIQUÉN U1, HP RÍO PICOIQUÉN U2</t>
  </si>
  <si>
    <t>Revisión general de la Central, limpieza general, reaprete eléctrico y mecánico. Vaciado de tubería Llenado de tubería Mantenciónes menores en equipamiento de Central Mantención de bombas de refrigeración Limpieza en bocatoma Pruebas con carga de la central. Aprovechando esta detención también se realizarámanteniemiento a la S/E Picoiquén.</t>
  </si>
  <si>
    <t>TER EL SALVADOR</t>
  </si>
  <si>
    <t>TER EL SALVADOR U1</t>
  </si>
  <si>
    <t>Cambio de instrumentación y ajuste de protecciónes</t>
  </si>
  <si>
    <t>Mantenimiento de intercambiadores de calor en unidad 2</t>
  </si>
  <si>
    <t>Mantenimiento de intercambiadores de calor en unidad 1</t>
  </si>
  <si>
    <t>PE CANELA II (U1-U40)</t>
  </si>
  <si>
    <t>Mantenimiento Banco Transformador N°4 (Unidades 5 y 6 en paralelo).</t>
  </si>
  <si>
    <t>TER QUINTERO U1</t>
  </si>
  <si>
    <t>PE CANELA (U1-U11)</t>
  </si>
  <si>
    <t>Mantenimiento Paño Conexión TV Nehuenco II.</t>
  </si>
  <si>
    <t>TER NEHUENCO II CC1-TV, TER NEHUENCO II CC1-TG</t>
  </si>
  <si>
    <t>Trabajos finales previos a interconexión del proyecto Renaico II</t>
  </si>
  <si>
    <t>TER LOS GUINDOS U2</t>
  </si>
  <si>
    <t>PE TALINAY PONIENTE (U1-U14), PE TALINAY PONIENTE (U15-U32)</t>
  </si>
  <si>
    <t>Reemplazo de
termocuplas de
escape de la TG
NH1</t>
  </si>
  <si>
    <t>Mantenimiento preventivo Central</t>
  </si>
  <si>
    <t xml:space="preserve">Mantenimiento anual unidad generadora y banco de transformadores N°1. 
Tratamiento fugas de aceite Banco Trafo 1.
Retrofit interruptor del generador.
</t>
  </si>
  <si>
    <t>TER CMPC LAJA U2</t>
  </si>
  <si>
    <t>Mantenimiento Mayor TG4 propuesto por el fabricante por horas de servicio</t>
  </si>
  <si>
    <t>363/2020</t>
  </si>
  <si>
    <t>Falla en línea 110 kV Arica - Pozo Almonte</t>
  </si>
  <si>
    <t>364/2020</t>
  </si>
  <si>
    <t>Desconexión forzada de la barra 15 kV de S/E Chumaquito</t>
  </si>
  <si>
    <t>365/2020</t>
  </si>
  <si>
    <t>Falla en línea 66 kV Duqueco - Faenas Pangue</t>
  </si>
  <si>
    <t>366/2020</t>
  </si>
  <si>
    <t>Desconexión forzada de barra 23 kV de S/E Licantén</t>
  </si>
  <si>
    <t>367/2020</t>
  </si>
  <si>
    <t>Desconexión forzada de transformador N°1 66/23 kV de S/E Pucón</t>
  </si>
  <si>
    <t>368/2020</t>
  </si>
  <si>
    <t>Desconexión forzada de barra 23 kV de S/E Tamarugal</t>
  </si>
  <si>
    <t>369/2020</t>
  </si>
  <si>
    <t>Desconexión forzada de barra 23 kV de S/E Colaco</t>
  </si>
  <si>
    <t>370/2020</t>
  </si>
  <si>
    <t>Desconexión forzada del transfomador N°3 220/23 kV de S/E El Manzano</t>
  </si>
  <si>
    <t>371/2020</t>
  </si>
  <si>
    <t>Desconexión forzada de barra 15 kV N°1 de S/E San Pedro</t>
  </si>
  <si>
    <t>372/2020</t>
  </si>
  <si>
    <t>Desconexión forzada de barra 23 kV N°2 de S/E Chacabuco</t>
  </si>
  <si>
    <t>373/2020</t>
  </si>
  <si>
    <t>Falla en línea 66 kV Los Buenos Aires - Nahuelbuta</t>
  </si>
  <si>
    <t>374/2020</t>
  </si>
  <si>
    <t>Desconexión forzada de barra 23 kV N°1 de S/E Quellón</t>
  </si>
  <si>
    <t>375/2020</t>
  </si>
  <si>
    <t>Desconexión del transformador N°1 110/12 kV de S/E San Bernardo</t>
  </si>
  <si>
    <t>376/2020</t>
  </si>
  <si>
    <t>Desconexión forzada del transformador N°1 66/15 kV de S/E San Pedro</t>
  </si>
  <si>
    <t>377/2020</t>
  </si>
  <si>
    <t>Falla en línea 66 kV Tap Nueva Victoria - Llamara</t>
  </si>
  <si>
    <t>378/2020</t>
  </si>
  <si>
    <t>Apertura intempestiva del interruptor 52B1 de S/E Itahue</t>
  </si>
  <si>
    <t>379/2020</t>
  </si>
  <si>
    <t>Desconexión forzada de la línea 220 kV Tap Off Enlace - Antucoya</t>
  </si>
  <si>
    <t>380/2020</t>
  </si>
  <si>
    <t>Desconexión forzada de barra 13.2 kV de S/E Cholguán</t>
  </si>
  <si>
    <t>381/2020</t>
  </si>
  <si>
    <t>Falla en línea 66 kV Andalicán - Horcones N°2</t>
  </si>
  <si>
    <t>382/2020</t>
  </si>
  <si>
    <t>Falla en línea 33 kV Hualte - Quirihue</t>
  </si>
  <si>
    <t>383/2020</t>
  </si>
  <si>
    <t>Desconexión del transformador de arranque 220/6.9/11.5 kV de S/E Central Tarapacá</t>
  </si>
  <si>
    <t>384/2020</t>
  </si>
  <si>
    <t>Desconexión forzada de la barra 110 kV N°2 de S/E Pan de Azúcar</t>
  </si>
  <si>
    <t>385/2020</t>
  </si>
  <si>
    <t>Desconexión forzada de línea 220 kV Polpaico - Cerro Navia N°1</t>
  </si>
  <si>
    <t>386/2020</t>
  </si>
  <si>
    <t>Falla en línea 2x110 kV Cerro Navia - Chena C2</t>
  </si>
  <si>
    <t>387/2020</t>
  </si>
  <si>
    <t>Desconexión forzada del transformador 66/13.2 kV de S/E Longaví</t>
  </si>
  <si>
    <t>388/2020</t>
  </si>
  <si>
    <t>Falla en la línea 110 kV Totoralillo - Aconcagua</t>
  </si>
  <si>
    <t>389/2020</t>
  </si>
  <si>
    <t>Desconexión forzada del transformador N°2 66/23 kV de S/E Pichirropulli</t>
  </si>
  <si>
    <t>390/2020</t>
  </si>
  <si>
    <t>Desconexión forzada de barra 23 kV N°3 de S/E Lo Boza</t>
  </si>
  <si>
    <t>391/2020</t>
  </si>
  <si>
    <t>Falla en línea 110 kV Esmeralda - La Portada</t>
  </si>
  <si>
    <t>RESUMEN DE PRONÓSTICOS DE VOLÚMENES DE DESHIELO TEMPORADA 2020/21</t>
  </si>
  <si>
    <t>PRONONÓSTICO 6 - FINES DE DICIEMBRE</t>
  </si>
  <si>
    <t>VOLUMEN DE DESHIELO (Ene-Mar)</t>
  </si>
  <si>
    <r>
      <t>PRONÓSTICO DE VOLUMENES MEDIOS MENSUALES (m3x10</t>
    </r>
    <r>
      <rPr>
        <vertAlign val="superscript"/>
        <sz val="10"/>
        <rFont val="Arial"/>
        <family val="2"/>
      </rPr>
      <t>6</t>
    </r>
    <r>
      <rPr>
        <sz val="10"/>
        <rFont val="Arial"/>
        <family val="2"/>
      </rPr>
      <t>)</t>
    </r>
  </si>
  <si>
    <t>ENE-MAR</t>
  </si>
  <si>
    <r>
      <t>DIC</t>
    </r>
    <r>
      <rPr>
        <vertAlign val="superscript"/>
        <sz val="10"/>
        <rFont val="Arial"/>
        <family val="2"/>
      </rPr>
      <t>(1)</t>
    </r>
  </si>
  <si>
    <r>
      <t>(m</t>
    </r>
    <r>
      <rPr>
        <vertAlign val="superscript"/>
        <sz val="10"/>
        <rFont val="Arial"/>
        <family val="2"/>
      </rPr>
      <t>3</t>
    </r>
    <r>
      <rPr>
        <sz val="10"/>
        <rFont val="Arial"/>
        <family val="2"/>
      </rPr>
      <t>/s-mes)</t>
    </r>
  </si>
  <si>
    <t>a1. Juncal en BT C.Aconcagua</t>
  </si>
  <si>
    <t>RESUMEN DE PRONÓSTICOS DE CAUDALES DE DESHIELO TEMPORADA 2020/21.  DISTRIBUCIÓN SEMANAL-PRONÓSTICO 6</t>
  </si>
  <si>
    <r>
      <t>PRONÓSTICO DE CAUDALES MEDIOS SEMANALES (m</t>
    </r>
    <r>
      <rPr>
        <vertAlign val="superscript"/>
        <sz val="10"/>
        <rFont val="Arial"/>
        <family val="2"/>
      </rPr>
      <t>3</t>
    </r>
    <r>
      <rPr>
        <sz val="10"/>
        <rFont val="Arial"/>
        <family val="2"/>
      </rPr>
      <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</si>
</sst>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0.0"/>
    <numFmt numFmtId="167" formatCode="0.0000"/>
    <numFmt numFmtId="168" formatCode="0.0%"/>
    <numFmt numFmtId="169" formatCode="_-[$€-2]* #,##0.00_-;\-[$€-2]* #,##0.00_-;_-[$€-2]* &quot;-&quot;??_-"/>
    <numFmt numFmtId="170" formatCode="#,##0.0"/>
    <numFmt numFmtId="171" formatCode="[$-340A]d&quot; de &quot;mmmm&quot; de &quot;yyyy;@"/>
    <numFmt numFmtId="172" formatCode="dddd\ dd\/mmmyy"/>
    <numFmt numFmtId="173" formatCode="h:mm;@"/>
    <numFmt numFmtId="174" formatCode="ddd\ dd"/>
    <numFmt numFmtId="175" formatCode="_-[$€-2]\ * #,##0.00_-;\-[$€-2]\ * #,##0.00_-;_-[$€-2]\ * &quot;-&quot;??_-"/>
    <numFmt numFmtId="176" formatCode="_([$€]* #,##0.00_);_([$€]* \(#,##0.00\);_([$€]* &quot;-&quot;??_);_(@_)"/>
    <numFmt numFmtId="177" formatCode="_-* #,##0.00\ _P_t_a_-;\-* #,##0.00\ _P_t_a_-;_-* &quot;-&quot;??\ _P_t_a_-;_-@_-"/>
    <numFmt numFmtId="178" formatCode="_-* #,##0.00\ [$€]_-;\-* #,##0.00\ [$€]_-;_-* &quot;-&quot;??\ [$€]_-;_-@_-"/>
    <numFmt numFmtId="179" formatCode="_([$€-2]\ * #,##0.00_);_([$€-2]\ * \(#,##0.00\);_([$€-2]\ * &quot;-&quot;??_)"/>
    <numFmt numFmtId="180" formatCode="[$-F400]h:mm:ss\ AM/PM"/>
    <numFmt numFmtId="181" formatCode="_-* #.##0.00_-;\-* #.##0.00_-;_-* &quot;-&quot;??_-;_-@_-"/>
    <numFmt numFmtId="182" formatCode="_-* #,##0.00\ _€_-;\-* #,##0.00\ _€_-;_-* &quot;-&quot;??\ _€_-;_-@_-"/>
    <numFmt numFmtId="183" formatCode="\$#,##0\ ;\(\$#,##0\)"/>
    <numFmt numFmtId="184" formatCode="_-* #,##0.00\ &quot;€&quot;_-;\-* #,##0.00\ &quot;€&quot;_-;_-* &quot;-&quot;??\ &quot;€&quot;_-;_-@_-"/>
    <numFmt numFmtId="185" formatCode="_ * #,##0.0_ ;_ * \-#,##0.0_ ;_ * &quot;-&quot;_ ;_ @_ "/>
    <numFmt numFmtId="186" formatCode="General_)"/>
    <numFmt numFmtId="187" formatCode="_ * #,##0.00_ ;_ * \-#,##0.00_ ;_ * &quot;-&quot;_ ;_ @_ "/>
    <numFmt numFmtId="188" formatCode="#,##0.0%;[Red]\(#,##0.0%\)"/>
    <numFmt numFmtId="189" formatCode="0.000"/>
  </numFmts>
  <fonts count="12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Arial"/>
      <family val="2"/>
    </font>
    <font>
      <sz val="8"/>
      <name val="Arial"/>
      <family val="2"/>
    </font>
    <font>
      <sz val="10"/>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sz val="10"/>
      <color theme="1"/>
      <name val="Arial"/>
      <family val="2"/>
    </font>
    <font>
      <b/>
      <sz val="10"/>
      <color theme="1"/>
      <name val="Calibri"/>
      <family val="2"/>
      <scheme val="minor"/>
    </font>
    <font>
      <sz val="10"/>
      <color theme="1"/>
      <name val="Calibri"/>
      <family val="2"/>
      <scheme val="minor"/>
    </font>
    <font>
      <u/>
      <sz val="11"/>
      <color theme="10"/>
      <name val="Calibri"/>
      <family val="2"/>
      <scheme val="minor"/>
    </font>
    <font>
      <sz val="10"/>
      <name val="Arial"/>
      <family val="2"/>
    </font>
    <font>
      <u/>
      <sz val="10"/>
      <color indexed="12"/>
      <name val="Arial"/>
      <family val="2"/>
    </font>
    <font>
      <sz val="10"/>
      <name val="Arial"/>
      <family val="2"/>
    </font>
    <font>
      <sz val="10"/>
      <color rgb="FFFF0000"/>
      <name val="Calibri"/>
      <family val="2"/>
      <scheme val="minor"/>
    </font>
    <font>
      <sz val="10"/>
      <name val="Arial"/>
      <family val="2"/>
    </font>
    <font>
      <b/>
      <sz val="15"/>
      <color theme="3"/>
      <name val="Calibri"/>
      <family val="2"/>
      <scheme val="minor"/>
    </font>
    <font>
      <sz val="11"/>
      <color rgb="FF006100"/>
      <name val="Calibri"/>
      <family val="2"/>
      <scheme val="minor"/>
    </font>
    <font>
      <sz val="11"/>
      <color indexed="8"/>
      <name val="Calibri"/>
      <family val="2"/>
    </font>
    <font>
      <sz val="11"/>
      <color indexed="9"/>
      <name val="Calibri"/>
      <family val="2"/>
    </font>
    <font>
      <sz val="10"/>
      <name val="Courier"/>
      <family val="3"/>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Times New Roman"/>
      <family val="1"/>
    </font>
    <font>
      <sz val="11"/>
      <color indexed="20"/>
      <name val="Calibri"/>
      <family val="2"/>
    </font>
    <font>
      <sz val="10"/>
      <name val="MS Sans Serif"/>
      <family val="2"/>
    </font>
    <font>
      <sz val="11"/>
      <color indexed="60"/>
      <name val="Calibri"/>
      <family val="2"/>
    </font>
    <font>
      <sz val="8"/>
      <name val="Century Gothic"/>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u/>
      <sz val="7.5"/>
      <color indexed="12"/>
      <name val="Arial"/>
      <family val="2"/>
    </font>
    <font>
      <u/>
      <sz val="11"/>
      <color theme="10"/>
      <name val="Calibri"/>
      <family val="2"/>
    </font>
    <font>
      <sz val="11"/>
      <color rgb="FF000000"/>
      <name val="Calibri"/>
      <family val="2"/>
      <scheme val="minor"/>
    </font>
    <font>
      <sz val="10"/>
      <name val="Courier New"/>
      <family val="3"/>
    </font>
    <font>
      <sz val="10"/>
      <name val="Century Gothic"/>
      <family val="2"/>
    </font>
    <font>
      <sz val="10"/>
      <color indexed="8"/>
      <name val="Arial"/>
      <family val="2"/>
    </font>
    <font>
      <sz val="10"/>
      <color indexed="22"/>
      <name val="Arial"/>
      <family val="2"/>
    </font>
    <font>
      <b/>
      <sz val="18"/>
      <color indexed="22"/>
      <name val="Arial"/>
      <family val="2"/>
    </font>
    <font>
      <b/>
      <sz val="12"/>
      <color indexed="22"/>
      <name val="Arial"/>
      <family val="2"/>
    </font>
    <font>
      <sz val="10"/>
      <color rgb="FF006100"/>
      <name val="Calibri"/>
      <family val="2"/>
      <scheme val="minor"/>
    </font>
    <font>
      <sz val="10"/>
      <color rgb="FF9C0006"/>
      <name val="Calibri"/>
      <family val="2"/>
      <scheme val="minor"/>
    </font>
    <font>
      <sz val="10"/>
      <color rgb="FF9C6500"/>
      <name val="Calibri"/>
      <family val="2"/>
      <scheme val="minor"/>
    </font>
    <font>
      <sz val="10"/>
      <color rgb="FF3F3F76"/>
      <name val="Calibri"/>
      <family val="2"/>
      <scheme val="minor"/>
    </font>
    <font>
      <b/>
      <sz val="10"/>
      <color rgb="FF3F3F3F"/>
      <name val="Calibri"/>
      <family val="2"/>
      <scheme val="minor"/>
    </font>
    <font>
      <b/>
      <sz val="10"/>
      <color rgb="FFFA7D00"/>
      <name val="Calibri"/>
      <family val="2"/>
      <scheme val="minor"/>
    </font>
    <font>
      <sz val="10"/>
      <color rgb="FFFA7D00"/>
      <name val="Calibri"/>
      <family val="2"/>
      <scheme val="minor"/>
    </font>
    <font>
      <b/>
      <sz val="10"/>
      <color theme="0"/>
      <name val="Calibri"/>
      <family val="2"/>
      <scheme val="minor"/>
    </font>
    <font>
      <i/>
      <sz val="10"/>
      <color rgb="FF7F7F7F"/>
      <name val="Calibri"/>
      <family val="2"/>
      <scheme val="minor"/>
    </font>
    <font>
      <sz val="10"/>
      <color theme="0"/>
      <name val="Calibri"/>
      <family val="2"/>
      <scheme val="minor"/>
    </font>
    <font>
      <sz val="10"/>
      <name val="Calibri"/>
      <family val="2"/>
      <scheme val="minor"/>
    </font>
    <font>
      <sz val="18"/>
      <color theme="3"/>
      <name val="Cambria"/>
      <family val="2"/>
      <scheme val="major"/>
    </font>
    <font>
      <sz val="11"/>
      <color rgb="FF9C5700"/>
      <name val="Calibri"/>
      <family val="2"/>
      <scheme val="minor"/>
    </font>
    <font>
      <sz val="11"/>
      <color theme="1"/>
      <name val="Arial"/>
      <family val="2"/>
    </font>
    <font>
      <sz val="8"/>
      <color theme="1"/>
      <name val="Arial"/>
      <family val="2"/>
    </font>
    <font>
      <b/>
      <sz val="8"/>
      <color theme="1"/>
      <name val="Arial"/>
      <family val="2"/>
    </font>
    <font>
      <b/>
      <sz val="8"/>
      <color rgb="FFFFFFFF"/>
      <name val="Arial"/>
      <family val="2"/>
    </font>
    <font>
      <b/>
      <sz val="8"/>
      <color rgb="FF000000"/>
      <name val="Arial"/>
      <family val="2"/>
    </font>
    <font>
      <sz val="8"/>
      <color rgb="FFFFFFFF"/>
      <name val="Arial"/>
      <family val="2"/>
    </font>
    <font>
      <sz val="12"/>
      <name val="Helv"/>
    </font>
    <font>
      <sz val="12"/>
      <name val="Times New Roman"/>
      <family val="1"/>
    </font>
    <font>
      <b/>
      <sz val="10"/>
      <name val="Arial"/>
      <family val="2"/>
    </font>
    <font>
      <sz val="10"/>
      <name val="Arial"/>
      <family val="2"/>
    </font>
    <font>
      <sz val="12"/>
      <color theme="1"/>
      <name val="Calibri"/>
      <family val="2"/>
      <scheme val="minor"/>
    </font>
    <font>
      <sz val="8"/>
      <color theme="1"/>
      <name val="Calibri"/>
      <family val="2"/>
      <scheme val="minor"/>
    </font>
    <font>
      <sz val="10"/>
      <name val="Arial"/>
      <family val="2"/>
    </font>
    <font>
      <sz val="9"/>
      <color theme="1"/>
      <name val="Arial"/>
      <family val="2"/>
    </font>
    <font>
      <b/>
      <sz val="9"/>
      <color theme="1"/>
      <name val="Arial"/>
      <family val="2"/>
    </font>
    <font>
      <sz val="10"/>
      <name val="Arial"/>
      <family val="2"/>
    </font>
    <font>
      <sz val="10"/>
      <name val="Calibri"/>
      <family val="2"/>
    </font>
    <font>
      <sz val="9"/>
      <color theme="1"/>
      <name val="Calibri"/>
      <family val="2"/>
      <scheme val="minor"/>
    </font>
    <font>
      <sz val="9"/>
      <name val="Arial"/>
      <family val="2"/>
    </font>
    <font>
      <sz val="11"/>
      <name val="Swis721 Lt BT"/>
      <family val="2"/>
    </font>
    <font>
      <b/>
      <sz val="9"/>
      <color rgb="FFFFFFFF"/>
      <name val="Calibri"/>
      <family val="2"/>
    </font>
    <font>
      <b/>
      <sz val="9"/>
      <color rgb="FF000000"/>
      <name val="Calibri"/>
      <family val="2"/>
    </font>
    <font>
      <sz val="9"/>
      <color rgb="FF000000"/>
      <name val="Calibri"/>
      <family val="2"/>
    </font>
    <font>
      <b/>
      <sz val="9"/>
      <color rgb="FFFF0000"/>
      <name val="Calibri"/>
      <family val="2"/>
    </font>
    <font>
      <sz val="8"/>
      <name val="Calibri"/>
      <family val="2"/>
    </font>
    <font>
      <sz val="10"/>
      <color indexed="8"/>
      <name val="Calibri"/>
      <family val="2"/>
    </font>
    <font>
      <b/>
      <sz val="9"/>
      <name val="Calibri"/>
      <family val="2"/>
    </font>
    <font>
      <b/>
      <sz val="10"/>
      <color indexed="10"/>
      <name val="Arial"/>
      <family val="2"/>
    </font>
    <font>
      <b/>
      <sz val="10"/>
      <color rgb="FF0000FF"/>
      <name val="Arial"/>
      <family val="2"/>
    </font>
    <font>
      <b/>
      <sz val="12"/>
      <name val="Arial"/>
      <family val="2"/>
    </font>
    <font>
      <vertAlign val="superscript"/>
      <sz val="10"/>
      <name val="Arial"/>
      <family val="2"/>
    </font>
    <font>
      <sz val="12"/>
      <name val="Arial"/>
      <family val="2"/>
    </font>
    <font>
      <sz val="8"/>
      <color rgb="FF000000"/>
      <name val="DIN"/>
    </font>
    <font>
      <b/>
      <sz val="8"/>
      <name val="DIN"/>
    </font>
  </fonts>
  <fills count="68">
    <fill>
      <patternFill patternType="none"/>
    </fill>
    <fill>
      <patternFill patternType="gray125"/>
    </fill>
    <fill>
      <patternFill patternType="solid">
        <fgColor indexed="3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6CB33F"/>
        <bgColor rgb="FF000000"/>
      </patternFill>
    </fill>
    <fill>
      <patternFill patternType="solid">
        <fgColor rgb="FFC6EF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rgb="FF3CA7AC"/>
        <bgColor indexed="64"/>
      </patternFill>
    </fill>
    <fill>
      <patternFill patternType="solid">
        <fgColor rgb="FF008080"/>
        <bgColor indexed="64"/>
      </patternFill>
    </fill>
    <fill>
      <patternFill patternType="solid">
        <fgColor rgb="FFF2F2F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theme="0" tint="-0.14999847407452621"/>
        <bgColor indexed="64"/>
      </patternFill>
    </fill>
  </fills>
  <borders count="100">
    <border>
      <left/>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style="thin">
        <color theme="0"/>
      </bottom>
      <diagonal/>
    </border>
    <border>
      <left style="medium">
        <color rgb="FFFFFFFF"/>
      </left>
      <right style="medium">
        <color rgb="FFFFFFFF"/>
      </right>
      <top style="medium">
        <color rgb="FFFFFFFF"/>
      </top>
      <bottom/>
      <diagonal/>
    </border>
    <border>
      <left/>
      <right/>
      <top/>
      <bottom style="thick">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double">
        <color auto="1"/>
      </top>
      <bottom/>
      <diagonal/>
    </border>
    <border>
      <left/>
      <right/>
      <top/>
      <bottom style="medium">
        <color indexed="30"/>
      </bottom>
      <diagonal/>
    </border>
    <border>
      <left/>
      <right/>
      <top/>
      <bottom style="medium">
        <color indexed="30"/>
      </bottom>
      <diagonal/>
    </border>
    <border>
      <left style="medium">
        <color rgb="FFD8D8D8"/>
      </left>
      <right/>
      <top style="medium">
        <color rgb="FFD8D8D8"/>
      </top>
      <bottom style="medium">
        <color rgb="FFD8D8D8"/>
      </bottom>
      <diagonal/>
    </border>
    <border>
      <left/>
      <right/>
      <top style="medium">
        <color rgb="FFD8D8D8"/>
      </top>
      <bottom style="medium">
        <color rgb="FFD8D8D8"/>
      </bottom>
      <diagonal/>
    </border>
    <border>
      <left/>
      <right style="medium">
        <color rgb="FFD8D8D8"/>
      </right>
      <top style="medium">
        <color rgb="FFD8D8D8"/>
      </top>
      <bottom style="medium">
        <color rgb="FFD8D8D8"/>
      </bottom>
      <diagonal/>
    </border>
    <border>
      <left style="medium">
        <color rgb="FFD8D8D8"/>
      </left>
      <right style="medium">
        <color rgb="FFD8D8D8"/>
      </right>
      <top style="medium">
        <color rgb="FFD8D8D8"/>
      </top>
      <bottom style="medium">
        <color rgb="FFD8D8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medium">
        <color rgb="FFFFFFFF"/>
      </left>
      <right style="medium">
        <color rgb="FFFFFFFF"/>
      </right>
      <top style="medium">
        <color rgb="FFFFFFFF"/>
      </top>
      <bottom style="medium">
        <color rgb="FFFFFFFF"/>
      </bottom>
      <diagonal/>
    </border>
    <border>
      <left/>
      <right style="thick">
        <color rgb="FFFFFFFF"/>
      </right>
      <top style="thick">
        <color rgb="FFFFFFFF"/>
      </top>
      <bottom style="thick">
        <color rgb="FFFFFFFF"/>
      </bottom>
      <diagonal/>
    </border>
    <border>
      <left/>
      <right/>
      <top style="thick">
        <color rgb="FFFFFFFF"/>
      </top>
      <bottom style="thick">
        <color rgb="FFFFFFFF"/>
      </bottom>
      <diagonal/>
    </border>
    <border>
      <left/>
      <right style="medium">
        <color rgb="FFFFFFFF"/>
      </right>
      <top style="thick">
        <color rgb="FFFFFFFF"/>
      </top>
      <bottom style="thick">
        <color rgb="FFFFFFFF"/>
      </bottom>
      <diagonal/>
    </border>
    <border>
      <left style="thick">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top style="thick">
        <color rgb="FFFFFFFF"/>
      </top>
      <bottom style="thick">
        <color rgb="FFFFFFFF"/>
      </bottom>
      <diagonal/>
    </border>
    <border>
      <left style="thick">
        <color rgb="FFFFFFFF"/>
      </left>
      <right/>
      <top style="thick">
        <color rgb="FFFFFFFF"/>
      </top>
      <bottom style="thick">
        <color rgb="FFFFFFFF"/>
      </bottom>
      <diagonal/>
    </border>
    <border>
      <left style="medium">
        <color indexed="64"/>
      </left>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39842">
    <xf numFmtId="0" fontId="0" fillId="0" borderId="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6" fillId="21" borderId="16" applyNumberFormat="0" applyAlignment="0" applyProtection="0"/>
    <xf numFmtId="0" fontId="27" fillId="22" borderId="17" applyNumberFormat="0" applyAlignment="0" applyProtection="0"/>
    <xf numFmtId="0" fontId="28" fillId="0" borderId="18" applyNumberFormat="0" applyFill="0" applyAlignment="0" applyProtection="0"/>
    <xf numFmtId="0" fontId="29" fillId="0" borderId="0" applyNumberFormat="0" applyFill="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30" fillId="29" borderId="16" applyNumberFormat="0" applyAlignment="0" applyProtection="0"/>
    <xf numFmtId="169" fontId="23" fillId="0" borderId="0" applyFont="0" applyFill="0" applyBorder="0" applyAlignment="0" applyProtection="0"/>
    <xf numFmtId="0" fontId="31" fillId="30"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32" fillId="31" borderId="0" applyNumberFormat="0" applyBorder="0" applyAlignment="0" applyProtection="0"/>
    <xf numFmtId="0" fontId="23"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4" fillId="0" borderId="0"/>
    <xf numFmtId="0" fontId="24" fillId="0" borderId="0"/>
    <xf numFmtId="0" fontId="24" fillId="32" borderId="19" applyNumberFormat="0" applyFont="0" applyAlignment="0" applyProtection="0"/>
    <xf numFmtId="0" fontId="24" fillId="32" borderId="19" applyNumberFormat="0" applyFont="0" applyAlignment="0" applyProtection="0"/>
    <xf numFmtId="0" fontId="24" fillId="32" borderId="19" applyNumberFormat="0" applyFont="0" applyAlignment="0" applyProtection="0"/>
    <xf numFmtId="0" fontId="24" fillId="32" borderId="19"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33" fillId="21" borderId="2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21" applyNumberFormat="0" applyFill="0" applyAlignment="0" applyProtection="0"/>
    <xf numFmtId="0" fontId="29" fillId="0" borderId="22" applyNumberFormat="0" applyFill="0" applyAlignment="0" applyProtection="0"/>
    <xf numFmtId="0" fontId="38" fillId="0" borderId="23" applyNumberFormat="0" applyFill="0" applyAlignment="0" applyProtection="0"/>
    <xf numFmtId="0" fontId="23" fillId="0" borderId="0"/>
    <xf numFmtId="0" fontId="20" fillId="0" borderId="0"/>
    <xf numFmtId="9" fontId="20" fillId="0" borderId="0" applyFont="0" applyFill="0" applyBorder="0" applyAlignment="0" applyProtection="0"/>
    <xf numFmtId="0" fontId="20" fillId="0" borderId="0"/>
    <xf numFmtId="171" fontId="39" fillId="0" borderId="0"/>
    <xf numFmtId="0" fontId="20" fillId="0" borderId="0"/>
    <xf numFmtId="0" fontId="42" fillId="0" borderId="0" applyNumberForma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3" fillId="0" borderId="0"/>
    <xf numFmtId="41" fontId="43" fillId="0" borderId="0" applyFont="0" applyFill="0" applyBorder="0" applyAlignment="0" applyProtection="0"/>
    <xf numFmtId="0" fontId="44" fillId="0" borderId="0" applyNumberFormat="0" applyFill="0" applyBorder="0" applyAlignment="0" applyProtection="0">
      <alignment vertical="top"/>
      <protection locked="0"/>
    </xf>
    <xf numFmtId="0" fontId="19" fillId="0" borderId="0"/>
    <xf numFmtId="0" fontId="19" fillId="0" borderId="0"/>
    <xf numFmtId="0" fontId="19" fillId="0" borderId="0"/>
    <xf numFmtId="9" fontId="19" fillId="0" borderId="0" applyFont="0" applyFill="0" applyBorder="0" applyAlignment="0" applyProtection="0"/>
    <xf numFmtId="9" fontId="45" fillId="0" borderId="0" applyFont="0" applyFill="0" applyBorder="0" applyAlignment="0" applyProtection="0"/>
    <xf numFmtId="0" fontId="48" fillId="0" borderId="27" applyNumberFormat="0" applyFill="0" applyAlignment="0" applyProtection="0"/>
    <xf numFmtId="0" fontId="49" fillId="37" borderId="0" applyNumberFormat="0" applyBorder="0" applyAlignment="0" applyProtection="0"/>
    <xf numFmtId="0" fontId="18" fillId="0" borderId="0"/>
    <xf numFmtId="9" fontId="18" fillId="0" borderId="0" applyFont="0" applyFill="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7" borderId="0" applyNumberFormat="0" applyBorder="0" applyAlignment="0" applyProtection="0"/>
    <xf numFmtId="0" fontId="51" fillId="48"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2" fillId="0" borderId="0"/>
    <xf numFmtId="0" fontId="23" fillId="0" borderId="0"/>
    <xf numFmtId="0" fontId="23" fillId="0" borderId="0"/>
    <xf numFmtId="0" fontId="23" fillId="0" borderId="0"/>
    <xf numFmtId="0" fontId="53" fillId="40" borderId="0" applyNumberFormat="0" applyBorder="0" applyAlignment="0" applyProtection="0"/>
    <xf numFmtId="0" fontId="54" fillId="52" borderId="28" applyNumberFormat="0" applyAlignment="0" applyProtection="0"/>
    <xf numFmtId="0" fontId="55" fillId="53" borderId="29" applyNumberFormat="0" applyAlignment="0" applyProtection="0"/>
    <xf numFmtId="0" fontId="56" fillId="0" borderId="30" applyNumberFormat="0" applyFill="0" applyAlignment="0" applyProtection="0"/>
    <xf numFmtId="0" fontId="57" fillId="0" borderId="0" applyNumberFormat="0" applyFill="0" applyBorder="0" applyAlignment="0" applyProtection="0"/>
    <xf numFmtId="0" fontId="51" fillId="54" borderId="0" applyNumberFormat="0" applyBorder="0" applyAlignment="0" applyProtection="0"/>
    <xf numFmtId="0" fontId="51" fillId="55" borderId="0" applyNumberFormat="0" applyBorder="0" applyAlignment="0" applyProtection="0"/>
    <xf numFmtId="0" fontId="51" fillId="5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7" borderId="0" applyNumberFormat="0" applyBorder="0" applyAlignment="0" applyProtection="0"/>
    <xf numFmtId="0" fontId="58" fillId="43" borderId="28" applyNumberFormat="0" applyAlignment="0" applyProtection="0"/>
    <xf numFmtId="0" fontId="23" fillId="0" borderId="0"/>
    <xf numFmtId="175" fontId="59" fillId="0" borderId="0" applyFont="0" applyFill="0" applyBorder="0" applyAlignment="0" applyProtection="0"/>
    <xf numFmtId="176" fontId="52" fillId="0" borderId="0" applyFont="0" applyFill="0" applyBorder="0" applyAlignment="0" applyProtection="0"/>
    <xf numFmtId="0" fontId="60" fillId="39" borderId="0" applyNumberFormat="0" applyBorder="0" applyAlignment="0" applyProtection="0"/>
    <xf numFmtId="40" fontId="61" fillId="0" borderId="0" applyFont="0" applyFill="0" applyBorder="0" applyAlignment="0" applyProtection="0"/>
    <xf numFmtId="0" fontId="62" fillId="58" borderId="0" applyNumberFormat="0" applyBorder="0" applyAlignment="0" applyProtection="0"/>
    <xf numFmtId="0" fontId="59" fillId="0" borderId="0"/>
    <xf numFmtId="0" fontId="63" fillId="0" borderId="0"/>
    <xf numFmtId="0" fontId="23" fillId="0" borderId="0"/>
    <xf numFmtId="0" fontId="18" fillId="0" borderId="0"/>
    <xf numFmtId="0" fontId="23" fillId="59" borderId="31" applyNumberFormat="0" applyFont="0" applyAlignment="0" applyProtection="0"/>
    <xf numFmtId="9" fontId="59" fillId="0" borderId="0" applyFont="0" applyFill="0" applyBorder="0" applyAlignment="0" applyProtection="0"/>
    <xf numFmtId="9" fontId="23" fillId="0" borderId="0" applyFont="0" applyFill="0" applyBorder="0" applyAlignment="0" applyProtection="0"/>
    <xf numFmtId="0" fontId="64" fillId="52" borderId="32"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3" applyNumberFormat="0" applyFill="0" applyAlignment="0" applyProtection="0"/>
    <xf numFmtId="0" fontId="68" fillId="0" borderId="34" applyNumberFormat="0" applyFill="0" applyAlignment="0" applyProtection="0"/>
    <xf numFmtId="0" fontId="57" fillId="0" borderId="35" applyNumberFormat="0" applyFill="0" applyAlignment="0" applyProtection="0"/>
    <xf numFmtId="0" fontId="69" fillId="0" borderId="0" applyNumberFormat="0" applyFill="0" applyBorder="0" applyAlignment="0" applyProtection="0"/>
    <xf numFmtId="0" fontId="70" fillId="0" borderId="36" applyNumberFormat="0" applyFill="0" applyAlignment="0" applyProtection="0"/>
    <xf numFmtId="0" fontId="57" fillId="0" borderId="35" applyNumberFormat="0" applyFill="0" applyAlignment="0" applyProtection="0"/>
    <xf numFmtId="0" fontId="57" fillId="0" borderId="39" applyNumberFormat="0" applyFill="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0" borderId="0"/>
    <xf numFmtId="0" fontId="18" fillId="32" borderId="19" applyNumberFormat="0" applyFont="0" applyAlignment="0" applyProtection="0"/>
    <xf numFmtId="0" fontId="22" fillId="0" borderId="0" applyNumberFormat="0" applyFill="0" applyBorder="0" applyAlignment="0" applyProtection="0"/>
    <xf numFmtId="43" fontId="23" fillId="0" borderId="0" applyFont="0" applyFill="0" applyBorder="0" applyAlignment="0" applyProtection="0"/>
    <xf numFmtId="0" fontId="57" fillId="0" borderId="35" applyNumberFormat="0" applyFill="0" applyAlignment="0" applyProtection="0"/>
    <xf numFmtId="0" fontId="23" fillId="0" borderId="0"/>
    <xf numFmtId="0" fontId="23" fillId="0" borderId="0"/>
    <xf numFmtId="165" fontId="23" fillId="0" borderId="0" applyFont="0" applyFill="0" applyBorder="0" applyAlignment="0" applyProtection="0"/>
    <xf numFmtId="9" fontId="23" fillId="0" borderId="0" applyFont="0" applyFill="0" applyBorder="0" applyAlignment="0" applyProtection="0"/>
    <xf numFmtId="0" fontId="23" fillId="0" borderId="0"/>
    <xf numFmtId="0" fontId="57" fillId="0" borderId="35" applyNumberFormat="0" applyFill="0" applyAlignment="0" applyProtection="0"/>
    <xf numFmtId="0" fontId="23" fillId="0" borderId="0"/>
    <xf numFmtId="9" fontId="23" fillId="0" borderId="0" applyFont="0" applyFill="0" applyBorder="0" applyAlignment="0" applyProtection="0"/>
    <xf numFmtId="171" fontId="23" fillId="0" borderId="0"/>
    <xf numFmtId="171" fontId="23" fillId="0" borderId="0" applyFont="0" applyFill="0" applyBorder="0" applyAlignment="0" applyProtection="0"/>
    <xf numFmtId="171" fontId="23" fillId="0" borderId="0"/>
    <xf numFmtId="171" fontId="36" fillId="0" borderId="0" applyNumberFormat="0" applyFill="0" applyBorder="0" applyAlignment="0" applyProtection="0"/>
    <xf numFmtId="171" fontId="48" fillId="0" borderId="27" applyNumberFormat="0" applyFill="0" applyAlignment="0" applyProtection="0"/>
    <xf numFmtId="171" fontId="37" fillId="0" borderId="21" applyNumberFormat="0" applyFill="0" applyAlignment="0" applyProtection="0"/>
    <xf numFmtId="171" fontId="29" fillId="0" borderId="22" applyNumberFormat="0" applyFill="0" applyAlignment="0" applyProtection="0"/>
    <xf numFmtId="171" fontId="29" fillId="0" borderId="0" applyNumberFormat="0" applyFill="0" applyBorder="0" applyAlignment="0" applyProtection="0"/>
    <xf numFmtId="171" fontId="49" fillId="37" borderId="0" applyNumberFormat="0" applyBorder="0" applyAlignment="0" applyProtection="0"/>
    <xf numFmtId="171" fontId="31" fillId="30" borderId="0" applyNumberFormat="0" applyBorder="0" applyAlignment="0" applyProtection="0"/>
    <xf numFmtId="171" fontId="32" fillId="31" borderId="0" applyNumberFormat="0" applyBorder="0" applyAlignment="0" applyProtection="0"/>
    <xf numFmtId="171" fontId="30" fillId="29" borderId="16" applyNumberFormat="0" applyAlignment="0" applyProtection="0"/>
    <xf numFmtId="171" fontId="33" fillId="21" borderId="20" applyNumberFormat="0" applyAlignment="0" applyProtection="0"/>
    <xf numFmtId="171" fontId="26" fillId="21" borderId="16" applyNumberFormat="0" applyAlignment="0" applyProtection="0"/>
    <xf numFmtId="171" fontId="28" fillId="0" borderId="18" applyNumberFormat="0" applyFill="0" applyAlignment="0" applyProtection="0"/>
    <xf numFmtId="171" fontId="27" fillId="22" borderId="17" applyNumberFormat="0" applyAlignment="0" applyProtection="0"/>
    <xf numFmtId="171" fontId="34" fillId="0" borderId="0" applyNumberFormat="0" applyFill="0" applyBorder="0" applyAlignment="0" applyProtection="0"/>
    <xf numFmtId="171" fontId="35" fillId="0" borderId="0" applyNumberFormat="0" applyFill="0" applyBorder="0" applyAlignment="0" applyProtection="0"/>
    <xf numFmtId="171" fontId="38" fillId="0" borderId="23" applyNumberFormat="0" applyFill="0" applyAlignment="0" applyProtection="0"/>
    <xf numFmtId="171" fontId="25" fillId="23" borderId="0" applyNumberFormat="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25" fillId="15" borderId="0" applyNumberFormat="0" applyBorder="0" applyAlignment="0" applyProtection="0"/>
    <xf numFmtId="171" fontId="25" fillId="24"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25" fillId="16" borderId="0" applyNumberFormat="0" applyBorder="0" applyAlignment="0" applyProtection="0"/>
    <xf numFmtId="171" fontId="25" fillId="25"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25" fillId="17" borderId="0" applyNumberFormat="0" applyBorder="0" applyAlignment="0" applyProtection="0"/>
    <xf numFmtId="171" fontId="25" fillId="26"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25" fillId="18" borderId="0" applyNumberFormat="0" applyBorder="0" applyAlignment="0" applyProtection="0"/>
    <xf numFmtId="171" fontId="25" fillId="27"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25" fillId="19" borderId="0" applyNumberFormat="0" applyBorder="0" applyAlignment="0" applyProtection="0"/>
    <xf numFmtId="171" fontId="25" fillId="28"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25" fillId="20" borderId="0" applyNumberFormat="0" applyBorder="0" applyAlignment="0" applyProtection="0"/>
    <xf numFmtId="171" fontId="18" fillId="0" borderId="0"/>
    <xf numFmtId="171" fontId="18" fillId="32" borderId="19" applyNumberFormat="0" applyFont="0" applyAlignment="0" applyProtection="0"/>
    <xf numFmtId="9" fontId="23"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23" fillId="0" borderId="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9" fontId="23"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23" fillId="0" borderId="0" applyFont="0" applyFill="0" applyBorder="0" applyAlignment="0" applyProtection="0"/>
    <xf numFmtId="177" fontId="23" fillId="0" borderId="0" applyFont="0" applyFill="0" applyBorder="0" applyAlignment="0" applyProtection="0"/>
    <xf numFmtId="9" fontId="18" fillId="0" borderId="0" applyFont="0" applyFill="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9" fontId="23"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50" fillId="38" borderId="0" applyNumberFormat="0" applyBorder="0" applyAlignment="0" applyProtection="0"/>
    <xf numFmtId="171" fontId="50" fillId="39" borderId="0" applyNumberFormat="0" applyBorder="0" applyAlignment="0" applyProtection="0"/>
    <xf numFmtId="171" fontId="50" fillId="40" borderId="0" applyNumberFormat="0" applyBorder="0" applyAlignment="0" applyProtection="0"/>
    <xf numFmtId="171" fontId="18" fillId="5" borderId="0" applyNumberFormat="0" applyBorder="0" applyAlignment="0" applyProtection="0"/>
    <xf numFmtId="171" fontId="50" fillId="41" borderId="0" applyNumberFormat="0" applyBorder="0" applyAlignment="0" applyProtection="0"/>
    <xf numFmtId="171" fontId="50" fillId="42" borderId="0" applyNumberFormat="0" applyBorder="0" applyAlignment="0" applyProtection="0"/>
    <xf numFmtId="171" fontId="50" fillId="43" borderId="0" applyNumberFormat="0" applyBorder="0" applyAlignment="0" applyProtection="0"/>
    <xf numFmtId="171" fontId="50" fillId="44" borderId="0" applyNumberFormat="0" applyBorder="0" applyAlignment="0" applyProtection="0"/>
    <xf numFmtId="171" fontId="50" fillId="45" borderId="0" applyNumberFormat="0" applyBorder="0" applyAlignment="0" applyProtection="0"/>
    <xf numFmtId="171" fontId="50" fillId="46" borderId="0" applyNumberFormat="0" applyBorder="0" applyAlignment="0" applyProtection="0"/>
    <xf numFmtId="171" fontId="50" fillId="41" borderId="0" applyNumberFormat="0" applyBorder="0" applyAlignment="0" applyProtection="0"/>
    <xf numFmtId="171" fontId="50" fillId="44" borderId="0" applyNumberFormat="0" applyBorder="0" applyAlignment="0" applyProtection="0"/>
    <xf numFmtId="171" fontId="50" fillId="47" borderId="0" applyNumberFormat="0" applyBorder="0" applyAlignment="0" applyProtection="0"/>
    <xf numFmtId="171" fontId="51" fillId="48" borderId="0" applyNumberFormat="0" applyBorder="0" applyAlignment="0" applyProtection="0"/>
    <xf numFmtId="171" fontId="51" fillId="45" borderId="0" applyNumberFormat="0" applyBorder="0" applyAlignment="0" applyProtection="0"/>
    <xf numFmtId="171" fontId="51" fillId="46" borderId="0" applyNumberFormat="0" applyBorder="0" applyAlignment="0" applyProtection="0"/>
    <xf numFmtId="171" fontId="51" fillId="49" borderId="0" applyNumberFormat="0" applyBorder="0" applyAlignment="0" applyProtection="0"/>
    <xf numFmtId="171" fontId="51" fillId="50" borderId="0" applyNumberFormat="0" applyBorder="0" applyAlignment="0" applyProtection="0"/>
    <xf numFmtId="171" fontId="51" fillId="51" borderId="0" applyNumberFormat="0" applyBorder="0" applyAlignment="0" applyProtection="0"/>
    <xf numFmtId="171" fontId="53" fillId="40" borderId="0" applyNumberFormat="0" applyBorder="0" applyAlignment="0" applyProtection="0"/>
    <xf numFmtId="171" fontId="54" fillId="52" borderId="28" applyNumberFormat="0" applyAlignment="0" applyProtection="0"/>
    <xf numFmtId="171" fontId="55" fillId="53" borderId="29" applyNumberFormat="0" applyAlignment="0" applyProtection="0"/>
    <xf numFmtId="171" fontId="56" fillId="0" borderId="30" applyNumberFormat="0" applyFill="0" applyAlignment="0" applyProtection="0"/>
    <xf numFmtId="171" fontId="57" fillId="0" borderId="0" applyNumberFormat="0" applyFill="0" applyBorder="0" applyAlignment="0" applyProtection="0"/>
    <xf numFmtId="171" fontId="29" fillId="0" borderId="0" applyNumberFormat="0" applyFill="0" applyBorder="0" applyAlignment="0" applyProtection="0"/>
    <xf numFmtId="171" fontId="51" fillId="54" borderId="0" applyNumberFormat="0" applyBorder="0" applyAlignment="0" applyProtection="0"/>
    <xf numFmtId="171" fontId="51" fillId="55" borderId="0" applyNumberFormat="0" applyBorder="0" applyAlignment="0" applyProtection="0"/>
    <xf numFmtId="171" fontId="51" fillId="56" borderId="0" applyNumberFormat="0" applyBorder="0" applyAlignment="0" applyProtection="0"/>
    <xf numFmtId="171" fontId="51" fillId="49" borderId="0" applyNumberFormat="0" applyBorder="0" applyAlignment="0" applyProtection="0"/>
    <xf numFmtId="171" fontId="51" fillId="50" borderId="0" applyNumberFormat="0" applyBorder="0" applyAlignment="0" applyProtection="0"/>
    <xf numFmtId="171" fontId="51" fillId="57" borderId="0" applyNumberFormat="0" applyBorder="0" applyAlignment="0" applyProtection="0"/>
    <xf numFmtId="171" fontId="58" fillId="43" borderId="28" applyNumberFormat="0" applyAlignment="0" applyProtection="0"/>
    <xf numFmtId="171" fontId="60" fillId="39" borderId="0" applyNumberFormat="0" applyBorder="0" applyAlignment="0" applyProtection="0"/>
    <xf numFmtId="165" fontId="50" fillId="0" borderId="0" applyFont="0" applyFill="0" applyBorder="0" applyAlignment="0" applyProtection="0"/>
    <xf numFmtId="171" fontId="62" fillId="58" borderId="0" applyNumberFormat="0" applyBorder="0" applyAlignment="0" applyProtection="0"/>
    <xf numFmtId="171" fontId="18" fillId="0" borderId="0"/>
    <xf numFmtId="171" fontId="50" fillId="59" borderId="31" applyNumberFormat="0" applyFont="0" applyAlignment="0" applyProtection="0"/>
    <xf numFmtId="171" fontId="50" fillId="32" borderId="19" applyNumberFormat="0" applyFont="0" applyAlignment="0" applyProtection="0"/>
    <xf numFmtId="9" fontId="50" fillId="0" borderId="0" applyFont="0" applyFill="0" applyBorder="0" applyAlignment="0" applyProtection="0"/>
    <xf numFmtId="171" fontId="64" fillId="52" borderId="32" applyNumberFormat="0" applyAlignment="0" applyProtection="0"/>
    <xf numFmtId="171" fontId="65" fillId="0" borderId="0" applyNumberFormat="0" applyFill="0" applyBorder="0" applyAlignment="0" applyProtection="0"/>
    <xf numFmtId="171" fontId="66" fillId="0" borderId="0" applyNumberFormat="0" applyFill="0" applyBorder="0" applyAlignment="0" applyProtection="0"/>
    <xf numFmtId="171" fontId="35" fillId="0" borderId="0" applyNumberFormat="0" applyFill="0" applyBorder="0" applyAlignment="0" applyProtection="0"/>
    <xf numFmtId="171" fontId="69" fillId="0" borderId="0" applyNumberFormat="0" applyFill="0" applyBorder="0" applyAlignment="0" applyProtection="0"/>
    <xf numFmtId="171" fontId="67" fillId="0" borderId="33" applyNumberFormat="0" applyFill="0" applyAlignment="0" applyProtection="0"/>
    <xf numFmtId="171" fontId="48" fillId="0" borderId="27" applyNumberFormat="0" applyFill="0" applyAlignment="0" applyProtection="0"/>
    <xf numFmtId="171" fontId="68" fillId="0" borderId="34" applyNumberFormat="0" applyFill="0" applyAlignment="0" applyProtection="0"/>
    <xf numFmtId="171" fontId="37" fillId="0" borderId="21" applyNumberFormat="0" applyFill="0" applyAlignment="0" applyProtection="0"/>
    <xf numFmtId="171" fontId="57" fillId="0" borderId="35" applyNumberFormat="0" applyFill="0" applyAlignment="0" applyProtection="0"/>
    <xf numFmtId="171" fontId="29" fillId="0" borderId="22" applyNumberFormat="0" applyFill="0" applyAlignment="0" applyProtection="0"/>
    <xf numFmtId="171" fontId="36" fillId="0" borderId="0" applyNumberFormat="0" applyFill="0" applyBorder="0" applyAlignment="0" applyProtection="0"/>
    <xf numFmtId="171" fontId="70" fillId="0" borderId="36" applyNumberFormat="0" applyFill="0" applyAlignment="0" applyProtection="0"/>
    <xf numFmtId="171" fontId="38" fillId="0" borderId="23" applyNumberFormat="0" applyFill="0" applyAlignment="0" applyProtection="0"/>
    <xf numFmtId="171" fontId="18" fillId="5" borderId="0" applyNumberFormat="0" applyBorder="0" applyAlignment="0" applyProtection="0"/>
    <xf numFmtId="171" fontId="23" fillId="0" borderId="0" applyFont="0" applyFill="0" applyBorder="0" applyAlignment="0" applyProtection="0"/>
    <xf numFmtId="171" fontId="18" fillId="0" borderId="0"/>
    <xf numFmtId="9" fontId="23" fillId="0" borderId="0" applyFont="0" applyFill="0" applyBorder="0" applyAlignment="0" applyProtection="0"/>
    <xf numFmtId="9" fontId="18"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0" fontId="39" fillId="0" borderId="0"/>
    <xf numFmtId="0" fontId="39" fillId="0" borderId="0"/>
    <xf numFmtId="0" fontId="23" fillId="0" borderId="0"/>
    <xf numFmtId="0" fontId="18" fillId="0" borderId="0"/>
    <xf numFmtId="0" fontId="18" fillId="0" borderId="0"/>
    <xf numFmtId="0" fontId="23" fillId="0" borderId="0"/>
    <xf numFmtId="0" fontId="23" fillId="0" borderId="0"/>
    <xf numFmtId="0" fontId="23" fillId="0" borderId="0"/>
    <xf numFmtId="0" fontId="18"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0" fontId="50" fillId="46"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0" fontId="50" fillId="47"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171" fontId="51" fillId="48" borderId="0" applyNumberFormat="0" applyBorder="0" applyAlignment="0" applyProtection="0"/>
    <xf numFmtId="171"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171" fontId="51" fillId="48" borderId="0" applyNumberFormat="0" applyBorder="0" applyAlignment="0" applyProtection="0"/>
    <xf numFmtId="171" fontId="51" fillId="48" borderId="0" applyNumberFormat="0" applyBorder="0" applyAlignment="0" applyProtection="0"/>
    <xf numFmtId="0" fontId="51" fillId="48"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171" fontId="51" fillId="45" borderId="0" applyNumberFormat="0" applyBorder="0" applyAlignment="0" applyProtection="0"/>
    <xf numFmtId="171"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171" fontId="51" fillId="45" borderId="0" applyNumberFormat="0" applyBorder="0" applyAlignment="0" applyProtection="0"/>
    <xf numFmtId="171" fontId="51" fillId="45"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171" fontId="51" fillId="46" borderId="0" applyNumberFormat="0" applyBorder="0" applyAlignment="0" applyProtection="0"/>
    <xf numFmtId="171"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171" fontId="51" fillId="46" borderId="0" applyNumberFormat="0" applyBorder="0" applyAlignment="0" applyProtection="0"/>
    <xf numFmtId="171" fontId="51" fillId="46" borderId="0" applyNumberFormat="0" applyBorder="0" applyAlignment="0" applyProtection="0"/>
    <xf numFmtId="0" fontId="51" fillId="46"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171" fontId="51" fillId="51" borderId="0" applyNumberFormat="0" applyBorder="0" applyAlignment="0" applyProtection="0"/>
    <xf numFmtId="171"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171" fontId="51" fillId="51" borderId="0" applyNumberFormat="0" applyBorder="0" applyAlignment="0" applyProtection="0"/>
    <xf numFmtId="171" fontId="51" fillId="51" borderId="0" applyNumberFormat="0" applyBorder="0" applyAlignment="0" applyProtection="0"/>
    <xf numFmtId="0" fontId="51" fillId="51"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171" fontId="53" fillId="40" borderId="0" applyNumberFormat="0" applyBorder="0" applyAlignment="0" applyProtection="0"/>
    <xf numFmtId="171"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171" fontId="53" fillId="40" borderId="0" applyNumberFormat="0" applyBorder="0" applyAlignment="0" applyProtection="0"/>
    <xf numFmtId="171" fontId="53" fillId="40" borderId="0" applyNumberFormat="0" applyBorder="0" applyAlignment="0" applyProtection="0"/>
    <xf numFmtId="0" fontId="53" fillId="40" borderId="0" applyNumberFormat="0" applyBorder="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0" fontId="56" fillId="0" borderId="30" applyNumberFormat="0" applyFill="0" applyAlignment="0" applyProtection="0"/>
    <xf numFmtId="0" fontId="56" fillId="0" borderId="30" applyNumberFormat="0" applyFill="0" applyAlignment="0" applyProtection="0"/>
    <xf numFmtId="171" fontId="56" fillId="0" borderId="30" applyNumberFormat="0" applyFill="0" applyAlignment="0" applyProtection="0"/>
    <xf numFmtId="171"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171" fontId="56" fillId="0" borderId="30" applyNumberFormat="0" applyFill="0" applyAlignment="0" applyProtection="0"/>
    <xf numFmtId="171" fontId="56" fillId="0" borderId="30" applyNumberFormat="0" applyFill="0" applyAlignment="0" applyProtection="0"/>
    <xf numFmtId="0" fontId="56" fillId="0" borderId="30"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171" fontId="57" fillId="0" borderId="0" applyNumberFormat="0" applyFill="0" applyBorder="0" applyAlignment="0" applyProtection="0"/>
    <xf numFmtId="171"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71" fontId="57" fillId="0" borderId="0" applyNumberFormat="0" applyFill="0" applyBorder="0" applyAlignment="0" applyProtection="0"/>
    <xf numFmtId="171" fontId="57" fillId="0" borderId="0" applyNumberFormat="0" applyFill="0" applyBorder="0" applyAlignment="0" applyProtection="0"/>
    <xf numFmtId="0" fontId="57" fillId="0" borderId="0" applyNumberFormat="0" applyFill="0" applyBorder="0" applyAlignment="0" applyProtection="0"/>
    <xf numFmtId="0" fontId="51" fillId="54" borderId="0" applyNumberFormat="0" applyBorder="0" applyAlignment="0" applyProtection="0"/>
    <xf numFmtId="0" fontId="51" fillId="54" borderId="0" applyNumberFormat="0" applyBorder="0" applyAlignment="0" applyProtection="0"/>
    <xf numFmtId="171" fontId="51" fillId="54" borderId="0" applyNumberFormat="0" applyBorder="0" applyAlignment="0" applyProtection="0"/>
    <xf numFmtId="171" fontId="51" fillId="54"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171" fontId="51" fillId="54" borderId="0" applyNumberFormat="0" applyBorder="0" applyAlignment="0" applyProtection="0"/>
    <xf numFmtId="171" fontId="51" fillId="54" borderId="0" applyNumberFormat="0" applyBorder="0" applyAlignment="0" applyProtection="0"/>
    <xf numFmtId="0" fontId="51" fillId="54"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171" fontId="51" fillId="55" borderId="0" applyNumberFormat="0" applyBorder="0" applyAlignment="0" applyProtection="0"/>
    <xf numFmtId="171" fontId="51" fillId="55"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171" fontId="51" fillId="55" borderId="0" applyNumberFormat="0" applyBorder="0" applyAlignment="0" applyProtection="0"/>
    <xf numFmtId="171" fontId="51" fillId="55" borderId="0" applyNumberFormat="0" applyBorder="0" applyAlignment="0" applyProtection="0"/>
    <xf numFmtId="0" fontId="51" fillId="55"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171" fontId="51" fillId="56" borderId="0" applyNumberFormat="0" applyBorder="0" applyAlignment="0" applyProtection="0"/>
    <xf numFmtId="171"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171" fontId="51" fillId="56" borderId="0" applyNumberFormat="0" applyBorder="0" applyAlignment="0" applyProtection="0"/>
    <xf numFmtId="171" fontId="51" fillId="56" borderId="0" applyNumberFormat="0" applyBorder="0" applyAlignment="0" applyProtection="0"/>
    <xf numFmtId="0" fontId="51" fillId="56"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171" fontId="51" fillId="57" borderId="0" applyNumberFormat="0" applyBorder="0" applyAlignment="0" applyProtection="0"/>
    <xf numFmtId="171"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171" fontId="51" fillId="57" borderId="0" applyNumberFormat="0" applyBorder="0" applyAlignment="0" applyProtection="0"/>
    <xf numFmtId="171" fontId="51" fillId="57" borderId="0" applyNumberFormat="0" applyBorder="0" applyAlignment="0" applyProtection="0"/>
    <xf numFmtId="0" fontId="51" fillId="57" borderId="0" applyNumberFormat="0" applyBorder="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1" fontId="23" fillId="0" borderId="0" applyFont="0" applyFill="0" applyBorder="0" applyAlignment="0" applyProtection="0"/>
    <xf numFmtId="178" fontId="23" fillId="0" borderId="0" applyFont="0" applyFill="0" applyBorder="0" applyAlignment="0" applyProtection="0"/>
    <xf numFmtId="171" fontId="23" fillId="0" borderId="0" applyFont="0" applyFill="0" applyBorder="0" applyAlignment="0" applyProtection="0"/>
    <xf numFmtId="180" fontId="23" fillId="0" borderId="0" applyFont="0" applyFill="0" applyBorder="0" applyAlignment="0" applyProtection="0"/>
    <xf numFmtId="171" fontId="23" fillId="0" borderId="0" applyFont="0" applyFill="0" applyBorder="0" applyAlignment="0" applyProtection="0"/>
    <xf numFmtId="176" fontId="23" fillId="0" borderId="0" applyFont="0" applyFill="0" applyBorder="0" applyAlignment="0" applyProtection="0"/>
    <xf numFmtId="178"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8" fontId="23" fillId="0" borderId="0" applyFont="0" applyFill="0" applyBorder="0" applyAlignment="0" applyProtection="0"/>
    <xf numFmtId="0" fontId="71" fillId="0" borderId="0" applyNumberFormat="0" applyFill="0" applyBorder="0" applyAlignment="0" applyProtection="0">
      <alignment vertical="top"/>
      <protection locked="0"/>
    </xf>
    <xf numFmtId="0" fontId="60" fillId="39" borderId="0" applyNumberFormat="0" applyBorder="0" applyAlignment="0" applyProtection="0"/>
    <xf numFmtId="0" fontId="60" fillId="39" borderId="0" applyNumberFormat="0" applyBorder="0" applyAlignment="0" applyProtection="0"/>
    <xf numFmtId="171" fontId="60" fillId="39" borderId="0" applyNumberFormat="0" applyBorder="0" applyAlignment="0" applyProtection="0"/>
    <xf numFmtId="171"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171" fontId="60" fillId="39" borderId="0" applyNumberFormat="0" applyBorder="0" applyAlignment="0" applyProtection="0"/>
    <xf numFmtId="171" fontId="60" fillId="39" borderId="0" applyNumberFormat="0" applyBorder="0" applyAlignment="0" applyProtection="0"/>
    <xf numFmtId="0" fontId="60" fillId="39"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64" fontId="23" fillId="0" borderId="0" applyFont="0" applyFill="0" applyBorder="0" applyAlignment="0" applyProtection="0"/>
    <xf numFmtId="0" fontId="62" fillId="58" borderId="0" applyNumberFormat="0" applyBorder="0" applyAlignment="0" applyProtection="0"/>
    <xf numFmtId="0" fontId="62" fillId="58" borderId="0" applyNumberFormat="0" applyBorder="0" applyAlignment="0" applyProtection="0"/>
    <xf numFmtId="171" fontId="62" fillId="58" borderId="0" applyNumberFormat="0" applyBorder="0" applyAlignment="0" applyProtection="0"/>
    <xf numFmtId="171"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171" fontId="62" fillId="58" borderId="0" applyNumberFormat="0" applyBorder="0" applyAlignment="0" applyProtection="0"/>
    <xf numFmtId="171" fontId="62" fillId="58" borderId="0" applyNumberFormat="0" applyBorder="0" applyAlignment="0" applyProtection="0"/>
    <xf numFmtId="0" fontId="62" fillId="58" borderId="0" applyNumberFormat="0" applyBorder="0" applyAlignment="0" applyProtection="0"/>
    <xf numFmtId="0" fontId="18" fillId="0" borderId="0"/>
    <xf numFmtId="0" fontId="18" fillId="0" borderId="0"/>
    <xf numFmtId="171" fontId="18" fillId="0" borderId="0"/>
    <xf numFmtId="171" fontId="18" fillId="0" borderId="0"/>
    <xf numFmtId="171"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18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171" fontId="23" fillId="0" borderId="0"/>
    <xf numFmtId="0" fontId="23" fillId="0" borderId="0"/>
    <xf numFmtId="171" fontId="23" fillId="0" borderId="0"/>
    <xf numFmtId="180" fontId="23" fillId="0" borderId="0"/>
    <xf numFmtId="171"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18" fillId="0" borderId="0"/>
    <xf numFmtId="0" fontId="18" fillId="0" borderId="0"/>
    <xf numFmtId="0" fontId="18" fillId="0" borderId="0"/>
    <xf numFmtId="171" fontId="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80" fontId="23" fillId="0" borderId="0"/>
    <xf numFmtId="171" fontId="18" fillId="0" borderId="0"/>
    <xf numFmtId="171"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171" fontId="18" fillId="0" borderId="0"/>
    <xf numFmtId="171" fontId="18" fillId="0" borderId="0"/>
    <xf numFmtId="171" fontId="18" fillId="0" borderId="0"/>
    <xf numFmtId="0" fontId="23" fillId="0" borderId="0"/>
    <xf numFmtId="171" fontId="23"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50" fillId="0" borderId="0"/>
    <xf numFmtId="0" fontId="50" fillId="0" borderId="0"/>
    <xf numFmtId="0" fontId="50" fillId="0" borderId="0"/>
    <xf numFmtId="0" fontId="50" fillId="0" borderId="0"/>
    <xf numFmtId="0" fontId="50" fillId="0" borderId="0"/>
    <xf numFmtId="171" fontId="50" fillId="0" borderId="0"/>
    <xf numFmtId="171" fontId="50" fillId="0" borderId="0"/>
    <xf numFmtId="171" fontId="50" fillId="0" borderId="0"/>
    <xf numFmtId="171"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1" fontId="50" fillId="0" borderId="0"/>
    <xf numFmtId="171" fontId="50" fillId="0" borderId="0"/>
    <xf numFmtId="171" fontId="50" fillId="0" borderId="0"/>
    <xf numFmtId="171"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1" fontId="50" fillId="0" borderId="0"/>
    <xf numFmtId="171" fontId="50" fillId="0" borderId="0"/>
    <xf numFmtId="171" fontId="50" fillId="0" borderId="0"/>
    <xf numFmtId="171" fontId="50" fillId="0" borderId="0"/>
    <xf numFmtId="0" fontId="50"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18" fillId="0" borderId="0"/>
    <xf numFmtId="171" fontId="18" fillId="0" borderId="0"/>
    <xf numFmtId="171" fontId="18" fillId="0" borderId="0"/>
    <xf numFmtId="171"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59" borderId="31" applyNumberFormat="0" applyFont="0" applyAlignment="0" applyProtection="0"/>
    <xf numFmtId="171" fontId="23" fillId="59" borderId="31" applyNumberFormat="0" applyFont="0" applyAlignment="0" applyProtection="0"/>
    <xf numFmtId="0" fontId="23" fillId="59" borderId="31" applyNumberFormat="0" applyFont="0" applyAlignment="0" applyProtection="0"/>
    <xf numFmtId="171" fontId="23" fillId="59" borderId="31" applyNumberFormat="0" applyFont="0" applyAlignment="0" applyProtection="0"/>
    <xf numFmtId="171" fontId="23" fillId="59" borderId="31" applyNumberFormat="0" applyFont="0" applyAlignment="0" applyProtection="0"/>
    <xf numFmtId="0" fontId="50" fillId="32" borderId="19" applyNumberFormat="0" applyFont="0" applyAlignment="0" applyProtection="0"/>
    <xf numFmtId="0" fontId="50" fillId="32" borderId="19"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64" fillId="52" borderId="32" applyNumberFormat="0" applyAlignment="0" applyProtection="0"/>
    <xf numFmtId="0" fontId="64" fillId="52" borderId="32" applyNumberFormat="0" applyAlignment="0" applyProtection="0"/>
    <xf numFmtId="171" fontId="64" fillId="52" borderId="32" applyNumberFormat="0" applyAlignment="0" applyProtection="0"/>
    <xf numFmtId="171" fontId="64" fillId="52" borderId="32" applyNumberFormat="0" applyAlignment="0" applyProtection="0"/>
    <xf numFmtId="0" fontId="64" fillId="52" borderId="32" applyNumberFormat="0" applyAlignment="0" applyProtection="0"/>
    <xf numFmtId="0" fontId="64" fillId="52" borderId="32" applyNumberFormat="0" applyAlignment="0" applyProtection="0"/>
    <xf numFmtId="0" fontId="64" fillId="52" borderId="32" applyNumberFormat="0" applyAlignment="0" applyProtection="0"/>
    <xf numFmtId="0" fontId="64" fillId="52" borderId="32" applyNumberFormat="0" applyAlignment="0" applyProtection="0"/>
    <xf numFmtId="171" fontId="64" fillId="52" borderId="32" applyNumberFormat="0" applyAlignment="0" applyProtection="0"/>
    <xf numFmtId="171" fontId="64" fillId="52" borderId="32" applyNumberFormat="0" applyAlignment="0" applyProtection="0"/>
    <xf numFmtId="0" fontId="64" fillId="52" borderId="32" applyNumberFormat="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1" fontId="65" fillId="0" borderId="0" applyNumberFormat="0" applyFill="0" applyBorder="0" applyAlignment="0" applyProtection="0"/>
    <xf numFmtId="171"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1" fontId="65" fillId="0" borderId="0" applyNumberFormat="0" applyFill="0" applyBorder="0" applyAlignment="0" applyProtection="0"/>
    <xf numFmtId="171"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71" fontId="66" fillId="0" borderId="0" applyNumberFormat="0" applyFill="0" applyBorder="0" applyAlignment="0" applyProtection="0"/>
    <xf numFmtId="171"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71" fontId="66" fillId="0" borderId="0" applyNumberFormat="0" applyFill="0" applyBorder="0" applyAlignment="0" applyProtection="0"/>
    <xf numFmtId="171" fontId="66" fillId="0" borderId="0" applyNumberFormat="0" applyFill="0" applyBorder="0" applyAlignment="0" applyProtection="0"/>
    <xf numFmtId="0" fontId="66" fillId="0" borderId="0" applyNumberFormat="0" applyFill="0" applyBorder="0" applyAlignment="0" applyProtection="0"/>
    <xf numFmtId="0" fontId="67" fillId="0" borderId="33" applyNumberFormat="0" applyFill="0" applyAlignment="0" applyProtection="0"/>
    <xf numFmtId="0" fontId="67" fillId="0" borderId="33" applyNumberFormat="0" applyFill="0" applyAlignment="0" applyProtection="0"/>
    <xf numFmtId="171" fontId="67" fillId="0" borderId="33" applyNumberFormat="0" applyFill="0" applyAlignment="0" applyProtection="0"/>
    <xf numFmtId="171" fontId="67" fillId="0" borderId="33" applyNumberFormat="0" applyFill="0" applyAlignment="0" applyProtection="0"/>
    <xf numFmtId="0" fontId="67" fillId="0" borderId="33" applyNumberFormat="0" applyFill="0" applyAlignment="0" applyProtection="0"/>
    <xf numFmtId="0" fontId="67" fillId="0" borderId="33" applyNumberFormat="0" applyFill="0" applyAlignment="0" applyProtection="0"/>
    <xf numFmtId="0" fontId="67" fillId="0" borderId="33" applyNumberFormat="0" applyFill="0" applyAlignment="0" applyProtection="0"/>
    <xf numFmtId="171" fontId="67" fillId="0" borderId="33" applyNumberFormat="0" applyFill="0" applyAlignment="0" applyProtection="0"/>
    <xf numFmtId="171" fontId="67" fillId="0" borderId="33" applyNumberFormat="0" applyFill="0" applyAlignment="0" applyProtection="0"/>
    <xf numFmtId="0" fontId="67" fillId="0" borderId="33"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171" fontId="68" fillId="0" borderId="34" applyNumberFormat="0" applyFill="0" applyAlignment="0" applyProtection="0"/>
    <xf numFmtId="171"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171" fontId="68" fillId="0" borderId="34" applyNumberFormat="0" applyFill="0" applyAlignment="0" applyProtection="0"/>
    <xf numFmtId="171" fontId="68" fillId="0" borderId="34" applyNumberFormat="0" applyFill="0" applyAlignment="0" applyProtection="0"/>
    <xf numFmtId="0" fontId="68" fillId="0" borderId="34"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0" fontId="69" fillId="0" borderId="0" applyNumberFormat="0" applyFill="0" applyBorder="0" applyAlignment="0" applyProtection="0"/>
    <xf numFmtId="0" fontId="70" fillId="0" borderId="36" applyNumberFormat="0" applyFill="0" applyAlignment="0" applyProtection="0"/>
    <xf numFmtId="0" fontId="70" fillId="0" borderId="36" applyNumberFormat="0" applyFill="0" applyAlignment="0" applyProtection="0"/>
    <xf numFmtId="171" fontId="70" fillId="0" borderId="36" applyNumberFormat="0" applyFill="0" applyAlignment="0" applyProtection="0"/>
    <xf numFmtId="171" fontId="70" fillId="0" borderId="36" applyNumberFormat="0" applyFill="0" applyAlignment="0" applyProtection="0"/>
    <xf numFmtId="0" fontId="70" fillId="0" borderId="36" applyNumberFormat="0" applyFill="0" applyAlignment="0" applyProtection="0"/>
    <xf numFmtId="0" fontId="70" fillId="0" borderId="36" applyNumberFormat="0" applyFill="0" applyAlignment="0" applyProtection="0"/>
    <xf numFmtId="0" fontId="70" fillId="0" borderId="36" applyNumberFormat="0" applyFill="0" applyAlignment="0" applyProtection="0"/>
    <xf numFmtId="171" fontId="70" fillId="0" borderId="36" applyNumberFormat="0" applyFill="0" applyAlignment="0" applyProtection="0"/>
    <xf numFmtId="171" fontId="70" fillId="0" borderId="36" applyNumberFormat="0" applyFill="0" applyAlignment="0" applyProtection="0"/>
    <xf numFmtId="0" fontId="70" fillId="0" borderId="36" applyNumberFormat="0" applyFill="0" applyAlignment="0" applyProtection="0"/>
    <xf numFmtId="0" fontId="18" fillId="0" borderId="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50" fillId="38"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50" fillId="3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50" fillId="39"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50" fillId="39"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50" fillId="40"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50" fillId="4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50" fillId="41"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50" fillId="4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50" fillId="42"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50" fillId="42"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50" fillId="43"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50" fillId="43"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50" fillId="44"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50" fillId="44"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50" fillId="45"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50" fillId="45"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50" fillId="46"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50" fillId="46"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50" fillId="41"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50" fillId="4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50" fillId="44"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50" fillId="4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50" fillId="47"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50" fillId="47"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25" fillId="15" borderId="0" applyNumberFormat="0" applyBorder="0" applyAlignment="0" applyProtection="0"/>
    <xf numFmtId="171" fontId="25" fillId="16" borderId="0" applyNumberFormat="0" applyBorder="0" applyAlignment="0" applyProtection="0"/>
    <xf numFmtId="171" fontId="25" fillId="17" borderId="0" applyNumberFormat="0" applyBorder="0" applyAlignment="0" applyProtection="0"/>
    <xf numFmtId="171" fontId="25" fillId="18" borderId="0" applyNumberFormat="0" applyBorder="0" applyAlignment="0" applyProtection="0"/>
    <xf numFmtId="171" fontId="25" fillId="19" borderId="0" applyNumberFormat="0" applyBorder="0" applyAlignment="0" applyProtection="0"/>
    <xf numFmtId="171" fontId="25" fillId="20" borderId="0" applyNumberFormat="0" applyBorder="0" applyAlignment="0" applyProtection="0"/>
    <xf numFmtId="171" fontId="49" fillId="37" borderId="0" applyNumberFormat="0" applyBorder="0" applyAlignment="0" applyProtection="0"/>
    <xf numFmtId="171" fontId="26" fillId="21" borderId="16" applyNumberFormat="0" applyAlignment="0" applyProtection="0"/>
    <xf numFmtId="171" fontId="27" fillId="22" borderId="17" applyNumberFormat="0" applyAlignment="0" applyProtection="0"/>
    <xf numFmtId="171" fontId="28" fillId="0" borderId="18" applyNumberFormat="0" applyFill="0" applyAlignment="0" applyProtection="0"/>
    <xf numFmtId="0" fontId="29" fillId="0" borderId="0" applyNumberFormat="0" applyFill="0" applyBorder="0" applyAlignment="0" applyProtection="0"/>
    <xf numFmtId="171" fontId="29" fillId="0" borderId="0" applyNumberFormat="0" applyFill="0" applyBorder="0" applyAlignment="0" applyProtection="0"/>
    <xf numFmtId="171" fontId="25" fillId="23" borderId="0" applyNumberFormat="0" applyBorder="0" applyAlignment="0" applyProtection="0"/>
    <xf numFmtId="171" fontId="25" fillId="24" borderId="0" applyNumberFormat="0" applyBorder="0" applyAlignment="0" applyProtection="0"/>
    <xf numFmtId="171" fontId="25" fillId="25" borderId="0" applyNumberFormat="0" applyBorder="0" applyAlignment="0" applyProtection="0"/>
    <xf numFmtId="171" fontId="25" fillId="26" borderId="0" applyNumberFormat="0" applyBorder="0" applyAlignment="0" applyProtection="0"/>
    <xf numFmtId="171" fontId="25" fillId="27" borderId="0" applyNumberFormat="0" applyBorder="0" applyAlignment="0" applyProtection="0"/>
    <xf numFmtId="171" fontId="25" fillId="28" borderId="0" applyNumberFormat="0" applyBorder="0" applyAlignment="0" applyProtection="0"/>
    <xf numFmtId="171" fontId="30" fillId="29" borderId="16" applyNumberFormat="0" applyAlignment="0" applyProtection="0"/>
    <xf numFmtId="0" fontId="72" fillId="0" borderId="0" applyNumberFormat="0" applyFill="0" applyBorder="0" applyAlignment="0" applyProtection="0">
      <alignment vertical="top"/>
      <protection locked="0"/>
    </xf>
    <xf numFmtId="171" fontId="31" fillId="30" borderId="0" applyNumberFormat="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77" fontId="23" fillId="0" borderId="0" applyFont="0" applyFill="0" applyBorder="0" applyAlignment="0" applyProtection="0"/>
    <xf numFmtId="165" fontId="23" fillId="0" borderId="0" applyFont="0" applyFill="0" applyBorder="0" applyAlignment="0" applyProtection="0"/>
    <xf numFmtId="171" fontId="32"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50"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171" fontId="33" fillId="21" borderId="20" applyNumberFormat="0" applyAlignment="0" applyProtection="0"/>
    <xf numFmtId="171" fontId="34" fillId="0" borderId="0" applyNumberFormat="0" applyFill="0" applyBorder="0" applyAlignment="0" applyProtection="0"/>
    <xf numFmtId="0" fontId="35" fillId="0" borderId="0" applyNumberFormat="0" applyFill="0" applyBorder="0" applyAlignment="0" applyProtection="0"/>
    <xf numFmtId="171" fontId="35" fillId="0" borderId="0" applyNumberFormat="0" applyFill="0" applyBorder="0" applyAlignment="0" applyProtection="0"/>
    <xf numFmtId="0" fontId="48" fillId="0" borderId="27" applyNumberFormat="0" applyFill="0" applyAlignment="0" applyProtection="0"/>
    <xf numFmtId="171" fontId="48" fillId="0" borderId="27" applyNumberFormat="0" applyFill="0" applyAlignment="0" applyProtection="0"/>
    <xf numFmtId="0" fontId="37" fillId="0" borderId="21" applyNumberFormat="0" applyFill="0" applyAlignment="0" applyProtection="0"/>
    <xf numFmtId="171" fontId="37" fillId="0" borderId="21" applyNumberFormat="0" applyFill="0" applyAlignment="0" applyProtection="0"/>
    <xf numFmtId="0" fontId="29" fillId="0" borderId="22" applyNumberFormat="0" applyFill="0" applyAlignment="0" applyProtection="0"/>
    <xf numFmtId="171" fontId="29" fillId="0" borderId="22" applyNumberFormat="0" applyFill="0" applyAlignment="0" applyProtection="0"/>
    <xf numFmtId="0" fontId="36" fillId="0" borderId="0" applyNumberFormat="0" applyFill="0" applyBorder="0" applyAlignment="0" applyProtection="0"/>
    <xf numFmtId="171" fontId="36" fillId="0" borderId="0" applyNumberFormat="0" applyFill="0" applyBorder="0" applyAlignment="0" applyProtection="0"/>
    <xf numFmtId="0" fontId="38" fillId="0" borderId="23" applyNumberFormat="0" applyFill="0" applyAlignment="0" applyProtection="0"/>
    <xf numFmtId="171" fontId="38" fillId="0" borderId="23" applyNumberFormat="0" applyFill="0" applyAlignment="0" applyProtection="0"/>
    <xf numFmtId="0" fontId="2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18" fillId="0" borderId="0"/>
    <xf numFmtId="0" fontId="18" fillId="0" borderId="0"/>
    <xf numFmtId="171" fontId="18" fillId="0" borderId="0"/>
    <xf numFmtId="0" fontId="18" fillId="0" borderId="0"/>
    <xf numFmtId="0" fontId="18" fillId="0" borderId="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0" borderId="0"/>
    <xf numFmtId="0" fontId="18" fillId="0" borderId="0"/>
    <xf numFmtId="0" fontId="18" fillId="0" borderId="0"/>
    <xf numFmtId="171" fontId="18" fillId="0" borderId="0"/>
    <xf numFmtId="0" fontId="18" fillId="0" borderId="0"/>
    <xf numFmtId="171" fontId="18" fillId="0" borderId="0"/>
    <xf numFmtId="0" fontId="23" fillId="0" borderId="0"/>
    <xf numFmtId="0" fontId="23"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49" fillId="37" borderId="0" applyNumberFormat="0" applyBorder="0" applyAlignment="0" applyProtection="0"/>
    <xf numFmtId="0" fontId="31" fillId="30" borderId="0" applyNumberFormat="0" applyBorder="0" applyAlignment="0" applyProtection="0"/>
    <xf numFmtId="0" fontId="32" fillId="31" borderId="0" applyNumberFormat="0" applyBorder="0" applyAlignment="0" applyProtection="0"/>
    <xf numFmtId="0" fontId="30" fillId="29" borderId="16" applyNumberFormat="0" applyAlignment="0" applyProtection="0"/>
    <xf numFmtId="0" fontId="33" fillId="21" borderId="20" applyNumberFormat="0" applyAlignment="0" applyProtection="0"/>
    <xf numFmtId="0" fontId="26" fillId="21" borderId="16" applyNumberFormat="0" applyAlignment="0" applyProtection="0"/>
    <xf numFmtId="0" fontId="28" fillId="0" borderId="18" applyNumberFormat="0" applyFill="0" applyAlignment="0" applyProtection="0"/>
    <xf numFmtId="0" fontId="27" fillId="22" borderId="17" applyNumberFormat="0" applyAlignment="0" applyProtection="0"/>
    <xf numFmtId="0" fontId="34" fillId="0" borderId="0" applyNumberFormat="0" applyFill="0" applyBorder="0" applyAlignment="0" applyProtection="0"/>
    <xf numFmtId="0" fontId="18" fillId="32" borderId="19" applyNumberFormat="0" applyFont="0" applyAlignment="0" applyProtection="0"/>
    <xf numFmtId="0" fontId="25" fillId="23"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25" fillId="15" borderId="0" applyNumberFormat="0" applyBorder="0" applyAlignment="0" applyProtection="0"/>
    <xf numFmtId="0" fontId="25" fillId="24"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25" fillId="16" borderId="0" applyNumberFormat="0" applyBorder="0" applyAlignment="0" applyProtection="0"/>
    <xf numFmtId="0" fontId="25" fillId="25"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25" fillId="17" borderId="0" applyNumberFormat="0" applyBorder="0" applyAlignment="0" applyProtection="0"/>
    <xf numFmtId="0" fontId="25" fillId="26"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25" fillId="18" borderId="0" applyNumberFormat="0" applyBorder="0" applyAlignment="0" applyProtection="0"/>
    <xf numFmtId="0" fontId="25" fillId="27"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25" fillId="20" borderId="0" applyNumberFormat="0" applyBorder="0" applyAlignment="0" applyProtection="0"/>
    <xf numFmtId="0"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23" fillId="0" borderId="0" applyNumberFormat="0" applyFont="0" applyFill="0" applyBorder="0" applyAlignment="0" applyProtection="0"/>
    <xf numFmtId="9" fontId="23" fillId="0" borderId="0" applyFont="0" applyFill="0" applyBorder="0" applyAlignment="0" applyProtection="0"/>
    <xf numFmtId="0" fontId="18" fillId="0" borderId="0"/>
    <xf numFmtId="9" fontId="39" fillId="0" borderId="0" applyFont="0" applyFill="0" applyBorder="0" applyAlignment="0" applyProtection="0"/>
    <xf numFmtId="0" fontId="23" fillId="0" borderId="0"/>
    <xf numFmtId="0" fontId="23" fillId="0" borderId="0"/>
    <xf numFmtId="0" fontId="18" fillId="0" borderId="0"/>
    <xf numFmtId="9" fontId="18" fillId="0" borderId="0" applyFont="0" applyFill="0" applyBorder="0" applyAlignment="0" applyProtection="0"/>
    <xf numFmtId="0" fontId="7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5" fontId="23" fillId="0" borderId="0" applyFont="0" applyFill="0" applyBorder="0" applyAlignment="0" applyProtection="0"/>
    <xf numFmtId="0" fontId="18" fillId="0" borderId="0"/>
    <xf numFmtId="9" fontId="23"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175" fontId="59" fillId="0" borderId="0" applyFont="0" applyFill="0" applyBorder="0" applyAlignment="0" applyProtection="0"/>
    <xf numFmtId="176" fontId="52" fillId="0" borderId="0" applyFont="0" applyFill="0" applyBorder="0" applyAlignment="0" applyProtection="0"/>
    <xf numFmtId="0" fontId="42" fillId="0" borderId="0" applyNumberFormat="0" applyFill="0" applyBorder="0" applyAlignment="0" applyProtection="0"/>
    <xf numFmtId="40" fontId="61" fillId="0" borderId="0" applyFont="0" applyFill="0" applyBorder="0" applyAlignment="0" applyProtection="0"/>
    <xf numFmtId="0" fontId="59" fillId="0" borderId="0"/>
    <xf numFmtId="0" fontId="63" fillId="0" borderId="0"/>
    <xf numFmtId="0" fontId="18" fillId="0" borderId="0"/>
    <xf numFmtId="9" fontId="59" fillId="0" borderId="0" applyFont="0" applyFill="0" applyBorder="0" applyAlignment="0" applyProtection="0"/>
    <xf numFmtId="0" fontId="18" fillId="0" borderId="0"/>
    <xf numFmtId="0" fontId="48" fillId="0" borderId="27" applyNumberFormat="0" applyFill="0" applyAlignment="0" applyProtection="0"/>
    <xf numFmtId="0" fontId="63" fillId="0" borderId="0"/>
    <xf numFmtId="0" fontId="49" fillId="37"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0" borderId="0"/>
    <xf numFmtId="0" fontId="18" fillId="32" borderId="19" applyNumberFormat="0" applyFont="0" applyAlignment="0" applyProtection="0"/>
    <xf numFmtId="0" fontId="22" fillId="0" borderId="0" applyNumberFormat="0" applyFill="0" applyBorder="0" applyAlignment="0" applyProtection="0"/>
    <xf numFmtId="0" fontId="23" fillId="0" borderId="0"/>
    <xf numFmtId="165" fontId="23" fillId="0" borderId="0" applyFont="0" applyFill="0" applyBorder="0" applyAlignment="0" applyProtection="0"/>
    <xf numFmtId="171" fontId="39" fillId="0" borderId="0"/>
    <xf numFmtId="0" fontId="23" fillId="0" borderId="0"/>
    <xf numFmtId="171" fontId="39" fillId="0" borderId="0"/>
    <xf numFmtId="171" fontId="39" fillId="0" borderId="0"/>
    <xf numFmtId="171" fontId="39" fillId="0" borderId="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2" fillId="0" borderId="0" applyNumberFormat="0" applyFill="0" applyBorder="0" applyAlignment="0" applyProtection="0"/>
    <xf numFmtId="0" fontId="23" fillId="0" borderId="0"/>
    <xf numFmtId="0" fontId="23" fillId="0" borderId="0"/>
    <xf numFmtId="0" fontId="23" fillId="0" borderId="0"/>
    <xf numFmtId="175" fontId="23" fillId="0" borderId="0" applyFont="0" applyFill="0" applyBorder="0" applyAlignment="0" applyProtection="0"/>
    <xf numFmtId="41" fontId="18" fillId="0" borderId="0" applyFont="0" applyFill="0" applyBorder="0" applyAlignment="0" applyProtection="0"/>
    <xf numFmtId="177" fontId="74"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7" fontId="74" fillId="0" borderId="0" applyFont="0" applyFill="0" applyBorder="0" applyAlignment="0" applyProtection="0"/>
    <xf numFmtId="165" fontId="23" fillId="0" borderId="0" applyFont="0" applyFill="0" applyBorder="0" applyAlignment="0" applyProtection="0"/>
    <xf numFmtId="0" fontId="22" fillId="0" borderId="0" applyNumberFormat="0" applyFill="0" applyBorder="0" applyAlignment="0" applyProtection="0"/>
    <xf numFmtId="0" fontId="75" fillId="0" borderId="0"/>
    <xf numFmtId="0" fontId="22" fillId="0" borderId="0"/>
    <xf numFmtId="0" fontId="75"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76" fillId="0" borderId="0">
      <alignment vertical="top"/>
    </xf>
    <xf numFmtId="0" fontId="22" fillId="0" borderId="0"/>
    <xf numFmtId="0" fontId="22" fillId="0" borderId="0"/>
    <xf numFmtId="0" fontId="18" fillId="0" borderId="0"/>
    <xf numFmtId="0" fontId="22" fillId="0" borderId="0" applyNumberForma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89" fillId="15" borderId="0" applyNumberFormat="0" applyBorder="0" applyAlignment="0" applyProtection="0"/>
    <xf numFmtId="0" fontId="41" fillId="9" borderId="0" applyNumberFormat="0" applyBorder="0" applyAlignment="0" applyProtection="0"/>
    <xf numFmtId="0" fontId="41" fillId="3" borderId="0" applyNumberFormat="0" applyBorder="0" applyAlignment="0" applyProtection="0"/>
    <xf numFmtId="0" fontId="89" fillId="23" borderId="0" applyNumberFormat="0" applyBorder="0" applyAlignment="0" applyProtection="0"/>
    <xf numFmtId="0" fontId="88" fillId="0" borderId="0" applyNumberFormat="0" applyFill="0" applyBorder="0" applyAlignment="0" applyProtection="0"/>
    <xf numFmtId="0" fontId="46" fillId="0" borderId="0" applyNumberFormat="0" applyFill="0" applyBorder="0" applyAlignment="0" applyProtection="0"/>
    <xf numFmtId="0" fontId="87" fillId="22" borderId="17" applyNumberFormat="0" applyAlignment="0" applyProtection="0"/>
    <xf numFmtId="0" fontId="86" fillId="0" borderId="18" applyNumberFormat="0" applyFill="0" applyAlignment="0" applyProtection="0"/>
    <xf numFmtId="0" fontId="85" fillId="21" borderId="16" applyNumberFormat="0" applyAlignment="0" applyProtection="0"/>
    <xf numFmtId="0" fontId="84" fillId="21" borderId="20" applyNumberFormat="0" applyAlignment="0" applyProtection="0"/>
    <xf numFmtId="0" fontId="83" fillId="29" borderId="16" applyNumberFormat="0" applyAlignment="0" applyProtection="0"/>
    <xf numFmtId="0" fontId="82" fillId="31" borderId="0" applyNumberFormat="0" applyBorder="0" applyAlignment="0" applyProtection="0"/>
    <xf numFmtId="0" fontId="81" fillId="30" borderId="0" applyNumberFormat="0" applyBorder="0" applyAlignment="0" applyProtection="0"/>
    <xf numFmtId="0" fontId="80" fillId="37" borderId="0" applyNumberFormat="0" applyBorder="0" applyAlignment="0" applyProtection="0"/>
    <xf numFmtId="0" fontId="77" fillId="0" borderId="37" applyNumberFormat="0" applyFont="0" applyFill="0" applyAlignment="0" applyProtection="0"/>
    <xf numFmtId="3" fontId="77" fillId="0" borderId="0" applyFont="0" applyFill="0" applyBorder="0" applyAlignment="0" applyProtection="0"/>
    <xf numFmtId="10" fontId="77" fillId="0" borderId="0" applyFont="0" applyFill="0" applyBorder="0" applyAlignment="0" applyProtection="0"/>
    <xf numFmtId="10" fontId="77" fillId="0" borderId="0" applyFont="0" applyFill="0" applyBorder="0" applyAlignment="0" applyProtection="0"/>
    <xf numFmtId="183" fontId="77" fillId="0" borderId="0" applyFont="0" applyFill="0" applyBorder="0" applyAlignment="0" applyProtection="0"/>
    <xf numFmtId="2" fontId="77" fillId="0" borderId="0" applyFont="0" applyFill="0" applyBorder="0" applyAlignment="0" applyProtection="0"/>
    <xf numFmtId="0" fontId="77" fillId="0" borderId="0" applyFon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77" fillId="0" borderId="0"/>
    <xf numFmtId="0" fontId="89" fillId="24" borderId="0" applyNumberFormat="0" applyBorder="0" applyAlignment="0" applyProtection="0"/>
    <xf numFmtId="0" fontId="41" fillId="4" borderId="0" applyNumberFormat="0" applyBorder="0" applyAlignment="0" applyProtection="0"/>
    <xf numFmtId="0" fontId="41" fillId="10" borderId="0" applyNumberFormat="0" applyBorder="0" applyAlignment="0" applyProtection="0"/>
    <xf numFmtId="0" fontId="89" fillId="16" borderId="0" applyNumberFormat="0" applyBorder="0" applyAlignment="0" applyProtection="0"/>
    <xf numFmtId="0" fontId="89" fillId="25" borderId="0" applyNumberFormat="0" applyBorder="0" applyAlignment="0" applyProtection="0"/>
    <xf numFmtId="0" fontId="41" fillId="5" borderId="0" applyNumberFormat="0" applyBorder="0" applyAlignment="0" applyProtection="0"/>
    <xf numFmtId="0" fontId="41" fillId="11" borderId="0" applyNumberFormat="0" applyBorder="0" applyAlignment="0" applyProtection="0"/>
    <xf numFmtId="0" fontId="89" fillId="17" borderId="0" applyNumberFormat="0" applyBorder="0" applyAlignment="0" applyProtection="0"/>
    <xf numFmtId="0" fontId="89" fillId="26" borderId="0" applyNumberFormat="0" applyBorder="0" applyAlignment="0" applyProtection="0"/>
    <xf numFmtId="0" fontId="41" fillId="6" borderId="0" applyNumberFormat="0" applyBorder="0" applyAlignment="0" applyProtection="0"/>
    <xf numFmtId="0" fontId="41" fillId="12" borderId="0" applyNumberFormat="0" applyBorder="0" applyAlignment="0" applyProtection="0"/>
    <xf numFmtId="0" fontId="89" fillId="18" borderId="0" applyNumberFormat="0" applyBorder="0" applyAlignment="0" applyProtection="0"/>
    <xf numFmtId="0" fontId="89" fillId="27"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89" fillId="19" borderId="0" applyNumberFormat="0" applyBorder="0" applyAlignment="0" applyProtection="0"/>
    <xf numFmtId="0" fontId="89" fillId="28"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89" fillId="20" borderId="0" applyNumberFormat="0" applyBorder="0" applyAlignment="0" applyProtection="0"/>
    <xf numFmtId="0" fontId="41" fillId="0" borderId="0"/>
    <xf numFmtId="0" fontId="41" fillId="32" borderId="19" applyNumberFormat="0" applyFont="0" applyAlignment="0" applyProtection="0"/>
    <xf numFmtId="0" fontId="40" fillId="0" borderId="23" applyNumberFormat="0" applyFill="0" applyAlignment="0" applyProtection="0"/>
    <xf numFmtId="0" fontId="49" fillId="37" borderId="0" applyNumberFormat="0" applyBorder="0" applyAlignment="0" applyProtection="0"/>
    <xf numFmtId="0" fontId="31" fillId="30" borderId="0" applyNumberFormat="0" applyBorder="0" applyAlignment="0" applyProtection="0"/>
    <xf numFmtId="0" fontId="32" fillId="31" borderId="0" applyNumberFormat="0" applyBorder="0" applyAlignment="0" applyProtection="0"/>
    <xf numFmtId="0" fontId="30" fillId="29" borderId="16" applyNumberFormat="0" applyAlignment="0" applyProtection="0"/>
    <xf numFmtId="0" fontId="33" fillId="21" borderId="20" applyNumberFormat="0" applyAlignment="0" applyProtection="0"/>
    <xf numFmtId="0" fontId="26" fillId="21" borderId="16" applyNumberFormat="0" applyAlignment="0" applyProtection="0"/>
    <xf numFmtId="0" fontId="28" fillId="0" borderId="18" applyNumberFormat="0" applyFill="0" applyAlignment="0" applyProtection="0"/>
    <xf numFmtId="0" fontId="27" fillId="22" borderId="17"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23" applyNumberFormat="0" applyFill="0" applyAlignment="0" applyProtection="0"/>
    <xf numFmtId="0" fontId="25" fillId="23" borderId="0" applyNumberFormat="0" applyBorder="0" applyAlignment="0" applyProtection="0"/>
    <xf numFmtId="0" fontId="25" fillId="15" borderId="0" applyNumberFormat="0" applyBorder="0" applyAlignment="0" applyProtection="0"/>
    <xf numFmtId="0" fontId="25" fillId="24" borderId="0" applyNumberFormat="0" applyBorder="0" applyAlignment="0" applyProtection="0"/>
    <xf numFmtId="0" fontId="25" fillId="16" borderId="0" applyNumberFormat="0" applyBorder="0" applyAlignment="0" applyProtection="0"/>
    <xf numFmtId="0" fontId="25" fillId="25" borderId="0" applyNumberFormat="0" applyBorder="0" applyAlignment="0" applyProtection="0"/>
    <xf numFmtId="0" fontId="25" fillId="17" borderId="0" applyNumberFormat="0" applyBorder="0" applyAlignment="0" applyProtection="0"/>
    <xf numFmtId="0" fontId="25" fillId="26" borderId="0" applyNumberFormat="0" applyBorder="0" applyAlignment="0" applyProtection="0"/>
    <xf numFmtId="0" fontId="25" fillId="18" borderId="0" applyNumberFormat="0" applyBorder="0" applyAlignment="0" applyProtection="0"/>
    <xf numFmtId="0" fontId="25" fillId="27"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20" borderId="0" applyNumberFormat="0" applyBorder="0" applyAlignment="0" applyProtection="0"/>
    <xf numFmtId="0" fontId="73" fillId="0" borderId="0"/>
    <xf numFmtId="0" fontId="50"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7" borderId="0" applyNumberFormat="0" applyBorder="0" applyAlignment="0" applyProtection="0"/>
    <xf numFmtId="0" fontId="29" fillId="0" borderId="0" applyNumberForma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65" fontId="50" fillId="0" borderId="0" applyFont="0" applyFill="0" applyBorder="0" applyAlignment="0" applyProtection="0"/>
    <xf numFmtId="0" fontId="18" fillId="0" borderId="0"/>
    <xf numFmtId="0" fontId="18" fillId="0" borderId="0"/>
    <xf numFmtId="0" fontId="23" fillId="0" borderId="0"/>
    <xf numFmtId="0" fontId="50" fillId="59" borderId="31" applyNumberFormat="0" applyFont="0" applyAlignment="0" applyProtection="0"/>
    <xf numFmtId="0" fontId="50" fillId="32" borderId="19" applyNumberFormat="0" applyFont="0" applyAlignment="0" applyProtection="0"/>
    <xf numFmtId="9" fontId="50" fillId="0" borderId="0" applyFont="0" applyFill="0" applyBorder="0" applyAlignment="0" applyProtection="0"/>
    <xf numFmtId="9" fontId="23" fillId="0" borderId="0" applyFont="0" applyFill="0" applyBorder="0" applyAlignment="0" applyProtection="0"/>
    <xf numFmtId="0" fontId="48" fillId="0" borderId="27" applyNumberFormat="0" applyFill="0" applyAlignment="0" applyProtection="0"/>
    <xf numFmtId="0" fontId="37" fillId="0" borderId="21" applyNumberFormat="0" applyFill="0" applyAlignment="0" applyProtection="0"/>
    <xf numFmtId="0" fontId="29" fillId="0" borderId="22" applyNumberFormat="0" applyFill="0" applyAlignment="0" applyProtection="0"/>
    <xf numFmtId="0" fontId="36" fillId="0" borderId="0" applyNumberFormat="0" applyFill="0" applyBorder="0" applyAlignment="0" applyProtection="0"/>
    <xf numFmtId="0" fontId="70" fillId="0" borderId="36" applyNumberFormat="0" applyFill="0" applyAlignment="0" applyProtection="0"/>
    <xf numFmtId="0" fontId="38" fillId="0" borderId="23" applyNumberFormat="0" applyFill="0" applyAlignment="0" applyProtection="0"/>
    <xf numFmtId="165" fontId="50" fillId="0" borderId="0" applyFont="0" applyFill="0" applyBorder="0" applyAlignment="0" applyProtection="0"/>
    <xf numFmtId="0" fontId="50" fillId="59" borderId="31" applyNumberFormat="0" applyFont="0" applyAlignment="0" applyProtection="0"/>
    <xf numFmtId="0" fontId="50" fillId="32" borderId="19" applyNumberFormat="0" applyFont="0" applyAlignment="0" applyProtection="0"/>
    <xf numFmtId="9" fontId="50" fillId="0" borderId="0" applyFont="0" applyFill="0" applyBorder="0" applyAlignment="0" applyProtection="0"/>
    <xf numFmtId="0" fontId="77" fillId="0" borderId="0"/>
    <xf numFmtId="10" fontId="77" fillId="0" borderId="0" applyFont="0" applyFill="0" applyBorder="0" applyAlignment="0" applyProtection="0"/>
    <xf numFmtId="0" fontId="77" fillId="0" borderId="37" applyNumberFormat="0" applyFont="0" applyFill="0" applyAlignment="0" applyProtection="0"/>
    <xf numFmtId="0" fontId="80" fillId="37" borderId="0" applyNumberFormat="0" applyBorder="0" applyAlignment="0" applyProtection="0"/>
    <xf numFmtId="0" fontId="81" fillId="30" borderId="0" applyNumberFormat="0" applyBorder="0" applyAlignment="0" applyProtection="0"/>
    <xf numFmtId="0" fontId="82" fillId="31" borderId="0" applyNumberFormat="0" applyBorder="0" applyAlignment="0" applyProtection="0"/>
    <xf numFmtId="0" fontId="83" fillId="29" borderId="16" applyNumberFormat="0" applyAlignment="0" applyProtection="0"/>
    <xf numFmtId="0" fontId="84" fillId="21" borderId="20" applyNumberFormat="0" applyAlignment="0" applyProtection="0"/>
    <xf numFmtId="0" fontId="85" fillId="21" borderId="16" applyNumberFormat="0" applyAlignment="0" applyProtection="0"/>
    <xf numFmtId="0" fontId="86" fillId="0" borderId="18" applyNumberFormat="0" applyFill="0" applyAlignment="0" applyProtection="0"/>
    <xf numFmtId="0" fontId="87" fillId="22" borderId="17" applyNumberFormat="0" applyAlignment="0" applyProtection="0"/>
    <xf numFmtId="0" fontId="46" fillId="0" borderId="0" applyNumberFormat="0" applyFill="0" applyBorder="0" applyAlignment="0" applyProtection="0"/>
    <xf numFmtId="0" fontId="88" fillId="0" borderId="0" applyNumberFormat="0" applyFill="0" applyBorder="0" applyAlignment="0" applyProtection="0"/>
    <xf numFmtId="0" fontId="89" fillId="23" borderId="0" applyNumberFormat="0" applyBorder="0" applyAlignment="0" applyProtection="0"/>
    <xf numFmtId="0" fontId="41" fillId="3" borderId="0" applyNumberFormat="0" applyBorder="0" applyAlignment="0" applyProtection="0"/>
    <xf numFmtId="0" fontId="41" fillId="9" borderId="0" applyNumberFormat="0" applyBorder="0" applyAlignment="0" applyProtection="0"/>
    <xf numFmtId="0" fontId="89" fillId="15" borderId="0" applyNumberFormat="0" applyBorder="0" applyAlignment="0" applyProtection="0"/>
    <xf numFmtId="0" fontId="89" fillId="24" borderId="0" applyNumberFormat="0" applyBorder="0" applyAlignment="0" applyProtection="0"/>
    <xf numFmtId="0" fontId="41" fillId="4" borderId="0" applyNumberFormat="0" applyBorder="0" applyAlignment="0" applyProtection="0"/>
    <xf numFmtId="0" fontId="41" fillId="10" borderId="0" applyNumberFormat="0" applyBorder="0" applyAlignment="0" applyProtection="0"/>
    <xf numFmtId="0" fontId="89" fillId="16" borderId="0" applyNumberFormat="0" applyBorder="0" applyAlignment="0" applyProtection="0"/>
    <xf numFmtId="0" fontId="89" fillId="25" borderId="0" applyNumberFormat="0" applyBorder="0" applyAlignment="0" applyProtection="0"/>
    <xf numFmtId="0" fontId="41" fillId="5" borderId="0" applyNumberFormat="0" applyBorder="0" applyAlignment="0" applyProtection="0"/>
    <xf numFmtId="0" fontId="41" fillId="11" borderId="0" applyNumberFormat="0" applyBorder="0" applyAlignment="0" applyProtection="0"/>
    <xf numFmtId="0" fontId="89" fillId="17" borderId="0" applyNumberFormat="0" applyBorder="0" applyAlignment="0" applyProtection="0"/>
    <xf numFmtId="0" fontId="89" fillId="26" borderId="0" applyNumberFormat="0" applyBorder="0" applyAlignment="0" applyProtection="0"/>
    <xf numFmtId="0" fontId="41" fillId="6" borderId="0" applyNumberFormat="0" applyBorder="0" applyAlignment="0" applyProtection="0"/>
    <xf numFmtId="0" fontId="41" fillId="12" borderId="0" applyNumberFormat="0" applyBorder="0" applyAlignment="0" applyProtection="0"/>
    <xf numFmtId="0" fontId="89" fillId="18" borderId="0" applyNumberFormat="0" applyBorder="0" applyAlignment="0" applyProtection="0"/>
    <xf numFmtId="0" fontId="89" fillId="27"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89" fillId="19" borderId="0" applyNumberFormat="0" applyBorder="0" applyAlignment="0" applyProtection="0"/>
    <xf numFmtId="0" fontId="89" fillId="28"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89" fillId="20" borderId="0" applyNumberFormat="0" applyBorder="0" applyAlignment="0" applyProtection="0"/>
    <xf numFmtId="0" fontId="18" fillId="0" borderId="0"/>
    <xf numFmtId="0" fontId="23" fillId="0" borderId="0"/>
    <xf numFmtId="0" fontId="23" fillId="0" borderId="0"/>
    <xf numFmtId="0" fontId="77" fillId="0" borderId="37" applyNumberFormat="0" applyFont="0" applyFill="0" applyAlignment="0" applyProtection="0"/>
    <xf numFmtId="0" fontId="77" fillId="0" borderId="37" applyNumberFormat="0" applyFont="0" applyFill="0" applyAlignment="0" applyProtection="0"/>
    <xf numFmtId="0" fontId="18" fillId="32" borderId="19" applyNumberFormat="0" applyFont="0" applyAlignment="0" applyProtection="0"/>
    <xf numFmtId="0" fontId="91" fillId="0" borderId="0" applyNumberFormat="0" applyFill="0" applyBorder="0" applyAlignment="0" applyProtection="0"/>
    <xf numFmtId="0" fontId="92" fillId="31" borderId="0" applyNumberFormat="0" applyBorder="0" applyAlignment="0" applyProtection="0"/>
    <xf numFmtId="165" fontId="23" fillId="0" borderId="0" applyFont="0" applyFill="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55" fillId="53" borderId="29" applyNumberFormat="0" applyAlignment="0" applyProtection="0"/>
    <xf numFmtId="0" fontId="18" fillId="19" borderId="0" applyNumberFormat="0" applyBorder="0" applyAlignment="0" applyProtection="0"/>
    <xf numFmtId="0" fontId="18" fillId="20" borderId="0" applyNumberFormat="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71" fontId="55" fillId="53" borderId="29" applyNumberFormat="0" applyAlignment="0" applyProtection="0"/>
    <xf numFmtId="165" fontId="50" fillId="0" borderId="0" applyFont="0" applyFill="0" applyBorder="0" applyAlignment="0" applyProtection="0"/>
    <xf numFmtId="171" fontId="57" fillId="0" borderId="35" applyNumberFormat="0" applyFill="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23" fillId="0" borderId="0"/>
    <xf numFmtId="165" fontId="18" fillId="0" borderId="0" applyFont="0" applyFill="0" applyBorder="0" applyAlignment="0" applyProtection="0"/>
    <xf numFmtId="0" fontId="23" fillId="0" borderId="0"/>
    <xf numFmtId="184" fontId="23" fillId="0" borderId="0" applyFont="0" applyFill="0" applyBorder="0" applyAlignment="0" applyProtection="0"/>
    <xf numFmtId="0" fontId="23" fillId="0" borderId="0"/>
    <xf numFmtId="0" fontId="23" fillId="0" borderId="0"/>
    <xf numFmtId="0" fontId="23" fillId="0" borderId="0"/>
    <xf numFmtId="0" fontId="18" fillId="0" borderId="0"/>
    <xf numFmtId="0" fontId="18" fillId="0" borderId="0"/>
    <xf numFmtId="165" fontId="23" fillId="0" borderId="0" applyFont="0" applyFill="0" applyBorder="0" applyAlignment="0" applyProtection="0"/>
    <xf numFmtId="165" fontId="50" fillId="0" borderId="0" applyFont="0" applyFill="0" applyBorder="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18" fillId="0" borderId="0" applyFont="0" applyFill="0" applyBorder="0" applyAlignment="0" applyProtection="0"/>
    <xf numFmtId="0" fontId="23" fillId="0" borderId="0"/>
    <xf numFmtId="0" fontId="23" fillId="0" borderId="0"/>
    <xf numFmtId="0" fontId="23" fillId="0" borderId="0"/>
    <xf numFmtId="0" fontId="23" fillId="0" borderId="0"/>
    <xf numFmtId="0" fontId="22" fillId="0" borderId="0" applyNumberFormat="0" applyFill="0" applyBorder="0" applyAlignment="0" applyProtection="0"/>
    <xf numFmtId="177" fontId="74"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2" fillId="0" borderId="0" applyNumberFormat="0" applyFill="0" applyBorder="0" applyAlignment="0" applyProtection="0"/>
    <xf numFmtId="177" fontId="74" fillId="0" borderId="0" applyFont="0" applyFill="0" applyBorder="0" applyAlignment="0" applyProtection="0"/>
    <xf numFmtId="0" fontId="22" fillId="0" borderId="0" applyNumberFormat="0" applyFill="0" applyBorder="0" applyAlignment="0" applyProtection="0"/>
    <xf numFmtId="0" fontId="54" fillId="52" borderId="28" applyNumberFormat="0" applyAlignment="0" applyProtection="0"/>
    <xf numFmtId="0" fontId="58" fillId="43" borderId="28" applyNumberFormat="0" applyAlignment="0" applyProtection="0"/>
    <xf numFmtId="0" fontId="23" fillId="59" borderId="31" applyNumberFormat="0" applyFont="0" applyAlignment="0" applyProtection="0"/>
    <xf numFmtId="165" fontId="23" fillId="0" borderId="0" applyFont="0" applyFill="0" applyBorder="0" applyAlignment="0" applyProtection="0"/>
    <xf numFmtId="171" fontId="54" fillId="52" borderId="28" applyNumberFormat="0" applyAlignment="0" applyProtection="0"/>
    <xf numFmtId="171" fontId="58" fillId="43" borderId="28" applyNumberFormat="0" applyAlignment="0" applyProtection="0"/>
    <xf numFmtId="165" fontId="50" fillId="0" borderId="0" applyFont="0" applyFill="0" applyBorder="0" applyAlignment="0" applyProtection="0"/>
    <xf numFmtId="171" fontId="50" fillId="59" borderId="31" applyNumberFormat="0" applyFont="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0" fontId="23" fillId="59" borderId="31" applyNumberFormat="0" applyFont="0" applyAlignment="0" applyProtection="0"/>
    <xf numFmtId="171" fontId="23" fillId="59" borderId="31" applyNumberFormat="0" applyFont="0" applyAlignment="0" applyProtection="0"/>
    <xf numFmtId="0" fontId="23" fillId="59" borderId="31" applyNumberFormat="0" applyFont="0" applyAlignment="0" applyProtection="0"/>
    <xf numFmtId="171" fontId="23" fillId="59" borderId="31" applyNumberFormat="0" applyFont="0" applyAlignment="0" applyProtection="0"/>
    <xf numFmtId="171" fontId="23" fillId="59" borderId="31" applyNumberFormat="0" applyFont="0" applyAlignment="0" applyProtection="0"/>
    <xf numFmtId="0" fontId="23" fillId="0" borderId="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59" borderId="31" applyNumberFormat="0" applyFont="0" applyAlignment="0" applyProtection="0"/>
    <xf numFmtId="0" fontId="23" fillId="59" borderId="31" applyNumberFormat="0" applyFont="0" applyAlignment="0" applyProtection="0"/>
    <xf numFmtId="0" fontId="23" fillId="59" borderId="31" applyNumberFormat="0" applyFont="0" applyAlignment="0" applyProtection="0"/>
    <xf numFmtId="0" fontId="23" fillId="59" borderId="31" applyNumberFormat="0" applyFont="0" applyAlignment="0" applyProtection="0"/>
    <xf numFmtId="0" fontId="23" fillId="59" borderId="31" applyNumberFormat="0" applyFont="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0" fontId="50" fillId="59" borderId="31" applyNumberFormat="0" applyFont="0" applyAlignment="0" applyProtection="0"/>
    <xf numFmtId="165" fontId="50" fillId="0" borderId="0" applyFont="0" applyFill="0" applyBorder="0" applyAlignment="0" applyProtection="0"/>
    <xf numFmtId="0" fontId="50" fillId="59" borderId="31" applyNumberFormat="0" applyFont="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50" fillId="46" borderId="0" applyNumberFormat="0" applyBorder="0" applyAlignment="0" applyProtection="0"/>
    <xf numFmtId="0" fontId="18" fillId="0" borderId="0"/>
    <xf numFmtId="0" fontId="50" fillId="41" borderId="0" applyNumberFormat="0" applyBorder="0" applyAlignment="0" applyProtection="0"/>
    <xf numFmtId="165" fontId="23" fillId="0" borderId="0" applyFont="0" applyFill="0" applyBorder="0" applyAlignment="0" applyProtection="0"/>
    <xf numFmtId="0" fontId="50" fillId="44" borderId="0" applyNumberFormat="0" applyBorder="0" applyAlignment="0" applyProtection="0"/>
    <xf numFmtId="165" fontId="50" fillId="0" borderId="0" applyFont="0" applyFill="0" applyBorder="0" applyAlignment="0" applyProtection="0"/>
    <xf numFmtId="0" fontId="50" fillId="40" borderId="0" applyNumberFormat="0" applyBorder="0" applyAlignment="0" applyProtection="0"/>
    <xf numFmtId="0" fontId="23" fillId="59" borderId="31" applyNumberFormat="0" applyFont="0" applyAlignment="0" applyProtection="0"/>
    <xf numFmtId="0" fontId="59" fillId="0" borderId="0"/>
    <xf numFmtId="40" fontId="61" fillId="0" borderId="0" applyFont="0" applyFill="0" applyBorder="0" applyAlignment="0" applyProtection="0"/>
    <xf numFmtId="175" fontId="59"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0" fontId="23" fillId="0" borderId="0"/>
    <xf numFmtId="0" fontId="23" fillId="0" borderId="0"/>
    <xf numFmtId="0" fontId="23" fillId="0" borderId="0"/>
    <xf numFmtId="171" fontId="18" fillId="0" borderId="0"/>
    <xf numFmtId="171" fontId="18" fillId="0" borderId="0"/>
    <xf numFmtId="171" fontId="18" fillId="32" borderId="19" applyNumberFormat="0" applyFont="0" applyAlignment="0" applyProtection="0"/>
    <xf numFmtId="171" fontId="18" fillId="0" borderId="0"/>
    <xf numFmtId="171" fontId="18" fillId="0" borderId="0"/>
    <xf numFmtId="171" fontId="18" fillId="14" borderId="0" applyNumberFormat="0" applyBorder="0" applyAlignment="0" applyProtection="0"/>
    <xf numFmtId="171" fontId="18" fillId="8" borderId="0" applyNumberFormat="0" applyBorder="0" applyAlignment="0" applyProtection="0"/>
    <xf numFmtId="171" fontId="18" fillId="13" borderId="0" applyNumberFormat="0" applyBorder="0" applyAlignment="0" applyProtection="0"/>
    <xf numFmtId="171" fontId="18" fillId="7" borderId="0" applyNumberFormat="0" applyBorder="0" applyAlignment="0" applyProtection="0"/>
    <xf numFmtId="171" fontId="18" fillId="12" borderId="0" applyNumberFormat="0" applyBorder="0" applyAlignment="0" applyProtection="0"/>
    <xf numFmtId="171" fontId="18" fillId="6" borderId="0" applyNumberFormat="0" applyBorder="0" applyAlignment="0" applyProtection="0"/>
    <xf numFmtId="171" fontId="18" fillId="11" borderId="0" applyNumberFormat="0" applyBorder="0" applyAlignment="0" applyProtection="0"/>
    <xf numFmtId="171" fontId="18" fillId="5" borderId="0" applyNumberFormat="0" applyBorder="0" applyAlignment="0" applyProtection="0"/>
    <xf numFmtId="171" fontId="18" fillId="10" borderId="0" applyNumberFormat="0" applyBorder="0" applyAlignment="0" applyProtection="0"/>
    <xf numFmtId="171" fontId="18" fillId="4" borderId="0" applyNumberFormat="0" applyBorder="0" applyAlignment="0" applyProtection="0"/>
    <xf numFmtId="171" fontId="18" fillId="9" borderId="0" applyNumberFormat="0" applyBorder="0" applyAlignment="0" applyProtection="0"/>
    <xf numFmtId="171" fontId="18" fillId="3" borderId="0" applyNumberFormat="0" applyBorder="0" applyAlignment="0" applyProtection="0"/>
    <xf numFmtId="171" fontId="18" fillId="14" borderId="0" applyNumberFormat="0" applyBorder="0" applyAlignment="0" applyProtection="0"/>
    <xf numFmtId="171" fontId="18" fillId="8" borderId="0" applyNumberFormat="0" applyBorder="0" applyAlignment="0" applyProtection="0"/>
    <xf numFmtId="171" fontId="18" fillId="13" borderId="0" applyNumberFormat="0" applyBorder="0" applyAlignment="0" applyProtection="0"/>
    <xf numFmtId="171" fontId="18" fillId="7" borderId="0" applyNumberFormat="0" applyBorder="0" applyAlignment="0" applyProtection="0"/>
    <xf numFmtId="171" fontId="18" fillId="12" borderId="0" applyNumberFormat="0" applyBorder="0" applyAlignment="0" applyProtection="0"/>
    <xf numFmtId="171" fontId="18" fillId="6" borderId="0" applyNumberFormat="0" applyBorder="0" applyAlignment="0" applyProtection="0"/>
    <xf numFmtId="171" fontId="18" fillId="11" borderId="0" applyNumberFormat="0" applyBorder="0" applyAlignment="0" applyProtection="0"/>
    <xf numFmtId="171" fontId="18" fillId="5" borderId="0" applyNumberFormat="0" applyBorder="0" applyAlignment="0" applyProtection="0"/>
    <xf numFmtId="171" fontId="18" fillId="10" borderId="0" applyNumberFormat="0" applyBorder="0" applyAlignment="0" applyProtection="0"/>
    <xf numFmtId="171" fontId="18" fillId="4" borderId="0" applyNumberFormat="0" applyBorder="0" applyAlignment="0" applyProtection="0"/>
    <xf numFmtId="171" fontId="18" fillId="9" borderId="0" applyNumberFormat="0" applyBorder="0" applyAlignment="0" applyProtection="0"/>
    <xf numFmtId="171" fontId="18" fillId="3" borderId="0" applyNumberFormat="0" applyBorder="0" applyAlignment="0" applyProtection="0"/>
    <xf numFmtId="171" fontId="18" fillId="0" borderId="0"/>
    <xf numFmtId="0" fontId="18" fillId="0" borderId="0"/>
    <xf numFmtId="0" fontId="50" fillId="45" borderId="0" applyNumberFormat="0" applyBorder="0" applyAlignment="0" applyProtection="0"/>
    <xf numFmtId="0" fontId="50" fillId="44" borderId="0" applyNumberFormat="0" applyBorder="0" applyAlignment="0" applyProtection="0"/>
    <xf numFmtId="0" fontId="50" fillId="43"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38" borderId="0" applyNumberFormat="0" applyBorder="0" applyAlignment="0" applyProtection="0"/>
    <xf numFmtId="9" fontId="18" fillId="0" borderId="0" applyFont="0" applyFill="0" applyBorder="0" applyAlignment="0" applyProtection="0"/>
    <xf numFmtId="165" fontId="23" fillId="0" borderId="0" applyFont="0" applyFill="0" applyBorder="0" applyAlignment="0" applyProtection="0"/>
    <xf numFmtId="169"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18" fillId="32" borderId="19" applyNumberFormat="0" applyFont="0" applyAlignment="0" applyProtection="0"/>
    <xf numFmtId="0" fontId="18" fillId="13"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4" borderId="0" applyNumberFormat="0" applyBorder="0" applyAlignment="0" applyProtection="0"/>
    <xf numFmtId="0" fontId="23" fillId="0" borderId="0"/>
    <xf numFmtId="0" fontId="23" fillId="59" borderId="31" applyNumberFormat="0" applyFont="0" applyAlignment="0" applyProtection="0"/>
    <xf numFmtId="0" fontId="23" fillId="0" borderId="0"/>
    <xf numFmtId="0" fontId="18" fillId="14"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3" borderId="0" applyNumberFormat="0" applyBorder="0" applyAlignment="0" applyProtection="0"/>
    <xf numFmtId="0" fontId="18" fillId="6"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9" fontId="59" fillId="0" borderId="0" applyFont="0" applyFill="0" applyBorder="0" applyAlignment="0" applyProtection="0"/>
    <xf numFmtId="0" fontId="63" fillId="0" borderId="0"/>
    <xf numFmtId="0" fontId="50" fillId="47" borderId="0" applyNumberFormat="0" applyBorder="0" applyAlignment="0" applyProtection="0"/>
    <xf numFmtId="0" fontId="50" fillId="39" borderId="0" applyNumberFormat="0" applyBorder="0" applyAlignment="0" applyProtection="0"/>
    <xf numFmtId="165" fontId="50" fillId="0" borderId="0" applyFont="0" applyFill="0" applyBorder="0" applyAlignment="0" applyProtection="0"/>
    <xf numFmtId="0" fontId="18" fillId="11" borderId="0" applyNumberFormat="0" applyBorder="0" applyAlignment="0" applyProtection="0"/>
    <xf numFmtId="0" fontId="23" fillId="0" borderId="0"/>
    <xf numFmtId="165" fontId="50" fillId="0" borderId="0" applyFont="0" applyFill="0" applyBorder="0" applyAlignment="0" applyProtection="0"/>
    <xf numFmtId="165"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9" fontId="39" fillId="0" borderId="0" applyFont="0" applyFill="0" applyBorder="0" applyAlignment="0" applyProtection="0"/>
    <xf numFmtId="9" fontId="18" fillId="0" borderId="0" applyFont="0" applyFill="0" applyBorder="0" applyAlignment="0" applyProtection="0"/>
    <xf numFmtId="0" fontId="18" fillId="32" borderId="19" applyNumberFormat="0" applyFont="0" applyAlignment="0" applyProtection="0"/>
    <xf numFmtId="0" fontId="63" fillId="0" borderId="0"/>
    <xf numFmtId="165" fontId="18"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91" fillId="0" borderId="0" applyNumberFormat="0" applyFill="0" applyBorder="0" applyAlignment="0" applyProtection="0"/>
    <xf numFmtId="0" fontId="90" fillId="0" borderId="0"/>
    <xf numFmtId="9" fontId="73" fillId="0" borderId="0" applyFont="0" applyFill="0" applyBorder="0" applyAlignment="0" applyProtection="0"/>
    <xf numFmtId="0" fontId="23" fillId="0" borderId="0"/>
    <xf numFmtId="0" fontId="51" fillId="48"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2" fillId="0" borderId="0"/>
    <xf numFmtId="0" fontId="53" fillId="40" borderId="0" applyNumberFormat="0" applyBorder="0" applyAlignment="0" applyProtection="0"/>
    <xf numFmtId="0" fontId="54" fillId="52" borderId="28" applyNumberFormat="0" applyAlignment="0" applyProtection="0"/>
    <xf numFmtId="0" fontId="55" fillId="53" borderId="29" applyNumberFormat="0" applyAlignment="0" applyProtection="0"/>
    <xf numFmtId="0" fontId="56" fillId="0" borderId="30" applyNumberFormat="0" applyFill="0" applyAlignment="0" applyProtection="0"/>
    <xf numFmtId="0" fontId="57" fillId="0" borderId="0" applyNumberFormat="0" applyFill="0" applyBorder="0" applyAlignment="0" applyProtection="0"/>
    <xf numFmtId="0" fontId="51" fillId="54" borderId="0" applyNumberFormat="0" applyBorder="0" applyAlignment="0" applyProtection="0"/>
    <xf numFmtId="0" fontId="51" fillId="55" borderId="0" applyNumberFormat="0" applyBorder="0" applyAlignment="0" applyProtection="0"/>
    <xf numFmtId="0" fontId="51" fillId="5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7" borderId="0" applyNumberFormat="0" applyBorder="0" applyAlignment="0" applyProtection="0"/>
    <xf numFmtId="0" fontId="58" fillId="43" borderId="28" applyNumberFormat="0" applyAlignment="0" applyProtection="0"/>
    <xf numFmtId="176" fontId="52" fillId="0" borderId="0" applyFont="0" applyFill="0" applyBorder="0" applyAlignment="0" applyProtection="0"/>
    <xf numFmtId="0" fontId="42" fillId="0" borderId="0" applyNumberFormat="0" applyFill="0" applyBorder="0" applyAlignment="0" applyProtection="0"/>
    <xf numFmtId="0" fontId="60" fillId="39" borderId="0" applyNumberFormat="0" applyBorder="0" applyAlignment="0" applyProtection="0"/>
    <xf numFmtId="0" fontId="62" fillId="58" borderId="0" applyNumberFormat="0" applyBorder="0" applyAlignment="0" applyProtection="0"/>
    <xf numFmtId="9" fontId="23" fillId="0" borderId="0" applyFont="0" applyFill="0" applyBorder="0" applyAlignment="0" applyProtection="0"/>
    <xf numFmtId="0" fontId="64" fillId="52" borderId="32"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3" applyNumberFormat="0" applyFill="0" applyAlignment="0" applyProtection="0"/>
    <xf numFmtId="0" fontId="68" fillId="0" borderId="34" applyNumberFormat="0" applyFill="0" applyAlignment="0" applyProtection="0"/>
    <xf numFmtId="0" fontId="57" fillId="0" borderId="35" applyNumberFormat="0" applyFill="0" applyAlignment="0" applyProtection="0"/>
    <xf numFmtId="0" fontId="69" fillId="0" borderId="0" applyNumberFormat="0" applyFill="0" applyBorder="0" applyAlignment="0" applyProtection="0"/>
    <xf numFmtId="0" fontId="70" fillId="0" borderId="36"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71" fontId="38" fillId="0" borderId="23" applyNumberFormat="0" applyFill="0" applyAlignment="0" applyProtection="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5" borderId="0" applyNumberFormat="0" applyBorder="0" applyAlignment="0" applyProtection="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9" fontId="18" fillId="0" borderId="0" applyFont="0" applyFill="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2" borderId="19" applyNumberFormat="0" applyFont="0" applyAlignment="0" applyProtection="0"/>
    <xf numFmtId="9" fontId="23" fillId="0" borderId="0" applyFont="0" applyFill="0" applyBorder="0" applyAlignment="0" applyProtection="0"/>
    <xf numFmtId="171" fontId="18" fillId="5" borderId="0" applyNumberFormat="0" applyBorder="0" applyAlignment="0" applyProtection="0"/>
    <xf numFmtId="171" fontId="57" fillId="0" borderId="0" applyNumberFormat="0" applyFill="0" applyBorder="0" applyAlignment="0" applyProtection="0"/>
    <xf numFmtId="165" fontId="50" fillId="0" borderId="0" applyFont="0" applyFill="0" applyBorder="0" applyAlignment="0" applyProtection="0"/>
    <xf numFmtId="9" fontId="50" fillId="0" borderId="0" applyFont="0" applyFill="0" applyBorder="0" applyAlignment="0" applyProtection="0"/>
    <xf numFmtId="171" fontId="66" fillId="0" borderId="0" applyNumberFormat="0" applyFill="0" applyBorder="0" applyAlignment="0" applyProtection="0"/>
    <xf numFmtId="171" fontId="69" fillId="0" borderId="0" applyNumberFormat="0" applyFill="0" applyBorder="0" applyAlignment="0" applyProtection="0"/>
    <xf numFmtId="171" fontId="67" fillId="0" borderId="33" applyNumberFormat="0" applyFill="0" applyAlignment="0" applyProtection="0"/>
    <xf numFmtId="171" fontId="68" fillId="0" borderId="34" applyNumberFormat="0" applyFill="0" applyAlignment="0" applyProtection="0"/>
    <xf numFmtId="171" fontId="57" fillId="0" borderId="35" applyNumberFormat="0" applyFill="0" applyAlignment="0" applyProtection="0"/>
    <xf numFmtId="171" fontId="70" fillId="0" borderId="36" applyNumberFormat="0" applyFill="0" applyAlignment="0" applyProtection="0"/>
    <xf numFmtId="171" fontId="18" fillId="5" borderId="0" applyNumberFormat="0" applyBorder="0" applyAlignment="0" applyProtection="0"/>
    <xf numFmtId="9" fontId="18" fillId="0" borderId="0" applyFont="0" applyFill="0" applyBorder="0" applyAlignment="0" applyProtection="0"/>
    <xf numFmtId="171" fontId="50" fillId="38" borderId="0" applyNumberFormat="0" applyBorder="0" applyAlignment="0" applyProtection="0"/>
    <xf numFmtId="171" fontId="50" fillId="39" borderId="0" applyNumberFormat="0" applyBorder="0" applyAlignment="0" applyProtection="0"/>
    <xf numFmtId="171" fontId="50" fillId="40" borderId="0" applyNumberFormat="0" applyBorder="0" applyAlignment="0" applyProtection="0"/>
    <xf numFmtId="171" fontId="50" fillId="41" borderId="0" applyNumberFormat="0" applyBorder="0" applyAlignment="0" applyProtection="0"/>
    <xf numFmtId="171" fontId="50" fillId="42" borderId="0" applyNumberFormat="0" applyBorder="0" applyAlignment="0" applyProtection="0"/>
    <xf numFmtId="171" fontId="50" fillId="43" borderId="0" applyNumberFormat="0" applyBorder="0" applyAlignment="0" applyProtection="0"/>
    <xf numFmtId="171" fontId="50" fillId="44" borderId="0" applyNumberFormat="0" applyBorder="0" applyAlignment="0" applyProtection="0"/>
    <xf numFmtId="171" fontId="50" fillId="45" borderId="0" applyNumberFormat="0" applyBorder="0" applyAlignment="0" applyProtection="0"/>
    <xf numFmtId="171" fontId="50" fillId="46" borderId="0" applyNumberFormat="0" applyBorder="0" applyAlignment="0" applyProtection="0"/>
    <xf numFmtId="171" fontId="50" fillId="41" borderId="0" applyNumberFormat="0" applyBorder="0" applyAlignment="0" applyProtection="0"/>
    <xf numFmtId="171" fontId="50" fillId="44" borderId="0" applyNumberFormat="0" applyBorder="0" applyAlignment="0" applyProtection="0"/>
    <xf numFmtId="171" fontId="50" fillId="47" borderId="0" applyNumberFormat="0" applyBorder="0" applyAlignment="0" applyProtection="0"/>
    <xf numFmtId="179"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2"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0" fontId="23" fillId="0" borderId="0"/>
    <xf numFmtId="0" fontId="23" fillId="0" borderId="0"/>
    <xf numFmtId="171" fontId="23" fillId="0" borderId="0"/>
    <xf numFmtId="0" fontId="23" fillId="0" borderId="0"/>
    <xf numFmtId="0" fontId="23" fillId="0" borderId="0"/>
    <xf numFmtId="0" fontId="23" fillId="0" borderId="0" applyNumberFormat="0" applyFill="0" applyBorder="0" applyAlignment="0" applyProtection="0"/>
    <xf numFmtId="0" fontId="18" fillId="0" borderId="0"/>
    <xf numFmtId="0" fontId="50" fillId="0" borderId="0"/>
    <xf numFmtId="0" fontId="50" fillId="0" borderId="0"/>
    <xf numFmtId="0" fontId="50" fillId="0" borderId="0"/>
    <xf numFmtId="171" fontId="23" fillId="59" borderId="31"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0" fontId="70" fillId="0" borderId="36" applyNumberFormat="0" applyFill="0" applyAlignment="0" applyProtection="0"/>
    <xf numFmtId="171" fontId="25" fillId="15" borderId="0" applyNumberFormat="0" applyBorder="0" applyAlignment="0" applyProtection="0"/>
    <xf numFmtId="171" fontId="25" fillId="16" borderId="0" applyNumberFormat="0" applyBorder="0" applyAlignment="0" applyProtection="0"/>
    <xf numFmtId="171" fontId="25" fillId="17" borderId="0" applyNumberFormat="0" applyBorder="0" applyAlignment="0" applyProtection="0"/>
    <xf numFmtId="171" fontId="25" fillId="18" borderId="0" applyNumberFormat="0" applyBorder="0" applyAlignment="0" applyProtection="0"/>
    <xf numFmtId="171" fontId="25" fillId="19" borderId="0" applyNumberFormat="0" applyBorder="0" applyAlignment="0" applyProtection="0"/>
    <xf numFmtId="171" fontId="25" fillId="20" borderId="0" applyNumberFormat="0" applyBorder="0" applyAlignment="0" applyProtection="0"/>
    <xf numFmtId="171" fontId="49" fillId="37" borderId="0" applyNumberFormat="0" applyBorder="0" applyAlignment="0" applyProtection="0"/>
    <xf numFmtId="171" fontId="26" fillId="21" borderId="16" applyNumberFormat="0" applyAlignment="0" applyProtection="0"/>
    <xf numFmtId="171" fontId="27" fillId="22" borderId="17" applyNumberFormat="0" applyAlignment="0" applyProtection="0"/>
    <xf numFmtId="171" fontId="28" fillId="0" borderId="18" applyNumberFormat="0" applyFill="0" applyAlignment="0" applyProtection="0"/>
    <xf numFmtId="171" fontId="25" fillId="23" borderId="0" applyNumberFormat="0" applyBorder="0" applyAlignment="0" applyProtection="0"/>
    <xf numFmtId="171" fontId="25" fillId="24" borderId="0" applyNumberFormat="0" applyBorder="0" applyAlignment="0" applyProtection="0"/>
    <xf numFmtId="171" fontId="25" fillId="25" borderId="0" applyNumberFormat="0" applyBorder="0" applyAlignment="0" applyProtection="0"/>
    <xf numFmtId="171" fontId="25" fillId="26" borderId="0" applyNumberFormat="0" applyBorder="0" applyAlignment="0" applyProtection="0"/>
    <xf numFmtId="171" fontId="25" fillId="27" borderId="0" applyNumberFormat="0" applyBorder="0" applyAlignment="0" applyProtection="0"/>
    <xf numFmtId="171" fontId="25" fillId="28" borderId="0" applyNumberFormat="0" applyBorder="0" applyAlignment="0" applyProtection="0"/>
    <xf numFmtId="171" fontId="30" fillId="29" borderId="16" applyNumberFormat="0" applyAlignment="0" applyProtection="0"/>
    <xf numFmtId="171" fontId="31" fillId="30" borderId="0" applyNumberFormat="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1" fontId="32" fillId="31" borderId="0" applyNumberFormat="0" applyBorder="0" applyAlignment="0" applyProtection="0"/>
    <xf numFmtId="171" fontId="18" fillId="0" borderId="0"/>
    <xf numFmtId="9" fontId="18" fillId="0" borderId="0" applyFont="0" applyFill="0" applyBorder="0" applyAlignment="0" applyProtection="0"/>
    <xf numFmtId="171" fontId="33" fillId="21" borderId="20" applyNumberFormat="0" applyAlignment="0" applyProtection="0"/>
    <xf numFmtId="171" fontId="34" fillId="0" borderId="0" applyNumberFormat="0" applyFill="0" applyBorder="0" applyAlignment="0" applyProtection="0"/>
    <xf numFmtId="0" fontId="35" fillId="0" borderId="0" applyNumberFormat="0" applyFill="0" applyBorder="0" applyAlignment="0" applyProtection="0"/>
    <xf numFmtId="171" fontId="35" fillId="0" borderId="0" applyNumberFormat="0" applyFill="0" applyBorder="0" applyAlignment="0" applyProtection="0"/>
    <xf numFmtId="0" fontId="36" fillId="0" borderId="0" applyNumberFormat="0" applyFill="0" applyBorder="0" applyAlignment="0" applyProtection="0"/>
    <xf numFmtId="0" fontId="38" fillId="0" borderId="23" applyNumberFormat="0" applyFill="0" applyAlignment="0" applyProtection="0"/>
    <xf numFmtId="171" fontId="38" fillId="0" borderId="23" applyNumberFormat="0" applyFill="0" applyAlignment="0" applyProtection="0"/>
    <xf numFmtId="0" fontId="18" fillId="0" borderId="0"/>
    <xf numFmtId="0" fontId="49" fillId="37" borderId="0" applyNumberFormat="0" applyBorder="0" applyAlignment="0" applyProtection="0"/>
    <xf numFmtId="0" fontId="31" fillId="30" borderId="0" applyNumberFormat="0" applyBorder="0" applyAlignment="0" applyProtection="0"/>
    <xf numFmtId="0" fontId="32" fillId="31" borderId="0" applyNumberFormat="0" applyBorder="0" applyAlignment="0" applyProtection="0"/>
    <xf numFmtId="0" fontId="30" fillId="29" borderId="16" applyNumberFormat="0" applyAlignment="0" applyProtection="0"/>
    <xf numFmtId="0" fontId="33" fillId="21" borderId="20" applyNumberFormat="0" applyAlignment="0" applyProtection="0"/>
    <xf numFmtId="0" fontId="26" fillId="21" borderId="16" applyNumberFormat="0" applyAlignment="0" applyProtection="0"/>
    <xf numFmtId="0" fontId="28" fillId="0" borderId="18" applyNumberFormat="0" applyFill="0" applyAlignment="0" applyProtection="0"/>
    <xf numFmtId="0" fontId="27" fillId="22" borderId="17" applyNumberFormat="0" applyAlignment="0" applyProtection="0"/>
    <xf numFmtId="0" fontId="34" fillId="0" borderId="0" applyNumberFormat="0" applyFill="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24" borderId="0" applyNumberFormat="0" applyBorder="0" applyAlignment="0" applyProtection="0"/>
    <xf numFmtId="0" fontId="25" fillId="16" borderId="0" applyNumberFormat="0" applyBorder="0" applyAlignment="0" applyProtection="0"/>
    <xf numFmtId="0" fontId="25" fillId="25" borderId="0" applyNumberFormat="0" applyBorder="0" applyAlignment="0" applyProtection="0"/>
    <xf numFmtId="0" fontId="25" fillId="17" borderId="0" applyNumberFormat="0" applyBorder="0" applyAlignment="0" applyProtection="0"/>
    <xf numFmtId="0" fontId="25" fillId="26" borderId="0" applyNumberFormat="0" applyBorder="0" applyAlignment="0" applyProtection="0"/>
    <xf numFmtId="0" fontId="25" fillId="18" borderId="0" applyNumberFormat="0" applyBorder="0" applyAlignment="0" applyProtection="0"/>
    <xf numFmtId="0" fontId="25" fillId="27"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20"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41" fontId="18"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43"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41" fontId="18"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23" fillId="0" borderId="0"/>
    <xf numFmtId="0" fontId="77" fillId="0" borderId="37" applyNumberFormat="0" applyFont="0" applyFill="0" applyAlignment="0" applyProtection="0"/>
    <xf numFmtId="0" fontId="57" fillId="0" borderId="35" applyNumberFormat="0" applyFill="0" applyAlignment="0" applyProtection="0"/>
    <xf numFmtId="171" fontId="57" fillId="0" borderId="35" applyNumberForma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41" fontId="18"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7" fillId="0" borderId="0"/>
    <xf numFmtId="184" fontId="23" fillId="0" borderId="0" applyFont="0" applyFill="0" applyBorder="0" applyAlignment="0" applyProtection="0"/>
    <xf numFmtId="0" fontId="47" fillId="0" borderId="0"/>
    <xf numFmtId="0" fontId="47" fillId="0" borderId="0"/>
    <xf numFmtId="171" fontId="39" fillId="0" borderId="0"/>
    <xf numFmtId="9" fontId="39" fillId="0" borderId="0" applyFont="0" applyFill="0" applyBorder="0" applyAlignment="0" applyProtection="0"/>
    <xf numFmtId="0" fontId="36" fillId="0" borderId="0" applyNumberFormat="0" applyFill="0" applyBorder="0" applyAlignment="0" applyProtection="0"/>
    <xf numFmtId="0" fontId="32" fillId="31"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63" fillId="0" borderId="0"/>
    <xf numFmtId="0" fontId="23" fillId="0" borderId="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63" fillId="0" borderId="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65" fontId="18" fillId="0" borderId="0" applyFont="0" applyFill="0" applyBorder="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65" fontId="18" fillId="0" borderId="0" applyFont="0" applyFill="0" applyBorder="0" applyAlignment="0" applyProtection="0"/>
    <xf numFmtId="0"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65" fontId="18" fillId="0" borderId="0" applyFont="0" applyFill="0" applyBorder="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63" fillId="0" borderId="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0" fontId="23" fillId="0" borderId="0"/>
    <xf numFmtId="0" fontId="23" fillId="0" borderId="0"/>
    <xf numFmtId="0" fontId="17" fillId="0" borderId="0"/>
    <xf numFmtId="186" fontId="99" fillId="0" borderId="0"/>
    <xf numFmtId="9" fontId="61" fillId="0" borderId="0" applyFont="0" applyFill="0" applyBorder="0" applyAlignment="0" applyProtection="0"/>
    <xf numFmtId="0" fontId="100" fillId="0" borderId="0"/>
    <xf numFmtId="0" fontId="23" fillId="0" borderId="0"/>
    <xf numFmtId="0" fontId="16" fillId="0" borderId="0"/>
    <xf numFmtId="41" fontId="16" fillId="0" borderId="0" applyFont="0" applyFill="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02" fillId="0" borderId="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32"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36" fillId="0" borderId="0" applyNumberForma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41" fontId="23"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9" fontId="23"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0" borderId="0"/>
    <xf numFmtId="0" fontId="16" fillId="32" borderId="19" applyNumberFormat="0" applyFont="0" applyAlignment="0" applyProtection="0"/>
    <xf numFmtId="43" fontId="23" fillId="0" borderId="0" applyFont="0" applyFill="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9" fontId="16" fillId="0" borderId="0" applyFont="0" applyFill="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5" borderId="0" applyNumberFormat="0" applyBorder="0" applyAlignment="0" applyProtection="0"/>
    <xf numFmtId="171" fontId="16" fillId="0" borderId="0"/>
    <xf numFmtId="171" fontId="16" fillId="5" borderId="0" applyNumberFormat="0" applyBorder="0" applyAlignment="0" applyProtection="0"/>
    <xf numFmtId="171" fontId="16" fillId="0" borderId="0"/>
    <xf numFmtId="9" fontId="16" fillId="0" borderId="0" applyFont="0" applyFill="0" applyBorder="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1" fontId="16" fillId="0" borderId="0"/>
    <xf numFmtId="0" fontId="16" fillId="0" borderId="0"/>
    <xf numFmtId="171" fontId="16" fillId="0" borderId="0"/>
    <xf numFmtId="0" fontId="16" fillId="0" borderId="0"/>
    <xf numFmtId="0" fontId="16" fillId="0" borderId="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32" borderId="19" applyNumberFormat="0" applyFont="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0" borderId="0"/>
    <xf numFmtId="0" fontId="16" fillId="32" borderId="19" applyNumberFormat="0" applyFont="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1"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32" borderId="19"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71" fontId="16" fillId="0" borderId="0"/>
    <xf numFmtId="171" fontId="16" fillId="0" borderId="0"/>
    <xf numFmtId="171" fontId="16" fillId="32" borderId="19" applyNumberFormat="0" applyFont="0" applyAlignment="0" applyProtection="0"/>
    <xf numFmtId="171" fontId="16" fillId="0" borderId="0"/>
    <xf numFmtId="171" fontId="16" fillId="0" borderId="0"/>
    <xf numFmtId="171" fontId="16" fillId="14" borderId="0" applyNumberFormat="0" applyBorder="0" applyAlignment="0" applyProtection="0"/>
    <xf numFmtId="171" fontId="16" fillId="8" borderId="0" applyNumberFormat="0" applyBorder="0" applyAlignment="0" applyProtection="0"/>
    <xf numFmtId="171" fontId="16" fillId="13" borderId="0" applyNumberFormat="0" applyBorder="0" applyAlignment="0" applyProtection="0"/>
    <xf numFmtId="171" fontId="16" fillId="7" borderId="0" applyNumberFormat="0" applyBorder="0" applyAlignment="0" applyProtection="0"/>
    <xf numFmtId="171" fontId="16" fillId="12" borderId="0" applyNumberFormat="0" applyBorder="0" applyAlignment="0" applyProtection="0"/>
    <xf numFmtId="171" fontId="16" fillId="6" borderId="0" applyNumberFormat="0" applyBorder="0" applyAlignment="0" applyProtection="0"/>
    <xf numFmtId="171" fontId="16" fillId="11" borderId="0" applyNumberFormat="0" applyBorder="0" applyAlignment="0" applyProtection="0"/>
    <xf numFmtId="171" fontId="16" fillId="5" borderId="0" applyNumberFormat="0" applyBorder="0" applyAlignment="0" applyProtection="0"/>
    <xf numFmtId="171" fontId="16" fillId="10" borderId="0" applyNumberFormat="0" applyBorder="0" applyAlignment="0" applyProtection="0"/>
    <xf numFmtId="171" fontId="16" fillId="4" borderId="0" applyNumberFormat="0" applyBorder="0" applyAlignment="0" applyProtection="0"/>
    <xf numFmtId="171" fontId="16" fillId="9" borderId="0" applyNumberFormat="0" applyBorder="0" applyAlignment="0" applyProtection="0"/>
    <xf numFmtId="171" fontId="16" fillId="3" borderId="0" applyNumberFormat="0" applyBorder="0" applyAlignment="0" applyProtection="0"/>
    <xf numFmtId="171" fontId="16" fillId="14" borderId="0" applyNumberFormat="0" applyBorder="0" applyAlignment="0" applyProtection="0"/>
    <xf numFmtId="171" fontId="16" fillId="8" borderId="0" applyNumberFormat="0" applyBorder="0" applyAlignment="0" applyProtection="0"/>
    <xf numFmtId="171" fontId="16" fillId="13" borderId="0" applyNumberFormat="0" applyBorder="0" applyAlignment="0" applyProtection="0"/>
    <xf numFmtId="171" fontId="16" fillId="7" borderId="0" applyNumberFormat="0" applyBorder="0" applyAlignment="0" applyProtection="0"/>
    <xf numFmtId="171" fontId="16" fillId="12" borderId="0" applyNumberFormat="0" applyBorder="0" applyAlignment="0" applyProtection="0"/>
    <xf numFmtId="171" fontId="16" fillId="6" borderId="0" applyNumberFormat="0" applyBorder="0" applyAlignment="0" applyProtection="0"/>
    <xf numFmtId="171" fontId="16" fillId="11" borderId="0" applyNumberFormat="0" applyBorder="0" applyAlignment="0" applyProtection="0"/>
    <xf numFmtId="171" fontId="16" fillId="5" borderId="0" applyNumberFormat="0" applyBorder="0" applyAlignment="0" applyProtection="0"/>
    <xf numFmtId="171" fontId="16" fillId="10" borderId="0" applyNumberFormat="0" applyBorder="0" applyAlignment="0" applyProtection="0"/>
    <xf numFmtId="171" fontId="16" fillId="4" borderId="0" applyNumberFormat="0" applyBorder="0" applyAlignment="0" applyProtection="0"/>
    <xf numFmtId="171" fontId="16" fillId="9" borderId="0" applyNumberFormat="0" applyBorder="0" applyAlignment="0" applyProtection="0"/>
    <xf numFmtId="171" fontId="16" fillId="3" borderId="0" applyNumberFormat="0" applyBorder="0" applyAlignment="0" applyProtection="0"/>
    <xf numFmtId="171" fontId="16" fillId="0" borderId="0"/>
    <xf numFmtId="0" fontId="16" fillId="0" borderId="0"/>
    <xf numFmtId="9" fontId="16" fillId="0" borderId="0" applyFont="0" applyFill="0" applyBorder="0" applyAlignment="0" applyProtection="0"/>
    <xf numFmtId="0" fontId="16" fillId="32" borderId="19" applyNumberFormat="0" applyFont="0" applyAlignment="0" applyProtection="0"/>
    <xf numFmtId="0" fontId="16" fillId="13"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4" borderId="0" applyNumberFormat="0" applyBorder="0" applyAlignment="0" applyProtection="0"/>
    <xf numFmtId="0" fontId="16" fillId="14" borderId="0" applyNumberFormat="0" applyBorder="0" applyAlignment="0" applyProtection="0"/>
    <xf numFmtId="0" fontId="16" fillId="8" borderId="0" applyNumberFormat="0" applyBorder="0" applyAlignment="0" applyProtection="0"/>
    <xf numFmtId="0" fontId="16" fillId="7"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3" borderId="0" applyNumberFormat="0" applyBorder="0" applyAlignment="0" applyProtection="0"/>
    <xf numFmtId="0" fontId="16" fillId="6" borderId="0" applyNumberFormat="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11" borderId="0" applyNumberFormat="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9" fontId="16" fillId="0" borderId="0" applyFont="0" applyFill="0" applyBorder="0" applyAlignment="0" applyProtection="0"/>
    <xf numFmtId="0" fontId="16" fillId="32" borderId="19" applyNumberFormat="0" applyFont="0" applyAlignment="0" applyProtection="0"/>
    <xf numFmtId="165" fontId="16" fillId="0" borderId="0" applyFont="0" applyFill="0" applyBorder="0" applyAlignment="0" applyProtection="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5" borderId="0" applyNumberFormat="0" applyBorder="0" applyAlignment="0" applyProtection="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9" fontId="16" fillId="0" borderId="0" applyFont="0" applyFill="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2" borderId="19" applyNumberFormat="0" applyFont="0" applyAlignment="0" applyProtection="0"/>
    <xf numFmtId="171" fontId="16" fillId="5" borderId="0" applyNumberFormat="0" applyBorder="0" applyAlignment="0" applyProtection="0"/>
    <xf numFmtId="171" fontId="16" fillId="5" borderId="0" applyNumberFormat="0" applyBorder="0" applyAlignment="0" applyProtection="0"/>
    <xf numFmtId="9"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171" fontId="16" fillId="0" borderId="0"/>
    <xf numFmtId="9" fontId="16" fillId="0" borderId="0" applyFont="0" applyFill="0" applyBorder="0" applyAlignment="0" applyProtection="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1" fontId="16" fillId="0" borderId="0" applyFont="0" applyFill="0" applyBorder="0" applyAlignment="0" applyProtection="0"/>
    <xf numFmtId="43" fontId="23"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71" fontId="57" fillId="0" borderId="39" applyNumberFormat="0" applyFill="0" applyAlignment="0" applyProtection="0"/>
    <xf numFmtId="165" fontId="16" fillId="0" borderId="0" applyFont="0" applyFill="0" applyBorder="0" applyAlignment="0" applyProtection="0"/>
    <xf numFmtId="165" fontId="16" fillId="0" borderId="0" applyFont="0" applyFill="0" applyBorder="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65" fontId="16" fillId="0" borderId="0" applyFont="0" applyFill="0" applyBorder="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16" fillId="0" borderId="0"/>
    <xf numFmtId="0" fontId="15" fillId="0" borderId="0"/>
    <xf numFmtId="0" fontId="14" fillId="0" borderId="0"/>
    <xf numFmtId="9" fontId="14" fillId="0" borderId="0" applyFont="0" applyFill="0" applyBorder="0" applyAlignment="0" applyProtection="0"/>
    <xf numFmtId="41" fontId="14" fillId="0" borderId="0" applyFont="0" applyFill="0" applyBorder="0" applyAlignment="0" applyProtection="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41"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23" fillId="0" borderId="0"/>
    <xf numFmtId="41" fontId="7" fillId="0" borderId="0" applyFont="0" applyFill="0" applyBorder="0" applyAlignment="0" applyProtection="0"/>
    <xf numFmtId="0" fontId="23" fillId="0" borderId="0"/>
    <xf numFmtId="0" fontId="105" fillId="0" borderId="0"/>
    <xf numFmtId="0" fontId="23" fillId="32" borderId="19" applyNumberFormat="0" applyFont="0" applyAlignment="0" applyProtection="0"/>
    <xf numFmtId="0" fontId="6" fillId="0" borderId="0"/>
    <xf numFmtId="41"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165" fontId="6" fillId="0" borderId="0" applyFont="0" applyFill="0" applyBorder="0" applyAlignment="0" applyProtection="0"/>
    <xf numFmtId="41" fontId="6" fillId="0" borderId="0" applyFont="0" applyFill="0" applyBorder="0" applyAlignment="0" applyProtection="0"/>
    <xf numFmtId="0" fontId="5" fillId="0" borderId="0"/>
    <xf numFmtId="0" fontId="4"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41" fontId="3" fillId="0" borderId="0" applyFont="0" applyFill="0" applyBorder="0" applyAlignment="0" applyProtection="0"/>
    <xf numFmtId="0" fontId="108" fillId="0" borderId="0"/>
    <xf numFmtId="0" fontId="2" fillId="0" borderId="0"/>
    <xf numFmtId="0" fontId="109" fillId="0" borderId="0"/>
    <xf numFmtId="0" fontId="1" fillId="32" borderId="19" applyNumberFormat="0" applyFont="0" applyAlignment="0" applyProtection="0"/>
    <xf numFmtId="0" fontId="1" fillId="3"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22" fillId="0" borderId="0">
      <alignment horizontal="center" vertical="center"/>
    </xf>
    <xf numFmtId="0" fontId="121" fillId="0" borderId="0">
      <alignment horizontal="center" vertical="center"/>
    </xf>
    <xf numFmtId="0" fontId="101" fillId="0" borderId="99">
      <alignment horizontal="center" vertical="center"/>
    </xf>
    <xf numFmtId="0" fontId="23" fillId="0" borderId="99"/>
    <xf numFmtId="14" fontId="23" fillId="0" borderId="99">
      <alignment horizontal="center"/>
    </xf>
  </cellStyleXfs>
  <cellXfs count="340">
    <xf numFmtId="0" fontId="0" fillId="0" borderId="0" xfId="0"/>
    <xf numFmtId="0" fontId="21" fillId="0" borderId="0" xfId="0" applyFont="1"/>
    <xf numFmtId="0" fontId="22" fillId="0" borderId="0" xfId="0" applyFont="1"/>
    <xf numFmtId="0" fontId="41" fillId="0" borderId="0" xfId="104" applyFont="1"/>
    <xf numFmtId="0" fontId="41" fillId="0" borderId="0" xfId="104" applyFont="1" applyAlignment="1"/>
    <xf numFmtId="0" fontId="40" fillId="0" borderId="0" xfId="104" applyFont="1" applyAlignment="1"/>
    <xf numFmtId="0" fontId="20" fillId="0" borderId="0" xfId="107" applyFill="1"/>
    <xf numFmtId="0" fontId="20" fillId="0" borderId="0" xfId="107"/>
    <xf numFmtId="170" fontId="20" fillId="0" borderId="0" xfId="107" applyNumberFormat="1" applyFill="1"/>
    <xf numFmtId="10" fontId="0" fillId="0" borderId="0" xfId="108" applyNumberFormat="1" applyFont="1" applyFill="1"/>
    <xf numFmtId="172" fontId="41" fillId="0" borderId="0" xfId="104" applyNumberFormat="1" applyFont="1" applyAlignment="1"/>
    <xf numFmtId="0" fontId="94" fillId="0" borderId="0" xfId="104" applyFont="1"/>
    <xf numFmtId="0" fontId="96" fillId="36" borderId="26" xfId="104" applyFont="1" applyFill="1" applyBorder="1" applyAlignment="1">
      <alignment horizontal="center" vertical="center" wrapText="1"/>
    </xf>
    <xf numFmtId="0" fontId="94" fillId="0" borderId="0" xfId="107" applyFont="1"/>
    <xf numFmtId="0" fontId="98" fillId="34" borderId="24" xfId="107" applyFont="1" applyFill="1" applyBorder="1" applyAlignment="1">
      <alignment horizontal="center" vertical="center" wrapText="1"/>
    </xf>
    <xf numFmtId="17" fontId="95" fillId="35" borderId="24" xfId="0" applyNumberFormat="1" applyFont="1" applyFill="1" applyBorder="1" applyAlignment="1">
      <alignment horizontal="center" vertical="center" wrapText="1"/>
    </xf>
    <xf numFmtId="170" fontId="97" fillId="35" borderId="24" xfId="0" applyNumberFormat="1" applyFont="1" applyFill="1" applyBorder="1" applyAlignment="1">
      <alignment horizontal="center" vertical="center" wrapText="1"/>
    </xf>
    <xf numFmtId="0" fontId="14" fillId="0" borderId="0" xfId="39773"/>
    <xf numFmtId="0" fontId="103" fillId="0" borderId="0" xfId="39773" applyFont="1" applyAlignment="1">
      <alignment horizontal="center"/>
    </xf>
    <xf numFmtId="0" fontId="38" fillId="0" borderId="0" xfId="39773" applyFont="1" applyAlignment="1">
      <alignment horizontal="left"/>
    </xf>
    <xf numFmtId="14" fontId="14" fillId="0" borderId="0" xfId="39773" applyNumberFormat="1"/>
    <xf numFmtId="0" fontId="42" fillId="0" borderId="0" xfId="105"/>
    <xf numFmtId="0" fontId="41" fillId="0" borderId="0" xfId="39773" applyFont="1"/>
    <xf numFmtId="4" fontId="41" fillId="0" borderId="0" xfId="39773" applyNumberFormat="1" applyFont="1"/>
    <xf numFmtId="168" fontId="41" fillId="0" borderId="0" xfId="39774" applyNumberFormat="1" applyFont="1"/>
    <xf numFmtId="41" fontId="41" fillId="0" borderId="0" xfId="39775" applyFont="1"/>
    <xf numFmtId="185" fontId="41" fillId="0" borderId="0" xfId="39773" applyNumberFormat="1" applyFont="1"/>
    <xf numFmtId="17" fontId="41" fillId="33" borderId="0" xfId="39773" applyNumberFormat="1" applyFont="1" applyFill="1"/>
    <xf numFmtId="10" fontId="41" fillId="0" borderId="0" xfId="39773" applyNumberFormat="1" applyFont="1"/>
    <xf numFmtId="174" fontId="0" fillId="0" borderId="0" xfId="0" applyNumberFormat="1"/>
    <xf numFmtId="0" fontId="0" fillId="0" borderId="4" xfId="0" applyBorder="1"/>
    <xf numFmtId="166" fontId="0" fillId="0" borderId="4" xfId="0" applyNumberFormat="1" applyBorder="1"/>
    <xf numFmtId="0" fontId="21" fillId="2" borderId="1" xfId="0" applyFont="1" applyFill="1" applyBorder="1"/>
    <xf numFmtId="17" fontId="21" fillId="2" borderId="1" xfId="0" applyNumberFormat="1" applyFont="1" applyFill="1" applyBorder="1" applyAlignment="1">
      <alignment horizontal="center"/>
    </xf>
    <xf numFmtId="0" fontId="21" fillId="2" borderId="2" xfId="0" applyFont="1" applyFill="1" applyBorder="1"/>
    <xf numFmtId="166" fontId="22" fillId="0" borderId="4" xfId="0" applyNumberFormat="1" applyFont="1" applyBorder="1"/>
    <xf numFmtId="166" fontId="22" fillId="0" borderId="9" xfId="0" applyNumberFormat="1" applyFont="1" applyBorder="1"/>
    <xf numFmtId="0" fontId="21" fillId="2" borderId="14" xfId="0" applyFont="1" applyFill="1" applyBorder="1"/>
    <xf numFmtId="166" fontId="22" fillId="0" borderId="5" xfId="0" applyNumberFormat="1" applyFont="1" applyBorder="1"/>
    <xf numFmtId="166" fontId="22" fillId="0" borderId="15" xfId="0" applyNumberFormat="1" applyFont="1" applyBorder="1"/>
    <xf numFmtId="0" fontId="21" fillId="2" borderId="7" xfId="0" applyFont="1" applyFill="1" applyBorder="1"/>
    <xf numFmtId="0" fontId="21" fillId="2" borderId="8" xfId="0" applyFont="1" applyFill="1" applyBorder="1"/>
    <xf numFmtId="1" fontId="22" fillId="0" borderId="4" xfId="0" applyNumberFormat="1" applyFont="1" applyBorder="1"/>
    <xf numFmtId="1" fontId="22" fillId="0" borderId="9" xfId="0" applyNumberFormat="1" applyFont="1" applyBorder="1"/>
    <xf numFmtId="1" fontId="22" fillId="0" borderId="5" xfId="0" applyNumberFormat="1" applyFont="1" applyBorder="1"/>
    <xf numFmtId="1" fontId="22" fillId="0" borderId="15" xfId="0" applyNumberFormat="1" applyFont="1" applyBorder="1"/>
    <xf numFmtId="0" fontId="21" fillId="2" borderId="3" xfId="0" applyFont="1" applyFill="1" applyBorder="1"/>
    <xf numFmtId="1" fontId="22" fillId="0" borderId="10" xfId="0" applyNumberFormat="1" applyFont="1" applyBorder="1"/>
    <xf numFmtId="1" fontId="22" fillId="0" borderId="11" xfId="0" applyNumberFormat="1" applyFont="1" applyBorder="1"/>
    <xf numFmtId="1" fontId="0" fillId="0" borderId="0" xfId="0" applyNumberFormat="1"/>
    <xf numFmtId="0" fontId="41" fillId="0" borderId="0" xfId="104" applyFont="1" applyAlignment="1">
      <alignment horizontal="right"/>
    </xf>
    <xf numFmtId="168" fontId="41" fillId="0" borderId="0" xfId="117" applyNumberFormat="1" applyFont="1"/>
    <xf numFmtId="0" fontId="8" fillId="0" borderId="0" xfId="39773" applyFont="1"/>
    <xf numFmtId="14" fontId="104" fillId="60" borderId="4" xfId="0" applyNumberFormat="1" applyFont="1" applyFill="1" applyBorder="1"/>
    <xf numFmtId="0" fontId="101" fillId="60" borderId="4" xfId="0" applyFont="1" applyFill="1" applyBorder="1"/>
    <xf numFmtId="0" fontId="93" fillId="0" borderId="0" xfId="39780" applyFont="1"/>
    <xf numFmtId="3" fontId="93" fillId="0" borderId="0" xfId="39780" applyNumberFormat="1" applyFont="1"/>
    <xf numFmtId="167" fontId="0" fillId="0" borderId="0" xfId="0" applyNumberFormat="1"/>
    <xf numFmtId="0" fontId="38" fillId="0" borderId="0" xfId="39773" applyFont="1"/>
    <xf numFmtId="0" fontId="106" fillId="0" borderId="4" xfId="39773" applyFont="1" applyBorder="1"/>
    <xf numFmtId="0" fontId="106" fillId="0" borderId="4" xfId="39773" applyFont="1" applyBorder="1" applyAlignment="1">
      <alignment horizontal="center" vertical="center"/>
    </xf>
    <xf numFmtId="0" fontId="107" fillId="0" borderId="4" xfId="39773" applyFont="1" applyBorder="1"/>
    <xf numFmtId="185" fontId="106" fillId="0" borderId="4" xfId="39775" applyNumberFormat="1" applyFont="1" applyBorder="1"/>
    <xf numFmtId="0" fontId="106" fillId="0" borderId="0" xfId="39773" applyFont="1"/>
    <xf numFmtId="185" fontId="106" fillId="0" borderId="0" xfId="39775" applyNumberFormat="1" applyFont="1"/>
    <xf numFmtId="0" fontId="0" fillId="0" borderId="0" xfId="0"/>
    <xf numFmtId="4" fontId="0" fillId="0" borderId="0" xfId="0" applyNumberFormat="1"/>
    <xf numFmtId="10" fontId="0" fillId="0" borderId="0" xfId="0" applyNumberFormat="1"/>
    <xf numFmtId="4" fontId="20" fillId="0" borderId="0" xfId="107" applyNumberFormat="1"/>
    <xf numFmtId="10" fontId="20" fillId="0" borderId="0" xfId="107" applyNumberFormat="1"/>
    <xf numFmtId="10" fontId="93" fillId="0" borderId="0" xfId="39780" applyNumberFormat="1" applyFont="1"/>
    <xf numFmtId="166" fontId="95" fillId="0" borderId="48" xfId="104" applyNumberFormat="1" applyFont="1" applyBorder="1" applyAlignment="1">
      <alignment horizontal="center"/>
    </xf>
    <xf numFmtId="0" fontId="0" fillId="0" borderId="0" xfId="0" applyAlignment="1">
      <alignment horizontal="center"/>
    </xf>
    <xf numFmtId="0" fontId="0" fillId="0" borderId="4" xfId="0" applyBorder="1" applyAlignment="1">
      <alignment horizontal="center"/>
    </xf>
    <xf numFmtId="0" fontId="0" fillId="35" borderId="52" xfId="0" applyFill="1" applyBorder="1" applyAlignment="1">
      <alignment horizontal="center"/>
    </xf>
    <xf numFmtId="2" fontId="0" fillId="35" borderId="52" xfId="0" applyNumberFormat="1" applyFill="1" applyBorder="1" applyAlignment="1">
      <alignment horizontal="center"/>
    </xf>
    <xf numFmtId="0" fontId="0" fillId="0" borderId="52" xfId="0" applyBorder="1" applyAlignment="1">
      <alignment horizontal="center"/>
    </xf>
    <xf numFmtId="2" fontId="0" fillId="0" borderId="52" xfId="0" applyNumberFormat="1" applyBorder="1" applyAlignment="1">
      <alignment horizontal="center"/>
    </xf>
    <xf numFmtId="0" fontId="0" fillId="0" borderId="6" xfId="0" applyBorder="1" applyAlignment="1">
      <alignment horizontal="center"/>
    </xf>
    <xf numFmtId="2" fontId="0" fillId="0" borderId="47" xfId="0" applyNumberFormat="1" applyBorder="1" applyAlignment="1">
      <alignment horizontal="center"/>
    </xf>
    <xf numFmtId="2" fontId="0" fillId="0" borderId="6" xfId="0" applyNumberFormat="1" applyBorder="1" applyAlignment="1">
      <alignment horizontal="center"/>
    </xf>
    <xf numFmtId="0" fontId="0" fillId="35" borderId="5" xfId="0" applyFill="1" applyBorder="1" applyAlignment="1">
      <alignment horizontal="center"/>
    </xf>
    <xf numFmtId="2" fontId="0" fillId="35" borderId="48" xfId="0" applyNumberFormat="1" applyFill="1" applyBorder="1" applyAlignment="1">
      <alignment horizontal="center"/>
    </xf>
    <xf numFmtId="2" fontId="0" fillId="35" borderId="5" xfId="0" applyNumberFormat="1" applyFill="1" applyBorder="1" applyAlignment="1">
      <alignment horizontal="center"/>
    </xf>
    <xf numFmtId="2" fontId="0" fillId="35" borderId="55" xfId="0" applyNumberFormat="1" applyFill="1" applyBorder="1" applyAlignment="1">
      <alignment horizontal="center"/>
    </xf>
    <xf numFmtId="2" fontId="0" fillId="0" borderId="55" xfId="0" applyNumberFormat="1" applyBorder="1" applyAlignment="1">
      <alignment horizontal="center"/>
    </xf>
    <xf numFmtId="2" fontId="0" fillId="0" borderId="56" xfId="0" applyNumberFormat="1" applyBorder="1" applyAlignment="1">
      <alignment horizontal="center"/>
    </xf>
    <xf numFmtId="0" fontId="21" fillId="2" borderId="12" xfId="0" applyFont="1" applyFill="1" applyBorder="1"/>
    <xf numFmtId="0" fontId="21" fillId="2" borderId="13" xfId="0" applyFont="1" applyFill="1" applyBorder="1"/>
    <xf numFmtId="0" fontId="1" fillId="0" borderId="0" xfId="39773" applyFont="1"/>
    <xf numFmtId="41" fontId="104" fillId="0" borderId="4" xfId="111" applyFont="1" applyBorder="1" applyAlignment="1">
      <alignment horizontal="center" vertical="center"/>
    </xf>
    <xf numFmtId="0" fontId="22" fillId="0" borderId="57" xfId="0" applyFont="1" applyFill="1" applyBorder="1"/>
    <xf numFmtId="0" fontId="22" fillId="0" borderId="4" xfId="0" applyFont="1" applyFill="1" applyBorder="1"/>
    <xf numFmtId="170" fontId="22" fillId="0" borderId="4" xfId="0" applyNumberFormat="1" applyFont="1" applyFill="1" applyBorder="1"/>
    <xf numFmtId="168" fontId="22" fillId="0" borderId="4" xfId="117" applyNumberFormat="1" applyFont="1" applyFill="1" applyBorder="1"/>
    <xf numFmtId="4" fontId="22" fillId="0" borderId="4" xfId="0" applyNumberFormat="1" applyFont="1" applyFill="1" applyBorder="1"/>
    <xf numFmtId="0" fontId="22" fillId="0" borderId="58" xfId="0" applyFont="1" applyFill="1" applyBorder="1"/>
    <xf numFmtId="0" fontId="22" fillId="0" borderId="4" xfId="0" applyFont="1" applyFill="1" applyBorder="1" applyAlignment="1">
      <alignment horizontal="center" vertical="center"/>
    </xf>
    <xf numFmtId="0" fontId="21" fillId="0" borderId="4" xfId="0" applyFont="1" applyFill="1" applyBorder="1" applyAlignment="1">
      <alignment horizontal="center" vertical="center"/>
    </xf>
    <xf numFmtId="170" fontId="21" fillId="0" borderId="4" xfId="0" applyNumberFormat="1" applyFont="1" applyFill="1" applyBorder="1"/>
    <xf numFmtId="9" fontId="21" fillId="0" borderId="4" xfId="117" applyFont="1" applyFill="1" applyBorder="1"/>
    <xf numFmtId="4" fontId="22" fillId="0" borderId="4" xfId="0" applyNumberFormat="1" applyFont="1" applyFill="1" applyBorder="1" applyAlignment="1">
      <alignment horizontal="left" vertical="center"/>
    </xf>
    <xf numFmtId="0" fontId="22" fillId="0" borderId="4" xfId="0" applyFont="1" applyFill="1" applyBorder="1" applyAlignment="1">
      <alignment horizontal="left" vertical="center"/>
    </xf>
    <xf numFmtId="0" fontId="21" fillId="0" borderId="4" xfId="0" applyFont="1" applyFill="1" applyBorder="1" applyAlignment="1">
      <alignment horizontal="center" vertical="center" wrapText="1"/>
    </xf>
    <xf numFmtId="0" fontId="41" fillId="0" borderId="0" xfId="39773" applyFont="1" applyAlignment="1">
      <alignment horizontal="center" vertical="center"/>
    </xf>
    <xf numFmtId="0" fontId="110" fillId="0" borderId="0" xfId="39773" applyFont="1" applyAlignment="1">
      <alignment horizontal="left" vertical="center"/>
    </xf>
    <xf numFmtId="0" fontId="111" fillId="0" borderId="44" xfId="0" applyFont="1" applyFill="1" applyBorder="1" applyAlignment="1">
      <alignment horizontal="center" vertical="center"/>
    </xf>
    <xf numFmtId="0" fontId="111" fillId="0" borderId="45" xfId="0" applyFont="1" applyFill="1" applyBorder="1" applyAlignment="1">
      <alignment horizontal="center" vertical="center" wrapText="1"/>
    </xf>
    <xf numFmtId="0" fontId="111" fillId="0" borderId="46" xfId="0" applyFont="1" applyFill="1" applyBorder="1" applyAlignment="1">
      <alignment horizontal="center" vertical="center" wrapText="1"/>
    </xf>
    <xf numFmtId="17" fontId="111" fillId="0" borderId="2" xfId="0" applyNumberFormat="1" applyFont="1" applyFill="1" applyBorder="1" applyAlignment="1">
      <alignment horizontal="center" vertical="center"/>
    </xf>
    <xf numFmtId="187" fontId="111" fillId="0" borderId="4" xfId="111" applyNumberFormat="1" applyFont="1" applyFill="1" applyBorder="1" applyAlignment="1">
      <alignment horizontal="center" vertical="center"/>
    </xf>
    <xf numFmtId="187" fontId="111" fillId="0" borderId="9" xfId="111" applyNumberFormat="1" applyFont="1" applyFill="1" applyBorder="1" applyAlignment="1">
      <alignment horizontal="center" vertical="center"/>
    </xf>
    <xf numFmtId="17" fontId="111" fillId="0" borderId="3" xfId="0" applyNumberFormat="1" applyFont="1" applyFill="1" applyBorder="1" applyAlignment="1">
      <alignment horizontal="center" vertical="center"/>
    </xf>
    <xf numFmtId="0" fontId="110" fillId="0" borderId="0" xfId="39773" applyFont="1" applyAlignment="1">
      <alignment horizontal="center" vertical="center"/>
    </xf>
    <xf numFmtId="0" fontId="110" fillId="0" borderId="0" xfId="39773" applyFont="1"/>
    <xf numFmtId="10" fontId="110" fillId="0" borderId="0" xfId="39773" applyNumberFormat="1" applyFont="1"/>
    <xf numFmtId="173" fontId="111" fillId="35" borderId="25" xfId="104" applyNumberFormat="1" applyFont="1" applyFill="1" applyBorder="1" applyAlignment="1">
      <alignment horizontal="center" vertical="center" wrapText="1"/>
    </xf>
    <xf numFmtId="172" fontId="111" fillId="35" borderId="25" xfId="104" applyNumberFormat="1" applyFont="1" applyFill="1" applyBorder="1" applyAlignment="1">
      <alignment horizontal="center" vertical="center" wrapText="1"/>
    </xf>
    <xf numFmtId="2" fontId="111" fillId="35" borderId="25" xfId="104" applyNumberFormat="1" applyFont="1" applyFill="1" applyBorder="1" applyAlignment="1">
      <alignment horizontal="center" vertical="center" wrapText="1"/>
    </xf>
    <xf numFmtId="166" fontId="111" fillId="35" borderId="25" xfId="104" applyNumberFormat="1" applyFont="1" applyFill="1" applyBorder="1" applyAlignment="1">
      <alignment horizontal="center" vertical="center" wrapText="1"/>
    </xf>
    <xf numFmtId="170" fontId="111" fillId="35" borderId="25" xfId="111" applyNumberFormat="1" applyFont="1" applyFill="1" applyBorder="1" applyAlignment="1">
      <alignment horizontal="center" vertical="center" wrapText="1"/>
    </xf>
    <xf numFmtId="0" fontId="112" fillId="0" borderId="59" xfId="0" applyFont="1" applyBorder="1" applyAlignment="1">
      <alignment vertical="center" wrapText="1"/>
    </xf>
    <xf numFmtId="0" fontId="113" fillId="62" borderId="63" xfId="0" applyFont="1" applyFill="1" applyBorder="1" applyAlignment="1">
      <alignment horizontal="center" vertical="center" wrapText="1"/>
    </xf>
    <xf numFmtId="0" fontId="113" fillId="62" borderId="64" xfId="0" applyFont="1" applyFill="1" applyBorder="1" applyAlignment="1">
      <alignment horizontal="center" vertical="center" wrapText="1"/>
    </xf>
    <xf numFmtId="0" fontId="114" fillId="63" borderId="64" xfId="0" applyFont="1" applyFill="1" applyBorder="1" applyAlignment="1">
      <alignment horizontal="center" vertical="center" wrapText="1"/>
    </xf>
    <xf numFmtId="188" fontId="116" fillId="63" borderId="64" xfId="0" applyNumberFormat="1" applyFont="1" applyFill="1" applyBorder="1" applyAlignment="1">
      <alignment horizontal="center" vertical="center" wrapText="1"/>
    </xf>
    <xf numFmtId="188" fontId="114" fillId="63" borderId="64" xfId="0" applyNumberFormat="1" applyFont="1" applyFill="1" applyBorder="1" applyAlignment="1">
      <alignment horizontal="center" vertical="center" wrapText="1"/>
    </xf>
    <xf numFmtId="0" fontId="117" fillId="0" borderId="0" xfId="0" applyFont="1" applyAlignment="1">
      <alignment horizontal="left" vertical="center"/>
    </xf>
    <xf numFmtId="0" fontId="55" fillId="61" borderId="43" xfId="0" applyFont="1" applyFill="1" applyBorder="1" applyAlignment="1">
      <alignment horizontal="center"/>
    </xf>
    <xf numFmtId="0" fontId="118" fillId="0" borderId="43" xfId="0" applyFont="1" applyBorder="1"/>
    <xf numFmtId="0" fontId="0" fillId="0" borderId="50" xfId="0" applyBorder="1" applyAlignment="1">
      <alignment horizontal="center"/>
    </xf>
    <xf numFmtId="0" fontId="0" fillId="0" borderId="51" xfId="0" applyBorder="1" applyAlignment="1">
      <alignment horizontal="center"/>
    </xf>
    <xf numFmtId="0" fontId="0" fillId="0" borderId="49" xfId="0" applyBorder="1" applyAlignment="1">
      <alignment horizontal="center"/>
    </xf>
    <xf numFmtId="0" fontId="20" fillId="60" borderId="0" xfId="107" applyFill="1"/>
    <xf numFmtId="0" fontId="41" fillId="60" borderId="0" xfId="39773" applyFont="1" applyFill="1"/>
    <xf numFmtId="0" fontId="14" fillId="0" borderId="0" xfId="39773" applyFill="1"/>
    <xf numFmtId="0" fontId="41" fillId="0" borderId="0" xfId="39773" applyFont="1" applyFill="1"/>
    <xf numFmtId="0" fontId="0" fillId="0" borderId="0" xfId="0" applyFill="1"/>
    <xf numFmtId="0" fontId="93" fillId="0" borderId="0" xfId="39780" applyFont="1" applyFill="1"/>
    <xf numFmtId="170" fontId="115" fillId="63" borderId="64" xfId="0" applyNumberFormat="1" applyFont="1" applyFill="1" applyBorder="1" applyAlignment="1">
      <alignment horizontal="center" vertical="center" wrapText="1"/>
    </xf>
    <xf numFmtId="188" fontId="119" fillId="63" borderId="64" xfId="0" applyNumberFormat="1" applyFont="1" applyFill="1" applyBorder="1" applyAlignment="1">
      <alignment horizontal="center" vertical="center" wrapText="1"/>
    </xf>
    <xf numFmtId="1" fontId="0" fillId="0" borderId="0" xfId="0" applyNumberFormat="1" applyFill="1"/>
    <xf numFmtId="0" fontId="23" fillId="0" borderId="0" xfId="72"/>
    <xf numFmtId="0" fontId="23" fillId="0" borderId="85" xfId="72" applyBorder="1"/>
    <xf numFmtId="0" fontId="23" fillId="0" borderId="54" xfId="72" applyBorder="1"/>
    <xf numFmtId="0" fontId="22" fillId="0" borderId="5" xfId="72" applyFont="1" applyBorder="1" applyAlignment="1">
      <alignment horizontal="center"/>
    </xf>
    <xf numFmtId="0" fontId="23" fillId="0" borderId="4" xfId="72" applyBorder="1" applyAlignment="1">
      <alignment horizontal="centerContinuous"/>
    </xf>
    <xf numFmtId="0" fontId="22" fillId="0" borderId="0" xfId="72" applyFont="1" applyAlignment="1">
      <alignment horizontal="center"/>
    </xf>
    <xf numFmtId="0" fontId="23" fillId="0" borderId="0" xfId="72" applyAlignment="1">
      <alignment horizontal="center"/>
    </xf>
    <xf numFmtId="9" fontId="23" fillId="0" borderId="52" xfId="89" applyBorder="1" applyAlignment="1">
      <alignment horizontal="center"/>
    </xf>
    <xf numFmtId="9" fontId="23" fillId="0" borderId="0" xfId="89" applyAlignment="1">
      <alignment horizontal="center"/>
    </xf>
    <xf numFmtId="166" fontId="23" fillId="0" borderId="0" xfId="72" applyNumberFormat="1"/>
    <xf numFmtId="167" fontId="23" fillId="0" borderId="0" xfId="72" applyNumberFormat="1"/>
    <xf numFmtId="2" fontId="23" fillId="0" borderId="0" xfId="72" applyNumberFormat="1"/>
    <xf numFmtId="9" fontId="23" fillId="0" borderId="5" xfId="89" applyBorder="1" applyAlignment="1">
      <alignment horizontal="center"/>
    </xf>
    <xf numFmtId="0" fontId="22" fillId="0" borderId="86" xfId="72" applyFont="1" applyBorder="1"/>
    <xf numFmtId="9" fontId="0" fillId="0" borderId="52" xfId="89" applyFont="1" applyBorder="1" applyAlignment="1">
      <alignment horizontal="center"/>
    </xf>
    <xf numFmtId="9" fontId="0" fillId="0" borderId="6" xfId="89" applyFont="1" applyBorder="1" applyAlignment="1">
      <alignment horizontal="center"/>
    </xf>
    <xf numFmtId="189" fontId="23" fillId="0" borderId="0" xfId="72" applyNumberFormat="1"/>
    <xf numFmtId="0" fontId="122" fillId="0" borderId="0" xfId="72" applyFont="1" applyAlignment="1">
      <alignment horizontal="center"/>
    </xf>
    <xf numFmtId="187" fontId="111" fillId="0" borderId="10" xfId="111" applyNumberFormat="1" applyFont="1" applyFill="1" applyBorder="1" applyAlignment="1">
      <alignment horizontal="center" vertical="center"/>
    </xf>
    <xf numFmtId="187" fontId="111" fillId="0" borderId="11" xfId="111" applyNumberFormat="1" applyFont="1" applyFill="1" applyBorder="1" applyAlignment="1">
      <alignment horizontal="center" vertical="center"/>
    </xf>
    <xf numFmtId="170" fontId="125" fillId="35" borderId="64" xfId="0" applyNumberFormat="1" applyFont="1" applyFill="1" applyBorder="1" applyAlignment="1">
      <alignment horizontal="center" vertical="center" wrapText="1"/>
    </xf>
    <xf numFmtId="188" fontId="126" fillId="35" borderId="64" xfId="10157" applyNumberFormat="1" applyFont="1" applyFill="1" applyBorder="1" applyAlignment="1">
      <alignment horizontal="center" vertical="center" wrapText="1"/>
    </xf>
    <xf numFmtId="0" fontId="0" fillId="0" borderId="52" xfId="0" applyFill="1" applyBorder="1" applyAlignment="1">
      <alignment horizontal="center"/>
    </xf>
    <xf numFmtId="2" fontId="0" fillId="0" borderId="52" xfId="0" applyNumberFormat="1" applyFill="1" applyBorder="1" applyAlignment="1">
      <alignment horizontal="center"/>
    </xf>
    <xf numFmtId="2" fontId="0" fillId="0" borderId="0" xfId="0" applyNumberFormat="1" applyBorder="1" applyAlignment="1">
      <alignment horizontal="center"/>
    </xf>
    <xf numFmtId="2" fontId="0" fillId="35" borderId="0" xfId="0" applyNumberFormat="1" applyFill="1" applyBorder="1" applyAlignment="1">
      <alignment horizontal="center"/>
    </xf>
    <xf numFmtId="2" fontId="0" fillId="0" borderId="0" xfId="0" applyNumberFormat="1" applyFill="1" applyBorder="1" applyAlignment="1">
      <alignment horizontal="center"/>
    </xf>
    <xf numFmtId="0" fontId="0" fillId="0" borderId="4" xfId="0" applyBorder="1" applyAlignment="1">
      <alignment horizontal="center" vertical="center"/>
    </xf>
    <xf numFmtId="0" fontId="0" fillId="0" borderId="4" xfId="0" applyFill="1" applyBorder="1" applyAlignment="1">
      <alignment horizontal="center"/>
    </xf>
    <xf numFmtId="2" fontId="0" fillId="0" borderId="50" xfId="0" applyNumberFormat="1" applyFill="1" applyBorder="1" applyAlignment="1">
      <alignment horizontal="center"/>
    </xf>
    <xf numFmtId="2" fontId="0" fillId="0" borderId="4" xfId="0" applyNumberFormat="1" applyFill="1" applyBorder="1" applyAlignment="1">
      <alignment horizontal="center"/>
    </xf>
    <xf numFmtId="0" fontId="0" fillId="0" borderId="4" xfId="0" applyNumberFormat="1" applyFill="1" applyBorder="1" applyAlignment="1">
      <alignment horizontal="center" vertical="center"/>
    </xf>
    <xf numFmtId="0" fontId="0" fillId="35" borderId="4" xfId="0" applyFill="1" applyBorder="1" applyAlignment="1">
      <alignment horizontal="center"/>
    </xf>
    <xf numFmtId="2" fontId="0" fillId="35" borderId="50" xfId="0" applyNumberFormat="1" applyFill="1" applyBorder="1" applyAlignment="1">
      <alignment horizontal="center"/>
    </xf>
    <xf numFmtId="2" fontId="0" fillId="35" borderId="4" xfId="0" applyNumberFormat="1" applyFill="1" applyBorder="1" applyAlignment="1">
      <alignment horizontal="center"/>
    </xf>
    <xf numFmtId="2" fontId="0" fillId="35" borderId="51" xfId="0" applyNumberFormat="1" applyFill="1" applyBorder="1" applyAlignment="1">
      <alignment horizontal="center"/>
    </xf>
    <xf numFmtId="0" fontId="0" fillId="0" borderId="5" xfId="0" applyBorder="1" applyAlignment="1">
      <alignment horizontal="center"/>
    </xf>
    <xf numFmtId="2" fontId="0" fillId="0" borderId="48" xfId="0" applyNumberFormat="1" applyBorder="1" applyAlignment="1">
      <alignment horizontal="center"/>
    </xf>
    <xf numFmtId="2" fontId="0" fillId="0" borderId="5" xfId="0" applyNumberFormat="1" applyBorder="1" applyAlignment="1">
      <alignment horizontal="center"/>
    </xf>
    <xf numFmtId="2" fontId="0" fillId="0" borderId="54" xfId="0" applyNumberFormat="1" applyBorder="1" applyAlignment="1">
      <alignment horizontal="center"/>
    </xf>
    <xf numFmtId="0" fontId="0" fillId="35" borderId="86" xfId="0" applyFill="1" applyBorder="1" applyAlignment="1">
      <alignment horizontal="center"/>
    </xf>
    <xf numFmtId="2" fontId="0" fillId="35" borderId="86" xfId="0" applyNumberFormat="1" applyFill="1" applyBorder="1" applyAlignment="1">
      <alignment horizontal="center"/>
    </xf>
    <xf numFmtId="0" fontId="21" fillId="0" borderId="0" xfId="110" applyFont="1"/>
    <xf numFmtId="166" fontId="21" fillId="0" borderId="0" xfId="110" applyNumberFormat="1" applyFont="1"/>
    <xf numFmtId="0" fontId="23" fillId="0" borderId="0" xfId="110"/>
    <xf numFmtId="17" fontId="21" fillId="64" borderId="67" xfId="110" applyNumberFormat="1" applyFont="1" applyFill="1" applyBorder="1" applyAlignment="1">
      <alignment horizontal="center"/>
    </xf>
    <xf numFmtId="17" fontId="21" fillId="64" borderId="68" xfId="110" applyNumberFormat="1" applyFont="1" applyFill="1" applyBorder="1" applyAlignment="1">
      <alignment horizontal="center"/>
    </xf>
    <xf numFmtId="17" fontId="21" fillId="64" borderId="69" xfId="110" applyNumberFormat="1" applyFont="1" applyFill="1" applyBorder="1" applyAlignment="1">
      <alignment horizontal="center"/>
    </xf>
    <xf numFmtId="0" fontId="21" fillId="64" borderId="44" xfId="110" applyFont="1" applyFill="1" applyBorder="1"/>
    <xf numFmtId="166" fontId="21" fillId="64" borderId="45" xfId="110" applyNumberFormat="1" applyFont="1" applyFill="1" applyBorder="1"/>
    <xf numFmtId="166" fontId="21" fillId="64" borderId="46" xfId="110" applyNumberFormat="1" applyFont="1" applyFill="1" applyBorder="1"/>
    <xf numFmtId="0" fontId="21" fillId="0" borderId="2" xfId="110" applyFont="1" applyBorder="1" applyAlignment="1">
      <alignment horizontal="left" indent="2"/>
    </xf>
    <xf numFmtId="166" fontId="22" fillId="0" borderId="4" xfId="110" applyNumberFormat="1" applyFont="1" applyBorder="1"/>
    <xf numFmtId="166" fontId="22" fillId="0" borderId="9" xfId="110" applyNumberFormat="1" applyFont="1" applyBorder="1"/>
    <xf numFmtId="0" fontId="21" fillId="65" borderId="3" xfId="110" applyFont="1" applyFill="1" applyBorder="1"/>
    <xf numFmtId="166" fontId="21" fillId="65" borderId="10" xfId="110" applyNumberFormat="1" applyFont="1" applyFill="1" applyBorder="1"/>
    <xf numFmtId="166" fontId="21" fillId="65" borderId="11" xfId="110" applyNumberFormat="1" applyFont="1" applyFill="1" applyBorder="1"/>
    <xf numFmtId="0" fontId="21" fillId="0" borderId="14" xfId="110" applyFont="1" applyBorder="1" applyAlignment="1">
      <alignment horizontal="left" indent="2"/>
    </xf>
    <xf numFmtId="166" fontId="23" fillId="0" borderId="0" xfId="110" applyNumberFormat="1"/>
    <xf numFmtId="167" fontId="23" fillId="0" borderId="0" xfId="110" applyNumberFormat="1"/>
    <xf numFmtId="0" fontId="21" fillId="64" borderId="70" xfId="110" applyFont="1" applyFill="1" applyBorder="1"/>
    <xf numFmtId="166" fontId="22" fillId="64" borderId="12" xfId="110" applyNumberFormat="1" applyFont="1" applyFill="1" applyBorder="1"/>
    <xf numFmtId="166" fontId="22" fillId="64" borderId="13" xfId="110" applyNumberFormat="1" applyFont="1" applyFill="1" applyBorder="1"/>
    <xf numFmtId="166" fontId="22" fillId="0" borderId="5" xfId="110" applyNumberFormat="1" applyFont="1" applyBorder="1"/>
    <xf numFmtId="166" fontId="22" fillId="0" borderId="15" xfId="110" applyNumberFormat="1" applyFont="1" applyBorder="1"/>
    <xf numFmtId="189" fontId="23" fillId="0" borderId="0" xfId="110" applyNumberFormat="1"/>
    <xf numFmtId="0" fontId="21" fillId="64" borderId="71" xfId="110" applyFont="1" applyFill="1" applyBorder="1"/>
    <xf numFmtId="166" fontId="22" fillId="64" borderId="47" xfId="110" applyNumberFormat="1" applyFont="1" applyFill="1" applyBorder="1"/>
    <xf numFmtId="166" fontId="22" fillId="64" borderId="72" xfId="110" applyNumberFormat="1" applyFont="1" applyFill="1" applyBorder="1"/>
    <xf numFmtId="166" fontId="120" fillId="0" borderId="0" xfId="110" applyNumberFormat="1" applyFont="1"/>
    <xf numFmtId="0" fontId="21" fillId="0" borderId="73" xfId="110" applyFont="1" applyBorder="1" applyAlignment="1">
      <alignment horizontal="left" indent="2"/>
    </xf>
    <xf numFmtId="0" fontId="21" fillId="0" borderId="2" xfId="110" applyFont="1" applyBorder="1"/>
    <xf numFmtId="189" fontId="22" fillId="0" borderId="4" xfId="110" applyNumberFormat="1" applyFont="1" applyBorder="1"/>
    <xf numFmtId="0" fontId="21" fillId="0" borderId="3" xfId="110" applyFont="1" applyBorder="1"/>
    <xf numFmtId="166" fontId="22" fillId="0" borderId="10" xfId="110" applyNumberFormat="1" applyFont="1" applyBorder="1"/>
    <xf numFmtId="166" fontId="22" fillId="0" borderId="11" xfId="110" applyNumberFormat="1" applyFont="1" applyBorder="1"/>
    <xf numFmtId="2" fontId="22" fillId="0" borderId="4" xfId="110" applyNumberFormat="1" applyFont="1" applyBorder="1"/>
    <xf numFmtId="2" fontId="22" fillId="0" borderId="9" xfId="110" applyNumberFormat="1" applyFont="1" applyBorder="1"/>
    <xf numFmtId="0" fontId="21" fillId="0" borderId="14" xfId="110" applyFont="1" applyBorder="1"/>
    <xf numFmtId="2" fontId="23" fillId="0" borderId="0" xfId="110" applyNumberFormat="1"/>
    <xf numFmtId="0" fontId="21" fillId="2" borderId="74" xfId="110" applyFont="1" applyFill="1" applyBorder="1"/>
    <xf numFmtId="17" fontId="21" fillId="2" borderId="1" xfId="110" applyNumberFormat="1" applyFont="1" applyFill="1" applyBorder="1"/>
    <xf numFmtId="0" fontId="21" fillId="2" borderId="75" xfId="110" applyFont="1" applyFill="1" applyBorder="1"/>
    <xf numFmtId="0" fontId="21" fillId="2" borderId="76" xfId="110" applyFont="1" applyFill="1" applyBorder="1"/>
    <xf numFmtId="0" fontId="21" fillId="2" borderId="77" xfId="110" applyFont="1" applyFill="1" applyBorder="1"/>
    <xf numFmtId="0" fontId="21" fillId="2" borderId="67" xfId="110" applyFont="1" applyFill="1" applyBorder="1"/>
    <xf numFmtId="0" fontId="21" fillId="66" borderId="74" xfId="110" applyFont="1" applyFill="1" applyBorder="1"/>
    <xf numFmtId="2" fontId="22" fillId="0" borderId="78" xfId="110" applyNumberFormat="1" applyFont="1" applyBorder="1"/>
    <xf numFmtId="2" fontId="22" fillId="0" borderId="0" xfId="110" applyNumberFormat="1" applyFont="1"/>
    <xf numFmtId="2" fontId="22" fillId="0" borderId="79" xfId="110" applyNumberFormat="1" applyFont="1" applyBorder="1"/>
    <xf numFmtId="0" fontId="21" fillId="66" borderId="80" xfId="110" applyFont="1" applyFill="1" applyBorder="1"/>
    <xf numFmtId="0" fontId="21" fillId="66" borderId="81" xfId="110" applyFont="1" applyFill="1" applyBorder="1"/>
    <xf numFmtId="2" fontId="22" fillId="0" borderId="82" xfId="110" applyNumberFormat="1" applyFont="1" applyBorder="1"/>
    <xf numFmtId="2" fontId="22" fillId="0" borderId="83" xfId="110" applyNumberFormat="1" applyFont="1" applyBorder="1"/>
    <xf numFmtId="2" fontId="22" fillId="0" borderId="84" xfId="110" applyNumberFormat="1" applyFont="1" applyBorder="1"/>
    <xf numFmtId="1" fontId="23" fillId="0" borderId="0" xfId="110" applyNumberFormat="1"/>
    <xf numFmtId="0" fontId="101" fillId="0" borderId="99" xfId="39839">
      <alignment horizontal="center" vertical="center"/>
    </xf>
    <xf numFmtId="0" fontId="23" fillId="0" borderId="99" xfId="39840"/>
    <xf numFmtId="14" fontId="23" fillId="0" borderId="99" xfId="39841">
      <alignment horizontal="center"/>
    </xf>
    <xf numFmtId="0" fontId="23" fillId="0" borderId="52" xfId="110" applyBorder="1"/>
    <xf numFmtId="0" fontId="23" fillId="0" borderId="52" xfId="110" applyBorder="1" applyAlignment="1">
      <alignment horizontal="center"/>
    </xf>
    <xf numFmtId="0" fontId="23" fillId="0" borderId="86" xfId="110" applyBorder="1" applyAlignment="1">
      <alignment horizontal="center"/>
    </xf>
    <xf numFmtId="0" fontId="23" fillId="0" borderId="85" xfId="110" applyBorder="1" applyAlignment="1">
      <alignment horizontal="center"/>
    </xf>
    <xf numFmtId="0" fontId="23" fillId="0" borderId="5" xfId="110" applyBorder="1" applyAlignment="1">
      <alignment horizontal="center"/>
    </xf>
    <xf numFmtId="0" fontId="23" fillId="67" borderId="55" xfId="110" applyFill="1" applyBorder="1" applyAlignment="1">
      <alignment horizontal="center"/>
    </xf>
    <xf numFmtId="0" fontId="23" fillId="0" borderId="6" xfId="110" applyBorder="1"/>
    <xf numFmtId="0" fontId="23" fillId="0" borderId="6" xfId="110" applyBorder="1" applyAlignment="1">
      <alignment horizontal="center"/>
    </xf>
    <xf numFmtId="0" fontId="23" fillId="67" borderId="56" xfId="110" quotePrefix="1" applyFill="1" applyBorder="1" applyAlignment="1">
      <alignment horizontal="center"/>
    </xf>
    <xf numFmtId="0" fontId="23" fillId="0" borderId="56" xfId="110" quotePrefix="1" applyBorder="1" applyAlignment="1">
      <alignment horizontal="center"/>
    </xf>
    <xf numFmtId="0" fontId="22" fillId="0" borderId="5" xfId="110" applyFont="1" applyBorder="1"/>
    <xf numFmtId="166" fontId="23" fillId="0" borderId="5" xfId="110" applyNumberFormat="1" applyBorder="1"/>
    <xf numFmtId="166" fontId="23" fillId="67" borderId="5" xfId="110" applyNumberFormat="1" applyFill="1" applyBorder="1"/>
    <xf numFmtId="0" fontId="22" fillId="0" borderId="52" xfId="110" applyFont="1" applyBorder="1"/>
    <xf numFmtId="166" fontId="23" fillId="0" borderId="52" xfId="110" applyNumberFormat="1" applyBorder="1"/>
    <xf numFmtId="166" fontId="23" fillId="67" borderId="52" xfId="110" applyNumberFormat="1" applyFill="1" applyBorder="1"/>
    <xf numFmtId="0" fontId="22" fillId="0" borderId="6" xfId="110" applyFont="1" applyBorder="1"/>
    <xf numFmtId="166" fontId="23" fillId="0" borderId="6" xfId="110" applyNumberFormat="1" applyBorder="1"/>
    <xf numFmtId="166" fontId="23" fillId="67" borderId="6" xfId="110" applyNumberFormat="1" applyFill="1" applyBorder="1"/>
    <xf numFmtId="0" fontId="22" fillId="0" borderId="85" xfId="110" applyFont="1" applyBorder="1"/>
    <xf numFmtId="0" fontId="22" fillId="0" borderId="52" xfId="110" applyFont="1" applyBorder="1" applyAlignment="1">
      <alignment horizontal="left"/>
    </xf>
    <xf numFmtId="0" fontId="22" fillId="0" borderId="86" xfId="110" applyFont="1" applyBorder="1"/>
    <xf numFmtId="9" fontId="23" fillId="0" borderId="6" xfId="89" applyBorder="1" applyAlignment="1">
      <alignment horizontal="center"/>
    </xf>
    <xf numFmtId="0" fontId="22" fillId="0" borderId="0" xfId="110" quotePrefix="1" applyFont="1"/>
    <xf numFmtId="0" fontId="122" fillId="0" borderId="0" xfId="110" applyFont="1" applyAlignment="1">
      <alignment horizontal="center"/>
    </xf>
    <xf numFmtId="0" fontId="124" fillId="0" borderId="0" xfId="110" applyFont="1" applyAlignment="1">
      <alignment horizontal="centerContinuous"/>
    </xf>
    <xf numFmtId="0" fontId="122" fillId="0" borderId="0" xfId="110" applyFont="1" applyAlignment="1">
      <alignment horizontal="centerContinuous"/>
    </xf>
    <xf numFmtId="0" fontId="124" fillId="0" borderId="0" xfId="110" applyFont="1"/>
    <xf numFmtId="0" fontId="23" fillId="0" borderId="5" xfId="110" applyBorder="1"/>
    <xf numFmtId="0" fontId="23" fillId="0" borderId="4" xfId="110" applyBorder="1" applyAlignment="1">
      <alignment horizontal="centerContinuous"/>
    </xf>
    <xf numFmtId="0" fontId="23" fillId="0" borderId="50" xfId="110" applyBorder="1" applyAlignment="1">
      <alignment horizontal="centerContinuous"/>
    </xf>
    <xf numFmtId="0" fontId="23" fillId="0" borderId="51" xfId="110" applyBorder="1" applyAlignment="1">
      <alignment horizontal="centerContinuous"/>
    </xf>
    <xf numFmtId="0" fontId="23" fillId="67" borderId="49" xfId="110" applyFill="1" applyBorder="1" applyAlignment="1">
      <alignment horizontal="centerContinuous"/>
    </xf>
    <xf numFmtId="0" fontId="23" fillId="67" borderId="50" xfId="110" applyFill="1" applyBorder="1" applyAlignment="1">
      <alignment horizontal="centerContinuous"/>
    </xf>
    <xf numFmtId="0" fontId="23" fillId="67" borderId="51" xfId="110" applyFill="1" applyBorder="1" applyAlignment="1">
      <alignment horizontal="centerContinuous"/>
    </xf>
    <xf numFmtId="0" fontId="23" fillId="0" borderId="49" xfId="110" applyBorder="1" applyAlignment="1">
      <alignment horizontal="centerContinuous"/>
    </xf>
    <xf numFmtId="0" fontId="23" fillId="67" borderId="87" xfId="110" applyFill="1" applyBorder="1" applyAlignment="1">
      <alignment horizontal="center"/>
    </xf>
    <xf numFmtId="0" fontId="23" fillId="67" borderId="88" xfId="110" applyFill="1" applyBorder="1" applyAlignment="1">
      <alignment horizontal="center"/>
    </xf>
    <xf numFmtId="0" fontId="23" fillId="67" borderId="89" xfId="110" applyFill="1" applyBorder="1" applyAlignment="1">
      <alignment horizontal="center"/>
    </xf>
    <xf numFmtId="0" fontId="23" fillId="0" borderId="87" xfId="110" applyBorder="1" applyAlignment="1">
      <alignment horizontal="center"/>
    </xf>
    <xf numFmtId="0" fontId="23" fillId="0" borderId="88" xfId="110" applyBorder="1" applyAlignment="1">
      <alignment horizontal="center"/>
    </xf>
    <xf numFmtId="0" fontId="23" fillId="0" borderId="89" xfId="110" applyBorder="1" applyAlignment="1">
      <alignment horizontal="center"/>
    </xf>
    <xf numFmtId="166" fontId="22" fillId="67" borderId="90" xfId="110" applyNumberFormat="1" applyFont="1" applyFill="1" applyBorder="1"/>
    <xf numFmtId="166" fontId="22" fillId="67" borderId="91" xfId="110" applyNumberFormat="1" applyFont="1" applyFill="1" applyBorder="1"/>
    <xf numFmtId="166" fontId="22" fillId="67" borderId="92" xfId="110" applyNumberFormat="1" applyFont="1" applyFill="1" applyBorder="1"/>
    <xf numFmtId="166" fontId="22" fillId="0" borderId="90" xfId="110" applyNumberFormat="1" applyFont="1" applyBorder="1"/>
    <xf numFmtId="166" fontId="22" fillId="0" borderId="91" xfId="110" applyNumberFormat="1" applyFont="1" applyBorder="1"/>
    <xf numFmtId="166" fontId="22" fillId="0" borderId="92" xfId="110" applyNumberFormat="1" applyFont="1" applyBorder="1"/>
    <xf numFmtId="166" fontId="22" fillId="67" borderId="93" xfId="110" applyNumberFormat="1" applyFont="1" applyFill="1" applyBorder="1"/>
    <xf numFmtId="166" fontId="22" fillId="67" borderId="94" xfId="110" applyNumberFormat="1" applyFont="1" applyFill="1" applyBorder="1"/>
    <xf numFmtId="166" fontId="22" fillId="67" borderId="95" xfId="110" applyNumberFormat="1" applyFont="1" applyFill="1" applyBorder="1"/>
    <xf numFmtId="166" fontId="22" fillId="0" borderId="93" xfId="110" applyNumberFormat="1" applyFont="1" applyBorder="1"/>
    <xf numFmtId="166" fontId="22" fillId="0" borderId="94" xfId="110" applyNumberFormat="1" applyFont="1" applyBorder="1"/>
    <xf numFmtId="166" fontId="22" fillId="0" borderId="95" xfId="110" applyNumberFormat="1" applyFont="1" applyBorder="1"/>
    <xf numFmtId="0" fontId="22" fillId="67" borderId="96" xfId="110" applyFont="1" applyFill="1" applyBorder="1"/>
    <xf numFmtId="0" fontId="22" fillId="67" borderId="97" xfId="110" applyFont="1" applyFill="1" applyBorder="1"/>
    <xf numFmtId="0" fontId="22" fillId="67" borderId="98" xfId="110" applyFont="1" applyFill="1" applyBorder="1"/>
    <xf numFmtId="0" fontId="22" fillId="0" borderId="96" xfId="110" applyFont="1" applyBorder="1"/>
    <xf numFmtId="0" fontId="22" fillId="0" borderId="97" xfId="110" applyFont="1" applyBorder="1"/>
    <xf numFmtId="0" fontId="22" fillId="0" borderId="98" xfId="110" applyFont="1" applyBorder="1"/>
    <xf numFmtId="0" fontId="22" fillId="67" borderId="93" xfId="110" applyFont="1" applyFill="1" applyBorder="1"/>
    <xf numFmtId="0" fontId="22" fillId="67" borderId="94" xfId="110" applyFont="1" applyFill="1" applyBorder="1"/>
    <xf numFmtId="0" fontId="22" fillId="67" borderId="95" xfId="110" applyFont="1" applyFill="1" applyBorder="1"/>
    <xf numFmtId="0" fontId="22" fillId="0" borderId="93" xfId="110" applyFont="1" applyBorder="1"/>
    <xf numFmtId="0" fontId="22" fillId="0" borderId="94" xfId="110" applyFont="1" applyBorder="1"/>
    <xf numFmtId="0" fontId="22" fillId="0" borderId="95" xfId="110" applyFont="1" applyBorder="1"/>
    <xf numFmtId="0" fontId="22" fillId="0" borderId="0" xfId="110" applyFont="1"/>
    <xf numFmtId="0" fontId="22" fillId="0" borderId="4" xfId="0" applyFont="1" applyFill="1" applyBorder="1" applyAlignment="1">
      <alignment horizontal="center"/>
    </xf>
    <xf numFmtId="0" fontId="22" fillId="0" borderId="5" xfId="0" applyFont="1" applyFill="1" applyBorder="1" applyAlignment="1">
      <alignment horizontal="left" vertical="center"/>
    </xf>
    <xf numFmtId="0" fontId="22" fillId="0" borderId="52" xfId="0" applyFont="1" applyFill="1" applyBorder="1" applyAlignment="1">
      <alignment horizontal="left" vertical="center"/>
    </xf>
    <xf numFmtId="0" fontId="22" fillId="0" borderId="6" xfId="0" applyFont="1" applyFill="1" applyBorder="1" applyAlignment="1">
      <alignment horizontal="left" vertical="center"/>
    </xf>
    <xf numFmtId="4" fontId="21" fillId="0" borderId="49" xfId="0" applyNumberFormat="1" applyFont="1" applyFill="1" applyBorder="1" applyAlignment="1">
      <alignment horizontal="center"/>
    </xf>
    <xf numFmtId="4" fontId="21" fillId="0" borderId="50" xfId="0" applyNumberFormat="1" applyFont="1" applyFill="1" applyBorder="1" applyAlignment="1">
      <alignment horizontal="center"/>
    </xf>
    <xf numFmtId="4" fontId="21" fillId="0" borderId="51" xfId="0" applyNumberFormat="1" applyFont="1" applyFill="1" applyBorder="1" applyAlignment="1">
      <alignment horizontal="center"/>
    </xf>
    <xf numFmtId="0" fontId="14" fillId="0" borderId="0" xfId="39773" applyAlignment="1">
      <alignment horizontal="center"/>
    </xf>
    <xf numFmtId="0" fontId="113" fillId="62" borderId="65" xfId="0" applyFont="1" applyFill="1" applyBorder="1" applyAlignment="1">
      <alignment horizontal="center" vertical="center" wrapText="1"/>
    </xf>
    <xf numFmtId="0" fontId="113" fillId="62" borderId="61" xfId="0" applyFont="1" applyFill="1" applyBorder="1" applyAlignment="1">
      <alignment horizontal="center" vertical="center" wrapText="1"/>
    </xf>
    <xf numFmtId="0" fontId="113" fillId="62" borderId="60" xfId="0" applyFont="1" applyFill="1" applyBorder="1" applyAlignment="1">
      <alignment horizontal="center" vertical="center" wrapText="1"/>
    </xf>
    <xf numFmtId="0" fontId="113" fillId="62" borderId="66" xfId="0" applyFont="1" applyFill="1" applyBorder="1" applyAlignment="1">
      <alignment horizontal="center" vertical="center" wrapText="1"/>
    </xf>
    <xf numFmtId="0" fontId="113" fillId="62" borderId="62" xfId="0" applyFont="1" applyFill="1" applyBorder="1" applyAlignment="1">
      <alignment horizontal="center" vertical="center" wrapText="1"/>
    </xf>
    <xf numFmtId="0" fontId="55" fillId="61" borderId="40" xfId="0" applyFont="1" applyFill="1" applyBorder="1" applyAlignment="1">
      <alignment horizontal="center"/>
    </xf>
    <xf numFmtId="0" fontId="55" fillId="61" borderId="41" xfId="0" applyFont="1" applyFill="1" applyBorder="1" applyAlignment="1">
      <alignment horizontal="center"/>
    </xf>
    <xf numFmtId="0" fontId="55" fillId="61" borderId="42" xfId="0" applyFont="1" applyFill="1" applyBorder="1" applyAlignment="1">
      <alignment horizontal="center"/>
    </xf>
    <xf numFmtId="0" fontId="23" fillId="0" borderId="0" xfId="110" applyFont="1" applyAlignment="1">
      <alignment horizontal="left" vertical="center" wrapText="1"/>
    </xf>
    <xf numFmtId="0" fontId="0" fillId="0" borderId="85" xfId="0" applyBorder="1" applyAlignment="1">
      <alignment horizontal="center" vertical="center"/>
    </xf>
    <xf numFmtId="0" fontId="0" fillId="0" borderId="86" xfId="0" applyBorder="1" applyAlignment="1">
      <alignment horizontal="center" vertical="center"/>
    </xf>
    <xf numFmtId="0" fontId="0" fillId="0" borderId="53" xfId="0" applyBorder="1" applyAlignment="1">
      <alignment horizontal="center" vertical="center"/>
    </xf>
    <xf numFmtId="0" fontId="23" fillId="0" borderId="49" xfId="0" applyFont="1" applyBorder="1" applyAlignment="1">
      <alignment horizontal="center"/>
    </xf>
    <xf numFmtId="0" fontId="0" fillId="0" borderId="50" xfId="0" applyBorder="1" applyAlignment="1">
      <alignment horizontal="center"/>
    </xf>
    <xf numFmtId="0" fontId="0" fillId="0" borderId="51" xfId="0" applyBorder="1" applyAlignment="1">
      <alignment horizontal="center"/>
    </xf>
    <xf numFmtId="0" fontId="0" fillId="0" borderId="49" xfId="0" applyBorder="1" applyAlignment="1">
      <alignment horizontal="center"/>
    </xf>
    <xf numFmtId="0" fontId="122" fillId="0" borderId="0" xfId="39837">
      <alignment horizontal="center" vertical="center"/>
    </xf>
    <xf numFmtId="0" fontId="23" fillId="0" borderId="0" xfId="110"/>
    <xf numFmtId="0" fontId="121" fillId="0" borderId="0" xfId="39838">
      <alignment horizontal="center" vertical="center"/>
    </xf>
    <xf numFmtId="0" fontId="122" fillId="0" borderId="0" xfId="72" applyFont="1" applyAlignment="1">
      <alignment horizontal="center"/>
    </xf>
    <xf numFmtId="0" fontId="23" fillId="0" borderId="49" xfId="72" applyBorder="1" applyAlignment="1">
      <alignment horizontal="center"/>
    </xf>
    <xf numFmtId="0" fontId="23" fillId="0" borderId="50" xfId="72" applyBorder="1"/>
    <xf numFmtId="0" fontId="23" fillId="0" borderId="51" xfId="72" applyBorder="1"/>
    <xf numFmtId="0" fontId="122" fillId="0" borderId="0" xfId="110" applyFont="1" applyAlignment="1">
      <alignment horizontal="center"/>
    </xf>
  </cellXfs>
  <cellStyles count="39842">
    <cellStyle name="0,0_x000d__x000a_NA_x000d__x000a_" xfId="10675" xr:uid="{00000000-0005-0000-0000-000000000000}"/>
    <cellStyle name="20% - Énfasis1" xfId="1" builtinId="30" customBuiltin="1"/>
    <cellStyle name="20% - Énfasis1 10" xfId="3814" xr:uid="{00000000-0005-0000-0000-000002000000}"/>
    <cellStyle name="20% - Énfasis1 10 2" xfId="3815" xr:uid="{00000000-0005-0000-0000-000003000000}"/>
    <cellStyle name="20% - Énfasis1 10 2 2" xfId="3816" xr:uid="{00000000-0005-0000-0000-000004000000}"/>
    <cellStyle name="20% - Énfasis1 10 2 2 2" xfId="6542" xr:uid="{00000000-0005-0000-0000-000005000000}"/>
    <cellStyle name="20% - Énfasis1 10 2 2 2 2" xfId="33201" xr:uid="{00000000-0005-0000-0000-000005000000}"/>
    <cellStyle name="20% - Énfasis1 10 2 2 3" xfId="30555" xr:uid="{00000000-0005-0000-0000-000004000000}"/>
    <cellStyle name="20% - Énfasis1 10 2 3" xfId="6543" xr:uid="{00000000-0005-0000-0000-000006000000}"/>
    <cellStyle name="20% - Énfasis1 10 2 3 2" xfId="33202" xr:uid="{00000000-0005-0000-0000-000006000000}"/>
    <cellStyle name="20% - Énfasis1 10 2 4" xfId="30554" xr:uid="{00000000-0005-0000-0000-000003000000}"/>
    <cellStyle name="20% - Énfasis1 10 3" xfId="3817" xr:uid="{00000000-0005-0000-0000-000007000000}"/>
    <cellStyle name="20% - Énfasis1 10 3 2" xfId="3818" xr:uid="{00000000-0005-0000-0000-000008000000}"/>
    <cellStyle name="20% - Énfasis1 10 3 2 2" xfId="6544" xr:uid="{00000000-0005-0000-0000-000009000000}"/>
    <cellStyle name="20% - Énfasis1 10 3 2 2 2" xfId="33203" xr:uid="{00000000-0005-0000-0000-000009000000}"/>
    <cellStyle name="20% - Énfasis1 10 3 2 3" xfId="30557" xr:uid="{00000000-0005-0000-0000-000008000000}"/>
    <cellStyle name="20% - Énfasis1 10 3 3" xfId="6545" xr:uid="{00000000-0005-0000-0000-00000A000000}"/>
    <cellStyle name="20% - Énfasis1 10 3 3 2" xfId="33204" xr:uid="{00000000-0005-0000-0000-00000A000000}"/>
    <cellStyle name="20% - Énfasis1 10 3 4" xfId="30556" xr:uid="{00000000-0005-0000-0000-000007000000}"/>
    <cellStyle name="20% - Énfasis1 10 4" xfId="3819" xr:uid="{00000000-0005-0000-0000-00000B000000}"/>
    <cellStyle name="20% - Énfasis1 10 4 2" xfId="3820" xr:uid="{00000000-0005-0000-0000-00000C000000}"/>
    <cellStyle name="20% - Énfasis1 10 4 2 2" xfId="6546" xr:uid="{00000000-0005-0000-0000-00000D000000}"/>
    <cellStyle name="20% - Énfasis1 10 4 2 2 2" xfId="33205" xr:uid="{00000000-0005-0000-0000-00000D000000}"/>
    <cellStyle name="20% - Énfasis1 10 4 2 3" xfId="30559" xr:uid="{00000000-0005-0000-0000-00000C000000}"/>
    <cellStyle name="20% - Énfasis1 10 4 3" xfId="6547" xr:uid="{00000000-0005-0000-0000-00000E000000}"/>
    <cellStyle name="20% - Énfasis1 10 4 3 2" xfId="33206" xr:uid="{00000000-0005-0000-0000-00000E000000}"/>
    <cellStyle name="20% - Énfasis1 10 4 4" xfId="30558" xr:uid="{00000000-0005-0000-0000-00000B000000}"/>
    <cellStyle name="20% - Énfasis1 10 5" xfId="3821" xr:uid="{00000000-0005-0000-0000-00000F000000}"/>
    <cellStyle name="20% - Énfasis1 10 5 2" xfId="6548" xr:uid="{00000000-0005-0000-0000-000010000000}"/>
    <cellStyle name="20% - Énfasis1 10 5 2 2" xfId="33207" xr:uid="{00000000-0005-0000-0000-000010000000}"/>
    <cellStyle name="20% - Énfasis1 10 5 3" xfId="30560" xr:uid="{00000000-0005-0000-0000-00000F000000}"/>
    <cellStyle name="20% - Énfasis1 10 6" xfId="6549" xr:uid="{00000000-0005-0000-0000-000011000000}"/>
    <cellStyle name="20% - Énfasis1 10 6 2" xfId="33208" xr:uid="{00000000-0005-0000-0000-000011000000}"/>
    <cellStyle name="20% - Énfasis1 10 7" xfId="9673" xr:uid="{00000000-0005-0000-0000-000012000000}"/>
    <cellStyle name="20% - Énfasis1 10 7 2" xfId="36332" xr:uid="{00000000-0005-0000-0000-000012000000}"/>
    <cellStyle name="20% - Énfasis1 10 8" xfId="30553" xr:uid="{00000000-0005-0000-0000-000002000000}"/>
    <cellStyle name="20% - Énfasis1 11" xfId="3822" xr:uid="{00000000-0005-0000-0000-000013000000}"/>
    <cellStyle name="20% - Énfasis1 11 2" xfId="3823" xr:uid="{00000000-0005-0000-0000-000014000000}"/>
    <cellStyle name="20% - Énfasis1 11 2 2" xfId="3824" xr:uid="{00000000-0005-0000-0000-000015000000}"/>
    <cellStyle name="20% - Énfasis1 11 2 2 2" xfId="6550" xr:uid="{00000000-0005-0000-0000-000016000000}"/>
    <cellStyle name="20% - Énfasis1 11 2 2 2 2" xfId="33209" xr:uid="{00000000-0005-0000-0000-000016000000}"/>
    <cellStyle name="20% - Énfasis1 11 2 2 3" xfId="30563" xr:uid="{00000000-0005-0000-0000-000015000000}"/>
    <cellStyle name="20% - Énfasis1 11 2 3" xfId="6551" xr:uid="{00000000-0005-0000-0000-000017000000}"/>
    <cellStyle name="20% - Énfasis1 11 2 3 2" xfId="33210" xr:uid="{00000000-0005-0000-0000-000017000000}"/>
    <cellStyle name="20% - Énfasis1 11 2 4" xfId="30562" xr:uid="{00000000-0005-0000-0000-000014000000}"/>
    <cellStyle name="20% - Énfasis1 11 3" xfId="3825" xr:uid="{00000000-0005-0000-0000-000018000000}"/>
    <cellStyle name="20% - Énfasis1 11 3 2" xfId="6552" xr:uid="{00000000-0005-0000-0000-000019000000}"/>
    <cellStyle name="20% - Énfasis1 11 3 2 2" xfId="33211" xr:uid="{00000000-0005-0000-0000-000019000000}"/>
    <cellStyle name="20% - Énfasis1 11 3 3" xfId="30564" xr:uid="{00000000-0005-0000-0000-000018000000}"/>
    <cellStyle name="20% - Énfasis1 11 4" xfId="6553" xr:uid="{00000000-0005-0000-0000-00001A000000}"/>
    <cellStyle name="20% - Énfasis1 11 4 2" xfId="33212" xr:uid="{00000000-0005-0000-0000-00001A000000}"/>
    <cellStyle name="20% - Énfasis1 11 5" xfId="9674" xr:uid="{00000000-0005-0000-0000-00001B000000}"/>
    <cellStyle name="20% - Énfasis1 11 5 2" xfId="36333" xr:uid="{00000000-0005-0000-0000-00001B000000}"/>
    <cellStyle name="20% - Énfasis1 11 6" xfId="30561" xr:uid="{00000000-0005-0000-0000-000013000000}"/>
    <cellStyle name="20% - Énfasis1 12" xfId="3826" xr:uid="{00000000-0005-0000-0000-00001C000000}"/>
    <cellStyle name="20% - Énfasis1 12 2" xfId="3827" xr:uid="{00000000-0005-0000-0000-00001D000000}"/>
    <cellStyle name="20% - Énfasis1 12 2 2" xfId="6554" xr:uid="{00000000-0005-0000-0000-00001E000000}"/>
    <cellStyle name="20% - Énfasis1 12 2 2 2" xfId="33213" xr:uid="{00000000-0005-0000-0000-00001E000000}"/>
    <cellStyle name="20% - Énfasis1 12 2 3" xfId="30566" xr:uid="{00000000-0005-0000-0000-00001D000000}"/>
    <cellStyle name="20% - Énfasis1 12 3" xfId="6555" xr:uid="{00000000-0005-0000-0000-00001F000000}"/>
    <cellStyle name="20% - Énfasis1 12 3 2" xfId="33214" xr:uid="{00000000-0005-0000-0000-00001F000000}"/>
    <cellStyle name="20% - Énfasis1 12 4" xfId="30565" xr:uid="{00000000-0005-0000-0000-00001C000000}"/>
    <cellStyle name="20% - Énfasis1 13" xfId="3828" xr:uid="{00000000-0005-0000-0000-000020000000}"/>
    <cellStyle name="20% - Énfasis1 13 2" xfId="3829" xr:uid="{00000000-0005-0000-0000-000021000000}"/>
    <cellStyle name="20% - Énfasis1 13 2 2" xfId="6556" xr:uid="{00000000-0005-0000-0000-000022000000}"/>
    <cellStyle name="20% - Énfasis1 13 2 2 2" xfId="33215" xr:uid="{00000000-0005-0000-0000-000022000000}"/>
    <cellStyle name="20% - Énfasis1 13 2 3" xfId="30568" xr:uid="{00000000-0005-0000-0000-000021000000}"/>
    <cellStyle name="20% - Énfasis1 13 3" xfId="6557" xr:uid="{00000000-0005-0000-0000-000023000000}"/>
    <cellStyle name="20% - Énfasis1 13 3 2" xfId="33216" xr:uid="{00000000-0005-0000-0000-000023000000}"/>
    <cellStyle name="20% - Énfasis1 13 4" xfId="30567" xr:uid="{00000000-0005-0000-0000-000020000000}"/>
    <cellStyle name="20% - Énfasis1 14" xfId="3830" xr:uid="{00000000-0005-0000-0000-000024000000}"/>
    <cellStyle name="20% - Énfasis1 14 2" xfId="3831" xr:uid="{00000000-0005-0000-0000-000025000000}"/>
    <cellStyle name="20% - Énfasis1 14 2 2" xfId="6558" xr:uid="{00000000-0005-0000-0000-000026000000}"/>
    <cellStyle name="20% - Énfasis1 14 2 2 2" xfId="33217" xr:uid="{00000000-0005-0000-0000-000026000000}"/>
    <cellStyle name="20% - Énfasis1 14 2 3" xfId="30570" xr:uid="{00000000-0005-0000-0000-000025000000}"/>
    <cellStyle name="20% - Énfasis1 14 3" xfId="6559" xr:uid="{00000000-0005-0000-0000-000027000000}"/>
    <cellStyle name="20% - Énfasis1 14 3 2" xfId="33218" xr:uid="{00000000-0005-0000-0000-000027000000}"/>
    <cellStyle name="20% - Énfasis1 14 4" xfId="30569" xr:uid="{00000000-0005-0000-0000-000024000000}"/>
    <cellStyle name="20% - Énfasis1 15" xfId="3832" xr:uid="{00000000-0005-0000-0000-000028000000}"/>
    <cellStyle name="20% - Énfasis1 15 2" xfId="6560" xr:uid="{00000000-0005-0000-0000-000029000000}"/>
    <cellStyle name="20% - Énfasis1 15 2 2" xfId="33219" xr:uid="{00000000-0005-0000-0000-000029000000}"/>
    <cellStyle name="20% - Énfasis1 15 3" xfId="30571" xr:uid="{00000000-0005-0000-0000-000028000000}"/>
    <cellStyle name="20% - Énfasis1 16" xfId="6561" xr:uid="{00000000-0005-0000-0000-00002A000000}"/>
    <cellStyle name="20% - Énfasis1 16 2" xfId="33220" xr:uid="{00000000-0005-0000-0000-00002A000000}"/>
    <cellStyle name="20% - Énfasis1 17" xfId="9675" xr:uid="{00000000-0005-0000-0000-00002B000000}"/>
    <cellStyle name="20% - Énfasis1 17 2" xfId="36334" xr:uid="{00000000-0005-0000-0000-00002B000000}"/>
    <cellStyle name="20% - Énfasis1 18" xfId="10084" xr:uid="{00000000-0005-0000-0000-00002C000000}"/>
    <cellStyle name="20% - Énfasis1 18 2" xfId="36731" xr:uid="{00000000-0005-0000-0000-00002C000000}"/>
    <cellStyle name="20% - Énfasis1 19" xfId="10162" xr:uid="{00000000-0005-0000-0000-00002D000000}"/>
    <cellStyle name="20% - Énfasis1 19 2" xfId="36766" xr:uid="{00000000-0005-0000-0000-00002D000000}"/>
    <cellStyle name="20% - Énfasis1 2" xfId="2" xr:uid="{00000000-0005-0000-0000-00002E000000}"/>
    <cellStyle name="20% - Énfasis1 2 10" xfId="6562" xr:uid="{00000000-0005-0000-0000-00002F000000}"/>
    <cellStyle name="20% - Énfasis1 2 10 2" xfId="33221" xr:uid="{00000000-0005-0000-0000-00002F000000}"/>
    <cellStyle name="20% - Énfasis1 2 11" xfId="252" xr:uid="{00000000-0005-0000-0000-000030000000}"/>
    <cellStyle name="20% - Énfasis1 2 11 2" xfId="28783" xr:uid="{00000000-0005-0000-0000-000030000000}"/>
    <cellStyle name="20% - Énfasis1 2 12" xfId="16494" xr:uid="{00000000-0005-0000-0000-000031000000}"/>
    <cellStyle name="20% - Énfasis1 2 13" xfId="122" xr:uid="{00000000-0005-0000-0000-000032000000}"/>
    <cellStyle name="20% - Énfasis1 2 14" xfId="28677" xr:uid="{00000000-0005-0000-0000-00002E000000}"/>
    <cellStyle name="20% - Énfasis1 2 2" xfId="3" xr:uid="{00000000-0005-0000-0000-000033000000}"/>
    <cellStyle name="20% - Énfasis1 2 2 10" xfId="28678" xr:uid="{00000000-0005-0000-0000-000033000000}"/>
    <cellStyle name="20% - Énfasis1 2 2 2" xfId="522" xr:uid="{00000000-0005-0000-0000-000034000000}"/>
    <cellStyle name="20% - Énfasis1 2 2 2 2" xfId="523" xr:uid="{00000000-0005-0000-0000-000035000000}"/>
    <cellStyle name="20% - Énfasis1 2 2 2 2 2" xfId="524" xr:uid="{00000000-0005-0000-0000-000036000000}"/>
    <cellStyle name="20% - Énfasis1 2 2 2 2 2 2" xfId="6563" xr:uid="{00000000-0005-0000-0000-000037000000}"/>
    <cellStyle name="20% - Énfasis1 2 2 2 2 2 2 2" xfId="33222" xr:uid="{00000000-0005-0000-0000-000037000000}"/>
    <cellStyle name="20% - Énfasis1 2 2 2 2 3" xfId="6564" xr:uid="{00000000-0005-0000-0000-000038000000}"/>
    <cellStyle name="20% - Énfasis1 2 2 2 2 3 2" xfId="33223" xr:uid="{00000000-0005-0000-0000-000038000000}"/>
    <cellStyle name="20% - Énfasis1 2 2 2 3" xfId="525" xr:uid="{00000000-0005-0000-0000-000039000000}"/>
    <cellStyle name="20% - Énfasis1 2 2 2 3 2" xfId="3833" xr:uid="{00000000-0005-0000-0000-00003A000000}"/>
    <cellStyle name="20% - Énfasis1 2 2 2 3 2 2" xfId="6565" xr:uid="{00000000-0005-0000-0000-00003B000000}"/>
    <cellStyle name="20% - Énfasis1 2 2 2 3 2 2 2" xfId="33224" xr:uid="{00000000-0005-0000-0000-00003B000000}"/>
    <cellStyle name="20% - Énfasis1 2 2 2 3 2 3" xfId="30572" xr:uid="{00000000-0005-0000-0000-00003A000000}"/>
    <cellStyle name="20% - Énfasis1 2 2 2 3 3" xfId="6566" xr:uid="{00000000-0005-0000-0000-00003C000000}"/>
    <cellStyle name="20% - Énfasis1 2 2 2 3 3 2" xfId="33225" xr:uid="{00000000-0005-0000-0000-00003C000000}"/>
    <cellStyle name="20% - Énfasis1 2 2 2 4" xfId="3834" xr:uid="{00000000-0005-0000-0000-00003D000000}"/>
    <cellStyle name="20% - Énfasis1 2 2 2 4 2" xfId="3835" xr:uid="{00000000-0005-0000-0000-00003E000000}"/>
    <cellStyle name="20% - Énfasis1 2 2 2 4 2 2" xfId="6567" xr:uid="{00000000-0005-0000-0000-00003F000000}"/>
    <cellStyle name="20% - Énfasis1 2 2 2 4 2 2 2" xfId="33226" xr:uid="{00000000-0005-0000-0000-00003F000000}"/>
    <cellStyle name="20% - Énfasis1 2 2 2 4 2 3" xfId="30574" xr:uid="{00000000-0005-0000-0000-00003E000000}"/>
    <cellStyle name="20% - Énfasis1 2 2 2 4 3" xfId="6568" xr:uid="{00000000-0005-0000-0000-000040000000}"/>
    <cellStyle name="20% - Énfasis1 2 2 2 4 3 2" xfId="33227" xr:uid="{00000000-0005-0000-0000-000040000000}"/>
    <cellStyle name="20% - Énfasis1 2 2 2 4 4" xfId="30573" xr:uid="{00000000-0005-0000-0000-00003D000000}"/>
    <cellStyle name="20% - Énfasis1 2 2 2 5" xfId="3836" xr:uid="{00000000-0005-0000-0000-000041000000}"/>
    <cellStyle name="20% - Énfasis1 2 2 2 5 2" xfId="6569" xr:uid="{00000000-0005-0000-0000-000042000000}"/>
    <cellStyle name="20% - Énfasis1 2 2 2 5 2 2" xfId="33228" xr:uid="{00000000-0005-0000-0000-000042000000}"/>
    <cellStyle name="20% - Énfasis1 2 2 2 5 3" xfId="30575" xr:uid="{00000000-0005-0000-0000-000041000000}"/>
    <cellStyle name="20% - Énfasis1 2 2 2 6" xfId="6570" xr:uid="{00000000-0005-0000-0000-000043000000}"/>
    <cellStyle name="20% - Énfasis1 2 2 2 6 2" xfId="33229" xr:uid="{00000000-0005-0000-0000-000043000000}"/>
    <cellStyle name="20% - Énfasis1 2 2 2 7" xfId="9676" xr:uid="{00000000-0005-0000-0000-000044000000}"/>
    <cellStyle name="20% - Énfasis1 2 2 2 7 2" xfId="36335" xr:uid="{00000000-0005-0000-0000-000044000000}"/>
    <cellStyle name="20% - Énfasis1 2 2 3" xfId="526" xr:uid="{00000000-0005-0000-0000-000045000000}"/>
    <cellStyle name="20% - Énfasis1 2 2 3 2" xfId="527" xr:uid="{00000000-0005-0000-0000-000046000000}"/>
    <cellStyle name="20% - Énfasis1 2 2 3 2 2" xfId="3837" xr:uid="{00000000-0005-0000-0000-000047000000}"/>
    <cellStyle name="20% - Énfasis1 2 2 3 2 2 2" xfId="6571" xr:uid="{00000000-0005-0000-0000-000048000000}"/>
    <cellStyle name="20% - Énfasis1 2 2 3 2 2 2 2" xfId="33230" xr:uid="{00000000-0005-0000-0000-000048000000}"/>
    <cellStyle name="20% - Énfasis1 2 2 3 2 2 3" xfId="30576" xr:uid="{00000000-0005-0000-0000-000047000000}"/>
    <cellStyle name="20% - Énfasis1 2 2 3 2 3" xfId="6572" xr:uid="{00000000-0005-0000-0000-000049000000}"/>
    <cellStyle name="20% - Énfasis1 2 2 3 2 3 2" xfId="33231" xr:uid="{00000000-0005-0000-0000-000049000000}"/>
    <cellStyle name="20% - Énfasis1 2 2 3 3" xfId="3838" xr:uid="{00000000-0005-0000-0000-00004A000000}"/>
    <cellStyle name="20% - Énfasis1 2 2 3 3 2" xfId="6573" xr:uid="{00000000-0005-0000-0000-00004B000000}"/>
    <cellStyle name="20% - Énfasis1 2 2 3 3 2 2" xfId="33232" xr:uid="{00000000-0005-0000-0000-00004B000000}"/>
    <cellStyle name="20% - Énfasis1 2 2 3 3 3" xfId="30577" xr:uid="{00000000-0005-0000-0000-00004A000000}"/>
    <cellStyle name="20% - Énfasis1 2 2 3 4" xfId="6574" xr:uid="{00000000-0005-0000-0000-00004C000000}"/>
    <cellStyle name="20% - Énfasis1 2 2 3 4 2" xfId="33233" xr:uid="{00000000-0005-0000-0000-00004C000000}"/>
    <cellStyle name="20% - Énfasis1 2 2 3 5" xfId="9677" xr:uid="{00000000-0005-0000-0000-00004D000000}"/>
    <cellStyle name="20% - Énfasis1 2 2 3 5 2" xfId="36336" xr:uid="{00000000-0005-0000-0000-00004D000000}"/>
    <cellStyle name="20% - Énfasis1 2 2 4" xfId="528" xr:uid="{00000000-0005-0000-0000-00004E000000}"/>
    <cellStyle name="20% - Énfasis1 2 2 4 2" xfId="529" xr:uid="{00000000-0005-0000-0000-00004F000000}"/>
    <cellStyle name="20% - Énfasis1 2 2 5" xfId="530" xr:uid="{00000000-0005-0000-0000-000050000000}"/>
    <cellStyle name="20% - Énfasis1 2 2 5 2" xfId="3839" xr:uid="{00000000-0005-0000-0000-000051000000}"/>
    <cellStyle name="20% - Énfasis1 2 2 5 2 2" xfId="6575" xr:uid="{00000000-0005-0000-0000-000052000000}"/>
    <cellStyle name="20% - Énfasis1 2 2 5 2 2 2" xfId="33234" xr:uid="{00000000-0005-0000-0000-000052000000}"/>
    <cellStyle name="20% - Énfasis1 2 2 5 2 3" xfId="30578" xr:uid="{00000000-0005-0000-0000-000051000000}"/>
    <cellStyle name="20% - Énfasis1 2 2 5 3" xfId="6576" xr:uid="{00000000-0005-0000-0000-000053000000}"/>
    <cellStyle name="20% - Énfasis1 2 2 5 3 2" xfId="33235" xr:uid="{00000000-0005-0000-0000-000053000000}"/>
    <cellStyle name="20% - Énfasis1 2 2 6" xfId="3840" xr:uid="{00000000-0005-0000-0000-000054000000}"/>
    <cellStyle name="20% - Énfasis1 2 2 6 2" xfId="6577" xr:uid="{00000000-0005-0000-0000-000055000000}"/>
    <cellStyle name="20% - Énfasis1 2 2 6 2 2" xfId="33236" xr:uid="{00000000-0005-0000-0000-000055000000}"/>
    <cellStyle name="20% - Énfasis1 2 2 6 3" xfId="30579" xr:uid="{00000000-0005-0000-0000-000054000000}"/>
    <cellStyle name="20% - Énfasis1 2 2 7" xfId="6578" xr:uid="{00000000-0005-0000-0000-000056000000}"/>
    <cellStyle name="20% - Énfasis1 2 2 7 2" xfId="33237" xr:uid="{00000000-0005-0000-0000-000056000000}"/>
    <cellStyle name="20% - Énfasis1 2 2 8" xfId="16486" xr:uid="{00000000-0005-0000-0000-000057000000}"/>
    <cellStyle name="20% - Énfasis1 2 2 8 2" xfId="37789" xr:uid="{00000000-0005-0000-0000-000057000000}"/>
    <cellStyle name="20% - Énfasis1 2 2 9" xfId="282" xr:uid="{00000000-0005-0000-0000-000058000000}"/>
    <cellStyle name="20% - Énfasis1 2 2 9 2" xfId="28811" xr:uid="{00000000-0005-0000-0000-000058000000}"/>
    <cellStyle name="20% - Énfasis1 2 3" xfId="339" xr:uid="{00000000-0005-0000-0000-000059000000}"/>
    <cellStyle name="20% - Énfasis1 2 3 2" xfId="531" xr:uid="{00000000-0005-0000-0000-00005A000000}"/>
    <cellStyle name="20% - Énfasis1 2 3 2 2" xfId="532" xr:uid="{00000000-0005-0000-0000-00005B000000}"/>
    <cellStyle name="20% - Énfasis1 2 3 2 2 2" xfId="3841" xr:uid="{00000000-0005-0000-0000-00005C000000}"/>
    <cellStyle name="20% - Énfasis1 2 3 2 2 2 2" xfId="6579" xr:uid="{00000000-0005-0000-0000-00005D000000}"/>
    <cellStyle name="20% - Énfasis1 2 3 2 2 2 2 2" xfId="33238" xr:uid="{00000000-0005-0000-0000-00005D000000}"/>
    <cellStyle name="20% - Énfasis1 2 3 2 2 2 3" xfId="30580" xr:uid="{00000000-0005-0000-0000-00005C000000}"/>
    <cellStyle name="20% - Énfasis1 2 3 2 2 3" xfId="6580" xr:uid="{00000000-0005-0000-0000-00005E000000}"/>
    <cellStyle name="20% - Énfasis1 2 3 2 2 3 2" xfId="33239" xr:uid="{00000000-0005-0000-0000-00005E000000}"/>
    <cellStyle name="20% - Énfasis1 2 3 2 3" xfId="3842" xr:uid="{00000000-0005-0000-0000-00005F000000}"/>
    <cellStyle name="20% - Énfasis1 2 3 2 3 2" xfId="3843" xr:uid="{00000000-0005-0000-0000-000060000000}"/>
    <cellStyle name="20% - Énfasis1 2 3 2 3 2 2" xfId="6581" xr:uid="{00000000-0005-0000-0000-000061000000}"/>
    <cellStyle name="20% - Énfasis1 2 3 2 3 2 2 2" xfId="33240" xr:uid="{00000000-0005-0000-0000-000061000000}"/>
    <cellStyle name="20% - Énfasis1 2 3 2 3 2 3" xfId="30582" xr:uid="{00000000-0005-0000-0000-000060000000}"/>
    <cellStyle name="20% - Énfasis1 2 3 2 3 3" xfId="6582" xr:uid="{00000000-0005-0000-0000-000062000000}"/>
    <cellStyle name="20% - Énfasis1 2 3 2 3 3 2" xfId="33241" xr:uid="{00000000-0005-0000-0000-000062000000}"/>
    <cellStyle name="20% - Énfasis1 2 3 2 3 4" xfId="30581" xr:uid="{00000000-0005-0000-0000-00005F000000}"/>
    <cellStyle name="20% - Énfasis1 2 3 2 4" xfId="3844" xr:uid="{00000000-0005-0000-0000-000063000000}"/>
    <cellStyle name="20% - Énfasis1 2 3 2 4 2" xfId="3845" xr:uid="{00000000-0005-0000-0000-000064000000}"/>
    <cellStyle name="20% - Énfasis1 2 3 2 4 2 2" xfId="6583" xr:uid="{00000000-0005-0000-0000-000065000000}"/>
    <cellStyle name="20% - Énfasis1 2 3 2 4 2 2 2" xfId="33242" xr:uid="{00000000-0005-0000-0000-000065000000}"/>
    <cellStyle name="20% - Énfasis1 2 3 2 4 2 3" xfId="30584" xr:uid="{00000000-0005-0000-0000-000064000000}"/>
    <cellStyle name="20% - Énfasis1 2 3 2 4 3" xfId="6584" xr:uid="{00000000-0005-0000-0000-000066000000}"/>
    <cellStyle name="20% - Énfasis1 2 3 2 4 3 2" xfId="33243" xr:uid="{00000000-0005-0000-0000-000066000000}"/>
    <cellStyle name="20% - Énfasis1 2 3 2 4 4" xfId="30583" xr:uid="{00000000-0005-0000-0000-000063000000}"/>
    <cellStyle name="20% - Énfasis1 2 3 2 5" xfId="3846" xr:uid="{00000000-0005-0000-0000-000067000000}"/>
    <cellStyle name="20% - Énfasis1 2 3 2 5 2" xfId="6585" xr:uid="{00000000-0005-0000-0000-000068000000}"/>
    <cellStyle name="20% - Énfasis1 2 3 2 5 2 2" xfId="33244" xr:uid="{00000000-0005-0000-0000-000068000000}"/>
    <cellStyle name="20% - Énfasis1 2 3 2 5 3" xfId="30585" xr:uid="{00000000-0005-0000-0000-000067000000}"/>
    <cellStyle name="20% - Énfasis1 2 3 2 6" xfId="6586" xr:uid="{00000000-0005-0000-0000-000069000000}"/>
    <cellStyle name="20% - Énfasis1 2 3 2 6 2" xfId="33245" xr:uid="{00000000-0005-0000-0000-000069000000}"/>
    <cellStyle name="20% - Énfasis1 2 3 2 7" xfId="9678" xr:uid="{00000000-0005-0000-0000-00006A000000}"/>
    <cellStyle name="20% - Énfasis1 2 3 2 7 2" xfId="36337" xr:uid="{00000000-0005-0000-0000-00006A000000}"/>
    <cellStyle name="20% - Énfasis1 2 3 3" xfId="533" xr:uid="{00000000-0005-0000-0000-00006B000000}"/>
    <cellStyle name="20% - Énfasis1 2 3 3 2" xfId="3847" xr:uid="{00000000-0005-0000-0000-00006C000000}"/>
    <cellStyle name="20% - Énfasis1 2 3 3 2 2" xfId="6587" xr:uid="{00000000-0005-0000-0000-00006D000000}"/>
    <cellStyle name="20% - Énfasis1 2 3 3 2 2 2" xfId="33246" xr:uid="{00000000-0005-0000-0000-00006D000000}"/>
    <cellStyle name="20% - Énfasis1 2 3 3 2 3" xfId="30586" xr:uid="{00000000-0005-0000-0000-00006C000000}"/>
    <cellStyle name="20% - Énfasis1 2 3 3 3" xfId="6588" xr:uid="{00000000-0005-0000-0000-00006E000000}"/>
    <cellStyle name="20% - Énfasis1 2 3 3 3 2" xfId="33247" xr:uid="{00000000-0005-0000-0000-00006E000000}"/>
    <cellStyle name="20% - Énfasis1 2 3 4" xfId="3848" xr:uid="{00000000-0005-0000-0000-00006F000000}"/>
    <cellStyle name="20% - Énfasis1 2 3 4 2" xfId="3849" xr:uid="{00000000-0005-0000-0000-000070000000}"/>
    <cellStyle name="20% - Énfasis1 2 3 4 2 2" xfId="6589" xr:uid="{00000000-0005-0000-0000-000071000000}"/>
    <cellStyle name="20% - Énfasis1 2 3 4 2 2 2" xfId="33248" xr:uid="{00000000-0005-0000-0000-000071000000}"/>
    <cellStyle name="20% - Énfasis1 2 3 4 2 3" xfId="30588" xr:uid="{00000000-0005-0000-0000-000070000000}"/>
    <cellStyle name="20% - Énfasis1 2 3 4 3" xfId="6590" xr:uid="{00000000-0005-0000-0000-000072000000}"/>
    <cellStyle name="20% - Énfasis1 2 3 4 3 2" xfId="33249" xr:uid="{00000000-0005-0000-0000-000072000000}"/>
    <cellStyle name="20% - Énfasis1 2 3 4 4" xfId="30587" xr:uid="{00000000-0005-0000-0000-00006F000000}"/>
    <cellStyle name="20% - Énfasis1 2 3 5" xfId="3850" xr:uid="{00000000-0005-0000-0000-000073000000}"/>
    <cellStyle name="20% - Énfasis1 2 3 5 2" xfId="3851" xr:uid="{00000000-0005-0000-0000-000074000000}"/>
    <cellStyle name="20% - Énfasis1 2 3 5 2 2" xfId="6591" xr:uid="{00000000-0005-0000-0000-000075000000}"/>
    <cellStyle name="20% - Énfasis1 2 3 5 2 2 2" xfId="33250" xr:uid="{00000000-0005-0000-0000-000075000000}"/>
    <cellStyle name="20% - Énfasis1 2 3 5 2 3" xfId="30590" xr:uid="{00000000-0005-0000-0000-000074000000}"/>
    <cellStyle name="20% - Énfasis1 2 3 5 3" xfId="6592" xr:uid="{00000000-0005-0000-0000-000076000000}"/>
    <cellStyle name="20% - Énfasis1 2 3 5 3 2" xfId="33251" xr:uid="{00000000-0005-0000-0000-000076000000}"/>
    <cellStyle name="20% - Énfasis1 2 3 5 4" xfId="30589" xr:uid="{00000000-0005-0000-0000-000073000000}"/>
    <cellStyle name="20% - Énfasis1 2 3 6" xfId="3852" xr:uid="{00000000-0005-0000-0000-000077000000}"/>
    <cellStyle name="20% - Énfasis1 2 3 6 2" xfId="6593" xr:uid="{00000000-0005-0000-0000-000078000000}"/>
    <cellStyle name="20% - Énfasis1 2 3 6 2 2" xfId="33252" xr:uid="{00000000-0005-0000-0000-000078000000}"/>
    <cellStyle name="20% - Énfasis1 2 3 6 3" xfId="30591" xr:uid="{00000000-0005-0000-0000-000077000000}"/>
    <cellStyle name="20% - Énfasis1 2 3 7" xfId="6594" xr:uid="{00000000-0005-0000-0000-000079000000}"/>
    <cellStyle name="20% - Énfasis1 2 3 7 2" xfId="33253" xr:uid="{00000000-0005-0000-0000-000079000000}"/>
    <cellStyle name="20% - Énfasis1 2 3 8" xfId="9679" xr:uid="{00000000-0005-0000-0000-00007A000000}"/>
    <cellStyle name="20% - Énfasis1 2 3 8 2" xfId="36338" xr:uid="{00000000-0005-0000-0000-00007A000000}"/>
    <cellStyle name="20% - Énfasis1 2 3 9" xfId="28868" xr:uid="{00000000-0005-0000-0000-000059000000}"/>
    <cellStyle name="20% - Énfasis1 2 4" xfId="401" xr:uid="{00000000-0005-0000-0000-00007B000000}"/>
    <cellStyle name="20% - Énfasis1 2 4 2" xfId="534" xr:uid="{00000000-0005-0000-0000-00007C000000}"/>
    <cellStyle name="20% - Énfasis1 2 4 2 2" xfId="3853" xr:uid="{00000000-0005-0000-0000-00007D000000}"/>
    <cellStyle name="20% - Énfasis1 2 4 2 2 2" xfId="3854" xr:uid="{00000000-0005-0000-0000-00007E000000}"/>
    <cellStyle name="20% - Énfasis1 2 4 2 2 2 2" xfId="6595" xr:uid="{00000000-0005-0000-0000-00007F000000}"/>
    <cellStyle name="20% - Énfasis1 2 4 2 2 2 2 2" xfId="33254" xr:uid="{00000000-0005-0000-0000-00007F000000}"/>
    <cellStyle name="20% - Énfasis1 2 4 2 2 2 3" xfId="30593" xr:uid="{00000000-0005-0000-0000-00007E000000}"/>
    <cellStyle name="20% - Énfasis1 2 4 2 2 3" xfId="6596" xr:uid="{00000000-0005-0000-0000-000080000000}"/>
    <cellStyle name="20% - Énfasis1 2 4 2 2 3 2" xfId="33255" xr:uid="{00000000-0005-0000-0000-000080000000}"/>
    <cellStyle name="20% - Énfasis1 2 4 2 2 4" xfId="30592" xr:uid="{00000000-0005-0000-0000-00007D000000}"/>
    <cellStyle name="20% - Énfasis1 2 4 2 3" xfId="3855" xr:uid="{00000000-0005-0000-0000-000081000000}"/>
    <cellStyle name="20% - Énfasis1 2 4 2 3 2" xfId="3856" xr:uid="{00000000-0005-0000-0000-000082000000}"/>
    <cellStyle name="20% - Énfasis1 2 4 2 3 2 2" xfId="6597" xr:uid="{00000000-0005-0000-0000-000083000000}"/>
    <cellStyle name="20% - Énfasis1 2 4 2 3 2 2 2" xfId="33256" xr:uid="{00000000-0005-0000-0000-000083000000}"/>
    <cellStyle name="20% - Énfasis1 2 4 2 3 2 3" xfId="30595" xr:uid="{00000000-0005-0000-0000-000082000000}"/>
    <cellStyle name="20% - Énfasis1 2 4 2 3 3" xfId="6598" xr:uid="{00000000-0005-0000-0000-000084000000}"/>
    <cellStyle name="20% - Énfasis1 2 4 2 3 3 2" xfId="33257" xr:uid="{00000000-0005-0000-0000-000084000000}"/>
    <cellStyle name="20% - Énfasis1 2 4 2 3 4" xfId="30594" xr:uid="{00000000-0005-0000-0000-000081000000}"/>
    <cellStyle name="20% - Énfasis1 2 4 2 4" xfId="3857" xr:uid="{00000000-0005-0000-0000-000085000000}"/>
    <cellStyle name="20% - Énfasis1 2 4 2 4 2" xfId="3858" xr:uid="{00000000-0005-0000-0000-000086000000}"/>
    <cellStyle name="20% - Énfasis1 2 4 2 4 2 2" xfId="6599" xr:uid="{00000000-0005-0000-0000-000087000000}"/>
    <cellStyle name="20% - Énfasis1 2 4 2 4 2 2 2" xfId="33258" xr:uid="{00000000-0005-0000-0000-000087000000}"/>
    <cellStyle name="20% - Énfasis1 2 4 2 4 2 3" xfId="30597" xr:uid="{00000000-0005-0000-0000-000086000000}"/>
    <cellStyle name="20% - Énfasis1 2 4 2 4 3" xfId="6600" xr:uid="{00000000-0005-0000-0000-000088000000}"/>
    <cellStyle name="20% - Énfasis1 2 4 2 4 3 2" xfId="33259" xr:uid="{00000000-0005-0000-0000-000088000000}"/>
    <cellStyle name="20% - Énfasis1 2 4 2 4 4" xfId="30596" xr:uid="{00000000-0005-0000-0000-000085000000}"/>
    <cellStyle name="20% - Énfasis1 2 4 2 5" xfId="3859" xr:uid="{00000000-0005-0000-0000-000089000000}"/>
    <cellStyle name="20% - Énfasis1 2 4 2 5 2" xfId="6601" xr:uid="{00000000-0005-0000-0000-00008A000000}"/>
    <cellStyle name="20% - Énfasis1 2 4 2 5 2 2" xfId="33260" xr:uid="{00000000-0005-0000-0000-00008A000000}"/>
    <cellStyle name="20% - Énfasis1 2 4 2 5 3" xfId="30598" xr:uid="{00000000-0005-0000-0000-000089000000}"/>
    <cellStyle name="20% - Énfasis1 2 4 2 6" xfId="6602" xr:uid="{00000000-0005-0000-0000-00008B000000}"/>
    <cellStyle name="20% - Énfasis1 2 4 2 6 2" xfId="33261" xr:uid="{00000000-0005-0000-0000-00008B000000}"/>
    <cellStyle name="20% - Énfasis1 2 4 2 7" xfId="9680" xr:uid="{00000000-0005-0000-0000-00008C000000}"/>
    <cellStyle name="20% - Énfasis1 2 4 2 7 2" xfId="36339" xr:uid="{00000000-0005-0000-0000-00008C000000}"/>
    <cellStyle name="20% - Énfasis1 2 4 3" xfId="3860" xr:uid="{00000000-0005-0000-0000-00008D000000}"/>
    <cellStyle name="20% - Énfasis1 2 4 3 2" xfId="3861" xr:uid="{00000000-0005-0000-0000-00008E000000}"/>
    <cellStyle name="20% - Énfasis1 2 4 3 2 2" xfId="6603" xr:uid="{00000000-0005-0000-0000-00008F000000}"/>
    <cellStyle name="20% - Énfasis1 2 4 3 2 2 2" xfId="33262" xr:uid="{00000000-0005-0000-0000-00008F000000}"/>
    <cellStyle name="20% - Énfasis1 2 4 3 2 3" xfId="30600" xr:uid="{00000000-0005-0000-0000-00008E000000}"/>
    <cellStyle name="20% - Énfasis1 2 4 3 3" xfId="6604" xr:uid="{00000000-0005-0000-0000-000090000000}"/>
    <cellStyle name="20% - Énfasis1 2 4 3 3 2" xfId="33263" xr:uid="{00000000-0005-0000-0000-000090000000}"/>
    <cellStyle name="20% - Énfasis1 2 4 3 4" xfId="30599" xr:uid="{00000000-0005-0000-0000-00008D000000}"/>
    <cellStyle name="20% - Énfasis1 2 4 4" xfId="3862" xr:uid="{00000000-0005-0000-0000-000091000000}"/>
    <cellStyle name="20% - Énfasis1 2 4 4 2" xfId="3863" xr:uid="{00000000-0005-0000-0000-000092000000}"/>
    <cellStyle name="20% - Énfasis1 2 4 4 2 2" xfId="6605" xr:uid="{00000000-0005-0000-0000-000093000000}"/>
    <cellStyle name="20% - Énfasis1 2 4 4 2 2 2" xfId="33264" xr:uid="{00000000-0005-0000-0000-000093000000}"/>
    <cellStyle name="20% - Énfasis1 2 4 4 2 3" xfId="30602" xr:uid="{00000000-0005-0000-0000-000092000000}"/>
    <cellStyle name="20% - Énfasis1 2 4 4 3" xfId="6606" xr:uid="{00000000-0005-0000-0000-000094000000}"/>
    <cellStyle name="20% - Énfasis1 2 4 4 3 2" xfId="33265" xr:uid="{00000000-0005-0000-0000-000094000000}"/>
    <cellStyle name="20% - Énfasis1 2 4 4 4" xfId="30601" xr:uid="{00000000-0005-0000-0000-000091000000}"/>
    <cellStyle name="20% - Énfasis1 2 4 5" xfId="3864" xr:uid="{00000000-0005-0000-0000-000095000000}"/>
    <cellStyle name="20% - Énfasis1 2 4 5 2" xfId="3865" xr:uid="{00000000-0005-0000-0000-000096000000}"/>
    <cellStyle name="20% - Énfasis1 2 4 5 2 2" xfId="6607" xr:uid="{00000000-0005-0000-0000-000097000000}"/>
    <cellStyle name="20% - Énfasis1 2 4 5 2 2 2" xfId="33266" xr:uid="{00000000-0005-0000-0000-000097000000}"/>
    <cellStyle name="20% - Énfasis1 2 4 5 2 3" xfId="30604" xr:uid="{00000000-0005-0000-0000-000096000000}"/>
    <cellStyle name="20% - Énfasis1 2 4 5 3" xfId="6608" xr:uid="{00000000-0005-0000-0000-000098000000}"/>
    <cellStyle name="20% - Énfasis1 2 4 5 3 2" xfId="33267" xr:uid="{00000000-0005-0000-0000-000098000000}"/>
    <cellStyle name="20% - Énfasis1 2 4 5 4" xfId="30603" xr:uid="{00000000-0005-0000-0000-000095000000}"/>
    <cellStyle name="20% - Énfasis1 2 4 6" xfId="3866" xr:uid="{00000000-0005-0000-0000-000099000000}"/>
    <cellStyle name="20% - Énfasis1 2 4 6 2" xfId="6609" xr:uid="{00000000-0005-0000-0000-00009A000000}"/>
    <cellStyle name="20% - Énfasis1 2 4 6 2 2" xfId="33268" xr:uid="{00000000-0005-0000-0000-00009A000000}"/>
    <cellStyle name="20% - Énfasis1 2 4 6 3" xfId="30605" xr:uid="{00000000-0005-0000-0000-000099000000}"/>
    <cellStyle name="20% - Énfasis1 2 4 7" xfId="6610" xr:uid="{00000000-0005-0000-0000-00009B000000}"/>
    <cellStyle name="20% - Énfasis1 2 4 7 2" xfId="33269" xr:uid="{00000000-0005-0000-0000-00009B000000}"/>
    <cellStyle name="20% - Énfasis1 2 4 8" xfId="9681" xr:uid="{00000000-0005-0000-0000-00009C000000}"/>
    <cellStyle name="20% - Énfasis1 2 4 8 2" xfId="36340" xr:uid="{00000000-0005-0000-0000-00009C000000}"/>
    <cellStyle name="20% - Énfasis1 2 4 9" xfId="28927" xr:uid="{00000000-0005-0000-0000-00007B000000}"/>
    <cellStyle name="20% - Énfasis1 2 5" xfId="535" xr:uid="{00000000-0005-0000-0000-00009D000000}"/>
    <cellStyle name="20% - Énfasis1 2 5 2" xfId="536" xr:uid="{00000000-0005-0000-0000-00009E000000}"/>
    <cellStyle name="20% - Énfasis1 2 5 2 2" xfId="3867" xr:uid="{00000000-0005-0000-0000-00009F000000}"/>
    <cellStyle name="20% - Énfasis1 2 5 2 2 2" xfId="6611" xr:uid="{00000000-0005-0000-0000-0000A0000000}"/>
    <cellStyle name="20% - Énfasis1 2 5 2 2 2 2" xfId="33270" xr:uid="{00000000-0005-0000-0000-0000A0000000}"/>
    <cellStyle name="20% - Énfasis1 2 5 2 2 3" xfId="30606" xr:uid="{00000000-0005-0000-0000-00009F000000}"/>
    <cellStyle name="20% - Énfasis1 2 5 2 3" xfId="6612" xr:uid="{00000000-0005-0000-0000-0000A1000000}"/>
    <cellStyle name="20% - Énfasis1 2 5 2 3 2" xfId="33271" xr:uid="{00000000-0005-0000-0000-0000A1000000}"/>
    <cellStyle name="20% - Énfasis1 2 5 3" xfId="3868" xr:uid="{00000000-0005-0000-0000-0000A2000000}"/>
    <cellStyle name="20% - Énfasis1 2 5 3 2" xfId="3869" xr:uid="{00000000-0005-0000-0000-0000A3000000}"/>
    <cellStyle name="20% - Énfasis1 2 5 3 2 2" xfId="6613" xr:uid="{00000000-0005-0000-0000-0000A4000000}"/>
    <cellStyle name="20% - Énfasis1 2 5 3 2 2 2" xfId="33272" xr:uid="{00000000-0005-0000-0000-0000A4000000}"/>
    <cellStyle name="20% - Énfasis1 2 5 3 2 3" xfId="30608" xr:uid="{00000000-0005-0000-0000-0000A3000000}"/>
    <cellStyle name="20% - Énfasis1 2 5 3 3" xfId="6614" xr:uid="{00000000-0005-0000-0000-0000A5000000}"/>
    <cellStyle name="20% - Énfasis1 2 5 3 3 2" xfId="33273" xr:uid="{00000000-0005-0000-0000-0000A5000000}"/>
    <cellStyle name="20% - Énfasis1 2 5 3 4" xfId="30607" xr:uid="{00000000-0005-0000-0000-0000A2000000}"/>
    <cellStyle name="20% - Énfasis1 2 5 4" xfId="3870" xr:uid="{00000000-0005-0000-0000-0000A6000000}"/>
    <cellStyle name="20% - Énfasis1 2 5 4 2" xfId="3871" xr:uid="{00000000-0005-0000-0000-0000A7000000}"/>
    <cellStyle name="20% - Énfasis1 2 5 4 2 2" xfId="6615" xr:uid="{00000000-0005-0000-0000-0000A8000000}"/>
    <cellStyle name="20% - Énfasis1 2 5 4 2 2 2" xfId="33274" xr:uid="{00000000-0005-0000-0000-0000A8000000}"/>
    <cellStyle name="20% - Énfasis1 2 5 4 2 3" xfId="30610" xr:uid="{00000000-0005-0000-0000-0000A7000000}"/>
    <cellStyle name="20% - Énfasis1 2 5 4 3" xfId="6616" xr:uid="{00000000-0005-0000-0000-0000A9000000}"/>
    <cellStyle name="20% - Énfasis1 2 5 4 3 2" xfId="33275" xr:uid="{00000000-0005-0000-0000-0000A9000000}"/>
    <cellStyle name="20% - Énfasis1 2 5 4 4" xfId="30609" xr:uid="{00000000-0005-0000-0000-0000A6000000}"/>
    <cellStyle name="20% - Énfasis1 2 5 5" xfId="3872" xr:uid="{00000000-0005-0000-0000-0000AA000000}"/>
    <cellStyle name="20% - Énfasis1 2 5 5 2" xfId="6617" xr:uid="{00000000-0005-0000-0000-0000AB000000}"/>
    <cellStyle name="20% - Énfasis1 2 5 5 2 2" xfId="33276" xr:uid="{00000000-0005-0000-0000-0000AB000000}"/>
    <cellStyle name="20% - Énfasis1 2 5 5 3" xfId="30611" xr:uid="{00000000-0005-0000-0000-0000AA000000}"/>
    <cellStyle name="20% - Énfasis1 2 5 6" xfId="6618" xr:uid="{00000000-0005-0000-0000-0000AC000000}"/>
    <cellStyle name="20% - Énfasis1 2 5 6 2" xfId="33277" xr:uid="{00000000-0005-0000-0000-0000AC000000}"/>
    <cellStyle name="20% - Énfasis1 2 5 7" xfId="9682" xr:uid="{00000000-0005-0000-0000-0000AD000000}"/>
    <cellStyle name="20% - Énfasis1 2 5 7 2" xfId="36341" xr:uid="{00000000-0005-0000-0000-0000AD000000}"/>
    <cellStyle name="20% - Énfasis1 2 6" xfId="537" xr:uid="{00000000-0005-0000-0000-0000AE000000}"/>
    <cellStyle name="20% - Énfasis1 2 6 2" xfId="3873" xr:uid="{00000000-0005-0000-0000-0000AF000000}"/>
    <cellStyle name="20% - Énfasis1 2 6 2 2" xfId="3874" xr:uid="{00000000-0005-0000-0000-0000B0000000}"/>
    <cellStyle name="20% - Énfasis1 2 6 2 2 2" xfId="6619" xr:uid="{00000000-0005-0000-0000-0000B1000000}"/>
    <cellStyle name="20% - Énfasis1 2 6 2 2 2 2" xfId="33278" xr:uid="{00000000-0005-0000-0000-0000B1000000}"/>
    <cellStyle name="20% - Énfasis1 2 6 2 2 3" xfId="30613" xr:uid="{00000000-0005-0000-0000-0000B0000000}"/>
    <cellStyle name="20% - Énfasis1 2 6 2 3" xfId="6620" xr:uid="{00000000-0005-0000-0000-0000B2000000}"/>
    <cellStyle name="20% - Énfasis1 2 6 2 3 2" xfId="33279" xr:uid="{00000000-0005-0000-0000-0000B2000000}"/>
    <cellStyle name="20% - Énfasis1 2 6 2 4" xfId="30612" xr:uid="{00000000-0005-0000-0000-0000AF000000}"/>
    <cellStyle name="20% - Énfasis1 2 6 3" xfId="3875" xr:uid="{00000000-0005-0000-0000-0000B3000000}"/>
    <cellStyle name="20% - Énfasis1 2 6 3 2" xfId="6621" xr:uid="{00000000-0005-0000-0000-0000B4000000}"/>
    <cellStyle name="20% - Énfasis1 2 6 3 2 2" xfId="33280" xr:uid="{00000000-0005-0000-0000-0000B4000000}"/>
    <cellStyle name="20% - Énfasis1 2 6 3 3" xfId="30614" xr:uid="{00000000-0005-0000-0000-0000B3000000}"/>
    <cellStyle name="20% - Énfasis1 2 6 4" xfId="6622" xr:uid="{00000000-0005-0000-0000-0000B5000000}"/>
    <cellStyle name="20% - Énfasis1 2 6 4 2" xfId="33281" xr:uid="{00000000-0005-0000-0000-0000B5000000}"/>
    <cellStyle name="20% - Énfasis1 2 6 5" xfId="9683" xr:uid="{00000000-0005-0000-0000-0000B6000000}"/>
    <cellStyle name="20% - Énfasis1 2 6 5 2" xfId="36342" xr:uid="{00000000-0005-0000-0000-0000B6000000}"/>
    <cellStyle name="20% - Énfasis1 2 7" xfId="3876" xr:uid="{00000000-0005-0000-0000-0000B7000000}"/>
    <cellStyle name="20% - Énfasis1 2 8" xfId="3877" xr:uid="{00000000-0005-0000-0000-0000B8000000}"/>
    <cellStyle name="20% - Énfasis1 2 8 2" xfId="3878" xr:uid="{00000000-0005-0000-0000-0000B9000000}"/>
    <cellStyle name="20% - Énfasis1 2 8 2 2" xfId="6623" xr:uid="{00000000-0005-0000-0000-0000BA000000}"/>
    <cellStyle name="20% - Énfasis1 2 8 2 2 2" xfId="33282" xr:uid="{00000000-0005-0000-0000-0000BA000000}"/>
    <cellStyle name="20% - Énfasis1 2 8 2 3" xfId="30616" xr:uid="{00000000-0005-0000-0000-0000B9000000}"/>
    <cellStyle name="20% - Énfasis1 2 8 3" xfId="6624" xr:uid="{00000000-0005-0000-0000-0000BB000000}"/>
    <cellStyle name="20% - Énfasis1 2 8 3 2" xfId="33283" xr:uid="{00000000-0005-0000-0000-0000BB000000}"/>
    <cellStyle name="20% - Énfasis1 2 8 4" xfId="30615" xr:uid="{00000000-0005-0000-0000-0000B8000000}"/>
    <cellStyle name="20% - Énfasis1 2 9" xfId="3879" xr:uid="{00000000-0005-0000-0000-0000BC000000}"/>
    <cellStyle name="20% - Énfasis1 2 9 2" xfId="6625" xr:uid="{00000000-0005-0000-0000-0000BD000000}"/>
    <cellStyle name="20% - Énfasis1 2 9 2 2" xfId="33284" xr:uid="{00000000-0005-0000-0000-0000BD000000}"/>
    <cellStyle name="20% - Énfasis1 2 9 3" xfId="30617" xr:uid="{00000000-0005-0000-0000-0000BC000000}"/>
    <cellStyle name="20% - Énfasis1 20" xfId="224" xr:uid="{00000000-0005-0000-0000-0000BE000000}"/>
    <cellStyle name="20% - Énfasis1 20 2" xfId="28767" xr:uid="{00000000-0005-0000-0000-0000BE000000}"/>
    <cellStyle name="20% - Énfasis1 21" xfId="16515" xr:uid="{00000000-0005-0000-0000-0000BF000000}"/>
    <cellStyle name="20% - Énfasis1 21 2" xfId="37803" xr:uid="{00000000-0005-0000-0000-0000BF000000}"/>
    <cellStyle name="20% - Énfasis1 22" xfId="179" xr:uid="{00000000-0005-0000-0000-0000C0000000}"/>
    <cellStyle name="20% - Énfasis1 22 2" xfId="28752" xr:uid="{00000000-0005-0000-0000-0000C0000000}"/>
    <cellStyle name="20% - Énfasis1 23" xfId="28664" xr:uid="{00000000-0005-0000-0000-0000FC6F0000}"/>
    <cellStyle name="20% - Énfasis1 24" xfId="39819" xr:uid="{27B4B889-A9F3-4E5D-B32B-6E5AD914752F}"/>
    <cellStyle name="20% - Énfasis1 3" xfId="4" xr:uid="{00000000-0005-0000-0000-0000C1000000}"/>
    <cellStyle name="20% - Énfasis1 3 10" xfId="296" xr:uid="{00000000-0005-0000-0000-0000C2000000}"/>
    <cellStyle name="20% - Énfasis1 3 10 2" xfId="28825" xr:uid="{00000000-0005-0000-0000-0000C2000000}"/>
    <cellStyle name="20% - Énfasis1 3 11" xfId="28679" xr:uid="{00000000-0005-0000-0000-0000C1000000}"/>
    <cellStyle name="20% - Énfasis1 3 2" xfId="353" xr:uid="{00000000-0005-0000-0000-0000C3000000}"/>
    <cellStyle name="20% - Énfasis1 3 2 10" xfId="28882" xr:uid="{00000000-0005-0000-0000-0000C3000000}"/>
    <cellStyle name="20% - Énfasis1 3 2 2" xfId="538" xr:uid="{00000000-0005-0000-0000-0000C4000000}"/>
    <cellStyle name="20% - Énfasis1 3 2 2 2" xfId="539" xr:uid="{00000000-0005-0000-0000-0000C5000000}"/>
    <cellStyle name="20% - Énfasis1 3 2 2 2 2" xfId="3880" xr:uid="{00000000-0005-0000-0000-0000C6000000}"/>
    <cellStyle name="20% - Énfasis1 3 2 2 2 2 2" xfId="6626" xr:uid="{00000000-0005-0000-0000-0000C7000000}"/>
    <cellStyle name="20% - Énfasis1 3 2 2 2 2 2 2" xfId="33285" xr:uid="{00000000-0005-0000-0000-0000C7000000}"/>
    <cellStyle name="20% - Énfasis1 3 2 2 2 2 3" xfId="30618" xr:uid="{00000000-0005-0000-0000-0000C6000000}"/>
    <cellStyle name="20% - Énfasis1 3 2 2 2 3" xfId="6627" xr:uid="{00000000-0005-0000-0000-0000C8000000}"/>
    <cellStyle name="20% - Énfasis1 3 2 2 2 3 2" xfId="33286" xr:uid="{00000000-0005-0000-0000-0000C8000000}"/>
    <cellStyle name="20% - Énfasis1 3 2 2 3" xfId="3881" xr:uid="{00000000-0005-0000-0000-0000C9000000}"/>
    <cellStyle name="20% - Énfasis1 3 2 2 3 2" xfId="3882" xr:uid="{00000000-0005-0000-0000-0000CA000000}"/>
    <cellStyle name="20% - Énfasis1 3 2 2 3 2 2" xfId="6628" xr:uid="{00000000-0005-0000-0000-0000CB000000}"/>
    <cellStyle name="20% - Énfasis1 3 2 2 3 2 2 2" xfId="33287" xr:uid="{00000000-0005-0000-0000-0000CB000000}"/>
    <cellStyle name="20% - Énfasis1 3 2 2 3 2 3" xfId="30620" xr:uid="{00000000-0005-0000-0000-0000CA000000}"/>
    <cellStyle name="20% - Énfasis1 3 2 2 3 3" xfId="6629" xr:uid="{00000000-0005-0000-0000-0000CC000000}"/>
    <cellStyle name="20% - Énfasis1 3 2 2 3 3 2" xfId="33288" xr:uid="{00000000-0005-0000-0000-0000CC000000}"/>
    <cellStyle name="20% - Énfasis1 3 2 2 3 4" xfId="30619" xr:uid="{00000000-0005-0000-0000-0000C9000000}"/>
    <cellStyle name="20% - Énfasis1 3 2 2 4" xfId="3883" xr:uid="{00000000-0005-0000-0000-0000CD000000}"/>
    <cellStyle name="20% - Énfasis1 3 2 2 4 2" xfId="3884" xr:uid="{00000000-0005-0000-0000-0000CE000000}"/>
    <cellStyle name="20% - Énfasis1 3 2 2 4 2 2" xfId="6630" xr:uid="{00000000-0005-0000-0000-0000CF000000}"/>
    <cellStyle name="20% - Énfasis1 3 2 2 4 2 2 2" xfId="33289" xr:uid="{00000000-0005-0000-0000-0000CF000000}"/>
    <cellStyle name="20% - Énfasis1 3 2 2 4 2 3" xfId="30622" xr:uid="{00000000-0005-0000-0000-0000CE000000}"/>
    <cellStyle name="20% - Énfasis1 3 2 2 4 3" xfId="6631" xr:uid="{00000000-0005-0000-0000-0000D0000000}"/>
    <cellStyle name="20% - Énfasis1 3 2 2 4 3 2" xfId="33290" xr:uid="{00000000-0005-0000-0000-0000D0000000}"/>
    <cellStyle name="20% - Énfasis1 3 2 2 4 4" xfId="30621" xr:uid="{00000000-0005-0000-0000-0000CD000000}"/>
    <cellStyle name="20% - Énfasis1 3 2 2 5" xfId="3885" xr:uid="{00000000-0005-0000-0000-0000D1000000}"/>
    <cellStyle name="20% - Énfasis1 3 2 2 5 2" xfId="6632" xr:uid="{00000000-0005-0000-0000-0000D2000000}"/>
    <cellStyle name="20% - Énfasis1 3 2 2 5 2 2" xfId="33291" xr:uid="{00000000-0005-0000-0000-0000D2000000}"/>
    <cellStyle name="20% - Énfasis1 3 2 2 5 3" xfId="30623" xr:uid="{00000000-0005-0000-0000-0000D1000000}"/>
    <cellStyle name="20% - Énfasis1 3 2 2 6" xfId="6633" xr:uid="{00000000-0005-0000-0000-0000D3000000}"/>
    <cellStyle name="20% - Énfasis1 3 2 2 6 2" xfId="33292" xr:uid="{00000000-0005-0000-0000-0000D3000000}"/>
    <cellStyle name="20% - Énfasis1 3 2 2 7" xfId="9684" xr:uid="{00000000-0005-0000-0000-0000D4000000}"/>
    <cellStyle name="20% - Énfasis1 3 2 2 7 2" xfId="36343" xr:uid="{00000000-0005-0000-0000-0000D4000000}"/>
    <cellStyle name="20% - Énfasis1 3 2 3" xfId="540" xr:uid="{00000000-0005-0000-0000-0000D5000000}"/>
    <cellStyle name="20% - Énfasis1 3 2 3 2" xfId="3886" xr:uid="{00000000-0005-0000-0000-0000D6000000}"/>
    <cellStyle name="20% - Énfasis1 3 2 3 2 2" xfId="6634" xr:uid="{00000000-0005-0000-0000-0000D7000000}"/>
    <cellStyle name="20% - Énfasis1 3 2 3 2 2 2" xfId="33293" xr:uid="{00000000-0005-0000-0000-0000D7000000}"/>
    <cellStyle name="20% - Énfasis1 3 2 3 2 3" xfId="30624" xr:uid="{00000000-0005-0000-0000-0000D6000000}"/>
    <cellStyle name="20% - Énfasis1 3 2 3 3" xfId="6635" xr:uid="{00000000-0005-0000-0000-0000D8000000}"/>
    <cellStyle name="20% - Énfasis1 3 2 3 3 2" xfId="33294" xr:uid="{00000000-0005-0000-0000-0000D8000000}"/>
    <cellStyle name="20% - Énfasis1 3 2 4" xfId="3887" xr:uid="{00000000-0005-0000-0000-0000D9000000}"/>
    <cellStyle name="20% - Énfasis1 3 2 4 2" xfId="3888" xr:uid="{00000000-0005-0000-0000-0000DA000000}"/>
    <cellStyle name="20% - Énfasis1 3 2 4 2 2" xfId="6636" xr:uid="{00000000-0005-0000-0000-0000DB000000}"/>
    <cellStyle name="20% - Énfasis1 3 2 4 2 2 2" xfId="33295" xr:uid="{00000000-0005-0000-0000-0000DB000000}"/>
    <cellStyle name="20% - Énfasis1 3 2 4 2 3" xfId="30626" xr:uid="{00000000-0005-0000-0000-0000DA000000}"/>
    <cellStyle name="20% - Énfasis1 3 2 4 3" xfId="6637" xr:uid="{00000000-0005-0000-0000-0000DC000000}"/>
    <cellStyle name="20% - Énfasis1 3 2 4 3 2" xfId="33296" xr:uid="{00000000-0005-0000-0000-0000DC000000}"/>
    <cellStyle name="20% - Énfasis1 3 2 4 4" xfId="30625" xr:uid="{00000000-0005-0000-0000-0000D9000000}"/>
    <cellStyle name="20% - Énfasis1 3 2 5" xfId="3889" xr:uid="{00000000-0005-0000-0000-0000DD000000}"/>
    <cellStyle name="20% - Énfasis1 3 2 5 2" xfId="3890" xr:uid="{00000000-0005-0000-0000-0000DE000000}"/>
    <cellStyle name="20% - Énfasis1 3 2 5 2 2" xfId="6638" xr:uid="{00000000-0005-0000-0000-0000DF000000}"/>
    <cellStyle name="20% - Énfasis1 3 2 5 2 2 2" xfId="33297" xr:uid="{00000000-0005-0000-0000-0000DF000000}"/>
    <cellStyle name="20% - Énfasis1 3 2 5 2 3" xfId="30628" xr:uid="{00000000-0005-0000-0000-0000DE000000}"/>
    <cellStyle name="20% - Énfasis1 3 2 5 3" xfId="6639" xr:uid="{00000000-0005-0000-0000-0000E0000000}"/>
    <cellStyle name="20% - Énfasis1 3 2 5 3 2" xfId="33298" xr:uid="{00000000-0005-0000-0000-0000E0000000}"/>
    <cellStyle name="20% - Énfasis1 3 2 5 4" xfId="30627" xr:uid="{00000000-0005-0000-0000-0000DD000000}"/>
    <cellStyle name="20% - Énfasis1 3 2 6" xfId="3891" xr:uid="{00000000-0005-0000-0000-0000E1000000}"/>
    <cellStyle name="20% - Énfasis1 3 2 6 2" xfId="6640" xr:uid="{00000000-0005-0000-0000-0000E2000000}"/>
    <cellStyle name="20% - Énfasis1 3 2 6 2 2" xfId="33299" xr:uid="{00000000-0005-0000-0000-0000E2000000}"/>
    <cellStyle name="20% - Énfasis1 3 2 6 3" xfId="30629" xr:uid="{00000000-0005-0000-0000-0000E1000000}"/>
    <cellStyle name="20% - Énfasis1 3 2 7" xfId="6641" xr:uid="{00000000-0005-0000-0000-0000E3000000}"/>
    <cellStyle name="20% - Énfasis1 3 2 7 2" xfId="33300" xr:uid="{00000000-0005-0000-0000-0000E3000000}"/>
    <cellStyle name="20% - Énfasis1 3 2 8" xfId="9685" xr:uid="{00000000-0005-0000-0000-0000E4000000}"/>
    <cellStyle name="20% - Énfasis1 3 2 8 2" xfId="36344" xr:uid="{00000000-0005-0000-0000-0000E4000000}"/>
    <cellStyle name="20% - Énfasis1 3 2 9" xfId="22138" xr:uid="{00000000-0005-0000-0000-0000E5000000}"/>
    <cellStyle name="20% - Énfasis1 3 2 9 2" xfId="38737" xr:uid="{00000000-0005-0000-0000-0000E5000000}"/>
    <cellStyle name="20% - Énfasis1 3 3" xfId="541" xr:uid="{00000000-0005-0000-0000-0000E6000000}"/>
    <cellStyle name="20% - Énfasis1 3 3 2" xfId="542" xr:uid="{00000000-0005-0000-0000-0000E7000000}"/>
    <cellStyle name="20% - Énfasis1 3 3 2 2" xfId="3892" xr:uid="{00000000-0005-0000-0000-0000E8000000}"/>
    <cellStyle name="20% - Énfasis1 3 3 2 2 2" xfId="6642" xr:uid="{00000000-0005-0000-0000-0000E9000000}"/>
    <cellStyle name="20% - Énfasis1 3 3 2 2 2 2" xfId="33301" xr:uid="{00000000-0005-0000-0000-0000E9000000}"/>
    <cellStyle name="20% - Énfasis1 3 3 2 2 3" xfId="30630" xr:uid="{00000000-0005-0000-0000-0000E8000000}"/>
    <cellStyle name="20% - Énfasis1 3 3 2 3" xfId="6643" xr:uid="{00000000-0005-0000-0000-0000EA000000}"/>
    <cellStyle name="20% - Énfasis1 3 3 2 3 2" xfId="33302" xr:uid="{00000000-0005-0000-0000-0000EA000000}"/>
    <cellStyle name="20% - Énfasis1 3 3 3" xfId="3893" xr:uid="{00000000-0005-0000-0000-0000EB000000}"/>
    <cellStyle name="20% - Énfasis1 3 3 3 2" xfId="3894" xr:uid="{00000000-0005-0000-0000-0000EC000000}"/>
    <cellStyle name="20% - Énfasis1 3 3 3 2 2" xfId="6644" xr:uid="{00000000-0005-0000-0000-0000ED000000}"/>
    <cellStyle name="20% - Énfasis1 3 3 3 2 2 2" xfId="33303" xr:uid="{00000000-0005-0000-0000-0000ED000000}"/>
    <cellStyle name="20% - Énfasis1 3 3 3 2 3" xfId="30632" xr:uid="{00000000-0005-0000-0000-0000EC000000}"/>
    <cellStyle name="20% - Énfasis1 3 3 3 3" xfId="6645" xr:uid="{00000000-0005-0000-0000-0000EE000000}"/>
    <cellStyle name="20% - Énfasis1 3 3 3 3 2" xfId="33304" xr:uid="{00000000-0005-0000-0000-0000EE000000}"/>
    <cellStyle name="20% - Énfasis1 3 3 3 4" xfId="30631" xr:uid="{00000000-0005-0000-0000-0000EB000000}"/>
    <cellStyle name="20% - Énfasis1 3 3 4" xfId="3895" xr:uid="{00000000-0005-0000-0000-0000EF000000}"/>
    <cellStyle name="20% - Énfasis1 3 3 4 2" xfId="3896" xr:uid="{00000000-0005-0000-0000-0000F0000000}"/>
    <cellStyle name="20% - Énfasis1 3 3 4 2 2" xfId="6646" xr:uid="{00000000-0005-0000-0000-0000F1000000}"/>
    <cellStyle name="20% - Énfasis1 3 3 4 2 2 2" xfId="33305" xr:uid="{00000000-0005-0000-0000-0000F1000000}"/>
    <cellStyle name="20% - Énfasis1 3 3 4 2 3" xfId="30634" xr:uid="{00000000-0005-0000-0000-0000F0000000}"/>
    <cellStyle name="20% - Énfasis1 3 3 4 3" xfId="6647" xr:uid="{00000000-0005-0000-0000-0000F2000000}"/>
    <cellStyle name="20% - Énfasis1 3 3 4 3 2" xfId="33306" xr:uid="{00000000-0005-0000-0000-0000F2000000}"/>
    <cellStyle name="20% - Énfasis1 3 3 4 4" xfId="30633" xr:uid="{00000000-0005-0000-0000-0000EF000000}"/>
    <cellStyle name="20% - Énfasis1 3 3 5" xfId="3897" xr:uid="{00000000-0005-0000-0000-0000F3000000}"/>
    <cellStyle name="20% - Énfasis1 3 3 5 2" xfId="6648" xr:uid="{00000000-0005-0000-0000-0000F4000000}"/>
    <cellStyle name="20% - Énfasis1 3 3 5 2 2" xfId="33307" xr:uid="{00000000-0005-0000-0000-0000F4000000}"/>
    <cellStyle name="20% - Énfasis1 3 3 5 3" xfId="30635" xr:uid="{00000000-0005-0000-0000-0000F3000000}"/>
    <cellStyle name="20% - Énfasis1 3 3 6" xfId="6649" xr:uid="{00000000-0005-0000-0000-0000F5000000}"/>
    <cellStyle name="20% - Énfasis1 3 3 6 2" xfId="33308" xr:uid="{00000000-0005-0000-0000-0000F5000000}"/>
    <cellStyle name="20% - Énfasis1 3 3 7" xfId="9686" xr:uid="{00000000-0005-0000-0000-0000F6000000}"/>
    <cellStyle name="20% - Énfasis1 3 3 7 2" xfId="36345" xr:uid="{00000000-0005-0000-0000-0000F6000000}"/>
    <cellStyle name="20% - Énfasis1 3 3 8" xfId="22178" xr:uid="{00000000-0005-0000-0000-0000F7000000}"/>
    <cellStyle name="20% - Énfasis1 3 4" xfId="543" xr:uid="{00000000-0005-0000-0000-0000F8000000}"/>
    <cellStyle name="20% - Énfasis1 3 4 2" xfId="544" xr:uid="{00000000-0005-0000-0000-0000F9000000}"/>
    <cellStyle name="20% - Énfasis1 3 4 2 2" xfId="3898" xr:uid="{00000000-0005-0000-0000-0000FA000000}"/>
    <cellStyle name="20% - Énfasis1 3 4 2 2 2" xfId="6650" xr:uid="{00000000-0005-0000-0000-0000FB000000}"/>
    <cellStyle name="20% - Énfasis1 3 4 2 2 2 2" xfId="33309" xr:uid="{00000000-0005-0000-0000-0000FB000000}"/>
    <cellStyle name="20% - Énfasis1 3 4 2 2 3" xfId="30636" xr:uid="{00000000-0005-0000-0000-0000FA000000}"/>
    <cellStyle name="20% - Énfasis1 3 4 2 3" xfId="6651" xr:uid="{00000000-0005-0000-0000-0000FC000000}"/>
    <cellStyle name="20% - Énfasis1 3 4 2 3 2" xfId="33310" xr:uid="{00000000-0005-0000-0000-0000FC000000}"/>
    <cellStyle name="20% - Énfasis1 3 4 3" xfId="3899" xr:uid="{00000000-0005-0000-0000-0000FD000000}"/>
    <cellStyle name="20% - Énfasis1 3 4 3 2" xfId="6652" xr:uid="{00000000-0005-0000-0000-0000FE000000}"/>
    <cellStyle name="20% - Énfasis1 3 4 3 2 2" xfId="33311" xr:uid="{00000000-0005-0000-0000-0000FE000000}"/>
    <cellStyle name="20% - Énfasis1 3 4 3 3" xfId="30637" xr:uid="{00000000-0005-0000-0000-0000FD000000}"/>
    <cellStyle name="20% - Énfasis1 3 4 4" xfId="6653" xr:uid="{00000000-0005-0000-0000-0000FF000000}"/>
    <cellStyle name="20% - Énfasis1 3 4 4 2" xfId="33312" xr:uid="{00000000-0005-0000-0000-0000FF000000}"/>
    <cellStyle name="20% - Énfasis1 3 4 5" xfId="9687" xr:uid="{00000000-0005-0000-0000-000000010000}"/>
    <cellStyle name="20% - Énfasis1 3 4 5 2" xfId="36346" xr:uid="{00000000-0005-0000-0000-000000010000}"/>
    <cellStyle name="20% - Énfasis1 3 5" xfId="545" xr:uid="{00000000-0005-0000-0000-000001010000}"/>
    <cellStyle name="20% - Énfasis1 3 6" xfId="3900" xr:uid="{00000000-0005-0000-0000-000002010000}"/>
    <cellStyle name="20% - Énfasis1 3 6 2" xfId="3901" xr:uid="{00000000-0005-0000-0000-000003010000}"/>
    <cellStyle name="20% - Énfasis1 3 6 2 2" xfId="6654" xr:uid="{00000000-0005-0000-0000-000004010000}"/>
    <cellStyle name="20% - Énfasis1 3 6 2 2 2" xfId="33313" xr:uid="{00000000-0005-0000-0000-000004010000}"/>
    <cellStyle name="20% - Énfasis1 3 6 2 3" xfId="30639" xr:uid="{00000000-0005-0000-0000-000003010000}"/>
    <cellStyle name="20% - Énfasis1 3 6 3" xfId="6655" xr:uid="{00000000-0005-0000-0000-000005010000}"/>
    <cellStyle name="20% - Énfasis1 3 6 3 2" xfId="33314" xr:uid="{00000000-0005-0000-0000-000005010000}"/>
    <cellStyle name="20% - Énfasis1 3 6 4" xfId="30638" xr:uid="{00000000-0005-0000-0000-000002010000}"/>
    <cellStyle name="20% - Énfasis1 3 7" xfId="3902" xr:uid="{00000000-0005-0000-0000-000006010000}"/>
    <cellStyle name="20% - Énfasis1 3 7 2" xfId="6656" xr:uid="{00000000-0005-0000-0000-000007010000}"/>
    <cellStyle name="20% - Énfasis1 3 7 2 2" xfId="33315" xr:uid="{00000000-0005-0000-0000-000007010000}"/>
    <cellStyle name="20% - Énfasis1 3 7 3" xfId="30640" xr:uid="{00000000-0005-0000-0000-000006010000}"/>
    <cellStyle name="20% - Énfasis1 3 8" xfId="6657" xr:uid="{00000000-0005-0000-0000-000008010000}"/>
    <cellStyle name="20% - Énfasis1 3 8 2" xfId="33316" xr:uid="{00000000-0005-0000-0000-000008010000}"/>
    <cellStyle name="20% - Énfasis1 3 9" xfId="16474" xr:uid="{00000000-0005-0000-0000-000009010000}"/>
    <cellStyle name="20% - Énfasis1 3 9 2" xfId="37777" xr:uid="{00000000-0005-0000-0000-000009010000}"/>
    <cellStyle name="20% - Énfasis1 4" xfId="311" xr:uid="{00000000-0005-0000-0000-00000A010000}"/>
    <cellStyle name="20% - Énfasis1 4 10" xfId="10774" xr:uid="{00000000-0005-0000-0000-00000B010000}"/>
    <cellStyle name="20% - Énfasis1 4 11" xfId="22112" xr:uid="{00000000-0005-0000-0000-00000C010000}"/>
    <cellStyle name="20% - Énfasis1 4 11 2" xfId="38711" xr:uid="{00000000-0005-0000-0000-00000C010000}"/>
    <cellStyle name="20% - Énfasis1 4 12" xfId="28840" xr:uid="{00000000-0005-0000-0000-00000A010000}"/>
    <cellStyle name="20% - Énfasis1 4 2" xfId="368" xr:uid="{00000000-0005-0000-0000-00000D010000}"/>
    <cellStyle name="20% - Énfasis1 4 2 2" xfId="3903" xr:uid="{00000000-0005-0000-0000-00000E010000}"/>
    <cellStyle name="20% - Énfasis1 4 2 2 2" xfId="3904" xr:uid="{00000000-0005-0000-0000-00000F010000}"/>
    <cellStyle name="20% - Énfasis1 4 2 2 2 2" xfId="3905" xr:uid="{00000000-0005-0000-0000-000010010000}"/>
    <cellStyle name="20% - Énfasis1 4 2 2 2 2 2" xfId="6658" xr:uid="{00000000-0005-0000-0000-000011010000}"/>
    <cellStyle name="20% - Énfasis1 4 2 2 2 2 2 2" xfId="33317" xr:uid="{00000000-0005-0000-0000-000011010000}"/>
    <cellStyle name="20% - Énfasis1 4 2 2 2 2 3" xfId="30643" xr:uid="{00000000-0005-0000-0000-000010010000}"/>
    <cellStyle name="20% - Énfasis1 4 2 2 2 3" xfId="6659" xr:uid="{00000000-0005-0000-0000-000012010000}"/>
    <cellStyle name="20% - Énfasis1 4 2 2 2 3 2" xfId="33318" xr:uid="{00000000-0005-0000-0000-000012010000}"/>
    <cellStyle name="20% - Énfasis1 4 2 2 2 4" xfId="30642" xr:uid="{00000000-0005-0000-0000-00000F010000}"/>
    <cellStyle name="20% - Énfasis1 4 2 2 3" xfId="3906" xr:uid="{00000000-0005-0000-0000-000013010000}"/>
    <cellStyle name="20% - Énfasis1 4 2 2 3 2" xfId="3907" xr:uid="{00000000-0005-0000-0000-000014010000}"/>
    <cellStyle name="20% - Énfasis1 4 2 2 3 2 2" xfId="6660" xr:uid="{00000000-0005-0000-0000-000015010000}"/>
    <cellStyle name="20% - Énfasis1 4 2 2 3 2 2 2" xfId="33319" xr:uid="{00000000-0005-0000-0000-000015010000}"/>
    <cellStyle name="20% - Énfasis1 4 2 2 3 2 3" xfId="30645" xr:uid="{00000000-0005-0000-0000-000014010000}"/>
    <cellStyle name="20% - Énfasis1 4 2 2 3 3" xfId="6661" xr:uid="{00000000-0005-0000-0000-000016010000}"/>
    <cellStyle name="20% - Énfasis1 4 2 2 3 3 2" xfId="33320" xr:uid="{00000000-0005-0000-0000-000016010000}"/>
    <cellStyle name="20% - Énfasis1 4 2 2 3 4" xfId="30644" xr:uid="{00000000-0005-0000-0000-000013010000}"/>
    <cellStyle name="20% - Énfasis1 4 2 2 4" xfId="3908" xr:uid="{00000000-0005-0000-0000-000017010000}"/>
    <cellStyle name="20% - Énfasis1 4 2 2 4 2" xfId="3909" xr:uid="{00000000-0005-0000-0000-000018010000}"/>
    <cellStyle name="20% - Énfasis1 4 2 2 4 2 2" xfId="6662" xr:uid="{00000000-0005-0000-0000-000019010000}"/>
    <cellStyle name="20% - Énfasis1 4 2 2 4 2 2 2" xfId="33321" xr:uid="{00000000-0005-0000-0000-000019010000}"/>
    <cellStyle name="20% - Énfasis1 4 2 2 4 2 3" xfId="30647" xr:uid="{00000000-0005-0000-0000-000018010000}"/>
    <cellStyle name="20% - Énfasis1 4 2 2 4 3" xfId="6663" xr:uid="{00000000-0005-0000-0000-00001A010000}"/>
    <cellStyle name="20% - Énfasis1 4 2 2 4 3 2" xfId="33322" xr:uid="{00000000-0005-0000-0000-00001A010000}"/>
    <cellStyle name="20% - Énfasis1 4 2 2 4 4" xfId="30646" xr:uid="{00000000-0005-0000-0000-000017010000}"/>
    <cellStyle name="20% - Énfasis1 4 2 2 5" xfId="3910" xr:uid="{00000000-0005-0000-0000-00001B010000}"/>
    <cellStyle name="20% - Énfasis1 4 2 2 5 2" xfId="6664" xr:uid="{00000000-0005-0000-0000-00001C010000}"/>
    <cellStyle name="20% - Énfasis1 4 2 2 5 2 2" xfId="33323" xr:uid="{00000000-0005-0000-0000-00001C010000}"/>
    <cellStyle name="20% - Énfasis1 4 2 2 5 3" xfId="30648" xr:uid="{00000000-0005-0000-0000-00001B010000}"/>
    <cellStyle name="20% - Énfasis1 4 2 2 6" xfId="6665" xr:uid="{00000000-0005-0000-0000-00001D010000}"/>
    <cellStyle name="20% - Énfasis1 4 2 2 6 2" xfId="33324" xr:uid="{00000000-0005-0000-0000-00001D010000}"/>
    <cellStyle name="20% - Énfasis1 4 2 2 7" xfId="9688" xr:uid="{00000000-0005-0000-0000-00001E010000}"/>
    <cellStyle name="20% - Énfasis1 4 2 2 7 2" xfId="36347" xr:uid="{00000000-0005-0000-0000-00001E010000}"/>
    <cellStyle name="20% - Énfasis1 4 2 2 8" xfId="30641" xr:uid="{00000000-0005-0000-0000-00000E010000}"/>
    <cellStyle name="20% - Énfasis1 4 2 3" xfId="3911" xr:uid="{00000000-0005-0000-0000-00001F010000}"/>
    <cellStyle name="20% - Énfasis1 4 2 3 2" xfId="3912" xr:uid="{00000000-0005-0000-0000-000020010000}"/>
    <cellStyle name="20% - Énfasis1 4 2 3 2 2" xfId="6666" xr:uid="{00000000-0005-0000-0000-000021010000}"/>
    <cellStyle name="20% - Énfasis1 4 2 3 2 2 2" xfId="33325" xr:uid="{00000000-0005-0000-0000-000021010000}"/>
    <cellStyle name="20% - Énfasis1 4 2 3 2 3" xfId="30650" xr:uid="{00000000-0005-0000-0000-000020010000}"/>
    <cellStyle name="20% - Énfasis1 4 2 3 3" xfId="6667" xr:uid="{00000000-0005-0000-0000-000022010000}"/>
    <cellStyle name="20% - Énfasis1 4 2 3 3 2" xfId="33326" xr:uid="{00000000-0005-0000-0000-000022010000}"/>
    <cellStyle name="20% - Énfasis1 4 2 3 4" xfId="30649" xr:uid="{00000000-0005-0000-0000-00001F010000}"/>
    <cellStyle name="20% - Énfasis1 4 2 4" xfId="3913" xr:uid="{00000000-0005-0000-0000-000023010000}"/>
    <cellStyle name="20% - Énfasis1 4 2 4 2" xfId="3914" xr:uid="{00000000-0005-0000-0000-000024010000}"/>
    <cellStyle name="20% - Énfasis1 4 2 4 2 2" xfId="6668" xr:uid="{00000000-0005-0000-0000-000025010000}"/>
    <cellStyle name="20% - Énfasis1 4 2 4 2 2 2" xfId="33327" xr:uid="{00000000-0005-0000-0000-000025010000}"/>
    <cellStyle name="20% - Énfasis1 4 2 4 2 3" xfId="30652" xr:uid="{00000000-0005-0000-0000-000024010000}"/>
    <cellStyle name="20% - Énfasis1 4 2 4 3" xfId="6669" xr:uid="{00000000-0005-0000-0000-000026010000}"/>
    <cellStyle name="20% - Énfasis1 4 2 4 3 2" xfId="33328" xr:uid="{00000000-0005-0000-0000-000026010000}"/>
    <cellStyle name="20% - Énfasis1 4 2 4 4" xfId="30651" xr:uid="{00000000-0005-0000-0000-000023010000}"/>
    <cellStyle name="20% - Énfasis1 4 2 5" xfId="3915" xr:uid="{00000000-0005-0000-0000-000027010000}"/>
    <cellStyle name="20% - Énfasis1 4 2 5 2" xfId="3916" xr:uid="{00000000-0005-0000-0000-000028010000}"/>
    <cellStyle name="20% - Énfasis1 4 2 5 2 2" xfId="6670" xr:uid="{00000000-0005-0000-0000-000029010000}"/>
    <cellStyle name="20% - Énfasis1 4 2 5 2 2 2" xfId="33329" xr:uid="{00000000-0005-0000-0000-000029010000}"/>
    <cellStyle name="20% - Énfasis1 4 2 5 2 3" xfId="30654" xr:uid="{00000000-0005-0000-0000-000028010000}"/>
    <cellStyle name="20% - Énfasis1 4 2 5 3" xfId="6671" xr:uid="{00000000-0005-0000-0000-00002A010000}"/>
    <cellStyle name="20% - Énfasis1 4 2 5 3 2" xfId="33330" xr:uid="{00000000-0005-0000-0000-00002A010000}"/>
    <cellStyle name="20% - Énfasis1 4 2 5 4" xfId="30653" xr:uid="{00000000-0005-0000-0000-000027010000}"/>
    <cellStyle name="20% - Énfasis1 4 2 6" xfId="3917" xr:uid="{00000000-0005-0000-0000-00002B010000}"/>
    <cellStyle name="20% - Énfasis1 4 2 6 2" xfId="6672" xr:uid="{00000000-0005-0000-0000-00002C010000}"/>
    <cellStyle name="20% - Énfasis1 4 2 6 2 2" xfId="33331" xr:uid="{00000000-0005-0000-0000-00002C010000}"/>
    <cellStyle name="20% - Énfasis1 4 2 6 3" xfId="30655" xr:uid="{00000000-0005-0000-0000-00002B010000}"/>
    <cellStyle name="20% - Énfasis1 4 2 7" xfId="6673" xr:uid="{00000000-0005-0000-0000-00002D010000}"/>
    <cellStyle name="20% - Énfasis1 4 2 7 2" xfId="33332" xr:uid="{00000000-0005-0000-0000-00002D010000}"/>
    <cellStyle name="20% - Énfasis1 4 2 8" xfId="9689" xr:uid="{00000000-0005-0000-0000-00002E010000}"/>
    <cellStyle name="20% - Énfasis1 4 2 8 2" xfId="36348" xr:uid="{00000000-0005-0000-0000-00002E010000}"/>
    <cellStyle name="20% - Énfasis1 4 2 9" xfId="28897" xr:uid="{00000000-0005-0000-0000-00000D010000}"/>
    <cellStyle name="20% - Énfasis1 4 3" xfId="3918" xr:uid="{00000000-0005-0000-0000-00002F010000}"/>
    <cellStyle name="20% - Énfasis1 4 3 2" xfId="3919" xr:uid="{00000000-0005-0000-0000-000030010000}"/>
    <cellStyle name="20% - Énfasis1 4 3 2 2" xfId="3920" xr:uid="{00000000-0005-0000-0000-000031010000}"/>
    <cellStyle name="20% - Énfasis1 4 3 2 2 2" xfId="6674" xr:uid="{00000000-0005-0000-0000-000032010000}"/>
    <cellStyle name="20% - Énfasis1 4 3 2 2 2 2" xfId="33333" xr:uid="{00000000-0005-0000-0000-000032010000}"/>
    <cellStyle name="20% - Énfasis1 4 3 2 2 3" xfId="30658" xr:uid="{00000000-0005-0000-0000-000031010000}"/>
    <cellStyle name="20% - Énfasis1 4 3 2 3" xfId="6675" xr:uid="{00000000-0005-0000-0000-000033010000}"/>
    <cellStyle name="20% - Énfasis1 4 3 2 3 2" xfId="33334" xr:uid="{00000000-0005-0000-0000-000033010000}"/>
    <cellStyle name="20% - Énfasis1 4 3 2 4" xfId="30657" xr:uid="{00000000-0005-0000-0000-000030010000}"/>
    <cellStyle name="20% - Énfasis1 4 3 3" xfId="3921" xr:uid="{00000000-0005-0000-0000-000034010000}"/>
    <cellStyle name="20% - Énfasis1 4 3 3 2" xfId="3922" xr:uid="{00000000-0005-0000-0000-000035010000}"/>
    <cellStyle name="20% - Énfasis1 4 3 3 2 2" xfId="6676" xr:uid="{00000000-0005-0000-0000-000036010000}"/>
    <cellStyle name="20% - Énfasis1 4 3 3 2 2 2" xfId="33335" xr:uid="{00000000-0005-0000-0000-000036010000}"/>
    <cellStyle name="20% - Énfasis1 4 3 3 2 3" xfId="30660" xr:uid="{00000000-0005-0000-0000-000035010000}"/>
    <cellStyle name="20% - Énfasis1 4 3 3 3" xfId="6677" xr:uid="{00000000-0005-0000-0000-000037010000}"/>
    <cellStyle name="20% - Énfasis1 4 3 3 3 2" xfId="33336" xr:uid="{00000000-0005-0000-0000-000037010000}"/>
    <cellStyle name="20% - Énfasis1 4 3 3 4" xfId="30659" xr:uid="{00000000-0005-0000-0000-000034010000}"/>
    <cellStyle name="20% - Énfasis1 4 3 4" xfId="3923" xr:uid="{00000000-0005-0000-0000-000038010000}"/>
    <cellStyle name="20% - Énfasis1 4 3 4 2" xfId="3924" xr:uid="{00000000-0005-0000-0000-000039010000}"/>
    <cellStyle name="20% - Énfasis1 4 3 4 2 2" xfId="6678" xr:uid="{00000000-0005-0000-0000-00003A010000}"/>
    <cellStyle name="20% - Énfasis1 4 3 4 2 2 2" xfId="33337" xr:uid="{00000000-0005-0000-0000-00003A010000}"/>
    <cellStyle name="20% - Énfasis1 4 3 4 2 3" xfId="30662" xr:uid="{00000000-0005-0000-0000-000039010000}"/>
    <cellStyle name="20% - Énfasis1 4 3 4 3" xfId="6679" xr:uid="{00000000-0005-0000-0000-00003B010000}"/>
    <cellStyle name="20% - Énfasis1 4 3 4 3 2" xfId="33338" xr:uid="{00000000-0005-0000-0000-00003B010000}"/>
    <cellStyle name="20% - Énfasis1 4 3 4 4" xfId="30661" xr:uid="{00000000-0005-0000-0000-000038010000}"/>
    <cellStyle name="20% - Énfasis1 4 3 5" xfId="3925" xr:uid="{00000000-0005-0000-0000-00003C010000}"/>
    <cellStyle name="20% - Énfasis1 4 3 5 2" xfId="6680" xr:uid="{00000000-0005-0000-0000-00003D010000}"/>
    <cellStyle name="20% - Énfasis1 4 3 5 2 2" xfId="33339" xr:uid="{00000000-0005-0000-0000-00003D010000}"/>
    <cellStyle name="20% - Énfasis1 4 3 5 3" xfId="30663" xr:uid="{00000000-0005-0000-0000-00003C010000}"/>
    <cellStyle name="20% - Énfasis1 4 3 6" xfId="6681" xr:uid="{00000000-0005-0000-0000-00003E010000}"/>
    <cellStyle name="20% - Énfasis1 4 3 6 2" xfId="33340" xr:uid="{00000000-0005-0000-0000-00003E010000}"/>
    <cellStyle name="20% - Énfasis1 4 3 7" xfId="9690" xr:uid="{00000000-0005-0000-0000-00003F010000}"/>
    <cellStyle name="20% - Énfasis1 4 3 7 2" xfId="36349" xr:uid="{00000000-0005-0000-0000-00003F010000}"/>
    <cellStyle name="20% - Énfasis1 4 3 8" xfId="30656" xr:uid="{00000000-0005-0000-0000-00002F010000}"/>
    <cellStyle name="20% - Énfasis1 4 4" xfId="3926" xr:uid="{00000000-0005-0000-0000-000040010000}"/>
    <cellStyle name="20% - Énfasis1 4 4 2" xfId="3927" xr:uid="{00000000-0005-0000-0000-000041010000}"/>
    <cellStyle name="20% - Énfasis1 4 4 2 2" xfId="6682" xr:uid="{00000000-0005-0000-0000-000042010000}"/>
    <cellStyle name="20% - Énfasis1 4 4 2 2 2" xfId="33341" xr:uid="{00000000-0005-0000-0000-000042010000}"/>
    <cellStyle name="20% - Énfasis1 4 4 2 3" xfId="30665" xr:uid="{00000000-0005-0000-0000-000041010000}"/>
    <cellStyle name="20% - Énfasis1 4 4 3" xfId="6683" xr:uid="{00000000-0005-0000-0000-000043010000}"/>
    <cellStyle name="20% - Énfasis1 4 4 3 2" xfId="33342" xr:uid="{00000000-0005-0000-0000-000043010000}"/>
    <cellStyle name="20% - Énfasis1 4 4 4" xfId="30664" xr:uid="{00000000-0005-0000-0000-000040010000}"/>
    <cellStyle name="20% - Énfasis1 4 5" xfId="3928" xr:uid="{00000000-0005-0000-0000-000044010000}"/>
    <cellStyle name="20% - Énfasis1 4 5 2" xfId="3929" xr:uid="{00000000-0005-0000-0000-000045010000}"/>
    <cellStyle name="20% - Énfasis1 4 5 2 2" xfId="6684" xr:uid="{00000000-0005-0000-0000-000046010000}"/>
    <cellStyle name="20% - Énfasis1 4 5 2 2 2" xfId="33343" xr:uid="{00000000-0005-0000-0000-000046010000}"/>
    <cellStyle name="20% - Énfasis1 4 5 2 3" xfId="30667" xr:uid="{00000000-0005-0000-0000-000045010000}"/>
    <cellStyle name="20% - Énfasis1 4 5 3" xfId="6685" xr:uid="{00000000-0005-0000-0000-000047010000}"/>
    <cellStyle name="20% - Énfasis1 4 5 3 2" xfId="33344" xr:uid="{00000000-0005-0000-0000-000047010000}"/>
    <cellStyle name="20% - Énfasis1 4 5 4" xfId="30666" xr:uid="{00000000-0005-0000-0000-000044010000}"/>
    <cellStyle name="20% - Énfasis1 4 6" xfId="3930" xr:uid="{00000000-0005-0000-0000-000048010000}"/>
    <cellStyle name="20% - Énfasis1 4 6 2" xfId="3931" xr:uid="{00000000-0005-0000-0000-000049010000}"/>
    <cellStyle name="20% - Énfasis1 4 6 2 2" xfId="6686" xr:uid="{00000000-0005-0000-0000-00004A010000}"/>
    <cellStyle name="20% - Énfasis1 4 6 2 2 2" xfId="33345" xr:uid="{00000000-0005-0000-0000-00004A010000}"/>
    <cellStyle name="20% - Énfasis1 4 6 2 3" xfId="30669" xr:uid="{00000000-0005-0000-0000-000049010000}"/>
    <cellStyle name="20% - Énfasis1 4 6 3" xfId="6687" xr:uid="{00000000-0005-0000-0000-00004B010000}"/>
    <cellStyle name="20% - Énfasis1 4 6 3 2" xfId="33346" xr:uid="{00000000-0005-0000-0000-00004B010000}"/>
    <cellStyle name="20% - Énfasis1 4 6 4" xfId="30668" xr:uid="{00000000-0005-0000-0000-000048010000}"/>
    <cellStyle name="20% - Énfasis1 4 7" xfId="3932" xr:uid="{00000000-0005-0000-0000-00004C010000}"/>
    <cellStyle name="20% - Énfasis1 4 7 2" xfId="6688" xr:uid="{00000000-0005-0000-0000-00004D010000}"/>
    <cellStyle name="20% - Énfasis1 4 7 2 2" xfId="33347" xr:uid="{00000000-0005-0000-0000-00004D010000}"/>
    <cellStyle name="20% - Énfasis1 4 7 3" xfId="30670" xr:uid="{00000000-0005-0000-0000-00004C010000}"/>
    <cellStyle name="20% - Énfasis1 4 8" xfId="6689" xr:uid="{00000000-0005-0000-0000-00004E010000}"/>
    <cellStyle name="20% - Énfasis1 4 8 2" xfId="33348" xr:uid="{00000000-0005-0000-0000-00004E010000}"/>
    <cellStyle name="20% - Énfasis1 4 9" xfId="9691" xr:uid="{00000000-0005-0000-0000-00004F010000}"/>
    <cellStyle name="20% - Énfasis1 4 9 2" xfId="36350" xr:uid="{00000000-0005-0000-0000-00004F010000}"/>
    <cellStyle name="20% - Énfasis1 5" xfId="265" xr:uid="{00000000-0005-0000-0000-000050010000}"/>
    <cellStyle name="20% - Énfasis1 5 10" xfId="22097" xr:uid="{00000000-0005-0000-0000-000051010000}"/>
    <cellStyle name="20% - Énfasis1 5 10 2" xfId="38696" xr:uid="{00000000-0005-0000-0000-000051010000}"/>
    <cellStyle name="20% - Énfasis1 5 11" xfId="28795" xr:uid="{00000000-0005-0000-0000-000050010000}"/>
    <cellStyle name="20% - Énfasis1 5 2" xfId="3933" xr:uid="{00000000-0005-0000-0000-000052010000}"/>
    <cellStyle name="20% - Énfasis1 5 2 2" xfId="3934" xr:uid="{00000000-0005-0000-0000-000053010000}"/>
    <cellStyle name="20% - Énfasis1 5 2 2 2" xfId="3935" xr:uid="{00000000-0005-0000-0000-000054010000}"/>
    <cellStyle name="20% - Énfasis1 5 2 2 2 2" xfId="6690" xr:uid="{00000000-0005-0000-0000-000055010000}"/>
    <cellStyle name="20% - Énfasis1 5 2 2 2 2 2" xfId="33349" xr:uid="{00000000-0005-0000-0000-000055010000}"/>
    <cellStyle name="20% - Énfasis1 5 2 2 2 3" xfId="30673" xr:uid="{00000000-0005-0000-0000-000054010000}"/>
    <cellStyle name="20% - Énfasis1 5 2 2 3" xfId="6691" xr:uid="{00000000-0005-0000-0000-000056010000}"/>
    <cellStyle name="20% - Énfasis1 5 2 2 3 2" xfId="33350" xr:uid="{00000000-0005-0000-0000-000056010000}"/>
    <cellStyle name="20% - Énfasis1 5 2 2 4" xfId="30672" xr:uid="{00000000-0005-0000-0000-000053010000}"/>
    <cellStyle name="20% - Énfasis1 5 2 3" xfId="3936" xr:uid="{00000000-0005-0000-0000-000057010000}"/>
    <cellStyle name="20% - Énfasis1 5 2 3 2" xfId="3937" xr:uid="{00000000-0005-0000-0000-000058010000}"/>
    <cellStyle name="20% - Énfasis1 5 2 3 2 2" xfId="6692" xr:uid="{00000000-0005-0000-0000-000059010000}"/>
    <cellStyle name="20% - Énfasis1 5 2 3 2 2 2" xfId="33351" xr:uid="{00000000-0005-0000-0000-000059010000}"/>
    <cellStyle name="20% - Énfasis1 5 2 3 2 3" xfId="30675" xr:uid="{00000000-0005-0000-0000-000058010000}"/>
    <cellStyle name="20% - Énfasis1 5 2 3 3" xfId="6693" xr:uid="{00000000-0005-0000-0000-00005A010000}"/>
    <cellStyle name="20% - Énfasis1 5 2 3 3 2" xfId="33352" xr:uid="{00000000-0005-0000-0000-00005A010000}"/>
    <cellStyle name="20% - Énfasis1 5 2 3 4" xfId="30674" xr:uid="{00000000-0005-0000-0000-000057010000}"/>
    <cellStyle name="20% - Énfasis1 5 2 4" xfId="3938" xr:uid="{00000000-0005-0000-0000-00005B010000}"/>
    <cellStyle name="20% - Énfasis1 5 2 4 2" xfId="3939" xr:uid="{00000000-0005-0000-0000-00005C010000}"/>
    <cellStyle name="20% - Énfasis1 5 2 4 2 2" xfId="6694" xr:uid="{00000000-0005-0000-0000-00005D010000}"/>
    <cellStyle name="20% - Énfasis1 5 2 4 2 2 2" xfId="33353" xr:uid="{00000000-0005-0000-0000-00005D010000}"/>
    <cellStyle name="20% - Énfasis1 5 2 4 2 3" xfId="30677" xr:uid="{00000000-0005-0000-0000-00005C010000}"/>
    <cellStyle name="20% - Énfasis1 5 2 4 3" xfId="6695" xr:uid="{00000000-0005-0000-0000-00005E010000}"/>
    <cellStyle name="20% - Énfasis1 5 2 4 3 2" xfId="33354" xr:uid="{00000000-0005-0000-0000-00005E010000}"/>
    <cellStyle name="20% - Énfasis1 5 2 4 4" xfId="30676" xr:uid="{00000000-0005-0000-0000-00005B010000}"/>
    <cellStyle name="20% - Énfasis1 5 2 5" xfId="3940" xr:uid="{00000000-0005-0000-0000-00005F010000}"/>
    <cellStyle name="20% - Énfasis1 5 2 5 2" xfId="6696" xr:uid="{00000000-0005-0000-0000-000060010000}"/>
    <cellStyle name="20% - Énfasis1 5 2 5 2 2" xfId="33355" xr:uid="{00000000-0005-0000-0000-000060010000}"/>
    <cellStyle name="20% - Énfasis1 5 2 5 3" xfId="30678" xr:uid="{00000000-0005-0000-0000-00005F010000}"/>
    <cellStyle name="20% - Énfasis1 5 2 6" xfId="6697" xr:uid="{00000000-0005-0000-0000-000061010000}"/>
    <cellStyle name="20% - Énfasis1 5 2 6 2" xfId="33356" xr:uid="{00000000-0005-0000-0000-000061010000}"/>
    <cellStyle name="20% - Énfasis1 5 2 7" xfId="9692" xr:uid="{00000000-0005-0000-0000-000062010000}"/>
    <cellStyle name="20% - Énfasis1 5 2 7 2" xfId="36351" xr:uid="{00000000-0005-0000-0000-000062010000}"/>
    <cellStyle name="20% - Énfasis1 5 2 8" xfId="30671" xr:uid="{00000000-0005-0000-0000-000052010000}"/>
    <cellStyle name="20% - Énfasis1 5 3" xfId="3941" xr:uid="{00000000-0005-0000-0000-000063010000}"/>
    <cellStyle name="20% - Énfasis1 5 3 2" xfId="3942" xr:uid="{00000000-0005-0000-0000-000064010000}"/>
    <cellStyle name="20% - Énfasis1 5 3 2 2" xfId="6698" xr:uid="{00000000-0005-0000-0000-000065010000}"/>
    <cellStyle name="20% - Énfasis1 5 3 2 2 2" xfId="33357" xr:uid="{00000000-0005-0000-0000-000065010000}"/>
    <cellStyle name="20% - Énfasis1 5 3 2 3" xfId="30680" xr:uid="{00000000-0005-0000-0000-000064010000}"/>
    <cellStyle name="20% - Énfasis1 5 3 3" xfId="6699" xr:uid="{00000000-0005-0000-0000-000066010000}"/>
    <cellStyle name="20% - Énfasis1 5 3 3 2" xfId="33358" xr:uid="{00000000-0005-0000-0000-000066010000}"/>
    <cellStyle name="20% - Énfasis1 5 3 4" xfId="30679" xr:uid="{00000000-0005-0000-0000-000063010000}"/>
    <cellStyle name="20% - Énfasis1 5 4" xfId="3943" xr:uid="{00000000-0005-0000-0000-000067010000}"/>
    <cellStyle name="20% - Énfasis1 5 4 2" xfId="3944" xr:uid="{00000000-0005-0000-0000-000068010000}"/>
    <cellStyle name="20% - Énfasis1 5 4 2 2" xfId="6700" xr:uid="{00000000-0005-0000-0000-000069010000}"/>
    <cellStyle name="20% - Énfasis1 5 4 2 2 2" xfId="33359" xr:uid="{00000000-0005-0000-0000-000069010000}"/>
    <cellStyle name="20% - Énfasis1 5 4 2 3" xfId="30682" xr:uid="{00000000-0005-0000-0000-000068010000}"/>
    <cellStyle name="20% - Énfasis1 5 4 3" xfId="6701" xr:uid="{00000000-0005-0000-0000-00006A010000}"/>
    <cellStyle name="20% - Énfasis1 5 4 3 2" xfId="33360" xr:uid="{00000000-0005-0000-0000-00006A010000}"/>
    <cellStyle name="20% - Énfasis1 5 4 4" xfId="30681" xr:uid="{00000000-0005-0000-0000-000067010000}"/>
    <cellStyle name="20% - Énfasis1 5 5" xfId="3945" xr:uid="{00000000-0005-0000-0000-00006B010000}"/>
    <cellStyle name="20% - Énfasis1 5 5 2" xfId="3946" xr:uid="{00000000-0005-0000-0000-00006C010000}"/>
    <cellStyle name="20% - Énfasis1 5 5 2 2" xfId="6702" xr:uid="{00000000-0005-0000-0000-00006D010000}"/>
    <cellStyle name="20% - Énfasis1 5 5 2 2 2" xfId="33361" xr:uid="{00000000-0005-0000-0000-00006D010000}"/>
    <cellStyle name="20% - Énfasis1 5 5 2 3" xfId="30684" xr:uid="{00000000-0005-0000-0000-00006C010000}"/>
    <cellStyle name="20% - Énfasis1 5 5 3" xfId="6703" xr:uid="{00000000-0005-0000-0000-00006E010000}"/>
    <cellStyle name="20% - Énfasis1 5 5 3 2" xfId="33362" xr:uid="{00000000-0005-0000-0000-00006E010000}"/>
    <cellStyle name="20% - Énfasis1 5 5 4" xfId="30683" xr:uid="{00000000-0005-0000-0000-00006B010000}"/>
    <cellStyle name="20% - Énfasis1 5 6" xfId="3947" xr:uid="{00000000-0005-0000-0000-00006F010000}"/>
    <cellStyle name="20% - Énfasis1 5 6 2" xfId="6704" xr:uid="{00000000-0005-0000-0000-000070010000}"/>
    <cellStyle name="20% - Énfasis1 5 6 2 2" xfId="33363" xr:uid="{00000000-0005-0000-0000-000070010000}"/>
    <cellStyle name="20% - Énfasis1 5 6 3" xfId="30685" xr:uid="{00000000-0005-0000-0000-00006F010000}"/>
    <cellStyle name="20% - Énfasis1 5 7" xfId="6705" xr:uid="{00000000-0005-0000-0000-000071010000}"/>
    <cellStyle name="20% - Énfasis1 5 7 2" xfId="33364" xr:uid="{00000000-0005-0000-0000-000071010000}"/>
    <cellStyle name="20% - Énfasis1 5 8" xfId="9693" xr:uid="{00000000-0005-0000-0000-000072010000}"/>
    <cellStyle name="20% - Énfasis1 5 8 2" xfId="36352" xr:uid="{00000000-0005-0000-0000-000072010000}"/>
    <cellStyle name="20% - Énfasis1 5 9" xfId="10821" xr:uid="{00000000-0005-0000-0000-000073010000}"/>
    <cellStyle name="20% - Énfasis1 6" xfId="323" xr:uid="{00000000-0005-0000-0000-000074010000}"/>
    <cellStyle name="20% - Énfasis1 6 10" xfId="28852" xr:uid="{00000000-0005-0000-0000-000074010000}"/>
    <cellStyle name="20% - Énfasis1 6 2" xfId="3948" xr:uid="{00000000-0005-0000-0000-000075010000}"/>
    <cellStyle name="20% - Énfasis1 6 2 2" xfId="3949" xr:uid="{00000000-0005-0000-0000-000076010000}"/>
    <cellStyle name="20% - Énfasis1 6 2 2 2" xfId="3950" xr:uid="{00000000-0005-0000-0000-000077010000}"/>
    <cellStyle name="20% - Énfasis1 6 2 2 2 2" xfId="6706" xr:uid="{00000000-0005-0000-0000-000078010000}"/>
    <cellStyle name="20% - Énfasis1 6 2 2 2 2 2" xfId="33365" xr:uid="{00000000-0005-0000-0000-000078010000}"/>
    <cellStyle name="20% - Énfasis1 6 2 2 2 3" xfId="30688" xr:uid="{00000000-0005-0000-0000-000077010000}"/>
    <cellStyle name="20% - Énfasis1 6 2 2 3" xfId="6707" xr:uid="{00000000-0005-0000-0000-000079010000}"/>
    <cellStyle name="20% - Énfasis1 6 2 2 3 2" xfId="33366" xr:uid="{00000000-0005-0000-0000-000079010000}"/>
    <cellStyle name="20% - Énfasis1 6 2 2 4" xfId="30687" xr:uid="{00000000-0005-0000-0000-000076010000}"/>
    <cellStyle name="20% - Énfasis1 6 2 3" xfId="3951" xr:uid="{00000000-0005-0000-0000-00007A010000}"/>
    <cellStyle name="20% - Énfasis1 6 2 3 2" xfId="3952" xr:uid="{00000000-0005-0000-0000-00007B010000}"/>
    <cellStyle name="20% - Énfasis1 6 2 3 2 2" xfId="6708" xr:uid="{00000000-0005-0000-0000-00007C010000}"/>
    <cellStyle name="20% - Énfasis1 6 2 3 2 2 2" xfId="33367" xr:uid="{00000000-0005-0000-0000-00007C010000}"/>
    <cellStyle name="20% - Énfasis1 6 2 3 2 3" xfId="30690" xr:uid="{00000000-0005-0000-0000-00007B010000}"/>
    <cellStyle name="20% - Énfasis1 6 2 3 3" xfId="6709" xr:uid="{00000000-0005-0000-0000-00007D010000}"/>
    <cellStyle name="20% - Énfasis1 6 2 3 3 2" xfId="33368" xr:uid="{00000000-0005-0000-0000-00007D010000}"/>
    <cellStyle name="20% - Énfasis1 6 2 3 4" xfId="30689" xr:uid="{00000000-0005-0000-0000-00007A010000}"/>
    <cellStyle name="20% - Énfasis1 6 2 4" xfId="3953" xr:uid="{00000000-0005-0000-0000-00007E010000}"/>
    <cellStyle name="20% - Énfasis1 6 2 4 2" xfId="3954" xr:uid="{00000000-0005-0000-0000-00007F010000}"/>
    <cellStyle name="20% - Énfasis1 6 2 4 2 2" xfId="6710" xr:uid="{00000000-0005-0000-0000-000080010000}"/>
    <cellStyle name="20% - Énfasis1 6 2 4 2 2 2" xfId="33369" xr:uid="{00000000-0005-0000-0000-000080010000}"/>
    <cellStyle name="20% - Énfasis1 6 2 4 2 3" xfId="30692" xr:uid="{00000000-0005-0000-0000-00007F010000}"/>
    <cellStyle name="20% - Énfasis1 6 2 4 3" xfId="6711" xr:uid="{00000000-0005-0000-0000-000081010000}"/>
    <cellStyle name="20% - Énfasis1 6 2 4 3 2" xfId="33370" xr:uid="{00000000-0005-0000-0000-000081010000}"/>
    <cellStyle name="20% - Énfasis1 6 2 4 4" xfId="30691" xr:uid="{00000000-0005-0000-0000-00007E010000}"/>
    <cellStyle name="20% - Énfasis1 6 2 5" xfId="3955" xr:uid="{00000000-0005-0000-0000-000082010000}"/>
    <cellStyle name="20% - Énfasis1 6 2 5 2" xfId="6712" xr:uid="{00000000-0005-0000-0000-000083010000}"/>
    <cellStyle name="20% - Énfasis1 6 2 5 2 2" xfId="33371" xr:uid="{00000000-0005-0000-0000-000083010000}"/>
    <cellStyle name="20% - Énfasis1 6 2 5 3" xfId="30693" xr:uid="{00000000-0005-0000-0000-000082010000}"/>
    <cellStyle name="20% - Énfasis1 6 2 6" xfId="6713" xr:uid="{00000000-0005-0000-0000-000084010000}"/>
    <cellStyle name="20% - Énfasis1 6 2 6 2" xfId="33372" xr:uid="{00000000-0005-0000-0000-000084010000}"/>
    <cellStyle name="20% - Énfasis1 6 2 7" xfId="9694" xr:uid="{00000000-0005-0000-0000-000085010000}"/>
    <cellStyle name="20% - Énfasis1 6 2 7 2" xfId="36353" xr:uid="{00000000-0005-0000-0000-000085010000}"/>
    <cellStyle name="20% - Énfasis1 6 2 8" xfId="30686" xr:uid="{00000000-0005-0000-0000-000075010000}"/>
    <cellStyle name="20% - Énfasis1 6 3" xfId="3956" xr:uid="{00000000-0005-0000-0000-000086010000}"/>
    <cellStyle name="20% - Énfasis1 6 3 2" xfId="3957" xr:uid="{00000000-0005-0000-0000-000087010000}"/>
    <cellStyle name="20% - Énfasis1 6 3 2 2" xfId="6714" xr:uid="{00000000-0005-0000-0000-000088010000}"/>
    <cellStyle name="20% - Énfasis1 6 3 2 2 2" xfId="33373" xr:uid="{00000000-0005-0000-0000-000088010000}"/>
    <cellStyle name="20% - Énfasis1 6 3 2 3" xfId="30695" xr:uid="{00000000-0005-0000-0000-000087010000}"/>
    <cellStyle name="20% - Énfasis1 6 3 3" xfId="6715" xr:uid="{00000000-0005-0000-0000-000089010000}"/>
    <cellStyle name="20% - Énfasis1 6 3 3 2" xfId="33374" xr:uid="{00000000-0005-0000-0000-000089010000}"/>
    <cellStyle name="20% - Énfasis1 6 3 4" xfId="30694" xr:uid="{00000000-0005-0000-0000-000086010000}"/>
    <cellStyle name="20% - Énfasis1 6 4" xfId="3958" xr:uid="{00000000-0005-0000-0000-00008A010000}"/>
    <cellStyle name="20% - Énfasis1 6 4 2" xfId="3959" xr:uid="{00000000-0005-0000-0000-00008B010000}"/>
    <cellStyle name="20% - Énfasis1 6 4 2 2" xfId="6716" xr:uid="{00000000-0005-0000-0000-00008C010000}"/>
    <cellStyle name="20% - Énfasis1 6 4 2 2 2" xfId="33375" xr:uid="{00000000-0005-0000-0000-00008C010000}"/>
    <cellStyle name="20% - Énfasis1 6 4 2 3" xfId="30697" xr:uid="{00000000-0005-0000-0000-00008B010000}"/>
    <cellStyle name="20% - Énfasis1 6 4 3" xfId="6717" xr:uid="{00000000-0005-0000-0000-00008D010000}"/>
    <cellStyle name="20% - Énfasis1 6 4 3 2" xfId="33376" xr:uid="{00000000-0005-0000-0000-00008D010000}"/>
    <cellStyle name="20% - Énfasis1 6 4 4" xfId="30696" xr:uid="{00000000-0005-0000-0000-00008A010000}"/>
    <cellStyle name="20% - Énfasis1 6 5" xfId="3960" xr:uid="{00000000-0005-0000-0000-00008E010000}"/>
    <cellStyle name="20% - Énfasis1 6 5 2" xfId="3961" xr:uid="{00000000-0005-0000-0000-00008F010000}"/>
    <cellStyle name="20% - Énfasis1 6 5 2 2" xfId="6718" xr:uid="{00000000-0005-0000-0000-000090010000}"/>
    <cellStyle name="20% - Énfasis1 6 5 2 2 2" xfId="33377" xr:uid="{00000000-0005-0000-0000-000090010000}"/>
    <cellStyle name="20% - Énfasis1 6 5 2 3" xfId="30699" xr:uid="{00000000-0005-0000-0000-00008F010000}"/>
    <cellStyle name="20% - Énfasis1 6 5 3" xfId="6719" xr:uid="{00000000-0005-0000-0000-000091010000}"/>
    <cellStyle name="20% - Énfasis1 6 5 3 2" xfId="33378" xr:uid="{00000000-0005-0000-0000-000091010000}"/>
    <cellStyle name="20% - Énfasis1 6 5 4" xfId="30698" xr:uid="{00000000-0005-0000-0000-00008E010000}"/>
    <cellStyle name="20% - Énfasis1 6 6" xfId="3962" xr:uid="{00000000-0005-0000-0000-000092010000}"/>
    <cellStyle name="20% - Énfasis1 6 6 2" xfId="6720" xr:uid="{00000000-0005-0000-0000-000093010000}"/>
    <cellStyle name="20% - Énfasis1 6 6 2 2" xfId="33379" xr:uid="{00000000-0005-0000-0000-000093010000}"/>
    <cellStyle name="20% - Énfasis1 6 6 3" xfId="30700" xr:uid="{00000000-0005-0000-0000-000092010000}"/>
    <cellStyle name="20% - Énfasis1 6 7" xfId="6721" xr:uid="{00000000-0005-0000-0000-000094010000}"/>
    <cellStyle name="20% - Énfasis1 6 7 2" xfId="33380" xr:uid="{00000000-0005-0000-0000-000094010000}"/>
    <cellStyle name="20% - Énfasis1 6 8" xfId="9695" xr:uid="{00000000-0005-0000-0000-000095010000}"/>
    <cellStyle name="20% - Énfasis1 6 8 2" xfId="36354" xr:uid="{00000000-0005-0000-0000-000095010000}"/>
    <cellStyle name="20% - Énfasis1 6 9" xfId="22124" xr:uid="{00000000-0005-0000-0000-000096010000}"/>
    <cellStyle name="20% - Énfasis1 6 9 2" xfId="38723" xr:uid="{00000000-0005-0000-0000-000096010000}"/>
    <cellStyle name="20% - Énfasis1 7" xfId="384" xr:uid="{00000000-0005-0000-0000-000097010000}"/>
    <cellStyle name="20% - Énfasis1 7 10" xfId="22152" xr:uid="{00000000-0005-0000-0000-000098010000}"/>
    <cellStyle name="20% - Énfasis1 7 10 2" xfId="38751" xr:uid="{00000000-0005-0000-0000-000098010000}"/>
    <cellStyle name="20% - Énfasis1 7 11" xfId="28911" xr:uid="{00000000-0005-0000-0000-000097010000}"/>
    <cellStyle name="20% - Énfasis1 7 2" xfId="3963" xr:uid="{00000000-0005-0000-0000-000099010000}"/>
    <cellStyle name="20% - Énfasis1 7 2 2" xfId="3964" xr:uid="{00000000-0005-0000-0000-00009A010000}"/>
    <cellStyle name="20% - Énfasis1 7 2 2 2" xfId="3965" xr:uid="{00000000-0005-0000-0000-00009B010000}"/>
    <cellStyle name="20% - Énfasis1 7 2 2 2 2" xfId="6722" xr:uid="{00000000-0005-0000-0000-00009C010000}"/>
    <cellStyle name="20% - Énfasis1 7 2 2 2 2 2" xfId="33381" xr:uid="{00000000-0005-0000-0000-00009C010000}"/>
    <cellStyle name="20% - Énfasis1 7 2 2 2 3" xfId="30703" xr:uid="{00000000-0005-0000-0000-00009B010000}"/>
    <cellStyle name="20% - Énfasis1 7 2 2 3" xfId="6723" xr:uid="{00000000-0005-0000-0000-00009D010000}"/>
    <cellStyle name="20% - Énfasis1 7 2 2 3 2" xfId="33382" xr:uid="{00000000-0005-0000-0000-00009D010000}"/>
    <cellStyle name="20% - Énfasis1 7 2 2 4" xfId="30702" xr:uid="{00000000-0005-0000-0000-00009A010000}"/>
    <cellStyle name="20% - Énfasis1 7 2 3" xfId="3966" xr:uid="{00000000-0005-0000-0000-00009E010000}"/>
    <cellStyle name="20% - Énfasis1 7 2 3 2" xfId="3967" xr:uid="{00000000-0005-0000-0000-00009F010000}"/>
    <cellStyle name="20% - Énfasis1 7 2 3 2 2" xfId="6724" xr:uid="{00000000-0005-0000-0000-0000A0010000}"/>
    <cellStyle name="20% - Énfasis1 7 2 3 2 2 2" xfId="33383" xr:uid="{00000000-0005-0000-0000-0000A0010000}"/>
    <cellStyle name="20% - Énfasis1 7 2 3 2 3" xfId="30705" xr:uid="{00000000-0005-0000-0000-00009F010000}"/>
    <cellStyle name="20% - Énfasis1 7 2 3 3" xfId="6725" xr:uid="{00000000-0005-0000-0000-0000A1010000}"/>
    <cellStyle name="20% - Énfasis1 7 2 3 3 2" xfId="33384" xr:uid="{00000000-0005-0000-0000-0000A1010000}"/>
    <cellStyle name="20% - Énfasis1 7 2 3 4" xfId="30704" xr:uid="{00000000-0005-0000-0000-00009E010000}"/>
    <cellStyle name="20% - Énfasis1 7 2 4" xfId="3968" xr:uid="{00000000-0005-0000-0000-0000A2010000}"/>
    <cellStyle name="20% - Énfasis1 7 2 4 2" xfId="3969" xr:uid="{00000000-0005-0000-0000-0000A3010000}"/>
    <cellStyle name="20% - Énfasis1 7 2 4 2 2" xfId="6726" xr:uid="{00000000-0005-0000-0000-0000A4010000}"/>
    <cellStyle name="20% - Énfasis1 7 2 4 2 2 2" xfId="33385" xr:uid="{00000000-0005-0000-0000-0000A4010000}"/>
    <cellStyle name="20% - Énfasis1 7 2 4 2 3" xfId="30707" xr:uid="{00000000-0005-0000-0000-0000A3010000}"/>
    <cellStyle name="20% - Énfasis1 7 2 4 3" xfId="6727" xr:uid="{00000000-0005-0000-0000-0000A5010000}"/>
    <cellStyle name="20% - Énfasis1 7 2 4 3 2" xfId="33386" xr:uid="{00000000-0005-0000-0000-0000A5010000}"/>
    <cellStyle name="20% - Énfasis1 7 2 4 4" xfId="30706" xr:uid="{00000000-0005-0000-0000-0000A2010000}"/>
    <cellStyle name="20% - Énfasis1 7 2 5" xfId="3970" xr:uid="{00000000-0005-0000-0000-0000A6010000}"/>
    <cellStyle name="20% - Énfasis1 7 2 5 2" xfId="6728" xr:uid="{00000000-0005-0000-0000-0000A7010000}"/>
    <cellStyle name="20% - Énfasis1 7 2 5 2 2" xfId="33387" xr:uid="{00000000-0005-0000-0000-0000A7010000}"/>
    <cellStyle name="20% - Énfasis1 7 2 5 3" xfId="30708" xr:uid="{00000000-0005-0000-0000-0000A6010000}"/>
    <cellStyle name="20% - Énfasis1 7 2 6" xfId="6729" xr:uid="{00000000-0005-0000-0000-0000A8010000}"/>
    <cellStyle name="20% - Énfasis1 7 2 6 2" xfId="33388" xr:uid="{00000000-0005-0000-0000-0000A8010000}"/>
    <cellStyle name="20% - Énfasis1 7 2 7" xfId="9696" xr:uid="{00000000-0005-0000-0000-0000A9010000}"/>
    <cellStyle name="20% - Énfasis1 7 2 7 2" xfId="36355" xr:uid="{00000000-0005-0000-0000-0000A9010000}"/>
    <cellStyle name="20% - Énfasis1 7 2 8" xfId="30701" xr:uid="{00000000-0005-0000-0000-000099010000}"/>
    <cellStyle name="20% - Énfasis1 7 3" xfId="3971" xr:uid="{00000000-0005-0000-0000-0000AA010000}"/>
    <cellStyle name="20% - Énfasis1 7 3 2" xfId="3972" xr:uid="{00000000-0005-0000-0000-0000AB010000}"/>
    <cellStyle name="20% - Énfasis1 7 3 2 2" xfId="6730" xr:uid="{00000000-0005-0000-0000-0000AC010000}"/>
    <cellStyle name="20% - Énfasis1 7 3 2 2 2" xfId="33389" xr:uid="{00000000-0005-0000-0000-0000AC010000}"/>
    <cellStyle name="20% - Énfasis1 7 3 2 3" xfId="30710" xr:uid="{00000000-0005-0000-0000-0000AB010000}"/>
    <cellStyle name="20% - Énfasis1 7 3 3" xfId="6731" xr:uid="{00000000-0005-0000-0000-0000AD010000}"/>
    <cellStyle name="20% - Énfasis1 7 3 3 2" xfId="33390" xr:uid="{00000000-0005-0000-0000-0000AD010000}"/>
    <cellStyle name="20% - Énfasis1 7 3 4" xfId="30709" xr:uid="{00000000-0005-0000-0000-0000AA010000}"/>
    <cellStyle name="20% - Énfasis1 7 4" xfId="3973" xr:uid="{00000000-0005-0000-0000-0000AE010000}"/>
    <cellStyle name="20% - Énfasis1 7 4 2" xfId="3974" xr:uid="{00000000-0005-0000-0000-0000AF010000}"/>
    <cellStyle name="20% - Énfasis1 7 4 2 2" xfId="6732" xr:uid="{00000000-0005-0000-0000-0000B0010000}"/>
    <cellStyle name="20% - Énfasis1 7 4 2 2 2" xfId="33391" xr:uid="{00000000-0005-0000-0000-0000B0010000}"/>
    <cellStyle name="20% - Énfasis1 7 4 2 3" xfId="30712" xr:uid="{00000000-0005-0000-0000-0000AF010000}"/>
    <cellStyle name="20% - Énfasis1 7 4 3" xfId="6733" xr:uid="{00000000-0005-0000-0000-0000B1010000}"/>
    <cellStyle name="20% - Énfasis1 7 4 3 2" xfId="33392" xr:uid="{00000000-0005-0000-0000-0000B1010000}"/>
    <cellStyle name="20% - Énfasis1 7 4 4" xfId="30711" xr:uid="{00000000-0005-0000-0000-0000AE010000}"/>
    <cellStyle name="20% - Énfasis1 7 5" xfId="3975" xr:uid="{00000000-0005-0000-0000-0000B2010000}"/>
    <cellStyle name="20% - Énfasis1 7 5 2" xfId="3976" xr:uid="{00000000-0005-0000-0000-0000B3010000}"/>
    <cellStyle name="20% - Énfasis1 7 5 2 2" xfId="6734" xr:uid="{00000000-0005-0000-0000-0000B4010000}"/>
    <cellStyle name="20% - Énfasis1 7 5 2 2 2" xfId="33393" xr:uid="{00000000-0005-0000-0000-0000B4010000}"/>
    <cellStyle name="20% - Énfasis1 7 5 2 3" xfId="30714" xr:uid="{00000000-0005-0000-0000-0000B3010000}"/>
    <cellStyle name="20% - Énfasis1 7 5 3" xfId="6735" xr:uid="{00000000-0005-0000-0000-0000B5010000}"/>
    <cellStyle name="20% - Énfasis1 7 5 3 2" xfId="33394" xr:uid="{00000000-0005-0000-0000-0000B5010000}"/>
    <cellStyle name="20% - Énfasis1 7 5 4" xfId="30713" xr:uid="{00000000-0005-0000-0000-0000B2010000}"/>
    <cellStyle name="20% - Énfasis1 7 6" xfId="3977" xr:uid="{00000000-0005-0000-0000-0000B6010000}"/>
    <cellStyle name="20% - Énfasis1 7 6 2" xfId="6736" xr:uid="{00000000-0005-0000-0000-0000B7010000}"/>
    <cellStyle name="20% - Énfasis1 7 6 2 2" xfId="33395" xr:uid="{00000000-0005-0000-0000-0000B7010000}"/>
    <cellStyle name="20% - Énfasis1 7 6 3" xfId="30715" xr:uid="{00000000-0005-0000-0000-0000B6010000}"/>
    <cellStyle name="20% - Énfasis1 7 7" xfId="6737" xr:uid="{00000000-0005-0000-0000-0000B8010000}"/>
    <cellStyle name="20% - Énfasis1 7 7 2" xfId="33396" xr:uid="{00000000-0005-0000-0000-0000B8010000}"/>
    <cellStyle name="20% - Énfasis1 7 8" xfId="9697" xr:uid="{00000000-0005-0000-0000-0000B9010000}"/>
    <cellStyle name="20% - Énfasis1 7 8 2" xfId="36356" xr:uid="{00000000-0005-0000-0000-0000B9010000}"/>
    <cellStyle name="20% - Énfasis1 7 9" xfId="10705" xr:uid="{00000000-0005-0000-0000-0000BA010000}"/>
    <cellStyle name="20% - Énfasis1 8" xfId="413" xr:uid="{00000000-0005-0000-0000-0000BB010000}"/>
    <cellStyle name="20% - Énfasis1 8 2" xfId="3978" xr:uid="{00000000-0005-0000-0000-0000BC010000}"/>
    <cellStyle name="20% - Énfasis1 9" xfId="473" xr:uid="{00000000-0005-0000-0000-0000BD010000}"/>
    <cellStyle name="20% - Énfasis1 9 2" xfId="3979" xr:uid="{00000000-0005-0000-0000-0000BE010000}"/>
    <cellStyle name="20% - Énfasis1 9 2 2" xfId="3980" xr:uid="{00000000-0005-0000-0000-0000BF010000}"/>
    <cellStyle name="20% - Énfasis1 9 2 2 2" xfId="3981" xr:uid="{00000000-0005-0000-0000-0000C0010000}"/>
    <cellStyle name="20% - Énfasis1 9 2 2 2 2" xfId="6738" xr:uid="{00000000-0005-0000-0000-0000C1010000}"/>
    <cellStyle name="20% - Énfasis1 9 2 2 2 2 2" xfId="33397" xr:uid="{00000000-0005-0000-0000-0000C1010000}"/>
    <cellStyle name="20% - Énfasis1 9 2 2 2 3" xfId="30718" xr:uid="{00000000-0005-0000-0000-0000C0010000}"/>
    <cellStyle name="20% - Énfasis1 9 2 2 3" xfId="6739" xr:uid="{00000000-0005-0000-0000-0000C2010000}"/>
    <cellStyle name="20% - Énfasis1 9 2 2 3 2" xfId="33398" xr:uid="{00000000-0005-0000-0000-0000C2010000}"/>
    <cellStyle name="20% - Énfasis1 9 2 2 4" xfId="30717" xr:uid="{00000000-0005-0000-0000-0000BF010000}"/>
    <cellStyle name="20% - Énfasis1 9 2 3" xfId="3982" xr:uid="{00000000-0005-0000-0000-0000C3010000}"/>
    <cellStyle name="20% - Énfasis1 9 2 3 2" xfId="3983" xr:uid="{00000000-0005-0000-0000-0000C4010000}"/>
    <cellStyle name="20% - Énfasis1 9 2 3 2 2" xfId="6740" xr:uid="{00000000-0005-0000-0000-0000C5010000}"/>
    <cellStyle name="20% - Énfasis1 9 2 3 2 2 2" xfId="33399" xr:uid="{00000000-0005-0000-0000-0000C5010000}"/>
    <cellStyle name="20% - Énfasis1 9 2 3 2 3" xfId="30720" xr:uid="{00000000-0005-0000-0000-0000C4010000}"/>
    <cellStyle name="20% - Énfasis1 9 2 3 3" xfId="6741" xr:uid="{00000000-0005-0000-0000-0000C6010000}"/>
    <cellStyle name="20% - Énfasis1 9 2 3 3 2" xfId="33400" xr:uid="{00000000-0005-0000-0000-0000C6010000}"/>
    <cellStyle name="20% - Énfasis1 9 2 3 4" xfId="30719" xr:uid="{00000000-0005-0000-0000-0000C3010000}"/>
    <cellStyle name="20% - Énfasis1 9 2 4" xfId="3984" xr:uid="{00000000-0005-0000-0000-0000C7010000}"/>
    <cellStyle name="20% - Énfasis1 9 2 4 2" xfId="3985" xr:uid="{00000000-0005-0000-0000-0000C8010000}"/>
    <cellStyle name="20% - Énfasis1 9 2 4 2 2" xfId="6742" xr:uid="{00000000-0005-0000-0000-0000C9010000}"/>
    <cellStyle name="20% - Énfasis1 9 2 4 2 2 2" xfId="33401" xr:uid="{00000000-0005-0000-0000-0000C9010000}"/>
    <cellStyle name="20% - Énfasis1 9 2 4 2 3" xfId="30722" xr:uid="{00000000-0005-0000-0000-0000C8010000}"/>
    <cellStyle name="20% - Énfasis1 9 2 4 3" xfId="6743" xr:uid="{00000000-0005-0000-0000-0000CA010000}"/>
    <cellStyle name="20% - Énfasis1 9 2 4 3 2" xfId="33402" xr:uid="{00000000-0005-0000-0000-0000CA010000}"/>
    <cellStyle name="20% - Énfasis1 9 2 4 4" xfId="30721" xr:uid="{00000000-0005-0000-0000-0000C7010000}"/>
    <cellStyle name="20% - Énfasis1 9 2 5" xfId="3986" xr:uid="{00000000-0005-0000-0000-0000CB010000}"/>
    <cellStyle name="20% - Énfasis1 9 2 5 2" xfId="6744" xr:uid="{00000000-0005-0000-0000-0000CC010000}"/>
    <cellStyle name="20% - Énfasis1 9 2 5 2 2" xfId="33403" xr:uid="{00000000-0005-0000-0000-0000CC010000}"/>
    <cellStyle name="20% - Énfasis1 9 2 5 3" xfId="30723" xr:uid="{00000000-0005-0000-0000-0000CB010000}"/>
    <cellStyle name="20% - Énfasis1 9 2 6" xfId="6745" xr:uid="{00000000-0005-0000-0000-0000CD010000}"/>
    <cellStyle name="20% - Énfasis1 9 2 6 2" xfId="33404" xr:uid="{00000000-0005-0000-0000-0000CD010000}"/>
    <cellStyle name="20% - Énfasis1 9 2 7" xfId="9698" xr:uid="{00000000-0005-0000-0000-0000CE010000}"/>
    <cellStyle name="20% - Énfasis1 9 2 7 2" xfId="36357" xr:uid="{00000000-0005-0000-0000-0000CE010000}"/>
    <cellStyle name="20% - Énfasis1 9 2 8" xfId="30716" xr:uid="{00000000-0005-0000-0000-0000BE010000}"/>
    <cellStyle name="20% - Énfasis1 9 3" xfId="3987" xr:uid="{00000000-0005-0000-0000-0000CF010000}"/>
    <cellStyle name="20% - Énfasis1 9 3 2" xfId="3988" xr:uid="{00000000-0005-0000-0000-0000D0010000}"/>
    <cellStyle name="20% - Énfasis1 9 3 2 2" xfId="6746" xr:uid="{00000000-0005-0000-0000-0000D1010000}"/>
    <cellStyle name="20% - Énfasis1 9 3 2 2 2" xfId="33405" xr:uid="{00000000-0005-0000-0000-0000D1010000}"/>
    <cellStyle name="20% - Énfasis1 9 3 2 3" xfId="30725" xr:uid="{00000000-0005-0000-0000-0000D0010000}"/>
    <cellStyle name="20% - Énfasis1 9 3 3" xfId="6747" xr:uid="{00000000-0005-0000-0000-0000D2010000}"/>
    <cellStyle name="20% - Énfasis1 9 3 3 2" xfId="33406" xr:uid="{00000000-0005-0000-0000-0000D2010000}"/>
    <cellStyle name="20% - Énfasis1 9 3 4" xfId="30724" xr:uid="{00000000-0005-0000-0000-0000CF010000}"/>
    <cellStyle name="20% - Énfasis1 9 4" xfId="3989" xr:uid="{00000000-0005-0000-0000-0000D3010000}"/>
    <cellStyle name="20% - Énfasis1 9 4 2" xfId="3990" xr:uid="{00000000-0005-0000-0000-0000D4010000}"/>
    <cellStyle name="20% - Énfasis1 9 4 2 2" xfId="6748" xr:uid="{00000000-0005-0000-0000-0000D5010000}"/>
    <cellStyle name="20% - Énfasis1 9 4 2 2 2" xfId="33407" xr:uid="{00000000-0005-0000-0000-0000D5010000}"/>
    <cellStyle name="20% - Énfasis1 9 4 2 3" xfId="30727" xr:uid="{00000000-0005-0000-0000-0000D4010000}"/>
    <cellStyle name="20% - Énfasis1 9 4 3" xfId="6749" xr:uid="{00000000-0005-0000-0000-0000D6010000}"/>
    <cellStyle name="20% - Énfasis1 9 4 3 2" xfId="33408" xr:uid="{00000000-0005-0000-0000-0000D6010000}"/>
    <cellStyle name="20% - Énfasis1 9 4 4" xfId="30726" xr:uid="{00000000-0005-0000-0000-0000D3010000}"/>
    <cellStyle name="20% - Énfasis1 9 5" xfId="3991" xr:uid="{00000000-0005-0000-0000-0000D7010000}"/>
    <cellStyle name="20% - Énfasis1 9 5 2" xfId="3992" xr:uid="{00000000-0005-0000-0000-0000D8010000}"/>
    <cellStyle name="20% - Énfasis1 9 5 2 2" xfId="6750" xr:uid="{00000000-0005-0000-0000-0000D9010000}"/>
    <cellStyle name="20% - Énfasis1 9 5 2 2 2" xfId="33409" xr:uid="{00000000-0005-0000-0000-0000D9010000}"/>
    <cellStyle name="20% - Énfasis1 9 5 2 3" xfId="30729" xr:uid="{00000000-0005-0000-0000-0000D8010000}"/>
    <cellStyle name="20% - Énfasis1 9 5 3" xfId="6751" xr:uid="{00000000-0005-0000-0000-0000DA010000}"/>
    <cellStyle name="20% - Énfasis1 9 5 3 2" xfId="33410" xr:uid="{00000000-0005-0000-0000-0000DA010000}"/>
    <cellStyle name="20% - Énfasis1 9 5 4" xfId="30728" xr:uid="{00000000-0005-0000-0000-0000D7010000}"/>
    <cellStyle name="20% - Énfasis1 9 6" xfId="3993" xr:uid="{00000000-0005-0000-0000-0000DB010000}"/>
    <cellStyle name="20% - Énfasis1 9 6 2" xfId="6752" xr:uid="{00000000-0005-0000-0000-0000DC010000}"/>
    <cellStyle name="20% - Énfasis1 9 6 2 2" xfId="33411" xr:uid="{00000000-0005-0000-0000-0000DC010000}"/>
    <cellStyle name="20% - Énfasis1 9 6 3" xfId="30730" xr:uid="{00000000-0005-0000-0000-0000DB010000}"/>
    <cellStyle name="20% - Énfasis1 9 7" xfId="6753" xr:uid="{00000000-0005-0000-0000-0000DD010000}"/>
    <cellStyle name="20% - Énfasis1 9 7 2" xfId="33412" xr:uid="{00000000-0005-0000-0000-0000DD010000}"/>
    <cellStyle name="20% - Énfasis1 9 8" xfId="9699" xr:uid="{00000000-0005-0000-0000-0000DE010000}"/>
    <cellStyle name="20% - Énfasis1 9 8 2" xfId="36358" xr:uid="{00000000-0005-0000-0000-0000DE010000}"/>
    <cellStyle name="20% - Énfasis1 9 9" xfId="28946" xr:uid="{00000000-0005-0000-0000-0000BD010000}"/>
    <cellStyle name="20% - Énfasis2" xfId="5" builtinId="34" customBuiltin="1"/>
    <cellStyle name="20% - Énfasis2 10" xfId="3994" xr:uid="{00000000-0005-0000-0000-0000E0010000}"/>
    <cellStyle name="20% - Énfasis2 10 2" xfId="3995" xr:uid="{00000000-0005-0000-0000-0000E1010000}"/>
    <cellStyle name="20% - Énfasis2 10 2 2" xfId="3996" xr:uid="{00000000-0005-0000-0000-0000E2010000}"/>
    <cellStyle name="20% - Énfasis2 10 2 2 2" xfId="6754" xr:uid="{00000000-0005-0000-0000-0000E3010000}"/>
    <cellStyle name="20% - Énfasis2 10 2 2 2 2" xfId="33413" xr:uid="{00000000-0005-0000-0000-0000E3010000}"/>
    <cellStyle name="20% - Énfasis2 10 2 2 3" xfId="30733" xr:uid="{00000000-0005-0000-0000-0000E2010000}"/>
    <cellStyle name="20% - Énfasis2 10 2 3" xfId="6755" xr:uid="{00000000-0005-0000-0000-0000E4010000}"/>
    <cellStyle name="20% - Énfasis2 10 2 3 2" xfId="33414" xr:uid="{00000000-0005-0000-0000-0000E4010000}"/>
    <cellStyle name="20% - Énfasis2 10 2 4" xfId="30732" xr:uid="{00000000-0005-0000-0000-0000E1010000}"/>
    <cellStyle name="20% - Énfasis2 10 3" xfId="3997" xr:uid="{00000000-0005-0000-0000-0000E5010000}"/>
    <cellStyle name="20% - Énfasis2 10 3 2" xfId="3998" xr:uid="{00000000-0005-0000-0000-0000E6010000}"/>
    <cellStyle name="20% - Énfasis2 10 3 2 2" xfId="6756" xr:uid="{00000000-0005-0000-0000-0000E7010000}"/>
    <cellStyle name="20% - Énfasis2 10 3 2 2 2" xfId="33415" xr:uid="{00000000-0005-0000-0000-0000E7010000}"/>
    <cellStyle name="20% - Énfasis2 10 3 2 3" xfId="30735" xr:uid="{00000000-0005-0000-0000-0000E6010000}"/>
    <cellStyle name="20% - Énfasis2 10 3 3" xfId="6757" xr:uid="{00000000-0005-0000-0000-0000E8010000}"/>
    <cellStyle name="20% - Énfasis2 10 3 3 2" xfId="33416" xr:uid="{00000000-0005-0000-0000-0000E8010000}"/>
    <cellStyle name="20% - Énfasis2 10 3 4" xfId="30734" xr:uid="{00000000-0005-0000-0000-0000E5010000}"/>
    <cellStyle name="20% - Énfasis2 10 4" xfId="3999" xr:uid="{00000000-0005-0000-0000-0000E9010000}"/>
    <cellStyle name="20% - Énfasis2 10 4 2" xfId="4000" xr:uid="{00000000-0005-0000-0000-0000EA010000}"/>
    <cellStyle name="20% - Énfasis2 10 4 2 2" xfId="6758" xr:uid="{00000000-0005-0000-0000-0000EB010000}"/>
    <cellStyle name="20% - Énfasis2 10 4 2 2 2" xfId="33417" xr:uid="{00000000-0005-0000-0000-0000EB010000}"/>
    <cellStyle name="20% - Énfasis2 10 4 2 3" xfId="30737" xr:uid="{00000000-0005-0000-0000-0000EA010000}"/>
    <cellStyle name="20% - Énfasis2 10 4 3" xfId="6759" xr:uid="{00000000-0005-0000-0000-0000EC010000}"/>
    <cellStyle name="20% - Énfasis2 10 4 3 2" xfId="33418" xr:uid="{00000000-0005-0000-0000-0000EC010000}"/>
    <cellStyle name="20% - Énfasis2 10 4 4" xfId="30736" xr:uid="{00000000-0005-0000-0000-0000E9010000}"/>
    <cellStyle name="20% - Énfasis2 10 5" xfId="4001" xr:uid="{00000000-0005-0000-0000-0000ED010000}"/>
    <cellStyle name="20% - Énfasis2 10 5 2" xfId="6760" xr:uid="{00000000-0005-0000-0000-0000EE010000}"/>
    <cellStyle name="20% - Énfasis2 10 5 2 2" xfId="33419" xr:uid="{00000000-0005-0000-0000-0000EE010000}"/>
    <cellStyle name="20% - Énfasis2 10 5 3" xfId="30738" xr:uid="{00000000-0005-0000-0000-0000ED010000}"/>
    <cellStyle name="20% - Énfasis2 10 6" xfId="6761" xr:uid="{00000000-0005-0000-0000-0000EF010000}"/>
    <cellStyle name="20% - Énfasis2 10 6 2" xfId="33420" xr:uid="{00000000-0005-0000-0000-0000EF010000}"/>
    <cellStyle name="20% - Énfasis2 10 7" xfId="9700" xr:uid="{00000000-0005-0000-0000-0000F0010000}"/>
    <cellStyle name="20% - Énfasis2 10 7 2" xfId="36359" xr:uid="{00000000-0005-0000-0000-0000F0010000}"/>
    <cellStyle name="20% - Énfasis2 10 8" xfId="30731" xr:uid="{00000000-0005-0000-0000-0000E0010000}"/>
    <cellStyle name="20% - Énfasis2 11" xfId="4002" xr:uid="{00000000-0005-0000-0000-0000F1010000}"/>
    <cellStyle name="20% - Énfasis2 11 2" xfId="4003" xr:uid="{00000000-0005-0000-0000-0000F2010000}"/>
    <cellStyle name="20% - Énfasis2 11 2 2" xfId="4004" xr:uid="{00000000-0005-0000-0000-0000F3010000}"/>
    <cellStyle name="20% - Énfasis2 11 2 2 2" xfId="6762" xr:uid="{00000000-0005-0000-0000-0000F4010000}"/>
    <cellStyle name="20% - Énfasis2 11 2 2 2 2" xfId="33421" xr:uid="{00000000-0005-0000-0000-0000F4010000}"/>
    <cellStyle name="20% - Énfasis2 11 2 2 3" xfId="30741" xr:uid="{00000000-0005-0000-0000-0000F3010000}"/>
    <cellStyle name="20% - Énfasis2 11 2 3" xfId="6763" xr:uid="{00000000-0005-0000-0000-0000F5010000}"/>
    <cellStyle name="20% - Énfasis2 11 2 3 2" xfId="33422" xr:uid="{00000000-0005-0000-0000-0000F5010000}"/>
    <cellStyle name="20% - Énfasis2 11 2 4" xfId="30740" xr:uid="{00000000-0005-0000-0000-0000F2010000}"/>
    <cellStyle name="20% - Énfasis2 11 3" xfId="4005" xr:uid="{00000000-0005-0000-0000-0000F6010000}"/>
    <cellStyle name="20% - Énfasis2 11 3 2" xfId="6764" xr:uid="{00000000-0005-0000-0000-0000F7010000}"/>
    <cellStyle name="20% - Énfasis2 11 3 2 2" xfId="33423" xr:uid="{00000000-0005-0000-0000-0000F7010000}"/>
    <cellStyle name="20% - Énfasis2 11 3 3" xfId="30742" xr:uid="{00000000-0005-0000-0000-0000F6010000}"/>
    <cellStyle name="20% - Énfasis2 11 4" xfId="6765" xr:uid="{00000000-0005-0000-0000-0000F8010000}"/>
    <cellStyle name="20% - Énfasis2 11 4 2" xfId="33424" xr:uid="{00000000-0005-0000-0000-0000F8010000}"/>
    <cellStyle name="20% - Énfasis2 11 5" xfId="9701" xr:uid="{00000000-0005-0000-0000-0000F9010000}"/>
    <cellStyle name="20% - Énfasis2 11 5 2" xfId="36360" xr:uid="{00000000-0005-0000-0000-0000F9010000}"/>
    <cellStyle name="20% - Énfasis2 11 6" xfId="30739" xr:uid="{00000000-0005-0000-0000-0000F1010000}"/>
    <cellStyle name="20% - Énfasis2 12" xfId="4006" xr:uid="{00000000-0005-0000-0000-0000FA010000}"/>
    <cellStyle name="20% - Énfasis2 12 2" xfId="4007" xr:uid="{00000000-0005-0000-0000-0000FB010000}"/>
    <cellStyle name="20% - Énfasis2 12 2 2" xfId="6766" xr:uid="{00000000-0005-0000-0000-0000FC010000}"/>
    <cellStyle name="20% - Énfasis2 12 2 2 2" xfId="33425" xr:uid="{00000000-0005-0000-0000-0000FC010000}"/>
    <cellStyle name="20% - Énfasis2 12 2 3" xfId="30744" xr:uid="{00000000-0005-0000-0000-0000FB010000}"/>
    <cellStyle name="20% - Énfasis2 12 3" xfId="6767" xr:uid="{00000000-0005-0000-0000-0000FD010000}"/>
    <cellStyle name="20% - Énfasis2 12 3 2" xfId="33426" xr:uid="{00000000-0005-0000-0000-0000FD010000}"/>
    <cellStyle name="20% - Énfasis2 12 4" xfId="30743" xr:uid="{00000000-0005-0000-0000-0000FA010000}"/>
    <cellStyle name="20% - Énfasis2 13" xfId="4008" xr:uid="{00000000-0005-0000-0000-0000FE010000}"/>
    <cellStyle name="20% - Énfasis2 13 2" xfId="4009" xr:uid="{00000000-0005-0000-0000-0000FF010000}"/>
    <cellStyle name="20% - Énfasis2 13 2 2" xfId="6768" xr:uid="{00000000-0005-0000-0000-000000020000}"/>
    <cellStyle name="20% - Énfasis2 13 2 2 2" xfId="33427" xr:uid="{00000000-0005-0000-0000-000000020000}"/>
    <cellStyle name="20% - Énfasis2 13 2 3" xfId="30746" xr:uid="{00000000-0005-0000-0000-0000FF010000}"/>
    <cellStyle name="20% - Énfasis2 13 3" xfId="6769" xr:uid="{00000000-0005-0000-0000-000001020000}"/>
    <cellStyle name="20% - Énfasis2 13 3 2" xfId="33428" xr:uid="{00000000-0005-0000-0000-000001020000}"/>
    <cellStyle name="20% - Énfasis2 13 4" xfId="30745" xr:uid="{00000000-0005-0000-0000-0000FE010000}"/>
    <cellStyle name="20% - Énfasis2 14" xfId="4010" xr:uid="{00000000-0005-0000-0000-000002020000}"/>
    <cellStyle name="20% - Énfasis2 14 2" xfId="4011" xr:uid="{00000000-0005-0000-0000-000003020000}"/>
    <cellStyle name="20% - Énfasis2 14 2 2" xfId="6770" xr:uid="{00000000-0005-0000-0000-000004020000}"/>
    <cellStyle name="20% - Énfasis2 14 2 2 2" xfId="33429" xr:uid="{00000000-0005-0000-0000-000004020000}"/>
    <cellStyle name="20% - Énfasis2 14 2 3" xfId="30748" xr:uid="{00000000-0005-0000-0000-000003020000}"/>
    <cellStyle name="20% - Énfasis2 14 3" xfId="6771" xr:uid="{00000000-0005-0000-0000-000005020000}"/>
    <cellStyle name="20% - Énfasis2 14 3 2" xfId="33430" xr:uid="{00000000-0005-0000-0000-000005020000}"/>
    <cellStyle name="20% - Énfasis2 14 4" xfId="30747" xr:uid="{00000000-0005-0000-0000-000002020000}"/>
    <cellStyle name="20% - Énfasis2 15" xfId="4012" xr:uid="{00000000-0005-0000-0000-000006020000}"/>
    <cellStyle name="20% - Énfasis2 15 2" xfId="6772" xr:uid="{00000000-0005-0000-0000-000007020000}"/>
    <cellStyle name="20% - Énfasis2 15 2 2" xfId="33431" xr:uid="{00000000-0005-0000-0000-000007020000}"/>
    <cellStyle name="20% - Énfasis2 15 3" xfId="30749" xr:uid="{00000000-0005-0000-0000-000006020000}"/>
    <cellStyle name="20% - Énfasis2 16" xfId="6773" xr:uid="{00000000-0005-0000-0000-000008020000}"/>
    <cellStyle name="20% - Énfasis2 16 2" xfId="33432" xr:uid="{00000000-0005-0000-0000-000008020000}"/>
    <cellStyle name="20% - Énfasis2 17" xfId="9702" xr:uid="{00000000-0005-0000-0000-000009020000}"/>
    <cellStyle name="20% - Énfasis2 17 2" xfId="36361" xr:uid="{00000000-0005-0000-0000-000009020000}"/>
    <cellStyle name="20% - Énfasis2 18" xfId="10088" xr:uid="{00000000-0005-0000-0000-00000A020000}"/>
    <cellStyle name="20% - Énfasis2 18 2" xfId="36733" xr:uid="{00000000-0005-0000-0000-00000A020000}"/>
    <cellStyle name="20% - Énfasis2 19" xfId="10164" xr:uid="{00000000-0005-0000-0000-00000B020000}"/>
    <cellStyle name="20% - Énfasis2 19 2" xfId="36768" xr:uid="{00000000-0005-0000-0000-00000B020000}"/>
    <cellStyle name="20% - Énfasis2 2" xfId="6" xr:uid="{00000000-0005-0000-0000-00000C020000}"/>
    <cellStyle name="20% - Énfasis2 2 10" xfId="6774" xr:uid="{00000000-0005-0000-0000-00000D020000}"/>
    <cellStyle name="20% - Énfasis2 2 10 2" xfId="33433" xr:uid="{00000000-0005-0000-0000-00000D020000}"/>
    <cellStyle name="20% - Énfasis2 2 11" xfId="254" xr:uid="{00000000-0005-0000-0000-00000E020000}"/>
    <cellStyle name="20% - Énfasis2 2 11 2" xfId="28785" xr:uid="{00000000-0005-0000-0000-00000E020000}"/>
    <cellStyle name="20% - Énfasis2 2 12" xfId="17016" xr:uid="{00000000-0005-0000-0000-00000F020000}"/>
    <cellStyle name="20% - Énfasis2 2 13" xfId="123" xr:uid="{00000000-0005-0000-0000-000010020000}"/>
    <cellStyle name="20% - Énfasis2 2 14" xfId="28680" xr:uid="{00000000-0005-0000-0000-00000C020000}"/>
    <cellStyle name="20% - Énfasis2 2 2" xfId="7" xr:uid="{00000000-0005-0000-0000-000011020000}"/>
    <cellStyle name="20% - Énfasis2 2 2 10" xfId="28681" xr:uid="{00000000-0005-0000-0000-000011020000}"/>
    <cellStyle name="20% - Énfasis2 2 2 2" xfId="546" xr:uid="{00000000-0005-0000-0000-000012020000}"/>
    <cellStyle name="20% - Énfasis2 2 2 2 2" xfId="547" xr:uid="{00000000-0005-0000-0000-000013020000}"/>
    <cellStyle name="20% - Énfasis2 2 2 2 2 2" xfId="548" xr:uid="{00000000-0005-0000-0000-000014020000}"/>
    <cellStyle name="20% - Énfasis2 2 2 2 2 2 2" xfId="6775" xr:uid="{00000000-0005-0000-0000-000015020000}"/>
    <cellStyle name="20% - Énfasis2 2 2 2 2 2 2 2" xfId="33434" xr:uid="{00000000-0005-0000-0000-000015020000}"/>
    <cellStyle name="20% - Énfasis2 2 2 2 2 3" xfId="6776" xr:uid="{00000000-0005-0000-0000-000016020000}"/>
    <cellStyle name="20% - Énfasis2 2 2 2 2 3 2" xfId="33435" xr:uid="{00000000-0005-0000-0000-000016020000}"/>
    <cellStyle name="20% - Énfasis2 2 2 2 3" xfId="549" xr:uid="{00000000-0005-0000-0000-000017020000}"/>
    <cellStyle name="20% - Énfasis2 2 2 2 3 2" xfId="4013" xr:uid="{00000000-0005-0000-0000-000018020000}"/>
    <cellStyle name="20% - Énfasis2 2 2 2 3 2 2" xfId="6777" xr:uid="{00000000-0005-0000-0000-000019020000}"/>
    <cellStyle name="20% - Énfasis2 2 2 2 3 2 2 2" xfId="33436" xr:uid="{00000000-0005-0000-0000-000019020000}"/>
    <cellStyle name="20% - Énfasis2 2 2 2 3 2 3" xfId="30750" xr:uid="{00000000-0005-0000-0000-000018020000}"/>
    <cellStyle name="20% - Énfasis2 2 2 2 3 3" xfId="6778" xr:uid="{00000000-0005-0000-0000-00001A020000}"/>
    <cellStyle name="20% - Énfasis2 2 2 2 3 3 2" xfId="33437" xr:uid="{00000000-0005-0000-0000-00001A020000}"/>
    <cellStyle name="20% - Énfasis2 2 2 2 4" xfId="4014" xr:uid="{00000000-0005-0000-0000-00001B020000}"/>
    <cellStyle name="20% - Énfasis2 2 2 2 4 2" xfId="4015" xr:uid="{00000000-0005-0000-0000-00001C020000}"/>
    <cellStyle name="20% - Énfasis2 2 2 2 4 2 2" xfId="6779" xr:uid="{00000000-0005-0000-0000-00001D020000}"/>
    <cellStyle name="20% - Énfasis2 2 2 2 4 2 2 2" xfId="33438" xr:uid="{00000000-0005-0000-0000-00001D020000}"/>
    <cellStyle name="20% - Énfasis2 2 2 2 4 2 3" xfId="30752" xr:uid="{00000000-0005-0000-0000-00001C020000}"/>
    <cellStyle name="20% - Énfasis2 2 2 2 4 3" xfId="6780" xr:uid="{00000000-0005-0000-0000-00001E020000}"/>
    <cellStyle name="20% - Énfasis2 2 2 2 4 3 2" xfId="33439" xr:uid="{00000000-0005-0000-0000-00001E020000}"/>
    <cellStyle name="20% - Énfasis2 2 2 2 4 4" xfId="30751" xr:uid="{00000000-0005-0000-0000-00001B020000}"/>
    <cellStyle name="20% - Énfasis2 2 2 2 5" xfId="4016" xr:uid="{00000000-0005-0000-0000-00001F020000}"/>
    <cellStyle name="20% - Énfasis2 2 2 2 5 2" xfId="6781" xr:uid="{00000000-0005-0000-0000-000020020000}"/>
    <cellStyle name="20% - Énfasis2 2 2 2 5 2 2" xfId="33440" xr:uid="{00000000-0005-0000-0000-000020020000}"/>
    <cellStyle name="20% - Énfasis2 2 2 2 5 3" xfId="30753" xr:uid="{00000000-0005-0000-0000-00001F020000}"/>
    <cellStyle name="20% - Énfasis2 2 2 2 6" xfId="6782" xr:uid="{00000000-0005-0000-0000-000021020000}"/>
    <cellStyle name="20% - Énfasis2 2 2 2 6 2" xfId="33441" xr:uid="{00000000-0005-0000-0000-000021020000}"/>
    <cellStyle name="20% - Énfasis2 2 2 2 7" xfId="9703" xr:uid="{00000000-0005-0000-0000-000022020000}"/>
    <cellStyle name="20% - Énfasis2 2 2 2 7 2" xfId="36362" xr:uid="{00000000-0005-0000-0000-000022020000}"/>
    <cellStyle name="20% - Énfasis2 2 2 3" xfId="550" xr:uid="{00000000-0005-0000-0000-000023020000}"/>
    <cellStyle name="20% - Énfasis2 2 2 3 2" xfId="551" xr:uid="{00000000-0005-0000-0000-000024020000}"/>
    <cellStyle name="20% - Énfasis2 2 2 3 2 2" xfId="4017" xr:uid="{00000000-0005-0000-0000-000025020000}"/>
    <cellStyle name="20% - Énfasis2 2 2 3 2 2 2" xfId="6783" xr:uid="{00000000-0005-0000-0000-000026020000}"/>
    <cellStyle name="20% - Énfasis2 2 2 3 2 2 2 2" xfId="33442" xr:uid="{00000000-0005-0000-0000-000026020000}"/>
    <cellStyle name="20% - Énfasis2 2 2 3 2 2 3" xfId="30754" xr:uid="{00000000-0005-0000-0000-000025020000}"/>
    <cellStyle name="20% - Énfasis2 2 2 3 2 3" xfId="6784" xr:uid="{00000000-0005-0000-0000-000027020000}"/>
    <cellStyle name="20% - Énfasis2 2 2 3 2 3 2" xfId="33443" xr:uid="{00000000-0005-0000-0000-000027020000}"/>
    <cellStyle name="20% - Énfasis2 2 2 3 3" xfId="4018" xr:uid="{00000000-0005-0000-0000-000028020000}"/>
    <cellStyle name="20% - Énfasis2 2 2 3 3 2" xfId="6785" xr:uid="{00000000-0005-0000-0000-000029020000}"/>
    <cellStyle name="20% - Énfasis2 2 2 3 3 2 2" xfId="33444" xr:uid="{00000000-0005-0000-0000-000029020000}"/>
    <cellStyle name="20% - Énfasis2 2 2 3 3 3" xfId="30755" xr:uid="{00000000-0005-0000-0000-000028020000}"/>
    <cellStyle name="20% - Énfasis2 2 2 3 4" xfId="6786" xr:uid="{00000000-0005-0000-0000-00002A020000}"/>
    <cellStyle name="20% - Énfasis2 2 2 3 4 2" xfId="33445" xr:uid="{00000000-0005-0000-0000-00002A020000}"/>
    <cellStyle name="20% - Énfasis2 2 2 3 5" xfId="9704" xr:uid="{00000000-0005-0000-0000-00002B020000}"/>
    <cellStyle name="20% - Énfasis2 2 2 3 5 2" xfId="36363" xr:uid="{00000000-0005-0000-0000-00002B020000}"/>
    <cellStyle name="20% - Énfasis2 2 2 4" xfId="552" xr:uid="{00000000-0005-0000-0000-00002C020000}"/>
    <cellStyle name="20% - Énfasis2 2 2 4 2" xfId="553" xr:uid="{00000000-0005-0000-0000-00002D020000}"/>
    <cellStyle name="20% - Énfasis2 2 2 5" xfId="554" xr:uid="{00000000-0005-0000-0000-00002E020000}"/>
    <cellStyle name="20% - Énfasis2 2 2 5 2" xfId="4019" xr:uid="{00000000-0005-0000-0000-00002F020000}"/>
    <cellStyle name="20% - Énfasis2 2 2 5 2 2" xfId="6787" xr:uid="{00000000-0005-0000-0000-000030020000}"/>
    <cellStyle name="20% - Énfasis2 2 2 5 2 2 2" xfId="33446" xr:uid="{00000000-0005-0000-0000-000030020000}"/>
    <cellStyle name="20% - Énfasis2 2 2 5 2 3" xfId="30756" xr:uid="{00000000-0005-0000-0000-00002F020000}"/>
    <cellStyle name="20% - Énfasis2 2 2 5 3" xfId="6788" xr:uid="{00000000-0005-0000-0000-000031020000}"/>
    <cellStyle name="20% - Énfasis2 2 2 5 3 2" xfId="33447" xr:uid="{00000000-0005-0000-0000-000031020000}"/>
    <cellStyle name="20% - Énfasis2 2 2 6" xfId="4020" xr:uid="{00000000-0005-0000-0000-000032020000}"/>
    <cellStyle name="20% - Énfasis2 2 2 6 2" xfId="6789" xr:uid="{00000000-0005-0000-0000-000033020000}"/>
    <cellStyle name="20% - Énfasis2 2 2 6 2 2" xfId="33448" xr:uid="{00000000-0005-0000-0000-000033020000}"/>
    <cellStyle name="20% - Énfasis2 2 2 6 3" xfId="30757" xr:uid="{00000000-0005-0000-0000-000032020000}"/>
    <cellStyle name="20% - Énfasis2 2 2 7" xfId="6790" xr:uid="{00000000-0005-0000-0000-000034020000}"/>
    <cellStyle name="20% - Énfasis2 2 2 7 2" xfId="33449" xr:uid="{00000000-0005-0000-0000-000034020000}"/>
    <cellStyle name="20% - Énfasis2 2 2 8" xfId="16484" xr:uid="{00000000-0005-0000-0000-000035020000}"/>
    <cellStyle name="20% - Énfasis2 2 2 8 2" xfId="37787" xr:uid="{00000000-0005-0000-0000-000035020000}"/>
    <cellStyle name="20% - Énfasis2 2 2 9" xfId="284" xr:uid="{00000000-0005-0000-0000-000036020000}"/>
    <cellStyle name="20% - Énfasis2 2 2 9 2" xfId="28813" xr:uid="{00000000-0005-0000-0000-000036020000}"/>
    <cellStyle name="20% - Énfasis2 2 3" xfId="341" xr:uid="{00000000-0005-0000-0000-000037020000}"/>
    <cellStyle name="20% - Énfasis2 2 3 2" xfId="555" xr:uid="{00000000-0005-0000-0000-000038020000}"/>
    <cellStyle name="20% - Énfasis2 2 3 2 2" xfId="556" xr:uid="{00000000-0005-0000-0000-000039020000}"/>
    <cellStyle name="20% - Énfasis2 2 3 2 2 2" xfId="4021" xr:uid="{00000000-0005-0000-0000-00003A020000}"/>
    <cellStyle name="20% - Énfasis2 2 3 2 2 2 2" xfId="6791" xr:uid="{00000000-0005-0000-0000-00003B020000}"/>
    <cellStyle name="20% - Énfasis2 2 3 2 2 2 2 2" xfId="33450" xr:uid="{00000000-0005-0000-0000-00003B020000}"/>
    <cellStyle name="20% - Énfasis2 2 3 2 2 2 3" xfId="30758" xr:uid="{00000000-0005-0000-0000-00003A020000}"/>
    <cellStyle name="20% - Énfasis2 2 3 2 2 3" xfId="6792" xr:uid="{00000000-0005-0000-0000-00003C020000}"/>
    <cellStyle name="20% - Énfasis2 2 3 2 2 3 2" xfId="33451" xr:uid="{00000000-0005-0000-0000-00003C020000}"/>
    <cellStyle name="20% - Énfasis2 2 3 2 3" xfId="4022" xr:uid="{00000000-0005-0000-0000-00003D020000}"/>
    <cellStyle name="20% - Énfasis2 2 3 2 3 2" xfId="4023" xr:uid="{00000000-0005-0000-0000-00003E020000}"/>
    <cellStyle name="20% - Énfasis2 2 3 2 3 2 2" xfId="6793" xr:uid="{00000000-0005-0000-0000-00003F020000}"/>
    <cellStyle name="20% - Énfasis2 2 3 2 3 2 2 2" xfId="33452" xr:uid="{00000000-0005-0000-0000-00003F020000}"/>
    <cellStyle name="20% - Énfasis2 2 3 2 3 2 3" xfId="30760" xr:uid="{00000000-0005-0000-0000-00003E020000}"/>
    <cellStyle name="20% - Énfasis2 2 3 2 3 3" xfId="6794" xr:uid="{00000000-0005-0000-0000-000040020000}"/>
    <cellStyle name="20% - Énfasis2 2 3 2 3 3 2" xfId="33453" xr:uid="{00000000-0005-0000-0000-000040020000}"/>
    <cellStyle name="20% - Énfasis2 2 3 2 3 4" xfId="30759" xr:uid="{00000000-0005-0000-0000-00003D020000}"/>
    <cellStyle name="20% - Énfasis2 2 3 2 4" xfId="4024" xr:uid="{00000000-0005-0000-0000-000041020000}"/>
    <cellStyle name="20% - Énfasis2 2 3 2 4 2" xfId="4025" xr:uid="{00000000-0005-0000-0000-000042020000}"/>
    <cellStyle name="20% - Énfasis2 2 3 2 4 2 2" xfId="6795" xr:uid="{00000000-0005-0000-0000-000043020000}"/>
    <cellStyle name="20% - Énfasis2 2 3 2 4 2 2 2" xfId="33454" xr:uid="{00000000-0005-0000-0000-000043020000}"/>
    <cellStyle name="20% - Énfasis2 2 3 2 4 2 3" xfId="30762" xr:uid="{00000000-0005-0000-0000-000042020000}"/>
    <cellStyle name="20% - Énfasis2 2 3 2 4 3" xfId="6796" xr:uid="{00000000-0005-0000-0000-000044020000}"/>
    <cellStyle name="20% - Énfasis2 2 3 2 4 3 2" xfId="33455" xr:uid="{00000000-0005-0000-0000-000044020000}"/>
    <cellStyle name="20% - Énfasis2 2 3 2 4 4" xfId="30761" xr:uid="{00000000-0005-0000-0000-000041020000}"/>
    <cellStyle name="20% - Énfasis2 2 3 2 5" xfId="4026" xr:uid="{00000000-0005-0000-0000-000045020000}"/>
    <cellStyle name="20% - Énfasis2 2 3 2 5 2" xfId="6797" xr:uid="{00000000-0005-0000-0000-000046020000}"/>
    <cellStyle name="20% - Énfasis2 2 3 2 5 2 2" xfId="33456" xr:uid="{00000000-0005-0000-0000-000046020000}"/>
    <cellStyle name="20% - Énfasis2 2 3 2 5 3" xfId="30763" xr:uid="{00000000-0005-0000-0000-000045020000}"/>
    <cellStyle name="20% - Énfasis2 2 3 2 6" xfId="6798" xr:uid="{00000000-0005-0000-0000-000047020000}"/>
    <cellStyle name="20% - Énfasis2 2 3 2 6 2" xfId="33457" xr:uid="{00000000-0005-0000-0000-000047020000}"/>
    <cellStyle name="20% - Énfasis2 2 3 2 7" xfId="9705" xr:uid="{00000000-0005-0000-0000-000048020000}"/>
    <cellStyle name="20% - Énfasis2 2 3 2 7 2" xfId="36364" xr:uid="{00000000-0005-0000-0000-000048020000}"/>
    <cellStyle name="20% - Énfasis2 2 3 3" xfId="557" xr:uid="{00000000-0005-0000-0000-000049020000}"/>
    <cellStyle name="20% - Énfasis2 2 3 3 2" xfId="4027" xr:uid="{00000000-0005-0000-0000-00004A020000}"/>
    <cellStyle name="20% - Énfasis2 2 3 3 2 2" xfId="6799" xr:uid="{00000000-0005-0000-0000-00004B020000}"/>
    <cellStyle name="20% - Énfasis2 2 3 3 2 2 2" xfId="33458" xr:uid="{00000000-0005-0000-0000-00004B020000}"/>
    <cellStyle name="20% - Énfasis2 2 3 3 2 3" xfId="30764" xr:uid="{00000000-0005-0000-0000-00004A020000}"/>
    <cellStyle name="20% - Énfasis2 2 3 3 3" xfId="6800" xr:uid="{00000000-0005-0000-0000-00004C020000}"/>
    <cellStyle name="20% - Énfasis2 2 3 3 3 2" xfId="33459" xr:uid="{00000000-0005-0000-0000-00004C020000}"/>
    <cellStyle name="20% - Énfasis2 2 3 4" xfId="4028" xr:uid="{00000000-0005-0000-0000-00004D020000}"/>
    <cellStyle name="20% - Énfasis2 2 3 4 2" xfId="4029" xr:uid="{00000000-0005-0000-0000-00004E020000}"/>
    <cellStyle name="20% - Énfasis2 2 3 4 2 2" xfId="6801" xr:uid="{00000000-0005-0000-0000-00004F020000}"/>
    <cellStyle name="20% - Énfasis2 2 3 4 2 2 2" xfId="33460" xr:uid="{00000000-0005-0000-0000-00004F020000}"/>
    <cellStyle name="20% - Énfasis2 2 3 4 2 3" xfId="30766" xr:uid="{00000000-0005-0000-0000-00004E020000}"/>
    <cellStyle name="20% - Énfasis2 2 3 4 3" xfId="6802" xr:uid="{00000000-0005-0000-0000-000050020000}"/>
    <cellStyle name="20% - Énfasis2 2 3 4 3 2" xfId="33461" xr:uid="{00000000-0005-0000-0000-000050020000}"/>
    <cellStyle name="20% - Énfasis2 2 3 4 4" xfId="30765" xr:uid="{00000000-0005-0000-0000-00004D020000}"/>
    <cellStyle name="20% - Énfasis2 2 3 5" xfId="4030" xr:uid="{00000000-0005-0000-0000-000051020000}"/>
    <cellStyle name="20% - Énfasis2 2 3 5 2" xfId="4031" xr:uid="{00000000-0005-0000-0000-000052020000}"/>
    <cellStyle name="20% - Énfasis2 2 3 5 2 2" xfId="6803" xr:uid="{00000000-0005-0000-0000-000053020000}"/>
    <cellStyle name="20% - Énfasis2 2 3 5 2 2 2" xfId="33462" xr:uid="{00000000-0005-0000-0000-000053020000}"/>
    <cellStyle name="20% - Énfasis2 2 3 5 2 3" xfId="30768" xr:uid="{00000000-0005-0000-0000-000052020000}"/>
    <cellStyle name="20% - Énfasis2 2 3 5 3" xfId="6804" xr:uid="{00000000-0005-0000-0000-000054020000}"/>
    <cellStyle name="20% - Énfasis2 2 3 5 3 2" xfId="33463" xr:uid="{00000000-0005-0000-0000-000054020000}"/>
    <cellStyle name="20% - Énfasis2 2 3 5 4" xfId="30767" xr:uid="{00000000-0005-0000-0000-000051020000}"/>
    <cellStyle name="20% - Énfasis2 2 3 6" xfId="4032" xr:uid="{00000000-0005-0000-0000-000055020000}"/>
    <cellStyle name="20% - Énfasis2 2 3 6 2" xfId="6805" xr:uid="{00000000-0005-0000-0000-000056020000}"/>
    <cellStyle name="20% - Énfasis2 2 3 6 2 2" xfId="33464" xr:uid="{00000000-0005-0000-0000-000056020000}"/>
    <cellStyle name="20% - Énfasis2 2 3 6 3" xfId="30769" xr:uid="{00000000-0005-0000-0000-000055020000}"/>
    <cellStyle name="20% - Énfasis2 2 3 7" xfId="6806" xr:uid="{00000000-0005-0000-0000-000057020000}"/>
    <cellStyle name="20% - Énfasis2 2 3 7 2" xfId="33465" xr:uid="{00000000-0005-0000-0000-000057020000}"/>
    <cellStyle name="20% - Énfasis2 2 3 8" xfId="9706" xr:uid="{00000000-0005-0000-0000-000058020000}"/>
    <cellStyle name="20% - Énfasis2 2 3 8 2" xfId="36365" xr:uid="{00000000-0005-0000-0000-000058020000}"/>
    <cellStyle name="20% - Énfasis2 2 3 9" xfId="28870" xr:uid="{00000000-0005-0000-0000-000037020000}"/>
    <cellStyle name="20% - Énfasis2 2 4" xfId="403" xr:uid="{00000000-0005-0000-0000-000059020000}"/>
    <cellStyle name="20% - Énfasis2 2 4 2" xfId="558" xr:uid="{00000000-0005-0000-0000-00005A020000}"/>
    <cellStyle name="20% - Énfasis2 2 4 2 2" xfId="4033" xr:uid="{00000000-0005-0000-0000-00005B020000}"/>
    <cellStyle name="20% - Énfasis2 2 4 2 2 2" xfId="4034" xr:uid="{00000000-0005-0000-0000-00005C020000}"/>
    <cellStyle name="20% - Énfasis2 2 4 2 2 2 2" xfId="6807" xr:uid="{00000000-0005-0000-0000-00005D020000}"/>
    <cellStyle name="20% - Énfasis2 2 4 2 2 2 2 2" xfId="33466" xr:uid="{00000000-0005-0000-0000-00005D020000}"/>
    <cellStyle name="20% - Énfasis2 2 4 2 2 2 3" xfId="30771" xr:uid="{00000000-0005-0000-0000-00005C020000}"/>
    <cellStyle name="20% - Énfasis2 2 4 2 2 3" xfId="6808" xr:uid="{00000000-0005-0000-0000-00005E020000}"/>
    <cellStyle name="20% - Énfasis2 2 4 2 2 3 2" xfId="33467" xr:uid="{00000000-0005-0000-0000-00005E020000}"/>
    <cellStyle name="20% - Énfasis2 2 4 2 2 4" xfId="30770" xr:uid="{00000000-0005-0000-0000-00005B020000}"/>
    <cellStyle name="20% - Énfasis2 2 4 2 3" xfId="4035" xr:uid="{00000000-0005-0000-0000-00005F020000}"/>
    <cellStyle name="20% - Énfasis2 2 4 2 3 2" xfId="4036" xr:uid="{00000000-0005-0000-0000-000060020000}"/>
    <cellStyle name="20% - Énfasis2 2 4 2 3 2 2" xfId="6809" xr:uid="{00000000-0005-0000-0000-000061020000}"/>
    <cellStyle name="20% - Énfasis2 2 4 2 3 2 2 2" xfId="33468" xr:uid="{00000000-0005-0000-0000-000061020000}"/>
    <cellStyle name="20% - Énfasis2 2 4 2 3 2 3" xfId="30773" xr:uid="{00000000-0005-0000-0000-000060020000}"/>
    <cellStyle name="20% - Énfasis2 2 4 2 3 3" xfId="6810" xr:uid="{00000000-0005-0000-0000-000062020000}"/>
    <cellStyle name="20% - Énfasis2 2 4 2 3 3 2" xfId="33469" xr:uid="{00000000-0005-0000-0000-000062020000}"/>
    <cellStyle name="20% - Énfasis2 2 4 2 3 4" xfId="30772" xr:uid="{00000000-0005-0000-0000-00005F020000}"/>
    <cellStyle name="20% - Énfasis2 2 4 2 4" xfId="4037" xr:uid="{00000000-0005-0000-0000-000063020000}"/>
    <cellStyle name="20% - Énfasis2 2 4 2 4 2" xfId="4038" xr:uid="{00000000-0005-0000-0000-000064020000}"/>
    <cellStyle name="20% - Énfasis2 2 4 2 4 2 2" xfId="6811" xr:uid="{00000000-0005-0000-0000-000065020000}"/>
    <cellStyle name="20% - Énfasis2 2 4 2 4 2 2 2" xfId="33470" xr:uid="{00000000-0005-0000-0000-000065020000}"/>
    <cellStyle name="20% - Énfasis2 2 4 2 4 2 3" xfId="30775" xr:uid="{00000000-0005-0000-0000-000064020000}"/>
    <cellStyle name="20% - Énfasis2 2 4 2 4 3" xfId="6812" xr:uid="{00000000-0005-0000-0000-000066020000}"/>
    <cellStyle name="20% - Énfasis2 2 4 2 4 3 2" xfId="33471" xr:uid="{00000000-0005-0000-0000-000066020000}"/>
    <cellStyle name="20% - Énfasis2 2 4 2 4 4" xfId="30774" xr:uid="{00000000-0005-0000-0000-000063020000}"/>
    <cellStyle name="20% - Énfasis2 2 4 2 5" xfId="4039" xr:uid="{00000000-0005-0000-0000-000067020000}"/>
    <cellStyle name="20% - Énfasis2 2 4 2 5 2" xfId="6813" xr:uid="{00000000-0005-0000-0000-000068020000}"/>
    <cellStyle name="20% - Énfasis2 2 4 2 5 2 2" xfId="33472" xr:uid="{00000000-0005-0000-0000-000068020000}"/>
    <cellStyle name="20% - Énfasis2 2 4 2 5 3" xfId="30776" xr:uid="{00000000-0005-0000-0000-000067020000}"/>
    <cellStyle name="20% - Énfasis2 2 4 2 6" xfId="6814" xr:uid="{00000000-0005-0000-0000-000069020000}"/>
    <cellStyle name="20% - Énfasis2 2 4 2 6 2" xfId="33473" xr:uid="{00000000-0005-0000-0000-000069020000}"/>
    <cellStyle name="20% - Énfasis2 2 4 2 7" xfId="9707" xr:uid="{00000000-0005-0000-0000-00006A020000}"/>
    <cellStyle name="20% - Énfasis2 2 4 2 7 2" xfId="36366" xr:uid="{00000000-0005-0000-0000-00006A020000}"/>
    <cellStyle name="20% - Énfasis2 2 4 3" xfId="4040" xr:uid="{00000000-0005-0000-0000-00006B020000}"/>
    <cellStyle name="20% - Énfasis2 2 4 3 2" xfId="4041" xr:uid="{00000000-0005-0000-0000-00006C020000}"/>
    <cellStyle name="20% - Énfasis2 2 4 3 2 2" xfId="6815" xr:uid="{00000000-0005-0000-0000-00006D020000}"/>
    <cellStyle name="20% - Énfasis2 2 4 3 2 2 2" xfId="33474" xr:uid="{00000000-0005-0000-0000-00006D020000}"/>
    <cellStyle name="20% - Énfasis2 2 4 3 2 3" xfId="30778" xr:uid="{00000000-0005-0000-0000-00006C020000}"/>
    <cellStyle name="20% - Énfasis2 2 4 3 3" xfId="6816" xr:uid="{00000000-0005-0000-0000-00006E020000}"/>
    <cellStyle name="20% - Énfasis2 2 4 3 3 2" xfId="33475" xr:uid="{00000000-0005-0000-0000-00006E020000}"/>
    <cellStyle name="20% - Énfasis2 2 4 3 4" xfId="30777" xr:uid="{00000000-0005-0000-0000-00006B020000}"/>
    <cellStyle name="20% - Énfasis2 2 4 4" xfId="4042" xr:uid="{00000000-0005-0000-0000-00006F020000}"/>
    <cellStyle name="20% - Énfasis2 2 4 4 2" xfId="4043" xr:uid="{00000000-0005-0000-0000-000070020000}"/>
    <cellStyle name="20% - Énfasis2 2 4 4 2 2" xfId="6817" xr:uid="{00000000-0005-0000-0000-000071020000}"/>
    <cellStyle name="20% - Énfasis2 2 4 4 2 2 2" xfId="33476" xr:uid="{00000000-0005-0000-0000-000071020000}"/>
    <cellStyle name="20% - Énfasis2 2 4 4 2 3" xfId="30780" xr:uid="{00000000-0005-0000-0000-000070020000}"/>
    <cellStyle name="20% - Énfasis2 2 4 4 3" xfId="6818" xr:uid="{00000000-0005-0000-0000-000072020000}"/>
    <cellStyle name="20% - Énfasis2 2 4 4 3 2" xfId="33477" xr:uid="{00000000-0005-0000-0000-000072020000}"/>
    <cellStyle name="20% - Énfasis2 2 4 4 4" xfId="30779" xr:uid="{00000000-0005-0000-0000-00006F020000}"/>
    <cellStyle name="20% - Énfasis2 2 4 5" xfId="4044" xr:uid="{00000000-0005-0000-0000-000073020000}"/>
    <cellStyle name="20% - Énfasis2 2 4 5 2" xfId="4045" xr:uid="{00000000-0005-0000-0000-000074020000}"/>
    <cellStyle name="20% - Énfasis2 2 4 5 2 2" xfId="6819" xr:uid="{00000000-0005-0000-0000-000075020000}"/>
    <cellStyle name="20% - Énfasis2 2 4 5 2 2 2" xfId="33478" xr:uid="{00000000-0005-0000-0000-000075020000}"/>
    <cellStyle name="20% - Énfasis2 2 4 5 2 3" xfId="30782" xr:uid="{00000000-0005-0000-0000-000074020000}"/>
    <cellStyle name="20% - Énfasis2 2 4 5 3" xfId="6820" xr:uid="{00000000-0005-0000-0000-000076020000}"/>
    <cellStyle name="20% - Énfasis2 2 4 5 3 2" xfId="33479" xr:uid="{00000000-0005-0000-0000-000076020000}"/>
    <cellStyle name="20% - Énfasis2 2 4 5 4" xfId="30781" xr:uid="{00000000-0005-0000-0000-000073020000}"/>
    <cellStyle name="20% - Énfasis2 2 4 6" xfId="4046" xr:uid="{00000000-0005-0000-0000-000077020000}"/>
    <cellStyle name="20% - Énfasis2 2 4 6 2" xfId="6821" xr:uid="{00000000-0005-0000-0000-000078020000}"/>
    <cellStyle name="20% - Énfasis2 2 4 6 2 2" xfId="33480" xr:uid="{00000000-0005-0000-0000-000078020000}"/>
    <cellStyle name="20% - Énfasis2 2 4 6 3" xfId="30783" xr:uid="{00000000-0005-0000-0000-000077020000}"/>
    <cellStyle name="20% - Énfasis2 2 4 7" xfId="6822" xr:uid="{00000000-0005-0000-0000-000079020000}"/>
    <cellStyle name="20% - Énfasis2 2 4 7 2" xfId="33481" xr:uid="{00000000-0005-0000-0000-000079020000}"/>
    <cellStyle name="20% - Énfasis2 2 4 8" xfId="9708" xr:uid="{00000000-0005-0000-0000-00007A020000}"/>
    <cellStyle name="20% - Énfasis2 2 4 8 2" xfId="36367" xr:uid="{00000000-0005-0000-0000-00007A020000}"/>
    <cellStyle name="20% - Énfasis2 2 4 9" xfId="28929" xr:uid="{00000000-0005-0000-0000-000059020000}"/>
    <cellStyle name="20% - Énfasis2 2 5" xfId="559" xr:uid="{00000000-0005-0000-0000-00007B020000}"/>
    <cellStyle name="20% - Énfasis2 2 5 2" xfId="560" xr:uid="{00000000-0005-0000-0000-00007C020000}"/>
    <cellStyle name="20% - Énfasis2 2 5 2 2" xfId="4047" xr:uid="{00000000-0005-0000-0000-00007D020000}"/>
    <cellStyle name="20% - Énfasis2 2 5 2 2 2" xfId="6823" xr:uid="{00000000-0005-0000-0000-00007E020000}"/>
    <cellStyle name="20% - Énfasis2 2 5 2 2 2 2" xfId="33482" xr:uid="{00000000-0005-0000-0000-00007E020000}"/>
    <cellStyle name="20% - Énfasis2 2 5 2 2 3" xfId="30784" xr:uid="{00000000-0005-0000-0000-00007D020000}"/>
    <cellStyle name="20% - Énfasis2 2 5 2 3" xfId="6824" xr:uid="{00000000-0005-0000-0000-00007F020000}"/>
    <cellStyle name="20% - Énfasis2 2 5 2 3 2" xfId="33483" xr:uid="{00000000-0005-0000-0000-00007F020000}"/>
    <cellStyle name="20% - Énfasis2 2 5 3" xfId="4048" xr:uid="{00000000-0005-0000-0000-000080020000}"/>
    <cellStyle name="20% - Énfasis2 2 5 3 2" xfId="4049" xr:uid="{00000000-0005-0000-0000-000081020000}"/>
    <cellStyle name="20% - Énfasis2 2 5 3 2 2" xfId="6825" xr:uid="{00000000-0005-0000-0000-000082020000}"/>
    <cellStyle name="20% - Énfasis2 2 5 3 2 2 2" xfId="33484" xr:uid="{00000000-0005-0000-0000-000082020000}"/>
    <cellStyle name="20% - Énfasis2 2 5 3 2 3" xfId="30786" xr:uid="{00000000-0005-0000-0000-000081020000}"/>
    <cellStyle name="20% - Énfasis2 2 5 3 3" xfId="6826" xr:uid="{00000000-0005-0000-0000-000083020000}"/>
    <cellStyle name="20% - Énfasis2 2 5 3 3 2" xfId="33485" xr:uid="{00000000-0005-0000-0000-000083020000}"/>
    <cellStyle name="20% - Énfasis2 2 5 3 4" xfId="30785" xr:uid="{00000000-0005-0000-0000-000080020000}"/>
    <cellStyle name="20% - Énfasis2 2 5 4" xfId="4050" xr:uid="{00000000-0005-0000-0000-000084020000}"/>
    <cellStyle name="20% - Énfasis2 2 5 4 2" xfId="4051" xr:uid="{00000000-0005-0000-0000-000085020000}"/>
    <cellStyle name="20% - Énfasis2 2 5 4 2 2" xfId="6827" xr:uid="{00000000-0005-0000-0000-000086020000}"/>
    <cellStyle name="20% - Énfasis2 2 5 4 2 2 2" xfId="33486" xr:uid="{00000000-0005-0000-0000-000086020000}"/>
    <cellStyle name="20% - Énfasis2 2 5 4 2 3" xfId="30788" xr:uid="{00000000-0005-0000-0000-000085020000}"/>
    <cellStyle name="20% - Énfasis2 2 5 4 3" xfId="6828" xr:uid="{00000000-0005-0000-0000-000087020000}"/>
    <cellStyle name="20% - Énfasis2 2 5 4 3 2" xfId="33487" xr:uid="{00000000-0005-0000-0000-000087020000}"/>
    <cellStyle name="20% - Énfasis2 2 5 4 4" xfId="30787" xr:uid="{00000000-0005-0000-0000-000084020000}"/>
    <cellStyle name="20% - Énfasis2 2 5 5" xfId="4052" xr:uid="{00000000-0005-0000-0000-000088020000}"/>
    <cellStyle name="20% - Énfasis2 2 5 5 2" xfId="6829" xr:uid="{00000000-0005-0000-0000-000089020000}"/>
    <cellStyle name="20% - Énfasis2 2 5 5 2 2" xfId="33488" xr:uid="{00000000-0005-0000-0000-000089020000}"/>
    <cellStyle name="20% - Énfasis2 2 5 5 3" xfId="30789" xr:uid="{00000000-0005-0000-0000-000088020000}"/>
    <cellStyle name="20% - Énfasis2 2 5 6" xfId="6830" xr:uid="{00000000-0005-0000-0000-00008A020000}"/>
    <cellStyle name="20% - Énfasis2 2 5 6 2" xfId="33489" xr:uid="{00000000-0005-0000-0000-00008A020000}"/>
    <cellStyle name="20% - Énfasis2 2 5 7" xfId="9709" xr:uid="{00000000-0005-0000-0000-00008B020000}"/>
    <cellStyle name="20% - Énfasis2 2 5 7 2" xfId="36368" xr:uid="{00000000-0005-0000-0000-00008B020000}"/>
    <cellStyle name="20% - Énfasis2 2 6" xfId="561" xr:uid="{00000000-0005-0000-0000-00008C020000}"/>
    <cellStyle name="20% - Énfasis2 2 6 2" xfId="4053" xr:uid="{00000000-0005-0000-0000-00008D020000}"/>
    <cellStyle name="20% - Énfasis2 2 6 2 2" xfId="4054" xr:uid="{00000000-0005-0000-0000-00008E020000}"/>
    <cellStyle name="20% - Énfasis2 2 6 2 2 2" xfId="6831" xr:uid="{00000000-0005-0000-0000-00008F020000}"/>
    <cellStyle name="20% - Énfasis2 2 6 2 2 2 2" xfId="33490" xr:uid="{00000000-0005-0000-0000-00008F020000}"/>
    <cellStyle name="20% - Énfasis2 2 6 2 2 3" xfId="30791" xr:uid="{00000000-0005-0000-0000-00008E020000}"/>
    <cellStyle name="20% - Énfasis2 2 6 2 3" xfId="6832" xr:uid="{00000000-0005-0000-0000-000090020000}"/>
    <cellStyle name="20% - Énfasis2 2 6 2 3 2" xfId="33491" xr:uid="{00000000-0005-0000-0000-000090020000}"/>
    <cellStyle name="20% - Énfasis2 2 6 2 4" xfId="30790" xr:uid="{00000000-0005-0000-0000-00008D020000}"/>
    <cellStyle name="20% - Énfasis2 2 6 3" xfId="4055" xr:uid="{00000000-0005-0000-0000-000091020000}"/>
    <cellStyle name="20% - Énfasis2 2 6 3 2" xfId="6833" xr:uid="{00000000-0005-0000-0000-000092020000}"/>
    <cellStyle name="20% - Énfasis2 2 6 3 2 2" xfId="33492" xr:uid="{00000000-0005-0000-0000-000092020000}"/>
    <cellStyle name="20% - Énfasis2 2 6 3 3" xfId="30792" xr:uid="{00000000-0005-0000-0000-000091020000}"/>
    <cellStyle name="20% - Énfasis2 2 6 4" xfId="6834" xr:uid="{00000000-0005-0000-0000-000093020000}"/>
    <cellStyle name="20% - Énfasis2 2 6 4 2" xfId="33493" xr:uid="{00000000-0005-0000-0000-000093020000}"/>
    <cellStyle name="20% - Énfasis2 2 6 5" xfId="9710" xr:uid="{00000000-0005-0000-0000-000094020000}"/>
    <cellStyle name="20% - Énfasis2 2 6 5 2" xfId="36369" xr:uid="{00000000-0005-0000-0000-000094020000}"/>
    <cellStyle name="20% - Énfasis2 2 7" xfId="4056" xr:uid="{00000000-0005-0000-0000-000095020000}"/>
    <cellStyle name="20% - Énfasis2 2 8" xfId="4057" xr:uid="{00000000-0005-0000-0000-000096020000}"/>
    <cellStyle name="20% - Énfasis2 2 8 2" xfId="4058" xr:uid="{00000000-0005-0000-0000-000097020000}"/>
    <cellStyle name="20% - Énfasis2 2 8 2 2" xfId="6835" xr:uid="{00000000-0005-0000-0000-000098020000}"/>
    <cellStyle name="20% - Énfasis2 2 8 2 2 2" xfId="33494" xr:uid="{00000000-0005-0000-0000-000098020000}"/>
    <cellStyle name="20% - Énfasis2 2 8 2 3" xfId="30794" xr:uid="{00000000-0005-0000-0000-000097020000}"/>
    <cellStyle name="20% - Énfasis2 2 8 3" xfId="6836" xr:uid="{00000000-0005-0000-0000-000099020000}"/>
    <cellStyle name="20% - Énfasis2 2 8 3 2" xfId="33495" xr:uid="{00000000-0005-0000-0000-000099020000}"/>
    <cellStyle name="20% - Énfasis2 2 8 4" xfId="30793" xr:uid="{00000000-0005-0000-0000-000096020000}"/>
    <cellStyle name="20% - Énfasis2 2 9" xfId="4059" xr:uid="{00000000-0005-0000-0000-00009A020000}"/>
    <cellStyle name="20% - Énfasis2 2 9 2" xfId="6837" xr:uid="{00000000-0005-0000-0000-00009B020000}"/>
    <cellStyle name="20% - Énfasis2 2 9 2 2" xfId="33496" xr:uid="{00000000-0005-0000-0000-00009B020000}"/>
    <cellStyle name="20% - Énfasis2 2 9 3" xfId="30795" xr:uid="{00000000-0005-0000-0000-00009A020000}"/>
    <cellStyle name="20% - Énfasis2 20" xfId="228" xr:uid="{00000000-0005-0000-0000-00009C020000}"/>
    <cellStyle name="20% - Énfasis2 20 2" xfId="28769" xr:uid="{00000000-0005-0000-0000-00009C020000}"/>
    <cellStyle name="20% - Énfasis2 21" xfId="16506" xr:uid="{00000000-0005-0000-0000-00009D020000}"/>
    <cellStyle name="20% - Énfasis2 21 2" xfId="37797" xr:uid="{00000000-0005-0000-0000-00009D020000}"/>
    <cellStyle name="20% - Énfasis2 22" xfId="181" xr:uid="{00000000-0005-0000-0000-00009E020000}"/>
    <cellStyle name="20% - Énfasis2 22 2" xfId="28754" xr:uid="{00000000-0005-0000-0000-00009E020000}"/>
    <cellStyle name="20% - Énfasis2 23" xfId="28666" xr:uid="{00000000-0005-0000-0000-0000B9710000}"/>
    <cellStyle name="20% - Énfasis2 24" xfId="39822" xr:uid="{609EA35C-2F62-49B9-B836-F15D48200EBF}"/>
    <cellStyle name="20% - Énfasis2 3" xfId="8" xr:uid="{00000000-0005-0000-0000-00009F020000}"/>
    <cellStyle name="20% - Énfasis2 3 10" xfId="298" xr:uid="{00000000-0005-0000-0000-0000A0020000}"/>
    <cellStyle name="20% - Énfasis2 3 10 2" xfId="28827" xr:uid="{00000000-0005-0000-0000-0000A0020000}"/>
    <cellStyle name="20% - Énfasis2 3 11" xfId="28682" xr:uid="{00000000-0005-0000-0000-00009F020000}"/>
    <cellStyle name="20% - Énfasis2 3 2" xfId="355" xr:uid="{00000000-0005-0000-0000-0000A1020000}"/>
    <cellStyle name="20% - Énfasis2 3 2 10" xfId="28884" xr:uid="{00000000-0005-0000-0000-0000A1020000}"/>
    <cellStyle name="20% - Énfasis2 3 2 2" xfId="562" xr:uid="{00000000-0005-0000-0000-0000A2020000}"/>
    <cellStyle name="20% - Énfasis2 3 2 2 2" xfId="563" xr:uid="{00000000-0005-0000-0000-0000A3020000}"/>
    <cellStyle name="20% - Énfasis2 3 2 2 2 2" xfId="4060" xr:uid="{00000000-0005-0000-0000-0000A4020000}"/>
    <cellStyle name="20% - Énfasis2 3 2 2 2 2 2" xfId="6838" xr:uid="{00000000-0005-0000-0000-0000A5020000}"/>
    <cellStyle name="20% - Énfasis2 3 2 2 2 2 2 2" xfId="33497" xr:uid="{00000000-0005-0000-0000-0000A5020000}"/>
    <cellStyle name="20% - Énfasis2 3 2 2 2 2 3" xfId="30796" xr:uid="{00000000-0005-0000-0000-0000A4020000}"/>
    <cellStyle name="20% - Énfasis2 3 2 2 2 3" xfId="6839" xr:uid="{00000000-0005-0000-0000-0000A6020000}"/>
    <cellStyle name="20% - Énfasis2 3 2 2 2 3 2" xfId="33498" xr:uid="{00000000-0005-0000-0000-0000A6020000}"/>
    <cellStyle name="20% - Énfasis2 3 2 2 3" xfId="4061" xr:uid="{00000000-0005-0000-0000-0000A7020000}"/>
    <cellStyle name="20% - Énfasis2 3 2 2 3 2" xfId="4062" xr:uid="{00000000-0005-0000-0000-0000A8020000}"/>
    <cellStyle name="20% - Énfasis2 3 2 2 3 2 2" xfId="6840" xr:uid="{00000000-0005-0000-0000-0000A9020000}"/>
    <cellStyle name="20% - Énfasis2 3 2 2 3 2 2 2" xfId="33499" xr:uid="{00000000-0005-0000-0000-0000A9020000}"/>
    <cellStyle name="20% - Énfasis2 3 2 2 3 2 3" xfId="30798" xr:uid="{00000000-0005-0000-0000-0000A8020000}"/>
    <cellStyle name="20% - Énfasis2 3 2 2 3 3" xfId="6841" xr:uid="{00000000-0005-0000-0000-0000AA020000}"/>
    <cellStyle name="20% - Énfasis2 3 2 2 3 3 2" xfId="33500" xr:uid="{00000000-0005-0000-0000-0000AA020000}"/>
    <cellStyle name="20% - Énfasis2 3 2 2 3 4" xfId="30797" xr:uid="{00000000-0005-0000-0000-0000A7020000}"/>
    <cellStyle name="20% - Énfasis2 3 2 2 4" xfId="4063" xr:uid="{00000000-0005-0000-0000-0000AB020000}"/>
    <cellStyle name="20% - Énfasis2 3 2 2 4 2" xfId="4064" xr:uid="{00000000-0005-0000-0000-0000AC020000}"/>
    <cellStyle name="20% - Énfasis2 3 2 2 4 2 2" xfId="6842" xr:uid="{00000000-0005-0000-0000-0000AD020000}"/>
    <cellStyle name="20% - Énfasis2 3 2 2 4 2 2 2" xfId="33501" xr:uid="{00000000-0005-0000-0000-0000AD020000}"/>
    <cellStyle name="20% - Énfasis2 3 2 2 4 2 3" xfId="30800" xr:uid="{00000000-0005-0000-0000-0000AC020000}"/>
    <cellStyle name="20% - Énfasis2 3 2 2 4 3" xfId="6843" xr:uid="{00000000-0005-0000-0000-0000AE020000}"/>
    <cellStyle name="20% - Énfasis2 3 2 2 4 3 2" xfId="33502" xr:uid="{00000000-0005-0000-0000-0000AE020000}"/>
    <cellStyle name="20% - Énfasis2 3 2 2 4 4" xfId="30799" xr:uid="{00000000-0005-0000-0000-0000AB020000}"/>
    <cellStyle name="20% - Énfasis2 3 2 2 5" xfId="4065" xr:uid="{00000000-0005-0000-0000-0000AF020000}"/>
    <cellStyle name="20% - Énfasis2 3 2 2 5 2" xfId="6844" xr:uid="{00000000-0005-0000-0000-0000B0020000}"/>
    <cellStyle name="20% - Énfasis2 3 2 2 5 2 2" xfId="33503" xr:uid="{00000000-0005-0000-0000-0000B0020000}"/>
    <cellStyle name="20% - Énfasis2 3 2 2 5 3" xfId="30801" xr:uid="{00000000-0005-0000-0000-0000AF020000}"/>
    <cellStyle name="20% - Énfasis2 3 2 2 6" xfId="6845" xr:uid="{00000000-0005-0000-0000-0000B1020000}"/>
    <cellStyle name="20% - Énfasis2 3 2 2 6 2" xfId="33504" xr:uid="{00000000-0005-0000-0000-0000B1020000}"/>
    <cellStyle name="20% - Énfasis2 3 2 2 7" xfId="9711" xr:uid="{00000000-0005-0000-0000-0000B2020000}"/>
    <cellStyle name="20% - Énfasis2 3 2 2 7 2" xfId="36370" xr:uid="{00000000-0005-0000-0000-0000B2020000}"/>
    <cellStyle name="20% - Énfasis2 3 2 3" xfId="564" xr:uid="{00000000-0005-0000-0000-0000B3020000}"/>
    <cellStyle name="20% - Énfasis2 3 2 3 2" xfId="4066" xr:uid="{00000000-0005-0000-0000-0000B4020000}"/>
    <cellStyle name="20% - Énfasis2 3 2 3 2 2" xfId="6846" xr:uid="{00000000-0005-0000-0000-0000B5020000}"/>
    <cellStyle name="20% - Énfasis2 3 2 3 2 2 2" xfId="33505" xr:uid="{00000000-0005-0000-0000-0000B5020000}"/>
    <cellStyle name="20% - Énfasis2 3 2 3 2 3" xfId="30802" xr:uid="{00000000-0005-0000-0000-0000B4020000}"/>
    <cellStyle name="20% - Énfasis2 3 2 3 3" xfId="6847" xr:uid="{00000000-0005-0000-0000-0000B6020000}"/>
    <cellStyle name="20% - Énfasis2 3 2 3 3 2" xfId="33506" xr:uid="{00000000-0005-0000-0000-0000B6020000}"/>
    <cellStyle name="20% - Énfasis2 3 2 4" xfId="4067" xr:uid="{00000000-0005-0000-0000-0000B7020000}"/>
    <cellStyle name="20% - Énfasis2 3 2 4 2" xfId="4068" xr:uid="{00000000-0005-0000-0000-0000B8020000}"/>
    <cellStyle name="20% - Énfasis2 3 2 4 2 2" xfId="6848" xr:uid="{00000000-0005-0000-0000-0000B9020000}"/>
    <cellStyle name="20% - Énfasis2 3 2 4 2 2 2" xfId="33507" xr:uid="{00000000-0005-0000-0000-0000B9020000}"/>
    <cellStyle name="20% - Énfasis2 3 2 4 2 3" xfId="30804" xr:uid="{00000000-0005-0000-0000-0000B8020000}"/>
    <cellStyle name="20% - Énfasis2 3 2 4 3" xfId="6849" xr:uid="{00000000-0005-0000-0000-0000BA020000}"/>
    <cellStyle name="20% - Énfasis2 3 2 4 3 2" xfId="33508" xr:uid="{00000000-0005-0000-0000-0000BA020000}"/>
    <cellStyle name="20% - Énfasis2 3 2 4 4" xfId="30803" xr:uid="{00000000-0005-0000-0000-0000B7020000}"/>
    <cellStyle name="20% - Énfasis2 3 2 5" xfId="4069" xr:uid="{00000000-0005-0000-0000-0000BB020000}"/>
    <cellStyle name="20% - Énfasis2 3 2 5 2" xfId="4070" xr:uid="{00000000-0005-0000-0000-0000BC020000}"/>
    <cellStyle name="20% - Énfasis2 3 2 5 2 2" xfId="6850" xr:uid="{00000000-0005-0000-0000-0000BD020000}"/>
    <cellStyle name="20% - Énfasis2 3 2 5 2 2 2" xfId="33509" xr:uid="{00000000-0005-0000-0000-0000BD020000}"/>
    <cellStyle name="20% - Énfasis2 3 2 5 2 3" xfId="30806" xr:uid="{00000000-0005-0000-0000-0000BC020000}"/>
    <cellStyle name="20% - Énfasis2 3 2 5 3" xfId="6851" xr:uid="{00000000-0005-0000-0000-0000BE020000}"/>
    <cellStyle name="20% - Énfasis2 3 2 5 3 2" xfId="33510" xr:uid="{00000000-0005-0000-0000-0000BE020000}"/>
    <cellStyle name="20% - Énfasis2 3 2 5 4" xfId="30805" xr:uid="{00000000-0005-0000-0000-0000BB020000}"/>
    <cellStyle name="20% - Énfasis2 3 2 6" xfId="4071" xr:uid="{00000000-0005-0000-0000-0000BF020000}"/>
    <cellStyle name="20% - Énfasis2 3 2 6 2" xfId="6852" xr:uid="{00000000-0005-0000-0000-0000C0020000}"/>
    <cellStyle name="20% - Énfasis2 3 2 6 2 2" xfId="33511" xr:uid="{00000000-0005-0000-0000-0000C0020000}"/>
    <cellStyle name="20% - Énfasis2 3 2 6 3" xfId="30807" xr:uid="{00000000-0005-0000-0000-0000BF020000}"/>
    <cellStyle name="20% - Énfasis2 3 2 7" xfId="6853" xr:uid="{00000000-0005-0000-0000-0000C1020000}"/>
    <cellStyle name="20% - Énfasis2 3 2 7 2" xfId="33512" xr:uid="{00000000-0005-0000-0000-0000C1020000}"/>
    <cellStyle name="20% - Énfasis2 3 2 8" xfId="9712" xr:uid="{00000000-0005-0000-0000-0000C2020000}"/>
    <cellStyle name="20% - Énfasis2 3 2 8 2" xfId="36371" xr:uid="{00000000-0005-0000-0000-0000C2020000}"/>
    <cellStyle name="20% - Énfasis2 3 2 9" xfId="22140" xr:uid="{00000000-0005-0000-0000-0000C3020000}"/>
    <cellStyle name="20% - Énfasis2 3 2 9 2" xfId="38739" xr:uid="{00000000-0005-0000-0000-0000C3020000}"/>
    <cellStyle name="20% - Énfasis2 3 3" xfId="565" xr:uid="{00000000-0005-0000-0000-0000C4020000}"/>
    <cellStyle name="20% - Énfasis2 3 3 2" xfId="566" xr:uid="{00000000-0005-0000-0000-0000C5020000}"/>
    <cellStyle name="20% - Énfasis2 3 3 2 2" xfId="4072" xr:uid="{00000000-0005-0000-0000-0000C6020000}"/>
    <cellStyle name="20% - Énfasis2 3 3 2 2 2" xfId="6854" xr:uid="{00000000-0005-0000-0000-0000C7020000}"/>
    <cellStyle name="20% - Énfasis2 3 3 2 2 2 2" xfId="33513" xr:uid="{00000000-0005-0000-0000-0000C7020000}"/>
    <cellStyle name="20% - Énfasis2 3 3 2 2 3" xfId="30808" xr:uid="{00000000-0005-0000-0000-0000C6020000}"/>
    <cellStyle name="20% - Énfasis2 3 3 2 3" xfId="6855" xr:uid="{00000000-0005-0000-0000-0000C8020000}"/>
    <cellStyle name="20% - Énfasis2 3 3 2 3 2" xfId="33514" xr:uid="{00000000-0005-0000-0000-0000C8020000}"/>
    <cellStyle name="20% - Énfasis2 3 3 3" xfId="4073" xr:uid="{00000000-0005-0000-0000-0000C9020000}"/>
    <cellStyle name="20% - Énfasis2 3 3 3 2" xfId="4074" xr:uid="{00000000-0005-0000-0000-0000CA020000}"/>
    <cellStyle name="20% - Énfasis2 3 3 3 2 2" xfId="6856" xr:uid="{00000000-0005-0000-0000-0000CB020000}"/>
    <cellStyle name="20% - Énfasis2 3 3 3 2 2 2" xfId="33515" xr:uid="{00000000-0005-0000-0000-0000CB020000}"/>
    <cellStyle name="20% - Énfasis2 3 3 3 2 3" xfId="30810" xr:uid="{00000000-0005-0000-0000-0000CA020000}"/>
    <cellStyle name="20% - Énfasis2 3 3 3 3" xfId="6857" xr:uid="{00000000-0005-0000-0000-0000CC020000}"/>
    <cellStyle name="20% - Énfasis2 3 3 3 3 2" xfId="33516" xr:uid="{00000000-0005-0000-0000-0000CC020000}"/>
    <cellStyle name="20% - Énfasis2 3 3 3 4" xfId="30809" xr:uid="{00000000-0005-0000-0000-0000C9020000}"/>
    <cellStyle name="20% - Énfasis2 3 3 4" xfId="4075" xr:uid="{00000000-0005-0000-0000-0000CD020000}"/>
    <cellStyle name="20% - Énfasis2 3 3 4 2" xfId="4076" xr:uid="{00000000-0005-0000-0000-0000CE020000}"/>
    <cellStyle name="20% - Énfasis2 3 3 4 2 2" xfId="6858" xr:uid="{00000000-0005-0000-0000-0000CF020000}"/>
    <cellStyle name="20% - Énfasis2 3 3 4 2 2 2" xfId="33517" xr:uid="{00000000-0005-0000-0000-0000CF020000}"/>
    <cellStyle name="20% - Énfasis2 3 3 4 2 3" xfId="30812" xr:uid="{00000000-0005-0000-0000-0000CE020000}"/>
    <cellStyle name="20% - Énfasis2 3 3 4 3" xfId="6859" xr:uid="{00000000-0005-0000-0000-0000D0020000}"/>
    <cellStyle name="20% - Énfasis2 3 3 4 3 2" xfId="33518" xr:uid="{00000000-0005-0000-0000-0000D0020000}"/>
    <cellStyle name="20% - Énfasis2 3 3 4 4" xfId="30811" xr:uid="{00000000-0005-0000-0000-0000CD020000}"/>
    <cellStyle name="20% - Énfasis2 3 3 5" xfId="4077" xr:uid="{00000000-0005-0000-0000-0000D1020000}"/>
    <cellStyle name="20% - Énfasis2 3 3 5 2" xfId="6860" xr:uid="{00000000-0005-0000-0000-0000D2020000}"/>
    <cellStyle name="20% - Énfasis2 3 3 5 2 2" xfId="33519" xr:uid="{00000000-0005-0000-0000-0000D2020000}"/>
    <cellStyle name="20% - Énfasis2 3 3 5 3" xfId="30813" xr:uid="{00000000-0005-0000-0000-0000D1020000}"/>
    <cellStyle name="20% - Énfasis2 3 3 6" xfId="6861" xr:uid="{00000000-0005-0000-0000-0000D3020000}"/>
    <cellStyle name="20% - Énfasis2 3 3 6 2" xfId="33520" xr:uid="{00000000-0005-0000-0000-0000D3020000}"/>
    <cellStyle name="20% - Énfasis2 3 3 7" xfId="9713" xr:uid="{00000000-0005-0000-0000-0000D4020000}"/>
    <cellStyle name="20% - Énfasis2 3 3 7 2" xfId="36372" xr:uid="{00000000-0005-0000-0000-0000D4020000}"/>
    <cellStyle name="20% - Énfasis2 3 3 8" xfId="22179" xr:uid="{00000000-0005-0000-0000-0000D5020000}"/>
    <cellStyle name="20% - Énfasis2 3 4" xfId="567" xr:uid="{00000000-0005-0000-0000-0000D6020000}"/>
    <cellStyle name="20% - Énfasis2 3 4 2" xfId="568" xr:uid="{00000000-0005-0000-0000-0000D7020000}"/>
    <cellStyle name="20% - Énfasis2 3 4 2 2" xfId="4078" xr:uid="{00000000-0005-0000-0000-0000D8020000}"/>
    <cellStyle name="20% - Énfasis2 3 4 2 2 2" xfId="6862" xr:uid="{00000000-0005-0000-0000-0000D9020000}"/>
    <cellStyle name="20% - Énfasis2 3 4 2 2 2 2" xfId="33521" xr:uid="{00000000-0005-0000-0000-0000D9020000}"/>
    <cellStyle name="20% - Énfasis2 3 4 2 2 3" xfId="30814" xr:uid="{00000000-0005-0000-0000-0000D8020000}"/>
    <cellStyle name="20% - Énfasis2 3 4 2 3" xfId="6863" xr:uid="{00000000-0005-0000-0000-0000DA020000}"/>
    <cellStyle name="20% - Énfasis2 3 4 2 3 2" xfId="33522" xr:uid="{00000000-0005-0000-0000-0000DA020000}"/>
    <cellStyle name="20% - Énfasis2 3 4 3" xfId="4079" xr:uid="{00000000-0005-0000-0000-0000DB020000}"/>
    <cellStyle name="20% - Énfasis2 3 4 3 2" xfId="6864" xr:uid="{00000000-0005-0000-0000-0000DC020000}"/>
    <cellStyle name="20% - Énfasis2 3 4 3 2 2" xfId="33523" xr:uid="{00000000-0005-0000-0000-0000DC020000}"/>
    <cellStyle name="20% - Énfasis2 3 4 3 3" xfId="30815" xr:uid="{00000000-0005-0000-0000-0000DB020000}"/>
    <cellStyle name="20% - Énfasis2 3 4 4" xfId="6865" xr:uid="{00000000-0005-0000-0000-0000DD020000}"/>
    <cellStyle name="20% - Énfasis2 3 4 4 2" xfId="33524" xr:uid="{00000000-0005-0000-0000-0000DD020000}"/>
    <cellStyle name="20% - Énfasis2 3 4 5" xfId="9714" xr:uid="{00000000-0005-0000-0000-0000DE020000}"/>
    <cellStyle name="20% - Énfasis2 3 4 5 2" xfId="36373" xr:uid="{00000000-0005-0000-0000-0000DE020000}"/>
    <cellStyle name="20% - Énfasis2 3 5" xfId="569" xr:uid="{00000000-0005-0000-0000-0000DF020000}"/>
    <cellStyle name="20% - Énfasis2 3 6" xfId="4080" xr:uid="{00000000-0005-0000-0000-0000E0020000}"/>
    <cellStyle name="20% - Énfasis2 3 6 2" xfId="4081" xr:uid="{00000000-0005-0000-0000-0000E1020000}"/>
    <cellStyle name="20% - Énfasis2 3 6 2 2" xfId="6866" xr:uid="{00000000-0005-0000-0000-0000E2020000}"/>
    <cellStyle name="20% - Énfasis2 3 6 2 2 2" xfId="33525" xr:uid="{00000000-0005-0000-0000-0000E2020000}"/>
    <cellStyle name="20% - Énfasis2 3 6 2 3" xfId="30817" xr:uid="{00000000-0005-0000-0000-0000E1020000}"/>
    <cellStyle name="20% - Énfasis2 3 6 3" xfId="6867" xr:uid="{00000000-0005-0000-0000-0000E3020000}"/>
    <cellStyle name="20% - Énfasis2 3 6 3 2" xfId="33526" xr:uid="{00000000-0005-0000-0000-0000E3020000}"/>
    <cellStyle name="20% - Énfasis2 3 6 4" xfId="30816" xr:uid="{00000000-0005-0000-0000-0000E0020000}"/>
    <cellStyle name="20% - Énfasis2 3 7" xfId="4082" xr:uid="{00000000-0005-0000-0000-0000E4020000}"/>
    <cellStyle name="20% - Énfasis2 3 7 2" xfId="6868" xr:uid="{00000000-0005-0000-0000-0000E5020000}"/>
    <cellStyle name="20% - Énfasis2 3 7 2 2" xfId="33527" xr:uid="{00000000-0005-0000-0000-0000E5020000}"/>
    <cellStyle name="20% - Énfasis2 3 7 3" xfId="30818" xr:uid="{00000000-0005-0000-0000-0000E4020000}"/>
    <cellStyle name="20% - Énfasis2 3 8" xfId="6869" xr:uid="{00000000-0005-0000-0000-0000E6020000}"/>
    <cellStyle name="20% - Énfasis2 3 8 2" xfId="33528" xr:uid="{00000000-0005-0000-0000-0000E6020000}"/>
    <cellStyle name="20% - Énfasis2 3 9" xfId="16472" xr:uid="{00000000-0005-0000-0000-0000E7020000}"/>
    <cellStyle name="20% - Énfasis2 3 9 2" xfId="37775" xr:uid="{00000000-0005-0000-0000-0000E7020000}"/>
    <cellStyle name="20% - Énfasis2 4" xfId="313" xr:uid="{00000000-0005-0000-0000-0000E8020000}"/>
    <cellStyle name="20% - Énfasis2 4 10" xfId="10775" xr:uid="{00000000-0005-0000-0000-0000E9020000}"/>
    <cellStyle name="20% - Énfasis2 4 11" xfId="22114" xr:uid="{00000000-0005-0000-0000-0000EA020000}"/>
    <cellStyle name="20% - Énfasis2 4 11 2" xfId="38713" xr:uid="{00000000-0005-0000-0000-0000EA020000}"/>
    <cellStyle name="20% - Énfasis2 4 12" xfId="28842" xr:uid="{00000000-0005-0000-0000-0000E8020000}"/>
    <cellStyle name="20% - Énfasis2 4 2" xfId="370" xr:uid="{00000000-0005-0000-0000-0000EB020000}"/>
    <cellStyle name="20% - Énfasis2 4 2 2" xfId="4083" xr:uid="{00000000-0005-0000-0000-0000EC020000}"/>
    <cellStyle name="20% - Énfasis2 4 2 2 2" xfId="4084" xr:uid="{00000000-0005-0000-0000-0000ED020000}"/>
    <cellStyle name="20% - Énfasis2 4 2 2 2 2" xfId="4085" xr:uid="{00000000-0005-0000-0000-0000EE020000}"/>
    <cellStyle name="20% - Énfasis2 4 2 2 2 2 2" xfId="6870" xr:uid="{00000000-0005-0000-0000-0000EF020000}"/>
    <cellStyle name="20% - Énfasis2 4 2 2 2 2 2 2" xfId="33529" xr:uid="{00000000-0005-0000-0000-0000EF020000}"/>
    <cellStyle name="20% - Énfasis2 4 2 2 2 2 3" xfId="30821" xr:uid="{00000000-0005-0000-0000-0000EE020000}"/>
    <cellStyle name="20% - Énfasis2 4 2 2 2 3" xfId="6871" xr:uid="{00000000-0005-0000-0000-0000F0020000}"/>
    <cellStyle name="20% - Énfasis2 4 2 2 2 3 2" xfId="33530" xr:uid="{00000000-0005-0000-0000-0000F0020000}"/>
    <cellStyle name="20% - Énfasis2 4 2 2 2 4" xfId="30820" xr:uid="{00000000-0005-0000-0000-0000ED020000}"/>
    <cellStyle name="20% - Énfasis2 4 2 2 3" xfId="4086" xr:uid="{00000000-0005-0000-0000-0000F1020000}"/>
    <cellStyle name="20% - Énfasis2 4 2 2 3 2" xfId="4087" xr:uid="{00000000-0005-0000-0000-0000F2020000}"/>
    <cellStyle name="20% - Énfasis2 4 2 2 3 2 2" xfId="6872" xr:uid="{00000000-0005-0000-0000-0000F3020000}"/>
    <cellStyle name="20% - Énfasis2 4 2 2 3 2 2 2" xfId="33531" xr:uid="{00000000-0005-0000-0000-0000F3020000}"/>
    <cellStyle name="20% - Énfasis2 4 2 2 3 2 3" xfId="30823" xr:uid="{00000000-0005-0000-0000-0000F2020000}"/>
    <cellStyle name="20% - Énfasis2 4 2 2 3 3" xfId="6873" xr:uid="{00000000-0005-0000-0000-0000F4020000}"/>
    <cellStyle name="20% - Énfasis2 4 2 2 3 3 2" xfId="33532" xr:uid="{00000000-0005-0000-0000-0000F4020000}"/>
    <cellStyle name="20% - Énfasis2 4 2 2 3 4" xfId="30822" xr:uid="{00000000-0005-0000-0000-0000F1020000}"/>
    <cellStyle name="20% - Énfasis2 4 2 2 4" xfId="4088" xr:uid="{00000000-0005-0000-0000-0000F5020000}"/>
    <cellStyle name="20% - Énfasis2 4 2 2 4 2" xfId="4089" xr:uid="{00000000-0005-0000-0000-0000F6020000}"/>
    <cellStyle name="20% - Énfasis2 4 2 2 4 2 2" xfId="6874" xr:uid="{00000000-0005-0000-0000-0000F7020000}"/>
    <cellStyle name="20% - Énfasis2 4 2 2 4 2 2 2" xfId="33533" xr:uid="{00000000-0005-0000-0000-0000F7020000}"/>
    <cellStyle name="20% - Énfasis2 4 2 2 4 2 3" xfId="30825" xr:uid="{00000000-0005-0000-0000-0000F6020000}"/>
    <cellStyle name="20% - Énfasis2 4 2 2 4 3" xfId="6875" xr:uid="{00000000-0005-0000-0000-0000F8020000}"/>
    <cellStyle name="20% - Énfasis2 4 2 2 4 3 2" xfId="33534" xr:uid="{00000000-0005-0000-0000-0000F8020000}"/>
    <cellStyle name="20% - Énfasis2 4 2 2 4 4" xfId="30824" xr:uid="{00000000-0005-0000-0000-0000F5020000}"/>
    <cellStyle name="20% - Énfasis2 4 2 2 5" xfId="4090" xr:uid="{00000000-0005-0000-0000-0000F9020000}"/>
    <cellStyle name="20% - Énfasis2 4 2 2 5 2" xfId="6876" xr:uid="{00000000-0005-0000-0000-0000FA020000}"/>
    <cellStyle name="20% - Énfasis2 4 2 2 5 2 2" xfId="33535" xr:uid="{00000000-0005-0000-0000-0000FA020000}"/>
    <cellStyle name="20% - Énfasis2 4 2 2 5 3" xfId="30826" xr:uid="{00000000-0005-0000-0000-0000F9020000}"/>
    <cellStyle name="20% - Énfasis2 4 2 2 6" xfId="6877" xr:uid="{00000000-0005-0000-0000-0000FB020000}"/>
    <cellStyle name="20% - Énfasis2 4 2 2 6 2" xfId="33536" xr:uid="{00000000-0005-0000-0000-0000FB020000}"/>
    <cellStyle name="20% - Énfasis2 4 2 2 7" xfId="9715" xr:uid="{00000000-0005-0000-0000-0000FC020000}"/>
    <cellStyle name="20% - Énfasis2 4 2 2 7 2" xfId="36374" xr:uid="{00000000-0005-0000-0000-0000FC020000}"/>
    <cellStyle name="20% - Énfasis2 4 2 2 8" xfId="30819" xr:uid="{00000000-0005-0000-0000-0000EC020000}"/>
    <cellStyle name="20% - Énfasis2 4 2 3" xfId="4091" xr:uid="{00000000-0005-0000-0000-0000FD020000}"/>
    <cellStyle name="20% - Énfasis2 4 2 3 2" xfId="4092" xr:uid="{00000000-0005-0000-0000-0000FE020000}"/>
    <cellStyle name="20% - Énfasis2 4 2 3 2 2" xfId="6878" xr:uid="{00000000-0005-0000-0000-0000FF020000}"/>
    <cellStyle name="20% - Énfasis2 4 2 3 2 2 2" xfId="33537" xr:uid="{00000000-0005-0000-0000-0000FF020000}"/>
    <cellStyle name="20% - Énfasis2 4 2 3 2 3" xfId="30828" xr:uid="{00000000-0005-0000-0000-0000FE020000}"/>
    <cellStyle name="20% - Énfasis2 4 2 3 3" xfId="6879" xr:uid="{00000000-0005-0000-0000-000000030000}"/>
    <cellStyle name="20% - Énfasis2 4 2 3 3 2" xfId="33538" xr:uid="{00000000-0005-0000-0000-000000030000}"/>
    <cellStyle name="20% - Énfasis2 4 2 3 4" xfId="30827" xr:uid="{00000000-0005-0000-0000-0000FD020000}"/>
    <cellStyle name="20% - Énfasis2 4 2 4" xfId="4093" xr:uid="{00000000-0005-0000-0000-000001030000}"/>
    <cellStyle name="20% - Énfasis2 4 2 4 2" xfId="4094" xr:uid="{00000000-0005-0000-0000-000002030000}"/>
    <cellStyle name="20% - Énfasis2 4 2 4 2 2" xfId="6880" xr:uid="{00000000-0005-0000-0000-000003030000}"/>
    <cellStyle name="20% - Énfasis2 4 2 4 2 2 2" xfId="33539" xr:uid="{00000000-0005-0000-0000-000003030000}"/>
    <cellStyle name="20% - Énfasis2 4 2 4 2 3" xfId="30830" xr:uid="{00000000-0005-0000-0000-000002030000}"/>
    <cellStyle name="20% - Énfasis2 4 2 4 3" xfId="6881" xr:uid="{00000000-0005-0000-0000-000004030000}"/>
    <cellStyle name="20% - Énfasis2 4 2 4 3 2" xfId="33540" xr:uid="{00000000-0005-0000-0000-000004030000}"/>
    <cellStyle name="20% - Énfasis2 4 2 4 4" xfId="30829" xr:uid="{00000000-0005-0000-0000-000001030000}"/>
    <cellStyle name="20% - Énfasis2 4 2 5" xfId="4095" xr:uid="{00000000-0005-0000-0000-000005030000}"/>
    <cellStyle name="20% - Énfasis2 4 2 5 2" xfId="4096" xr:uid="{00000000-0005-0000-0000-000006030000}"/>
    <cellStyle name="20% - Énfasis2 4 2 5 2 2" xfId="6882" xr:uid="{00000000-0005-0000-0000-000007030000}"/>
    <cellStyle name="20% - Énfasis2 4 2 5 2 2 2" xfId="33541" xr:uid="{00000000-0005-0000-0000-000007030000}"/>
    <cellStyle name="20% - Énfasis2 4 2 5 2 3" xfId="30832" xr:uid="{00000000-0005-0000-0000-000006030000}"/>
    <cellStyle name="20% - Énfasis2 4 2 5 3" xfId="6883" xr:uid="{00000000-0005-0000-0000-000008030000}"/>
    <cellStyle name="20% - Énfasis2 4 2 5 3 2" xfId="33542" xr:uid="{00000000-0005-0000-0000-000008030000}"/>
    <cellStyle name="20% - Énfasis2 4 2 5 4" xfId="30831" xr:uid="{00000000-0005-0000-0000-000005030000}"/>
    <cellStyle name="20% - Énfasis2 4 2 6" xfId="4097" xr:uid="{00000000-0005-0000-0000-000009030000}"/>
    <cellStyle name="20% - Énfasis2 4 2 6 2" xfId="6884" xr:uid="{00000000-0005-0000-0000-00000A030000}"/>
    <cellStyle name="20% - Énfasis2 4 2 6 2 2" xfId="33543" xr:uid="{00000000-0005-0000-0000-00000A030000}"/>
    <cellStyle name="20% - Énfasis2 4 2 6 3" xfId="30833" xr:uid="{00000000-0005-0000-0000-000009030000}"/>
    <cellStyle name="20% - Énfasis2 4 2 7" xfId="6885" xr:uid="{00000000-0005-0000-0000-00000B030000}"/>
    <cellStyle name="20% - Énfasis2 4 2 7 2" xfId="33544" xr:uid="{00000000-0005-0000-0000-00000B030000}"/>
    <cellStyle name="20% - Énfasis2 4 2 8" xfId="9716" xr:uid="{00000000-0005-0000-0000-00000C030000}"/>
    <cellStyle name="20% - Énfasis2 4 2 8 2" xfId="36375" xr:uid="{00000000-0005-0000-0000-00000C030000}"/>
    <cellStyle name="20% - Énfasis2 4 2 9" xfId="28899" xr:uid="{00000000-0005-0000-0000-0000EB020000}"/>
    <cellStyle name="20% - Énfasis2 4 3" xfId="4098" xr:uid="{00000000-0005-0000-0000-00000D030000}"/>
    <cellStyle name="20% - Énfasis2 4 3 2" xfId="4099" xr:uid="{00000000-0005-0000-0000-00000E030000}"/>
    <cellStyle name="20% - Énfasis2 4 3 2 2" xfId="4100" xr:uid="{00000000-0005-0000-0000-00000F030000}"/>
    <cellStyle name="20% - Énfasis2 4 3 2 2 2" xfId="6886" xr:uid="{00000000-0005-0000-0000-000010030000}"/>
    <cellStyle name="20% - Énfasis2 4 3 2 2 2 2" xfId="33545" xr:uid="{00000000-0005-0000-0000-000010030000}"/>
    <cellStyle name="20% - Énfasis2 4 3 2 2 3" xfId="30836" xr:uid="{00000000-0005-0000-0000-00000F030000}"/>
    <cellStyle name="20% - Énfasis2 4 3 2 3" xfId="6887" xr:uid="{00000000-0005-0000-0000-000011030000}"/>
    <cellStyle name="20% - Énfasis2 4 3 2 3 2" xfId="33546" xr:uid="{00000000-0005-0000-0000-000011030000}"/>
    <cellStyle name="20% - Énfasis2 4 3 2 4" xfId="30835" xr:uid="{00000000-0005-0000-0000-00000E030000}"/>
    <cellStyle name="20% - Énfasis2 4 3 3" xfId="4101" xr:uid="{00000000-0005-0000-0000-000012030000}"/>
    <cellStyle name="20% - Énfasis2 4 3 3 2" xfId="4102" xr:uid="{00000000-0005-0000-0000-000013030000}"/>
    <cellStyle name="20% - Énfasis2 4 3 3 2 2" xfId="6888" xr:uid="{00000000-0005-0000-0000-000014030000}"/>
    <cellStyle name="20% - Énfasis2 4 3 3 2 2 2" xfId="33547" xr:uid="{00000000-0005-0000-0000-000014030000}"/>
    <cellStyle name="20% - Énfasis2 4 3 3 2 3" xfId="30838" xr:uid="{00000000-0005-0000-0000-000013030000}"/>
    <cellStyle name="20% - Énfasis2 4 3 3 3" xfId="6889" xr:uid="{00000000-0005-0000-0000-000015030000}"/>
    <cellStyle name="20% - Énfasis2 4 3 3 3 2" xfId="33548" xr:uid="{00000000-0005-0000-0000-000015030000}"/>
    <cellStyle name="20% - Énfasis2 4 3 3 4" xfId="30837" xr:uid="{00000000-0005-0000-0000-000012030000}"/>
    <cellStyle name="20% - Énfasis2 4 3 4" xfId="4103" xr:uid="{00000000-0005-0000-0000-000016030000}"/>
    <cellStyle name="20% - Énfasis2 4 3 4 2" xfId="4104" xr:uid="{00000000-0005-0000-0000-000017030000}"/>
    <cellStyle name="20% - Énfasis2 4 3 4 2 2" xfId="6890" xr:uid="{00000000-0005-0000-0000-000018030000}"/>
    <cellStyle name="20% - Énfasis2 4 3 4 2 2 2" xfId="33549" xr:uid="{00000000-0005-0000-0000-000018030000}"/>
    <cellStyle name="20% - Énfasis2 4 3 4 2 3" xfId="30840" xr:uid="{00000000-0005-0000-0000-000017030000}"/>
    <cellStyle name="20% - Énfasis2 4 3 4 3" xfId="6891" xr:uid="{00000000-0005-0000-0000-000019030000}"/>
    <cellStyle name="20% - Énfasis2 4 3 4 3 2" xfId="33550" xr:uid="{00000000-0005-0000-0000-000019030000}"/>
    <cellStyle name="20% - Énfasis2 4 3 4 4" xfId="30839" xr:uid="{00000000-0005-0000-0000-000016030000}"/>
    <cellStyle name="20% - Énfasis2 4 3 5" xfId="4105" xr:uid="{00000000-0005-0000-0000-00001A030000}"/>
    <cellStyle name="20% - Énfasis2 4 3 5 2" xfId="6892" xr:uid="{00000000-0005-0000-0000-00001B030000}"/>
    <cellStyle name="20% - Énfasis2 4 3 5 2 2" xfId="33551" xr:uid="{00000000-0005-0000-0000-00001B030000}"/>
    <cellStyle name="20% - Énfasis2 4 3 5 3" xfId="30841" xr:uid="{00000000-0005-0000-0000-00001A030000}"/>
    <cellStyle name="20% - Énfasis2 4 3 6" xfId="6893" xr:uid="{00000000-0005-0000-0000-00001C030000}"/>
    <cellStyle name="20% - Énfasis2 4 3 6 2" xfId="33552" xr:uid="{00000000-0005-0000-0000-00001C030000}"/>
    <cellStyle name="20% - Énfasis2 4 3 7" xfId="9717" xr:uid="{00000000-0005-0000-0000-00001D030000}"/>
    <cellStyle name="20% - Énfasis2 4 3 7 2" xfId="36376" xr:uid="{00000000-0005-0000-0000-00001D030000}"/>
    <cellStyle name="20% - Énfasis2 4 3 8" xfId="30834" xr:uid="{00000000-0005-0000-0000-00000D030000}"/>
    <cellStyle name="20% - Énfasis2 4 4" xfId="4106" xr:uid="{00000000-0005-0000-0000-00001E030000}"/>
    <cellStyle name="20% - Énfasis2 4 4 2" xfId="4107" xr:uid="{00000000-0005-0000-0000-00001F030000}"/>
    <cellStyle name="20% - Énfasis2 4 4 2 2" xfId="6894" xr:uid="{00000000-0005-0000-0000-000020030000}"/>
    <cellStyle name="20% - Énfasis2 4 4 2 2 2" xfId="33553" xr:uid="{00000000-0005-0000-0000-000020030000}"/>
    <cellStyle name="20% - Énfasis2 4 4 2 3" xfId="30843" xr:uid="{00000000-0005-0000-0000-00001F030000}"/>
    <cellStyle name="20% - Énfasis2 4 4 3" xfId="6895" xr:uid="{00000000-0005-0000-0000-000021030000}"/>
    <cellStyle name="20% - Énfasis2 4 4 3 2" xfId="33554" xr:uid="{00000000-0005-0000-0000-000021030000}"/>
    <cellStyle name="20% - Énfasis2 4 4 4" xfId="30842" xr:uid="{00000000-0005-0000-0000-00001E030000}"/>
    <cellStyle name="20% - Énfasis2 4 5" xfId="4108" xr:uid="{00000000-0005-0000-0000-000022030000}"/>
    <cellStyle name="20% - Énfasis2 4 5 2" xfId="4109" xr:uid="{00000000-0005-0000-0000-000023030000}"/>
    <cellStyle name="20% - Énfasis2 4 5 2 2" xfId="6896" xr:uid="{00000000-0005-0000-0000-000024030000}"/>
    <cellStyle name="20% - Énfasis2 4 5 2 2 2" xfId="33555" xr:uid="{00000000-0005-0000-0000-000024030000}"/>
    <cellStyle name="20% - Énfasis2 4 5 2 3" xfId="30845" xr:uid="{00000000-0005-0000-0000-000023030000}"/>
    <cellStyle name="20% - Énfasis2 4 5 3" xfId="6897" xr:uid="{00000000-0005-0000-0000-000025030000}"/>
    <cellStyle name="20% - Énfasis2 4 5 3 2" xfId="33556" xr:uid="{00000000-0005-0000-0000-000025030000}"/>
    <cellStyle name="20% - Énfasis2 4 5 4" xfId="30844" xr:uid="{00000000-0005-0000-0000-000022030000}"/>
    <cellStyle name="20% - Énfasis2 4 6" xfId="4110" xr:uid="{00000000-0005-0000-0000-000026030000}"/>
    <cellStyle name="20% - Énfasis2 4 6 2" xfId="4111" xr:uid="{00000000-0005-0000-0000-000027030000}"/>
    <cellStyle name="20% - Énfasis2 4 6 2 2" xfId="6898" xr:uid="{00000000-0005-0000-0000-000028030000}"/>
    <cellStyle name="20% - Énfasis2 4 6 2 2 2" xfId="33557" xr:uid="{00000000-0005-0000-0000-000028030000}"/>
    <cellStyle name="20% - Énfasis2 4 6 2 3" xfId="30847" xr:uid="{00000000-0005-0000-0000-000027030000}"/>
    <cellStyle name="20% - Énfasis2 4 6 3" xfId="6899" xr:uid="{00000000-0005-0000-0000-000029030000}"/>
    <cellStyle name="20% - Énfasis2 4 6 3 2" xfId="33558" xr:uid="{00000000-0005-0000-0000-000029030000}"/>
    <cellStyle name="20% - Énfasis2 4 6 4" xfId="30846" xr:uid="{00000000-0005-0000-0000-000026030000}"/>
    <cellStyle name="20% - Énfasis2 4 7" xfId="4112" xr:uid="{00000000-0005-0000-0000-00002A030000}"/>
    <cellStyle name="20% - Énfasis2 4 7 2" xfId="6900" xr:uid="{00000000-0005-0000-0000-00002B030000}"/>
    <cellStyle name="20% - Énfasis2 4 7 2 2" xfId="33559" xr:uid="{00000000-0005-0000-0000-00002B030000}"/>
    <cellStyle name="20% - Énfasis2 4 7 3" xfId="30848" xr:uid="{00000000-0005-0000-0000-00002A030000}"/>
    <cellStyle name="20% - Énfasis2 4 8" xfId="6901" xr:uid="{00000000-0005-0000-0000-00002C030000}"/>
    <cellStyle name="20% - Énfasis2 4 8 2" xfId="33560" xr:uid="{00000000-0005-0000-0000-00002C030000}"/>
    <cellStyle name="20% - Énfasis2 4 9" xfId="9718" xr:uid="{00000000-0005-0000-0000-00002D030000}"/>
    <cellStyle name="20% - Énfasis2 4 9 2" xfId="36377" xr:uid="{00000000-0005-0000-0000-00002D030000}"/>
    <cellStyle name="20% - Énfasis2 5" xfId="267" xr:uid="{00000000-0005-0000-0000-00002E030000}"/>
    <cellStyle name="20% - Énfasis2 5 10" xfId="22099" xr:uid="{00000000-0005-0000-0000-00002F030000}"/>
    <cellStyle name="20% - Énfasis2 5 10 2" xfId="38698" xr:uid="{00000000-0005-0000-0000-00002F030000}"/>
    <cellStyle name="20% - Énfasis2 5 11" xfId="28797" xr:uid="{00000000-0005-0000-0000-00002E030000}"/>
    <cellStyle name="20% - Énfasis2 5 2" xfId="4113" xr:uid="{00000000-0005-0000-0000-000030030000}"/>
    <cellStyle name="20% - Énfasis2 5 2 2" xfId="4114" xr:uid="{00000000-0005-0000-0000-000031030000}"/>
    <cellStyle name="20% - Énfasis2 5 2 2 2" xfId="4115" xr:uid="{00000000-0005-0000-0000-000032030000}"/>
    <cellStyle name="20% - Énfasis2 5 2 2 2 2" xfId="6902" xr:uid="{00000000-0005-0000-0000-000033030000}"/>
    <cellStyle name="20% - Énfasis2 5 2 2 2 2 2" xfId="33561" xr:uid="{00000000-0005-0000-0000-000033030000}"/>
    <cellStyle name="20% - Énfasis2 5 2 2 2 3" xfId="30851" xr:uid="{00000000-0005-0000-0000-000032030000}"/>
    <cellStyle name="20% - Énfasis2 5 2 2 3" xfId="6903" xr:uid="{00000000-0005-0000-0000-000034030000}"/>
    <cellStyle name="20% - Énfasis2 5 2 2 3 2" xfId="33562" xr:uid="{00000000-0005-0000-0000-000034030000}"/>
    <cellStyle name="20% - Énfasis2 5 2 2 4" xfId="30850" xr:uid="{00000000-0005-0000-0000-000031030000}"/>
    <cellStyle name="20% - Énfasis2 5 2 3" xfId="4116" xr:uid="{00000000-0005-0000-0000-000035030000}"/>
    <cellStyle name="20% - Énfasis2 5 2 3 2" xfId="4117" xr:uid="{00000000-0005-0000-0000-000036030000}"/>
    <cellStyle name="20% - Énfasis2 5 2 3 2 2" xfId="6904" xr:uid="{00000000-0005-0000-0000-000037030000}"/>
    <cellStyle name="20% - Énfasis2 5 2 3 2 2 2" xfId="33563" xr:uid="{00000000-0005-0000-0000-000037030000}"/>
    <cellStyle name="20% - Énfasis2 5 2 3 2 3" xfId="30853" xr:uid="{00000000-0005-0000-0000-000036030000}"/>
    <cellStyle name="20% - Énfasis2 5 2 3 3" xfId="6905" xr:uid="{00000000-0005-0000-0000-000038030000}"/>
    <cellStyle name="20% - Énfasis2 5 2 3 3 2" xfId="33564" xr:uid="{00000000-0005-0000-0000-000038030000}"/>
    <cellStyle name="20% - Énfasis2 5 2 3 4" xfId="30852" xr:uid="{00000000-0005-0000-0000-000035030000}"/>
    <cellStyle name="20% - Énfasis2 5 2 4" xfId="4118" xr:uid="{00000000-0005-0000-0000-000039030000}"/>
    <cellStyle name="20% - Énfasis2 5 2 4 2" xfId="4119" xr:uid="{00000000-0005-0000-0000-00003A030000}"/>
    <cellStyle name="20% - Énfasis2 5 2 4 2 2" xfId="6906" xr:uid="{00000000-0005-0000-0000-00003B030000}"/>
    <cellStyle name="20% - Énfasis2 5 2 4 2 2 2" xfId="33565" xr:uid="{00000000-0005-0000-0000-00003B030000}"/>
    <cellStyle name="20% - Énfasis2 5 2 4 2 3" xfId="30855" xr:uid="{00000000-0005-0000-0000-00003A030000}"/>
    <cellStyle name="20% - Énfasis2 5 2 4 3" xfId="6907" xr:uid="{00000000-0005-0000-0000-00003C030000}"/>
    <cellStyle name="20% - Énfasis2 5 2 4 3 2" xfId="33566" xr:uid="{00000000-0005-0000-0000-00003C030000}"/>
    <cellStyle name="20% - Énfasis2 5 2 4 4" xfId="30854" xr:uid="{00000000-0005-0000-0000-000039030000}"/>
    <cellStyle name="20% - Énfasis2 5 2 5" xfId="4120" xr:uid="{00000000-0005-0000-0000-00003D030000}"/>
    <cellStyle name="20% - Énfasis2 5 2 5 2" xfId="6908" xr:uid="{00000000-0005-0000-0000-00003E030000}"/>
    <cellStyle name="20% - Énfasis2 5 2 5 2 2" xfId="33567" xr:uid="{00000000-0005-0000-0000-00003E030000}"/>
    <cellStyle name="20% - Énfasis2 5 2 5 3" xfId="30856" xr:uid="{00000000-0005-0000-0000-00003D030000}"/>
    <cellStyle name="20% - Énfasis2 5 2 6" xfId="6909" xr:uid="{00000000-0005-0000-0000-00003F030000}"/>
    <cellStyle name="20% - Énfasis2 5 2 6 2" xfId="33568" xr:uid="{00000000-0005-0000-0000-00003F030000}"/>
    <cellStyle name="20% - Énfasis2 5 2 7" xfId="9719" xr:uid="{00000000-0005-0000-0000-000040030000}"/>
    <cellStyle name="20% - Énfasis2 5 2 7 2" xfId="36378" xr:uid="{00000000-0005-0000-0000-000040030000}"/>
    <cellStyle name="20% - Énfasis2 5 2 8" xfId="30849" xr:uid="{00000000-0005-0000-0000-000030030000}"/>
    <cellStyle name="20% - Énfasis2 5 3" xfId="4121" xr:uid="{00000000-0005-0000-0000-000041030000}"/>
    <cellStyle name="20% - Énfasis2 5 3 2" xfId="4122" xr:uid="{00000000-0005-0000-0000-000042030000}"/>
    <cellStyle name="20% - Énfasis2 5 3 2 2" xfId="6910" xr:uid="{00000000-0005-0000-0000-000043030000}"/>
    <cellStyle name="20% - Énfasis2 5 3 2 2 2" xfId="33569" xr:uid="{00000000-0005-0000-0000-000043030000}"/>
    <cellStyle name="20% - Énfasis2 5 3 2 3" xfId="30858" xr:uid="{00000000-0005-0000-0000-000042030000}"/>
    <cellStyle name="20% - Énfasis2 5 3 3" xfId="6911" xr:uid="{00000000-0005-0000-0000-000044030000}"/>
    <cellStyle name="20% - Énfasis2 5 3 3 2" xfId="33570" xr:uid="{00000000-0005-0000-0000-000044030000}"/>
    <cellStyle name="20% - Énfasis2 5 3 4" xfId="30857" xr:uid="{00000000-0005-0000-0000-000041030000}"/>
    <cellStyle name="20% - Énfasis2 5 4" xfId="4123" xr:uid="{00000000-0005-0000-0000-000045030000}"/>
    <cellStyle name="20% - Énfasis2 5 4 2" xfId="4124" xr:uid="{00000000-0005-0000-0000-000046030000}"/>
    <cellStyle name="20% - Énfasis2 5 4 2 2" xfId="6912" xr:uid="{00000000-0005-0000-0000-000047030000}"/>
    <cellStyle name="20% - Énfasis2 5 4 2 2 2" xfId="33571" xr:uid="{00000000-0005-0000-0000-000047030000}"/>
    <cellStyle name="20% - Énfasis2 5 4 2 3" xfId="30860" xr:uid="{00000000-0005-0000-0000-000046030000}"/>
    <cellStyle name="20% - Énfasis2 5 4 3" xfId="6913" xr:uid="{00000000-0005-0000-0000-000048030000}"/>
    <cellStyle name="20% - Énfasis2 5 4 3 2" xfId="33572" xr:uid="{00000000-0005-0000-0000-000048030000}"/>
    <cellStyle name="20% - Énfasis2 5 4 4" xfId="30859" xr:uid="{00000000-0005-0000-0000-000045030000}"/>
    <cellStyle name="20% - Énfasis2 5 5" xfId="4125" xr:uid="{00000000-0005-0000-0000-000049030000}"/>
    <cellStyle name="20% - Énfasis2 5 5 2" xfId="4126" xr:uid="{00000000-0005-0000-0000-00004A030000}"/>
    <cellStyle name="20% - Énfasis2 5 5 2 2" xfId="6914" xr:uid="{00000000-0005-0000-0000-00004B030000}"/>
    <cellStyle name="20% - Énfasis2 5 5 2 2 2" xfId="33573" xr:uid="{00000000-0005-0000-0000-00004B030000}"/>
    <cellStyle name="20% - Énfasis2 5 5 2 3" xfId="30862" xr:uid="{00000000-0005-0000-0000-00004A030000}"/>
    <cellStyle name="20% - Énfasis2 5 5 3" xfId="6915" xr:uid="{00000000-0005-0000-0000-00004C030000}"/>
    <cellStyle name="20% - Énfasis2 5 5 3 2" xfId="33574" xr:uid="{00000000-0005-0000-0000-00004C030000}"/>
    <cellStyle name="20% - Énfasis2 5 5 4" xfId="30861" xr:uid="{00000000-0005-0000-0000-000049030000}"/>
    <cellStyle name="20% - Énfasis2 5 6" xfId="4127" xr:uid="{00000000-0005-0000-0000-00004D030000}"/>
    <cellStyle name="20% - Énfasis2 5 6 2" xfId="6916" xr:uid="{00000000-0005-0000-0000-00004E030000}"/>
    <cellStyle name="20% - Énfasis2 5 6 2 2" xfId="33575" xr:uid="{00000000-0005-0000-0000-00004E030000}"/>
    <cellStyle name="20% - Énfasis2 5 6 3" xfId="30863" xr:uid="{00000000-0005-0000-0000-00004D030000}"/>
    <cellStyle name="20% - Énfasis2 5 7" xfId="6917" xr:uid="{00000000-0005-0000-0000-00004F030000}"/>
    <cellStyle name="20% - Énfasis2 5 7 2" xfId="33576" xr:uid="{00000000-0005-0000-0000-00004F030000}"/>
    <cellStyle name="20% - Énfasis2 5 8" xfId="9720" xr:uid="{00000000-0005-0000-0000-000050030000}"/>
    <cellStyle name="20% - Énfasis2 5 8 2" xfId="36379" xr:uid="{00000000-0005-0000-0000-000050030000}"/>
    <cellStyle name="20% - Énfasis2 5 9" xfId="10825" xr:uid="{00000000-0005-0000-0000-000051030000}"/>
    <cellStyle name="20% - Énfasis2 6" xfId="325" xr:uid="{00000000-0005-0000-0000-000052030000}"/>
    <cellStyle name="20% - Énfasis2 6 10" xfId="28854" xr:uid="{00000000-0005-0000-0000-000052030000}"/>
    <cellStyle name="20% - Énfasis2 6 2" xfId="4128" xr:uid="{00000000-0005-0000-0000-000053030000}"/>
    <cellStyle name="20% - Énfasis2 6 2 2" xfId="4129" xr:uid="{00000000-0005-0000-0000-000054030000}"/>
    <cellStyle name="20% - Énfasis2 6 2 2 2" xfId="4130" xr:uid="{00000000-0005-0000-0000-000055030000}"/>
    <cellStyle name="20% - Énfasis2 6 2 2 2 2" xfId="6918" xr:uid="{00000000-0005-0000-0000-000056030000}"/>
    <cellStyle name="20% - Énfasis2 6 2 2 2 2 2" xfId="33577" xr:uid="{00000000-0005-0000-0000-000056030000}"/>
    <cellStyle name="20% - Énfasis2 6 2 2 2 3" xfId="30866" xr:uid="{00000000-0005-0000-0000-000055030000}"/>
    <cellStyle name="20% - Énfasis2 6 2 2 3" xfId="6919" xr:uid="{00000000-0005-0000-0000-000057030000}"/>
    <cellStyle name="20% - Énfasis2 6 2 2 3 2" xfId="33578" xr:uid="{00000000-0005-0000-0000-000057030000}"/>
    <cellStyle name="20% - Énfasis2 6 2 2 4" xfId="30865" xr:uid="{00000000-0005-0000-0000-000054030000}"/>
    <cellStyle name="20% - Énfasis2 6 2 3" xfId="4131" xr:uid="{00000000-0005-0000-0000-000058030000}"/>
    <cellStyle name="20% - Énfasis2 6 2 3 2" xfId="4132" xr:uid="{00000000-0005-0000-0000-000059030000}"/>
    <cellStyle name="20% - Énfasis2 6 2 3 2 2" xfId="6920" xr:uid="{00000000-0005-0000-0000-00005A030000}"/>
    <cellStyle name="20% - Énfasis2 6 2 3 2 2 2" xfId="33579" xr:uid="{00000000-0005-0000-0000-00005A030000}"/>
    <cellStyle name="20% - Énfasis2 6 2 3 2 3" xfId="30868" xr:uid="{00000000-0005-0000-0000-000059030000}"/>
    <cellStyle name="20% - Énfasis2 6 2 3 3" xfId="6921" xr:uid="{00000000-0005-0000-0000-00005B030000}"/>
    <cellStyle name="20% - Énfasis2 6 2 3 3 2" xfId="33580" xr:uid="{00000000-0005-0000-0000-00005B030000}"/>
    <cellStyle name="20% - Énfasis2 6 2 3 4" xfId="30867" xr:uid="{00000000-0005-0000-0000-000058030000}"/>
    <cellStyle name="20% - Énfasis2 6 2 4" xfId="4133" xr:uid="{00000000-0005-0000-0000-00005C030000}"/>
    <cellStyle name="20% - Énfasis2 6 2 4 2" xfId="4134" xr:uid="{00000000-0005-0000-0000-00005D030000}"/>
    <cellStyle name="20% - Énfasis2 6 2 4 2 2" xfId="6922" xr:uid="{00000000-0005-0000-0000-00005E030000}"/>
    <cellStyle name="20% - Énfasis2 6 2 4 2 2 2" xfId="33581" xr:uid="{00000000-0005-0000-0000-00005E030000}"/>
    <cellStyle name="20% - Énfasis2 6 2 4 2 3" xfId="30870" xr:uid="{00000000-0005-0000-0000-00005D030000}"/>
    <cellStyle name="20% - Énfasis2 6 2 4 3" xfId="6923" xr:uid="{00000000-0005-0000-0000-00005F030000}"/>
    <cellStyle name="20% - Énfasis2 6 2 4 3 2" xfId="33582" xr:uid="{00000000-0005-0000-0000-00005F030000}"/>
    <cellStyle name="20% - Énfasis2 6 2 4 4" xfId="30869" xr:uid="{00000000-0005-0000-0000-00005C030000}"/>
    <cellStyle name="20% - Énfasis2 6 2 5" xfId="4135" xr:uid="{00000000-0005-0000-0000-000060030000}"/>
    <cellStyle name="20% - Énfasis2 6 2 5 2" xfId="6924" xr:uid="{00000000-0005-0000-0000-000061030000}"/>
    <cellStyle name="20% - Énfasis2 6 2 5 2 2" xfId="33583" xr:uid="{00000000-0005-0000-0000-000061030000}"/>
    <cellStyle name="20% - Énfasis2 6 2 5 3" xfId="30871" xr:uid="{00000000-0005-0000-0000-000060030000}"/>
    <cellStyle name="20% - Énfasis2 6 2 6" xfId="6925" xr:uid="{00000000-0005-0000-0000-000062030000}"/>
    <cellStyle name="20% - Énfasis2 6 2 6 2" xfId="33584" xr:uid="{00000000-0005-0000-0000-000062030000}"/>
    <cellStyle name="20% - Énfasis2 6 2 7" xfId="9721" xr:uid="{00000000-0005-0000-0000-000063030000}"/>
    <cellStyle name="20% - Énfasis2 6 2 7 2" xfId="36380" xr:uid="{00000000-0005-0000-0000-000063030000}"/>
    <cellStyle name="20% - Énfasis2 6 2 8" xfId="30864" xr:uid="{00000000-0005-0000-0000-000053030000}"/>
    <cellStyle name="20% - Énfasis2 6 3" xfId="4136" xr:uid="{00000000-0005-0000-0000-000064030000}"/>
    <cellStyle name="20% - Énfasis2 6 3 2" xfId="4137" xr:uid="{00000000-0005-0000-0000-000065030000}"/>
    <cellStyle name="20% - Énfasis2 6 3 2 2" xfId="6926" xr:uid="{00000000-0005-0000-0000-000066030000}"/>
    <cellStyle name="20% - Énfasis2 6 3 2 2 2" xfId="33585" xr:uid="{00000000-0005-0000-0000-000066030000}"/>
    <cellStyle name="20% - Énfasis2 6 3 2 3" xfId="30873" xr:uid="{00000000-0005-0000-0000-000065030000}"/>
    <cellStyle name="20% - Énfasis2 6 3 3" xfId="6927" xr:uid="{00000000-0005-0000-0000-000067030000}"/>
    <cellStyle name="20% - Énfasis2 6 3 3 2" xfId="33586" xr:uid="{00000000-0005-0000-0000-000067030000}"/>
    <cellStyle name="20% - Énfasis2 6 3 4" xfId="30872" xr:uid="{00000000-0005-0000-0000-000064030000}"/>
    <cellStyle name="20% - Énfasis2 6 4" xfId="4138" xr:uid="{00000000-0005-0000-0000-000068030000}"/>
    <cellStyle name="20% - Énfasis2 6 4 2" xfId="4139" xr:uid="{00000000-0005-0000-0000-000069030000}"/>
    <cellStyle name="20% - Énfasis2 6 4 2 2" xfId="6928" xr:uid="{00000000-0005-0000-0000-00006A030000}"/>
    <cellStyle name="20% - Énfasis2 6 4 2 2 2" xfId="33587" xr:uid="{00000000-0005-0000-0000-00006A030000}"/>
    <cellStyle name="20% - Énfasis2 6 4 2 3" xfId="30875" xr:uid="{00000000-0005-0000-0000-000069030000}"/>
    <cellStyle name="20% - Énfasis2 6 4 3" xfId="6929" xr:uid="{00000000-0005-0000-0000-00006B030000}"/>
    <cellStyle name="20% - Énfasis2 6 4 3 2" xfId="33588" xr:uid="{00000000-0005-0000-0000-00006B030000}"/>
    <cellStyle name="20% - Énfasis2 6 4 4" xfId="30874" xr:uid="{00000000-0005-0000-0000-000068030000}"/>
    <cellStyle name="20% - Énfasis2 6 5" xfId="4140" xr:uid="{00000000-0005-0000-0000-00006C030000}"/>
    <cellStyle name="20% - Énfasis2 6 5 2" xfId="4141" xr:uid="{00000000-0005-0000-0000-00006D030000}"/>
    <cellStyle name="20% - Énfasis2 6 5 2 2" xfId="6930" xr:uid="{00000000-0005-0000-0000-00006E030000}"/>
    <cellStyle name="20% - Énfasis2 6 5 2 2 2" xfId="33589" xr:uid="{00000000-0005-0000-0000-00006E030000}"/>
    <cellStyle name="20% - Énfasis2 6 5 2 3" xfId="30877" xr:uid="{00000000-0005-0000-0000-00006D030000}"/>
    <cellStyle name="20% - Énfasis2 6 5 3" xfId="6931" xr:uid="{00000000-0005-0000-0000-00006F030000}"/>
    <cellStyle name="20% - Énfasis2 6 5 3 2" xfId="33590" xr:uid="{00000000-0005-0000-0000-00006F030000}"/>
    <cellStyle name="20% - Énfasis2 6 5 4" xfId="30876" xr:uid="{00000000-0005-0000-0000-00006C030000}"/>
    <cellStyle name="20% - Énfasis2 6 6" xfId="4142" xr:uid="{00000000-0005-0000-0000-000070030000}"/>
    <cellStyle name="20% - Énfasis2 6 6 2" xfId="6932" xr:uid="{00000000-0005-0000-0000-000071030000}"/>
    <cellStyle name="20% - Énfasis2 6 6 2 2" xfId="33591" xr:uid="{00000000-0005-0000-0000-000071030000}"/>
    <cellStyle name="20% - Énfasis2 6 6 3" xfId="30878" xr:uid="{00000000-0005-0000-0000-000070030000}"/>
    <cellStyle name="20% - Énfasis2 6 7" xfId="6933" xr:uid="{00000000-0005-0000-0000-000072030000}"/>
    <cellStyle name="20% - Énfasis2 6 7 2" xfId="33592" xr:uid="{00000000-0005-0000-0000-000072030000}"/>
    <cellStyle name="20% - Énfasis2 6 8" xfId="9722" xr:uid="{00000000-0005-0000-0000-000073030000}"/>
    <cellStyle name="20% - Énfasis2 6 8 2" xfId="36381" xr:uid="{00000000-0005-0000-0000-000073030000}"/>
    <cellStyle name="20% - Énfasis2 6 9" xfId="22126" xr:uid="{00000000-0005-0000-0000-000074030000}"/>
    <cellStyle name="20% - Énfasis2 6 9 2" xfId="38725" xr:uid="{00000000-0005-0000-0000-000074030000}"/>
    <cellStyle name="20% - Énfasis2 7" xfId="386" xr:uid="{00000000-0005-0000-0000-000075030000}"/>
    <cellStyle name="20% - Énfasis2 7 10" xfId="22154" xr:uid="{00000000-0005-0000-0000-000076030000}"/>
    <cellStyle name="20% - Énfasis2 7 10 2" xfId="38753" xr:uid="{00000000-0005-0000-0000-000076030000}"/>
    <cellStyle name="20% - Énfasis2 7 11" xfId="28913" xr:uid="{00000000-0005-0000-0000-000075030000}"/>
    <cellStyle name="20% - Énfasis2 7 2" xfId="4143" xr:uid="{00000000-0005-0000-0000-000077030000}"/>
    <cellStyle name="20% - Énfasis2 7 2 2" xfId="4144" xr:uid="{00000000-0005-0000-0000-000078030000}"/>
    <cellStyle name="20% - Énfasis2 7 2 2 2" xfId="4145" xr:uid="{00000000-0005-0000-0000-000079030000}"/>
    <cellStyle name="20% - Énfasis2 7 2 2 2 2" xfId="6934" xr:uid="{00000000-0005-0000-0000-00007A030000}"/>
    <cellStyle name="20% - Énfasis2 7 2 2 2 2 2" xfId="33593" xr:uid="{00000000-0005-0000-0000-00007A030000}"/>
    <cellStyle name="20% - Énfasis2 7 2 2 2 3" xfId="30881" xr:uid="{00000000-0005-0000-0000-000079030000}"/>
    <cellStyle name="20% - Énfasis2 7 2 2 3" xfId="6935" xr:uid="{00000000-0005-0000-0000-00007B030000}"/>
    <cellStyle name="20% - Énfasis2 7 2 2 3 2" xfId="33594" xr:uid="{00000000-0005-0000-0000-00007B030000}"/>
    <cellStyle name="20% - Énfasis2 7 2 2 4" xfId="30880" xr:uid="{00000000-0005-0000-0000-000078030000}"/>
    <cellStyle name="20% - Énfasis2 7 2 3" xfId="4146" xr:uid="{00000000-0005-0000-0000-00007C030000}"/>
    <cellStyle name="20% - Énfasis2 7 2 3 2" xfId="4147" xr:uid="{00000000-0005-0000-0000-00007D030000}"/>
    <cellStyle name="20% - Énfasis2 7 2 3 2 2" xfId="6936" xr:uid="{00000000-0005-0000-0000-00007E030000}"/>
    <cellStyle name="20% - Énfasis2 7 2 3 2 2 2" xfId="33595" xr:uid="{00000000-0005-0000-0000-00007E030000}"/>
    <cellStyle name="20% - Énfasis2 7 2 3 2 3" xfId="30883" xr:uid="{00000000-0005-0000-0000-00007D030000}"/>
    <cellStyle name="20% - Énfasis2 7 2 3 3" xfId="6937" xr:uid="{00000000-0005-0000-0000-00007F030000}"/>
    <cellStyle name="20% - Énfasis2 7 2 3 3 2" xfId="33596" xr:uid="{00000000-0005-0000-0000-00007F030000}"/>
    <cellStyle name="20% - Énfasis2 7 2 3 4" xfId="30882" xr:uid="{00000000-0005-0000-0000-00007C030000}"/>
    <cellStyle name="20% - Énfasis2 7 2 4" xfId="4148" xr:uid="{00000000-0005-0000-0000-000080030000}"/>
    <cellStyle name="20% - Énfasis2 7 2 4 2" xfId="4149" xr:uid="{00000000-0005-0000-0000-000081030000}"/>
    <cellStyle name="20% - Énfasis2 7 2 4 2 2" xfId="6938" xr:uid="{00000000-0005-0000-0000-000082030000}"/>
    <cellStyle name="20% - Énfasis2 7 2 4 2 2 2" xfId="33597" xr:uid="{00000000-0005-0000-0000-000082030000}"/>
    <cellStyle name="20% - Énfasis2 7 2 4 2 3" xfId="30885" xr:uid="{00000000-0005-0000-0000-000081030000}"/>
    <cellStyle name="20% - Énfasis2 7 2 4 3" xfId="6939" xr:uid="{00000000-0005-0000-0000-000083030000}"/>
    <cellStyle name="20% - Énfasis2 7 2 4 3 2" xfId="33598" xr:uid="{00000000-0005-0000-0000-000083030000}"/>
    <cellStyle name="20% - Énfasis2 7 2 4 4" xfId="30884" xr:uid="{00000000-0005-0000-0000-000080030000}"/>
    <cellStyle name="20% - Énfasis2 7 2 5" xfId="4150" xr:uid="{00000000-0005-0000-0000-000084030000}"/>
    <cellStyle name="20% - Énfasis2 7 2 5 2" xfId="6940" xr:uid="{00000000-0005-0000-0000-000085030000}"/>
    <cellStyle name="20% - Énfasis2 7 2 5 2 2" xfId="33599" xr:uid="{00000000-0005-0000-0000-000085030000}"/>
    <cellStyle name="20% - Énfasis2 7 2 5 3" xfId="30886" xr:uid="{00000000-0005-0000-0000-000084030000}"/>
    <cellStyle name="20% - Énfasis2 7 2 6" xfId="6941" xr:uid="{00000000-0005-0000-0000-000086030000}"/>
    <cellStyle name="20% - Énfasis2 7 2 6 2" xfId="33600" xr:uid="{00000000-0005-0000-0000-000086030000}"/>
    <cellStyle name="20% - Énfasis2 7 2 7" xfId="9723" xr:uid="{00000000-0005-0000-0000-000087030000}"/>
    <cellStyle name="20% - Énfasis2 7 2 7 2" xfId="36382" xr:uid="{00000000-0005-0000-0000-000087030000}"/>
    <cellStyle name="20% - Énfasis2 7 2 8" xfId="30879" xr:uid="{00000000-0005-0000-0000-000077030000}"/>
    <cellStyle name="20% - Énfasis2 7 3" xfId="4151" xr:uid="{00000000-0005-0000-0000-000088030000}"/>
    <cellStyle name="20% - Énfasis2 7 3 2" xfId="4152" xr:uid="{00000000-0005-0000-0000-000089030000}"/>
    <cellStyle name="20% - Énfasis2 7 3 2 2" xfId="6942" xr:uid="{00000000-0005-0000-0000-00008A030000}"/>
    <cellStyle name="20% - Énfasis2 7 3 2 2 2" xfId="33601" xr:uid="{00000000-0005-0000-0000-00008A030000}"/>
    <cellStyle name="20% - Énfasis2 7 3 2 3" xfId="30888" xr:uid="{00000000-0005-0000-0000-000089030000}"/>
    <cellStyle name="20% - Énfasis2 7 3 3" xfId="6943" xr:uid="{00000000-0005-0000-0000-00008B030000}"/>
    <cellStyle name="20% - Énfasis2 7 3 3 2" xfId="33602" xr:uid="{00000000-0005-0000-0000-00008B030000}"/>
    <cellStyle name="20% - Énfasis2 7 3 4" xfId="30887" xr:uid="{00000000-0005-0000-0000-000088030000}"/>
    <cellStyle name="20% - Énfasis2 7 4" xfId="4153" xr:uid="{00000000-0005-0000-0000-00008C030000}"/>
    <cellStyle name="20% - Énfasis2 7 4 2" xfId="4154" xr:uid="{00000000-0005-0000-0000-00008D030000}"/>
    <cellStyle name="20% - Énfasis2 7 4 2 2" xfId="6944" xr:uid="{00000000-0005-0000-0000-00008E030000}"/>
    <cellStyle name="20% - Énfasis2 7 4 2 2 2" xfId="33603" xr:uid="{00000000-0005-0000-0000-00008E030000}"/>
    <cellStyle name="20% - Énfasis2 7 4 2 3" xfId="30890" xr:uid="{00000000-0005-0000-0000-00008D030000}"/>
    <cellStyle name="20% - Énfasis2 7 4 3" xfId="6945" xr:uid="{00000000-0005-0000-0000-00008F030000}"/>
    <cellStyle name="20% - Énfasis2 7 4 3 2" xfId="33604" xr:uid="{00000000-0005-0000-0000-00008F030000}"/>
    <cellStyle name="20% - Énfasis2 7 4 4" xfId="30889" xr:uid="{00000000-0005-0000-0000-00008C030000}"/>
    <cellStyle name="20% - Énfasis2 7 5" xfId="4155" xr:uid="{00000000-0005-0000-0000-000090030000}"/>
    <cellStyle name="20% - Énfasis2 7 5 2" xfId="4156" xr:uid="{00000000-0005-0000-0000-000091030000}"/>
    <cellStyle name="20% - Énfasis2 7 5 2 2" xfId="6946" xr:uid="{00000000-0005-0000-0000-000092030000}"/>
    <cellStyle name="20% - Énfasis2 7 5 2 2 2" xfId="33605" xr:uid="{00000000-0005-0000-0000-000092030000}"/>
    <cellStyle name="20% - Énfasis2 7 5 2 3" xfId="30892" xr:uid="{00000000-0005-0000-0000-000091030000}"/>
    <cellStyle name="20% - Énfasis2 7 5 3" xfId="6947" xr:uid="{00000000-0005-0000-0000-000093030000}"/>
    <cellStyle name="20% - Énfasis2 7 5 3 2" xfId="33606" xr:uid="{00000000-0005-0000-0000-000093030000}"/>
    <cellStyle name="20% - Énfasis2 7 5 4" xfId="30891" xr:uid="{00000000-0005-0000-0000-000090030000}"/>
    <cellStyle name="20% - Énfasis2 7 6" xfId="4157" xr:uid="{00000000-0005-0000-0000-000094030000}"/>
    <cellStyle name="20% - Énfasis2 7 6 2" xfId="6948" xr:uid="{00000000-0005-0000-0000-000095030000}"/>
    <cellStyle name="20% - Énfasis2 7 6 2 2" xfId="33607" xr:uid="{00000000-0005-0000-0000-000095030000}"/>
    <cellStyle name="20% - Énfasis2 7 6 3" xfId="30893" xr:uid="{00000000-0005-0000-0000-000094030000}"/>
    <cellStyle name="20% - Énfasis2 7 7" xfId="6949" xr:uid="{00000000-0005-0000-0000-000096030000}"/>
    <cellStyle name="20% - Énfasis2 7 7 2" xfId="33608" xr:uid="{00000000-0005-0000-0000-000096030000}"/>
    <cellStyle name="20% - Énfasis2 7 8" xfId="9724" xr:uid="{00000000-0005-0000-0000-000097030000}"/>
    <cellStyle name="20% - Énfasis2 7 8 2" xfId="36383" xr:uid="{00000000-0005-0000-0000-000097030000}"/>
    <cellStyle name="20% - Énfasis2 7 9" xfId="10728" xr:uid="{00000000-0005-0000-0000-000098030000}"/>
    <cellStyle name="20% - Énfasis2 8" xfId="414" xr:uid="{00000000-0005-0000-0000-000099030000}"/>
    <cellStyle name="20% - Énfasis2 8 2" xfId="4158" xr:uid="{00000000-0005-0000-0000-00009A030000}"/>
    <cellStyle name="20% - Énfasis2 9" xfId="475" xr:uid="{00000000-0005-0000-0000-00009B030000}"/>
    <cellStyle name="20% - Énfasis2 9 2" xfId="4159" xr:uid="{00000000-0005-0000-0000-00009C030000}"/>
    <cellStyle name="20% - Énfasis2 9 2 2" xfId="4160" xr:uid="{00000000-0005-0000-0000-00009D030000}"/>
    <cellStyle name="20% - Énfasis2 9 2 2 2" xfId="4161" xr:uid="{00000000-0005-0000-0000-00009E030000}"/>
    <cellStyle name="20% - Énfasis2 9 2 2 2 2" xfId="6950" xr:uid="{00000000-0005-0000-0000-00009F030000}"/>
    <cellStyle name="20% - Énfasis2 9 2 2 2 2 2" xfId="33609" xr:uid="{00000000-0005-0000-0000-00009F030000}"/>
    <cellStyle name="20% - Énfasis2 9 2 2 2 3" xfId="30896" xr:uid="{00000000-0005-0000-0000-00009E030000}"/>
    <cellStyle name="20% - Énfasis2 9 2 2 3" xfId="6951" xr:uid="{00000000-0005-0000-0000-0000A0030000}"/>
    <cellStyle name="20% - Énfasis2 9 2 2 3 2" xfId="33610" xr:uid="{00000000-0005-0000-0000-0000A0030000}"/>
    <cellStyle name="20% - Énfasis2 9 2 2 4" xfId="30895" xr:uid="{00000000-0005-0000-0000-00009D030000}"/>
    <cellStyle name="20% - Énfasis2 9 2 3" xfId="4162" xr:uid="{00000000-0005-0000-0000-0000A1030000}"/>
    <cellStyle name="20% - Énfasis2 9 2 3 2" xfId="4163" xr:uid="{00000000-0005-0000-0000-0000A2030000}"/>
    <cellStyle name="20% - Énfasis2 9 2 3 2 2" xfId="6952" xr:uid="{00000000-0005-0000-0000-0000A3030000}"/>
    <cellStyle name="20% - Énfasis2 9 2 3 2 2 2" xfId="33611" xr:uid="{00000000-0005-0000-0000-0000A3030000}"/>
    <cellStyle name="20% - Énfasis2 9 2 3 2 3" xfId="30898" xr:uid="{00000000-0005-0000-0000-0000A2030000}"/>
    <cellStyle name="20% - Énfasis2 9 2 3 3" xfId="6953" xr:uid="{00000000-0005-0000-0000-0000A4030000}"/>
    <cellStyle name="20% - Énfasis2 9 2 3 3 2" xfId="33612" xr:uid="{00000000-0005-0000-0000-0000A4030000}"/>
    <cellStyle name="20% - Énfasis2 9 2 3 4" xfId="30897" xr:uid="{00000000-0005-0000-0000-0000A1030000}"/>
    <cellStyle name="20% - Énfasis2 9 2 4" xfId="4164" xr:uid="{00000000-0005-0000-0000-0000A5030000}"/>
    <cellStyle name="20% - Énfasis2 9 2 4 2" xfId="4165" xr:uid="{00000000-0005-0000-0000-0000A6030000}"/>
    <cellStyle name="20% - Énfasis2 9 2 4 2 2" xfId="6954" xr:uid="{00000000-0005-0000-0000-0000A7030000}"/>
    <cellStyle name="20% - Énfasis2 9 2 4 2 2 2" xfId="33613" xr:uid="{00000000-0005-0000-0000-0000A7030000}"/>
    <cellStyle name="20% - Énfasis2 9 2 4 2 3" xfId="30900" xr:uid="{00000000-0005-0000-0000-0000A6030000}"/>
    <cellStyle name="20% - Énfasis2 9 2 4 3" xfId="6955" xr:uid="{00000000-0005-0000-0000-0000A8030000}"/>
    <cellStyle name="20% - Énfasis2 9 2 4 3 2" xfId="33614" xr:uid="{00000000-0005-0000-0000-0000A8030000}"/>
    <cellStyle name="20% - Énfasis2 9 2 4 4" xfId="30899" xr:uid="{00000000-0005-0000-0000-0000A5030000}"/>
    <cellStyle name="20% - Énfasis2 9 2 5" xfId="4166" xr:uid="{00000000-0005-0000-0000-0000A9030000}"/>
    <cellStyle name="20% - Énfasis2 9 2 5 2" xfId="6956" xr:uid="{00000000-0005-0000-0000-0000AA030000}"/>
    <cellStyle name="20% - Énfasis2 9 2 5 2 2" xfId="33615" xr:uid="{00000000-0005-0000-0000-0000AA030000}"/>
    <cellStyle name="20% - Énfasis2 9 2 5 3" xfId="30901" xr:uid="{00000000-0005-0000-0000-0000A9030000}"/>
    <cellStyle name="20% - Énfasis2 9 2 6" xfId="6957" xr:uid="{00000000-0005-0000-0000-0000AB030000}"/>
    <cellStyle name="20% - Énfasis2 9 2 6 2" xfId="33616" xr:uid="{00000000-0005-0000-0000-0000AB030000}"/>
    <cellStyle name="20% - Énfasis2 9 2 7" xfId="9725" xr:uid="{00000000-0005-0000-0000-0000AC030000}"/>
    <cellStyle name="20% - Énfasis2 9 2 7 2" xfId="36384" xr:uid="{00000000-0005-0000-0000-0000AC030000}"/>
    <cellStyle name="20% - Énfasis2 9 2 8" xfId="30894" xr:uid="{00000000-0005-0000-0000-00009C030000}"/>
    <cellStyle name="20% - Énfasis2 9 3" xfId="4167" xr:uid="{00000000-0005-0000-0000-0000AD030000}"/>
    <cellStyle name="20% - Énfasis2 9 3 2" xfId="4168" xr:uid="{00000000-0005-0000-0000-0000AE030000}"/>
    <cellStyle name="20% - Énfasis2 9 3 2 2" xfId="6958" xr:uid="{00000000-0005-0000-0000-0000AF030000}"/>
    <cellStyle name="20% - Énfasis2 9 3 2 2 2" xfId="33617" xr:uid="{00000000-0005-0000-0000-0000AF030000}"/>
    <cellStyle name="20% - Énfasis2 9 3 2 3" xfId="30903" xr:uid="{00000000-0005-0000-0000-0000AE030000}"/>
    <cellStyle name="20% - Énfasis2 9 3 3" xfId="6959" xr:uid="{00000000-0005-0000-0000-0000B0030000}"/>
    <cellStyle name="20% - Énfasis2 9 3 3 2" xfId="33618" xr:uid="{00000000-0005-0000-0000-0000B0030000}"/>
    <cellStyle name="20% - Énfasis2 9 3 4" xfId="30902" xr:uid="{00000000-0005-0000-0000-0000AD030000}"/>
    <cellStyle name="20% - Énfasis2 9 4" xfId="4169" xr:uid="{00000000-0005-0000-0000-0000B1030000}"/>
    <cellStyle name="20% - Énfasis2 9 4 2" xfId="4170" xr:uid="{00000000-0005-0000-0000-0000B2030000}"/>
    <cellStyle name="20% - Énfasis2 9 4 2 2" xfId="6960" xr:uid="{00000000-0005-0000-0000-0000B3030000}"/>
    <cellStyle name="20% - Énfasis2 9 4 2 2 2" xfId="33619" xr:uid="{00000000-0005-0000-0000-0000B3030000}"/>
    <cellStyle name="20% - Énfasis2 9 4 2 3" xfId="30905" xr:uid="{00000000-0005-0000-0000-0000B2030000}"/>
    <cellStyle name="20% - Énfasis2 9 4 3" xfId="6961" xr:uid="{00000000-0005-0000-0000-0000B4030000}"/>
    <cellStyle name="20% - Énfasis2 9 4 3 2" xfId="33620" xr:uid="{00000000-0005-0000-0000-0000B4030000}"/>
    <cellStyle name="20% - Énfasis2 9 4 4" xfId="30904" xr:uid="{00000000-0005-0000-0000-0000B1030000}"/>
    <cellStyle name="20% - Énfasis2 9 5" xfId="4171" xr:uid="{00000000-0005-0000-0000-0000B5030000}"/>
    <cellStyle name="20% - Énfasis2 9 5 2" xfId="4172" xr:uid="{00000000-0005-0000-0000-0000B6030000}"/>
    <cellStyle name="20% - Énfasis2 9 5 2 2" xfId="6962" xr:uid="{00000000-0005-0000-0000-0000B7030000}"/>
    <cellStyle name="20% - Énfasis2 9 5 2 2 2" xfId="33621" xr:uid="{00000000-0005-0000-0000-0000B7030000}"/>
    <cellStyle name="20% - Énfasis2 9 5 2 3" xfId="30907" xr:uid="{00000000-0005-0000-0000-0000B6030000}"/>
    <cellStyle name="20% - Énfasis2 9 5 3" xfId="6963" xr:uid="{00000000-0005-0000-0000-0000B8030000}"/>
    <cellStyle name="20% - Énfasis2 9 5 3 2" xfId="33622" xr:uid="{00000000-0005-0000-0000-0000B8030000}"/>
    <cellStyle name="20% - Énfasis2 9 5 4" xfId="30906" xr:uid="{00000000-0005-0000-0000-0000B5030000}"/>
    <cellStyle name="20% - Énfasis2 9 6" xfId="4173" xr:uid="{00000000-0005-0000-0000-0000B9030000}"/>
    <cellStyle name="20% - Énfasis2 9 6 2" xfId="6964" xr:uid="{00000000-0005-0000-0000-0000BA030000}"/>
    <cellStyle name="20% - Énfasis2 9 6 2 2" xfId="33623" xr:uid="{00000000-0005-0000-0000-0000BA030000}"/>
    <cellStyle name="20% - Énfasis2 9 6 3" xfId="30908" xr:uid="{00000000-0005-0000-0000-0000B9030000}"/>
    <cellStyle name="20% - Énfasis2 9 7" xfId="6965" xr:uid="{00000000-0005-0000-0000-0000BB030000}"/>
    <cellStyle name="20% - Énfasis2 9 7 2" xfId="33624" xr:uid="{00000000-0005-0000-0000-0000BB030000}"/>
    <cellStyle name="20% - Énfasis2 9 8" xfId="9726" xr:uid="{00000000-0005-0000-0000-0000BC030000}"/>
    <cellStyle name="20% - Énfasis2 9 8 2" xfId="36385" xr:uid="{00000000-0005-0000-0000-0000BC030000}"/>
    <cellStyle name="20% - Énfasis2 9 9" xfId="28948" xr:uid="{00000000-0005-0000-0000-00009B030000}"/>
    <cellStyle name="20% - Énfasis3" xfId="9" builtinId="38" customBuiltin="1"/>
    <cellStyle name="20% - Énfasis3 10" xfId="4174" xr:uid="{00000000-0005-0000-0000-0000BE030000}"/>
    <cellStyle name="20% - Énfasis3 10 2" xfId="4175" xr:uid="{00000000-0005-0000-0000-0000BF030000}"/>
    <cellStyle name="20% - Énfasis3 10 2 2" xfId="4176" xr:uid="{00000000-0005-0000-0000-0000C0030000}"/>
    <cellStyle name="20% - Énfasis3 10 2 2 2" xfId="6966" xr:uid="{00000000-0005-0000-0000-0000C1030000}"/>
    <cellStyle name="20% - Énfasis3 10 2 2 2 2" xfId="33625" xr:uid="{00000000-0005-0000-0000-0000C1030000}"/>
    <cellStyle name="20% - Énfasis3 10 2 2 3" xfId="30911" xr:uid="{00000000-0005-0000-0000-0000C0030000}"/>
    <cellStyle name="20% - Énfasis3 10 2 3" xfId="6967" xr:uid="{00000000-0005-0000-0000-0000C2030000}"/>
    <cellStyle name="20% - Énfasis3 10 2 3 2" xfId="33626" xr:uid="{00000000-0005-0000-0000-0000C2030000}"/>
    <cellStyle name="20% - Énfasis3 10 2 4" xfId="30910" xr:uid="{00000000-0005-0000-0000-0000BF030000}"/>
    <cellStyle name="20% - Énfasis3 10 3" xfId="4177" xr:uid="{00000000-0005-0000-0000-0000C3030000}"/>
    <cellStyle name="20% - Énfasis3 10 3 2" xfId="4178" xr:uid="{00000000-0005-0000-0000-0000C4030000}"/>
    <cellStyle name="20% - Énfasis3 10 3 2 2" xfId="6968" xr:uid="{00000000-0005-0000-0000-0000C5030000}"/>
    <cellStyle name="20% - Énfasis3 10 3 2 2 2" xfId="33627" xr:uid="{00000000-0005-0000-0000-0000C5030000}"/>
    <cellStyle name="20% - Énfasis3 10 3 2 3" xfId="30913" xr:uid="{00000000-0005-0000-0000-0000C4030000}"/>
    <cellStyle name="20% - Énfasis3 10 3 3" xfId="6969" xr:uid="{00000000-0005-0000-0000-0000C6030000}"/>
    <cellStyle name="20% - Énfasis3 10 3 3 2" xfId="33628" xr:uid="{00000000-0005-0000-0000-0000C6030000}"/>
    <cellStyle name="20% - Énfasis3 10 3 4" xfId="30912" xr:uid="{00000000-0005-0000-0000-0000C3030000}"/>
    <cellStyle name="20% - Énfasis3 10 4" xfId="4179" xr:uid="{00000000-0005-0000-0000-0000C7030000}"/>
    <cellStyle name="20% - Énfasis3 10 4 2" xfId="4180" xr:uid="{00000000-0005-0000-0000-0000C8030000}"/>
    <cellStyle name="20% - Énfasis3 10 4 2 2" xfId="6970" xr:uid="{00000000-0005-0000-0000-0000C9030000}"/>
    <cellStyle name="20% - Énfasis3 10 4 2 2 2" xfId="33629" xr:uid="{00000000-0005-0000-0000-0000C9030000}"/>
    <cellStyle name="20% - Énfasis3 10 4 2 3" xfId="30915" xr:uid="{00000000-0005-0000-0000-0000C8030000}"/>
    <cellStyle name="20% - Énfasis3 10 4 3" xfId="6971" xr:uid="{00000000-0005-0000-0000-0000CA030000}"/>
    <cellStyle name="20% - Énfasis3 10 4 3 2" xfId="33630" xr:uid="{00000000-0005-0000-0000-0000CA030000}"/>
    <cellStyle name="20% - Énfasis3 10 4 4" xfId="30914" xr:uid="{00000000-0005-0000-0000-0000C7030000}"/>
    <cellStyle name="20% - Énfasis3 10 5" xfId="4181" xr:uid="{00000000-0005-0000-0000-0000CB030000}"/>
    <cellStyle name="20% - Énfasis3 10 5 2" xfId="6972" xr:uid="{00000000-0005-0000-0000-0000CC030000}"/>
    <cellStyle name="20% - Énfasis3 10 5 2 2" xfId="33631" xr:uid="{00000000-0005-0000-0000-0000CC030000}"/>
    <cellStyle name="20% - Énfasis3 10 5 3" xfId="30916" xr:uid="{00000000-0005-0000-0000-0000CB030000}"/>
    <cellStyle name="20% - Énfasis3 10 6" xfId="6973" xr:uid="{00000000-0005-0000-0000-0000CD030000}"/>
    <cellStyle name="20% - Énfasis3 10 6 2" xfId="33632" xr:uid="{00000000-0005-0000-0000-0000CD030000}"/>
    <cellStyle name="20% - Énfasis3 10 7" xfId="9727" xr:uid="{00000000-0005-0000-0000-0000CE030000}"/>
    <cellStyle name="20% - Énfasis3 10 7 2" xfId="36386" xr:uid="{00000000-0005-0000-0000-0000CE030000}"/>
    <cellStyle name="20% - Énfasis3 10 8" xfId="30909" xr:uid="{00000000-0005-0000-0000-0000BE030000}"/>
    <cellStyle name="20% - Énfasis3 11" xfId="4182" xr:uid="{00000000-0005-0000-0000-0000CF030000}"/>
    <cellStyle name="20% - Énfasis3 11 2" xfId="4183" xr:uid="{00000000-0005-0000-0000-0000D0030000}"/>
    <cellStyle name="20% - Énfasis3 11 2 2" xfId="4184" xr:uid="{00000000-0005-0000-0000-0000D1030000}"/>
    <cellStyle name="20% - Énfasis3 11 2 2 2" xfId="6974" xr:uid="{00000000-0005-0000-0000-0000D2030000}"/>
    <cellStyle name="20% - Énfasis3 11 2 2 2 2" xfId="33633" xr:uid="{00000000-0005-0000-0000-0000D2030000}"/>
    <cellStyle name="20% - Énfasis3 11 2 2 3" xfId="30919" xr:uid="{00000000-0005-0000-0000-0000D1030000}"/>
    <cellStyle name="20% - Énfasis3 11 2 3" xfId="6975" xr:uid="{00000000-0005-0000-0000-0000D3030000}"/>
    <cellStyle name="20% - Énfasis3 11 2 3 2" xfId="33634" xr:uid="{00000000-0005-0000-0000-0000D3030000}"/>
    <cellStyle name="20% - Énfasis3 11 2 4" xfId="30918" xr:uid="{00000000-0005-0000-0000-0000D0030000}"/>
    <cellStyle name="20% - Énfasis3 11 3" xfId="4185" xr:uid="{00000000-0005-0000-0000-0000D4030000}"/>
    <cellStyle name="20% - Énfasis3 11 3 2" xfId="6976" xr:uid="{00000000-0005-0000-0000-0000D5030000}"/>
    <cellStyle name="20% - Énfasis3 11 3 2 2" xfId="33635" xr:uid="{00000000-0005-0000-0000-0000D5030000}"/>
    <cellStyle name="20% - Énfasis3 11 3 3" xfId="30920" xr:uid="{00000000-0005-0000-0000-0000D4030000}"/>
    <cellStyle name="20% - Énfasis3 11 4" xfId="6977" xr:uid="{00000000-0005-0000-0000-0000D6030000}"/>
    <cellStyle name="20% - Énfasis3 11 4 2" xfId="33636" xr:uid="{00000000-0005-0000-0000-0000D6030000}"/>
    <cellStyle name="20% - Énfasis3 11 5" xfId="9728" xr:uid="{00000000-0005-0000-0000-0000D7030000}"/>
    <cellStyle name="20% - Énfasis3 11 5 2" xfId="36387" xr:uid="{00000000-0005-0000-0000-0000D7030000}"/>
    <cellStyle name="20% - Énfasis3 11 6" xfId="30917" xr:uid="{00000000-0005-0000-0000-0000CF030000}"/>
    <cellStyle name="20% - Énfasis3 12" xfId="4186" xr:uid="{00000000-0005-0000-0000-0000D8030000}"/>
    <cellStyle name="20% - Énfasis3 12 2" xfId="4187" xr:uid="{00000000-0005-0000-0000-0000D9030000}"/>
    <cellStyle name="20% - Énfasis3 12 2 2" xfId="6978" xr:uid="{00000000-0005-0000-0000-0000DA030000}"/>
    <cellStyle name="20% - Énfasis3 12 2 2 2" xfId="33637" xr:uid="{00000000-0005-0000-0000-0000DA030000}"/>
    <cellStyle name="20% - Énfasis3 12 2 3" xfId="30922" xr:uid="{00000000-0005-0000-0000-0000D9030000}"/>
    <cellStyle name="20% - Énfasis3 12 3" xfId="6979" xr:uid="{00000000-0005-0000-0000-0000DB030000}"/>
    <cellStyle name="20% - Énfasis3 12 3 2" xfId="33638" xr:uid="{00000000-0005-0000-0000-0000DB030000}"/>
    <cellStyle name="20% - Énfasis3 12 4" xfId="30921" xr:uid="{00000000-0005-0000-0000-0000D8030000}"/>
    <cellStyle name="20% - Énfasis3 13" xfId="4188" xr:uid="{00000000-0005-0000-0000-0000DC030000}"/>
    <cellStyle name="20% - Énfasis3 13 2" xfId="4189" xr:uid="{00000000-0005-0000-0000-0000DD030000}"/>
    <cellStyle name="20% - Énfasis3 13 2 2" xfId="6980" xr:uid="{00000000-0005-0000-0000-0000DE030000}"/>
    <cellStyle name="20% - Énfasis3 13 2 2 2" xfId="33639" xr:uid="{00000000-0005-0000-0000-0000DE030000}"/>
    <cellStyle name="20% - Énfasis3 13 2 3" xfId="30924" xr:uid="{00000000-0005-0000-0000-0000DD030000}"/>
    <cellStyle name="20% - Énfasis3 13 3" xfId="6981" xr:uid="{00000000-0005-0000-0000-0000DF030000}"/>
    <cellStyle name="20% - Énfasis3 13 3 2" xfId="33640" xr:uid="{00000000-0005-0000-0000-0000DF030000}"/>
    <cellStyle name="20% - Énfasis3 13 4" xfId="30923" xr:uid="{00000000-0005-0000-0000-0000DC030000}"/>
    <cellStyle name="20% - Énfasis3 14" xfId="4190" xr:uid="{00000000-0005-0000-0000-0000E0030000}"/>
    <cellStyle name="20% - Énfasis3 14 2" xfId="4191" xr:uid="{00000000-0005-0000-0000-0000E1030000}"/>
    <cellStyle name="20% - Énfasis3 14 2 2" xfId="6982" xr:uid="{00000000-0005-0000-0000-0000E2030000}"/>
    <cellStyle name="20% - Énfasis3 14 2 2 2" xfId="33641" xr:uid="{00000000-0005-0000-0000-0000E2030000}"/>
    <cellStyle name="20% - Énfasis3 14 2 3" xfId="30926" xr:uid="{00000000-0005-0000-0000-0000E1030000}"/>
    <cellStyle name="20% - Énfasis3 14 3" xfId="6983" xr:uid="{00000000-0005-0000-0000-0000E3030000}"/>
    <cellStyle name="20% - Énfasis3 14 3 2" xfId="33642" xr:uid="{00000000-0005-0000-0000-0000E3030000}"/>
    <cellStyle name="20% - Énfasis3 14 4" xfId="30925" xr:uid="{00000000-0005-0000-0000-0000E0030000}"/>
    <cellStyle name="20% - Énfasis3 15" xfId="4192" xr:uid="{00000000-0005-0000-0000-0000E4030000}"/>
    <cellStyle name="20% - Énfasis3 15 2" xfId="6984" xr:uid="{00000000-0005-0000-0000-0000E5030000}"/>
    <cellStyle name="20% - Énfasis3 15 2 2" xfId="33643" xr:uid="{00000000-0005-0000-0000-0000E5030000}"/>
    <cellStyle name="20% - Énfasis3 15 3" xfId="30927" xr:uid="{00000000-0005-0000-0000-0000E4030000}"/>
    <cellStyle name="20% - Énfasis3 16" xfId="6985" xr:uid="{00000000-0005-0000-0000-0000E6030000}"/>
    <cellStyle name="20% - Énfasis3 16 2" xfId="33644" xr:uid="{00000000-0005-0000-0000-0000E6030000}"/>
    <cellStyle name="20% - Énfasis3 17" xfId="9729" xr:uid="{00000000-0005-0000-0000-0000E7030000}"/>
    <cellStyle name="20% - Énfasis3 17 2" xfId="36388" xr:uid="{00000000-0005-0000-0000-0000E7030000}"/>
    <cellStyle name="20% - Énfasis3 18" xfId="10092" xr:uid="{00000000-0005-0000-0000-0000E8030000}"/>
    <cellStyle name="20% - Énfasis3 18 2" xfId="36735" xr:uid="{00000000-0005-0000-0000-0000E8030000}"/>
    <cellStyle name="20% - Énfasis3 19" xfId="10166" xr:uid="{00000000-0005-0000-0000-0000E9030000}"/>
    <cellStyle name="20% - Énfasis3 19 2" xfId="36770" xr:uid="{00000000-0005-0000-0000-0000E9030000}"/>
    <cellStyle name="20% - Énfasis3 2" xfId="10" xr:uid="{00000000-0005-0000-0000-0000EA030000}"/>
    <cellStyle name="20% - Énfasis3 2 10" xfId="4193" xr:uid="{00000000-0005-0000-0000-0000EB030000}"/>
    <cellStyle name="20% - Énfasis3 2 10 2" xfId="6986" xr:uid="{00000000-0005-0000-0000-0000EC030000}"/>
    <cellStyle name="20% - Énfasis3 2 10 2 2" xfId="33645" xr:uid="{00000000-0005-0000-0000-0000EC030000}"/>
    <cellStyle name="20% - Énfasis3 2 10 3" xfId="30928" xr:uid="{00000000-0005-0000-0000-0000EB030000}"/>
    <cellStyle name="20% - Énfasis3 2 11" xfId="6987" xr:uid="{00000000-0005-0000-0000-0000ED030000}"/>
    <cellStyle name="20% - Énfasis3 2 11 2" xfId="33646" xr:uid="{00000000-0005-0000-0000-0000ED030000}"/>
    <cellStyle name="20% - Énfasis3 2 12" xfId="256" xr:uid="{00000000-0005-0000-0000-0000EE030000}"/>
    <cellStyle name="20% - Énfasis3 2 12 2" xfId="28787" xr:uid="{00000000-0005-0000-0000-0000EE030000}"/>
    <cellStyle name="20% - Énfasis3 2 13" xfId="15961" xr:uid="{00000000-0005-0000-0000-0000EF030000}"/>
    <cellStyle name="20% - Énfasis3 2 14" xfId="124" xr:uid="{00000000-0005-0000-0000-0000F0030000}"/>
    <cellStyle name="20% - Énfasis3 2 15" xfId="28683" xr:uid="{00000000-0005-0000-0000-0000EA030000}"/>
    <cellStyle name="20% - Énfasis3 2 2" xfId="11" xr:uid="{00000000-0005-0000-0000-0000F1030000}"/>
    <cellStyle name="20% - Énfasis3 2 2 10" xfId="286" xr:uid="{00000000-0005-0000-0000-0000F2030000}"/>
    <cellStyle name="20% - Énfasis3 2 2 10 2" xfId="28815" xr:uid="{00000000-0005-0000-0000-0000F2030000}"/>
    <cellStyle name="20% - Énfasis3 2 2 11" xfId="28684" xr:uid="{00000000-0005-0000-0000-0000F1030000}"/>
    <cellStyle name="20% - Énfasis3 2 2 2" xfId="466" xr:uid="{00000000-0005-0000-0000-0000F3030000}"/>
    <cellStyle name="20% - Énfasis3 2 2 2 10" xfId="28941" xr:uid="{00000000-0005-0000-0000-0000F3030000}"/>
    <cellStyle name="20% - Énfasis3 2 2 2 2" xfId="570" xr:uid="{00000000-0005-0000-0000-0000F4030000}"/>
    <cellStyle name="20% - Énfasis3 2 2 2 2 2" xfId="571" xr:uid="{00000000-0005-0000-0000-0000F5030000}"/>
    <cellStyle name="20% - Énfasis3 2 2 2 2 2 2" xfId="4194" xr:uid="{00000000-0005-0000-0000-0000F6030000}"/>
    <cellStyle name="20% - Énfasis3 2 2 2 2 2 2 2" xfId="6988" xr:uid="{00000000-0005-0000-0000-0000F7030000}"/>
    <cellStyle name="20% - Énfasis3 2 2 2 2 2 2 2 2" xfId="33647" xr:uid="{00000000-0005-0000-0000-0000F7030000}"/>
    <cellStyle name="20% - Énfasis3 2 2 2 2 2 2 3" xfId="30929" xr:uid="{00000000-0005-0000-0000-0000F6030000}"/>
    <cellStyle name="20% - Énfasis3 2 2 2 2 2 3" xfId="6989" xr:uid="{00000000-0005-0000-0000-0000F8030000}"/>
    <cellStyle name="20% - Énfasis3 2 2 2 2 2 3 2" xfId="33648" xr:uid="{00000000-0005-0000-0000-0000F8030000}"/>
    <cellStyle name="20% - Énfasis3 2 2 2 2 3" xfId="4195" xr:uid="{00000000-0005-0000-0000-0000F9030000}"/>
    <cellStyle name="20% - Énfasis3 2 2 2 2 3 2" xfId="4196" xr:uid="{00000000-0005-0000-0000-0000FA030000}"/>
    <cellStyle name="20% - Énfasis3 2 2 2 2 3 2 2" xfId="6990" xr:uid="{00000000-0005-0000-0000-0000FB030000}"/>
    <cellStyle name="20% - Énfasis3 2 2 2 2 3 2 2 2" xfId="33649" xr:uid="{00000000-0005-0000-0000-0000FB030000}"/>
    <cellStyle name="20% - Énfasis3 2 2 2 2 3 2 3" xfId="30931" xr:uid="{00000000-0005-0000-0000-0000FA030000}"/>
    <cellStyle name="20% - Énfasis3 2 2 2 2 3 3" xfId="6991" xr:uid="{00000000-0005-0000-0000-0000FC030000}"/>
    <cellStyle name="20% - Énfasis3 2 2 2 2 3 3 2" xfId="33650" xr:uid="{00000000-0005-0000-0000-0000FC030000}"/>
    <cellStyle name="20% - Énfasis3 2 2 2 2 3 4" xfId="30930" xr:uid="{00000000-0005-0000-0000-0000F9030000}"/>
    <cellStyle name="20% - Énfasis3 2 2 2 2 4" xfId="4197" xr:uid="{00000000-0005-0000-0000-0000FD030000}"/>
    <cellStyle name="20% - Énfasis3 2 2 2 2 4 2" xfId="4198" xr:uid="{00000000-0005-0000-0000-0000FE030000}"/>
    <cellStyle name="20% - Énfasis3 2 2 2 2 4 2 2" xfId="6992" xr:uid="{00000000-0005-0000-0000-0000FF030000}"/>
    <cellStyle name="20% - Énfasis3 2 2 2 2 4 2 2 2" xfId="33651" xr:uid="{00000000-0005-0000-0000-0000FF030000}"/>
    <cellStyle name="20% - Énfasis3 2 2 2 2 4 2 3" xfId="30933" xr:uid="{00000000-0005-0000-0000-0000FE030000}"/>
    <cellStyle name="20% - Énfasis3 2 2 2 2 4 3" xfId="6993" xr:uid="{00000000-0005-0000-0000-000000040000}"/>
    <cellStyle name="20% - Énfasis3 2 2 2 2 4 3 2" xfId="33652" xr:uid="{00000000-0005-0000-0000-000000040000}"/>
    <cellStyle name="20% - Énfasis3 2 2 2 2 4 4" xfId="30932" xr:uid="{00000000-0005-0000-0000-0000FD030000}"/>
    <cellStyle name="20% - Énfasis3 2 2 2 2 5" xfId="4199" xr:uid="{00000000-0005-0000-0000-000001040000}"/>
    <cellStyle name="20% - Énfasis3 2 2 2 2 5 2" xfId="6994" xr:uid="{00000000-0005-0000-0000-000002040000}"/>
    <cellStyle name="20% - Énfasis3 2 2 2 2 5 2 2" xfId="33653" xr:uid="{00000000-0005-0000-0000-000002040000}"/>
    <cellStyle name="20% - Énfasis3 2 2 2 2 5 3" xfId="30934" xr:uid="{00000000-0005-0000-0000-000001040000}"/>
    <cellStyle name="20% - Énfasis3 2 2 2 2 6" xfId="6995" xr:uid="{00000000-0005-0000-0000-000003040000}"/>
    <cellStyle name="20% - Énfasis3 2 2 2 2 6 2" xfId="33654" xr:uid="{00000000-0005-0000-0000-000003040000}"/>
    <cellStyle name="20% - Énfasis3 2 2 2 2 7" xfId="9730" xr:uid="{00000000-0005-0000-0000-000004040000}"/>
    <cellStyle name="20% - Énfasis3 2 2 2 2 7 2" xfId="36389" xr:uid="{00000000-0005-0000-0000-000004040000}"/>
    <cellStyle name="20% - Énfasis3 2 2 2 3" xfId="572" xr:uid="{00000000-0005-0000-0000-000005040000}"/>
    <cellStyle name="20% - Énfasis3 2 2 2 3 2" xfId="4200" xr:uid="{00000000-0005-0000-0000-000006040000}"/>
    <cellStyle name="20% - Énfasis3 2 2 2 3 2 2" xfId="6996" xr:uid="{00000000-0005-0000-0000-000007040000}"/>
    <cellStyle name="20% - Énfasis3 2 2 2 3 2 2 2" xfId="33655" xr:uid="{00000000-0005-0000-0000-000007040000}"/>
    <cellStyle name="20% - Énfasis3 2 2 2 3 2 3" xfId="30935" xr:uid="{00000000-0005-0000-0000-000006040000}"/>
    <cellStyle name="20% - Énfasis3 2 2 2 3 3" xfId="6997" xr:uid="{00000000-0005-0000-0000-000008040000}"/>
    <cellStyle name="20% - Énfasis3 2 2 2 3 3 2" xfId="33656" xr:uid="{00000000-0005-0000-0000-000008040000}"/>
    <cellStyle name="20% - Énfasis3 2 2 2 4" xfId="4201" xr:uid="{00000000-0005-0000-0000-000009040000}"/>
    <cellStyle name="20% - Énfasis3 2 2 2 4 2" xfId="4202" xr:uid="{00000000-0005-0000-0000-00000A040000}"/>
    <cellStyle name="20% - Énfasis3 2 2 2 4 2 2" xfId="6998" xr:uid="{00000000-0005-0000-0000-00000B040000}"/>
    <cellStyle name="20% - Énfasis3 2 2 2 4 2 2 2" xfId="33657" xr:uid="{00000000-0005-0000-0000-00000B040000}"/>
    <cellStyle name="20% - Énfasis3 2 2 2 4 2 3" xfId="30937" xr:uid="{00000000-0005-0000-0000-00000A040000}"/>
    <cellStyle name="20% - Énfasis3 2 2 2 4 3" xfId="6999" xr:uid="{00000000-0005-0000-0000-00000C040000}"/>
    <cellStyle name="20% - Énfasis3 2 2 2 4 3 2" xfId="33658" xr:uid="{00000000-0005-0000-0000-00000C040000}"/>
    <cellStyle name="20% - Énfasis3 2 2 2 4 4" xfId="30936" xr:uid="{00000000-0005-0000-0000-000009040000}"/>
    <cellStyle name="20% - Énfasis3 2 2 2 5" xfId="4203" xr:uid="{00000000-0005-0000-0000-00000D040000}"/>
    <cellStyle name="20% - Énfasis3 2 2 2 5 2" xfId="4204" xr:uid="{00000000-0005-0000-0000-00000E040000}"/>
    <cellStyle name="20% - Énfasis3 2 2 2 5 2 2" xfId="7000" xr:uid="{00000000-0005-0000-0000-00000F040000}"/>
    <cellStyle name="20% - Énfasis3 2 2 2 5 2 2 2" xfId="33659" xr:uid="{00000000-0005-0000-0000-00000F040000}"/>
    <cellStyle name="20% - Énfasis3 2 2 2 5 2 3" xfId="30939" xr:uid="{00000000-0005-0000-0000-00000E040000}"/>
    <cellStyle name="20% - Énfasis3 2 2 2 5 3" xfId="7001" xr:uid="{00000000-0005-0000-0000-000010040000}"/>
    <cellStyle name="20% - Énfasis3 2 2 2 5 3 2" xfId="33660" xr:uid="{00000000-0005-0000-0000-000010040000}"/>
    <cellStyle name="20% - Énfasis3 2 2 2 5 4" xfId="30938" xr:uid="{00000000-0005-0000-0000-00000D040000}"/>
    <cellStyle name="20% - Énfasis3 2 2 2 6" xfId="4205" xr:uid="{00000000-0005-0000-0000-000011040000}"/>
    <cellStyle name="20% - Énfasis3 2 2 2 6 2" xfId="7002" xr:uid="{00000000-0005-0000-0000-000012040000}"/>
    <cellStyle name="20% - Énfasis3 2 2 2 6 2 2" xfId="33661" xr:uid="{00000000-0005-0000-0000-000012040000}"/>
    <cellStyle name="20% - Énfasis3 2 2 2 6 3" xfId="30940" xr:uid="{00000000-0005-0000-0000-000011040000}"/>
    <cellStyle name="20% - Énfasis3 2 2 2 7" xfId="7003" xr:uid="{00000000-0005-0000-0000-000013040000}"/>
    <cellStyle name="20% - Énfasis3 2 2 2 7 2" xfId="33662" xr:uid="{00000000-0005-0000-0000-000013040000}"/>
    <cellStyle name="20% - Énfasis3 2 2 2 8" xfId="9731" xr:uid="{00000000-0005-0000-0000-000014040000}"/>
    <cellStyle name="20% - Énfasis3 2 2 2 8 2" xfId="36390" xr:uid="{00000000-0005-0000-0000-000014040000}"/>
    <cellStyle name="20% - Énfasis3 2 2 2 9" xfId="22176" xr:uid="{00000000-0005-0000-0000-000015040000}"/>
    <cellStyle name="20% - Énfasis3 2 2 2 9 2" xfId="38765" xr:uid="{00000000-0005-0000-0000-000015040000}"/>
    <cellStyle name="20% - Énfasis3 2 2 3" xfId="573" xr:uid="{00000000-0005-0000-0000-000016040000}"/>
    <cellStyle name="20% - Énfasis3 2 2 3 2" xfId="574" xr:uid="{00000000-0005-0000-0000-000017040000}"/>
    <cellStyle name="20% - Énfasis3 2 2 3 2 2" xfId="4206" xr:uid="{00000000-0005-0000-0000-000018040000}"/>
    <cellStyle name="20% - Énfasis3 2 2 3 2 2 2" xfId="7004" xr:uid="{00000000-0005-0000-0000-000019040000}"/>
    <cellStyle name="20% - Énfasis3 2 2 3 2 2 2 2" xfId="33663" xr:uid="{00000000-0005-0000-0000-000019040000}"/>
    <cellStyle name="20% - Énfasis3 2 2 3 2 2 3" xfId="30941" xr:uid="{00000000-0005-0000-0000-000018040000}"/>
    <cellStyle name="20% - Énfasis3 2 2 3 2 3" xfId="7005" xr:uid="{00000000-0005-0000-0000-00001A040000}"/>
    <cellStyle name="20% - Énfasis3 2 2 3 2 3 2" xfId="33664" xr:uid="{00000000-0005-0000-0000-00001A040000}"/>
    <cellStyle name="20% - Énfasis3 2 2 3 3" xfId="4207" xr:uid="{00000000-0005-0000-0000-00001B040000}"/>
    <cellStyle name="20% - Énfasis3 2 2 3 3 2" xfId="4208" xr:uid="{00000000-0005-0000-0000-00001C040000}"/>
    <cellStyle name="20% - Énfasis3 2 2 3 3 2 2" xfId="7006" xr:uid="{00000000-0005-0000-0000-00001D040000}"/>
    <cellStyle name="20% - Énfasis3 2 2 3 3 2 2 2" xfId="33665" xr:uid="{00000000-0005-0000-0000-00001D040000}"/>
    <cellStyle name="20% - Énfasis3 2 2 3 3 2 3" xfId="30943" xr:uid="{00000000-0005-0000-0000-00001C040000}"/>
    <cellStyle name="20% - Énfasis3 2 2 3 3 3" xfId="7007" xr:uid="{00000000-0005-0000-0000-00001E040000}"/>
    <cellStyle name="20% - Énfasis3 2 2 3 3 3 2" xfId="33666" xr:uid="{00000000-0005-0000-0000-00001E040000}"/>
    <cellStyle name="20% - Énfasis3 2 2 3 3 4" xfId="30942" xr:uid="{00000000-0005-0000-0000-00001B040000}"/>
    <cellStyle name="20% - Énfasis3 2 2 3 4" xfId="4209" xr:uid="{00000000-0005-0000-0000-00001F040000}"/>
    <cellStyle name="20% - Énfasis3 2 2 3 4 2" xfId="4210" xr:uid="{00000000-0005-0000-0000-000020040000}"/>
    <cellStyle name="20% - Énfasis3 2 2 3 4 2 2" xfId="7008" xr:uid="{00000000-0005-0000-0000-000021040000}"/>
    <cellStyle name="20% - Énfasis3 2 2 3 4 2 2 2" xfId="33667" xr:uid="{00000000-0005-0000-0000-000021040000}"/>
    <cellStyle name="20% - Énfasis3 2 2 3 4 2 3" xfId="30945" xr:uid="{00000000-0005-0000-0000-000020040000}"/>
    <cellStyle name="20% - Énfasis3 2 2 3 4 3" xfId="7009" xr:uid="{00000000-0005-0000-0000-000022040000}"/>
    <cellStyle name="20% - Énfasis3 2 2 3 4 3 2" xfId="33668" xr:uid="{00000000-0005-0000-0000-000022040000}"/>
    <cellStyle name="20% - Énfasis3 2 2 3 4 4" xfId="30944" xr:uid="{00000000-0005-0000-0000-00001F040000}"/>
    <cellStyle name="20% - Énfasis3 2 2 3 5" xfId="4211" xr:uid="{00000000-0005-0000-0000-000023040000}"/>
    <cellStyle name="20% - Énfasis3 2 2 3 5 2" xfId="7010" xr:uid="{00000000-0005-0000-0000-000024040000}"/>
    <cellStyle name="20% - Énfasis3 2 2 3 5 2 2" xfId="33669" xr:uid="{00000000-0005-0000-0000-000024040000}"/>
    <cellStyle name="20% - Énfasis3 2 2 3 5 3" xfId="30946" xr:uid="{00000000-0005-0000-0000-000023040000}"/>
    <cellStyle name="20% - Énfasis3 2 2 3 6" xfId="7011" xr:uid="{00000000-0005-0000-0000-000025040000}"/>
    <cellStyle name="20% - Énfasis3 2 2 3 6 2" xfId="33670" xr:uid="{00000000-0005-0000-0000-000025040000}"/>
    <cellStyle name="20% - Énfasis3 2 2 3 7" xfId="9732" xr:uid="{00000000-0005-0000-0000-000026040000}"/>
    <cellStyle name="20% - Énfasis3 2 2 3 7 2" xfId="36391" xr:uid="{00000000-0005-0000-0000-000026040000}"/>
    <cellStyle name="20% - Énfasis3 2 2 4" xfId="575" xr:uid="{00000000-0005-0000-0000-000027040000}"/>
    <cellStyle name="20% - Énfasis3 2 2 4 2" xfId="576" xr:uid="{00000000-0005-0000-0000-000028040000}"/>
    <cellStyle name="20% - Énfasis3 2 2 4 2 2" xfId="4212" xr:uid="{00000000-0005-0000-0000-000029040000}"/>
    <cellStyle name="20% - Énfasis3 2 2 4 2 2 2" xfId="7012" xr:uid="{00000000-0005-0000-0000-00002A040000}"/>
    <cellStyle name="20% - Énfasis3 2 2 4 2 2 2 2" xfId="33671" xr:uid="{00000000-0005-0000-0000-00002A040000}"/>
    <cellStyle name="20% - Énfasis3 2 2 4 2 2 3" xfId="30947" xr:uid="{00000000-0005-0000-0000-000029040000}"/>
    <cellStyle name="20% - Énfasis3 2 2 4 2 3" xfId="7013" xr:uid="{00000000-0005-0000-0000-00002B040000}"/>
    <cellStyle name="20% - Énfasis3 2 2 4 2 3 2" xfId="33672" xr:uid="{00000000-0005-0000-0000-00002B040000}"/>
    <cellStyle name="20% - Énfasis3 2 2 4 3" xfId="4213" xr:uid="{00000000-0005-0000-0000-00002C040000}"/>
    <cellStyle name="20% - Énfasis3 2 2 4 3 2" xfId="7014" xr:uid="{00000000-0005-0000-0000-00002D040000}"/>
    <cellStyle name="20% - Énfasis3 2 2 4 3 2 2" xfId="33673" xr:uid="{00000000-0005-0000-0000-00002D040000}"/>
    <cellStyle name="20% - Énfasis3 2 2 4 3 3" xfId="30948" xr:uid="{00000000-0005-0000-0000-00002C040000}"/>
    <cellStyle name="20% - Énfasis3 2 2 4 4" xfId="7015" xr:uid="{00000000-0005-0000-0000-00002E040000}"/>
    <cellStyle name="20% - Énfasis3 2 2 4 4 2" xfId="33674" xr:uid="{00000000-0005-0000-0000-00002E040000}"/>
    <cellStyle name="20% - Énfasis3 2 2 4 5" xfId="9733" xr:uid="{00000000-0005-0000-0000-00002F040000}"/>
    <cellStyle name="20% - Énfasis3 2 2 4 5 2" xfId="36392" xr:uid="{00000000-0005-0000-0000-00002F040000}"/>
    <cellStyle name="20% - Énfasis3 2 2 5" xfId="577" xr:uid="{00000000-0005-0000-0000-000030040000}"/>
    <cellStyle name="20% - Énfasis3 2 2 6" xfId="4214" xr:uid="{00000000-0005-0000-0000-000031040000}"/>
    <cellStyle name="20% - Énfasis3 2 2 6 2" xfId="4215" xr:uid="{00000000-0005-0000-0000-000032040000}"/>
    <cellStyle name="20% - Énfasis3 2 2 6 2 2" xfId="7016" xr:uid="{00000000-0005-0000-0000-000033040000}"/>
    <cellStyle name="20% - Énfasis3 2 2 6 2 2 2" xfId="33675" xr:uid="{00000000-0005-0000-0000-000033040000}"/>
    <cellStyle name="20% - Énfasis3 2 2 6 2 3" xfId="30950" xr:uid="{00000000-0005-0000-0000-000032040000}"/>
    <cellStyle name="20% - Énfasis3 2 2 6 3" xfId="7017" xr:uid="{00000000-0005-0000-0000-000034040000}"/>
    <cellStyle name="20% - Énfasis3 2 2 6 3 2" xfId="33676" xr:uid="{00000000-0005-0000-0000-000034040000}"/>
    <cellStyle name="20% - Énfasis3 2 2 6 4" xfId="30949" xr:uid="{00000000-0005-0000-0000-000031040000}"/>
    <cellStyle name="20% - Énfasis3 2 2 7" xfId="4216" xr:uid="{00000000-0005-0000-0000-000035040000}"/>
    <cellStyle name="20% - Énfasis3 2 2 7 2" xfId="7018" xr:uid="{00000000-0005-0000-0000-000036040000}"/>
    <cellStyle name="20% - Énfasis3 2 2 7 2 2" xfId="33677" xr:uid="{00000000-0005-0000-0000-000036040000}"/>
    <cellStyle name="20% - Énfasis3 2 2 7 3" xfId="30951" xr:uid="{00000000-0005-0000-0000-000035040000}"/>
    <cellStyle name="20% - Énfasis3 2 2 8" xfId="7019" xr:uid="{00000000-0005-0000-0000-000037040000}"/>
    <cellStyle name="20% - Énfasis3 2 2 8 2" xfId="33678" xr:uid="{00000000-0005-0000-0000-000037040000}"/>
    <cellStyle name="20% - Énfasis3 2 2 9" xfId="16482" xr:uid="{00000000-0005-0000-0000-000038040000}"/>
    <cellStyle name="20% - Énfasis3 2 2 9 2" xfId="37785" xr:uid="{00000000-0005-0000-0000-000038040000}"/>
    <cellStyle name="20% - Énfasis3 2 3" xfId="343" xr:uid="{00000000-0005-0000-0000-000039040000}"/>
    <cellStyle name="20% - Énfasis3 2 3 10" xfId="28872" xr:uid="{00000000-0005-0000-0000-000039040000}"/>
    <cellStyle name="20% - Énfasis3 2 3 2" xfId="578" xr:uid="{00000000-0005-0000-0000-00003A040000}"/>
    <cellStyle name="20% - Énfasis3 2 3 2 2" xfId="579" xr:uid="{00000000-0005-0000-0000-00003B040000}"/>
    <cellStyle name="20% - Énfasis3 2 3 2 2 2" xfId="4217" xr:uid="{00000000-0005-0000-0000-00003C040000}"/>
    <cellStyle name="20% - Énfasis3 2 3 2 2 2 2" xfId="7020" xr:uid="{00000000-0005-0000-0000-00003D040000}"/>
    <cellStyle name="20% - Énfasis3 2 3 2 2 2 2 2" xfId="33679" xr:uid="{00000000-0005-0000-0000-00003D040000}"/>
    <cellStyle name="20% - Énfasis3 2 3 2 2 2 3" xfId="30952" xr:uid="{00000000-0005-0000-0000-00003C040000}"/>
    <cellStyle name="20% - Énfasis3 2 3 2 2 3" xfId="7021" xr:uid="{00000000-0005-0000-0000-00003E040000}"/>
    <cellStyle name="20% - Énfasis3 2 3 2 2 3 2" xfId="33680" xr:uid="{00000000-0005-0000-0000-00003E040000}"/>
    <cellStyle name="20% - Énfasis3 2 3 2 3" xfId="4218" xr:uid="{00000000-0005-0000-0000-00003F040000}"/>
    <cellStyle name="20% - Énfasis3 2 3 2 3 2" xfId="4219" xr:uid="{00000000-0005-0000-0000-000040040000}"/>
    <cellStyle name="20% - Énfasis3 2 3 2 3 2 2" xfId="7022" xr:uid="{00000000-0005-0000-0000-000041040000}"/>
    <cellStyle name="20% - Énfasis3 2 3 2 3 2 2 2" xfId="33681" xr:uid="{00000000-0005-0000-0000-000041040000}"/>
    <cellStyle name="20% - Énfasis3 2 3 2 3 2 3" xfId="30954" xr:uid="{00000000-0005-0000-0000-000040040000}"/>
    <cellStyle name="20% - Énfasis3 2 3 2 3 3" xfId="7023" xr:uid="{00000000-0005-0000-0000-000042040000}"/>
    <cellStyle name="20% - Énfasis3 2 3 2 3 3 2" xfId="33682" xr:uid="{00000000-0005-0000-0000-000042040000}"/>
    <cellStyle name="20% - Énfasis3 2 3 2 3 4" xfId="30953" xr:uid="{00000000-0005-0000-0000-00003F040000}"/>
    <cellStyle name="20% - Énfasis3 2 3 2 4" xfId="4220" xr:uid="{00000000-0005-0000-0000-000043040000}"/>
    <cellStyle name="20% - Énfasis3 2 3 2 4 2" xfId="4221" xr:uid="{00000000-0005-0000-0000-000044040000}"/>
    <cellStyle name="20% - Énfasis3 2 3 2 4 2 2" xfId="7024" xr:uid="{00000000-0005-0000-0000-000045040000}"/>
    <cellStyle name="20% - Énfasis3 2 3 2 4 2 2 2" xfId="33683" xr:uid="{00000000-0005-0000-0000-000045040000}"/>
    <cellStyle name="20% - Énfasis3 2 3 2 4 2 3" xfId="30956" xr:uid="{00000000-0005-0000-0000-000044040000}"/>
    <cellStyle name="20% - Énfasis3 2 3 2 4 3" xfId="7025" xr:uid="{00000000-0005-0000-0000-000046040000}"/>
    <cellStyle name="20% - Énfasis3 2 3 2 4 3 2" xfId="33684" xr:uid="{00000000-0005-0000-0000-000046040000}"/>
    <cellStyle name="20% - Énfasis3 2 3 2 4 4" xfId="30955" xr:uid="{00000000-0005-0000-0000-000043040000}"/>
    <cellStyle name="20% - Énfasis3 2 3 2 5" xfId="4222" xr:uid="{00000000-0005-0000-0000-000047040000}"/>
    <cellStyle name="20% - Énfasis3 2 3 2 5 2" xfId="7026" xr:uid="{00000000-0005-0000-0000-000048040000}"/>
    <cellStyle name="20% - Énfasis3 2 3 2 5 2 2" xfId="33685" xr:uid="{00000000-0005-0000-0000-000048040000}"/>
    <cellStyle name="20% - Énfasis3 2 3 2 5 3" xfId="30957" xr:uid="{00000000-0005-0000-0000-000047040000}"/>
    <cellStyle name="20% - Énfasis3 2 3 2 6" xfId="7027" xr:uid="{00000000-0005-0000-0000-000049040000}"/>
    <cellStyle name="20% - Énfasis3 2 3 2 6 2" xfId="33686" xr:uid="{00000000-0005-0000-0000-000049040000}"/>
    <cellStyle name="20% - Énfasis3 2 3 2 7" xfId="9734" xr:uid="{00000000-0005-0000-0000-00004A040000}"/>
    <cellStyle name="20% - Énfasis3 2 3 2 7 2" xfId="36393" xr:uid="{00000000-0005-0000-0000-00004A040000}"/>
    <cellStyle name="20% - Énfasis3 2 3 3" xfId="580" xr:uid="{00000000-0005-0000-0000-00004B040000}"/>
    <cellStyle name="20% - Énfasis3 2 3 3 2" xfId="4223" xr:uid="{00000000-0005-0000-0000-00004C040000}"/>
    <cellStyle name="20% - Énfasis3 2 3 3 2 2" xfId="7028" xr:uid="{00000000-0005-0000-0000-00004D040000}"/>
    <cellStyle name="20% - Énfasis3 2 3 3 2 2 2" xfId="33687" xr:uid="{00000000-0005-0000-0000-00004D040000}"/>
    <cellStyle name="20% - Énfasis3 2 3 3 2 3" xfId="30958" xr:uid="{00000000-0005-0000-0000-00004C040000}"/>
    <cellStyle name="20% - Énfasis3 2 3 3 3" xfId="7029" xr:uid="{00000000-0005-0000-0000-00004E040000}"/>
    <cellStyle name="20% - Énfasis3 2 3 3 3 2" xfId="33688" xr:uid="{00000000-0005-0000-0000-00004E040000}"/>
    <cellStyle name="20% - Énfasis3 2 3 4" xfId="4224" xr:uid="{00000000-0005-0000-0000-00004F040000}"/>
    <cellStyle name="20% - Énfasis3 2 3 4 2" xfId="4225" xr:uid="{00000000-0005-0000-0000-000050040000}"/>
    <cellStyle name="20% - Énfasis3 2 3 4 2 2" xfId="7030" xr:uid="{00000000-0005-0000-0000-000051040000}"/>
    <cellStyle name="20% - Énfasis3 2 3 4 2 2 2" xfId="33689" xr:uid="{00000000-0005-0000-0000-000051040000}"/>
    <cellStyle name="20% - Énfasis3 2 3 4 2 3" xfId="30960" xr:uid="{00000000-0005-0000-0000-000050040000}"/>
    <cellStyle name="20% - Énfasis3 2 3 4 3" xfId="7031" xr:uid="{00000000-0005-0000-0000-000052040000}"/>
    <cellStyle name="20% - Énfasis3 2 3 4 3 2" xfId="33690" xr:uid="{00000000-0005-0000-0000-000052040000}"/>
    <cellStyle name="20% - Énfasis3 2 3 4 4" xfId="30959" xr:uid="{00000000-0005-0000-0000-00004F040000}"/>
    <cellStyle name="20% - Énfasis3 2 3 5" xfId="4226" xr:uid="{00000000-0005-0000-0000-000053040000}"/>
    <cellStyle name="20% - Énfasis3 2 3 5 2" xfId="4227" xr:uid="{00000000-0005-0000-0000-000054040000}"/>
    <cellStyle name="20% - Énfasis3 2 3 5 2 2" xfId="7032" xr:uid="{00000000-0005-0000-0000-000055040000}"/>
    <cellStyle name="20% - Énfasis3 2 3 5 2 2 2" xfId="33691" xr:uid="{00000000-0005-0000-0000-000055040000}"/>
    <cellStyle name="20% - Énfasis3 2 3 5 2 3" xfId="30962" xr:uid="{00000000-0005-0000-0000-000054040000}"/>
    <cellStyle name="20% - Énfasis3 2 3 5 3" xfId="7033" xr:uid="{00000000-0005-0000-0000-000056040000}"/>
    <cellStyle name="20% - Énfasis3 2 3 5 3 2" xfId="33692" xr:uid="{00000000-0005-0000-0000-000056040000}"/>
    <cellStyle name="20% - Énfasis3 2 3 5 4" xfId="30961" xr:uid="{00000000-0005-0000-0000-000053040000}"/>
    <cellStyle name="20% - Énfasis3 2 3 6" xfId="4228" xr:uid="{00000000-0005-0000-0000-000057040000}"/>
    <cellStyle name="20% - Énfasis3 2 3 6 2" xfId="7034" xr:uid="{00000000-0005-0000-0000-000058040000}"/>
    <cellStyle name="20% - Énfasis3 2 3 6 2 2" xfId="33693" xr:uid="{00000000-0005-0000-0000-000058040000}"/>
    <cellStyle name="20% - Énfasis3 2 3 6 3" xfId="30963" xr:uid="{00000000-0005-0000-0000-000057040000}"/>
    <cellStyle name="20% - Énfasis3 2 3 7" xfId="7035" xr:uid="{00000000-0005-0000-0000-000059040000}"/>
    <cellStyle name="20% - Énfasis3 2 3 7 2" xfId="33694" xr:uid="{00000000-0005-0000-0000-000059040000}"/>
    <cellStyle name="20% - Énfasis3 2 3 8" xfId="9735" xr:uid="{00000000-0005-0000-0000-00005A040000}"/>
    <cellStyle name="20% - Énfasis3 2 3 8 2" xfId="36394" xr:uid="{00000000-0005-0000-0000-00005A040000}"/>
    <cellStyle name="20% - Énfasis3 2 3 9" xfId="22136" xr:uid="{00000000-0005-0000-0000-00005B040000}"/>
    <cellStyle name="20% - Énfasis3 2 3 9 2" xfId="38735" xr:uid="{00000000-0005-0000-0000-00005B040000}"/>
    <cellStyle name="20% - Énfasis3 2 4" xfId="405" xr:uid="{00000000-0005-0000-0000-00005C040000}"/>
    <cellStyle name="20% - Énfasis3 2 4 10" xfId="28931" xr:uid="{00000000-0005-0000-0000-00005C040000}"/>
    <cellStyle name="20% - Énfasis3 2 4 2" xfId="581" xr:uid="{00000000-0005-0000-0000-00005D040000}"/>
    <cellStyle name="20% - Énfasis3 2 4 2 2" xfId="4229" xr:uid="{00000000-0005-0000-0000-00005E040000}"/>
    <cellStyle name="20% - Énfasis3 2 4 2 2 2" xfId="4230" xr:uid="{00000000-0005-0000-0000-00005F040000}"/>
    <cellStyle name="20% - Énfasis3 2 4 2 2 2 2" xfId="7036" xr:uid="{00000000-0005-0000-0000-000060040000}"/>
    <cellStyle name="20% - Énfasis3 2 4 2 2 2 2 2" xfId="33695" xr:uid="{00000000-0005-0000-0000-000060040000}"/>
    <cellStyle name="20% - Énfasis3 2 4 2 2 2 3" xfId="30965" xr:uid="{00000000-0005-0000-0000-00005F040000}"/>
    <cellStyle name="20% - Énfasis3 2 4 2 2 3" xfId="7037" xr:uid="{00000000-0005-0000-0000-000061040000}"/>
    <cellStyle name="20% - Énfasis3 2 4 2 2 3 2" xfId="33696" xr:uid="{00000000-0005-0000-0000-000061040000}"/>
    <cellStyle name="20% - Énfasis3 2 4 2 2 4" xfId="30964" xr:uid="{00000000-0005-0000-0000-00005E040000}"/>
    <cellStyle name="20% - Énfasis3 2 4 2 3" xfId="4231" xr:uid="{00000000-0005-0000-0000-000062040000}"/>
    <cellStyle name="20% - Énfasis3 2 4 2 3 2" xfId="4232" xr:uid="{00000000-0005-0000-0000-000063040000}"/>
    <cellStyle name="20% - Énfasis3 2 4 2 3 2 2" xfId="7038" xr:uid="{00000000-0005-0000-0000-000064040000}"/>
    <cellStyle name="20% - Énfasis3 2 4 2 3 2 2 2" xfId="33697" xr:uid="{00000000-0005-0000-0000-000064040000}"/>
    <cellStyle name="20% - Énfasis3 2 4 2 3 2 3" xfId="30967" xr:uid="{00000000-0005-0000-0000-000063040000}"/>
    <cellStyle name="20% - Énfasis3 2 4 2 3 3" xfId="7039" xr:uid="{00000000-0005-0000-0000-000065040000}"/>
    <cellStyle name="20% - Énfasis3 2 4 2 3 3 2" xfId="33698" xr:uid="{00000000-0005-0000-0000-000065040000}"/>
    <cellStyle name="20% - Énfasis3 2 4 2 3 4" xfId="30966" xr:uid="{00000000-0005-0000-0000-000062040000}"/>
    <cellStyle name="20% - Énfasis3 2 4 2 4" xfId="4233" xr:uid="{00000000-0005-0000-0000-000066040000}"/>
    <cellStyle name="20% - Énfasis3 2 4 2 4 2" xfId="4234" xr:uid="{00000000-0005-0000-0000-000067040000}"/>
    <cellStyle name="20% - Énfasis3 2 4 2 4 2 2" xfId="7040" xr:uid="{00000000-0005-0000-0000-000068040000}"/>
    <cellStyle name="20% - Énfasis3 2 4 2 4 2 2 2" xfId="33699" xr:uid="{00000000-0005-0000-0000-000068040000}"/>
    <cellStyle name="20% - Énfasis3 2 4 2 4 2 3" xfId="30969" xr:uid="{00000000-0005-0000-0000-000067040000}"/>
    <cellStyle name="20% - Énfasis3 2 4 2 4 3" xfId="7041" xr:uid="{00000000-0005-0000-0000-000069040000}"/>
    <cellStyle name="20% - Énfasis3 2 4 2 4 3 2" xfId="33700" xr:uid="{00000000-0005-0000-0000-000069040000}"/>
    <cellStyle name="20% - Énfasis3 2 4 2 4 4" xfId="30968" xr:uid="{00000000-0005-0000-0000-000066040000}"/>
    <cellStyle name="20% - Énfasis3 2 4 2 5" xfId="4235" xr:uid="{00000000-0005-0000-0000-00006A040000}"/>
    <cellStyle name="20% - Énfasis3 2 4 2 5 2" xfId="7042" xr:uid="{00000000-0005-0000-0000-00006B040000}"/>
    <cellStyle name="20% - Énfasis3 2 4 2 5 2 2" xfId="33701" xr:uid="{00000000-0005-0000-0000-00006B040000}"/>
    <cellStyle name="20% - Énfasis3 2 4 2 5 3" xfId="30970" xr:uid="{00000000-0005-0000-0000-00006A040000}"/>
    <cellStyle name="20% - Énfasis3 2 4 2 6" xfId="7043" xr:uid="{00000000-0005-0000-0000-00006C040000}"/>
    <cellStyle name="20% - Énfasis3 2 4 2 6 2" xfId="33702" xr:uid="{00000000-0005-0000-0000-00006C040000}"/>
    <cellStyle name="20% - Énfasis3 2 4 2 7" xfId="9736" xr:uid="{00000000-0005-0000-0000-00006D040000}"/>
    <cellStyle name="20% - Énfasis3 2 4 2 7 2" xfId="36395" xr:uid="{00000000-0005-0000-0000-00006D040000}"/>
    <cellStyle name="20% - Énfasis3 2 4 3" xfId="4236" xr:uid="{00000000-0005-0000-0000-00006E040000}"/>
    <cellStyle name="20% - Énfasis3 2 4 3 2" xfId="4237" xr:uid="{00000000-0005-0000-0000-00006F040000}"/>
    <cellStyle name="20% - Énfasis3 2 4 3 2 2" xfId="7044" xr:uid="{00000000-0005-0000-0000-000070040000}"/>
    <cellStyle name="20% - Énfasis3 2 4 3 2 2 2" xfId="33703" xr:uid="{00000000-0005-0000-0000-000070040000}"/>
    <cellStyle name="20% - Énfasis3 2 4 3 2 3" xfId="30972" xr:uid="{00000000-0005-0000-0000-00006F040000}"/>
    <cellStyle name="20% - Énfasis3 2 4 3 3" xfId="7045" xr:uid="{00000000-0005-0000-0000-000071040000}"/>
    <cellStyle name="20% - Énfasis3 2 4 3 3 2" xfId="33704" xr:uid="{00000000-0005-0000-0000-000071040000}"/>
    <cellStyle name="20% - Énfasis3 2 4 3 4" xfId="30971" xr:uid="{00000000-0005-0000-0000-00006E040000}"/>
    <cellStyle name="20% - Énfasis3 2 4 4" xfId="4238" xr:uid="{00000000-0005-0000-0000-000072040000}"/>
    <cellStyle name="20% - Énfasis3 2 4 4 2" xfId="4239" xr:uid="{00000000-0005-0000-0000-000073040000}"/>
    <cellStyle name="20% - Énfasis3 2 4 4 2 2" xfId="7046" xr:uid="{00000000-0005-0000-0000-000074040000}"/>
    <cellStyle name="20% - Énfasis3 2 4 4 2 2 2" xfId="33705" xr:uid="{00000000-0005-0000-0000-000074040000}"/>
    <cellStyle name="20% - Énfasis3 2 4 4 2 3" xfId="30974" xr:uid="{00000000-0005-0000-0000-000073040000}"/>
    <cellStyle name="20% - Énfasis3 2 4 4 3" xfId="7047" xr:uid="{00000000-0005-0000-0000-000075040000}"/>
    <cellStyle name="20% - Énfasis3 2 4 4 3 2" xfId="33706" xr:uid="{00000000-0005-0000-0000-000075040000}"/>
    <cellStyle name="20% - Énfasis3 2 4 4 4" xfId="30973" xr:uid="{00000000-0005-0000-0000-000072040000}"/>
    <cellStyle name="20% - Énfasis3 2 4 5" xfId="4240" xr:uid="{00000000-0005-0000-0000-000076040000}"/>
    <cellStyle name="20% - Énfasis3 2 4 5 2" xfId="4241" xr:uid="{00000000-0005-0000-0000-000077040000}"/>
    <cellStyle name="20% - Énfasis3 2 4 5 2 2" xfId="7048" xr:uid="{00000000-0005-0000-0000-000078040000}"/>
    <cellStyle name="20% - Énfasis3 2 4 5 2 2 2" xfId="33707" xr:uid="{00000000-0005-0000-0000-000078040000}"/>
    <cellStyle name="20% - Énfasis3 2 4 5 2 3" xfId="30976" xr:uid="{00000000-0005-0000-0000-000077040000}"/>
    <cellStyle name="20% - Énfasis3 2 4 5 3" xfId="7049" xr:uid="{00000000-0005-0000-0000-000079040000}"/>
    <cellStyle name="20% - Énfasis3 2 4 5 3 2" xfId="33708" xr:uid="{00000000-0005-0000-0000-000079040000}"/>
    <cellStyle name="20% - Énfasis3 2 4 5 4" xfId="30975" xr:uid="{00000000-0005-0000-0000-000076040000}"/>
    <cellStyle name="20% - Énfasis3 2 4 6" xfId="4242" xr:uid="{00000000-0005-0000-0000-00007A040000}"/>
    <cellStyle name="20% - Énfasis3 2 4 6 2" xfId="7050" xr:uid="{00000000-0005-0000-0000-00007B040000}"/>
    <cellStyle name="20% - Énfasis3 2 4 6 2 2" xfId="33709" xr:uid="{00000000-0005-0000-0000-00007B040000}"/>
    <cellStyle name="20% - Énfasis3 2 4 6 3" xfId="30977" xr:uid="{00000000-0005-0000-0000-00007A040000}"/>
    <cellStyle name="20% - Énfasis3 2 4 7" xfId="7051" xr:uid="{00000000-0005-0000-0000-00007C040000}"/>
    <cellStyle name="20% - Énfasis3 2 4 7 2" xfId="33710" xr:uid="{00000000-0005-0000-0000-00007C040000}"/>
    <cellStyle name="20% - Énfasis3 2 4 8" xfId="9737" xr:uid="{00000000-0005-0000-0000-00007D040000}"/>
    <cellStyle name="20% - Énfasis3 2 4 8 2" xfId="36396" xr:uid="{00000000-0005-0000-0000-00007D040000}"/>
    <cellStyle name="20% - Énfasis3 2 4 9" xfId="22166" xr:uid="{00000000-0005-0000-0000-00007E040000}"/>
    <cellStyle name="20% - Énfasis3 2 4 9 2" xfId="38764" xr:uid="{00000000-0005-0000-0000-00007E040000}"/>
    <cellStyle name="20% - Énfasis3 2 5" xfId="416" xr:uid="{00000000-0005-0000-0000-00007F040000}"/>
    <cellStyle name="20% - Énfasis3 2 5 2" xfId="582" xr:uid="{00000000-0005-0000-0000-000080040000}"/>
    <cellStyle name="20% - Énfasis3 2 5 2 2" xfId="4243" xr:uid="{00000000-0005-0000-0000-000081040000}"/>
    <cellStyle name="20% - Énfasis3 2 5 2 2 2" xfId="4244" xr:uid="{00000000-0005-0000-0000-000082040000}"/>
    <cellStyle name="20% - Énfasis3 2 5 2 2 2 2" xfId="7052" xr:uid="{00000000-0005-0000-0000-000083040000}"/>
    <cellStyle name="20% - Énfasis3 2 5 2 2 2 2 2" xfId="33711" xr:uid="{00000000-0005-0000-0000-000083040000}"/>
    <cellStyle name="20% - Énfasis3 2 5 2 2 2 3" xfId="30979" xr:uid="{00000000-0005-0000-0000-000082040000}"/>
    <cellStyle name="20% - Énfasis3 2 5 2 2 3" xfId="7053" xr:uid="{00000000-0005-0000-0000-000084040000}"/>
    <cellStyle name="20% - Énfasis3 2 5 2 2 3 2" xfId="33712" xr:uid="{00000000-0005-0000-0000-000084040000}"/>
    <cellStyle name="20% - Énfasis3 2 5 2 2 4" xfId="30978" xr:uid="{00000000-0005-0000-0000-000081040000}"/>
    <cellStyle name="20% - Énfasis3 2 5 2 3" xfId="4245" xr:uid="{00000000-0005-0000-0000-000085040000}"/>
    <cellStyle name="20% - Énfasis3 2 5 2 3 2" xfId="4246" xr:uid="{00000000-0005-0000-0000-000086040000}"/>
    <cellStyle name="20% - Énfasis3 2 5 2 3 2 2" xfId="7054" xr:uid="{00000000-0005-0000-0000-000087040000}"/>
    <cellStyle name="20% - Énfasis3 2 5 2 3 2 2 2" xfId="33713" xr:uid="{00000000-0005-0000-0000-000087040000}"/>
    <cellStyle name="20% - Énfasis3 2 5 2 3 2 3" xfId="30981" xr:uid="{00000000-0005-0000-0000-000086040000}"/>
    <cellStyle name="20% - Énfasis3 2 5 2 3 3" xfId="7055" xr:uid="{00000000-0005-0000-0000-000088040000}"/>
    <cellStyle name="20% - Énfasis3 2 5 2 3 3 2" xfId="33714" xr:uid="{00000000-0005-0000-0000-000088040000}"/>
    <cellStyle name="20% - Énfasis3 2 5 2 3 4" xfId="30980" xr:uid="{00000000-0005-0000-0000-000085040000}"/>
    <cellStyle name="20% - Énfasis3 2 5 2 4" xfId="4247" xr:uid="{00000000-0005-0000-0000-000089040000}"/>
    <cellStyle name="20% - Énfasis3 2 5 2 4 2" xfId="4248" xr:uid="{00000000-0005-0000-0000-00008A040000}"/>
    <cellStyle name="20% - Énfasis3 2 5 2 4 2 2" xfId="7056" xr:uid="{00000000-0005-0000-0000-00008B040000}"/>
    <cellStyle name="20% - Énfasis3 2 5 2 4 2 2 2" xfId="33715" xr:uid="{00000000-0005-0000-0000-00008B040000}"/>
    <cellStyle name="20% - Énfasis3 2 5 2 4 2 3" xfId="30983" xr:uid="{00000000-0005-0000-0000-00008A040000}"/>
    <cellStyle name="20% - Énfasis3 2 5 2 4 3" xfId="7057" xr:uid="{00000000-0005-0000-0000-00008C040000}"/>
    <cellStyle name="20% - Énfasis3 2 5 2 4 3 2" xfId="33716" xr:uid="{00000000-0005-0000-0000-00008C040000}"/>
    <cellStyle name="20% - Énfasis3 2 5 2 4 4" xfId="30982" xr:uid="{00000000-0005-0000-0000-000089040000}"/>
    <cellStyle name="20% - Énfasis3 2 5 2 5" xfId="4249" xr:uid="{00000000-0005-0000-0000-00008D040000}"/>
    <cellStyle name="20% - Énfasis3 2 5 2 5 2" xfId="7058" xr:uid="{00000000-0005-0000-0000-00008E040000}"/>
    <cellStyle name="20% - Énfasis3 2 5 2 5 2 2" xfId="33717" xr:uid="{00000000-0005-0000-0000-00008E040000}"/>
    <cellStyle name="20% - Énfasis3 2 5 2 5 3" xfId="30984" xr:uid="{00000000-0005-0000-0000-00008D040000}"/>
    <cellStyle name="20% - Énfasis3 2 5 2 6" xfId="7059" xr:uid="{00000000-0005-0000-0000-00008F040000}"/>
    <cellStyle name="20% - Énfasis3 2 5 2 6 2" xfId="33718" xr:uid="{00000000-0005-0000-0000-00008F040000}"/>
    <cellStyle name="20% - Énfasis3 2 5 2 7" xfId="9738" xr:uid="{00000000-0005-0000-0000-000090040000}"/>
    <cellStyle name="20% - Énfasis3 2 5 2 7 2" xfId="36397" xr:uid="{00000000-0005-0000-0000-000090040000}"/>
    <cellStyle name="20% - Énfasis3 2 5 3" xfId="4250" xr:uid="{00000000-0005-0000-0000-000091040000}"/>
    <cellStyle name="20% - Énfasis3 2 5 3 2" xfId="4251" xr:uid="{00000000-0005-0000-0000-000092040000}"/>
    <cellStyle name="20% - Énfasis3 2 5 3 2 2" xfId="7060" xr:uid="{00000000-0005-0000-0000-000093040000}"/>
    <cellStyle name="20% - Énfasis3 2 5 3 2 2 2" xfId="33719" xr:uid="{00000000-0005-0000-0000-000093040000}"/>
    <cellStyle name="20% - Énfasis3 2 5 3 2 3" xfId="30986" xr:uid="{00000000-0005-0000-0000-000092040000}"/>
    <cellStyle name="20% - Énfasis3 2 5 3 3" xfId="7061" xr:uid="{00000000-0005-0000-0000-000094040000}"/>
    <cellStyle name="20% - Énfasis3 2 5 3 3 2" xfId="33720" xr:uid="{00000000-0005-0000-0000-000094040000}"/>
    <cellStyle name="20% - Énfasis3 2 5 3 4" xfId="30985" xr:uid="{00000000-0005-0000-0000-000091040000}"/>
    <cellStyle name="20% - Énfasis3 2 5 4" xfId="4252" xr:uid="{00000000-0005-0000-0000-000095040000}"/>
    <cellStyle name="20% - Énfasis3 2 5 4 2" xfId="4253" xr:uid="{00000000-0005-0000-0000-000096040000}"/>
    <cellStyle name="20% - Énfasis3 2 5 4 2 2" xfId="7062" xr:uid="{00000000-0005-0000-0000-000097040000}"/>
    <cellStyle name="20% - Énfasis3 2 5 4 2 2 2" xfId="33721" xr:uid="{00000000-0005-0000-0000-000097040000}"/>
    <cellStyle name="20% - Énfasis3 2 5 4 2 3" xfId="30988" xr:uid="{00000000-0005-0000-0000-000096040000}"/>
    <cellStyle name="20% - Énfasis3 2 5 4 3" xfId="7063" xr:uid="{00000000-0005-0000-0000-000098040000}"/>
    <cellStyle name="20% - Énfasis3 2 5 4 3 2" xfId="33722" xr:uid="{00000000-0005-0000-0000-000098040000}"/>
    <cellStyle name="20% - Énfasis3 2 5 4 4" xfId="30987" xr:uid="{00000000-0005-0000-0000-000095040000}"/>
    <cellStyle name="20% - Énfasis3 2 5 5" xfId="4254" xr:uid="{00000000-0005-0000-0000-000099040000}"/>
    <cellStyle name="20% - Énfasis3 2 5 5 2" xfId="4255" xr:uid="{00000000-0005-0000-0000-00009A040000}"/>
    <cellStyle name="20% - Énfasis3 2 5 5 2 2" xfId="7064" xr:uid="{00000000-0005-0000-0000-00009B040000}"/>
    <cellStyle name="20% - Énfasis3 2 5 5 2 2 2" xfId="33723" xr:uid="{00000000-0005-0000-0000-00009B040000}"/>
    <cellStyle name="20% - Énfasis3 2 5 5 2 3" xfId="30990" xr:uid="{00000000-0005-0000-0000-00009A040000}"/>
    <cellStyle name="20% - Énfasis3 2 5 5 3" xfId="7065" xr:uid="{00000000-0005-0000-0000-00009C040000}"/>
    <cellStyle name="20% - Énfasis3 2 5 5 3 2" xfId="33724" xr:uid="{00000000-0005-0000-0000-00009C040000}"/>
    <cellStyle name="20% - Énfasis3 2 5 5 4" xfId="30989" xr:uid="{00000000-0005-0000-0000-000099040000}"/>
    <cellStyle name="20% - Énfasis3 2 5 6" xfId="4256" xr:uid="{00000000-0005-0000-0000-00009D040000}"/>
    <cellStyle name="20% - Énfasis3 2 5 6 2" xfId="7066" xr:uid="{00000000-0005-0000-0000-00009E040000}"/>
    <cellStyle name="20% - Énfasis3 2 5 6 2 2" xfId="33725" xr:uid="{00000000-0005-0000-0000-00009E040000}"/>
    <cellStyle name="20% - Énfasis3 2 5 6 3" xfId="30991" xr:uid="{00000000-0005-0000-0000-00009D040000}"/>
    <cellStyle name="20% - Énfasis3 2 5 7" xfId="7067" xr:uid="{00000000-0005-0000-0000-00009F040000}"/>
    <cellStyle name="20% - Énfasis3 2 5 7 2" xfId="33726" xr:uid="{00000000-0005-0000-0000-00009F040000}"/>
    <cellStyle name="20% - Énfasis3 2 5 8" xfId="9739" xr:uid="{00000000-0005-0000-0000-0000A0040000}"/>
    <cellStyle name="20% - Énfasis3 2 5 8 2" xfId="36398" xr:uid="{00000000-0005-0000-0000-0000A0040000}"/>
    <cellStyle name="20% - Énfasis3 2 5 9" xfId="28939" xr:uid="{00000000-0005-0000-0000-00007F040000}"/>
    <cellStyle name="20% - Énfasis3 2 6" xfId="583" xr:uid="{00000000-0005-0000-0000-0000A1040000}"/>
    <cellStyle name="20% - Énfasis3 2 6 2" xfId="4257" xr:uid="{00000000-0005-0000-0000-0000A2040000}"/>
    <cellStyle name="20% - Énfasis3 2 6 2 2" xfId="4258" xr:uid="{00000000-0005-0000-0000-0000A3040000}"/>
    <cellStyle name="20% - Énfasis3 2 6 2 2 2" xfId="7068" xr:uid="{00000000-0005-0000-0000-0000A4040000}"/>
    <cellStyle name="20% - Énfasis3 2 6 2 2 2 2" xfId="33727" xr:uid="{00000000-0005-0000-0000-0000A4040000}"/>
    <cellStyle name="20% - Énfasis3 2 6 2 2 3" xfId="30993" xr:uid="{00000000-0005-0000-0000-0000A3040000}"/>
    <cellStyle name="20% - Énfasis3 2 6 2 3" xfId="7069" xr:uid="{00000000-0005-0000-0000-0000A5040000}"/>
    <cellStyle name="20% - Énfasis3 2 6 2 3 2" xfId="33728" xr:uid="{00000000-0005-0000-0000-0000A5040000}"/>
    <cellStyle name="20% - Énfasis3 2 6 2 4" xfId="30992" xr:uid="{00000000-0005-0000-0000-0000A2040000}"/>
    <cellStyle name="20% - Énfasis3 2 6 3" xfId="4259" xr:uid="{00000000-0005-0000-0000-0000A6040000}"/>
    <cellStyle name="20% - Énfasis3 2 6 3 2" xfId="4260" xr:uid="{00000000-0005-0000-0000-0000A7040000}"/>
    <cellStyle name="20% - Énfasis3 2 6 3 2 2" xfId="7070" xr:uid="{00000000-0005-0000-0000-0000A8040000}"/>
    <cellStyle name="20% - Énfasis3 2 6 3 2 2 2" xfId="33729" xr:uid="{00000000-0005-0000-0000-0000A8040000}"/>
    <cellStyle name="20% - Énfasis3 2 6 3 2 3" xfId="30995" xr:uid="{00000000-0005-0000-0000-0000A7040000}"/>
    <cellStyle name="20% - Énfasis3 2 6 3 3" xfId="7071" xr:uid="{00000000-0005-0000-0000-0000A9040000}"/>
    <cellStyle name="20% - Énfasis3 2 6 3 3 2" xfId="33730" xr:uid="{00000000-0005-0000-0000-0000A9040000}"/>
    <cellStyle name="20% - Énfasis3 2 6 3 4" xfId="30994" xr:uid="{00000000-0005-0000-0000-0000A6040000}"/>
    <cellStyle name="20% - Énfasis3 2 6 4" xfId="4261" xr:uid="{00000000-0005-0000-0000-0000AA040000}"/>
    <cellStyle name="20% - Énfasis3 2 6 4 2" xfId="4262" xr:uid="{00000000-0005-0000-0000-0000AB040000}"/>
    <cellStyle name="20% - Énfasis3 2 6 4 2 2" xfId="7072" xr:uid="{00000000-0005-0000-0000-0000AC040000}"/>
    <cellStyle name="20% - Énfasis3 2 6 4 2 2 2" xfId="33731" xr:uid="{00000000-0005-0000-0000-0000AC040000}"/>
    <cellStyle name="20% - Énfasis3 2 6 4 2 3" xfId="30997" xr:uid="{00000000-0005-0000-0000-0000AB040000}"/>
    <cellStyle name="20% - Énfasis3 2 6 4 3" xfId="7073" xr:uid="{00000000-0005-0000-0000-0000AD040000}"/>
    <cellStyle name="20% - Énfasis3 2 6 4 3 2" xfId="33732" xr:uid="{00000000-0005-0000-0000-0000AD040000}"/>
    <cellStyle name="20% - Énfasis3 2 6 4 4" xfId="30996" xr:uid="{00000000-0005-0000-0000-0000AA040000}"/>
    <cellStyle name="20% - Énfasis3 2 6 5" xfId="4263" xr:uid="{00000000-0005-0000-0000-0000AE040000}"/>
    <cellStyle name="20% - Énfasis3 2 6 5 2" xfId="7074" xr:uid="{00000000-0005-0000-0000-0000AF040000}"/>
    <cellStyle name="20% - Énfasis3 2 6 5 2 2" xfId="33733" xr:uid="{00000000-0005-0000-0000-0000AF040000}"/>
    <cellStyle name="20% - Énfasis3 2 6 5 3" xfId="30998" xr:uid="{00000000-0005-0000-0000-0000AE040000}"/>
    <cellStyle name="20% - Énfasis3 2 6 6" xfId="7075" xr:uid="{00000000-0005-0000-0000-0000B0040000}"/>
    <cellStyle name="20% - Énfasis3 2 6 6 2" xfId="33734" xr:uid="{00000000-0005-0000-0000-0000B0040000}"/>
    <cellStyle name="20% - Énfasis3 2 6 7" xfId="9740" xr:uid="{00000000-0005-0000-0000-0000B1040000}"/>
    <cellStyle name="20% - Énfasis3 2 6 7 2" xfId="36399" xr:uid="{00000000-0005-0000-0000-0000B1040000}"/>
    <cellStyle name="20% - Énfasis3 2 7" xfId="4264" xr:uid="{00000000-0005-0000-0000-0000B2040000}"/>
    <cellStyle name="20% - Énfasis3 2 7 2" xfId="4265" xr:uid="{00000000-0005-0000-0000-0000B3040000}"/>
    <cellStyle name="20% - Énfasis3 2 7 2 2" xfId="4266" xr:uid="{00000000-0005-0000-0000-0000B4040000}"/>
    <cellStyle name="20% - Énfasis3 2 7 2 2 2" xfId="7076" xr:uid="{00000000-0005-0000-0000-0000B5040000}"/>
    <cellStyle name="20% - Énfasis3 2 7 2 2 2 2" xfId="33735" xr:uid="{00000000-0005-0000-0000-0000B5040000}"/>
    <cellStyle name="20% - Énfasis3 2 7 2 2 3" xfId="31001" xr:uid="{00000000-0005-0000-0000-0000B4040000}"/>
    <cellStyle name="20% - Énfasis3 2 7 2 3" xfId="7077" xr:uid="{00000000-0005-0000-0000-0000B6040000}"/>
    <cellStyle name="20% - Énfasis3 2 7 2 3 2" xfId="33736" xr:uid="{00000000-0005-0000-0000-0000B6040000}"/>
    <cellStyle name="20% - Énfasis3 2 7 2 4" xfId="31000" xr:uid="{00000000-0005-0000-0000-0000B3040000}"/>
    <cellStyle name="20% - Énfasis3 2 7 3" xfId="4267" xr:uid="{00000000-0005-0000-0000-0000B7040000}"/>
    <cellStyle name="20% - Énfasis3 2 7 3 2" xfId="7078" xr:uid="{00000000-0005-0000-0000-0000B8040000}"/>
    <cellStyle name="20% - Énfasis3 2 7 3 2 2" xfId="33737" xr:uid="{00000000-0005-0000-0000-0000B8040000}"/>
    <cellStyle name="20% - Énfasis3 2 7 3 3" xfId="31002" xr:uid="{00000000-0005-0000-0000-0000B7040000}"/>
    <cellStyle name="20% - Énfasis3 2 7 4" xfId="7079" xr:uid="{00000000-0005-0000-0000-0000B9040000}"/>
    <cellStyle name="20% - Énfasis3 2 7 4 2" xfId="33738" xr:uid="{00000000-0005-0000-0000-0000B9040000}"/>
    <cellStyle name="20% - Énfasis3 2 7 5" xfId="9741" xr:uid="{00000000-0005-0000-0000-0000BA040000}"/>
    <cellStyle name="20% - Énfasis3 2 7 5 2" xfId="36400" xr:uid="{00000000-0005-0000-0000-0000BA040000}"/>
    <cellStyle name="20% - Énfasis3 2 7 6" xfId="30999" xr:uid="{00000000-0005-0000-0000-0000B2040000}"/>
    <cellStyle name="20% - Énfasis3 2 8" xfId="4268" xr:uid="{00000000-0005-0000-0000-0000BB040000}"/>
    <cellStyle name="20% - Énfasis3 2 9" xfId="4269" xr:uid="{00000000-0005-0000-0000-0000BC040000}"/>
    <cellStyle name="20% - Énfasis3 2 9 2" xfId="4270" xr:uid="{00000000-0005-0000-0000-0000BD040000}"/>
    <cellStyle name="20% - Énfasis3 2 9 2 2" xfId="7080" xr:uid="{00000000-0005-0000-0000-0000BE040000}"/>
    <cellStyle name="20% - Énfasis3 2 9 2 2 2" xfId="33739" xr:uid="{00000000-0005-0000-0000-0000BE040000}"/>
    <cellStyle name="20% - Énfasis3 2 9 2 3" xfId="31004" xr:uid="{00000000-0005-0000-0000-0000BD040000}"/>
    <cellStyle name="20% - Énfasis3 2 9 3" xfId="7081" xr:uid="{00000000-0005-0000-0000-0000BF040000}"/>
    <cellStyle name="20% - Énfasis3 2 9 3 2" xfId="33740" xr:uid="{00000000-0005-0000-0000-0000BF040000}"/>
    <cellStyle name="20% - Énfasis3 2 9 4" xfId="31003" xr:uid="{00000000-0005-0000-0000-0000BC040000}"/>
    <cellStyle name="20% - Énfasis3 20" xfId="232" xr:uid="{00000000-0005-0000-0000-0000C0040000}"/>
    <cellStyle name="20% - Énfasis3 20 2" xfId="28771" xr:uid="{00000000-0005-0000-0000-0000C0040000}"/>
    <cellStyle name="20% - Énfasis3 21" xfId="16504" xr:uid="{00000000-0005-0000-0000-0000C1040000}"/>
    <cellStyle name="20% - Énfasis3 21 2" xfId="37795" xr:uid="{00000000-0005-0000-0000-0000C1040000}"/>
    <cellStyle name="20% - Énfasis3 22" xfId="183" xr:uid="{00000000-0005-0000-0000-0000C2040000}"/>
    <cellStyle name="20% - Énfasis3 22 2" xfId="28756" xr:uid="{00000000-0005-0000-0000-0000C2040000}"/>
    <cellStyle name="20% - Énfasis3 23" xfId="28668" xr:uid="{00000000-0005-0000-0000-000076730000}"/>
    <cellStyle name="20% - Énfasis3 24" xfId="39825" xr:uid="{1EEDB79F-A94B-4F55-9C76-C1B407E0B9BD}"/>
    <cellStyle name="20% - Énfasis3 3" xfId="12" xr:uid="{00000000-0005-0000-0000-0000C3040000}"/>
    <cellStyle name="20% - Énfasis3 3 10" xfId="300" xr:uid="{00000000-0005-0000-0000-0000C4040000}"/>
    <cellStyle name="20% - Énfasis3 3 10 2" xfId="28829" xr:uid="{00000000-0005-0000-0000-0000C4040000}"/>
    <cellStyle name="20% - Énfasis3 3 11" xfId="28685" xr:uid="{00000000-0005-0000-0000-0000C3040000}"/>
    <cellStyle name="20% - Énfasis3 3 2" xfId="357" xr:uid="{00000000-0005-0000-0000-0000C5040000}"/>
    <cellStyle name="20% - Énfasis3 3 2 10" xfId="28886" xr:uid="{00000000-0005-0000-0000-0000C5040000}"/>
    <cellStyle name="20% - Énfasis3 3 2 2" xfId="584" xr:uid="{00000000-0005-0000-0000-0000C6040000}"/>
    <cellStyle name="20% - Énfasis3 3 2 2 2" xfId="585" xr:uid="{00000000-0005-0000-0000-0000C7040000}"/>
    <cellStyle name="20% - Énfasis3 3 2 2 2 2" xfId="4271" xr:uid="{00000000-0005-0000-0000-0000C8040000}"/>
    <cellStyle name="20% - Énfasis3 3 2 2 2 2 2" xfId="7082" xr:uid="{00000000-0005-0000-0000-0000C9040000}"/>
    <cellStyle name="20% - Énfasis3 3 2 2 2 2 2 2" xfId="33741" xr:uid="{00000000-0005-0000-0000-0000C9040000}"/>
    <cellStyle name="20% - Énfasis3 3 2 2 2 2 3" xfId="31005" xr:uid="{00000000-0005-0000-0000-0000C8040000}"/>
    <cellStyle name="20% - Énfasis3 3 2 2 2 3" xfId="7083" xr:uid="{00000000-0005-0000-0000-0000CA040000}"/>
    <cellStyle name="20% - Énfasis3 3 2 2 2 3 2" xfId="33742" xr:uid="{00000000-0005-0000-0000-0000CA040000}"/>
    <cellStyle name="20% - Énfasis3 3 2 2 3" xfId="4272" xr:uid="{00000000-0005-0000-0000-0000CB040000}"/>
    <cellStyle name="20% - Énfasis3 3 2 2 3 2" xfId="4273" xr:uid="{00000000-0005-0000-0000-0000CC040000}"/>
    <cellStyle name="20% - Énfasis3 3 2 2 3 2 2" xfId="7084" xr:uid="{00000000-0005-0000-0000-0000CD040000}"/>
    <cellStyle name="20% - Énfasis3 3 2 2 3 2 2 2" xfId="33743" xr:uid="{00000000-0005-0000-0000-0000CD040000}"/>
    <cellStyle name="20% - Énfasis3 3 2 2 3 2 3" xfId="31007" xr:uid="{00000000-0005-0000-0000-0000CC040000}"/>
    <cellStyle name="20% - Énfasis3 3 2 2 3 3" xfId="7085" xr:uid="{00000000-0005-0000-0000-0000CE040000}"/>
    <cellStyle name="20% - Énfasis3 3 2 2 3 3 2" xfId="33744" xr:uid="{00000000-0005-0000-0000-0000CE040000}"/>
    <cellStyle name="20% - Énfasis3 3 2 2 3 4" xfId="31006" xr:uid="{00000000-0005-0000-0000-0000CB040000}"/>
    <cellStyle name="20% - Énfasis3 3 2 2 4" xfId="4274" xr:uid="{00000000-0005-0000-0000-0000CF040000}"/>
    <cellStyle name="20% - Énfasis3 3 2 2 4 2" xfId="4275" xr:uid="{00000000-0005-0000-0000-0000D0040000}"/>
    <cellStyle name="20% - Énfasis3 3 2 2 4 2 2" xfId="7086" xr:uid="{00000000-0005-0000-0000-0000D1040000}"/>
    <cellStyle name="20% - Énfasis3 3 2 2 4 2 2 2" xfId="33745" xr:uid="{00000000-0005-0000-0000-0000D1040000}"/>
    <cellStyle name="20% - Énfasis3 3 2 2 4 2 3" xfId="31009" xr:uid="{00000000-0005-0000-0000-0000D0040000}"/>
    <cellStyle name="20% - Énfasis3 3 2 2 4 3" xfId="7087" xr:uid="{00000000-0005-0000-0000-0000D2040000}"/>
    <cellStyle name="20% - Énfasis3 3 2 2 4 3 2" xfId="33746" xr:uid="{00000000-0005-0000-0000-0000D2040000}"/>
    <cellStyle name="20% - Énfasis3 3 2 2 4 4" xfId="31008" xr:uid="{00000000-0005-0000-0000-0000CF040000}"/>
    <cellStyle name="20% - Énfasis3 3 2 2 5" xfId="4276" xr:uid="{00000000-0005-0000-0000-0000D3040000}"/>
    <cellStyle name="20% - Énfasis3 3 2 2 5 2" xfId="7088" xr:uid="{00000000-0005-0000-0000-0000D4040000}"/>
    <cellStyle name="20% - Énfasis3 3 2 2 5 2 2" xfId="33747" xr:uid="{00000000-0005-0000-0000-0000D4040000}"/>
    <cellStyle name="20% - Énfasis3 3 2 2 5 3" xfId="31010" xr:uid="{00000000-0005-0000-0000-0000D3040000}"/>
    <cellStyle name="20% - Énfasis3 3 2 2 6" xfId="7089" xr:uid="{00000000-0005-0000-0000-0000D5040000}"/>
    <cellStyle name="20% - Énfasis3 3 2 2 6 2" xfId="33748" xr:uid="{00000000-0005-0000-0000-0000D5040000}"/>
    <cellStyle name="20% - Énfasis3 3 2 2 7" xfId="9742" xr:uid="{00000000-0005-0000-0000-0000D6040000}"/>
    <cellStyle name="20% - Énfasis3 3 2 2 7 2" xfId="36401" xr:uid="{00000000-0005-0000-0000-0000D6040000}"/>
    <cellStyle name="20% - Énfasis3 3 2 3" xfId="586" xr:uid="{00000000-0005-0000-0000-0000D7040000}"/>
    <cellStyle name="20% - Énfasis3 3 2 3 2" xfId="4277" xr:uid="{00000000-0005-0000-0000-0000D8040000}"/>
    <cellStyle name="20% - Énfasis3 3 2 3 2 2" xfId="7090" xr:uid="{00000000-0005-0000-0000-0000D9040000}"/>
    <cellStyle name="20% - Énfasis3 3 2 3 2 2 2" xfId="33749" xr:uid="{00000000-0005-0000-0000-0000D9040000}"/>
    <cellStyle name="20% - Énfasis3 3 2 3 2 3" xfId="31011" xr:uid="{00000000-0005-0000-0000-0000D8040000}"/>
    <cellStyle name="20% - Énfasis3 3 2 3 3" xfId="7091" xr:uid="{00000000-0005-0000-0000-0000DA040000}"/>
    <cellStyle name="20% - Énfasis3 3 2 3 3 2" xfId="33750" xr:uid="{00000000-0005-0000-0000-0000DA040000}"/>
    <cellStyle name="20% - Énfasis3 3 2 4" xfId="4278" xr:uid="{00000000-0005-0000-0000-0000DB040000}"/>
    <cellStyle name="20% - Énfasis3 3 2 4 2" xfId="4279" xr:uid="{00000000-0005-0000-0000-0000DC040000}"/>
    <cellStyle name="20% - Énfasis3 3 2 4 2 2" xfId="7092" xr:uid="{00000000-0005-0000-0000-0000DD040000}"/>
    <cellStyle name="20% - Énfasis3 3 2 4 2 2 2" xfId="33751" xr:uid="{00000000-0005-0000-0000-0000DD040000}"/>
    <cellStyle name="20% - Énfasis3 3 2 4 2 3" xfId="31013" xr:uid="{00000000-0005-0000-0000-0000DC040000}"/>
    <cellStyle name="20% - Énfasis3 3 2 4 3" xfId="7093" xr:uid="{00000000-0005-0000-0000-0000DE040000}"/>
    <cellStyle name="20% - Énfasis3 3 2 4 3 2" xfId="33752" xr:uid="{00000000-0005-0000-0000-0000DE040000}"/>
    <cellStyle name="20% - Énfasis3 3 2 4 4" xfId="31012" xr:uid="{00000000-0005-0000-0000-0000DB040000}"/>
    <cellStyle name="20% - Énfasis3 3 2 5" xfId="4280" xr:uid="{00000000-0005-0000-0000-0000DF040000}"/>
    <cellStyle name="20% - Énfasis3 3 2 5 2" xfId="4281" xr:uid="{00000000-0005-0000-0000-0000E0040000}"/>
    <cellStyle name="20% - Énfasis3 3 2 5 2 2" xfId="7094" xr:uid="{00000000-0005-0000-0000-0000E1040000}"/>
    <cellStyle name="20% - Énfasis3 3 2 5 2 2 2" xfId="33753" xr:uid="{00000000-0005-0000-0000-0000E1040000}"/>
    <cellStyle name="20% - Énfasis3 3 2 5 2 3" xfId="31015" xr:uid="{00000000-0005-0000-0000-0000E0040000}"/>
    <cellStyle name="20% - Énfasis3 3 2 5 3" xfId="7095" xr:uid="{00000000-0005-0000-0000-0000E2040000}"/>
    <cellStyle name="20% - Énfasis3 3 2 5 3 2" xfId="33754" xr:uid="{00000000-0005-0000-0000-0000E2040000}"/>
    <cellStyle name="20% - Énfasis3 3 2 5 4" xfId="31014" xr:uid="{00000000-0005-0000-0000-0000DF040000}"/>
    <cellStyle name="20% - Énfasis3 3 2 6" xfId="4282" xr:uid="{00000000-0005-0000-0000-0000E3040000}"/>
    <cellStyle name="20% - Énfasis3 3 2 6 2" xfId="7096" xr:uid="{00000000-0005-0000-0000-0000E4040000}"/>
    <cellStyle name="20% - Énfasis3 3 2 6 2 2" xfId="33755" xr:uid="{00000000-0005-0000-0000-0000E4040000}"/>
    <cellStyle name="20% - Énfasis3 3 2 6 3" xfId="31016" xr:uid="{00000000-0005-0000-0000-0000E3040000}"/>
    <cellStyle name="20% - Énfasis3 3 2 7" xfId="7097" xr:uid="{00000000-0005-0000-0000-0000E5040000}"/>
    <cellStyle name="20% - Énfasis3 3 2 7 2" xfId="33756" xr:uid="{00000000-0005-0000-0000-0000E5040000}"/>
    <cellStyle name="20% - Énfasis3 3 2 8" xfId="9743" xr:uid="{00000000-0005-0000-0000-0000E6040000}"/>
    <cellStyle name="20% - Énfasis3 3 2 8 2" xfId="36402" xr:uid="{00000000-0005-0000-0000-0000E6040000}"/>
    <cellStyle name="20% - Énfasis3 3 2 9" xfId="22142" xr:uid="{00000000-0005-0000-0000-0000E7040000}"/>
    <cellStyle name="20% - Énfasis3 3 2 9 2" xfId="38741" xr:uid="{00000000-0005-0000-0000-0000E7040000}"/>
    <cellStyle name="20% - Énfasis3 3 3" xfId="587" xr:uid="{00000000-0005-0000-0000-0000E8040000}"/>
    <cellStyle name="20% - Énfasis3 3 3 2" xfId="588" xr:uid="{00000000-0005-0000-0000-0000E9040000}"/>
    <cellStyle name="20% - Énfasis3 3 3 2 2" xfId="4283" xr:uid="{00000000-0005-0000-0000-0000EA040000}"/>
    <cellStyle name="20% - Énfasis3 3 3 2 2 2" xfId="7098" xr:uid="{00000000-0005-0000-0000-0000EB040000}"/>
    <cellStyle name="20% - Énfasis3 3 3 2 2 2 2" xfId="33757" xr:uid="{00000000-0005-0000-0000-0000EB040000}"/>
    <cellStyle name="20% - Énfasis3 3 3 2 2 3" xfId="31017" xr:uid="{00000000-0005-0000-0000-0000EA040000}"/>
    <cellStyle name="20% - Énfasis3 3 3 2 3" xfId="7099" xr:uid="{00000000-0005-0000-0000-0000EC040000}"/>
    <cellStyle name="20% - Énfasis3 3 3 2 3 2" xfId="33758" xr:uid="{00000000-0005-0000-0000-0000EC040000}"/>
    <cellStyle name="20% - Énfasis3 3 3 3" xfId="4284" xr:uid="{00000000-0005-0000-0000-0000ED040000}"/>
    <cellStyle name="20% - Énfasis3 3 3 3 2" xfId="4285" xr:uid="{00000000-0005-0000-0000-0000EE040000}"/>
    <cellStyle name="20% - Énfasis3 3 3 3 2 2" xfId="7100" xr:uid="{00000000-0005-0000-0000-0000EF040000}"/>
    <cellStyle name="20% - Énfasis3 3 3 3 2 2 2" xfId="33759" xr:uid="{00000000-0005-0000-0000-0000EF040000}"/>
    <cellStyle name="20% - Énfasis3 3 3 3 2 3" xfId="31019" xr:uid="{00000000-0005-0000-0000-0000EE040000}"/>
    <cellStyle name="20% - Énfasis3 3 3 3 3" xfId="7101" xr:uid="{00000000-0005-0000-0000-0000F0040000}"/>
    <cellStyle name="20% - Énfasis3 3 3 3 3 2" xfId="33760" xr:uid="{00000000-0005-0000-0000-0000F0040000}"/>
    <cellStyle name="20% - Énfasis3 3 3 3 4" xfId="31018" xr:uid="{00000000-0005-0000-0000-0000ED040000}"/>
    <cellStyle name="20% - Énfasis3 3 3 4" xfId="4286" xr:uid="{00000000-0005-0000-0000-0000F1040000}"/>
    <cellStyle name="20% - Énfasis3 3 3 4 2" xfId="4287" xr:uid="{00000000-0005-0000-0000-0000F2040000}"/>
    <cellStyle name="20% - Énfasis3 3 3 4 2 2" xfId="7102" xr:uid="{00000000-0005-0000-0000-0000F3040000}"/>
    <cellStyle name="20% - Énfasis3 3 3 4 2 2 2" xfId="33761" xr:uid="{00000000-0005-0000-0000-0000F3040000}"/>
    <cellStyle name="20% - Énfasis3 3 3 4 2 3" xfId="31021" xr:uid="{00000000-0005-0000-0000-0000F2040000}"/>
    <cellStyle name="20% - Énfasis3 3 3 4 3" xfId="7103" xr:uid="{00000000-0005-0000-0000-0000F4040000}"/>
    <cellStyle name="20% - Énfasis3 3 3 4 3 2" xfId="33762" xr:uid="{00000000-0005-0000-0000-0000F4040000}"/>
    <cellStyle name="20% - Énfasis3 3 3 4 4" xfId="31020" xr:uid="{00000000-0005-0000-0000-0000F1040000}"/>
    <cellStyle name="20% - Énfasis3 3 3 5" xfId="4288" xr:uid="{00000000-0005-0000-0000-0000F5040000}"/>
    <cellStyle name="20% - Énfasis3 3 3 5 2" xfId="7104" xr:uid="{00000000-0005-0000-0000-0000F6040000}"/>
    <cellStyle name="20% - Énfasis3 3 3 5 2 2" xfId="33763" xr:uid="{00000000-0005-0000-0000-0000F6040000}"/>
    <cellStyle name="20% - Énfasis3 3 3 5 3" xfId="31022" xr:uid="{00000000-0005-0000-0000-0000F5040000}"/>
    <cellStyle name="20% - Énfasis3 3 3 6" xfId="7105" xr:uid="{00000000-0005-0000-0000-0000F7040000}"/>
    <cellStyle name="20% - Énfasis3 3 3 6 2" xfId="33764" xr:uid="{00000000-0005-0000-0000-0000F7040000}"/>
    <cellStyle name="20% - Énfasis3 3 3 7" xfId="9744" xr:uid="{00000000-0005-0000-0000-0000F8040000}"/>
    <cellStyle name="20% - Énfasis3 3 3 7 2" xfId="36403" xr:uid="{00000000-0005-0000-0000-0000F8040000}"/>
    <cellStyle name="20% - Énfasis3 3 3 8" xfId="22180" xr:uid="{00000000-0005-0000-0000-0000F9040000}"/>
    <cellStyle name="20% - Énfasis3 3 4" xfId="589" xr:uid="{00000000-0005-0000-0000-0000FA040000}"/>
    <cellStyle name="20% - Énfasis3 3 4 2" xfId="590" xr:uid="{00000000-0005-0000-0000-0000FB040000}"/>
    <cellStyle name="20% - Énfasis3 3 4 2 2" xfId="4289" xr:uid="{00000000-0005-0000-0000-0000FC040000}"/>
    <cellStyle name="20% - Énfasis3 3 4 2 2 2" xfId="7106" xr:uid="{00000000-0005-0000-0000-0000FD040000}"/>
    <cellStyle name="20% - Énfasis3 3 4 2 2 2 2" xfId="33765" xr:uid="{00000000-0005-0000-0000-0000FD040000}"/>
    <cellStyle name="20% - Énfasis3 3 4 2 2 3" xfId="31023" xr:uid="{00000000-0005-0000-0000-0000FC040000}"/>
    <cellStyle name="20% - Énfasis3 3 4 2 3" xfId="7107" xr:uid="{00000000-0005-0000-0000-0000FE040000}"/>
    <cellStyle name="20% - Énfasis3 3 4 2 3 2" xfId="33766" xr:uid="{00000000-0005-0000-0000-0000FE040000}"/>
    <cellStyle name="20% - Énfasis3 3 4 3" xfId="4290" xr:uid="{00000000-0005-0000-0000-0000FF040000}"/>
    <cellStyle name="20% - Énfasis3 3 4 3 2" xfId="7108" xr:uid="{00000000-0005-0000-0000-000000050000}"/>
    <cellStyle name="20% - Énfasis3 3 4 3 2 2" xfId="33767" xr:uid="{00000000-0005-0000-0000-000000050000}"/>
    <cellStyle name="20% - Énfasis3 3 4 3 3" xfId="31024" xr:uid="{00000000-0005-0000-0000-0000FF040000}"/>
    <cellStyle name="20% - Énfasis3 3 4 4" xfId="7109" xr:uid="{00000000-0005-0000-0000-000001050000}"/>
    <cellStyle name="20% - Énfasis3 3 4 4 2" xfId="33768" xr:uid="{00000000-0005-0000-0000-000001050000}"/>
    <cellStyle name="20% - Énfasis3 3 4 5" xfId="9745" xr:uid="{00000000-0005-0000-0000-000002050000}"/>
    <cellStyle name="20% - Énfasis3 3 4 5 2" xfId="36404" xr:uid="{00000000-0005-0000-0000-000002050000}"/>
    <cellStyle name="20% - Énfasis3 3 5" xfId="591" xr:uid="{00000000-0005-0000-0000-000003050000}"/>
    <cellStyle name="20% - Énfasis3 3 6" xfId="4291" xr:uid="{00000000-0005-0000-0000-000004050000}"/>
    <cellStyle name="20% - Énfasis3 3 6 2" xfId="4292" xr:uid="{00000000-0005-0000-0000-000005050000}"/>
    <cellStyle name="20% - Énfasis3 3 6 2 2" xfId="7110" xr:uid="{00000000-0005-0000-0000-000006050000}"/>
    <cellStyle name="20% - Énfasis3 3 6 2 2 2" xfId="33769" xr:uid="{00000000-0005-0000-0000-000006050000}"/>
    <cellStyle name="20% - Énfasis3 3 6 2 3" xfId="31026" xr:uid="{00000000-0005-0000-0000-000005050000}"/>
    <cellStyle name="20% - Énfasis3 3 6 3" xfId="7111" xr:uid="{00000000-0005-0000-0000-000007050000}"/>
    <cellStyle name="20% - Énfasis3 3 6 3 2" xfId="33770" xr:uid="{00000000-0005-0000-0000-000007050000}"/>
    <cellStyle name="20% - Énfasis3 3 6 4" xfId="31025" xr:uid="{00000000-0005-0000-0000-000004050000}"/>
    <cellStyle name="20% - Énfasis3 3 7" xfId="4293" xr:uid="{00000000-0005-0000-0000-000008050000}"/>
    <cellStyle name="20% - Énfasis3 3 7 2" xfId="7112" xr:uid="{00000000-0005-0000-0000-000009050000}"/>
    <cellStyle name="20% - Énfasis3 3 7 2 2" xfId="33771" xr:uid="{00000000-0005-0000-0000-000009050000}"/>
    <cellStyle name="20% - Énfasis3 3 7 3" xfId="31027" xr:uid="{00000000-0005-0000-0000-000008050000}"/>
    <cellStyle name="20% - Énfasis3 3 8" xfId="7113" xr:uid="{00000000-0005-0000-0000-00000A050000}"/>
    <cellStyle name="20% - Énfasis3 3 8 2" xfId="33772" xr:uid="{00000000-0005-0000-0000-00000A050000}"/>
    <cellStyle name="20% - Énfasis3 3 9" xfId="16470" xr:uid="{00000000-0005-0000-0000-00000B050000}"/>
    <cellStyle name="20% - Énfasis3 3 9 2" xfId="37773" xr:uid="{00000000-0005-0000-0000-00000B050000}"/>
    <cellStyle name="20% - Énfasis3 4" xfId="315" xr:uid="{00000000-0005-0000-0000-00000C050000}"/>
    <cellStyle name="20% - Énfasis3 4 10" xfId="10776" xr:uid="{00000000-0005-0000-0000-00000D050000}"/>
    <cellStyle name="20% - Énfasis3 4 11" xfId="22116" xr:uid="{00000000-0005-0000-0000-00000E050000}"/>
    <cellStyle name="20% - Énfasis3 4 11 2" xfId="38715" xr:uid="{00000000-0005-0000-0000-00000E050000}"/>
    <cellStyle name="20% - Énfasis3 4 12" xfId="28844" xr:uid="{00000000-0005-0000-0000-00000C050000}"/>
    <cellStyle name="20% - Énfasis3 4 2" xfId="372" xr:uid="{00000000-0005-0000-0000-00000F050000}"/>
    <cellStyle name="20% - Énfasis3 4 2 2" xfId="4294" xr:uid="{00000000-0005-0000-0000-000010050000}"/>
    <cellStyle name="20% - Énfasis3 4 2 2 2" xfId="4295" xr:uid="{00000000-0005-0000-0000-000011050000}"/>
    <cellStyle name="20% - Énfasis3 4 2 2 2 2" xfId="4296" xr:uid="{00000000-0005-0000-0000-000012050000}"/>
    <cellStyle name="20% - Énfasis3 4 2 2 2 2 2" xfId="7114" xr:uid="{00000000-0005-0000-0000-000013050000}"/>
    <cellStyle name="20% - Énfasis3 4 2 2 2 2 2 2" xfId="33773" xr:uid="{00000000-0005-0000-0000-000013050000}"/>
    <cellStyle name="20% - Énfasis3 4 2 2 2 2 3" xfId="31030" xr:uid="{00000000-0005-0000-0000-000012050000}"/>
    <cellStyle name="20% - Énfasis3 4 2 2 2 3" xfId="7115" xr:uid="{00000000-0005-0000-0000-000014050000}"/>
    <cellStyle name="20% - Énfasis3 4 2 2 2 3 2" xfId="33774" xr:uid="{00000000-0005-0000-0000-000014050000}"/>
    <cellStyle name="20% - Énfasis3 4 2 2 2 4" xfId="31029" xr:uid="{00000000-0005-0000-0000-000011050000}"/>
    <cellStyle name="20% - Énfasis3 4 2 2 3" xfId="4297" xr:uid="{00000000-0005-0000-0000-000015050000}"/>
    <cellStyle name="20% - Énfasis3 4 2 2 3 2" xfId="4298" xr:uid="{00000000-0005-0000-0000-000016050000}"/>
    <cellStyle name="20% - Énfasis3 4 2 2 3 2 2" xfId="7116" xr:uid="{00000000-0005-0000-0000-000017050000}"/>
    <cellStyle name="20% - Énfasis3 4 2 2 3 2 2 2" xfId="33775" xr:uid="{00000000-0005-0000-0000-000017050000}"/>
    <cellStyle name="20% - Énfasis3 4 2 2 3 2 3" xfId="31032" xr:uid="{00000000-0005-0000-0000-000016050000}"/>
    <cellStyle name="20% - Énfasis3 4 2 2 3 3" xfId="7117" xr:uid="{00000000-0005-0000-0000-000018050000}"/>
    <cellStyle name="20% - Énfasis3 4 2 2 3 3 2" xfId="33776" xr:uid="{00000000-0005-0000-0000-000018050000}"/>
    <cellStyle name="20% - Énfasis3 4 2 2 3 4" xfId="31031" xr:uid="{00000000-0005-0000-0000-000015050000}"/>
    <cellStyle name="20% - Énfasis3 4 2 2 4" xfId="4299" xr:uid="{00000000-0005-0000-0000-000019050000}"/>
    <cellStyle name="20% - Énfasis3 4 2 2 4 2" xfId="4300" xr:uid="{00000000-0005-0000-0000-00001A050000}"/>
    <cellStyle name="20% - Énfasis3 4 2 2 4 2 2" xfId="7118" xr:uid="{00000000-0005-0000-0000-00001B050000}"/>
    <cellStyle name="20% - Énfasis3 4 2 2 4 2 2 2" xfId="33777" xr:uid="{00000000-0005-0000-0000-00001B050000}"/>
    <cellStyle name="20% - Énfasis3 4 2 2 4 2 3" xfId="31034" xr:uid="{00000000-0005-0000-0000-00001A050000}"/>
    <cellStyle name="20% - Énfasis3 4 2 2 4 3" xfId="7119" xr:uid="{00000000-0005-0000-0000-00001C050000}"/>
    <cellStyle name="20% - Énfasis3 4 2 2 4 3 2" xfId="33778" xr:uid="{00000000-0005-0000-0000-00001C050000}"/>
    <cellStyle name="20% - Énfasis3 4 2 2 4 4" xfId="31033" xr:uid="{00000000-0005-0000-0000-000019050000}"/>
    <cellStyle name="20% - Énfasis3 4 2 2 5" xfId="4301" xr:uid="{00000000-0005-0000-0000-00001D050000}"/>
    <cellStyle name="20% - Énfasis3 4 2 2 5 2" xfId="7120" xr:uid="{00000000-0005-0000-0000-00001E050000}"/>
    <cellStyle name="20% - Énfasis3 4 2 2 5 2 2" xfId="33779" xr:uid="{00000000-0005-0000-0000-00001E050000}"/>
    <cellStyle name="20% - Énfasis3 4 2 2 5 3" xfId="31035" xr:uid="{00000000-0005-0000-0000-00001D050000}"/>
    <cellStyle name="20% - Énfasis3 4 2 2 6" xfId="7121" xr:uid="{00000000-0005-0000-0000-00001F050000}"/>
    <cellStyle name="20% - Énfasis3 4 2 2 6 2" xfId="33780" xr:uid="{00000000-0005-0000-0000-00001F050000}"/>
    <cellStyle name="20% - Énfasis3 4 2 2 7" xfId="9746" xr:uid="{00000000-0005-0000-0000-000020050000}"/>
    <cellStyle name="20% - Énfasis3 4 2 2 7 2" xfId="36405" xr:uid="{00000000-0005-0000-0000-000020050000}"/>
    <cellStyle name="20% - Énfasis3 4 2 2 8" xfId="31028" xr:uid="{00000000-0005-0000-0000-000010050000}"/>
    <cellStyle name="20% - Énfasis3 4 2 3" xfId="4302" xr:uid="{00000000-0005-0000-0000-000021050000}"/>
    <cellStyle name="20% - Énfasis3 4 2 3 2" xfId="4303" xr:uid="{00000000-0005-0000-0000-000022050000}"/>
    <cellStyle name="20% - Énfasis3 4 2 3 2 2" xfId="7122" xr:uid="{00000000-0005-0000-0000-000023050000}"/>
    <cellStyle name="20% - Énfasis3 4 2 3 2 2 2" xfId="33781" xr:uid="{00000000-0005-0000-0000-000023050000}"/>
    <cellStyle name="20% - Énfasis3 4 2 3 2 3" xfId="31037" xr:uid="{00000000-0005-0000-0000-000022050000}"/>
    <cellStyle name="20% - Énfasis3 4 2 3 3" xfId="7123" xr:uid="{00000000-0005-0000-0000-000024050000}"/>
    <cellStyle name="20% - Énfasis3 4 2 3 3 2" xfId="33782" xr:uid="{00000000-0005-0000-0000-000024050000}"/>
    <cellStyle name="20% - Énfasis3 4 2 3 4" xfId="31036" xr:uid="{00000000-0005-0000-0000-000021050000}"/>
    <cellStyle name="20% - Énfasis3 4 2 4" xfId="4304" xr:uid="{00000000-0005-0000-0000-000025050000}"/>
    <cellStyle name="20% - Énfasis3 4 2 4 2" xfId="4305" xr:uid="{00000000-0005-0000-0000-000026050000}"/>
    <cellStyle name="20% - Énfasis3 4 2 4 2 2" xfId="7124" xr:uid="{00000000-0005-0000-0000-000027050000}"/>
    <cellStyle name="20% - Énfasis3 4 2 4 2 2 2" xfId="33783" xr:uid="{00000000-0005-0000-0000-000027050000}"/>
    <cellStyle name="20% - Énfasis3 4 2 4 2 3" xfId="31039" xr:uid="{00000000-0005-0000-0000-000026050000}"/>
    <cellStyle name="20% - Énfasis3 4 2 4 3" xfId="7125" xr:uid="{00000000-0005-0000-0000-000028050000}"/>
    <cellStyle name="20% - Énfasis3 4 2 4 3 2" xfId="33784" xr:uid="{00000000-0005-0000-0000-000028050000}"/>
    <cellStyle name="20% - Énfasis3 4 2 4 4" xfId="31038" xr:uid="{00000000-0005-0000-0000-000025050000}"/>
    <cellStyle name="20% - Énfasis3 4 2 5" xfId="4306" xr:uid="{00000000-0005-0000-0000-000029050000}"/>
    <cellStyle name="20% - Énfasis3 4 2 5 2" xfId="4307" xr:uid="{00000000-0005-0000-0000-00002A050000}"/>
    <cellStyle name="20% - Énfasis3 4 2 5 2 2" xfId="7126" xr:uid="{00000000-0005-0000-0000-00002B050000}"/>
    <cellStyle name="20% - Énfasis3 4 2 5 2 2 2" xfId="33785" xr:uid="{00000000-0005-0000-0000-00002B050000}"/>
    <cellStyle name="20% - Énfasis3 4 2 5 2 3" xfId="31041" xr:uid="{00000000-0005-0000-0000-00002A050000}"/>
    <cellStyle name="20% - Énfasis3 4 2 5 3" xfId="7127" xr:uid="{00000000-0005-0000-0000-00002C050000}"/>
    <cellStyle name="20% - Énfasis3 4 2 5 3 2" xfId="33786" xr:uid="{00000000-0005-0000-0000-00002C050000}"/>
    <cellStyle name="20% - Énfasis3 4 2 5 4" xfId="31040" xr:uid="{00000000-0005-0000-0000-000029050000}"/>
    <cellStyle name="20% - Énfasis3 4 2 6" xfId="4308" xr:uid="{00000000-0005-0000-0000-00002D050000}"/>
    <cellStyle name="20% - Énfasis3 4 2 6 2" xfId="7128" xr:uid="{00000000-0005-0000-0000-00002E050000}"/>
    <cellStyle name="20% - Énfasis3 4 2 6 2 2" xfId="33787" xr:uid="{00000000-0005-0000-0000-00002E050000}"/>
    <cellStyle name="20% - Énfasis3 4 2 6 3" xfId="31042" xr:uid="{00000000-0005-0000-0000-00002D050000}"/>
    <cellStyle name="20% - Énfasis3 4 2 7" xfId="7129" xr:uid="{00000000-0005-0000-0000-00002F050000}"/>
    <cellStyle name="20% - Énfasis3 4 2 7 2" xfId="33788" xr:uid="{00000000-0005-0000-0000-00002F050000}"/>
    <cellStyle name="20% - Énfasis3 4 2 8" xfId="9747" xr:uid="{00000000-0005-0000-0000-000030050000}"/>
    <cellStyle name="20% - Énfasis3 4 2 8 2" xfId="36406" xr:uid="{00000000-0005-0000-0000-000030050000}"/>
    <cellStyle name="20% - Énfasis3 4 2 9" xfId="28901" xr:uid="{00000000-0005-0000-0000-00000F050000}"/>
    <cellStyle name="20% - Énfasis3 4 3" xfId="4309" xr:uid="{00000000-0005-0000-0000-000031050000}"/>
    <cellStyle name="20% - Énfasis3 4 3 2" xfId="4310" xr:uid="{00000000-0005-0000-0000-000032050000}"/>
    <cellStyle name="20% - Énfasis3 4 3 2 2" xfId="4311" xr:uid="{00000000-0005-0000-0000-000033050000}"/>
    <cellStyle name="20% - Énfasis3 4 3 2 2 2" xfId="7130" xr:uid="{00000000-0005-0000-0000-000034050000}"/>
    <cellStyle name="20% - Énfasis3 4 3 2 2 2 2" xfId="33789" xr:uid="{00000000-0005-0000-0000-000034050000}"/>
    <cellStyle name="20% - Énfasis3 4 3 2 2 3" xfId="31045" xr:uid="{00000000-0005-0000-0000-000033050000}"/>
    <cellStyle name="20% - Énfasis3 4 3 2 3" xfId="7131" xr:uid="{00000000-0005-0000-0000-000035050000}"/>
    <cellStyle name="20% - Énfasis3 4 3 2 3 2" xfId="33790" xr:uid="{00000000-0005-0000-0000-000035050000}"/>
    <cellStyle name="20% - Énfasis3 4 3 2 4" xfId="31044" xr:uid="{00000000-0005-0000-0000-000032050000}"/>
    <cellStyle name="20% - Énfasis3 4 3 3" xfId="4312" xr:uid="{00000000-0005-0000-0000-000036050000}"/>
    <cellStyle name="20% - Énfasis3 4 3 3 2" xfId="4313" xr:uid="{00000000-0005-0000-0000-000037050000}"/>
    <cellStyle name="20% - Énfasis3 4 3 3 2 2" xfId="7132" xr:uid="{00000000-0005-0000-0000-000038050000}"/>
    <cellStyle name="20% - Énfasis3 4 3 3 2 2 2" xfId="33791" xr:uid="{00000000-0005-0000-0000-000038050000}"/>
    <cellStyle name="20% - Énfasis3 4 3 3 2 3" xfId="31047" xr:uid="{00000000-0005-0000-0000-000037050000}"/>
    <cellStyle name="20% - Énfasis3 4 3 3 3" xfId="7133" xr:uid="{00000000-0005-0000-0000-000039050000}"/>
    <cellStyle name="20% - Énfasis3 4 3 3 3 2" xfId="33792" xr:uid="{00000000-0005-0000-0000-000039050000}"/>
    <cellStyle name="20% - Énfasis3 4 3 3 4" xfId="31046" xr:uid="{00000000-0005-0000-0000-000036050000}"/>
    <cellStyle name="20% - Énfasis3 4 3 4" xfId="4314" xr:uid="{00000000-0005-0000-0000-00003A050000}"/>
    <cellStyle name="20% - Énfasis3 4 3 4 2" xfId="4315" xr:uid="{00000000-0005-0000-0000-00003B050000}"/>
    <cellStyle name="20% - Énfasis3 4 3 4 2 2" xfId="7134" xr:uid="{00000000-0005-0000-0000-00003C050000}"/>
    <cellStyle name="20% - Énfasis3 4 3 4 2 2 2" xfId="33793" xr:uid="{00000000-0005-0000-0000-00003C050000}"/>
    <cellStyle name="20% - Énfasis3 4 3 4 2 3" xfId="31049" xr:uid="{00000000-0005-0000-0000-00003B050000}"/>
    <cellStyle name="20% - Énfasis3 4 3 4 3" xfId="7135" xr:uid="{00000000-0005-0000-0000-00003D050000}"/>
    <cellStyle name="20% - Énfasis3 4 3 4 3 2" xfId="33794" xr:uid="{00000000-0005-0000-0000-00003D050000}"/>
    <cellStyle name="20% - Énfasis3 4 3 4 4" xfId="31048" xr:uid="{00000000-0005-0000-0000-00003A050000}"/>
    <cellStyle name="20% - Énfasis3 4 3 5" xfId="4316" xr:uid="{00000000-0005-0000-0000-00003E050000}"/>
    <cellStyle name="20% - Énfasis3 4 3 5 2" xfId="7136" xr:uid="{00000000-0005-0000-0000-00003F050000}"/>
    <cellStyle name="20% - Énfasis3 4 3 5 2 2" xfId="33795" xr:uid="{00000000-0005-0000-0000-00003F050000}"/>
    <cellStyle name="20% - Énfasis3 4 3 5 3" xfId="31050" xr:uid="{00000000-0005-0000-0000-00003E050000}"/>
    <cellStyle name="20% - Énfasis3 4 3 6" xfId="7137" xr:uid="{00000000-0005-0000-0000-000040050000}"/>
    <cellStyle name="20% - Énfasis3 4 3 6 2" xfId="33796" xr:uid="{00000000-0005-0000-0000-000040050000}"/>
    <cellStyle name="20% - Énfasis3 4 3 7" xfId="9748" xr:uid="{00000000-0005-0000-0000-000041050000}"/>
    <cellStyle name="20% - Énfasis3 4 3 7 2" xfId="36407" xr:uid="{00000000-0005-0000-0000-000041050000}"/>
    <cellStyle name="20% - Énfasis3 4 3 8" xfId="31043" xr:uid="{00000000-0005-0000-0000-000031050000}"/>
    <cellStyle name="20% - Énfasis3 4 4" xfId="4317" xr:uid="{00000000-0005-0000-0000-000042050000}"/>
    <cellStyle name="20% - Énfasis3 4 4 2" xfId="4318" xr:uid="{00000000-0005-0000-0000-000043050000}"/>
    <cellStyle name="20% - Énfasis3 4 4 2 2" xfId="7138" xr:uid="{00000000-0005-0000-0000-000044050000}"/>
    <cellStyle name="20% - Énfasis3 4 4 2 2 2" xfId="33797" xr:uid="{00000000-0005-0000-0000-000044050000}"/>
    <cellStyle name="20% - Énfasis3 4 4 2 3" xfId="31052" xr:uid="{00000000-0005-0000-0000-000043050000}"/>
    <cellStyle name="20% - Énfasis3 4 4 3" xfId="7139" xr:uid="{00000000-0005-0000-0000-000045050000}"/>
    <cellStyle name="20% - Énfasis3 4 4 3 2" xfId="33798" xr:uid="{00000000-0005-0000-0000-000045050000}"/>
    <cellStyle name="20% - Énfasis3 4 4 4" xfId="31051" xr:uid="{00000000-0005-0000-0000-000042050000}"/>
    <cellStyle name="20% - Énfasis3 4 5" xfId="4319" xr:uid="{00000000-0005-0000-0000-000046050000}"/>
    <cellStyle name="20% - Énfasis3 4 5 2" xfId="4320" xr:uid="{00000000-0005-0000-0000-000047050000}"/>
    <cellStyle name="20% - Énfasis3 4 5 2 2" xfId="7140" xr:uid="{00000000-0005-0000-0000-000048050000}"/>
    <cellStyle name="20% - Énfasis3 4 5 2 2 2" xfId="33799" xr:uid="{00000000-0005-0000-0000-000048050000}"/>
    <cellStyle name="20% - Énfasis3 4 5 2 3" xfId="31054" xr:uid="{00000000-0005-0000-0000-000047050000}"/>
    <cellStyle name="20% - Énfasis3 4 5 3" xfId="7141" xr:uid="{00000000-0005-0000-0000-000049050000}"/>
    <cellStyle name="20% - Énfasis3 4 5 3 2" xfId="33800" xr:uid="{00000000-0005-0000-0000-000049050000}"/>
    <cellStyle name="20% - Énfasis3 4 5 4" xfId="31053" xr:uid="{00000000-0005-0000-0000-000046050000}"/>
    <cellStyle name="20% - Énfasis3 4 6" xfId="4321" xr:uid="{00000000-0005-0000-0000-00004A050000}"/>
    <cellStyle name="20% - Énfasis3 4 6 2" xfId="4322" xr:uid="{00000000-0005-0000-0000-00004B050000}"/>
    <cellStyle name="20% - Énfasis3 4 6 2 2" xfId="7142" xr:uid="{00000000-0005-0000-0000-00004C050000}"/>
    <cellStyle name="20% - Énfasis3 4 6 2 2 2" xfId="33801" xr:uid="{00000000-0005-0000-0000-00004C050000}"/>
    <cellStyle name="20% - Énfasis3 4 6 2 3" xfId="31056" xr:uid="{00000000-0005-0000-0000-00004B050000}"/>
    <cellStyle name="20% - Énfasis3 4 6 3" xfId="7143" xr:uid="{00000000-0005-0000-0000-00004D050000}"/>
    <cellStyle name="20% - Énfasis3 4 6 3 2" xfId="33802" xr:uid="{00000000-0005-0000-0000-00004D050000}"/>
    <cellStyle name="20% - Énfasis3 4 6 4" xfId="31055" xr:uid="{00000000-0005-0000-0000-00004A050000}"/>
    <cellStyle name="20% - Énfasis3 4 7" xfId="4323" xr:uid="{00000000-0005-0000-0000-00004E050000}"/>
    <cellStyle name="20% - Énfasis3 4 7 2" xfId="7144" xr:uid="{00000000-0005-0000-0000-00004F050000}"/>
    <cellStyle name="20% - Énfasis3 4 7 2 2" xfId="33803" xr:uid="{00000000-0005-0000-0000-00004F050000}"/>
    <cellStyle name="20% - Énfasis3 4 7 3" xfId="31057" xr:uid="{00000000-0005-0000-0000-00004E050000}"/>
    <cellStyle name="20% - Énfasis3 4 8" xfId="7145" xr:uid="{00000000-0005-0000-0000-000050050000}"/>
    <cellStyle name="20% - Énfasis3 4 8 2" xfId="33804" xr:uid="{00000000-0005-0000-0000-000050050000}"/>
    <cellStyle name="20% - Énfasis3 4 9" xfId="9749" xr:uid="{00000000-0005-0000-0000-000051050000}"/>
    <cellStyle name="20% - Énfasis3 4 9 2" xfId="36408" xr:uid="{00000000-0005-0000-0000-000051050000}"/>
    <cellStyle name="20% - Énfasis3 5" xfId="269" xr:uid="{00000000-0005-0000-0000-000052050000}"/>
    <cellStyle name="20% - Énfasis3 5 10" xfId="22101" xr:uid="{00000000-0005-0000-0000-000053050000}"/>
    <cellStyle name="20% - Énfasis3 5 10 2" xfId="38700" xr:uid="{00000000-0005-0000-0000-000053050000}"/>
    <cellStyle name="20% - Énfasis3 5 11" xfId="28799" xr:uid="{00000000-0005-0000-0000-000052050000}"/>
    <cellStyle name="20% - Énfasis3 5 2" xfId="4324" xr:uid="{00000000-0005-0000-0000-000054050000}"/>
    <cellStyle name="20% - Énfasis3 5 2 2" xfId="4325" xr:uid="{00000000-0005-0000-0000-000055050000}"/>
    <cellStyle name="20% - Énfasis3 5 2 2 2" xfId="4326" xr:uid="{00000000-0005-0000-0000-000056050000}"/>
    <cellStyle name="20% - Énfasis3 5 2 2 2 2" xfId="7146" xr:uid="{00000000-0005-0000-0000-000057050000}"/>
    <cellStyle name="20% - Énfasis3 5 2 2 2 2 2" xfId="33805" xr:uid="{00000000-0005-0000-0000-000057050000}"/>
    <cellStyle name="20% - Énfasis3 5 2 2 2 3" xfId="31060" xr:uid="{00000000-0005-0000-0000-000056050000}"/>
    <cellStyle name="20% - Énfasis3 5 2 2 3" xfId="7147" xr:uid="{00000000-0005-0000-0000-000058050000}"/>
    <cellStyle name="20% - Énfasis3 5 2 2 3 2" xfId="33806" xr:uid="{00000000-0005-0000-0000-000058050000}"/>
    <cellStyle name="20% - Énfasis3 5 2 2 4" xfId="31059" xr:uid="{00000000-0005-0000-0000-000055050000}"/>
    <cellStyle name="20% - Énfasis3 5 2 3" xfId="4327" xr:uid="{00000000-0005-0000-0000-000059050000}"/>
    <cellStyle name="20% - Énfasis3 5 2 3 2" xfId="4328" xr:uid="{00000000-0005-0000-0000-00005A050000}"/>
    <cellStyle name="20% - Énfasis3 5 2 3 2 2" xfId="7148" xr:uid="{00000000-0005-0000-0000-00005B050000}"/>
    <cellStyle name="20% - Énfasis3 5 2 3 2 2 2" xfId="33807" xr:uid="{00000000-0005-0000-0000-00005B050000}"/>
    <cellStyle name="20% - Énfasis3 5 2 3 2 3" xfId="31062" xr:uid="{00000000-0005-0000-0000-00005A050000}"/>
    <cellStyle name="20% - Énfasis3 5 2 3 3" xfId="7149" xr:uid="{00000000-0005-0000-0000-00005C050000}"/>
    <cellStyle name="20% - Énfasis3 5 2 3 3 2" xfId="33808" xr:uid="{00000000-0005-0000-0000-00005C050000}"/>
    <cellStyle name="20% - Énfasis3 5 2 3 4" xfId="31061" xr:uid="{00000000-0005-0000-0000-000059050000}"/>
    <cellStyle name="20% - Énfasis3 5 2 4" xfId="4329" xr:uid="{00000000-0005-0000-0000-00005D050000}"/>
    <cellStyle name="20% - Énfasis3 5 2 4 2" xfId="4330" xr:uid="{00000000-0005-0000-0000-00005E050000}"/>
    <cellStyle name="20% - Énfasis3 5 2 4 2 2" xfId="7150" xr:uid="{00000000-0005-0000-0000-00005F050000}"/>
    <cellStyle name="20% - Énfasis3 5 2 4 2 2 2" xfId="33809" xr:uid="{00000000-0005-0000-0000-00005F050000}"/>
    <cellStyle name="20% - Énfasis3 5 2 4 2 3" xfId="31064" xr:uid="{00000000-0005-0000-0000-00005E050000}"/>
    <cellStyle name="20% - Énfasis3 5 2 4 3" xfId="7151" xr:uid="{00000000-0005-0000-0000-000060050000}"/>
    <cellStyle name="20% - Énfasis3 5 2 4 3 2" xfId="33810" xr:uid="{00000000-0005-0000-0000-000060050000}"/>
    <cellStyle name="20% - Énfasis3 5 2 4 4" xfId="31063" xr:uid="{00000000-0005-0000-0000-00005D050000}"/>
    <cellStyle name="20% - Énfasis3 5 2 5" xfId="4331" xr:uid="{00000000-0005-0000-0000-000061050000}"/>
    <cellStyle name="20% - Énfasis3 5 2 5 2" xfId="7152" xr:uid="{00000000-0005-0000-0000-000062050000}"/>
    <cellStyle name="20% - Énfasis3 5 2 5 2 2" xfId="33811" xr:uid="{00000000-0005-0000-0000-000062050000}"/>
    <cellStyle name="20% - Énfasis3 5 2 5 3" xfId="31065" xr:uid="{00000000-0005-0000-0000-000061050000}"/>
    <cellStyle name="20% - Énfasis3 5 2 6" xfId="7153" xr:uid="{00000000-0005-0000-0000-000063050000}"/>
    <cellStyle name="20% - Énfasis3 5 2 6 2" xfId="33812" xr:uid="{00000000-0005-0000-0000-000063050000}"/>
    <cellStyle name="20% - Énfasis3 5 2 7" xfId="9750" xr:uid="{00000000-0005-0000-0000-000064050000}"/>
    <cellStyle name="20% - Énfasis3 5 2 7 2" xfId="36409" xr:uid="{00000000-0005-0000-0000-000064050000}"/>
    <cellStyle name="20% - Énfasis3 5 2 8" xfId="31058" xr:uid="{00000000-0005-0000-0000-000054050000}"/>
    <cellStyle name="20% - Énfasis3 5 3" xfId="4332" xr:uid="{00000000-0005-0000-0000-000065050000}"/>
    <cellStyle name="20% - Énfasis3 5 3 2" xfId="4333" xr:uid="{00000000-0005-0000-0000-000066050000}"/>
    <cellStyle name="20% - Énfasis3 5 3 2 2" xfId="7154" xr:uid="{00000000-0005-0000-0000-000067050000}"/>
    <cellStyle name="20% - Énfasis3 5 3 2 2 2" xfId="33813" xr:uid="{00000000-0005-0000-0000-000067050000}"/>
    <cellStyle name="20% - Énfasis3 5 3 2 3" xfId="31067" xr:uid="{00000000-0005-0000-0000-000066050000}"/>
    <cellStyle name="20% - Énfasis3 5 3 3" xfId="7155" xr:uid="{00000000-0005-0000-0000-000068050000}"/>
    <cellStyle name="20% - Énfasis3 5 3 3 2" xfId="33814" xr:uid="{00000000-0005-0000-0000-000068050000}"/>
    <cellStyle name="20% - Énfasis3 5 3 4" xfId="31066" xr:uid="{00000000-0005-0000-0000-000065050000}"/>
    <cellStyle name="20% - Énfasis3 5 4" xfId="4334" xr:uid="{00000000-0005-0000-0000-000069050000}"/>
    <cellStyle name="20% - Énfasis3 5 4 2" xfId="4335" xr:uid="{00000000-0005-0000-0000-00006A050000}"/>
    <cellStyle name="20% - Énfasis3 5 4 2 2" xfId="7156" xr:uid="{00000000-0005-0000-0000-00006B050000}"/>
    <cellStyle name="20% - Énfasis3 5 4 2 2 2" xfId="33815" xr:uid="{00000000-0005-0000-0000-00006B050000}"/>
    <cellStyle name="20% - Énfasis3 5 4 2 3" xfId="31069" xr:uid="{00000000-0005-0000-0000-00006A050000}"/>
    <cellStyle name="20% - Énfasis3 5 4 3" xfId="7157" xr:uid="{00000000-0005-0000-0000-00006C050000}"/>
    <cellStyle name="20% - Énfasis3 5 4 3 2" xfId="33816" xr:uid="{00000000-0005-0000-0000-00006C050000}"/>
    <cellStyle name="20% - Énfasis3 5 4 4" xfId="31068" xr:uid="{00000000-0005-0000-0000-000069050000}"/>
    <cellStyle name="20% - Énfasis3 5 5" xfId="4336" xr:uid="{00000000-0005-0000-0000-00006D050000}"/>
    <cellStyle name="20% - Énfasis3 5 5 2" xfId="4337" xr:uid="{00000000-0005-0000-0000-00006E050000}"/>
    <cellStyle name="20% - Énfasis3 5 5 2 2" xfId="7158" xr:uid="{00000000-0005-0000-0000-00006F050000}"/>
    <cellStyle name="20% - Énfasis3 5 5 2 2 2" xfId="33817" xr:uid="{00000000-0005-0000-0000-00006F050000}"/>
    <cellStyle name="20% - Énfasis3 5 5 2 3" xfId="31071" xr:uid="{00000000-0005-0000-0000-00006E050000}"/>
    <cellStyle name="20% - Énfasis3 5 5 3" xfId="7159" xr:uid="{00000000-0005-0000-0000-000070050000}"/>
    <cellStyle name="20% - Énfasis3 5 5 3 2" xfId="33818" xr:uid="{00000000-0005-0000-0000-000070050000}"/>
    <cellStyle name="20% - Énfasis3 5 5 4" xfId="31070" xr:uid="{00000000-0005-0000-0000-00006D050000}"/>
    <cellStyle name="20% - Énfasis3 5 6" xfId="4338" xr:uid="{00000000-0005-0000-0000-000071050000}"/>
    <cellStyle name="20% - Énfasis3 5 6 2" xfId="7160" xr:uid="{00000000-0005-0000-0000-000072050000}"/>
    <cellStyle name="20% - Énfasis3 5 6 2 2" xfId="33819" xr:uid="{00000000-0005-0000-0000-000072050000}"/>
    <cellStyle name="20% - Énfasis3 5 6 3" xfId="31072" xr:uid="{00000000-0005-0000-0000-000071050000}"/>
    <cellStyle name="20% - Énfasis3 5 7" xfId="7161" xr:uid="{00000000-0005-0000-0000-000073050000}"/>
    <cellStyle name="20% - Énfasis3 5 7 2" xfId="33820" xr:uid="{00000000-0005-0000-0000-000073050000}"/>
    <cellStyle name="20% - Énfasis3 5 8" xfId="9751" xr:uid="{00000000-0005-0000-0000-000074050000}"/>
    <cellStyle name="20% - Énfasis3 5 8 2" xfId="36410" xr:uid="{00000000-0005-0000-0000-000074050000}"/>
    <cellStyle name="20% - Énfasis3 5 9" xfId="10829" xr:uid="{00000000-0005-0000-0000-000075050000}"/>
    <cellStyle name="20% - Énfasis3 6" xfId="327" xr:uid="{00000000-0005-0000-0000-000076050000}"/>
    <cellStyle name="20% - Énfasis3 6 10" xfId="28856" xr:uid="{00000000-0005-0000-0000-000076050000}"/>
    <cellStyle name="20% - Énfasis3 6 2" xfId="4339" xr:uid="{00000000-0005-0000-0000-000077050000}"/>
    <cellStyle name="20% - Énfasis3 6 2 2" xfId="4340" xr:uid="{00000000-0005-0000-0000-000078050000}"/>
    <cellStyle name="20% - Énfasis3 6 2 2 2" xfId="4341" xr:uid="{00000000-0005-0000-0000-000079050000}"/>
    <cellStyle name="20% - Énfasis3 6 2 2 2 2" xfId="7162" xr:uid="{00000000-0005-0000-0000-00007A050000}"/>
    <cellStyle name="20% - Énfasis3 6 2 2 2 2 2" xfId="33821" xr:uid="{00000000-0005-0000-0000-00007A050000}"/>
    <cellStyle name="20% - Énfasis3 6 2 2 2 3" xfId="31075" xr:uid="{00000000-0005-0000-0000-000079050000}"/>
    <cellStyle name="20% - Énfasis3 6 2 2 3" xfId="7163" xr:uid="{00000000-0005-0000-0000-00007B050000}"/>
    <cellStyle name="20% - Énfasis3 6 2 2 3 2" xfId="33822" xr:uid="{00000000-0005-0000-0000-00007B050000}"/>
    <cellStyle name="20% - Énfasis3 6 2 2 4" xfId="31074" xr:uid="{00000000-0005-0000-0000-000078050000}"/>
    <cellStyle name="20% - Énfasis3 6 2 3" xfId="4342" xr:uid="{00000000-0005-0000-0000-00007C050000}"/>
    <cellStyle name="20% - Énfasis3 6 2 3 2" xfId="4343" xr:uid="{00000000-0005-0000-0000-00007D050000}"/>
    <cellStyle name="20% - Énfasis3 6 2 3 2 2" xfId="7164" xr:uid="{00000000-0005-0000-0000-00007E050000}"/>
    <cellStyle name="20% - Énfasis3 6 2 3 2 2 2" xfId="33823" xr:uid="{00000000-0005-0000-0000-00007E050000}"/>
    <cellStyle name="20% - Énfasis3 6 2 3 2 3" xfId="31077" xr:uid="{00000000-0005-0000-0000-00007D050000}"/>
    <cellStyle name="20% - Énfasis3 6 2 3 3" xfId="7165" xr:uid="{00000000-0005-0000-0000-00007F050000}"/>
    <cellStyle name="20% - Énfasis3 6 2 3 3 2" xfId="33824" xr:uid="{00000000-0005-0000-0000-00007F050000}"/>
    <cellStyle name="20% - Énfasis3 6 2 3 4" xfId="31076" xr:uid="{00000000-0005-0000-0000-00007C050000}"/>
    <cellStyle name="20% - Énfasis3 6 2 4" xfId="4344" xr:uid="{00000000-0005-0000-0000-000080050000}"/>
    <cellStyle name="20% - Énfasis3 6 2 4 2" xfId="4345" xr:uid="{00000000-0005-0000-0000-000081050000}"/>
    <cellStyle name="20% - Énfasis3 6 2 4 2 2" xfId="7166" xr:uid="{00000000-0005-0000-0000-000082050000}"/>
    <cellStyle name="20% - Énfasis3 6 2 4 2 2 2" xfId="33825" xr:uid="{00000000-0005-0000-0000-000082050000}"/>
    <cellStyle name="20% - Énfasis3 6 2 4 2 3" xfId="31079" xr:uid="{00000000-0005-0000-0000-000081050000}"/>
    <cellStyle name="20% - Énfasis3 6 2 4 3" xfId="7167" xr:uid="{00000000-0005-0000-0000-000083050000}"/>
    <cellStyle name="20% - Énfasis3 6 2 4 3 2" xfId="33826" xr:uid="{00000000-0005-0000-0000-000083050000}"/>
    <cellStyle name="20% - Énfasis3 6 2 4 4" xfId="31078" xr:uid="{00000000-0005-0000-0000-000080050000}"/>
    <cellStyle name="20% - Énfasis3 6 2 5" xfId="4346" xr:uid="{00000000-0005-0000-0000-000084050000}"/>
    <cellStyle name="20% - Énfasis3 6 2 5 2" xfId="7168" xr:uid="{00000000-0005-0000-0000-000085050000}"/>
    <cellStyle name="20% - Énfasis3 6 2 5 2 2" xfId="33827" xr:uid="{00000000-0005-0000-0000-000085050000}"/>
    <cellStyle name="20% - Énfasis3 6 2 5 3" xfId="31080" xr:uid="{00000000-0005-0000-0000-000084050000}"/>
    <cellStyle name="20% - Énfasis3 6 2 6" xfId="7169" xr:uid="{00000000-0005-0000-0000-000086050000}"/>
    <cellStyle name="20% - Énfasis3 6 2 6 2" xfId="33828" xr:uid="{00000000-0005-0000-0000-000086050000}"/>
    <cellStyle name="20% - Énfasis3 6 2 7" xfId="9752" xr:uid="{00000000-0005-0000-0000-000087050000}"/>
    <cellStyle name="20% - Énfasis3 6 2 7 2" xfId="36411" xr:uid="{00000000-0005-0000-0000-000087050000}"/>
    <cellStyle name="20% - Énfasis3 6 2 8" xfId="31073" xr:uid="{00000000-0005-0000-0000-000077050000}"/>
    <cellStyle name="20% - Énfasis3 6 3" xfId="4347" xr:uid="{00000000-0005-0000-0000-000088050000}"/>
    <cellStyle name="20% - Énfasis3 6 3 2" xfId="4348" xr:uid="{00000000-0005-0000-0000-000089050000}"/>
    <cellStyle name="20% - Énfasis3 6 3 2 2" xfId="7170" xr:uid="{00000000-0005-0000-0000-00008A050000}"/>
    <cellStyle name="20% - Énfasis3 6 3 2 2 2" xfId="33829" xr:uid="{00000000-0005-0000-0000-00008A050000}"/>
    <cellStyle name="20% - Énfasis3 6 3 2 3" xfId="31082" xr:uid="{00000000-0005-0000-0000-000089050000}"/>
    <cellStyle name="20% - Énfasis3 6 3 3" xfId="7171" xr:uid="{00000000-0005-0000-0000-00008B050000}"/>
    <cellStyle name="20% - Énfasis3 6 3 3 2" xfId="33830" xr:uid="{00000000-0005-0000-0000-00008B050000}"/>
    <cellStyle name="20% - Énfasis3 6 3 4" xfId="31081" xr:uid="{00000000-0005-0000-0000-000088050000}"/>
    <cellStyle name="20% - Énfasis3 6 4" xfId="4349" xr:uid="{00000000-0005-0000-0000-00008C050000}"/>
    <cellStyle name="20% - Énfasis3 6 4 2" xfId="4350" xr:uid="{00000000-0005-0000-0000-00008D050000}"/>
    <cellStyle name="20% - Énfasis3 6 4 2 2" xfId="7172" xr:uid="{00000000-0005-0000-0000-00008E050000}"/>
    <cellStyle name="20% - Énfasis3 6 4 2 2 2" xfId="33831" xr:uid="{00000000-0005-0000-0000-00008E050000}"/>
    <cellStyle name="20% - Énfasis3 6 4 2 3" xfId="31084" xr:uid="{00000000-0005-0000-0000-00008D050000}"/>
    <cellStyle name="20% - Énfasis3 6 4 3" xfId="7173" xr:uid="{00000000-0005-0000-0000-00008F050000}"/>
    <cellStyle name="20% - Énfasis3 6 4 3 2" xfId="33832" xr:uid="{00000000-0005-0000-0000-00008F050000}"/>
    <cellStyle name="20% - Énfasis3 6 4 4" xfId="31083" xr:uid="{00000000-0005-0000-0000-00008C050000}"/>
    <cellStyle name="20% - Énfasis3 6 5" xfId="4351" xr:uid="{00000000-0005-0000-0000-000090050000}"/>
    <cellStyle name="20% - Énfasis3 6 5 2" xfId="4352" xr:uid="{00000000-0005-0000-0000-000091050000}"/>
    <cellStyle name="20% - Énfasis3 6 5 2 2" xfId="7174" xr:uid="{00000000-0005-0000-0000-000092050000}"/>
    <cellStyle name="20% - Énfasis3 6 5 2 2 2" xfId="33833" xr:uid="{00000000-0005-0000-0000-000092050000}"/>
    <cellStyle name="20% - Énfasis3 6 5 2 3" xfId="31086" xr:uid="{00000000-0005-0000-0000-000091050000}"/>
    <cellStyle name="20% - Énfasis3 6 5 3" xfId="7175" xr:uid="{00000000-0005-0000-0000-000093050000}"/>
    <cellStyle name="20% - Énfasis3 6 5 3 2" xfId="33834" xr:uid="{00000000-0005-0000-0000-000093050000}"/>
    <cellStyle name="20% - Énfasis3 6 5 4" xfId="31085" xr:uid="{00000000-0005-0000-0000-000090050000}"/>
    <cellStyle name="20% - Énfasis3 6 6" xfId="4353" xr:uid="{00000000-0005-0000-0000-000094050000}"/>
    <cellStyle name="20% - Énfasis3 6 6 2" xfId="7176" xr:uid="{00000000-0005-0000-0000-000095050000}"/>
    <cellStyle name="20% - Énfasis3 6 6 2 2" xfId="33835" xr:uid="{00000000-0005-0000-0000-000095050000}"/>
    <cellStyle name="20% - Énfasis3 6 6 3" xfId="31087" xr:uid="{00000000-0005-0000-0000-000094050000}"/>
    <cellStyle name="20% - Énfasis3 6 7" xfId="7177" xr:uid="{00000000-0005-0000-0000-000096050000}"/>
    <cellStyle name="20% - Énfasis3 6 7 2" xfId="33836" xr:uid="{00000000-0005-0000-0000-000096050000}"/>
    <cellStyle name="20% - Énfasis3 6 8" xfId="9753" xr:uid="{00000000-0005-0000-0000-000097050000}"/>
    <cellStyle name="20% - Énfasis3 6 8 2" xfId="36412" xr:uid="{00000000-0005-0000-0000-000097050000}"/>
    <cellStyle name="20% - Énfasis3 6 9" xfId="22128" xr:uid="{00000000-0005-0000-0000-000098050000}"/>
    <cellStyle name="20% - Énfasis3 6 9 2" xfId="38727" xr:uid="{00000000-0005-0000-0000-000098050000}"/>
    <cellStyle name="20% - Énfasis3 7" xfId="388" xr:uid="{00000000-0005-0000-0000-000099050000}"/>
    <cellStyle name="20% - Énfasis3 7 10" xfId="22156" xr:uid="{00000000-0005-0000-0000-00009A050000}"/>
    <cellStyle name="20% - Énfasis3 7 10 2" xfId="38755" xr:uid="{00000000-0005-0000-0000-00009A050000}"/>
    <cellStyle name="20% - Énfasis3 7 11" xfId="28915" xr:uid="{00000000-0005-0000-0000-000099050000}"/>
    <cellStyle name="20% - Énfasis3 7 2" xfId="4354" xr:uid="{00000000-0005-0000-0000-00009B050000}"/>
    <cellStyle name="20% - Énfasis3 7 2 2" xfId="4355" xr:uid="{00000000-0005-0000-0000-00009C050000}"/>
    <cellStyle name="20% - Énfasis3 7 2 2 2" xfId="4356" xr:uid="{00000000-0005-0000-0000-00009D050000}"/>
    <cellStyle name="20% - Énfasis3 7 2 2 2 2" xfId="7178" xr:uid="{00000000-0005-0000-0000-00009E050000}"/>
    <cellStyle name="20% - Énfasis3 7 2 2 2 2 2" xfId="33837" xr:uid="{00000000-0005-0000-0000-00009E050000}"/>
    <cellStyle name="20% - Énfasis3 7 2 2 2 3" xfId="31090" xr:uid="{00000000-0005-0000-0000-00009D050000}"/>
    <cellStyle name="20% - Énfasis3 7 2 2 3" xfId="7179" xr:uid="{00000000-0005-0000-0000-00009F050000}"/>
    <cellStyle name="20% - Énfasis3 7 2 2 3 2" xfId="33838" xr:uid="{00000000-0005-0000-0000-00009F050000}"/>
    <cellStyle name="20% - Énfasis3 7 2 2 4" xfId="31089" xr:uid="{00000000-0005-0000-0000-00009C050000}"/>
    <cellStyle name="20% - Énfasis3 7 2 3" xfId="4357" xr:uid="{00000000-0005-0000-0000-0000A0050000}"/>
    <cellStyle name="20% - Énfasis3 7 2 3 2" xfId="4358" xr:uid="{00000000-0005-0000-0000-0000A1050000}"/>
    <cellStyle name="20% - Énfasis3 7 2 3 2 2" xfId="7180" xr:uid="{00000000-0005-0000-0000-0000A2050000}"/>
    <cellStyle name="20% - Énfasis3 7 2 3 2 2 2" xfId="33839" xr:uid="{00000000-0005-0000-0000-0000A2050000}"/>
    <cellStyle name="20% - Énfasis3 7 2 3 2 3" xfId="31092" xr:uid="{00000000-0005-0000-0000-0000A1050000}"/>
    <cellStyle name="20% - Énfasis3 7 2 3 3" xfId="7181" xr:uid="{00000000-0005-0000-0000-0000A3050000}"/>
    <cellStyle name="20% - Énfasis3 7 2 3 3 2" xfId="33840" xr:uid="{00000000-0005-0000-0000-0000A3050000}"/>
    <cellStyle name="20% - Énfasis3 7 2 3 4" xfId="31091" xr:uid="{00000000-0005-0000-0000-0000A0050000}"/>
    <cellStyle name="20% - Énfasis3 7 2 4" xfId="4359" xr:uid="{00000000-0005-0000-0000-0000A4050000}"/>
    <cellStyle name="20% - Énfasis3 7 2 4 2" xfId="4360" xr:uid="{00000000-0005-0000-0000-0000A5050000}"/>
    <cellStyle name="20% - Énfasis3 7 2 4 2 2" xfId="7182" xr:uid="{00000000-0005-0000-0000-0000A6050000}"/>
    <cellStyle name="20% - Énfasis3 7 2 4 2 2 2" xfId="33841" xr:uid="{00000000-0005-0000-0000-0000A6050000}"/>
    <cellStyle name="20% - Énfasis3 7 2 4 2 3" xfId="31094" xr:uid="{00000000-0005-0000-0000-0000A5050000}"/>
    <cellStyle name="20% - Énfasis3 7 2 4 3" xfId="7183" xr:uid="{00000000-0005-0000-0000-0000A7050000}"/>
    <cellStyle name="20% - Énfasis3 7 2 4 3 2" xfId="33842" xr:uid="{00000000-0005-0000-0000-0000A7050000}"/>
    <cellStyle name="20% - Énfasis3 7 2 4 4" xfId="31093" xr:uid="{00000000-0005-0000-0000-0000A4050000}"/>
    <cellStyle name="20% - Énfasis3 7 2 5" xfId="4361" xr:uid="{00000000-0005-0000-0000-0000A8050000}"/>
    <cellStyle name="20% - Énfasis3 7 2 5 2" xfId="7184" xr:uid="{00000000-0005-0000-0000-0000A9050000}"/>
    <cellStyle name="20% - Énfasis3 7 2 5 2 2" xfId="33843" xr:uid="{00000000-0005-0000-0000-0000A9050000}"/>
    <cellStyle name="20% - Énfasis3 7 2 5 3" xfId="31095" xr:uid="{00000000-0005-0000-0000-0000A8050000}"/>
    <cellStyle name="20% - Énfasis3 7 2 6" xfId="7185" xr:uid="{00000000-0005-0000-0000-0000AA050000}"/>
    <cellStyle name="20% - Énfasis3 7 2 6 2" xfId="33844" xr:uid="{00000000-0005-0000-0000-0000AA050000}"/>
    <cellStyle name="20% - Énfasis3 7 2 7" xfId="9754" xr:uid="{00000000-0005-0000-0000-0000AB050000}"/>
    <cellStyle name="20% - Énfasis3 7 2 7 2" xfId="36413" xr:uid="{00000000-0005-0000-0000-0000AB050000}"/>
    <cellStyle name="20% - Énfasis3 7 2 8" xfId="31088" xr:uid="{00000000-0005-0000-0000-00009B050000}"/>
    <cellStyle name="20% - Énfasis3 7 3" xfId="4362" xr:uid="{00000000-0005-0000-0000-0000AC050000}"/>
    <cellStyle name="20% - Énfasis3 7 3 2" xfId="4363" xr:uid="{00000000-0005-0000-0000-0000AD050000}"/>
    <cellStyle name="20% - Énfasis3 7 3 2 2" xfId="7186" xr:uid="{00000000-0005-0000-0000-0000AE050000}"/>
    <cellStyle name="20% - Énfasis3 7 3 2 2 2" xfId="33845" xr:uid="{00000000-0005-0000-0000-0000AE050000}"/>
    <cellStyle name="20% - Énfasis3 7 3 2 3" xfId="31097" xr:uid="{00000000-0005-0000-0000-0000AD050000}"/>
    <cellStyle name="20% - Énfasis3 7 3 3" xfId="7187" xr:uid="{00000000-0005-0000-0000-0000AF050000}"/>
    <cellStyle name="20% - Énfasis3 7 3 3 2" xfId="33846" xr:uid="{00000000-0005-0000-0000-0000AF050000}"/>
    <cellStyle name="20% - Énfasis3 7 3 4" xfId="31096" xr:uid="{00000000-0005-0000-0000-0000AC050000}"/>
    <cellStyle name="20% - Énfasis3 7 4" xfId="4364" xr:uid="{00000000-0005-0000-0000-0000B0050000}"/>
    <cellStyle name="20% - Énfasis3 7 4 2" xfId="4365" xr:uid="{00000000-0005-0000-0000-0000B1050000}"/>
    <cellStyle name="20% - Énfasis3 7 4 2 2" xfId="7188" xr:uid="{00000000-0005-0000-0000-0000B2050000}"/>
    <cellStyle name="20% - Énfasis3 7 4 2 2 2" xfId="33847" xr:uid="{00000000-0005-0000-0000-0000B2050000}"/>
    <cellStyle name="20% - Énfasis3 7 4 2 3" xfId="31099" xr:uid="{00000000-0005-0000-0000-0000B1050000}"/>
    <cellStyle name="20% - Énfasis3 7 4 3" xfId="7189" xr:uid="{00000000-0005-0000-0000-0000B3050000}"/>
    <cellStyle name="20% - Énfasis3 7 4 3 2" xfId="33848" xr:uid="{00000000-0005-0000-0000-0000B3050000}"/>
    <cellStyle name="20% - Énfasis3 7 4 4" xfId="31098" xr:uid="{00000000-0005-0000-0000-0000B0050000}"/>
    <cellStyle name="20% - Énfasis3 7 5" xfId="4366" xr:uid="{00000000-0005-0000-0000-0000B4050000}"/>
    <cellStyle name="20% - Énfasis3 7 5 2" xfId="4367" xr:uid="{00000000-0005-0000-0000-0000B5050000}"/>
    <cellStyle name="20% - Énfasis3 7 5 2 2" xfId="7190" xr:uid="{00000000-0005-0000-0000-0000B6050000}"/>
    <cellStyle name="20% - Énfasis3 7 5 2 2 2" xfId="33849" xr:uid="{00000000-0005-0000-0000-0000B6050000}"/>
    <cellStyle name="20% - Énfasis3 7 5 2 3" xfId="31101" xr:uid="{00000000-0005-0000-0000-0000B5050000}"/>
    <cellStyle name="20% - Énfasis3 7 5 3" xfId="7191" xr:uid="{00000000-0005-0000-0000-0000B7050000}"/>
    <cellStyle name="20% - Énfasis3 7 5 3 2" xfId="33850" xr:uid="{00000000-0005-0000-0000-0000B7050000}"/>
    <cellStyle name="20% - Énfasis3 7 5 4" xfId="31100" xr:uid="{00000000-0005-0000-0000-0000B4050000}"/>
    <cellStyle name="20% - Énfasis3 7 6" xfId="4368" xr:uid="{00000000-0005-0000-0000-0000B8050000}"/>
    <cellStyle name="20% - Énfasis3 7 6 2" xfId="7192" xr:uid="{00000000-0005-0000-0000-0000B9050000}"/>
    <cellStyle name="20% - Énfasis3 7 6 2 2" xfId="33851" xr:uid="{00000000-0005-0000-0000-0000B9050000}"/>
    <cellStyle name="20% - Énfasis3 7 6 3" xfId="31102" xr:uid="{00000000-0005-0000-0000-0000B8050000}"/>
    <cellStyle name="20% - Énfasis3 7 7" xfId="7193" xr:uid="{00000000-0005-0000-0000-0000BA050000}"/>
    <cellStyle name="20% - Énfasis3 7 7 2" xfId="33852" xr:uid="{00000000-0005-0000-0000-0000BA050000}"/>
    <cellStyle name="20% - Énfasis3 7 8" xfId="9755" xr:uid="{00000000-0005-0000-0000-0000BB050000}"/>
    <cellStyle name="20% - Énfasis3 7 8 2" xfId="36414" xr:uid="{00000000-0005-0000-0000-0000BB050000}"/>
    <cellStyle name="20% - Énfasis3 7 9" xfId="10732" xr:uid="{00000000-0005-0000-0000-0000BC050000}"/>
    <cellStyle name="20% - Énfasis3 8" xfId="415" xr:uid="{00000000-0005-0000-0000-0000BD050000}"/>
    <cellStyle name="20% - Énfasis3 8 2" xfId="4369" xr:uid="{00000000-0005-0000-0000-0000BE050000}"/>
    <cellStyle name="20% - Énfasis3 9" xfId="477" xr:uid="{00000000-0005-0000-0000-0000BF050000}"/>
    <cellStyle name="20% - Énfasis3 9 2" xfId="4370" xr:uid="{00000000-0005-0000-0000-0000C0050000}"/>
    <cellStyle name="20% - Énfasis3 9 2 2" xfId="4371" xr:uid="{00000000-0005-0000-0000-0000C1050000}"/>
    <cellStyle name="20% - Énfasis3 9 2 2 2" xfId="4372" xr:uid="{00000000-0005-0000-0000-0000C2050000}"/>
    <cellStyle name="20% - Énfasis3 9 2 2 2 2" xfId="7194" xr:uid="{00000000-0005-0000-0000-0000C3050000}"/>
    <cellStyle name="20% - Énfasis3 9 2 2 2 2 2" xfId="33853" xr:uid="{00000000-0005-0000-0000-0000C3050000}"/>
    <cellStyle name="20% - Énfasis3 9 2 2 2 3" xfId="31105" xr:uid="{00000000-0005-0000-0000-0000C2050000}"/>
    <cellStyle name="20% - Énfasis3 9 2 2 3" xfId="7195" xr:uid="{00000000-0005-0000-0000-0000C4050000}"/>
    <cellStyle name="20% - Énfasis3 9 2 2 3 2" xfId="33854" xr:uid="{00000000-0005-0000-0000-0000C4050000}"/>
    <cellStyle name="20% - Énfasis3 9 2 2 4" xfId="31104" xr:uid="{00000000-0005-0000-0000-0000C1050000}"/>
    <cellStyle name="20% - Énfasis3 9 2 3" xfId="4373" xr:uid="{00000000-0005-0000-0000-0000C5050000}"/>
    <cellStyle name="20% - Énfasis3 9 2 3 2" xfId="4374" xr:uid="{00000000-0005-0000-0000-0000C6050000}"/>
    <cellStyle name="20% - Énfasis3 9 2 3 2 2" xfId="7196" xr:uid="{00000000-0005-0000-0000-0000C7050000}"/>
    <cellStyle name="20% - Énfasis3 9 2 3 2 2 2" xfId="33855" xr:uid="{00000000-0005-0000-0000-0000C7050000}"/>
    <cellStyle name="20% - Énfasis3 9 2 3 2 3" xfId="31107" xr:uid="{00000000-0005-0000-0000-0000C6050000}"/>
    <cellStyle name="20% - Énfasis3 9 2 3 3" xfId="7197" xr:uid="{00000000-0005-0000-0000-0000C8050000}"/>
    <cellStyle name="20% - Énfasis3 9 2 3 3 2" xfId="33856" xr:uid="{00000000-0005-0000-0000-0000C8050000}"/>
    <cellStyle name="20% - Énfasis3 9 2 3 4" xfId="31106" xr:uid="{00000000-0005-0000-0000-0000C5050000}"/>
    <cellStyle name="20% - Énfasis3 9 2 4" xfId="4375" xr:uid="{00000000-0005-0000-0000-0000C9050000}"/>
    <cellStyle name="20% - Énfasis3 9 2 4 2" xfId="4376" xr:uid="{00000000-0005-0000-0000-0000CA050000}"/>
    <cellStyle name="20% - Énfasis3 9 2 4 2 2" xfId="7198" xr:uid="{00000000-0005-0000-0000-0000CB050000}"/>
    <cellStyle name="20% - Énfasis3 9 2 4 2 2 2" xfId="33857" xr:uid="{00000000-0005-0000-0000-0000CB050000}"/>
    <cellStyle name="20% - Énfasis3 9 2 4 2 3" xfId="31109" xr:uid="{00000000-0005-0000-0000-0000CA050000}"/>
    <cellStyle name="20% - Énfasis3 9 2 4 3" xfId="7199" xr:uid="{00000000-0005-0000-0000-0000CC050000}"/>
    <cellStyle name="20% - Énfasis3 9 2 4 3 2" xfId="33858" xr:uid="{00000000-0005-0000-0000-0000CC050000}"/>
    <cellStyle name="20% - Énfasis3 9 2 4 4" xfId="31108" xr:uid="{00000000-0005-0000-0000-0000C9050000}"/>
    <cellStyle name="20% - Énfasis3 9 2 5" xfId="4377" xr:uid="{00000000-0005-0000-0000-0000CD050000}"/>
    <cellStyle name="20% - Énfasis3 9 2 5 2" xfId="7200" xr:uid="{00000000-0005-0000-0000-0000CE050000}"/>
    <cellStyle name="20% - Énfasis3 9 2 5 2 2" xfId="33859" xr:uid="{00000000-0005-0000-0000-0000CE050000}"/>
    <cellStyle name="20% - Énfasis3 9 2 5 3" xfId="31110" xr:uid="{00000000-0005-0000-0000-0000CD050000}"/>
    <cellStyle name="20% - Énfasis3 9 2 6" xfId="7201" xr:uid="{00000000-0005-0000-0000-0000CF050000}"/>
    <cellStyle name="20% - Énfasis3 9 2 6 2" xfId="33860" xr:uid="{00000000-0005-0000-0000-0000CF050000}"/>
    <cellStyle name="20% - Énfasis3 9 2 7" xfId="9756" xr:uid="{00000000-0005-0000-0000-0000D0050000}"/>
    <cellStyle name="20% - Énfasis3 9 2 7 2" xfId="36415" xr:uid="{00000000-0005-0000-0000-0000D0050000}"/>
    <cellStyle name="20% - Énfasis3 9 2 8" xfId="31103" xr:uid="{00000000-0005-0000-0000-0000C0050000}"/>
    <cellStyle name="20% - Énfasis3 9 3" xfId="4378" xr:uid="{00000000-0005-0000-0000-0000D1050000}"/>
    <cellStyle name="20% - Énfasis3 9 3 2" xfId="4379" xr:uid="{00000000-0005-0000-0000-0000D2050000}"/>
    <cellStyle name="20% - Énfasis3 9 3 2 2" xfId="7202" xr:uid="{00000000-0005-0000-0000-0000D3050000}"/>
    <cellStyle name="20% - Énfasis3 9 3 2 2 2" xfId="33861" xr:uid="{00000000-0005-0000-0000-0000D3050000}"/>
    <cellStyle name="20% - Énfasis3 9 3 2 3" xfId="31112" xr:uid="{00000000-0005-0000-0000-0000D2050000}"/>
    <cellStyle name="20% - Énfasis3 9 3 3" xfId="7203" xr:uid="{00000000-0005-0000-0000-0000D4050000}"/>
    <cellStyle name="20% - Énfasis3 9 3 3 2" xfId="33862" xr:uid="{00000000-0005-0000-0000-0000D4050000}"/>
    <cellStyle name="20% - Énfasis3 9 3 4" xfId="31111" xr:uid="{00000000-0005-0000-0000-0000D1050000}"/>
    <cellStyle name="20% - Énfasis3 9 4" xfId="4380" xr:uid="{00000000-0005-0000-0000-0000D5050000}"/>
    <cellStyle name="20% - Énfasis3 9 4 2" xfId="4381" xr:uid="{00000000-0005-0000-0000-0000D6050000}"/>
    <cellStyle name="20% - Énfasis3 9 4 2 2" xfId="7204" xr:uid="{00000000-0005-0000-0000-0000D7050000}"/>
    <cellStyle name="20% - Énfasis3 9 4 2 2 2" xfId="33863" xr:uid="{00000000-0005-0000-0000-0000D7050000}"/>
    <cellStyle name="20% - Énfasis3 9 4 2 3" xfId="31114" xr:uid="{00000000-0005-0000-0000-0000D6050000}"/>
    <cellStyle name="20% - Énfasis3 9 4 3" xfId="7205" xr:uid="{00000000-0005-0000-0000-0000D8050000}"/>
    <cellStyle name="20% - Énfasis3 9 4 3 2" xfId="33864" xr:uid="{00000000-0005-0000-0000-0000D8050000}"/>
    <cellStyle name="20% - Énfasis3 9 4 4" xfId="31113" xr:uid="{00000000-0005-0000-0000-0000D5050000}"/>
    <cellStyle name="20% - Énfasis3 9 5" xfId="4382" xr:uid="{00000000-0005-0000-0000-0000D9050000}"/>
    <cellStyle name="20% - Énfasis3 9 5 2" xfId="4383" xr:uid="{00000000-0005-0000-0000-0000DA050000}"/>
    <cellStyle name="20% - Énfasis3 9 5 2 2" xfId="7206" xr:uid="{00000000-0005-0000-0000-0000DB050000}"/>
    <cellStyle name="20% - Énfasis3 9 5 2 2 2" xfId="33865" xr:uid="{00000000-0005-0000-0000-0000DB050000}"/>
    <cellStyle name="20% - Énfasis3 9 5 2 3" xfId="31116" xr:uid="{00000000-0005-0000-0000-0000DA050000}"/>
    <cellStyle name="20% - Énfasis3 9 5 3" xfId="7207" xr:uid="{00000000-0005-0000-0000-0000DC050000}"/>
    <cellStyle name="20% - Énfasis3 9 5 3 2" xfId="33866" xr:uid="{00000000-0005-0000-0000-0000DC050000}"/>
    <cellStyle name="20% - Énfasis3 9 5 4" xfId="31115" xr:uid="{00000000-0005-0000-0000-0000D9050000}"/>
    <cellStyle name="20% - Énfasis3 9 6" xfId="4384" xr:uid="{00000000-0005-0000-0000-0000DD050000}"/>
    <cellStyle name="20% - Énfasis3 9 6 2" xfId="7208" xr:uid="{00000000-0005-0000-0000-0000DE050000}"/>
    <cellStyle name="20% - Énfasis3 9 6 2 2" xfId="33867" xr:uid="{00000000-0005-0000-0000-0000DE050000}"/>
    <cellStyle name="20% - Énfasis3 9 6 3" xfId="31117" xr:uid="{00000000-0005-0000-0000-0000DD050000}"/>
    <cellStyle name="20% - Énfasis3 9 7" xfId="7209" xr:uid="{00000000-0005-0000-0000-0000DF050000}"/>
    <cellStyle name="20% - Énfasis3 9 7 2" xfId="33868" xr:uid="{00000000-0005-0000-0000-0000DF050000}"/>
    <cellStyle name="20% - Énfasis3 9 8" xfId="9757" xr:uid="{00000000-0005-0000-0000-0000E0050000}"/>
    <cellStyle name="20% - Énfasis3 9 8 2" xfId="36416" xr:uid="{00000000-0005-0000-0000-0000E0050000}"/>
    <cellStyle name="20% - Énfasis3 9 9" xfId="28950" xr:uid="{00000000-0005-0000-0000-0000BF050000}"/>
    <cellStyle name="20% - Énfasis4" xfId="13" builtinId="42" customBuiltin="1"/>
    <cellStyle name="20% - Énfasis4 10" xfId="4385" xr:uid="{00000000-0005-0000-0000-0000E2050000}"/>
    <cellStyle name="20% - Énfasis4 10 2" xfId="4386" xr:uid="{00000000-0005-0000-0000-0000E3050000}"/>
    <cellStyle name="20% - Énfasis4 10 2 2" xfId="4387" xr:uid="{00000000-0005-0000-0000-0000E4050000}"/>
    <cellStyle name="20% - Énfasis4 10 2 2 2" xfId="7210" xr:uid="{00000000-0005-0000-0000-0000E5050000}"/>
    <cellStyle name="20% - Énfasis4 10 2 2 2 2" xfId="33869" xr:uid="{00000000-0005-0000-0000-0000E5050000}"/>
    <cellStyle name="20% - Énfasis4 10 2 2 3" xfId="31120" xr:uid="{00000000-0005-0000-0000-0000E4050000}"/>
    <cellStyle name="20% - Énfasis4 10 2 3" xfId="7211" xr:uid="{00000000-0005-0000-0000-0000E6050000}"/>
    <cellStyle name="20% - Énfasis4 10 2 3 2" xfId="33870" xr:uid="{00000000-0005-0000-0000-0000E6050000}"/>
    <cellStyle name="20% - Énfasis4 10 2 4" xfId="31119" xr:uid="{00000000-0005-0000-0000-0000E3050000}"/>
    <cellStyle name="20% - Énfasis4 10 3" xfId="4388" xr:uid="{00000000-0005-0000-0000-0000E7050000}"/>
    <cellStyle name="20% - Énfasis4 10 3 2" xfId="4389" xr:uid="{00000000-0005-0000-0000-0000E8050000}"/>
    <cellStyle name="20% - Énfasis4 10 3 2 2" xfId="7212" xr:uid="{00000000-0005-0000-0000-0000E9050000}"/>
    <cellStyle name="20% - Énfasis4 10 3 2 2 2" xfId="33871" xr:uid="{00000000-0005-0000-0000-0000E9050000}"/>
    <cellStyle name="20% - Énfasis4 10 3 2 3" xfId="31122" xr:uid="{00000000-0005-0000-0000-0000E8050000}"/>
    <cellStyle name="20% - Énfasis4 10 3 3" xfId="7213" xr:uid="{00000000-0005-0000-0000-0000EA050000}"/>
    <cellStyle name="20% - Énfasis4 10 3 3 2" xfId="33872" xr:uid="{00000000-0005-0000-0000-0000EA050000}"/>
    <cellStyle name="20% - Énfasis4 10 3 4" xfId="31121" xr:uid="{00000000-0005-0000-0000-0000E7050000}"/>
    <cellStyle name="20% - Énfasis4 10 4" xfId="4390" xr:uid="{00000000-0005-0000-0000-0000EB050000}"/>
    <cellStyle name="20% - Énfasis4 10 4 2" xfId="4391" xr:uid="{00000000-0005-0000-0000-0000EC050000}"/>
    <cellStyle name="20% - Énfasis4 10 4 2 2" xfId="7214" xr:uid="{00000000-0005-0000-0000-0000ED050000}"/>
    <cellStyle name="20% - Énfasis4 10 4 2 2 2" xfId="33873" xr:uid="{00000000-0005-0000-0000-0000ED050000}"/>
    <cellStyle name="20% - Énfasis4 10 4 2 3" xfId="31124" xr:uid="{00000000-0005-0000-0000-0000EC050000}"/>
    <cellStyle name="20% - Énfasis4 10 4 3" xfId="7215" xr:uid="{00000000-0005-0000-0000-0000EE050000}"/>
    <cellStyle name="20% - Énfasis4 10 4 3 2" xfId="33874" xr:uid="{00000000-0005-0000-0000-0000EE050000}"/>
    <cellStyle name="20% - Énfasis4 10 4 4" xfId="31123" xr:uid="{00000000-0005-0000-0000-0000EB050000}"/>
    <cellStyle name="20% - Énfasis4 10 5" xfId="4392" xr:uid="{00000000-0005-0000-0000-0000EF050000}"/>
    <cellStyle name="20% - Énfasis4 10 5 2" xfId="7216" xr:uid="{00000000-0005-0000-0000-0000F0050000}"/>
    <cellStyle name="20% - Énfasis4 10 5 2 2" xfId="33875" xr:uid="{00000000-0005-0000-0000-0000F0050000}"/>
    <cellStyle name="20% - Énfasis4 10 5 3" xfId="31125" xr:uid="{00000000-0005-0000-0000-0000EF050000}"/>
    <cellStyle name="20% - Énfasis4 10 6" xfId="7217" xr:uid="{00000000-0005-0000-0000-0000F1050000}"/>
    <cellStyle name="20% - Énfasis4 10 6 2" xfId="33876" xr:uid="{00000000-0005-0000-0000-0000F1050000}"/>
    <cellStyle name="20% - Énfasis4 10 7" xfId="9758" xr:uid="{00000000-0005-0000-0000-0000F2050000}"/>
    <cellStyle name="20% - Énfasis4 10 7 2" xfId="36417" xr:uid="{00000000-0005-0000-0000-0000F2050000}"/>
    <cellStyle name="20% - Énfasis4 10 8" xfId="31118" xr:uid="{00000000-0005-0000-0000-0000E2050000}"/>
    <cellStyle name="20% - Énfasis4 11" xfId="4393" xr:uid="{00000000-0005-0000-0000-0000F3050000}"/>
    <cellStyle name="20% - Énfasis4 11 2" xfId="4394" xr:uid="{00000000-0005-0000-0000-0000F4050000}"/>
    <cellStyle name="20% - Énfasis4 11 2 2" xfId="4395" xr:uid="{00000000-0005-0000-0000-0000F5050000}"/>
    <cellStyle name="20% - Énfasis4 11 2 2 2" xfId="7218" xr:uid="{00000000-0005-0000-0000-0000F6050000}"/>
    <cellStyle name="20% - Énfasis4 11 2 2 2 2" xfId="33877" xr:uid="{00000000-0005-0000-0000-0000F6050000}"/>
    <cellStyle name="20% - Énfasis4 11 2 2 3" xfId="31128" xr:uid="{00000000-0005-0000-0000-0000F5050000}"/>
    <cellStyle name="20% - Énfasis4 11 2 3" xfId="7219" xr:uid="{00000000-0005-0000-0000-0000F7050000}"/>
    <cellStyle name="20% - Énfasis4 11 2 3 2" xfId="33878" xr:uid="{00000000-0005-0000-0000-0000F7050000}"/>
    <cellStyle name="20% - Énfasis4 11 2 4" xfId="31127" xr:uid="{00000000-0005-0000-0000-0000F4050000}"/>
    <cellStyle name="20% - Énfasis4 11 3" xfId="4396" xr:uid="{00000000-0005-0000-0000-0000F8050000}"/>
    <cellStyle name="20% - Énfasis4 11 3 2" xfId="7220" xr:uid="{00000000-0005-0000-0000-0000F9050000}"/>
    <cellStyle name="20% - Énfasis4 11 3 2 2" xfId="33879" xr:uid="{00000000-0005-0000-0000-0000F9050000}"/>
    <cellStyle name="20% - Énfasis4 11 3 3" xfId="31129" xr:uid="{00000000-0005-0000-0000-0000F8050000}"/>
    <cellStyle name="20% - Énfasis4 11 4" xfId="7221" xr:uid="{00000000-0005-0000-0000-0000FA050000}"/>
    <cellStyle name="20% - Énfasis4 11 4 2" xfId="33880" xr:uid="{00000000-0005-0000-0000-0000FA050000}"/>
    <cellStyle name="20% - Énfasis4 11 5" xfId="9759" xr:uid="{00000000-0005-0000-0000-0000FB050000}"/>
    <cellStyle name="20% - Énfasis4 11 5 2" xfId="36418" xr:uid="{00000000-0005-0000-0000-0000FB050000}"/>
    <cellStyle name="20% - Énfasis4 11 6" xfId="31126" xr:uid="{00000000-0005-0000-0000-0000F3050000}"/>
    <cellStyle name="20% - Énfasis4 12" xfId="4397" xr:uid="{00000000-0005-0000-0000-0000FC050000}"/>
    <cellStyle name="20% - Énfasis4 12 2" xfId="4398" xr:uid="{00000000-0005-0000-0000-0000FD050000}"/>
    <cellStyle name="20% - Énfasis4 12 2 2" xfId="7222" xr:uid="{00000000-0005-0000-0000-0000FE050000}"/>
    <cellStyle name="20% - Énfasis4 12 2 2 2" xfId="33881" xr:uid="{00000000-0005-0000-0000-0000FE050000}"/>
    <cellStyle name="20% - Énfasis4 12 2 3" xfId="31131" xr:uid="{00000000-0005-0000-0000-0000FD050000}"/>
    <cellStyle name="20% - Énfasis4 12 3" xfId="7223" xr:uid="{00000000-0005-0000-0000-0000FF050000}"/>
    <cellStyle name="20% - Énfasis4 12 3 2" xfId="33882" xr:uid="{00000000-0005-0000-0000-0000FF050000}"/>
    <cellStyle name="20% - Énfasis4 12 4" xfId="31130" xr:uid="{00000000-0005-0000-0000-0000FC050000}"/>
    <cellStyle name="20% - Énfasis4 13" xfId="4399" xr:uid="{00000000-0005-0000-0000-000000060000}"/>
    <cellStyle name="20% - Énfasis4 13 2" xfId="4400" xr:uid="{00000000-0005-0000-0000-000001060000}"/>
    <cellStyle name="20% - Énfasis4 13 2 2" xfId="7224" xr:uid="{00000000-0005-0000-0000-000002060000}"/>
    <cellStyle name="20% - Énfasis4 13 2 2 2" xfId="33883" xr:uid="{00000000-0005-0000-0000-000002060000}"/>
    <cellStyle name="20% - Énfasis4 13 2 3" xfId="31133" xr:uid="{00000000-0005-0000-0000-000001060000}"/>
    <cellStyle name="20% - Énfasis4 13 3" xfId="7225" xr:uid="{00000000-0005-0000-0000-000003060000}"/>
    <cellStyle name="20% - Énfasis4 13 3 2" xfId="33884" xr:uid="{00000000-0005-0000-0000-000003060000}"/>
    <cellStyle name="20% - Énfasis4 13 4" xfId="31132" xr:uid="{00000000-0005-0000-0000-000000060000}"/>
    <cellStyle name="20% - Énfasis4 14" xfId="4401" xr:uid="{00000000-0005-0000-0000-000004060000}"/>
    <cellStyle name="20% - Énfasis4 14 2" xfId="4402" xr:uid="{00000000-0005-0000-0000-000005060000}"/>
    <cellStyle name="20% - Énfasis4 14 2 2" xfId="7226" xr:uid="{00000000-0005-0000-0000-000006060000}"/>
    <cellStyle name="20% - Énfasis4 14 2 2 2" xfId="33885" xr:uid="{00000000-0005-0000-0000-000006060000}"/>
    <cellStyle name="20% - Énfasis4 14 2 3" xfId="31135" xr:uid="{00000000-0005-0000-0000-000005060000}"/>
    <cellStyle name="20% - Énfasis4 14 3" xfId="7227" xr:uid="{00000000-0005-0000-0000-000007060000}"/>
    <cellStyle name="20% - Énfasis4 14 3 2" xfId="33886" xr:uid="{00000000-0005-0000-0000-000007060000}"/>
    <cellStyle name="20% - Énfasis4 14 4" xfId="31134" xr:uid="{00000000-0005-0000-0000-000004060000}"/>
    <cellStyle name="20% - Énfasis4 15" xfId="4403" xr:uid="{00000000-0005-0000-0000-000008060000}"/>
    <cellStyle name="20% - Énfasis4 15 2" xfId="7228" xr:uid="{00000000-0005-0000-0000-000009060000}"/>
    <cellStyle name="20% - Énfasis4 15 2 2" xfId="33887" xr:uid="{00000000-0005-0000-0000-000009060000}"/>
    <cellStyle name="20% - Énfasis4 15 3" xfId="31136" xr:uid="{00000000-0005-0000-0000-000008060000}"/>
    <cellStyle name="20% - Énfasis4 16" xfId="7229" xr:uid="{00000000-0005-0000-0000-00000A060000}"/>
    <cellStyle name="20% - Énfasis4 16 2" xfId="33888" xr:uid="{00000000-0005-0000-0000-00000A060000}"/>
    <cellStyle name="20% - Énfasis4 17" xfId="9760" xr:uid="{00000000-0005-0000-0000-00000B060000}"/>
    <cellStyle name="20% - Énfasis4 17 2" xfId="36419" xr:uid="{00000000-0005-0000-0000-00000B060000}"/>
    <cellStyle name="20% - Énfasis4 18" xfId="10096" xr:uid="{00000000-0005-0000-0000-00000C060000}"/>
    <cellStyle name="20% - Énfasis4 18 2" xfId="36737" xr:uid="{00000000-0005-0000-0000-00000C060000}"/>
    <cellStyle name="20% - Énfasis4 19" xfId="10168" xr:uid="{00000000-0005-0000-0000-00000D060000}"/>
    <cellStyle name="20% - Énfasis4 19 2" xfId="36772" xr:uid="{00000000-0005-0000-0000-00000D060000}"/>
    <cellStyle name="20% - Énfasis4 2" xfId="14" xr:uid="{00000000-0005-0000-0000-00000E060000}"/>
    <cellStyle name="20% - Énfasis4 2 10" xfId="7230" xr:uid="{00000000-0005-0000-0000-00000F060000}"/>
    <cellStyle name="20% - Énfasis4 2 10 2" xfId="33889" xr:uid="{00000000-0005-0000-0000-00000F060000}"/>
    <cellStyle name="20% - Énfasis4 2 11" xfId="258" xr:uid="{00000000-0005-0000-0000-000010060000}"/>
    <cellStyle name="20% - Énfasis4 2 11 2" xfId="28789" xr:uid="{00000000-0005-0000-0000-000010060000}"/>
    <cellStyle name="20% - Énfasis4 2 12" xfId="16493" xr:uid="{00000000-0005-0000-0000-000011060000}"/>
    <cellStyle name="20% - Énfasis4 2 13" xfId="125" xr:uid="{00000000-0005-0000-0000-000012060000}"/>
    <cellStyle name="20% - Énfasis4 2 14" xfId="28686" xr:uid="{00000000-0005-0000-0000-00000E060000}"/>
    <cellStyle name="20% - Énfasis4 2 2" xfId="15" xr:uid="{00000000-0005-0000-0000-000013060000}"/>
    <cellStyle name="20% - Énfasis4 2 2 10" xfId="28687" xr:uid="{00000000-0005-0000-0000-000013060000}"/>
    <cellStyle name="20% - Énfasis4 2 2 2" xfId="592" xr:uid="{00000000-0005-0000-0000-000014060000}"/>
    <cellStyle name="20% - Énfasis4 2 2 2 2" xfId="593" xr:uid="{00000000-0005-0000-0000-000015060000}"/>
    <cellStyle name="20% - Énfasis4 2 2 2 2 2" xfId="594" xr:uid="{00000000-0005-0000-0000-000016060000}"/>
    <cellStyle name="20% - Énfasis4 2 2 2 2 2 2" xfId="7231" xr:uid="{00000000-0005-0000-0000-000017060000}"/>
    <cellStyle name="20% - Énfasis4 2 2 2 2 2 2 2" xfId="33890" xr:uid="{00000000-0005-0000-0000-000017060000}"/>
    <cellStyle name="20% - Énfasis4 2 2 2 2 3" xfId="7232" xr:uid="{00000000-0005-0000-0000-000018060000}"/>
    <cellStyle name="20% - Énfasis4 2 2 2 2 3 2" xfId="33891" xr:uid="{00000000-0005-0000-0000-000018060000}"/>
    <cellStyle name="20% - Énfasis4 2 2 2 3" xfId="595" xr:uid="{00000000-0005-0000-0000-000019060000}"/>
    <cellStyle name="20% - Énfasis4 2 2 2 3 2" xfId="4404" xr:uid="{00000000-0005-0000-0000-00001A060000}"/>
    <cellStyle name="20% - Énfasis4 2 2 2 3 2 2" xfId="7233" xr:uid="{00000000-0005-0000-0000-00001B060000}"/>
    <cellStyle name="20% - Énfasis4 2 2 2 3 2 2 2" xfId="33892" xr:uid="{00000000-0005-0000-0000-00001B060000}"/>
    <cellStyle name="20% - Énfasis4 2 2 2 3 2 3" xfId="31137" xr:uid="{00000000-0005-0000-0000-00001A060000}"/>
    <cellStyle name="20% - Énfasis4 2 2 2 3 3" xfId="7234" xr:uid="{00000000-0005-0000-0000-00001C060000}"/>
    <cellStyle name="20% - Énfasis4 2 2 2 3 3 2" xfId="33893" xr:uid="{00000000-0005-0000-0000-00001C060000}"/>
    <cellStyle name="20% - Énfasis4 2 2 2 4" xfId="4405" xr:uid="{00000000-0005-0000-0000-00001D060000}"/>
    <cellStyle name="20% - Énfasis4 2 2 2 4 2" xfId="4406" xr:uid="{00000000-0005-0000-0000-00001E060000}"/>
    <cellStyle name="20% - Énfasis4 2 2 2 4 2 2" xfId="7235" xr:uid="{00000000-0005-0000-0000-00001F060000}"/>
    <cellStyle name="20% - Énfasis4 2 2 2 4 2 2 2" xfId="33894" xr:uid="{00000000-0005-0000-0000-00001F060000}"/>
    <cellStyle name="20% - Énfasis4 2 2 2 4 2 3" xfId="31139" xr:uid="{00000000-0005-0000-0000-00001E060000}"/>
    <cellStyle name="20% - Énfasis4 2 2 2 4 3" xfId="7236" xr:uid="{00000000-0005-0000-0000-000020060000}"/>
    <cellStyle name="20% - Énfasis4 2 2 2 4 3 2" xfId="33895" xr:uid="{00000000-0005-0000-0000-000020060000}"/>
    <cellStyle name="20% - Énfasis4 2 2 2 4 4" xfId="31138" xr:uid="{00000000-0005-0000-0000-00001D060000}"/>
    <cellStyle name="20% - Énfasis4 2 2 2 5" xfId="4407" xr:uid="{00000000-0005-0000-0000-000021060000}"/>
    <cellStyle name="20% - Énfasis4 2 2 2 5 2" xfId="7237" xr:uid="{00000000-0005-0000-0000-000022060000}"/>
    <cellStyle name="20% - Énfasis4 2 2 2 5 2 2" xfId="33896" xr:uid="{00000000-0005-0000-0000-000022060000}"/>
    <cellStyle name="20% - Énfasis4 2 2 2 5 3" xfId="31140" xr:uid="{00000000-0005-0000-0000-000021060000}"/>
    <cellStyle name="20% - Énfasis4 2 2 2 6" xfId="7238" xr:uid="{00000000-0005-0000-0000-000023060000}"/>
    <cellStyle name="20% - Énfasis4 2 2 2 6 2" xfId="33897" xr:uid="{00000000-0005-0000-0000-000023060000}"/>
    <cellStyle name="20% - Énfasis4 2 2 2 7" xfId="9761" xr:uid="{00000000-0005-0000-0000-000024060000}"/>
    <cellStyle name="20% - Énfasis4 2 2 2 7 2" xfId="36420" xr:uid="{00000000-0005-0000-0000-000024060000}"/>
    <cellStyle name="20% - Énfasis4 2 2 3" xfId="596" xr:uid="{00000000-0005-0000-0000-000025060000}"/>
    <cellStyle name="20% - Énfasis4 2 2 3 2" xfId="597" xr:uid="{00000000-0005-0000-0000-000026060000}"/>
    <cellStyle name="20% - Énfasis4 2 2 3 2 2" xfId="4408" xr:uid="{00000000-0005-0000-0000-000027060000}"/>
    <cellStyle name="20% - Énfasis4 2 2 3 2 2 2" xfId="7239" xr:uid="{00000000-0005-0000-0000-000028060000}"/>
    <cellStyle name="20% - Énfasis4 2 2 3 2 2 2 2" xfId="33898" xr:uid="{00000000-0005-0000-0000-000028060000}"/>
    <cellStyle name="20% - Énfasis4 2 2 3 2 2 3" xfId="31141" xr:uid="{00000000-0005-0000-0000-000027060000}"/>
    <cellStyle name="20% - Énfasis4 2 2 3 2 3" xfId="7240" xr:uid="{00000000-0005-0000-0000-000029060000}"/>
    <cellStyle name="20% - Énfasis4 2 2 3 2 3 2" xfId="33899" xr:uid="{00000000-0005-0000-0000-000029060000}"/>
    <cellStyle name="20% - Énfasis4 2 2 3 3" xfId="4409" xr:uid="{00000000-0005-0000-0000-00002A060000}"/>
    <cellStyle name="20% - Énfasis4 2 2 3 3 2" xfId="7241" xr:uid="{00000000-0005-0000-0000-00002B060000}"/>
    <cellStyle name="20% - Énfasis4 2 2 3 3 2 2" xfId="33900" xr:uid="{00000000-0005-0000-0000-00002B060000}"/>
    <cellStyle name="20% - Énfasis4 2 2 3 3 3" xfId="31142" xr:uid="{00000000-0005-0000-0000-00002A060000}"/>
    <cellStyle name="20% - Énfasis4 2 2 3 4" xfId="7242" xr:uid="{00000000-0005-0000-0000-00002C060000}"/>
    <cellStyle name="20% - Énfasis4 2 2 3 4 2" xfId="33901" xr:uid="{00000000-0005-0000-0000-00002C060000}"/>
    <cellStyle name="20% - Énfasis4 2 2 3 5" xfId="9762" xr:uid="{00000000-0005-0000-0000-00002D060000}"/>
    <cellStyle name="20% - Énfasis4 2 2 3 5 2" xfId="36421" xr:uid="{00000000-0005-0000-0000-00002D060000}"/>
    <cellStyle name="20% - Énfasis4 2 2 4" xfId="598" xr:uid="{00000000-0005-0000-0000-00002E060000}"/>
    <cellStyle name="20% - Énfasis4 2 2 4 2" xfId="599" xr:uid="{00000000-0005-0000-0000-00002F060000}"/>
    <cellStyle name="20% - Énfasis4 2 2 5" xfId="600" xr:uid="{00000000-0005-0000-0000-000030060000}"/>
    <cellStyle name="20% - Énfasis4 2 2 5 2" xfId="4410" xr:uid="{00000000-0005-0000-0000-000031060000}"/>
    <cellStyle name="20% - Énfasis4 2 2 5 2 2" xfId="7243" xr:uid="{00000000-0005-0000-0000-000032060000}"/>
    <cellStyle name="20% - Énfasis4 2 2 5 2 2 2" xfId="33902" xr:uid="{00000000-0005-0000-0000-000032060000}"/>
    <cellStyle name="20% - Énfasis4 2 2 5 2 3" xfId="31143" xr:uid="{00000000-0005-0000-0000-000031060000}"/>
    <cellStyle name="20% - Énfasis4 2 2 5 3" xfId="7244" xr:uid="{00000000-0005-0000-0000-000033060000}"/>
    <cellStyle name="20% - Énfasis4 2 2 5 3 2" xfId="33903" xr:uid="{00000000-0005-0000-0000-000033060000}"/>
    <cellStyle name="20% - Énfasis4 2 2 6" xfId="4411" xr:uid="{00000000-0005-0000-0000-000034060000}"/>
    <cellStyle name="20% - Énfasis4 2 2 6 2" xfId="7245" xr:uid="{00000000-0005-0000-0000-000035060000}"/>
    <cellStyle name="20% - Énfasis4 2 2 6 2 2" xfId="33904" xr:uid="{00000000-0005-0000-0000-000035060000}"/>
    <cellStyle name="20% - Énfasis4 2 2 6 3" xfId="31144" xr:uid="{00000000-0005-0000-0000-000034060000}"/>
    <cellStyle name="20% - Énfasis4 2 2 7" xfId="7246" xr:uid="{00000000-0005-0000-0000-000036060000}"/>
    <cellStyle name="20% - Énfasis4 2 2 7 2" xfId="33905" xr:uid="{00000000-0005-0000-0000-000036060000}"/>
    <cellStyle name="20% - Énfasis4 2 2 8" xfId="16480" xr:uid="{00000000-0005-0000-0000-000037060000}"/>
    <cellStyle name="20% - Énfasis4 2 2 8 2" xfId="37783" xr:uid="{00000000-0005-0000-0000-000037060000}"/>
    <cellStyle name="20% - Énfasis4 2 2 9" xfId="288" xr:uid="{00000000-0005-0000-0000-000038060000}"/>
    <cellStyle name="20% - Énfasis4 2 2 9 2" xfId="28817" xr:uid="{00000000-0005-0000-0000-000038060000}"/>
    <cellStyle name="20% - Énfasis4 2 3" xfId="345" xr:uid="{00000000-0005-0000-0000-000039060000}"/>
    <cellStyle name="20% - Énfasis4 2 3 2" xfId="601" xr:uid="{00000000-0005-0000-0000-00003A060000}"/>
    <cellStyle name="20% - Énfasis4 2 3 2 2" xfId="602" xr:uid="{00000000-0005-0000-0000-00003B060000}"/>
    <cellStyle name="20% - Énfasis4 2 3 2 2 2" xfId="4412" xr:uid="{00000000-0005-0000-0000-00003C060000}"/>
    <cellStyle name="20% - Énfasis4 2 3 2 2 2 2" xfId="7247" xr:uid="{00000000-0005-0000-0000-00003D060000}"/>
    <cellStyle name="20% - Énfasis4 2 3 2 2 2 2 2" xfId="33906" xr:uid="{00000000-0005-0000-0000-00003D060000}"/>
    <cellStyle name="20% - Énfasis4 2 3 2 2 2 3" xfId="31145" xr:uid="{00000000-0005-0000-0000-00003C060000}"/>
    <cellStyle name="20% - Énfasis4 2 3 2 2 3" xfId="7248" xr:uid="{00000000-0005-0000-0000-00003E060000}"/>
    <cellStyle name="20% - Énfasis4 2 3 2 2 3 2" xfId="33907" xr:uid="{00000000-0005-0000-0000-00003E060000}"/>
    <cellStyle name="20% - Énfasis4 2 3 2 3" xfId="4413" xr:uid="{00000000-0005-0000-0000-00003F060000}"/>
    <cellStyle name="20% - Énfasis4 2 3 2 3 2" xfId="4414" xr:uid="{00000000-0005-0000-0000-000040060000}"/>
    <cellStyle name="20% - Énfasis4 2 3 2 3 2 2" xfId="7249" xr:uid="{00000000-0005-0000-0000-000041060000}"/>
    <cellStyle name="20% - Énfasis4 2 3 2 3 2 2 2" xfId="33908" xr:uid="{00000000-0005-0000-0000-000041060000}"/>
    <cellStyle name="20% - Énfasis4 2 3 2 3 2 3" xfId="31147" xr:uid="{00000000-0005-0000-0000-000040060000}"/>
    <cellStyle name="20% - Énfasis4 2 3 2 3 3" xfId="7250" xr:uid="{00000000-0005-0000-0000-000042060000}"/>
    <cellStyle name="20% - Énfasis4 2 3 2 3 3 2" xfId="33909" xr:uid="{00000000-0005-0000-0000-000042060000}"/>
    <cellStyle name="20% - Énfasis4 2 3 2 3 4" xfId="31146" xr:uid="{00000000-0005-0000-0000-00003F060000}"/>
    <cellStyle name="20% - Énfasis4 2 3 2 4" xfId="4415" xr:uid="{00000000-0005-0000-0000-000043060000}"/>
    <cellStyle name="20% - Énfasis4 2 3 2 4 2" xfId="4416" xr:uid="{00000000-0005-0000-0000-000044060000}"/>
    <cellStyle name="20% - Énfasis4 2 3 2 4 2 2" xfId="7251" xr:uid="{00000000-0005-0000-0000-000045060000}"/>
    <cellStyle name="20% - Énfasis4 2 3 2 4 2 2 2" xfId="33910" xr:uid="{00000000-0005-0000-0000-000045060000}"/>
    <cellStyle name="20% - Énfasis4 2 3 2 4 2 3" xfId="31149" xr:uid="{00000000-0005-0000-0000-000044060000}"/>
    <cellStyle name="20% - Énfasis4 2 3 2 4 3" xfId="7252" xr:uid="{00000000-0005-0000-0000-000046060000}"/>
    <cellStyle name="20% - Énfasis4 2 3 2 4 3 2" xfId="33911" xr:uid="{00000000-0005-0000-0000-000046060000}"/>
    <cellStyle name="20% - Énfasis4 2 3 2 4 4" xfId="31148" xr:uid="{00000000-0005-0000-0000-000043060000}"/>
    <cellStyle name="20% - Énfasis4 2 3 2 5" xfId="4417" xr:uid="{00000000-0005-0000-0000-000047060000}"/>
    <cellStyle name="20% - Énfasis4 2 3 2 5 2" xfId="7253" xr:uid="{00000000-0005-0000-0000-000048060000}"/>
    <cellStyle name="20% - Énfasis4 2 3 2 5 2 2" xfId="33912" xr:uid="{00000000-0005-0000-0000-000048060000}"/>
    <cellStyle name="20% - Énfasis4 2 3 2 5 3" xfId="31150" xr:uid="{00000000-0005-0000-0000-000047060000}"/>
    <cellStyle name="20% - Énfasis4 2 3 2 6" xfId="7254" xr:uid="{00000000-0005-0000-0000-000049060000}"/>
    <cellStyle name="20% - Énfasis4 2 3 2 6 2" xfId="33913" xr:uid="{00000000-0005-0000-0000-000049060000}"/>
    <cellStyle name="20% - Énfasis4 2 3 2 7" xfId="9763" xr:uid="{00000000-0005-0000-0000-00004A060000}"/>
    <cellStyle name="20% - Énfasis4 2 3 2 7 2" xfId="36422" xr:uid="{00000000-0005-0000-0000-00004A060000}"/>
    <cellStyle name="20% - Énfasis4 2 3 3" xfId="603" xr:uid="{00000000-0005-0000-0000-00004B060000}"/>
    <cellStyle name="20% - Énfasis4 2 3 3 2" xfId="4418" xr:uid="{00000000-0005-0000-0000-00004C060000}"/>
    <cellStyle name="20% - Énfasis4 2 3 3 2 2" xfId="7255" xr:uid="{00000000-0005-0000-0000-00004D060000}"/>
    <cellStyle name="20% - Énfasis4 2 3 3 2 2 2" xfId="33914" xr:uid="{00000000-0005-0000-0000-00004D060000}"/>
    <cellStyle name="20% - Énfasis4 2 3 3 2 3" xfId="31151" xr:uid="{00000000-0005-0000-0000-00004C060000}"/>
    <cellStyle name="20% - Énfasis4 2 3 3 3" xfId="7256" xr:uid="{00000000-0005-0000-0000-00004E060000}"/>
    <cellStyle name="20% - Énfasis4 2 3 3 3 2" xfId="33915" xr:uid="{00000000-0005-0000-0000-00004E060000}"/>
    <cellStyle name="20% - Énfasis4 2 3 4" xfId="4419" xr:uid="{00000000-0005-0000-0000-00004F060000}"/>
    <cellStyle name="20% - Énfasis4 2 3 4 2" xfId="4420" xr:uid="{00000000-0005-0000-0000-000050060000}"/>
    <cellStyle name="20% - Énfasis4 2 3 4 2 2" xfId="7257" xr:uid="{00000000-0005-0000-0000-000051060000}"/>
    <cellStyle name="20% - Énfasis4 2 3 4 2 2 2" xfId="33916" xr:uid="{00000000-0005-0000-0000-000051060000}"/>
    <cellStyle name="20% - Énfasis4 2 3 4 2 3" xfId="31153" xr:uid="{00000000-0005-0000-0000-000050060000}"/>
    <cellStyle name="20% - Énfasis4 2 3 4 3" xfId="7258" xr:uid="{00000000-0005-0000-0000-000052060000}"/>
    <cellStyle name="20% - Énfasis4 2 3 4 3 2" xfId="33917" xr:uid="{00000000-0005-0000-0000-000052060000}"/>
    <cellStyle name="20% - Énfasis4 2 3 4 4" xfId="31152" xr:uid="{00000000-0005-0000-0000-00004F060000}"/>
    <cellStyle name="20% - Énfasis4 2 3 5" xfId="4421" xr:uid="{00000000-0005-0000-0000-000053060000}"/>
    <cellStyle name="20% - Énfasis4 2 3 5 2" xfId="4422" xr:uid="{00000000-0005-0000-0000-000054060000}"/>
    <cellStyle name="20% - Énfasis4 2 3 5 2 2" xfId="7259" xr:uid="{00000000-0005-0000-0000-000055060000}"/>
    <cellStyle name="20% - Énfasis4 2 3 5 2 2 2" xfId="33918" xr:uid="{00000000-0005-0000-0000-000055060000}"/>
    <cellStyle name="20% - Énfasis4 2 3 5 2 3" xfId="31155" xr:uid="{00000000-0005-0000-0000-000054060000}"/>
    <cellStyle name="20% - Énfasis4 2 3 5 3" xfId="7260" xr:uid="{00000000-0005-0000-0000-000056060000}"/>
    <cellStyle name="20% - Énfasis4 2 3 5 3 2" xfId="33919" xr:uid="{00000000-0005-0000-0000-000056060000}"/>
    <cellStyle name="20% - Énfasis4 2 3 5 4" xfId="31154" xr:uid="{00000000-0005-0000-0000-000053060000}"/>
    <cellStyle name="20% - Énfasis4 2 3 6" xfId="4423" xr:uid="{00000000-0005-0000-0000-000057060000}"/>
    <cellStyle name="20% - Énfasis4 2 3 6 2" xfId="7261" xr:uid="{00000000-0005-0000-0000-000058060000}"/>
    <cellStyle name="20% - Énfasis4 2 3 6 2 2" xfId="33920" xr:uid="{00000000-0005-0000-0000-000058060000}"/>
    <cellStyle name="20% - Énfasis4 2 3 6 3" xfId="31156" xr:uid="{00000000-0005-0000-0000-000057060000}"/>
    <cellStyle name="20% - Énfasis4 2 3 7" xfId="7262" xr:uid="{00000000-0005-0000-0000-000059060000}"/>
    <cellStyle name="20% - Énfasis4 2 3 7 2" xfId="33921" xr:uid="{00000000-0005-0000-0000-000059060000}"/>
    <cellStyle name="20% - Énfasis4 2 3 8" xfId="9764" xr:uid="{00000000-0005-0000-0000-00005A060000}"/>
    <cellStyle name="20% - Énfasis4 2 3 8 2" xfId="36423" xr:uid="{00000000-0005-0000-0000-00005A060000}"/>
    <cellStyle name="20% - Énfasis4 2 3 9" xfId="28874" xr:uid="{00000000-0005-0000-0000-000039060000}"/>
    <cellStyle name="20% - Énfasis4 2 4" xfId="407" xr:uid="{00000000-0005-0000-0000-00005B060000}"/>
    <cellStyle name="20% - Énfasis4 2 4 2" xfId="604" xr:uid="{00000000-0005-0000-0000-00005C060000}"/>
    <cellStyle name="20% - Énfasis4 2 4 2 2" xfId="4424" xr:uid="{00000000-0005-0000-0000-00005D060000}"/>
    <cellStyle name="20% - Énfasis4 2 4 2 2 2" xfId="4425" xr:uid="{00000000-0005-0000-0000-00005E060000}"/>
    <cellStyle name="20% - Énfasis4 2 4 2 2 2 2" xfId="7263" xr:uid="{00000000-0005-0000-0000-00005F060000}"/>
    <cellStyle name="20% - Énfasis4 2 4 2 2 2 2 2" xfId="33922" xr:uid="{00000000-0005-0000-0000-00005F060000}"/>
    <cellStyle name="20% - Énfasis4 2 4 2 2 2 3" xfId="31158" xr:uid="{00000000-0005-0000-0000-00005E060000}"/>
    <cellStyle name="20% - Énfasis4 2 4 2 2 3" xfId="7264" xr:uid="{00000000-0005-0000-0000-000060060000}"/>
    <cellStyle name="20% - Énfasis4 2 4 2 2 3 2" xfId="33923" xr:uid="{00000000-0005-0000-0000-000060060000}"/>
    <cellStyle name="20% - Énfasis4 2 4 2 2 4" xfId="31157" xr:uid="{00000000-0005-0000-0000-00005D060000}"/>
    <cellStyle name="20% - Énfasis4 2 4 2 3" xfId="4426" xr:uid="{00000000-0005-0000-0000-000061060000}"/>
    <cellStyle name="20% - Énfasis4 2 4 2 3 2" xfId="4427" xr:uid="{00000000-0005-0000-0000-000062060000}"/>
    <cellStyle name="20% - Énfasis4 2 4 2 3 2 2" xfId="7265" xr:uid="{00000000-0005-0000-0000-000063060000}"/>
    <cellStyle name="20% - Énfasis4 2 4 2 3 2 2 2" xfId="33924" xr:uid="{00000000-0005-0000-0000-000063060000}"/>
    <cellStyle name="20% - Énfasis4 2 4 2 3 2 3" xfId="31160" xr:uid="{00000000-0005-0000-0000-000062060000}"/>
    <cellStyle name="20% - Énfasis4 2 4 2 3 3" xfId="7266" xr:uid="{00000000-0005-0000-0000-000064060000}"/>
    <cellStyle name="20% - Énfasis4 2 4 2 3 3 2" xfId="33925" xr:uid="{00000000-0005-0000-0000-000064060000}"/>
    <cellStyle name="20% - Énfasis4 2 4 2 3 4" xfId="31159" xr:uid="{00000000-0005-0000-0000-000061060000}"/>
    <cellStyle name="20% - Énfasis4 2 4 2 4" xfId="4428" xr:uid="{00000000-0005-0000-0000-000065060000}"/>
    <cellStyle name="20% - Énfasis4 2 4 2 4 2" xfId="4429" xr:uid="{00000000-0005-0000-0000-000066060000}"/>
    <cellStyle name="20% - Énfasis4 2 4 2 4 2 2" xfId="7267" xr:uid="{00000000-0005-0000-0000-000067060000}"/>
    <cellStyle name="20% - Énfasis4 2 4 2 4 2 2 2" xfId="33926" xr:uid="{00000000-0005-0000-0000-000067060000}"/>
    <cellStyle name="20% - Énfasis4 2 4 2 4 2 3" xfId="31162" xr:uid="{00000000-0005-0000-0000-000066060000}"/>
    <cellStyle name="20% - Énfasis4 2 4 2 4 3" xfId="7268" xr:uid="{00000000-0005-0000-0000-000068060000}"/>
    <cellStyle name="20% - Énfasis4 2 4 2 4 3 2" xfId="33927" xr:uid="{00000000-0005-0000-0000-000068060000}"/>
    <cellStyle name="20% - Énfasis4 2 4 2 4 4" xfId="31161" xr:uid="{00000000-0005-0000-0000-000065060000}"/>
    <cellStyle name="20% - Énfasis4 2 4 2 5" xfId="4430" xr:uid="{00000000-0005-0000-0000-000069060000}"/>
    <cellStyle name="20% - Énfasis4 2 4 2 5 2" xfId="7269" xr:uid="{00000000-0005-0000-0000-00006A060000}"/>
    <cellStyle name="20% - Énfasis4 2 4 2 5 2 2" xfId="33928" xr:uid="{00000000-0005-0000-0000-00006A060000}"/>
    <cellStyle name="20% - Énfasis4 2 4 2 5 3" xfId="31163" xr:uid="{00000000-0005-0000-0000-000069060000}"/>
    <cellStyle name="20% - Énfasis4 2 4 2 6" xfId="7270" xr:uid="{00000000-0005-0000-0000-00006B060000}"/>
    <cellStyle name="20% - Énfasis4 2 4 2 6 2" xfId="33929" xr:uid="{00000000-0005-0000-0000-00006B060000}"/>
    <cellStyle name="20% - Énfasis4 2 4 2 7" xfId="9765" xr:uid="{00000000-0005-0000-0000-00006C060000}"/>
    <cellStyle name="20% - Énfasis4 2 4 2 7 2" xfId="36424" xr:uid="{00000000-0005-0000-0000-00006C060000}"/>
    <cellStyle name="20% - Énfasis4 2 4 3" xfId="4431" xr:uid="{00000000-0005-0000-0000-00006D060000}"/>
    <cellStyle name="20% - Énfasis4 2 4 3 2" xfId="4432" xr:uid="{00000000-0005-0000-0000-00006E060000}"/>
    <cellStyle name="20% - Énfasis4 2 4 3 2 2" xfId="7271" xr:uid="{00000000-0005-0000-0000-00006F060000}"/>
    <cellStyle name="20% - Énfasis4 2 4 3 2 2 2" xfId="33930" xr:uid="{00000000-0005-0000-0000-00006F060000}"/>
    <cellStyle name="20% - Énfasis4 2 4 3 2 3" xfId="31165" xr:uid="{00000000-0005-0000-0000-00006E060000}"/>
    <cellStyle name="20% - Énfasis4 2 4 3 3" xfId="7272" xr:uid="{00000000-0005-0000-0000-000070060000}"/>
    <cellStyle name="20% - Énfasis4 2 4 3 3 2" xfId="33931" xr:uid="{00000000-0005-0000-0000-000070060000}"/>
    <cellStyle name="20% - Énfasis4 2 4 3 4" xfId="31164" xr:uid="{00000000-0005-0000-0000-00006D060000}"/>
    <cellStyle name="20% - Énfasis4 2 4 4" xfId="4433" xr:uid="{00000000-0005-0000-0000-000071060000}"/>
    <cellStyle name="20% - Énfasis4 2 4 4 2" xfId="4434" xr:uid="{00000000-0005-0000-0000-000072060000}"/>
    <cellStyle name="20% - Énfasis4 2 4 4 2 2" xfId="7273" xr:uid="{00000000-0005-0000-0000-000073060000}"/>
    <cellStyle name="20% - Énfasis4 2 4 4 2 2 2" xfId="33932" xr:uid="{00000000-0005-0000-0000-000073060000}"/>
    <cellStyle name="20% - Énfasis4 2 4 4 2 3" xfId="31167" xr:uid="{00000000-0005-0000-0000-000072060000}"/>
    <cellStyle name="20% - Énfasis4 2 4 4 3" xfId="7274" xr:uid="{00000000-0005-0000-0000-000074060000}"/>
    <cellStyle name="20% - Énfasis4 2 4 4 3 2" xfId="33933" xr:uid="{00000000-0005-0000-0000-000074060000}"/>
    <cellStyle name="20% - Énfasis4 2 4 4 4" xfId="31166" xr:uid="{00000000-0005-0000-0000-000071060000}"/>
    <cellStyle name="20% - Énfasis4 2 4 5" xfId="4435" xr:uid="{00000000-0005-0000-0000-000075060000}"/>
    <cellStyle name="20% - Énfasis4 2 4 5 2" xfId="4436" xr:uid="{00000000-0005-0000-0000-000076060000}"/>
    <cellStyle name="20% - Énfasis4 2 4 5 2 2" xfId="7275" xr:uid="{00000000-0005-0000-0000-000077060000}"/>
    <cellStyle name="20% - Énfasis4 2 4 5 2 2 2" xfId="33934" xr:uid="{00000000-0005-0000-0000-000077060000}"/>
    <cellStyle name="20% - Énfasis4 2 4 5 2 3" xfId="31169" xr:uid="{00000000-0005-0000-0000-000076060000}"/>
    <cellStyle name="20% - Énfasis4 2 4 5 3" xfId="7276" xr:uid="{00000000-0005-0000-0000-000078060000}"/>
    <cellStyle name="20% - Énfasis4 2 4 5 3 2" xfId="33935" xr:uid="{00000000-0005-0000-0000-000078060000}"/>
    <cellStyle name="20% - Énfasis4 2 4 5 4" xfId="31168" xr:uid="{00000000-0005-0000-0000-000075060000}"/>
    <cellStyle name="20% - Énfasis4 2 4 6" xfId="4437" xr:uid="{00000000-0005-0000-0000-000079060000}"/>
    <cellStyle name="20% - Énfasis4 2 4 6 2" xfId="7277" xr:uid="{00000000-0005-0000-0000-00007A060000}"/>
    <cellStyle name="20% - Énfasis4 2 4 6 2 2" xfId="33936" xr:uid="{00000000-0005-0000-0000-00007A060000}"/>
    <cellStyle name="20% - Énfasis4 2 4 6 3" xfId="31170" xr:uid="{00000000-0005-0000-0000-000079060000}"/>
    <cellStyle name="20% - Énfasis4 2 4 7" xfId="7278" xr:uid="{00000000-0005-0000-0000-00007B060000}"/>
    <cellStyle name="20% - Énfasis4 2 4 7 2" xfId="33937" xr:uid="{00000000-0005-0000-0000-00007B060000}"/>
    <cellStyle name="20% - Énfasis4 2 4 8" xfId="9766" xr:uid="{00000000-0005-0000-0000-00007C060000}"/>
    <cellStyle name="20% - Énfasis4 2 4 8 2" xfId="36425" xr:uid="{00000000-0005-0000-0000-00007C060000}"/>
    <cellStyle name="20% - Énfasis4 2 4 9" xfId="28933" xr:uid="{00000000-0005-0000-0000-00005B060000}"/>
    <cellStyle name="20% - Énfasis4 2 5" xfId="605" xr:uid="{00000000-0005-0000-0000-00007D060000}"/>
    <cellStyle name="20% - Énfasis4 2 5 2" xfId="606" xr:uid="{00000000-0005-0000-0000-00007E060000}"/>
    <cellStyle name="20% - Énfasis4 2 5 2 2" xfId="4438" xr:uid="{00000000-0005-0000-0000-00007F060000}"/>
    <cellStyle name="20% - Énfasis4 2 5 2 2 2" xfId="7279" xr:uid="{00000000-0005-0000-0000-000080060000}"/>
    <cellStyle name="20% - Énfasis4 2 5 2 2 2 2" xfId="33938" xr:uid="{00000000-0005-0000-0000-000080060000}"/>
    <cellStyle name="20% - Énfasis4 2 5 2 2 3" xfId="31171" xr:uid="{00000000-0005-0000-0000-00007F060000}"/>
    <cellStyle name="20% - Énfasis4 2 5 2 3" xfId="7280" xr:uid="{00000000-0005-0000-0000-000081060000}"/>
    <cellStyle name="20% - Énfasis4 2 5 2 3 2" xfId="33939" xr:uid="{00000000-0005-0000-0000-000081060000}"/>
    <cellStyle name="20% - Énfasis4 2 5 3" xfId="4439" xr:uid="{00000000-0005-0000-0000-000082060000}"/>
    <cellStyle name="20% - Énfasis4 2 5 3 2" xfId="4440" xr:uid="{00000000-0005-0000-0000-000083060000}"/>
    <cellStyle name="20% - Énfasis4 2 5 3 2 2" xfId="7281" xr:uid="{00000000-0005-0000-0000-000084060000}"/>
    <cellStyle name="20% - Énfasis4 2 5 3 2 2 2" xfId="33940" xr:uid="{00000000-0005-0000-0000-000084060000}"/>
    <cellStyle name="20% - Énfasis4 2 5 3 2 3" xfId="31173" xr:uid="{00000000-0005-0000-0000-000083060000}"/>
    <cellStyle name="20% - Énfasis4 2 5 3 3" xfId="7282" xr:uid="{00000000-0005-0000-0000-000085060000}"/>
    <cellStyle name="20% - Énfasis4 2 5 3 3 2" xfId="33941" xr:uid="{00000000-0005-0000-0000-000085060000}"/>
    <cellStyle name="20% - Énfasis4 2 5 3 4" xfId="31172" xr:uid="{00000000-0005-0000-0000-000082060000}"/>
    <cellStyle name="20% - Énfasis4 2 5 4" xfId="4441" xr:uid="{00000000-0005-0000-0000-000086060000}"/>
    <cellStyle name="20% - Énfasis4 2 5 4 2" xfId="4442" xr:uid="{00000000-0005-0000-0000-000087060000}"/>
    <cellStyle name="20% - Énfasis4 2 5 4 2 2" xfId="7283" xr:uid="{00000000-0005-0000-0000-000088060000}"/>
    <cellStyle name="20% - Énfasis4 2 5 4 2 2 2" xfId="33942" xr:uid="{00000000-0005-0000-0000-000088060000}"/>
    <cellStyle name="20% - Énfasis4 2 5 4 2 3" xfId="31175" xr:uid="{00000000-0005-0000-0000-000087060000}"/>
    <cellStyle name="20% - Énfasis4 2 5 4 3" xfId="7284" xr:uid="{00000000-0005-0000-0000-000089060000}"/>
    <cellStyle name="20% - Énfasis4 2 5 4 3 2" xfId="33943" xr:uid="{00000000-0005-0000-0000-000089060000}"/>
    <cellStyle name="20% - Énfasis4 2 5 4 4" xfId="31174" xr:uid="{00000000-0005-0000-0000-000086060000}"/>
    <cellStyle name="20% - Énfasis4 2 5 5" xfId="4443" xr:uid="{00000000-0005-0000-0000-00008A060000}"/>
    <cellStyle name="20% - Énfasis4 2 5 5 2" xfId="7285" xr:uid="{00000000-0005-0000-0000-00008B060000}"/>
    <cellStyle name="20% - Énfasis4 2 5 5 2 2" xfId="33944" xr:uid="{00000000-0005-0000-0000-00008B060000}"/>
    <cellStyle name="20% - Énfasis4 2 5 5 3" xfId="31176" xr:uid="{00000000-0005-0000-0000-00008A060000}"/>
    <cellStyle name="20% - Énfasis4 2 5 6" xfId="7286" xr:uid="{00000000-0005-0000-0000-00008C060000}"/>
    <cellStyle name="20% - Énfasis4 2 5 6 2" xfId="33945" xr:uid="{00000000-0005-0000-0000-00008C060000}"/>
    <cellStyle name="20% - Énfasis4 2 5 7" xfId="9767" xr:uid="{00000000-0005-0000-0000-00008D060000}"/>
    <cellStyle name="20% - Énfasis4 2 5 7 2" xfId="36426" xr:uid="{00000000-0005-0000-0000-00008D060000}"/>
    <cellStyle name="20% - Énfasis4 2 6" xfId="607" xr:uid="{00000000-0005-0000-0000-00008E060000}"/>
    <cellStyle name="20% - Énfasis4 2 6 2" xfId="4444" xr:uid="{00000000-0005-0000-0000-00008F060000}"/>
    <cellStyle name="20% - Énfasis4 2 6 2 2" xfId="4445" xr:uid="{00000000-0005-0000-0000-000090060000}"/>
    <cellStyle name="20% - Énfasis4 2 6 2 2 2" xfId="7287" xr:uid="{00000000-0005-0000-0000-000091060000}"/>
    <cellStyle name="20% - Énfasis4 2 6 2 2 2 2" xfId="33946" xr:uid="{00000000-0005-0000-0000-000091060000}"/>
    <cellStyle name="20% - Énfasis4 2 6 2 2 3" xfId="31178" xr:uid="{00000000-0005-0000-0000-000090060000}"/>
    <cellStyle name="20% - Énfasis4 2 6 2 3" xfId="7288" xr:uid="{00000000-0005-0000-0000-000092060000}"/>
    <cellStyle name="20% - Énfasis4 2 6 2 3 2" xfId="33947" xr:uid="{00000000-0005-0000-0000-000092060000}"/>
    <cellStyle name="20% - Énfasis4 2 6 2 4" xfId="31177" xr:uid="{00000000-0005-0000-0000-00008F060000}"/>
    <cellStyle name="20% - Énfasis4 2 6 3" xfId="4446" xr:uid="{00000000-0005-0000-0000-000093060000}"/>
    <cellStyle name="20% - Énfasis4 2 6 3 2" xfId="7289" xr:uid="{00000000-0005-0000-0000-000094060000}"/>
    <cellStyle name="20% - Énfasis4 2 6 3 2 2" xfId="33948" xr:uid="{00000000-0005-0000-0000-000094060000}"/>
    <cellStyle name="20% - Énfasis4 2 6 3 3" xfId="31179" xr:uid="{00000000-0005-0000-0000-000093060000}"/>
    <cellStyle name="20% - Énfasis4 2 6 4" xfId="7290" xr:uid="{00000000-0005-0000-0000-000095060000}"/>
    <cellStyle name="20% - Énfasis4 2 6 4 2" xfId="33949" xr:uid="{00000000-0005-0000-0000-000095060000}"/>
    <cellStyle name="20% - Énfasis4 2 6 5" xfId="9768" xr:uid="{00000000-0005-0000-0000-000096060000}"/>
    <cellStyle name="20% - Énfasis4 2 6 5 2" xfId="36427" xr:uid="{00000000-0005-0000-0000-000096060000}"/>
    <cellStyle name="20% - Énfasis4 2 7" xfId="4447" xr:uid="{00000000-0005-0000-0000-000097060000}"/>
    <cellStyle name="20% - Énfasis4 2 8" xfId="4448" xr:uid="{00000000-0005-0000-0000-000098060000}"/>
    <cellStyle name="20% - Énfasis4 2 8 2" xfId="4449" xr:uid="{00000000-0005-0000-0000-000099060000}"/>
    <cellStyle name="20% - Énfasis4 2 8 2 2" xfId="7291" xr:uid="{00000000-0005-0000-0000-00009A060000}"/>
    <cellStyle name="20% - Énfasis4 2 8 2 2 2" xfId="33950" xr:uid="{00000000-0005-0000-0000-00009A060000}"/>
    <cellStyle name="20% - Énfasis4 2 8 2 3" xfId="31181" xr:uid="{00000000-0005-0000-0000-000099060000}"/>
    <cellStyle name="20% - Énfasis4 2 8 3" xfId="7292" xr:uid="{00000000-0005-0000-0000-00009B060000}"/>
    <cellStyle name="20% - Énfasis4 2 8 3 2" xfId="33951" xr:uid="{00000000-0005-0000-0000-00009B060000}"/>
    <cellStyle name="20% - Énfasis4 2 8 4" xfId="31180" xr:uid="{00000000-0005-0000-0000-000098060000}"/>
    <cellStyle name="20% - Énfasis4 2 9" xfId="4450" xr:uid="{00000000-0005-0000-0000-00009C060000}"/>
    <cellStyle name="20% - Énfasis4 2 9 2" xfId="7293" xr:uid="{00000000-0005-0000-0000-00009D060000}"/>
    <cellStyle name="20% - Énfasis4 2 9 2 2" xfId="33952" xr:uid="{00000000-0005-0000-0000-00009D060000}"/>
    <cellStyle name="20% - Énfasis4 2 9 3" xfId="31182" xr:uid="{00000000-0005-0000-0000-00009C060000}"/>
    <cellStyle name="20% - Énfasis4 20" xfId="236" xr:uid="{00000000-0005-0000-0000-00009E060000}"/>
    <cellStyle name="20% - Énfasis4 20 2" xfId="28773" xr:uid="{00000000-0005-0000-0000-00009E060000}"/>
    <cellStyle name="20% - Énfasis4 21" xfId="16516" xr:uid="{00000000-0005-0000-0000-00009F060000}"/>
    <cellStyle name="20% - Énfasis4 21 2" xfId="37804" xr:uid="{00000000-0005-0000-0000-00009F060000}"/>
    <cellStyle name="20% - Énfasis4 22" xfId="185" xr:uid="{00000000-0005-0000-0000-0000A0060000}"/>
    <cellStyle name="20% - Énfasis4 22 2" xfId="28758" xr:uid="{00000000-0005-0000-0000-0000A0060000}"/>
    <cellStyle name="20% - Énfasis4 23" xfId="28670" xr:uid="{00000000-0005-0000-0000-00007B750000}"/>
    <cellStyle name="20% - Énfasis4 24" xfId="39828" xr:uid="{3ADA6C70-1644-4A56-B2A2-375A47F00470}"/>
    <cellStyle name="20% - Énfasis4 3" xfId="16" xr:uid="{00000000-0005-0000-0000-0000A1060000}"/>
    <cellStyle name="20% - Énfasis4 3 10" xfId="302" xr:uid="{00000000-0005-0000-0000-0000A2060000}"/>
    <cellStyle name="20% - Énfasis4 3 10 2" xfId="28831" xr:uid="{00000000-0005-0000-0000-0000A2060000}"/>
    <cellStyle name="20% - Énfasis4 3 11" xfId="28688" xr:uid="{00000000-0005-0000-0000-0000A1060000}"/>
    <cellStyle name="20% - Énfasis4 3 2" xfId="359" xr:uid="{00000000-0005-0000-0000-0000A3060000}"/>
    <cellStyle name="20% - Énfasis4 3 2 10" xfId="28888" xr:uid="{00000000-0005-0000-0000-0000A3060000}"/>
    <cellStyle name="20% - Énfasis4 3 2 2" xfId="608" xr:uid="{00000000-0005-0000-0000-0000A4060000}"/>
    <cellStyle name="20% - Énfasis4 3 2 2 2" xfId="609" xr:uid="{00000000-0005-0000-0000-0000A5060000}"/>
    <cellStyle name="20% - Énfasis4 3 2 2 2 2" xfId="4451" xr:uid="{00000000-0005-0000-0000-0000A6060000}"/>
    <cellStyle name="20% - Énfasis4 3 2 2 2 2 2" xfId="7294" xr:uid="{00000000-0005-0000-0000-0000A7060000}"/>
    <cellStyle name="20% - Énfasis4 3 2 2 2 2 2 2" xfId="33953" xr:uid="{00000000-0005-0000-0000-0000A7060000}"/>
    <cellStyle name="20% - Énfasis4 3 2 2 2 2 3" xfId="31183" xr:uid="{00000000-0005-0000-0000-0000A6060000}"/>
    <cellStyle name="20% - Énfasis4 3 2 2 2 3" xfId="7295" xr:uid="{00000000-0005-0000-0000-0000A8060000}"/>
    <cellStyle name="20% - Énfasis4 3 2 2 2 3 2" xfId="33954" xr:uid="{00000000-0005-0000-0000-0000A8060000}"/>
    <cellStyle name="20% - Énfasis4 3 2 2 3" xfId="4452" xr:uid="{00000000-0005-0000-0000-0000A9060000}"/>
    <cellStyle name="20% - Énfasis4 3 2 2 3 2" xfId="4453" xr:uid="{00000000-0005-0000-0000-0000AA060000}"/>
    <cellStyle name="20% - Énfasis4 3 2 2 3 2 2" xfId="7296" xr:uid="{00000000-0005-0000-0000-0000AB060000}"/>
    <cellStyle name="20% - Énfasis4 3 2 2 3 2 2 2" xfId="33955" xr:uid="{00000000-0005-0000-0000-0000AB060000}"/>
    <cellStyle name="20% - Énfasis4 3 2 2 3 2 3" xfId="31185" xr:uid="{00000000-0005-0000-0000-0000AA060000}"/>
    <cellStyle name="20% - Énfasis4 3 2 2 3 3" xfId="7297" xr:uid="{00000000-0005-0000-0000-0000AC060000}"/>
    <cellStyle name="20% - Énfasis4 3 2 2 3 3 2" xfId="33956" xr:uid="{00000000-0005-0000-0000-0000AC060000}"/>
    <cellStyle name="20% - Énfasis4 3 2 2 3 4" xfId="31184" xr:uid="{00000000-0005-0000-0000-0000A9060000}"/>
    <cellStyle name="20% - Énfasis4 3 2 2 4" xfId="4454" xr:uid="{00000000-0005-0000-0000-0000AD060000}"/>
    <cellStyle name="20% - Énfasis4 3 2 2 4 2" xfId="4455" xr:uid="{00000000-0005-0000-0000-0000AE060000}"/>
    <cellStyle name="20% - Énfasis4 3 2 2 4 2 2" xfId="7298" xr:uid="{00000000-0005-0000-0000-0000AF060000}"/>
    <cellStyle name="20% - Énfasis4 3 2 2 4 2 2 2" xfId="33957" xr:uid="{00000000-0005-0000-0000-0000AF060000}"/>
    <cellStyle name="20% - Énfasis4 3 2 2 4 2 3" xfId="31187" xr:uid="{00000000-0005-0000-0000-0000AE060000}"/>
    <cellStyle name="20% - Énfasis4 3 2 2 4 3" xfId="7299" xr:uid="{00000000-0005-0000-0000-0000B0060000}"/>
    <cellStyle name="20% - Énfasis4 3 2 2 4 3 2" xfId="33958" xr:uid="{00000000-0005-0000-0000-0000B0060000}"/>
    <cellStyle name="20% - Énfasis4 3 2 2 4 4" xfId="31186" xr:uid="{00000000-0005-0000-0000-0000AD060000}"/>
    <cellStyle name="20% - Énfasis4 3 2 2 5" xfId="4456" xr:uid="{00000000-0005-0000-0000-0000B1060000}"/>
    <cellStyle name="20% - Énfasis4 3 2 2 5 2" xfId="7300" xr:uid="{00000000-0005-0000-0000-0000B2060000}"/>
    <cellStyle name="20% - Énfasis4 3 2 2 5 2 2" xfId="33959" xr:uid="{00000000-0005-0000-0000-0000B2060000}"/>
    <cellStyle name="20% - Énfasis4 3 2 2 5 3" xfId="31188" xr:uid="{00000000-0005-0000-0000-0000B1060000}"/>
    <cellStyle name="20% - Énfasis4 3 2 2 6" xfId="7301" xr:uid="{00000000-0005-0000-0000-0000B3060000}"/>
    <cellStyle name="20% - Énfasis4 3 2 2 6 2" xfId="33960" xr:uid="{00000000-0005-0000-0000-0000B3060000}"/>
    <cellStyle name="20% - Énfasis4 3 2 2 7" xfId="9769" xr:uid="{00000000-0005-0000-0000-0000B4060000}"/>
    <cellStyle name="20% - Énfasis4 3 2 2 7 2" xfId="36428" xr:uid="{00000000-0005-0000-0000-0000B4060000}"/>
    <cellStyle name="20% - Énfasis4 3 2 3" xfId="610" xr:uid="{00000000-0005-0000-0000-0000B5060000}"/>
    <cellStyle name="20% - Énfasis4 3 2 3 2" xfId="4457" xr:uid="{00000000-0005-0000-0000-0000B6060000}"/>
    <cellStyle name="20% - Énfasis4 3 2 3 2 2" xfId="7302" xr:uid="{00000000-0005-0000-0000-0000B7060000}"/>
    <cellStyle name="20% - Énfasis4 3 2 3 2 2 2" xfId="33961" xr:uid="{00000000-0005-0000-0000-0000B7060000}"/>
    <cellStyle name="20% - Énfasis4 3 2 3 2 3" xfId="31189" xr:uid="{00000000-0005-0000-0000-0000B6060000}"/>
    <cellStyle name="20% - Énfasis4 3 2 3 3" xfId="7303" xr:uid="{00000000-0005-0000-0000-0000B8060000}"/>
    <cellStyle name="20% - Énfasis4 3 2 3 3 2" xfId="33962" xr:uid="{00000000-0005-0000-0000-0000B8060000}"/>
    <cellStyle name="20% - Énfasis4 3 2 4" xfId="4458" xr:uid="{00000000-0005-0000-0000-0000B9060000}"/>
    <cellStyle name="20% - Énfasis4 3 2 4 2" xfId="4459" xr:uid="{00000000-0005-0000-0000-0000BA060000}"/>
    <cellStyle name="20% - Énfasis4 3 2 4 2 2" xfId="7304" xr:uid="{00000000-0005-0000-0000-0000BB060000}"/>
    <cellStyle name="20% - Énfasis4 3 2 4 2 2 2" xfId="33963" xr:uid="{00000000-0005-0000-0000-0000BB060000}"/>
    <cellStyle name="20% - Énfasis4 3 2 4 2 3" xfId="31191" xr:uid="{00000000-0005-0000-0000-0000BA060000}"/>
    <cellStyle name="20% - Énfasis4 3 2 4 3" xfId="7305" xr:uid="{00000000-0005-0000-0000-0000BC060000}"/>
    <cellStyle name="20% - Énfasis4 3 2 4 3 2" xfId="33964" xr:uid="{00000000-0005-0000-0000-0000BC060000}"/>
    <cellStyle name="20% - Énfasis4 3 2 4 4" xfId="31190" xr:uid="{00000000-0005-0000-0000-0000B9060000}"/>
    <cellStyle name="20% - Énfasis4 3 2 5" xfId="4460" xr:uid="{00000000-0005-0000-0000-0000BD060000}"/>
    <cellStyle name="20% - Énfasis4 3 2 5 2" xfId="4461" xr:uid="{00000000-0005-0000-0000-0000BE060000}"/>
    <cellStyle name="20% - Énfasis4 3 2 5 2 2" xfId="7306" xr:uid="{00000000-0005-0000-0000-0000BF060000}"/>
    <cellStyle name="20% - Énfasis4 3 2 5 2 2 2" xfId="33965" xr:uid="{00000000-0005-0000-0000-0000BF060000}"/>
    <cellStyle name="20% - Énfasis4 3 2 5 2 3" xfId="31193" xr:uid="{00000000-0005-0000-0000-0000BE060000}"/>
    <cellStyle name="20% - Énfasis4 3 2 5 3" xfId="7307" xr:uid="{00000000-0005-0000-0000-0000C0060000}"/>
    <cellStyle name="20% - Énfasis4 3 2 5 3 2" xfId="33966" xr:uid="{00000000-0005-0000-0000-0000C0060000}"/>
    <cellStyle name="20% - Énfasis4 3 2 5 4" xfId="31192" xr:uid="{00000000-0005-0000-0000-0000BD060000}"/>
    <cellStyle name="20% - Énfasis4 3 2 6" xfId="4462" xr:uid="{00000000-0005-0000-0000-0000C1060000}"/>
    <cellStyle name="20% - Énfasis4 3 2 6 2" xfId="7308" xr:uid="{00000000-0005-0000-0000-0000C2060000}"/>
    <cellStyle name="20% - Énfasis4 3 2 6 2 2" xfId="33967" xr:uid="{00000000-0005-0000-0000-0000C2060000}"/>
    <cellStyle name="20% - Énfasis4 3 2 6 3" xfId="31194" xr:uid="{00000000-0005-0000-0000-0000C1060000}"/>
    <cellStyle name="20% - Énfasis4 3 2 7" xfId="7309" xr:uid="{00000000-0005-0000-0000-0000C3060000}"/>
    <cellStyle name="20% - Énfasis4 3 2 7 2" xfId="33968" xr:uid="{00000000-0005-0000-0000-0000C3060000}"/>
    <cellStyle name="20% - Énfasis4 3 2 8" xfId="9770" xr:uid="{00000000-0005-0000-0000-0000C4060000}"/>
    <cellStyle name="20% - Énfasis4 3 2 8 2" xfId="36429" xr:uid="{00000000-0005-0000-0000-0000C4060000}"/>
    <cellStyle name="20% - Énfasis4 3 2 9" xfId="22144" xr:uid="{00000000-0005-0000-0000-0000C5060000}"/>
    <cellStyle name="20% - Énfasis4 3 2 9 2" xfId="38743" xr:uid="{00000000-0005-0000-0000-0000C5060000}"/>
    <cellStyle name="20% - Énfasis4 3 3" xfId="611" xr:uid="{00000000-0005-0000-0000-0000C6060000}"/>
    <cellStyle name="20% - Énfasis4 3 3 2" xfId="612" xr:uid="{00000000-0005-0000-0000-0000C7060000}"/>
    <cellStyle name="20% - Énfasis4 3 3 2 2" xfId="4463" xr:uid="{00000000-0005-0000-0000-0000C8060000}"/>
    <cellStyle name="20% - Énfasis4 3 3 2 2 2" xfId="7310" xr:uid="{00000000-0005-0000-0000-0000C9060000}"/>
    <cellStyle name="20% - Énfasis4 3 3 2 2 2 2" xfId="33969" xr:uid="{00000000-0005-0000-0000-0000C9060000}"/>
    <cellStyle name="20% - Énfasis4 3 3 2 2 3" xfId="31195" xr:uid="{00000000-0005-0000-0000-0000C8060000}"/>
    <cellStyle name="20% - Énfasis4 3 3 2 3" xfId="7311" xr:uid="{00000000-0005-0000-0000-0000CA060000}"/>
    <cellStyle name="20% - Énfasis4 3 3 2 3 2" xfId="33970" xr:uid="{00000000-0005-0000-0000-0000CA060000}"/>
    <cellStyle name="20% - Énfasis4 3 3 3" xfId="4464" xr:uid="{00000000-0005-0000-0000-0000CB060000}"/>
    <cellStyle name="20% - Énfasis4 3 3 3 2" xfId="4465" xr:uid="{00000000-0005-0000-0000-0000CC060000}"/>
    <cellStyle name="20% - Énfasis4 3 3 3 2 2" xfId="7312" xr:uid="{00000000-0005-0000-0000-0000CD060000}"/>
    <cellStyle name="20% - Énfasis4 3 3 3 2 2 2" xfId="33971" xr:uid="{00000000-0005-0000-0000-0000CD060000}"/>
    <cellStyle name="20% - Énfasis4 3 3 3 2 3" xfId="31197" xr:uid="{00000000-0005-0000-0000-0000CC060000}"/>
    <cellStyle name="20% - Énfasis4 3 3 3 3" xfId="7313" xr:uid="{00000000-0005-0000-0000-0000CE060000}"/>
    <cellStyle name="20% - Énfasis4 3 3 3 3 2" xfId="33972" xr:uid="{00000000-0005-0000-0000-0000CE060000}"/>
    <cellStyle name="20% - Énfasis4 3 3 3 4" xfId="31196" xr:uid="{00000000-0005-0000-0000-0000CB060000}"/>
    <cellStyle name="20% - Énfasis4 3 3 4" xfId="4466" xr:uid="{00000000-0005-0000-0000-0000CF060000}"/>
    <cellStyle name="20% - Énfasis4 3 3 4 2" xfId="4467" xr:uid="{00000000-0005-0000-0000-0000D0060000}"/>
    <cellStyle name="20% - Énfasis4 3 3 4 2 2" xfId="7314" xr:uid="{00000000-0005-0000-0000-0000D1060000}"/>
    <cellStyle name="20% - Énfasis4 3 3 4 2 2 2" xfId="33973" xr:uid="{00000000-0005-0000-0000-0000D1060000}"/>
    <cellStyle name="20% - Énfasis4 3 3 4 2 3" xfId="31199" xr:uid="{00000000-0005-0000-0000-0000D0060000}"/>
    <cellStyle name="20% - Énfasis4 3 3 4 3" xfId="7315" xr:uid="{00000000-0005-0000-0000-0000D2060000}"/>
    <cellStyle name="20% - Énfasis4 3 3 4 3 2" xfId="33974" xr:uid="{00000000-0005-0000-0000-0000D2060000}"/>
    <cellStyle name="20% - Énfasis4 3 3 4 4" xfId="31198" xr:uid="{00000000-0005-0000-0000-0000CF060000}"/>
    <cellStyle name="20% - Énfasis4 3 3 5" xfId="4468" xr:uid="{00000000-0005-0000-0000-0000D3060000}"/>
    <cellStyle name="20% - Énfasis4 3 3 5 2" xfId="7316" xr:uid="{00000000-0005-0000-0000-0000D4060000}"/>
    <cellStyle name="20% - Énfasis4 3 3 5 2 2" xfId="33975" xr:uid="{00000000-0005-0000-0000-0000D4060000}"/>
    <cellStyle name="20% - Énfasis4 3 3 5 3" xfId="31200" xr:uid="{00000000-0005-0000-0000-0000D3060000}"/>
    <cellStyle name="20% - Énfasis4 3 3 6" xfId="7317" xr:uid="{00000000-0005-0000-0000-0000D5060000}"/>
    <cellStyle name="20% - Énfasis4 3 3 6 2" xfId="33976" xr:uid="{00000000-0005-0000-0000-0000D5060000}"/>
    <cellStyle name="20% - Énfasis4 3 3 7" xfId="9771" xr:uid="{00000000-0005-0000-0000-0000D6060000}"/>
    <cellStyle name="20% - Énfasis4 3 3 7 2" xfId="36430" xr:uid="{00000000-0005-0000-0000-0000D6060000}"/>
    <cellStyle name="20% - Énfasis4 3 3 8" xfId="22181" xr:uid="{00000000-0005-0000-0000-0000D7060000}"/>
    <cellStyle name="20% - Énfasis4 3 4" xfId="613" xr:uid="{00000000-0005-0000-0000-0000D8060000}"/>
    <cellStyle name="20% - Énfasis4 3 4 2" xfId="614" xr:uid="{00000000-0005-0000-0000-0000D9060000}"/>
    <cellStyle name="20% - Énfasis4 3 4 2 2" xfId="4469" xr:uid="{00000000-0005-0000-0000-0000DA060000}"/>
    <cellStyle name="20% - Énfasis4 3 4 2 2 2" xfId="7318" xr:uid="{00000000-0005-0000-0000-0000DB060000}"/>
    <cellStyle name="20% - Énfasis4 3 4 2 2 2 2" xfId="33977" xr:uid="{00000000-0005-0000-0000-0000DB060000}"/>
    <cellStyle name="20% - Énfasis4 3 4 2 2 3" xfId="31201" xr:uid="{00000000-0005-0000-0000-0000DA060000}"/>
    <cellStyle name="20% - Énfasis4 3 4 2 3" xfId="7319" xr:uid="{00000000-0005-0000-0000-0000DC060000}"/>
    <cellStyle name="20% - Énfasis4 3 4 2 3 2" xfId="33978" xr:uid="{00000000-0005-0000-0000-0000DC060000}"/>
    <cellStyle name="20% - Énfasis4 3 4 3" xfId="4470" xr:uid="{00000000-0005-0000-0000-0000DD060000}"/>
    <cellStyle name="20% - Énfasis4 3 4 3 2" xfId="7320" xr:uid="{00000000-0005-0000-0000-0000DE060000}"/>
    <cellStyle name="20% - Énfasis4 3 4 3 2 2" xfId="33979" xr:uid="{00000000-0005-0000-0000-0000DE060000}"/>
    <cellStyle name="20% - Énfasis4 3 4 3 3" xfId="31202" xr:uid="{00000000-0005-0000-0000-0000DD060000}"/>
    <cellStyle name="20% - Énfasis4 3 4 4" xfId="7321" xr:uid="{00000000-0005-0000-0000-0000DF060000}"/>
    <cellStyle name="20% - Énfasis4 3 4 4 2" xfId="33980" xr:uid="{00000000-0005-0000-0000-0000DF060000}"/>
    <cellStyle name="20% - Énfasis4 3 4 5" xfId="9772" xr:uid="{00000000-0005-0000-0000-0000E0060000}"/>
    <cellStyle name="20% - Énfasis4 3 4 5 2" xfId="36431" xr:uid="{00000000-0005-0000-0000-0000E0060000}"/>
    <cellStyle name="20% - Énfasis4 3 5" xfId="615" xr:uid="{00000000-0005-0000-0000-0000E1060000}"/>
    <cellStyle name="20% - Énfasis4 3 6" xfId="4471" xr:uid="{00000000-0005-0000-0000-0000E2060000}"/>
    <cellStyle name="20% - Énfasis4 3 6 2" xfId="4472" xr:uid="{00000000-0005-0000-0000-0000E3060000}"/>
    <cellStyle name="20% - Énfasis4 3 6 2 2" xfId="7322" xr:uid="{00000000-0005-0000-0000-0000E4060000}"/>
    <cellStyle name="20% - Énfasis4 3 6 2 2 2" xfId="33981" xr:uid="{00000000-0005-0000-0000-0000E4060000}"/>
    <cellStyle name="20% - Énfasis4 3 6 2 3" xfId="31204" xr:uid="{00000000-0005-0000-0000-0000E3060000}"/>
    <cellStyle name="20% - Énfasis4 3 6 3" xfId="7323" xr:uid="{00000000-0005-0000-0000-0000E5060000}"/>
    <cellStyle name="20% - Énfasis4 3 6 3 2" xfId="33982" xr:uid="{00000000-0005-0000-0000-0000E5060000}"/>
    <cellStyle name="20% - Énfasis4 3 6 4" xfId="31203" xr:uid="{00000000-0005-0000-0000-0000E2060000}"/>
    <cellStyle name="20% - Énfasis4 3 7" xfId="4473" xr:uid="{00000000-0005-0000-0000-0000E6060000}"/>
    <cellStyle name="20% - Énfasis4 3 7 2" xfId="7324" xr:uid="{00000000-0005-0000-0000-0000E7060000}"/>
    <cellStyle name="20% - Énfasis4 3 7 2 2" xfId="33983" xr:uid="{00000000-0005-0000-0000-0000E7060000}"/>
    <cellStyle name="20% - Énfasis4 3 7 3" xfId="31205" xr:uid="{00000000-0005-0000-0000-0000E6060000}"/>
    <cellStyle name="20% - Énfasis4 3 8" xfId="7325" xr:uid="{00000000-0005-0000-0000-0000E8060000}"/>
    <cellStyle name="20% - Énfasis4 3 8 2" xfId="33984" xr:uid="{00000000-0005-0000-0000-0000E8060000}"/>
    <cellStyle name="20% - Énfasis4 3 9" xfId="16468" xr:uid="{00000000-0005-0000-0000-0000E9060000}"/>
    <cellStyle name="20% - Énfasis4 3 9 2" xfId="37771" xr:uid="{00000000-0005-0000-0000-0000E9060000}"/>
    <cellStyle name="20% - Énfasis4 4" xfId="317" xr:uid="{00000000-0005-0000-0000-0000EA060000}"/>
    <cellStyle name="20% - Énfasis4 4 10" xfId="10777" xr:uid="{00000000-0005-0000-0000-0000EB060000}"/>
    <cellStyle name="20% - Énfasis4 4 11" xfId="22118" xr:uid="{00000000-0005-0000-0000-0000EC060000}"/>
    <cellStyle name="20% - Énfasis4 4 11 2" xfId="38717" xr:uid="{00000000-0005-0000-0000-0000EC060000}"/>
    <cellStyle name="20% - Énfasis4 4 12" xfId="28846" xr:uid="{00000000-0005-0000-0000-0000EA060000}"/>
    <cellStyle name="20% - Énfasis4 4 2" xfId="374" xr:uid="{00000000-0005-0000-0000-0000ED060000}"/>
    <cellStyle name="20% - Énfasis4 4 2 2" xfId="4474" xr:uid="{00000000-0005-0000-0000-0000EE060000}"/>
    <cellStyle name="20% - Énfasis4 4 2 2 2" xfId="4475" xr:uid="{00000000-0005-0000-0000-0000EF060000}"/>
    <cellStyle name="20% - Énfasis4 4 2 2 2 2" xfId="4476" xr:uid="{00000000-0005-0000-0000-0000F0060000}"/>
    <cellStyle name="20% - Énfasis4 4 2 2 2 2 2" xfId="7326" xr:uid="{00000000-0005-0000-0000-0000F1060000}"/>
    <cellStyle name="20% - Énfasis4 4 2 2 2 2 2 2" xfId="33985" xr:uid="{00000000-0005-0000-0000-0000F1060000}"/>
    <cellStyle name="20% - Énfasis4 4 2 2 2 2 3" xfId="31208" xr:uid="{00000000-0005-0000-0000-0000F0060000}"/>
    <cellStyle name="20% - Énfasis4 4 2 2 2 3" xfId="7327" xr:uid="{00000000-0005-0000-0000-0000F2060000}"/>
    <cellStyle name="20% - Énfasis4 4 2 2 2 3 2" xfId="33986" xr:uid="{00000000-0005-0000-0000-0000F2060000}"/>
    <cellStyle name="20% - Énfasis4 4 2 2 2 4" xfId="31207" xr:uid="{00000000-0005-0000-0000-0000EF060000}"/>
    <cellStyle name="20% - Énfasis4 4 2 2 3" xfId="4477" xr:uid="{00000000-0005-0000-0000-0000F3060000}"/>
    <cellStyle name="20% - Énfasis4 4 2 2 3 2" xfId="4478" xr:uid="{00000000-0005-0000-0000-0000F4060000}"/>
    <cellStyle name="20% - Énfasis4 4 2 2 3 2 2" xfId="7328" xr:uid="{00000000-0005-0000-0000-0000F5060000}"/>
    <cellStyle name="20% - Énfasis4 4 2 2 3 2 2 2" xfId="33987" xr:uid="{00000000-0005-0000-0000-0000F5060000}"/>
    <cellStyle name="20% - Énfasis4 4 2 2 3 2 3" xfId="31210" xr:uid="{00000000-0005-0000-0000-0000F4060000}"/>
    <cellStyle name="20% - Énfasis4 4 2 2 3 3" xfId="7329" xr:uid="{00000000-0005-0000-0000-0000F6060000}"/>
    <cellStyle name="20% - Énfasis4 4 2 2 3 3 2" xfId="33988" xr:uid="{00000000-0005-0000-0000-0000F6060000}"/>
    <cellStyle name="20% - Énfasis4 4 2 2 3 4" xfId="31209" xr:uid="{00000000-0005-0000-0000-0000F3060000}"/>
    <cellStyle name="20% - Énfasis4 4 2 2 4" xfId="4479" xr:uid="{00000000-0005-0000-0000-0000F7060000}"/>
    <cellStyle name="20% - Énfasis4 4 2 2 4 2" xfId="4480" xr:uid="{00000000-0005-0000-0000-0000F8060000}"/>
    <cellStyle name="20% - Énfasis4 4 2 2 4 2 2" xfId="7330" xr:uid="{00000000-0005-0000-0000-0000F9060000}"/>
    <cellStyle name="20% - Énfasis4 4 2 2 4 2 2 2" xfId="33989" xr:uid="{00000000-0005-0000-0000-0000F9060000}"/>
    <cellStyle name="20% - Énfasis4 4 2 2 4 2 3" xfId="31212" xr:uid="{00000000-0005-0000-0000-0000F8060000}"/>
    <cellStyle name="20% - Énfasis4 4 2 2 4 3" xfId="7331" xr:uid="{00000000-0005-0000-0000-0000FA060000}"/>
    <cellStyle name="20% - Énfasis4 4 2 2 4 3 2" xfId="33990" xr:uid="{00000000-0005-0000-0000-0000FA060000}"/>
    <cellStyle name="20% - Énfasis4 4 2 2 4 4" xfId="31211" xr:uid="{00000000-0005-0000-0000-0000F7060000}"/>
    <cellStyle name="20% - Énfasis4 4 2 2 5" xfId="4481" xr:uid="{00000000-0005-0000-0000-0000FB060000}"/>
    <cellStyle name="20% - Énfasis4 4 2 2 5 2" xfId="7332" xr:uid="{00000000-0005-0000-0000-0000FC060000}"/>
    <cellStyle name="20% - Énfasis4 4 2 2 5 2 2" xfId="33991" xr:uid="{00000000-0005-0000-0000-0000FC060000}"/>
    <cellStyle name="20% - Énfasis4 4 2 2 5 3" xfId="31213" xr:uid="{00000000-0005-0000-0000-0000FB060000}"/>
    <cellStyle name="20% - Énfasis4 4 2 2 6" xfId="7333" xr:uid="{00000000-0005-0000-0000-0000FD060000}"/>
    <cellStyle name="20% - Énfasis4 4 2 2 6 2" xfId="33992" xr:uid="{00000000-0005-0000-0000-0000FD060000}"/>
    <cellStyle name="20% - Énfasis4 4 2 2 7" xfId="9773" xr:uid="{00000000-0005-0000-0000-0000FE060000}"/>
    <cellStyle name="20% - Énfasis4 4 2 2 7 2" xfId="36432" xr:uid="{00000000-0005-0000-0000-0000FE060000}"/>
    <cellStyle name="20% - Énfasis4 4 2 2 8" xfId="31206" xr:uid="{00000000-0005-0000-0000-0000EE060000}"/>
    <cellStyle name="20% - Énfasis4 4 2 3" xfId="4482" xr:uid="{00000000-0005-0000-0000-0000FF060000}"/>
    <cellStyle name="20% - Énfasis4 4 2 3 2" xfId="4483" xr:uid="{00000000-0005-0000-0000-000000070000}"/>
    <cellStyle name="20% - Énfasis4 4 2 3 2 2" xfId="7334" xr:uid="{00000000-0005-0000-0000-000001070000}"/>
    <cellStyle name="20% - Énfasis4 4 2 3 2 2 2" xfId="33993" xr:uid="{00000000-0005-0000-0000-000001070000}"/>
    <cellStyle name="20% - Énfasis4 4 2 3 2 3" xfId="31215" xr:uid="{00000000-0005-0000-0000-000000070000}"/>
    <cellStyle name="20% - Énfasis4 4 2 3 3" xfId="7335" xr:uid="{00000000-0005-0000-0000-000002070000}"/>
    <cellStyle name="20% - Énfasis4 4 2 3 3 2" xfId="33994" xr:uid="{00000000-0005-0000-0000-000002070000}"/>
    <cellStyle name="20% - Énfasis4 4 2 3 4" xfId="31214" xr:uid="{00000000-0005-0000-0000-0000FF060000}"/>
    <cellStyle name="20% - Énfasis4 4 2 4" xfId="4484" xr:uid="{00000000-0005-0000-0000-000003070000}"/>
    <cellStyle name="20% - Énfasis4 4 2 4 2" xfId="4485" xr:uid="{00000000-0005-0000-0000-000004070000}"/>
    <cellStyle name="20% - Énfasis4 4 2 4 2 2" xfId="7336" xr:uid="{00000000-0005-0000-0000-000005070000}"/>
    <cellStyle name="20% - Énfasis4 4 2 4 2 2 2" xfId="33995" xr:uid="{00000000-0005-0000-0000-000005070000}"/>
    <cellStyle name="20% - Énfasis4 4 2 4 2 3" xfId="31217" xr:uid="{00000000-0005-0000-0000-000004070000}"/>
    <cellStyle name="20% - Énfasis4 4 2 4 3" xfId="7337" xr:uid="{00000000-0005-0000-0000-000006070000}"/>
    <cellStyle name="20% - Énfasis4 4 2 4 3 2" xfId="33996" xr:uid="{00000000-0005-0000-0000-000006070000}"/>
    <cellStyle name="20% - Énfasis4 4 2 4 4" xfId="31216" xr:uid="{00000000-0005-0000-0000-000003070000}"/>
    <cellStyle name="20% - Énfasis4 4 2 5" xfId="4486" xr:uid="{00000000-0005-0000-0000-000007070000}"/>
    <cellStyle name="20% - Énfasis4 4 2 5 2" xfId="4487" xr:uid="{00000000-0005-0000-0000-000008070000}"/>
    <cellStyle name="20% - Énfasis4 4 2 5 2 2" xfId="7338" xr:uid="{00000000-0005-0000-0000-000009070000}"/>
    <cellStyle name="20% - Énfasis4 4 2 5 2 2 2" xfId="33997" xr:uid="{00000000-0005-0000-0000-000009070000}"/>
    <cellStyle name="20% - Énfasis4 4 2 5 2 3" xfId="31219" xr:uid="{00000000-0005-0000-0000-000008070000}"/>
    <cellStyle name="20% - Énfasis4 4 2 5 3" xfId="7339" xr:uid="{00000000-0005-0000-0000-00000A070000}"/>
    <cellStyle name="20% - Énfasis4 4 2 5 3 2" xfId="33998" xr:uid="{00000000-0005-0000-0000-00000A070000}"/>
    <cellStyle name="20% - Énfasis4 4 2 5 4" xfId="31218" xr:uid="{00000000-0005-0000-0000-000007070000}"/>
    <cellStyle name="20% - Énfasis4 4 2 6" xfId="4488" xr:uid="{00000000-0005-0000-0000-00000B070000}"/>
    <cellStyle name="20% - Énfasis4 4 2 6 2" xfId="7340" xr:uid="{00000000-0005-0000-0000-00000C070000}"/>
    <cellStyle name="20% - Énfasis4 4 2 6 2 2" xfId="33999" xr:uid="{00000000-0005-0000-0000-00000C070000}"/>
    <cellStyle name="20% - Énfasis4 4 2 6 3" xfId="31220" xr:uid="{00000000-0005-0000-0000-00000B070000}"/>
    <cellStyle name="20% - Énfasis4 4 2 7" xfId="7341" xr:uid="{00000000-0005-0000-0000-00000D070000}"/>
    <cellStyle name="20% - Énfasis4 4 2 7 2" xfId="34000" xr:uid="{00000000-0005-0000-0000-00000D070000}"/>
    <cellStyle name="20% - Énfasis4 4 2 8" xfId="9774" xr:uid="{00000000-0005-0000-0000-00000E070000}"/>
    <cellStyle name="20% - Énfasis4 4 2 8 2" xfId="36433" xr:uid="{00000000-0005-0000-0000-00000E070000}"/>
    <cellStyle name="20% - Énfasis4 4 2 9" xfId="28903" xr:uid="{00000000-0005-0000-0000-0000ED060000}"/>
    <cellStyle name="20% - Énfasis4 4 3" xfId="4489" xr:uid="{00000000-0005-0000-0000-00000F070000}"/>
    <cellStyle name="20% - Énfasis4 4 3 2" xfId="4490" xr:uid="{00000000-0005-0000-0000-000010070000}"/>
    <cellStyle name="20% - Énfasis4 4 3 2 2" xfId="4491" xr:uid="{00000000-0005-0000-0000-000011070000}"/>
    <cellStyle name="20% - Énfasis4 4 3 2 2 2" xfId="7342" xr:uid="{00000000-0005-0000-0000-000012070000}"/>
    <cellStyle name="20% - Énfasis4 4 3 2 2 2 2" xfId="34001" xr:uid="{00000000-0005-0000-0000-000012070000}"/>
    <cellStyle name="20% - Énfasis4 4 3 2 2 3" xfId="31223" xr:uid="{00000000-0005-0000-0000-000011070000}"/>
    <cellStyle name="20% - Énfasis4 4 3 2 3" xfId="7343" xr:uid="{00000000-0005-0000-0000-000013070000}"/>
    <cellStyle name="20% - Énfasis4 4 3 2 3 2" xfId="34002" xr:uid="{00000000-0005-0000-0000-000013070000}"/>
    <cellStyle name="20% - Énfasis4 4 3 2 4" xfId="31222" xr:uid="{00000000-0005-0000-0000-000010070000}"/>
    <cellStyle name="20% - Énfasis4 4 3 3" xfId="4492" xr:uid="{00000000-0005-0000-0000-000014070000}"/>
    <cellStyle name="20% - Énfasis4 4 3 3 2" xfId="4493" xr:uid="{00000000-0005-0000-0000-000015070000}"/>
    <cellStyle name="20% - Énfasis4 4 3 3 2 2" xfId="7344" xr:uid="{00000000-0005-0000-0000-000016070000}"/>
    <cellStyle name="20% - Énfasis4 4 3 3 2 2 2" xfId="34003" xr:uid="{00000000-0005-0000-0000-000016070000}"/>
    <cellStyle name="20% - Énfasis4 4 3 3 2 3" xfId="31225" xr:uid="{00000000-0005-0000-0000-000015070000}"/>
    <cellStyle name="20% - Énfasis4 4 3 3 3" xfId="7345" xr:uid="{00000000-0005-0000-0000-000017070000}"/>
    <cellStyle name="20% - Énfasis4 4 3 3 3 2" xfId="34004" xr:uid="{00000000-0005-0000-0000-000017070000}"/>
    <cellStyle name="20% - Énfasis4 4 3 3 4" xfId="31224" xr:uid="{00000000-0005-0000-0000-000014070000}"/>
    <cellStyle name="20% - Énfasis4 4 3 4" xfId="4494" xr:uid="{00000000-0005-0000-0000-000018070000}"/>
    <cellStyle name="20% - Énfasis4 4 3 4 2" xfId="4495" xr:uid="{00000000-0005-0000-0000-000019070000}"/>
    <cellStyle name="20% - Énfasis4 4 3 4 2 2" xfId="7346" xr:uid="{00000000-0005-0000-0000-00001A070000}"/>
    <cellStyle name="20% - Énfasis4 4 3 4 2 2 2" xfId="34005" xr:uid="{00000000-0005-0000-0000-00001A070000}"/>
    <cellStyle name="20% - Énfasis4 4 3 4 2 3" xfId="31227" xr:uid="{00000000-0005-0000-0000-000019070000}"/>
    <cellStyle name="20% - Énfasis4 4 3 4 3" xfId="7347" xr:uid="{00000000-0005-0000-0000-00001B070000}"/>
    <cellStyle name="20% - Énfasis4 4 3 4 3 2" xfId="34006" xr:uid="{00000000-0005-0000-0000-00001B070000}"/>
    <cellStyle name="20% - Énfasis4 4 3 4 4" xfId="31226" xr:uid="{00000000-0005-0000-0000-000018070000}"/>
    <cellStyle name="20% - Énfasis4 4 3 5" xfId="4496" xr:uid="{00000000-0005-0000-0000-00001C070000}"/>
    <cellStyle name="20% - Énfasis4 4 3 5 2" xfId="7348" xr:uid="{00000000-0005-0000-0000-00001D070000}"/>
    <cellStyle name="20% - Énfasis4 4 3 5 2 2" xfId="34007" xr:uid="{00000000-0005-0000-0000-00001D070000}"/>
    <cellStyle name="20% - Énfasis4 4 3 5 3" xfId="31228" xr:uid="{00000000-0005-0000-0000-00001C070000}"/>
    <cellStyle name="20% - Énfasis4 4 3 6" xfId="7349" xr:uid="{00000000-0005-0000-0000-00001E070000}"/>
    <cellStyle name="20% - Énfasis4 4 3 6 2" xfId="34008" xr:uid="{00000000-0005-0000-0000-00001E070000}"/>
    <cellStyle name="20% - Énfasis4 4 3 7" xfId="9775" xr:uid="{00000000-0005-0000-0000-00001F070000}"/>
    <cellStyle name="20% - Énfasis4 4 3 7 2" xfId="36434" xr:uid="{00000000-0005-0000-0000-00001F070000}"/>
    <cellStyle name="20% - Énfasis4 4 3 8" xfId="31221" xr:uid="{00000000-0005-0000-0000-00000F070000}"/>
    <cellStyle name="20% - Énfasis4 4 4" xfId="4497" xr:uid="{00000000-0005-0000-0000-000020070000}"/>
    <cellStyle name="20% - Énfasis4 4 4 2" xfId="4498" xr:uid="{00000000-0005-0000-0000-000021070000}"/>
    <cellStyle name="20% - Énfasis4 4 4 2 2" xfId="7350" xr:uid="{00000000-0005-0000-0000-000022070000}"/>
    <cellStyle name="20% - Énfasis4 4 4 2 2 2" xfId="34009" xr:uid="{00000000-0005-0000-0000-000022070000}"/>
    <cellStyle name="20% - Énfasis4 4 4 2 3" xfId="31230" xr:uid="{00000000-0005-0000-0000-000021070000}"/>
    <cellStyle name="20% - Énfasis4 4 4 3" xfId="7351" xr:uid="{00000000-0005-0000-0000-000023070000}"/>
    <cellStyle name="20% - Énfasis4 4 4 3 2" xfId="34010" xr:uid="{00000000-0005-0000-0000-000023070000}"/>
    <cellStyle name="20% - Énfasis4 4 4 4" xfId="31229" xr:uid="{00000000-0005-0000-0000-000020070000}"/>
    <cellStyle name="20% - Énfasis4 4 5" xfId="4499" xr:uid="{00000000-0005-0000-0000-000024070000}"/>
    <cellStyle name="20% - Énfasis4 4 5 2" xfId="4500" xr:uid="{00000000-0005-0000-0000-000025070000}"/>
    <cellStyle name="20% - Énfasis4 4 5 2 2" xfId="7352" xr:uid="{00000000-0005-0000-0000-000026070000}"/>
    <cellStyle name="20% - Énfasis4 4 5 2 2 2" xfId="34011" xr:uid="{00000000-0005-0000-0000-000026070000}"/>
    <cellStyle name="20% - Énfasis4 4 5 2 3" xfId="31232" xr:uid="{00000000-0005-0000-0000-000025070000}"/>
    <cellStyle name="20% - Énfasis4 4 5 3" xfId="7353" xr:uid="{00000000-0005-0000-0000-000027070000}"/>
    <cellStyle name="20% - Énfasis4 4 5 3 2" xfId="34012" xr:uid="{00000000-0005-0000-0000-000027070000}"/>
    <cellStyle name="20% - Énfasis4 4 5 4" xfId="31231" xr:uid="{00000000-0005-0000-0000-000024070000}"/>
    <cellStyle name="20% - Énfasis4 4 6" xfId="4501" xr:uid="{00000000-0005-0000-0000-000028070000}"/>
    <cellStyle name="20% - Énfasis4 4 6 2" xfId="4502" xr:uid="{00000000-0005-0000-0000-000029070000}"/>
    <cellStyle name="20% - Énfasis4 4 6 2 2" xfId="7354" xr:uid="{00000000-0005-0000-0000-00002A070000}"/>
    <cellStyle name="20% - Énfasis4 4 6 2 2 2" xfId="34013" xr:uid="{00000000-0005-0000-0000-00002A070000}"/>
    <cellStyle name="20% - Énfasis4 4 6 2 3" xfId="31234" xr:uid="{00000000-0005-0000-0000-000029070000}"/>
    <cellStyle name="20% - Énfasis4 4 6 3" xfId="7355" xr:uid="{00000000-0005-0000-0000-00002B070000}"/>
    <cellStyle name="20% - Énfasis4 4 6 3 2" xfId="34014" xr:uid="{00000000-0005-0000-0000-00002B070000}"/>
    <cellStyle name="20% - Énfasis4 4 6 4" xfId="31233" xr:uid="{00000000-0005-0000-0000-000028070000}"/>
    <cellStyle name="20% - Énfasis4 4 7" xfId="4503" xr:uid="{00000000-0005-0000-0000-00002C070000}"/>
    <cellStyle name="20% - Énfasis4 4 7 2" xfId="7356" xr:uid="{00000000-0005-0000-0000-00002D070000}"/>
    <cellStyle name="20% - Énfasis4 4 7 2 2" xfId="34015" xr:uid="{00000000-0005-0000-0000-00002D070000}"/>
    <cellStyle name="20% - Énfasis4 4 7 3" xfId="31235" xr:uid="{00000000-0005-0000-0000-00002C070000}"/>
    <cellStyle name="20% - Énfasis4 4 8" xfId="7357" xr:uid="{00000000-0005-0000-0000-00002E070000}"/>
    <cellStyle name="20% - Énfasis4 4 8 2" xfId="34016" xr:uid="{00000000-0005-0000-0000-00002E070000}"/>
    <cellStyle name="20% - Énfasis4 4 9" xfId="9776" xr:uid="{00000000-0005-0000-0000-00002F070000}"/>
    <cellStyle name="20% - Énfasis4 4 9 2" xfId="36435" xr:uid="{00000000-0005-0000-0000-00002F070000}"/>
    <cellStyle name="20% - Énfasis4 5" xfId="271" xr:uid="{00000000-0005-0000-0000-000030070000}"/>
    <cellStyle name="20% - Énfasis4 5 10" xfId="22103" xr:uid="{00000000-0005-0000-0000-000031070000}"/>
    <cellStyle name="20% - Énfasis4 5 10 2" xfId="38702" xr:uid="{00000000-0005-0000-0000-000031070000}"/>
    <cellStyle name="20% - Énfasis4 5 11" xfId="28801" xr:uid="{00000000-0005-0000-0000-000030070000}"/>
    <cellStyle name="20% - Énfasis4 5 2" xfId="4504" xr:uid="{00000000-0005-0000-0000-000032070000}"/>
    <cellStyle name="20% - Énfasis4 5 2 2" xfId="4505" xr:uid="{00000000-0005-0000-0000-000033070000}"/>
    <cellStyle name="20% - Énfasis4 5 2 2 2" xfId="4506" xr:uid="{00000000-0005-0000-0000-000034070000}"/>
    <cellStyle name="20% - Énfasis4 5 2 2 2 2" xfId="7358" xr:uid="{00000000-0005-0000-0000-000035070000}"/>
    <cellStyle name="20% - Énfasis4 5 2 2 2 2 2" xfId="34017" xr:uid="{00000000-0005-0000-0000-000035070000}"/>
    <cellStyle name="20% - Énfasis4 5 2 2 2 3" xfId="31238" xr:uid="{00000000-0005-0000-0000-000034070000}"/>
    <cellStyle name="20% - Énfasis4 5 2 2 3" xfId="7359" xr:uid="{00000000-0005-0000-0000-000036070000}"/>
    <cellStyle name="20% - Énfasis4 5 2 2 3 2" xfId="34018" xr:uid="{00000000-0005-0000-0000-000036070000}"/>
    <cellStyle name="20% - Énfasis4 5 2 2 4" xfId="31237" xr:uid="{00000000-0005-0000-0000-000033070000}"/>
    <cellStyle name="20% - Énfasis4 5 2 3" xfId="4507" xr:uid="{00000000-0005-0000-0000-000037070000}"/>
    <cellStyle name="20% - Énfasis4 5 2 3 2" xfId="4508" xr:uid="{00000000-0005-0000-0000-000038070000}"/>
    <cellStyle name="20% - Énfasis4 5 2 3 2 2" xfId="7360" xr:uid="{00000000-0005-0000-0000-000039070000}"/>
    <cellStyle name="20% - Énfasis4 5 2 3 2 2 2" xfId="34019" xr:uid="{00000000-0005-0000-0000-000039070000}"/>
    <cellStyle name="20% - Énfasis4 5 2 3 2 3" xfId="31240" xr:uid="{00000000-0005-0000-0000-000038070000}"/>
    <cellStyle name="20% - Énfasis4 5 2 3 3" xfId="7361" xr:uid="{00000000-0005-0000-0000-00003A070000}"/>
    <cellStyle name="20% - Énfasis4 5 2 3 3 2" xfId="34020" xr:uid="{00000000-0005-0000-0000-00003A070000}"/>
    <cellStyle name="20% - Énfasis4 5 2 3 4" xfId="31239" xr:uid="{00000000-0005-0000-0000-000037070000}"/>
    <cellStyle name="20% - Énfasis4 5 2 4" xfId="4509" xr:uid="{00000000-0005-0000-0000-00003B070000}"/>
    <cellStyle name="20% - Énfasis4 5 2 4 2" xfId="4510" xr:uid="{00000000-0005-0000-0000-00003C070000}"/>
    <cellStyle name="20% - Énfasis4 5 2 4 2 2" xfId="7362" xr:uid="{00000000-0005-0000-0000-00003D070000}"/>
    <cellStyle name="20% - Énfasis4 5 2 4 2 2 2" xfId="34021" xr:uid="{00000000-0005-0000-0000-00003D070000}"/>
    <cellStyle name="20% - Énfasis4 5 2 4 2 3" xfId="31242" xr:uid="{00000000-0005-0000-0000-00003C070000}"/>
    <cellStyle name="20% - Énfasis4 5 2 4 3" xfId="7363" xr:uid="{00000000-0005-0000-0000-00003E070000}"/>
    <cellStyle name="20% - Énfasis4 5 2 4 3 2" xfId="34022" xr:uid="{00000000-0005-0000-0000-00003E070000}"/>
    <cellStyle name="20% - Énfasis4 5 2 4 4" xfId="31241" xr:uid="{00000000-0005-0000-0000-00003B070000}"/>
    <cellStyle name="20% - Énfasis4 5 2 5" xfId="4511" xr:uid="{00000000-0005-0000-0000-00003F070000}"/>
    <cellStyle name="20% - Énfasis4 5 2 5 2" xfId="7364" xr:uid="{00000000-0005-0000-0000-000040070000}"/>
    <cellStyle name="20% - Énfasis4 5 2 5 2 2" xfId="34023" xr:uid="{00000000-0005-0000-0000-000040070000}"/>
    <cellStyle name="20% - Énfasis4 5 2 5 3" xfId="31243" xr:uid="{00000000-0005-0000-0000-00003F070000}"/>
    <cellStyle name="20% - Énfasis4 5 2 6" xfId="7365" xr:uid="{00000000-0005-0000-0000-000041070000}"/>
    <cellStyle name="20% - Énfasis4 5 2 6 2" xfId="34024" xr:uid="{00000000-0005-0000-0000-000041070000}"/>
    <cellStyle name="20% - Énfasis4 5 2 7" xfId="9777" xr:uid="{00000000-0005-0000-0000-000042070000}"/>
    <cellStyle name="20% - Énfasis4 5 2 7 2" xfId="36436" xr:uid="{00000000-0005-0000-0000-000042070000}"/>
    <cellStyle name="20% - Énfasis4 5 2 8" xfId="31236" xr:uid="{00000000-0005-0000-0000-000032070000}"/>
    <cellStyle name="20% - Énfasis4 5 3" xfId="4512" xr:uid="{00000000-0005-0000-0000-000043070000}"/>
    <cellStyle name="20% - Énfasis4 5 3 2" xfId="4513" xr:uid="{00000000-0005-0000-0000-000044070000}"/>
    <cellStyle name="20% - Énfasis4 5 3 2 2" xfId="7366" xr:uid="{00000000-0005-0000-0000-000045070000}"/>
    <cellStyle name="20% - Énfasis4 5 3 2 2 2" xfId="34025" xr:uid="{00000000-0005-0000-0000-000045070000}"/>
    <cellStyle name="20% - Énfasis4 5 3 2 3" xfId="31245" xr:uid="{00000000-0005-0000-0000-000044070000}"/>
    <cellStyle name="20% - Énfasis4 5 3 3" xfId="7367" xr:uid="{00000000-0005-0000-0000-000046070000}"/>
    <cellStyle name="20% - Énfasis4 5 3 3 2" xfId="34026" xr:uid="{00000000-0005-0000-0000-000046070000}"/>
    <cellStyle name="20% - Énfasis4 5 3 4" xfId="31244" xr:uid="{00000000-0005-0000-0000-000043070000}"/>
    <cellStyle name="20% - Énfasis4 5 4" xfId="4514" xr:uid="{00000000-0005-0000-0000-000047070000}"/>
    <cellStyle name="20% - Énfasis4 5 4 2" xfId="4515" xr:uid="{00000000-0005-0000-0000-000048070000}"/>
    <cellStyle name="20% - Énfasis4 5 4 2 2" xfId="7368" xr:uid="{00000000-0005-0000-0000-000049070000}"/>
    <cellStyle name="20% - Énfasis4 5 4 2 2 2" xfId="34027" xr:uid="{00000000-0005-0000-0000-000049070000}"/>
    <cellStyle name="20% - Énfasis4 5 4 2 3" xfId="31247" xr:uid="{00000000-0005-0000-0000-000048070000}"/>
    <cellStyle name="20% - Énfasis4 5 4 3" xfId="7369" xr:uid="{00000000-0005-0000-0000-00004A070000}"/>
    <cellStyle name="20% - Énfasis4 5 4 3 2" xfId="34028" xr:uid="{00000000-0005-0000-0000-00004A070000}"/>
    <cellStyle name="20% - Énfasis4 5 4 4" xfId="31246" xr:uid="{00000000-0005-0000-0000-000047070000}"/>
    <cellStyle name="20% - Énfasis4 5 5" xfId="4516" xr:uid="{00000000-0005-0000-0000-00004B070000}"/>
    <cellStyle name="20% - Énfasis4 5 5 2" xfId="4517" xr:uid="{00000000-0005-0000-0000-00004C070000}"/>
    <cellStyle name="20% - Énfasis4 5 5 2 2" xfId="7370" xr:uid="{00000000-0005-0000-0000-00004D070000}"/>
    <cellStyle name="20% - Énfasis4 5 5 2 2 2" xfId="34029" xr:uid="{00000000-0005-0000-0000-00004D070000}"/>
    <cellStyle name="20% - Énfasis4 5 5 2 3" xfId="31249" xr:uid="{00000000-0005-0000-0000-00004C070000}"/>
    <cellStyle name="20% - Énfasis4 5 5 3" xfId="7371" xr:uid="{00000000-0005-0000-0000-00004E070000}"/>
    <cellStyle name="20% - Énfasis4 5 5 3 2" xfId="34030" xr:uid="{00000000-0005-0000-0000-00004E070000}"/>
    <cellStyle name="20% - Énfasis4 5 5 4" xfId="31248" xr:uid="{00000000-0005-0000-0000-00004B070000}"/>
    <cellStyle name="20% - Énfasis4 5 6" xfId="4518" xr:uid="{00000000-0005-0000-0000-00004F070000}"/>
    <cellStyle name="20% - Énfasis4 5 6 2" xfId="7372" xr:uid="{00000000-0005-0000-0000-000050070000}"/>
    <cellStyle name="20% - Énfasis4 5 6 2 2" xfId="34031" xr:uid="{00000000-0005-0000-0000-000050070000}"/>
    <cellStyle name="20% - Énfasis4 5 6 3" xfId="31250" xr:uid="{00000000-0005-0000-0000-00004F070000}"/>
    <cellStyle name="20% - Énfasis4 5 7" xfId="7373" xr:uid="{00000000-0005-0000-0000-000051070000}"/>
    <cellStyle name="20% - Énfasis4 5 7 2" xfId="34032" xr:uid="{00000000-0005-0000-0000-000051070000}"/>
    <cellStyle name="20% - Énfasis4 5 8" xfId="9778" xr:uid="{00000000-0005-0000-0000-000052070000}"/>
    <cellStyle name="20% - Énfasis4 5 8 2" xfId="36437" xr:uid="{00000000-0005-0000-0000-000052070000}"/>
    <cellStyle name="20% - Énfasis4 5 9" xfId="10833" xr:uid="{00000000-0005-0000-0000-000053070000}"/>
    <cellStyle name="20% - Énfasis4 6" xfId="329" xr:uid="{00000000-0005-0000-0000-000054070000}"/>
    <cellStyle name="20% - Énfasis4 6 10" xfId="28858" xr:uid="{00000000-0005-0000-0000-000054070000}"/>
    <cellStyle name="20% - Énfasis4 6 2" xfId="4519" xr:uid="{00000000-0005-0000-0000-000055070000}"/>
    <cellStyle name="20% - Énfasis4 6 2 2" xfId="4520" xr:uid="{00000000-0005-0000-0000-000056070000}"/>
    <cellStyle name="20% - Énfasis4 6 2 2 2" xfId="4521" xr:uid="{00000000-0005-0000-0000-000057070000}"/>
    <cellStyle name="20% - Énfasis4 6 2 2 2 2" xfId="7374" xr:uid="{00000000-0005-0000-0000-000058070000}"/>
    <cellStyle name="20% - Énfasis4 6 2 2 2 2 2" xfId="34033" xr:uid="{00000000-0005-0000-0000-000058070000}"/>
    <cellStyle name="20% - Énfasis4 6 2 2 2 3" xfId="31253" xr:uid="{00000000-0005-0000-0000-000057070000}"/>
    <cellStyle name="20% - Énfasis4 6 2 2 3" xfId="7375" xr:uid="{00000000-0005-0000-0000-000059070000}"/>
    <cellStyle name="20% - Énfasis4 6 2 2 3 2" xfId="34034" xr:uid="{00000000-0005-0000-0000-000059070000}"/>
    <cellStyle name="20% - Énfasis4 6 2 2 4" xfId="31252" xr:uid="{00000000-0005-0000-0000-000056070000}"/>
    <cellStyle name="20% - Énfasis4 6 2 3" xfId="4522" xr:uid="{00000000-0005-0000-0000-00005A070000}"/>
    <cellStyle name="20% - Énfasis4 6 2 3 2" xfId="4523" xr:uid="{00000000-0005-0000-0000-00005B070000}"/>
    <cellStyle name="20% - Énfasis4 6 2 3 2 2" xfId="7376" xr:uid="{00000000-0005-0000-0000-00005C070000}"/>
    <cellStyle name="20% - Énfasis4 6 2 3 2 2 2" xfId="34035" xr:uid="{00000000-0005-0000-0000-00005C070000}"/>
    <cellStyle name="20% - Énfasis4 6 2 3 2 3" xfId="31255" xr:uid="{00000000-0005-0000-0000-00005B070000}"/>
    <cellStyle name="20% - Énfasis4 6 2 3 3" xfId="7377" xr:uid="{00000000-0005-0000-0000-00005D070000}"/>
    <cellStyle name="20% - Énfasis4 6 2 3 3 2" xfId="34036" xr:uid="{00000000-0005-0000-0000-00005D070000}"/>
    <cellStyle name="20% - Énfasis4 6 2 3 4" xfId="31254" xr:uid="{00000000-0005-0000-0000-00005A070000}"/>
    <cellStyle name="20% - Énfasis4 6 2 4" xfId="4524" xr:uid="{00000000-0005-0000-0000-00005E070000}"/>
    <cellStyle name="20% - Énfasis4 6 2 4 2" xfId="4525" xr:uid="{00000000-0005-0000-0000-00005F070000}"/>
    <cellStyle name="20% - Énfasis4 6 2 4 2 2" xfId="7378" xr:uid="{00000000-0005-0000-0000-000060070000}"/>
    <cellStyle name="20% - Énfasis4 6 2 4 2 2 2" xfId="34037" xr:uid="{00000000-0005-0000-0000-000060070000}"/>
    <cellStyle name="20% - Énfasis4 6 2 4 2 3" xfId="31257" xr:uid="{00000000-0005-0000-0000-00005F070000}"/>
    <cellStyle name="20% - Énfasis4 6 2 4 3" xfId="7379" xr:uid="{00000000-0005-0000-0000-000061070000}"/>
    <cellStyle name="20% - Énfasis4 6 2 4 3 2" xfId="34038" xr:uid="{00000000-0005-0000-0000-000061070000}"/>
    <cellStyle name="20% - Énfasis4 6 2 4 4" xfId="31256" xr:uid="{00000000-0005-0000-0000-00005E070000}"/>
    <cellStyle name="20% - Énfasis4 6 2 5" xfId="4526" xr:uid="{00000000-0005-0000-0000-000062070000}"/>
    <cellStyle name="20% - Énfasis4 6 2 5 2" xfId="7380" xr:uid="{00000000-0005-0000-0000-000063070000}"/>
    <cellStyle name="20% - Énfasis4 6 2 5 2 2" xfId="34039" xr:uid="{00000000-0005-0000-0000-000063070000}"/>
    <cellStyle name="20% - Énfasis4 6 2 5 3" xfId="31258" xr:uid="{00000000-0005-0000-0000-000062070000}"/>
    <cellStyle name="20% - Énfasis4 6 2 6" xfId="7381" xr:uid="{00000000-0005-0000-0000-000064070000}"/>
    <cellStyle name="20% - Énfasis4 6 2 6 2" xfId="34040" xr:uid="{00000000-0005-0000-0000-000064070000}"/>
    <cellStyle name="20% - Énfasis4 6 2 7" xfId="9779" xr:uid="{00000000-0005-0000-0000-000065070000}"/>
    <cellStyle name="20% - Énfasis4 6 2 7 2" xfId="36438" xr:uid="{00000000-0005-0000-0000-000065070000}"/>
    <cellStyle name="20% - Énfasis4 6 2 8" xfId="31251" xr:uid="{00000000-0005-0000-0000-000055070000}"/>
    <cellStyle name="20% - Énfasis4 6 3" xfId="4527" xr:uid="{00000000-0005-0000-0000-000066070000}"/>
    <cellStyle name="20% - Énfasis4 6 3 2" xfId="4528" xr:uid="{00000000-0005-0000-0000-000067070000}"/>
    <cellStyle name="20% - Énfasis4 6 3 2 2" xfId="7382" xr:uid="{00000000-0005-0000-0000-000068070000}"/>
    <cellStyle name="20% - Énfasis4 6 3 2 2 2" xfId="34041" xr:uid="{00000000-0005-0000-0000-000068070000}"/>
    <cellStyle name="20% - Énfasis4 6 3 2 3" xfId="31260" xr:uid="{00000000-0005-0000-0000-000067070000}"/>
    <cellStyle name="20% - Énfasis4 6 3 3" xfId="7383" xr:uid="{00000000-0005-0000-0000-000069070000}"/>
    <cellStyle name="20% - Énfasis4 6 3 3 2" xfId="34042" xr:uid="{00000000-0005-0000-0000-000069070000}"/>
    <cellStyle name="20% - Énfasis4 6 3 4" xfId="31259" xr:uid="{00000000-0005-0000-0000-000066070000}"/>
    <cellStyle name="20% - Énfasis4 6 4" xfId="4529" xr:uid="{00000000-0005-0000-0000-00006A070000}"/>
    <cellStyle name="20% - Énfasis4 6 4 2" xfId="4530" xr:uid="{00000000-0005-0000-0000-00006B070000}"/>
    <cellStyle name="20% - Énfasis4 6 4 2 2" xfId="7384" xr:uid="{00000000-0005-0000-0000-00006C070000}"/>
    <cellStyle name="20% - Énfasis4 6 4 2 2 2" xfId="34043" xr:uid="{00000000-0005-0000-0000-00006C070000}"/>
    <cellStyle name="20% - Énfasis4 6 4 2 3" xfId="31262" xr:uid="{00000000-0005-0000-0000-00006B070000}"/>
    <cellStyle name="20% - Énfasis4 6 4 3" xfId="7385" xr:uid="{00000000-0005-0000-0000-00006D070000}"/>
    <cellStyle name="20% - Énfasis4 6 4 3 2" xfId="34044" xr:uid="{00000000-0005-0000-0000-00006D070000}"/>
    <cellStyle name="20% - Énfasis4 6 4 4" xfId="31261" xr:uid="{00000000-0005-0000-0000-00006A070000}"/>
    <cellStyle name="20% - Énfasis4 6 5" xfId="4531" xr:uid="{00000000-0005-0000-0000-00006E070000}"/>
    <cellStyle name="20% - Énfasis4 6 5 2" xfId="4532" xr:uid="{00000000-0005-0000-0000-00006F070000}"/>
    <cellStyle name="20% - Énfasis4 6 5 2 2" xfId="7386" xr:uid="{00000000-0005-0000-0000-000070070000}"/>
    <cellStyle name="20% - Énfasis4 6 5 2 2 2" xfId="34045" xr:uid="{00000000-0005-0000-0000-000070070000}"/>
    <cellStyle name="20% - Énfasis4 6 5 2 3" xfId="31264" xr:uid="{00000000-0005-0000-0000-00006F070000}"/>
    <cellStyle name="20% - Énfasis4 6 5 3" xfId="7387" xr:uid="{00000000-0005-0000-0000-000071070000}"/>
    <cellStyle name="20% - Énfasis4 6 5 3 2" xfId="34046" xr:uid="{00000000-0005-0000-0000-000071070000}"/>
    <cellStyle name="20% - Énfasis4 6 5 4" xfId="31263" xr:uid="{00000000-0005-0000-0000-00006E070000}"/>
    <cellStyle name="20% - Énfasis4 6 6" xfId="4533" xr:uid="{00000000-0005-0000-0000-000072070000}"/>
    <cellStyle name="20% - Énfasis4 6 6 2" xfId="7388" xr:uid="{00000000-0005-0000-0000-000073070000}"/>
    <cellStyle name="20% - Énfasis4 6 6 2 2" xfId="34047" xr:uid="{00000000-0005-0000-0000-000073070000}"/>
    <cellStyle name="20% - Énfasis4 6 6 3" xfId="31265" xr:uid="{00000000-0005-0000-0000-000072070000}"/>
    <cellStyle name="20% - Énfasis4 6 7" xfId="7389" xr:uid="{00000000-0005-0000-0000-000074070000}"/>
    <cellStyle name="20% - Énfasis4 6 7 2" xfId="34048" xr:uid="{00000000-0005-0000-0000-000074070000}"/>
    <cellStyle name="20% - Énfasis4 6 8" xfId="9780" xr:uid="{00000000-0005-0000-0000-000075070000}"/>
    <cellStyle name="20% - Énfasis4 6 8 2" xfId="36439" xr:uid="{00000000-0005-0000-0000-000075070000}"/>
    <cellStyle name="20% - Énfasis4 6 9" xfId="22130" xr:uid="{00000000-0005-0000-0000-000076070000}"/>
    <cellStyle name="20% - Énfasis4 6 9 2" xfId="38729" xr:uid="{00000000-0005-0000-0000-000076070000}"/>
    <cellStyle name="20% - Énfasis4 7" xfId="390" xr:uid="{00000000-0005-0000-0000-000077070000}"/>
    <cellStyle name="20% - Énfasis4 7 10" xfId="22158" xr:uid="{00000000-0005-0000-0000-000078070000}"/>
    <cellStyle name="20% - Énfasis4 7 10 2" xfId="38757" xr:uid="{00000000-0005-0000-0000-000078070000}"/>
    <cellStyle name="20% - Énfasis4 7 11" xfId="28917" xr:uid="{00000000-0005-0000-0000-000077070000}"/>
    <cellStyle name="20% - Énfasis4 7 2" xfId="4534" xr:uid="{00000000-0005-0000-0000-000079070000}"/>
    <cellStyle name="20% - Énfasis4 7 2 2" xfId="4535" xr:uid="{00000000-0005-0000-0000-00007A070000}"/>
    <cellStyle name="20% - Énfasis4 7 2 2 2" xfId="4536" xr:uid="{00000000-0005-0000-0000-00007B070000}"/>
    <cellStyle name="20% - Énfasis4 7 2 2 2 2" xfId="7390" xr:uid="{00000000-0005-0000-0000-00007C070000}"/>
    <cellStyle name="20% - Énfasis4 7 2 2 2 2 2" xfId="34049" xr:uid="{00000000-0005-0000-0000-00007C070000}"/>
    <cellStyle name="20% - Énfasis4 7 2 2 2 3" xfId="31268" xr:uid="{00000000-0005-0000-0000-00007B070000}"/>
    <cellStyle name="20% - Énfasis4 7 2 2 3" xfId="7391" xr:uid="{00000000-0005-0000-0000-00007D070000}"/>
    <cellStyle name="20% - Énfasis4 7 2 2 3 2" xfId="34050" xr:uid="{00000000-0005-0000-0000-00007D070000}"/>
    <cellStyle name="20% - Énfasis4 7 2 2 4" xfId="31267" xr:uid="{00000000-0005-0000-0000-00007A070000}"/>
    <cellStyle name="20% - Énfasis4 7 2 3" xfId="4537" xr:uid="{00000000-0005-0000-0000-00007E070000}"/>
    <cellStyle name="20% - Énfasis4 7 2 3 2" xfId="4538" xr:uid="{00000000-0005-0000-0000-00007F070000}"/>
    <cellStyle name="20% - Énfasis4 7 2 3 2 2" xfId="7392" xr:uid="{00000000-0005-0000-0000-000080070000}"/>
    <cellStyle name="20% - Énfasis4 7 2 3 2 2 2" xfId="34051" xr:uid="{00000000-0005-0000-0000-000080070000}"/>
    <cellStyle name="20% - Énfasis4 7 2 3 2 3" xfId="31270" xr:uid="{00000000-0005-0000-0000-00007F070000}"/>
    <cellStyle name="20% - Énfasis4 7 2 3 3" xfId="7393" xr:uid="{00000000-0005-0000-0000-000081070000}"/>
    <cellStyle name="20% - Énfasis4 7 2 3 3 2" xfId="34052" xr:uid="{00000000-0005-0000-0000-000081070000}"/>
    <cellStyle name="20% - Énfasis4 7 2 3 4" xfId="31269" xr:uid="{00000000-0005-0000-0000-00007E070000}"/>
    <cellStyle name="20% - Énfasis4 7 2 4" xfId="4539" xr:uid="{00000000-0005-0000-0000-000082070000}"/>
    <cellStyle name="20% - Énfasis4 7 2 4 2" xfId="4540" xr:uid="{00000000-0005-0000-0000-000083070000}"/>
    <cellStyle name="20% - Énfasis4 7 2 4 2 2" xfId="7394" xr:uid="{00000000-0005-0000-0000-000084070000}"/>
    <cellStyle name="20% - Énfasis4 7 2 4 2 2 2" xfId="34053" xr:uid="{00000000-0005-0000-0000-000084070000}"/>
    <cellStyle name="20% - Énfasis4 7 2 4 2 3" xfId="31272" xr:uid="{00000000-0005-0000-0000-000083070000}"/>
    <cellStyle name="20% - Énfasis4 7 2 4 3" xfId="7395" xr:uid="{00000000-0005-0000-0000-000085070000}"/>
    <cellStyle name="20% - Énfasis4 7 2 4 3 2" xfId="34054" xr:uid="{00000000-0005-0000-0000-000085070000}"/>
    <cellStyle name="20% - Énfasis4 7 2 4 4" xfId="31271" xr:uid="{00000000-0005-0000-0000-000082070000}"/>
    <cellStyle name="20% - Énfasis4 7 2 5" xfId="4541" xr:uid="{00000000-0005-0000-0000-000086070000}"/>
    <cellStyle name="20% - Énfasis4 7 2 5 2" xfId="7396" xr:uid="{00000000-0005-0000-0000-000087070000}"/>
    <cellStyle name="20% - Énfasis4 7 2 5 2 2" xfId="34055" xr:uid="{00000000-0005-0000-0000-000087070000}"/>
    <cellStyle name="20% - Énfasis4 7 2 5 3" xfId="31273" xr:uid="{00000000-0005-0000-0000-000086070000}"/>
    <cellStyle name="20% - Énfasis4 7 2 6" xfId="7397" xr:uid="{00000000-0005-0000-0000-000088070000}"/>
    <cellStyle name="20% - Énfasis4 7 2 6 2" xfId="34056" xr:uid="{00000000-0005-0000-0000-000088070000}"/>
    <cellStyle name="20% - Énfasis4 7 2 7" xfId="9781" xr:uid="{00000000-0005-0000-0000-000089070000}"/>
    <cellStyle name="20% - Énfasis4 7 2 7 2" xfId="36440" xr:uid="{00000000-0005-0000-0000-000089070000}"/>
    <cellStyle name="20% - Énfasis4 7 2 8" xfId="31266" xr:uid="{00000000-0005-0000-0000-000079070000}"/>
    <cellStyle name="20% - Énfasis4 7 3" xfId="4542" xr:uid="{00000000-0005-0000-0000-00008A070000}"/>
    <cellStyle name="20% - Énfasis4 7 3 2" xfId="4543" xr:uid="{00000000-0005-0000-0000-00008B070000}"/>
    <cellStyle name="20% - Énfasis4 7 3 2 2" xfId="7398" xr:uid="{00000000-0005-0000-0000-00008C070000}"/>
    <cellStyle name="20% - Énfasis4 7 3 2 2 2" xfId="34057" xr:uid="{00000000-0005-0000-0000-00008C070000}"/>
    <cellStyle name="20% - Énfasis4 7 3 2 3" xfId="31275" xr:uid="{00000000-0005-0000-0000-00008B070000}"/>
    <cellStyle name="20% - Énfasis4 7 3 3" xfId="7399" xr:uid="{00000000-0005-0000-0000-00008D070000}"/>
    <cellStyle name="20% - Énfasis4 7 3 3 2" xfId="34058" xr:uid="{00000000-0005-0000-0000-00008D070000}"/>
    <cellStyle name="20% - Énfasis4 7 3 4" xfId="31274" xr:uid="{00000000-0005-0000-0000-00008A070000}"/>
    <cellStyle name="20% - Énfasis4 7 4" xfId="4544" xr:uid="{00000000-0005-0000-0000-00008E070000}"/>
    <cellStyle name="20% - Énfasis4 7 4 2" xfId="4545" xr:uid="{00000000-0005-0000-0000-00008F070000}"/>
    <cellStyle name="20% - Énfasis4 7 4 2 2" xfId="7400" xr:uid="{00000000-0005-0000-0000-000090070000}"/>
    <cellStyle name="20% - Énfasis4 7 4 2 2 2" xfId="34059" xr:uid="{00000000-0005-0000-0000-000090070000}"/>
    <cellStyle name="20% - Énfasis4 7 4 2 3" xfId="31277" xr:uid="{00000000-0005-0000-0000-00008F070000}"/>
    <cellStyle name="20% - Énfasis4 7 4 3" xfId="7401" xr:uid="{00000000-0005-0000-0000-000091070000}"/>
    <cellStyle name="20% - Énfasis4 7 4 3 2" xfId="34060" xr:uid="{00000000-0005-0000-0000-000091070000}"/>
    <cellStyle name="20% - Énfasis4 7 4 4" xfId="31276" xr:uid="{00000000-0005-0000-0000-00008E070000}"/>
    <cellStyle name="20% - Énfasis4 7 5" xfId="4546" xr:uid="{00000000-0005-0000-0000-000092070000}"/>
    <cellStyle name="20% - Énfasis4 7 5 2" xfId="4547" xr:uid="{00000000-0005-0000-0000-000093070000}"/>
    <cellStyle name="20% - Énfasis4 7 5 2 2" xfId="7402" xr:uid="{00000000-0005-0000-0000-000094070000}"/>
    <cellStyle name="20% - Énfasis4 7 5 2 2 2" xfId="34061" xr:uid="{00000000-0005-0000-0000-000094070000}"/>
    <cellStyle name="20% - Énfasis4 7 5 2 3" xfId="31279" xr:uid="{00000000-0005-0000-0000-000093070000}"/>
    <cellStyle name="20% - Énfasis4 7 5 3" xfId="7403" xr:uid="{00000000-0005-0000-0000-000095070000}"/>
    <cellStyle name="20% - Énfasis4 7 5 3 2" xfId="34062" xr:uid="{00000000-0005-0000-0000-000095070000}"/>
    <cellStyle name="20% - Énfasis4 7 5 4" xfId="31278" xr:uid="{00000000-0005-0000-0000-000092070000}"/>
    <cellStyle name="20% - Énfasis4 7 6" xfId="4548" xr:uid="{00000000-0005-0000-0000-000096070000}"/>
    <cellStyle name="20% - Énfasis4 7 6 2" xfId="7404" xr:uid="{00000000-0005-0000-0000-000097070000}"/>
    <cellStyle name="20% - Énfasis4 7 6 2 2" xfId="34063" xr:uid="{00000000-0005-0000-0000-000097070000}"/>
    <cellStyle name="20% - Énfasis4 7 6 3" xfId="31280" xr:uid="{00000000-0005-0000-0000-000096070000}"/>
    <cellStyle name="20% - Énfasis4 7 7" xfId="7405" xr:uid="{00000000-0005-0000-0000-000098070000}"/>
    <cellStyle name="20% - Énfasis4 7 7 2" xfId="34064" xr:uid="{00000000-0005-0000-0000-000098070000}"/>
    <cellStyle name="20% - Énfasis4 7 8" xfId="9782" xr:uid="{00000000-0005-0000-0000-000099070000}"/>
    <cellStyle name="20% - Énfasis4 7 8 2" xfId="36441" xr:uid="{00000000-0005-0000-0000-000099070000}"/>
    <cellStyle name="20% - Énfasis4 7 9" xfId="10736" xr:uid="{00000000-0005-0000-0000-00009A070000}"/>
    <cellStyle name="20% - Énfasis4 8" xfId="417" xr:uid="{00000000-0005-0000-0000-00009B070000}"/>
    <cellStyle name="20% - Énfasis4 8 2" xfId="4549" xr:uid="{00000000-0005-0000-0000-00009C070000}"/>
    <cellStyle name="20% - Énfasis4 9" xfId="479" xr:uid="{00000000-0005-0000-0000-00009D070000}"/>
    <cellStyle name="20% - Énfasis4 9 2" xfId="4550" xr:uid="{00000000-0005-0000-0000-00009E070000}"/>
    <cellStyle name="20% - Énfasis4 9 2 2" xfId="4551" xr:uid="{00000000-0005-0000-0000-00009F070000}"/>
    <cellStyle name="20% - Énfasis4 9 2 2 2" xfId="4552" xr:uid="{00000000-0005-0000-0000-0000A0070000}"/>
    <cellStyle name="20% - Énfasis4 9 2 2 2 2" xfId="7406" xr:uid="{00000000-0005-0000-0000-0000A1070000}"/>
    <cellStyle name="20% - Énfasis4 9 2 2 2 2 2" xfId="34065" xr:uid="{00000000-0005-0000-0000-0000A1070000}"/>
    <cellStyle name="20% - Énfasis4 9 2 2 2 3" xfId="31283" xr:uid="{00000000-0005-0000-0000-0000A0070000}"/>
    <cellStyle name="20% - Énfasis4 9 2 2 3" xfId="7407" xr:uid="{00000000-0005-0000-0000-0000A2070000}"/>
    <cellStyle name="20% - Énfasis4 9 2 2 3 2" xfId="34066" xr:uid="{00000000-0005-0000-0000-0000A2070000}"/>
    <cellStyle name="20% - Énfasis4 9 2 2 4" xfId="31282" xr:uid="{00000000-0005-0000-0000-00009F070000}"/>
    <cellStyle name="20% - Énfasis4 9 2 3" xfId="4553" xr:uid="{00000000-0005-0000-0000-0000A3070000}"/>
    <cellStyle name="20% - Énfasis4 9 2 3 2" xfId="4554" xr:uid="{00000000-0005-0000-0000-0000A4070000}"/>
    <cellStyle name="20% - Énfasis4 9 2 3 2 2" xfId="7408" xr:uid="{00000000-0005-0000-0000-0000A5070000}"/>
    <cellStyle name="20% - Énfasis4 9 2 3 2 2 2" xfId="34067" xr:uid="{00000000-0005-0000-0000-0000A5070000}"/>
    <cellStyle name="20% - Énfasis4 9 2 3 2 3" xfId="31285" xr:uid="{00000000-0005-0000-0000-0000A4070000}"/>
    <cellStyle name="20% - Énfasis4 9 2 3 3" xfId="7409" xr:uid="{00000000-0005-0000-0000-0000A6070000}"/>
    <cellStyle name="20% - Énfasis4 9 2 3 3 2" xfId="34068" xr:uid="{00000000-0005-0000-0000-0000A6070000}"/>
    <cellStyle name="20% - Énfasis4 9 2 3 4" xfId="31284" xr:uid="{00000000-0005-0000-0000-0000A3070000}"/>
    <cellStyle name="20% - Énfasis4 9 2 4" xfId="4555" xr:uid="{00000000-0005-0000-0000-0000A7070000}"/>
    <cellStyle name="20% - Énfasis4 9 2 4 2" xfId="4556" xr:uid="{00000000-0005-0000-0000-0000A8070000}"/>
    <cellStyle name="20% - Énfasis4 9 2 4 2 2" xfId="7410" xr:uid="{00000000-0005-0000-0000-0000A9070000}"/>
    <cellStyle name="20% - Énfasis4 9 2 4 2 2 2" xfId="34069" xr:uid="{00000000-0005-0000-0000-0000A9070000}"/>
    <cellStyle name="20% - Énfasis4 9 2 4 2 3" xfId="31287" xr:uid="{00000000-0005-0000-0000-0000A8070000}"/>
    <cellStyle name="20% - Énfasis4 9 2 4 3" xfId="7411" xr:uid="{00000000-0005-0000-0000-0000AA070000}"/>
    <cellStyle name="20% - Énfasis4 9 2 4 3 2" xfId="34070" xr:uid="{00000000-0005-0000-0000-0000AA070000}"/>
    <cellStyle name="20% - Énfasis4 9 2 4 4" xfId="31286" xr:uid="{00000000-0005-0000-0000-0000A7070000}"/>
    <cellStyle name="20% - Énfasis4 9 2 5" xfId="4557" xr:uid="{00000000-0005-0000-0000-0000AB070000}"/>
    <cellStyle name="20% - Énfasis4 9 2 5 2" xfId="7412" xr:uid="{00000000-0005-0000-0000-0000AC070000}"/>
    <cellStyle name="20% - Énfasis4 9 2 5 2 2" xfId="34071" xr:uid="{00000000-0005-0000-0000-0000AC070000}"/>
    <cellStyle name="20% - Énfasis4 9 2 5 3" xfId="31288" xr:uid="{00000000-0005-0000-0000-0000AB070000}"/>
    <cellStyle name="20% - Énfasis4 9 2 6" xfId="7413" xr:uid="{00000000-0005-0000-0000-0000AD070000}"/>
    <cellStyle name="20% - Énfasis4 9 2 6 2" xfId="34072" xr:uid="{00000000-0005-0000-0000-0000AD070000}"/>
    <cellStyle name="20% - Énfasis4 9 2 7" xfId="9783" xr:uid="{00000000-0005-0000-0000-0000AE070000}"/>
    <cellStyle name="20% - Énfasis4 9 2 7 2" xfId="36442" xr:uid="{00000000-0005-0000-0000-0000AE070000}"/>
    <cellStyle name="20% - Énfasis4 9 2 8" xfId="31281" xr:uid="{00000000-0005-0000-0000-00009E070000}"/>
    <cellStyle name="20% - Énfasis4 9 3" xfId="4558" xr:uid="{00000000-0005-0000-0000-0000AF070000}"/>
    <cellStyle name="20% - Énfasis4 9 3 2" xfId="4559" xr:uid="{00000000-0005-0000-0000-0000B0070000}"/>
    <cellStyle name="20% - Énfasis4 9 3 2 2" xfId="7414" xr:uid="{00000000-0005-0000-0000-0000B1070000}"/>
    <cellStyle name="20% - Énfasis4 9 3 2 2 2" xfId="34073" xr:uid="{00000000-0005-0000-0000-0000B1070000}"/>
    <cellStyle name="20% - Énfasis4 9 3 2 3" xfId="31290" xr:uid="{00000000-0005-0000-0000-0000B0070000}"/>
    <cellStyle name="20% - Énfasis4 9 3 3" xfId="7415" xr:uid="{00000000-0005-0000-0000-0000B2070000}"/>
    <cellStyle name="20% - Énfasis4 9 3 3 2" xfId="34074" xr:uid="{00000000-0005-0000-0000-0000B2070000}"/>
    <cellStyle name="20% - Énfasis4 9 3 4" xfId="31289" xr:uid="{00000000-0005-0000-0000-0000AF070000}"/>
    <cellStyle name="20% - Énfasis4 9 4" xfId="4560" xr:uid="{00000000-0005-0000-0000-0000B3070000}"/>
    <cellStyle name="20% - Énfasis4 9 4 2" xfId="4561" xr:uid="{00000000-0005-0000-0000-0000B4070000}"/>
    <cellStyle name="20% - Énfasis4 9 4 2 2" xfId="7416" xr:uid="{00000000-0005-0000-0000-0000B5070000}"/>
    <cellStyle name="20% - Énfasis4 9 4 2 2 2" xfId="34075" xr:uid="{00000000-0005-0000-0000-0000B5070000}"/>
    <cellStyle name="20% - Énfasis4 9 4 2 3" xfId="31292" xr:uid="{00000000-0005-0000-0000-0000B4070000}"/>
    <cellStyle name="20% - Énfasis4 9 4 3" xfId="7417" xr:uid="{00000000-0005-0000-0000-0000B6070000}"/>
    <cellStyle name="20% - Énfasis4 9 4 3 2" xfId="34076" xr:uid="{00000000-0005-0000-0000-0000B6070000}"/>
    <cellStyle name="20% - Énfasis4 9 4 4" xfId="31291" xr:uid="{00000000-0005-0000-0000-0000B3070000}"/>
    <cellStyle name="20% - Énfasis4 9 5" xfId="4562" xr:uid="{00000000-0005-0000-0000-0000B7070000}"/>
    <cellStyle name="20% - Énfasis4 9 5 2" xfId="4563" xr:uid="{00000000-0005-0000-0000-0000B8070000}"/>
    <cellStyle name="20% - Énfasis4 9 5 2 2" xfId="7418" xr:uid="{00000000-0005-0000-0000-0000B9070000}"/>
    <cellStyle name="20% - Énfasis4 9 5 2 2 2" xfId="34077" xr:uid="{00000000-0005-0000-0000-0000B9070000}"/>
    <cellStyle name="20% - Énfasis4 9 5 2 3" xfId="31294" xr:uid="{00000000-0005-0000-0000-0000B8070000}"/>
    <cellStyle name="20% - Énfasis4 9 5 3" xfId="7419" xr:uid="{00000000-0005-0000-0000-0000BA070000}"/>
    <cellStyle name="20% - Énfasis4 9 5 3 2" xfId="34078" xr:uid="{00000000-0005-0000-0000-0000BA070000}"/>
    <cellStyle name="20% - Énfasis4 9 5 4" xfId="31293" xr:uid="{00000000-0005-0000-0000-0000B7070000}"/>
    <cellStyle name="20% - Énfasis4 9 6" xfId="4564" xr:uid="{00000000-0005-0000-0000-0000BB070000}"/>
    <cellStyle name="20% - Énfasis4 9 6 2" xfId="7420" xr:uid="{00000000-0005-0000-0000-0000BC070000}"/>
    <cellStyle name="20% - Énfasis4 9 6 2 2" xfId="34079" xr:uid="{00000000-0005-0000-0000-0000BC070000}"/>
    <cellStyle name="20% - Énfasis4 9 6 3" xfId="31295" xr:uid="{00000000-0005-0000-0000-0000BB070000}"/>
    <cellStyle name="20% - Énfasis4 9 7" xfId="7421" xr:uid="{00000000-0005-0000-0000-0000BD070000}"/>
    <cellStyle name="20% - Énfasis4 9 7 2" xfId="34080" xr:uid="{00000000-0005-0000-0000-0000BD070000}"/>
    <cellStyle name="20% - Énfasis4 9 8" xfId="9784" xr:uid="{00000000-0005-0000-0000-0000BE070000}"/>
    <cellStyle name="20% - Énfasis4 9 8 2" xfId="36443" xr:uid="{00000000-0005-0000-0000-0000BE070000}"/>
    <cellStyle name="20% - Énfasis4 9 9" xfId="28952" xr:uid="{00000000-0005-0000-0000-00009D070000}"/>
    <cellStyle name="20% - Énfasis5" xfId="17" builtinId="46" customBuiltin="1"/>
    <cellStyle name="20% - Énfasis5 10" xfId="4565" xr:uid="{00000000-0005-0000-0000-0000C0070000}"/>
    <cellStyle name="20% - Énfasis5 10 2" xfId="4566" xr:uid="{00000000-0005-0000-0000-0000C1070000}"/>
    <cellStyle name="20% - Énfasis5 10 2 2" xfId="4567" xr:uid="{00000000-0005-0000-0000-0000C2070000}"/>
    <cellStyle name="20% - Énfasis5 10 2 2 2" xfId="7422" xr:uid="{00000000-0005-0000-0000-0000C3070000}"/>
    <cellStyle name="20% - Énfasis5 10 2 2 2 2" xfId="34081" xr:uid="{00000000-0005-0000-0000-0000C3070000}"/>
    <cellStyle name="20% - Énfasis5 10 2 2 3" xfId="31298" xr:uid="{00000000-0005-0000-0000-0000C2070000}"/>
    <cellStyle name="20% - Énfasis5 10 2 3" xfId="7423" xr:uid="{00000000-0005-0000-0000-0000C4070000}"/>
    <cellStyle name="20% - Énfasis5 10 2 3 2" xfId="34082" xr:uid="{00000000-0005-0000-0000-0000C4070000}"/>
    <cellStyle name="20% - Énfasis5 10 2 4" xfId="31297" xr:uid="{00000000-0005-0000-0000-0000C1070000}"/>
    <cellStyle name="20% - Énfasis5 10 3" xfId="4568" xr:uid="{00000000-0005-0000-0000-0000C5070000}"/>
    <cellStyle name="20% - Énfasis5 10 3 2" xfId="4569" xr:uid="{00000000-0005-0000-0000-0000C6070000}"/>
    <cellStyle name="20% - Énfasis5 10 3 2 2" xfId="7424" xr:uid="{00000000-0005-0000-0000-0000C7070000}"/>
    <cellStyle name="20% - Énfasis5 10 3 2 2 2" xfId="34083" xr:uid="{00000000-0005-0000-0000-0000C7070000}"/>
    <cellStyle name="20% - Énfasis5 10 3 2 3" xfId="31300" xr:uid="{00000000-0005-0000-0000-0000C6070000}"/>
    <cellStyle name="20% - Énfasis5 10 3 3" xfId="7425" xr:uid="{00000000-0005-0000-0000-0000C8070000}"/>
    <cellStyle name="20% - Énfasis5 10 3 3 2" xfId="34084" xr:uid="{00000000-0005-0000-0000-0000C8070000}"/>
    <cellStyle name="20% - Énfasis5 10 3 4" xfId="31299" xr:uid="{00000000-0005-0000-0000-0000C5070000}"/>
    <cellStyle name="20% - Énfasis5 10 4" xfId="4570" xr:uid="{00000000-0005-0000-0000-0000C9070000}"/>
    <cellStyle name="20% - Énfasis5 10 4 2" xfId="4571" xr:uid="{00000000-0005-0000-0000-0000CA070000}"/>
    <cellStyle name="20% - Énfasis5 10 4 2 2" xfId="7426" xr:uid="{00000000-0005-0000-0000-0000CB070000}"/>
    <cellStyle name="20% - Énfasis5 10 4 2 2 2" xfId="34085" xr:uid="{00000000-0005-0000-0000-0000CB070000}"/>
    <cellStyle name="20% - Énfasis5 10 4 2 3" xfId="31302" xr:uid="{00000000-0005-0000-0000-0000CA070000}"/>
    <cellStyle name="20% - Énfasis5 10 4 3" xfId="7427" xr:uid="{00000000-0005-0000-0000-0000CC070000}"/>
    <cellStyle name="20% - Énfasis5 10 4 3 2" xfId="34086" xr:uid="{00000000-0005-0000-0000-0000CC070000}"/>
    <cellStyle name="20% - Énfasis5 10 4 4" xfId="31301" xr:uid="{00000000-0005-0000-0000-0000C9070000}"/>
    <cellStyle name="20% - Énfasis5 10 5" xfId="4572" xr:uid="{00000000-0005-0000-0000-0000CD070000}"/>
    <cellStyle name="20% - Énfasis5 10 5 2" xfId="7428" xr:uid="{00000000-0005-0000-0000-0000CE070000}"/>
    <cellStyle name="20% - Énfasis5 10 5 2 2" xfId="34087" xr:uid="{00000000-0005-0000-0000-0000CE070000}"/>
    <cellStyle name="20% - Énfasis5 10 5 3" xfId="31303" xr:uid="{00000000-0005-0000-0000-0000CD070000}"/>
    <cellStyle name="20% - Énfasis5 10 6" xfId="7429" xr:uid="{00000000-0005-0000-0000-0000CF070000}"/>
    <cellStyle name="20% - Énfasis5 10 6 2" xfId="34088" xr:uid="{00000000-0005-0000-0000-0000CF070000}"/>
    <cellStyle name="20% - Énfasis5 10 7" xfId="9785" xr:uid="{00000000-0005-0000-0000-0000D0070000}"/>
    <cellStyle name="20% - Énfasis5 10 7 2" xfId="36444" xr:uid="{00000000-0005-0000-0000-0000D0070000}"/>
    <cellStyle name="20% - Énfasis5 10 8" xfId="31296" xr:uid="{00000000-0005-0000-0000-0000C0070000}"/>
    <cellStyle name="20% - Énfasis5 11" xfId="4573" xr:uid="{00000000-0005-0000-0000-0000D1070000}"/>
    <cellStyle name="20% - Énfasis5 11 2" xfId="4574" xr:uid="{00000000-0005-0000-0000-0000D2070000}"/>
    <cellStyle name="20% - Énfasis5 11 2 2" xfId="4575" xr:uid="{00000000-0005-0000-0000-0000D3070000}"/>
    <cellStyle name="20% - Énfasis5 11 2 2 2" xfId="7430" xr:uid="{00000000-0005-0000-0000-0000D4070000}"/>
    <cellStyle name="20% - Énfasis5 11 2 2 2 2" xfId="34089" xr:uid="{00000000-0005-0000-0000-0000D4070000}"/>
    <cellStyle name="20% - Énfasis5 11 2 2 3" xfId="31306" xr:uid="{00000000-0005-0000-0000-0000D3070000}"/>
    <cellStyle name="20% - Énfasis5 11 2 3" xfId="7431" xr:uid="{00000000-0005-0000-0000-0000D5070000}"/>
    <cellStyle name="20% - Énfasis5 11 2 3 2" xfId="34090" xr:uid="{00000000-0005-0000-0000-0000D5070000}"/>
    <cellStyle name="20% - Énfasis5 11 2 4" xfId="31305" xr:uid="{00000000-0005-0000-0000-0000D2070000}"/>
    <cellStyle name="20% - Énfasis5 11 3" xfId="4576" xr:uid="{00000000-0005-0000-0000-0000D6070000}"/>
    <cellStyle name="20% - Énfasis5 11 3 2" xfId="7432" xr:uid="{00000000-0005-0000-0000-0000D7070000}"/>
    <cellStyle name="20% - Énfasis5 11 3 2 2" xfId="34091" xr:uid="{00000000-0005-0000-0000-0000D7070000}"/>
    <cellStyle name="20% - Énfasis5 11 3 3" xfId="31307" xr:uid="{00000000-0005-0000-0000-0000D6070000}"/>
    <cellStyle name="20% - Énfasis5 11 4" xfId="7433" xr:uid="{00000000-0005-0000-0000-0000D8070000}"/>
    <cellStyle name="20% - Énfasis5 11 4 2" xfId="34092" xr:uid="{00000000-0005-0000-0000-0000D8070000}"/>
    <cellStyle name="20% - Énfasis5 11 5" xfId="9786" xr:uid="{00000000-0005-0000-0000-0000D9070000}"/>
    <cellStyle name="20% - Énfasis5 11 5 2" xfId="36445" xr:uid="{00000000-0005-0000-0000-0000D9070000}"/>
    <cellStyle name="20% - Énfasis5 11 6" xfId="31304" xr:uid="{00000000-0005-0000-0000-0000D1070000}"/>
    <cellStyle name="20% - Énfasis5 12" xfId="4577" xr:uid="{00000000-0005-0000-0000-0000DA070000}"/>
    <cellStyle name="20% - Énfasis5 12 2" xfId="4578" xr:uid="{00000000-0005-0000-0000-0000DB070000}"/>
    <cellStyle name="20% - Énfasis5 12 2 2" xfId="7434" xr:uid="{00000000-0005-0000-0000-0000DC070000}"/>
    <cellStyle name="20% - Énfasis5 12 2 2 2" xfId="34093" xr:uid="{00000000-0005-0000-0000-0000DC070000}"/>
    <cellStyle name="20% - Énfasis5 12 2 3" xfId="31309" xr:uid="{00000000-0005-0000-0000-0000DB070000}"/>
    <cellStyle name="20% - Énfasis5 12 3" xfId="7435" xr:uid="{00000000-0005-0000-0000-0000DD070000}"/>
    <cellStyle name="20% - Énfasis5 12 3 2" xfId="34094" xr:uid="{00000000-0005-0000-0000-0000DD070000}"/>
    <cellStyle name="20% - Énfasis5 12 4" xfId="31308" xr:uid="{00000000-0005-0000-0000-0000DA070000}"/>
    <cellStyle name="20% - Énfasis5 13" xfId="4579" xr:uid="{00000000-0005-0000-0000-0000DE070000}"/>
    <cellStyle name="20% - Énfasis5 13 2" xfId="4580" xr:uid="{00000000-0005-0000-0000-0000DF070000}"/>
    <cellStyle name="20% - Énfasis5 13 2 2" xfId="7436" xr:uid="{00000000-0005-0000-0000-0000E0070000}"/>
    <cellStyle name="20% - Énfasis5 13 2 2 2" xfId="34095" xr:uid="{00000000-0005-0000-0000-0000E0070000}"/>
    <cellStyle name="20% - Énfasis5 13 2 3" xfId="31311" xr:uid="{00000000-0005-0000-0000-0000DF070000}"/>
    <cellStyle name="20% - Énfasis5 13 3" xfId="7437" xr:uid="{00000000-0005-0000-0000-0000E1070000}"/>
    <cellStyle name="20% - Énfasis5 13 3 2" xfId="34096" xr:uid="{00000000-0005-0000-0000-0000E1070000}"/>
    <cellStyle name="20% - Énfasis5 13 4" xfId="31310" xr:uid="{00000000-0005-0000-0000-0000DE070000}"/>
    <cellStyle name="20% - Énfasis5 14" xfId="4581" xr:uid="{00000000-0005-0000-0000-0000E2070000}"/>
    <cellStyle name="20% - Énfasis5 14 2" xfId="4582" xr:uid="{00000000-0005-0000-0000-0000E3070000}"/>
    <cellStyle name="20% - Énfasis5 14 2 2" xfId="7438" xr:uid="{00000000-0005-0000-0000-0000E4070000}"/>
    <cellStyle name="20% - Énfasis5 14 2 2 2" xfId="34097" xr:uid="{00000000-0005-0000-0000-0000E4070000}"/>
    <cellStyle name="20% - Énfasis5 14 2 3" xfId="31313" xr:uid="{00000000-0005-0000-0000-0000E3070000}"/>
    <cellStyle name="20% - Énfasis5 14 3" xfId="7439" xr:uid="{00000000-0005-0000-0000-0000E5070000}"/>
    <cellStyle name="20% - Énfasis5 14 3 2" xfId="34098" xr:uid="{00000000-0005-0000-0000-0000E5070000}"/>
    <cellStyle name="20% - Énfasis5 14 4" xfId="31312" xr:uid="{00000000-0005-0000-0000-0000E2070000}"/>
    <cellStyle name="20% - Énfasis5 15" xfId="4583" xr:uid="{00000000-0005-0000-0000-0000E6070000}"/>
    <cellStyle name="20% - Énfasis5 15 2" xfId="7440" xr:uid="{00000000-0005-0000-0000-0000E7070000}"/>
    <cellStyle name="20% - Énfasis5 15 2 2" xfId="34099" xr:uid="{00000000-0005-0000-0000-0000E7070000}"/>
    <cellStyle name="20% - Énfasis5 15 3" xfId="31314" xr:uid="{00000000-0005-0000-0000-0000E6070000}"/>
    <cellStyle name="20% - Énfasis5 16" xfId="7441" xr:uid="{00000000-0005-0000-0000-0000E8070000}"/>
    <cellStyle name="20% - Énfasis5 16 2" xfId="34100" xr:uid="{00000000-0005-0000-0000-0000E8070000}"/>
    <cellStyle name="20% - Énfasis5 17" xfId="9787" xr:uid="{00000000-0005-0000-0000-0000E9070000}"/>
    <cellStyle name="20% - Énfasis5 17 2" xfId="36446" xr:uid="{00000000-0005-0000-0000-0000E9070000}"/>
    <cellStyle name="20% - Énfasis5 18" xfId="10100" xr:uid="{00000000-0005-0000-0000-0000EA070000}"/>
    <cellStyle name="20% - Énfasis5 18 2" xfId="36739" xr:uid="{00000000-0005-0000-0000-0000EA070000}"/>
    <cellStyle name="20% - Énfasis5 19" xfId="10170" xr:uid="{00000000-0005-0000-0000-0000EB070000}"/>
    <cellStyle name="20% - Énfasis5 19 2" xfId="36774" xr:uid="{00000000-0005-0000-0000-0000EB070000}"/>
    <cellStyle name="20% - Énfasis5 2" xfId="18" xr:uid="{00000000-0005-0000-0000-0000EC070000}"/>
    <cellStyle name="20% - Énfasis5 2 10" xfId="7442" xr:uid="{00000000-0005-0000-0000-0000ED070000}"/>
    <cellStyle name="20% - Énfasis5 2 10 2" xfId="34101" xr:uid="{00000000-0005-0000-0000-0000ED070000}"/>
    <cellStyle name="20% - Énfasis5 2 11" xfId="260" xr:uid="{00000000-0005-0000-0000-0000EE070000}"/>
    <cellStyle name="20% - Énfasis5 2 11 2" xfId="28791" xr:uid="{00000000-0005-0000-0000-0000EE070000}"/>
    <cellStyle name="20% - Énfasis5 2 12" xfId="16492" xr:uid="{00000000-0005-0000-0000-0000EF070000}"/>
    <cellStyle name="20% - Énfasis5 2 13" xfId="126" xr:uid="{00000000-0005-0000-0000-0000F0070000}"/>
    <cellStyle name="20% - Énfasis5 2 14" xfId="28689" xr:uid="{00000000-0005-0000-0000-0000EC070000}"/>
    <cellStyle name="20% - Énfasis5 2 2" xfId="19" xr:uid="{00000000-0005-0000-0000-0000F1070000}"/>
    <cellStyle name="20% - Énfasis5 2 2 10" xfId="28690" xr:uid="{00000000-0005-0000-0000-0000F1070000}"/>
    <cellStyle name="20% - Énfasis5 2 2 2" xfId="616" xr:uid="{00000000-0005-0000-0000-0000F2070000}"/>
    <cellStyle name="20% - Énfasis5 2 2 2 2" xfId="617" xr:uid="{00000000-0005-0000-0000-0000F3070000}"/>
    <cellStyle name="20% - Énfasis5 2 2 2 2 2" xfId="618" xr:uid="{00000000-0005-0000-0000-0000F4070000}"/>
    <cellStyle name="20% - Énfasis5 2 2 2 2 2 2" xfId="7443" xr:uid="{00000000-0005-0000-0000-0000F5070000}"/>
    <cellStyle name="20% - Énfasis5 2 2 2 2 2 2 2" xfId="34102" xr:uid="{00000000-0005-0000-0000-0000F5070000}"/>
    <cellStyle name="20% - Énfasis5 2 2 2 2 3" xfId="7444" xr:uid="{00000000-0005-0000-0000-0000F6070000}"/>
    <cellStyle name="20% - Énfasis5 2 2 2 2 3 2" xfId="34103" xr:uid="{00000000-0005-0000-0000-0000F6070000}"/>
    <cellStyle name="20% - Énfasis5 2 2 2 3" xfId="619" xr:uid="{00000000-0005-0000-0000-0000F7070000}"/>
    <cellStyle name="20% - Énfasis5 2 2 2 3 2" xfId="4584" xr:uid="{00000000-0005-0000-0000-0000F8070000}"/>
    <cellStyle name="20% - Énfasis5 2 2 2 3 2 2" xfId="7445" xr:uid="{00000000-0005-0000-0000-0000F9070000}"/>
    <cellStyle name="20% - Énfasis5 2 2 2 3 2 2 2" xfId="34104" xr:uid="{00000000-0005-0000-0000-0000F9070000}"/>
    <cellStyle name="20% - Énfasis5 2 2 2 3 2 3" xfId="31315" xr:uid="{00000000-0005-0000-0000-0000F8070000}"/>
    <cellStyle name="20% - Énfasis5 2 2 2 3 3" xfId="7446" xr:uid="{00000000-0005-0000-0000-0000FA070000}"/>
    <cellStyle name="20% - Énfasis5 2 2 2 3 3 2" xfId="34105" xr:uid="{00000000-0005-0000-0000-0000FA070000}"/>
    <cellStyle name="20% - Énfasis5 2 2 2 4" xfId="4585" xr:uid="{00000000-0005-0000-0000-0000FB070000}"/>
    <cellStyle name="20% - Énfasis5 2 2 2 4 2" xfId="4586" xr:uid="{00000000-0005-0000-0000-0000FC070000}"/>
    <cellStyle name="20% - Énfasis5 2 2 2 4 2 2" xfId="7447" xr:uid="{00000000-0005-0000-0000-0000FD070000}"/>
    <cellStyle name="20% - Énfasis5 2 2 2 4 2 2 2" xfId="34106" xr:uid="{00000000-0005-0000-0000-0000FD070000}"/>
    <cellStyle name="20% - Énfasis5 2 2 2 4 2 3" xfId="31317" xr:uid="{00000000-0005-0000-0000-0000FC070000}"/>
    <cellStyle name="20% - Énfasis5 2 2 2 4 3" xfId="7448" xr:uid="{00000000-0005-0000-0000-0000FE070000}"/>
    <cellStyle name="20% - Énfasis5 2 2 2 4 3 2" xfId="34107" xr:uid="{00000000-0005-0000-0000-0000FE070000}"/>
    <cellStyle name="20% - Énfasis5 2 2 2 4 4" xfId="31316" xr:uid="{00000000-0005-0000-0000-0000FB070000}"/>
    <cellStyle name="20% - Énfasis5 2 2 2 5" xfId="4587" xr:uid="{00000000-0005-0000-0000-0000FF070000}"/>
    <cellStyle name="20% - Énfasis5 2 2 2 5 2" xfId="7449" xr:uid="{00000000-0005-0000-0000-000000080000}"/>
    <cellStyle name="20% - Énfasis5 2 2 2 5 2 2" xfId="34108" xr:uid="{00000000-0005-0000-0000-000000080000}"/>
    <cellStyle name="20% - Énfasis5 2 2 2 5 3" xfId="31318" xr:uid="{00000000-0005-0000-0000-0000FF070000}"/>
    <cellStyle name="20% - Énfasis5 2 2 2 6" xfId="7450" xr:uid="{00000000-0005-0000-0000-000001080000}"/>
    <cellStyle name="20% - Énfasis5 2 2 2 6 2" xfId="34109" xr:uid="{00000000-0005-0000-0000-000001080000}"/>
    <cellStyle name="20% - Énfasis5 2 2 2 7" xfId="9788" xr:uid="{00000000-0005-0000-0000-000002080000}"/>
    <cellStyle name="20% - Énfasis5 2 2 2 7 2" xfId="36447" xr:uid="{00000000-0005-0000-0000-000002080000}"/>
    <cellStyle name="20% - Énfasis5 2 2 3" xfId="620" xr:uid="{00000000-0005-0000-0000-000003080000}"/>
    <cellStyle name="20% - Énfasis5 2 2 3 2" xfId="621" xr:uid="{00000000-0005-0000-0000-000004080000}"/>
    <cellStyle name="20% - Énfasis5 2 2 3 2 2" xfId="4588" xr:uid="{00000000-0005-0000-0000-000005080000}"/>
    <cellStyle name="20% - Énfasis5 2 2 3 2 2 2" xfId="7451" xr:uid="{00000000-0005-0000-0000-000006080000}"/>
    <cellStyle name="20% - Énfasis5 2 2 3 2 2 2 2" xfId="34110" xr:uid="{00000000-0005-0000-0000-000006080000}"/>
    <cellStyle name="20% - Énfasis5 2 2 3 2 2 3" xfId="31319" xr:uid="{00000000-0005-0000-0000-000005080000}"/>
    <cellStyle name="20% - Énfasis5 2 2 3 2 3" xfId="7452" xr:uid="{00000000-0005-0000-0000-000007080000}"/>
    <cellStyle name="20% - Énfasis5 2 2 3 2 3 2" xfId="34111" xr:uid="{00000000-0005-0000-0000-000007080000}"/>
    <cellStyle name="20% - Énfasis5 2 2 3 3" xfId="4589" xr:uid="{00000000-0005-0000-0000-000008080000}"/>
    <cellStyle name="20% - Énfasis5 2 2 3 3 2" xfId="7453" xr:uid="{00000000-0005-0000-0000-000009080000}"/>
    <cellStyle name="20% - Énfasis5 2 2 3 3 2 2" xfId="34112" xr:uid="{00000000-0005-0000-0000-000009080000}"/>
    <cellStyle name="20% - Énfasis5 2 2 3 3 3" xfId="31320" xr:uid="{00000000-0005-0000-0000-000008080000}"/>
    <cellStyle name="20% - Énfasis5 2 2 3 4" xfId="7454" xr:uid="{00000000-0005-0000-0000-00000A080000}"/>
    <cellStyle name="20% - Énfasis5 2 2 3 4 2" xfId="34113" xr:uid="{00000000-0005-0000-0000-00000A080000}"/>
    <cellStyle name="20% - Énfasis5 2 2 3 5" xfId="9789" xr:uid="{00000000-0005-0000-0000-00000B080000}"/>
    <cellStyle name="20% - Énfasis5 2 2 3 5 2" xfId="36448" xr:uid="{00000000-0005-0000-0000-00000B080000}"/>
    <cellStyle name="20% - Énfasis5 2 2 4" xfId="622" xr:uid="{00000000-0005-0000-0000-00000C080000}"/>
    <cellStyle name="20% - Énfasis5 2 2 4 2" xfId="623" xr:uid="{00000000-0005-0000-0000-00000D080000}"/>
    <cellStyle name="20% - Énfasis5 2 2 5" xfId="624" xr:uid="{00000000-0005-0000-0000-00000E080000}"/>
    <cellStyle name="20% - Énfasis5 2 2 5 2" xfId="4590" xr:uid="{00000000-0005-0000-0000-00000F080000}"/>
    <cellStyle name="20% - Énfasis5 2 2 5 2 2" xfId="7455" xr:uid="{00000000-0005-0000-0000-000010080000}"/>
    <cellStyle name="20% - Énfasis5 2 2 5 2 2 2" xfId="34114" xr:uid="{00000000-0005-0000-0000-000010080000}"/>
    <cellStyle name="20% - Énfasis5 2 2 5 2 3" xfId="31321" xr:uid="{00000000-0005-0000-0000-00000F080000}"/>
    <cellStyle name="20% - Énfasis5 2 2 5 3" xfId="7456" xr:uid="{00000000-0005-0000-0000-000011080000}"/>
    <cellStyle name="20% - Énfasis5 2 2 5 3 2" xfId="34115" xr:uid="{00000000-0005-0000-0000-000011080000}"/>
    <cellStyle name="20% - Énfasis5 2 2 6" xfId="4591" xr:uid="{00000000-0005-0000-0000-000012080000}"/>
    <cellStyle name="20% - Énfasis5 2 2 6 2" xfId="7457" xr:uid="{00000000-0005-0000-0000-000013080000}"/>
    <cellStyle name="20% - Énfasis5 2 2 6 2 2" xfId="34116" xr:uid="{00000000-0005-0000-0000-000013080000}"/>
    <cellStyle name="20% - Énfasis5 2 2 6 3" xfId="31322" xr:uid="{00000000-0005-0000-0000-000012080000}"/>
    <cellStyle name="20% - Énfasis5 2 2 7" xfId="7458" xr:uid="{00000000-0005-0000-0000-000014080000}"/>
    <cellStyle name="20% - Énfasis5 2 2 7 2" xfId="34117" xr:uid="{00000000-0005-0000-0000-000014080000}"/>
    <cellStyle name="20% - Énfasis5 2 2 8" xfId="16478" xr:uid="{00000000-0005-0000-0000-000015080000}"/>
    <cellStyle name="20% - Énfasis5 2 2 8 2" xfId="37781" xr:uid="{00000000-0005-0000-0000-000015080000}"/>
    <cellStyle name="20% - Énfasis5 2 2 9" xfId="290" xr:uid="{00000000-0005-0000-0000-000016080000}"/>
    <cellStyle name="20% - Énfasis5 2 2 9 2" xfId="28819" xr:uid="{00000000-0005-0000-0000-000016080000}"/>
    <cellStyle name="20% - Énfasis5 2 3" xfId="347" xr:uid="{00000000-0005-0000-0000-000017080000}"/>
    <cellStyle name="20% - Énfasis5 2 3 2" xfId="625" xr:uid="{00000000-0005-0000-0000-000018080000}"/>
    <cellStyle name="20% - Énfasis5 2 3 2 2" xfId="626" xr:uid="{00000000-0005-0000-0000-000019080000}"/>
    <cellStyle name="20% - Énfasis5 2 3 2 2 2" xfId="4592" xr:uid="{00000000-0005-0000-0000-00001A080000}"/>
    <cellStyle name="20% - Énfasis5 2 3 2 2 2 2" xfId="7459" xr:uid="{00000000-0005-0000-0000-00001B080000}"/>
    <cellStyle name="20% - Énfasis5 2 3 2 2 2 2 2" xfId="34118" xr:uid="{00000000-0005-0000-0000-00001B080000}"/>
    <cellStyle name="20% - Énfasis5 2 3 2 2 2 3" xfId="31323" xr:uid="{00000000-0005-0000-0000-00001A080000}"/>
    <cellStyle name="20% - Énfasis5 2 3 2 2 3" xfId="7460" xr:uid="{00000000-0005-0000-0000-00001C080000}"/>
    <cellStyle name="20% - Énfasis5 2 3 2 2 3 2" xfId="34119" xr:uid="{00000000-0005-0000-0000-00001C080000}"/>
    <cellStyle name="20% - Énfasis5 2 3 2 3" xfId="4593" xr:uid="{00000000-0005-0000-0000-00001D080000}"/>
    <cellStyle name="20% - Énfasis5 2 3 2 3 2" xfId="4594" xr:uid="{00000000-0005-0000-0000-00001E080000}"/>
    <cellStyle name="20% - Énfasis5 2 3 2 3 2 2" xfId="7461" xr:uid="{00000000-0005-0000-0000-00001F080000}"/>
    <cellStyle name="20% - Énfasis5 2 3 2 3 2 2 2" xfId="34120" xr:uid="{00000000-0005-0000-0000-00001F080000}"/>
    <cellStyle name="20% - Énfasis5 2 3 2 3 2 3" xfId="31325" xr:uid="{00000000-0005-0000-0000-00001E080000}"/>
    <cellStyle name="20% - Énfasis5 2 3 2 3 3" xfId="7462" xr:uid="{00000000-0005-0000-0000-000020080000}"/>
    <cellStyle name="20% - Énfasis5 2 3 2 3 3 2" xfId="34121" xr:uid="{00000000-0005-0000-0000-000020080000}"/>
    <cellStyle name="20% - Énfasis5 2 3 2 3 4" xfId="31324" xr:uid="{00000000-0005-0000-0000-00001D080000}"/>
    <cellStyle name="20% - Énfasis5 2 3 2 4" xfId="4595" xr:uid="{00000000-0005-0000-0000-000021080000}"/>
    <cellStyle name="20% - Énfasis5 2 3 2 4 2" xfId="4596" xr:uid="{00000000-0005-0000-0000-000022080000}"/>
    <cellStyle name="20% - Énfasis5 2 3 2 4 2 2" xfId="7463" xr:uid="{00000000-0005-0000-0000-000023080000}"/>
    <cellStyle name="20% - Énfasis5 2 3 2 4 2 2 2" xfId="34122" xr:uid="{00000000-0005-0000-0000-000023080000}"/>
    <cellStyle name="20% - Énfasis5 2 3 2 4 2 3" xfId="31327" xr:uid="{00000000-0005-0000-0000-000022080000}"/>
    <cellStyle name="20% - Énfasis5 2 3 2 4 3" xfId="7464" xr:uid="{00000000-0005-0000-0000-000024080000}"/>
    <cellStyle name="20% - Énfasis5 2 3 2 4 3 2" xfId="34123" xr:uid="{00000000-0005-0000-0000-000024080000}"/>
    <cellStyle name="20% - Énfasis5 2 3 2 4 4" xfId="31326" xr:uid="{00000000-0005-0000-0000-000021080000}"/>
    <cellStyle name="20% - Énfasis5 2 3 2 5" xfId="4597" xr:uid="{00000000-0005-0000-0000-000025080000}"/>
    <cellStyle name="20% - Énfasis5 2 3 2 5 2" xfId="7465" xr:uid="{00000000-0005-0000-0000-000026080000}"/>
    <cellStyle name="20% - Énfasis5 2 3 2 5 2 2" xfId="34124" xr:uid="{00000000-0005-0000-0000-000026080000}"/>
    <cellStyle name="20% - Énfasis5 2 3 2 5 3" xfId="31328" xr:uid="{00000000-0005-0000-0000-000025080000}"/>
    <cellStyle name="20% - Énfasis5 2 3 2 6" xfId="7466" xr:uid="{00000000-0005-0000-0000-000027080000}"/>
    <cellStyle name="20% - Énfasis5 2 3 2 6 2" xfId="34125" xr:uid="{00000000-0005-0000-0000-000027080000}"/>
    <cellStyle name="20% - Énfasis5 2 3 2 7" xfId="9790" xr:uid="{00000000-0005-0000-0000-000028080000}"/>
    <cellStyle name="20% - Énfasis5 2 3 2 7 2" xfId="36449" xr:uid="{00000000-0005-0000-0000-000028080000}"/>
    <cellStyle name="20% - Énfasis5 2 3 3" xfId="627" xr:uid="{00000000-0005-0000-0000-000029080000}"/>
    <cellStyle name="20% - Énfasis5 2 3 3 2" xfId="4598" xr:uid="{00000000-0005-0000-0000-00002A080000}"/>
    <cellStyle name="20% - Énfasis5 2 3 3 2 2" xfId="7467" xr:uid="{00000000-0005-0000-0000-00002B080000}"/>
    <cellStyle name="20% - Énfasis5 2 3 3 2 2 2" xfId="34126" xr:uid="{00000000-0005-0000-0000-00002B080000}"/>
    <cellStyle name="20% - Énfasis5 2 3 3 2 3" xfId="31329" xr:uid="{00000000-0005-0000-0000-00002A080000}"/>
    <cellStyle name="20% - Énfasis5 2 3 3 3" xfId="7468" xr:uid="{00000000-0005-0000-0000-00002C080000}"/>
    <cellStyle name="20% - Énfasis5 2 3 3 3 2" xfId="34127" xr:uid="{00000000-0005-0000-0000-00002C080000}"/>
    <cellStyle name="20% - Énfasis5 2 3 4" xfId="4599" xr:uid="{00000000-0005-0000-0000-00002D080000}"/>
    <cellStyle name="20% - Énfasis5 2 3 4 2" xfId="4600" xr:uid="{00000000-0005-0000-0000-00002E080000}"/>
    <cellStyle name="20% - Énfasis5 2 3 4 2 2" xfId="7469" xr:uid="{00000000-0005-0000-0000-00002F080000}"/>
    <cellStyle name="20% - Énfasis5 2 3 4 2 2 2" xfId="34128" xr:uid="{00000000-0005-0000-0000-00002F080000}"/>
    <cellStyle name="20% - Énfasis5 2 3 4 2 3" xfId="31331" xr:uid="{00000000-0005-0000-0000-00002E080000}"/>
    <cellStyle name="20% - Énfasis5 2 3 4 3" xfId="7470" xr:uid="{00000000-0005-0000-0000-000030080000}"/>
    <cellStyle name="20% - Énfasis5 2 3 4 3 2" xfId="34129" xr:uid="{00000000-0005-0000-0000-000030080000}"/>
    <cellStyle name="20% - Énfasis5 2 3 4 4" xfId="31330" xr:uid="{00000000-0005-0000-0000-00002D080000}"/>
    <cellStyle name="20% - Énfasis5 2 3 5" xfId="4601" xr:uid="{00000000-0005-0000-0000-000031080000}"/>
    <cellStyle name="20% - Énfasis5 2 3 5 2" xfId="4602" xr:uid="{00000000-0005-0000-0000-000032080000}"/>
    <cellStyle name="20% - Énfasis5 2 3 5 2 2" xfId="7471" xr:uid="{00000000-0005-0000-0000-000033080000}"/>
    <cellStyle name="20% - Énfasis5 2 3 5 2 2 2" xfId="34130" xr:uid="{00000000-0005-0000-0000-000033080000}"/>
    <cellStyle name="20% - Énfasis5 2 3 5 2 3" xfId="31333" xr:uid="{00000000-0005-0000-0000-000032080000}"/>
    <cellStyle name="20% - Énfasis5 2 3 5 3" xfId="7472" xr:uid="{00000000-0005-0000-0000-000034080000}"/>
    <cellStyle name="20% - Énfasis5 2 3 5 3 2" xfId="34131" xr:uid="{00000000-0005-0000-0000-000034080000}"/>
    <cellStyle name="20% - Énfasis5 2 3 5 4" xfId="31332" xr:uid="{00000000-0005-0000-0000-000031080000}"/>
    <cellStyle name="20% - Énfasis5 2 3 6" xfId="4603" xr:uid="{00000000-0005-0000-0000-000035080000}"/>
    <cellStyle name="20% - Énfasis5 2 3 6 2" xfId="7473" xr:uid="{00000000-0005-0000-0000-000036080000}"/>
    <cellStyle name="20% - Énfasis5 2 3 6 2 2" xfId="34132" xr:uid="{00000000-0005-0000-0000-000036080000}"/>
    <cellStyle name="20% - Énfasis5 2 3 6 3" xfId="31334" xr:uid="{00000000-0005-0000-0000-000035080000}"/>
    <cellStyle name="20% - Énfasis5 2 3 7" xfId="7474" xr:uid="{00000000-0005-0000-0000-000037080000}"/>
    <cellStyle name="20% - Énfasis5 2 3 7 2" xfId="34133" xr:uid="{00000000-0005-0000-0000-000037080000}"/>
    <cellStyle name="20% - Énfasis5 2 3 8" xfId="9791" xr:uid="{00000000-0005-0000-0000-000038080000}"/>
    <cellStyle name="20% - Énfasis5 2 3 8 2" xfId="36450" xr:uid="{00000000-0005-0000-0000-000038080000}"/>
    <cellStyle name="20% - Énfasis5 2 3 9" xfId="28876" xr:uid="{00000000-0005-0000-0000-000017080000}"/>
    <cellStyle name="20% - Énfasis5 2 4" xfId="409" xr:uid="{00000000-0005-0000-0000-000039080000}"/>
    <cellStyle name="20% - Énfasis5 2 4 2" xfId="628" xr:uid="{00000000-0005-0000-0000-00003A080000}"/>
    <cellStyle name="20% - Énfasis5 2 4 2 2" xfId="4604" xr:uid="{00000000-0005-0000-0000-00003B080000}"/>
    <cellStyle name="20% - Énfasis5 2 4 2 2 2" xfId="4605" xr:uid="{00000000-0005-0000-0000-00003C080000}"/>
    <cellStyle name="20% - Énfasis5 2 4 2 2 2 2" xfId="7475" xr:uid="{00000000-0005-0000-0000-00003D080000}"/>
    <cellStyle name="20% - Énfasis5 2 4 2 2 2 2 2" xfId="34134" xr:uid="{00000000-0005-0000-0000-00003D080000}"/>
    <cellStyle name="20% - Énfasis5 2 4 2 2 2 3" xfId="31336" xr:uid="{00000000-0005-0000-0000-00003C080000}"/>
    <cellStyle name="20% - Énfasis5 2 4 2 2 3" xfId="7476" xr:uid="{00000000-0005-0000-0000-00003E080000}"/>
    <cellStyle name="20% - Énfasis5 2 4 2 2 3 2" xfId="34135" xr:uid="{00000000-0005-0000-0000-00003E080000}"/>
    <cellStyle name="20% - Énfasis5 2 4 2 2 4" xfId="31335" xr:uid="{00000000-0005-0000-0000-00003B080000}"/>
    <cellStyle name="20% - Énfasis5 2 4 2 3" xfId="4606" xr:uid="{00000000-0005-0000-0000-00003F080000}"/>
    <cellStyle name="20% - Énfasis5 2 4 2 3 2" xfId="4607" xr:uid="{00000000-0005-0000-0000-000040080000}"/>
    <cellStyle name="20% - Énfasis5 2 4 2 3 2 2" xfId="7477" xr:uid="{00000000-0005-0000-0000-000041080000}"/>
    <cellStyle name="20% - Énfasis5 2 4 2 3 2 2 2" xfId="34136" xr:uid="{00000000-0005-0000-0000-000041080000}"/>
    <cellStyle name="20% - Énfasis5 2 4 2 3 2 3" xfId="31338" xr:uid="{00000000-0005-0000-0000-000040080000}"/>
    <cellStyle name="20% - Énfasis5 2 4 2 3 3" xfId="7478" xr:uid="{00000000-0005-0000-0000-000042080000}"/>
    <cellStyle name="20% - Énfasis5 2 4 2 3 3 2" xfId="34137" xr:uid="{00000000-0005-0000-0000-000042080000}"/>
    <cellStyle name="20% - Énfasis5 2 4 2 3 4" xfId="31337" xr:uid="{00000000-0005-0000-0000-00003F080000}"/>
    <cellStyle name="20% - Énfasis5 2 4 2 4" xfId="4608" xr:uid="{00000000-0005-0000-0000-000043080000}"/>
    <cellStyle name="20% - Énfasis5 2 4 2 4 2" xfId="4609" xr:uid="{00000000-0005-0000-0000-000044080000}"/>
    <cellStyle name="20% - Énfasis5 2 4 2 4 2 2" xfId="7479" xr:uid="{00000000-0005-0000-0000-000045080000}"/>
    <cellStyle name="20% - Énfasis5 2 4 2 4 2 2 2" xfId="34138" xr:uid="{00000000-0005-0000-0000-000045080000}"/>
    <cellStyle name="20% - Énfasis5 2 4 2 4 2 3" xfId="31340" xr:uid="{00000000-0005-0000-0000-000044080000}"/>
    <cellStyle name="20% - Énfasis5 2 4 2 4 3" xfId="7480" xr:uid="{00000000-0005-0000-0000-000046080000}"/>
    <cellStyle name="20% - Énfasis5 2 4 2 4 3 2" xfId="34139" xr:uid="{00000000-0005-0000-0000-000046080000}"/>
    <cellStyle name="20% - Énfasis5 2 4 2 4 4" xfId="31339" xr:uid="{00000000-0005-0000-0000-000043080000}"/>
    <cellStyle name="20% - Énfasis5 2 4 2 5" xfId="4610" xr:uid="{00000000-0005-0000-0000-000047080000}"/>
    <cellStyle name="20% - Énfasis5 2 4 2 5 2" xfId="7481" xr:uid="{00000000-0005-0000-0000-000048080000}"/>
    <cellStyle name="20% - Énfasis5 2 4 2 5 2 2" xfId="34140" xr:uid="{00000000-0005-0000-0000-000048080000}"/>
    <cellStyle name="20% - Énfasis5 2 4 2 5 3" xfId="31341" xr:uid="{00000000-0005-0000-0000-000047080000}"/>
    <cellStyle name="20% - Énfasis5 2 4 2 6" xfId="7482" xr:uid="{00000000-0005-0000-0000-000049080000}"/>
    <cellStyle name="20% - Énfasis5 2 4 2 6 2" xfId="34141" xr:uid="{00000000-0005-0000-0000-000049080000}"/>
    <cellStyle name="20% - Énfasis5 2 4 2 7" xfId="9792" xr:uid="{00000000-0005-0000-0000-00004A080000}"/>
    <cellStyle name="20% - Énfasis5 2 4 2 7 2" xfId="36451" xr:uid="{00000000-0005-0000-0000-00004A080000}"/>
    <cellStyle name="20% - Énfasis5 2 4 3" xfId="4611" xr:uid="{00000000-0005-0000-0000-00004B080000}"/>
    <cellStyle name="20% - Énfasis5 2 4 3 2" xfId="4612" xr:uid="{00000000-0005-0000-0000-00004C080000}"/>
    <cellStyle name="20% - Énfasis5 2 4 3 2 2" xfId="7483" xr:uid="{00000000-0005-0000-0000-00004D080000}"/>
    <cellStyle name="20% - Énfasis5 2 4 3 2 2 2" xfId="34142" xr:uid="{00000000-0005-0000-0000-00004D080000}"/>
    <cellStyle name="20% - Énfasis5 2 4 3 2 3" xfId="31343" xr:uid="{00000000-0005-0000-0000-00004C080000}"/>
    <cellStyle name="20% - Énfasis5 2 4 3 3" xfId="7484" xr:uid="{00000000-0005-0000-0000-00004E080000}"/>
    <cellStyle name="20% - Énfasis5 2 4 3 3 2" xfId="34143" xr:uid="{00000000-0005-0000-0000-00004E080000}"/>
    <cellStyle name="20% - Énfasis5 2 4 3 4" xfId="31342" xr:uid="{00000000-0005-0000-0000-00004B080000}"/>
    <cellStyle name="20% - Énfasis5 2 4 4" xfId="4613" xr:uid="{00000000-0005-0000-0000-00004F080000}"/>
    <cellStyle name="20% - Énfasis5 2 4 4 2" xfId="4614" xr:uid="{00000000-0005-0000-0000-000050080000}"/>
    <cellStyle name="20% - Énfasis5 2 4 4 2 2" xfId="7485" xr:uid="{00000000-0005-0000-0000-000051080000}"/>
    <cellStyle name="20% - Énfasis5 2 4 4 2 2 2" xfId="34144" xr:uid="{00000000-0005-0000-0000-000051080000}"/>
    <cellStyle name="20% - Énfasis5 2 4 4 2 3" xfId="31345" xr:uid="{00000000-0005-0000-0000-000050080000}"/>
    <cellStyle name="20% - Énfasis5 2 4 4 3" xfId="7486" xr:uid="{00000000-0005-0000-0000-000052080000}"/>
    <cellStyle name="20% - Énfasis5 2 4 4 3 2" xfId="34145" xr:uid="{00000000-0005-0000-0000-000052080000}"/>
    <cellStyle name="20% - Énfasis5 2 4 4 4" xfId="31344" xr:uid="{00000000-0005-0000-0000-00004F080000}"/>
    <cellStyle name="20% - Énfasis5 2 4 5" xfId="4615" xr:uid="{00000000-0005-0000-0000-000053080000}"/>
    <cellStyle name="20% - Énfasis5 2 4 5 2" xfId="4616" xr:uid="{00000000-0005-0000-0000-000054080000}"/>
    <cellStyle name="20% - Énfasis5 2 4 5 2 2" xfId="7487" xr:uid="{00000000-0005-0000-0000-000055080000}"/>
    <cellStyle name="20% - Énfasis5 2 4 5 2 2 2" xfId="34146" xr:uid="{00000000-0005-0000-0000-000055080000}"/>
    <cellStyle name="20% - Énfasis5 2 4 5 2 3" xfId="31347" xr:uid="{00000000-0005-0000-0000-000054080000}"/>
    <cellStyle name="20% - Énfasis5 2 4 5 3" xfId="7488" xr:uid="{00000000-0005-0000-0000-000056080000}"/>
    <cellStyle name="20% - Énfasis5 2 4 5 3 2" xfId="34147" xr:uid="{00000000-0005-0000-0000-000056080000}"/>
    <cellStyle name="20% - Énfasis5 2 4 5 4" xfId="31346" xr:uid="{00000000-0005-0000-0000-000053080000}"/>
    <cellStyle name="20% - Énfasis5 2 4 6" xfId="4617" xr:uid="{00000000-0005-0000-0000-000057080000}"/>
    <cellStyle name="20% - Énfasis5 2 4 6 2" xfId="7489" xr:uid="{00000000-0005-0000-0000-000058080000}"/>
    <cellStyle name="20% - Énfasis5 2 4 6 2 2" xfId="34148" xr:uid="{00000000-0005-0000-0000-000058080000}"/>
    <cellStyle name="20% - Énfasis5 2 4 6 3" xfId="31348" xr:uid="{00000000-0005-0000-0000-000057080000}"/>
    <cellStyle name="20% - Énfasis5 2 4 7" xfId="7490" xr:uid="{00000000-0005-0000-0000-000059080000}"/>
    <cellStyle name="20% - Énfasis5 2 4 7 2" xfId="34149" xr:uid="{00000000-0005-0000-0000-000059080000}"/>
    <cellStyle name="20% - Énfasis5 2 4 8" xfId="9793" xr:uid="{00000000-0005-0000-0000-00005A080000}"/>
    <cellStyle name="20% - Énfasis5 2 4 8 2" xfId="36452" xr:uid="{00000000-0005-0000-0000-00005A080000}"/>
    <cellStyle name="20% - Énfasis5 2 4 9" xfId="28935" xr:uid="{00000000-0005-0000-0000-000039080000}"/>
    <cellStyle name="20% - Énfasis5 2 5" xfId="629" xr:uid="{00000000-0005-0000-0000-00005B080000}"/>
    <cellStyle name="20% - Énfasis5 2 5 2" xfId="630" xr:uid="{00000000-0005-0000-0000-00005C080000}"/>
    <cellStyle name="20% - Énfasis5 2 5 2 2" xfId="4618" xr:uid="{00000000-0005-0000-0000-00005D080000}"/>
    <cellStyle name="20% - Énfasis5 2 5 2 2 2" xfId="7491" xr:uid="{00000000-0005-0000-0000-00005E080000}"/>
    <cellStyle name="20% - Énfasis5 2 5 2 2 2 2" xfId="34150" xr:uid="{00000000-0005-0000-0000-00005E080000}"/>
    <cellStyle name="20% - Énfasis5 2 5 2 2 3" xfId="31349" xr:uid="{00000000-0005-0000-0000-00005D080000}"/>
    <cellStyle name="20% - Énfasis5 2 5 2 3" xfId="7492" xr:uid="{00000000-0005-0000-0000-00005F080000}"/>
    <cellStyle name="20% - Énfasis5 2 5 2 3 2" xfId="34151" xr:uid="{00000000-0005-0000-0000-00005F080000}"/>
    <cellStyle name="20% - Énfasis5 2 5 3" xfId="4619" xr:uid="{00000000-0005-0000-0000-000060080000}"/>
    <cellStyle name="20% - Énfasis5 2 5 3 2" xfId="4620" xr:uid="{00000000-0005-0000-0000-000061080000}"/>
    <cellStyle name="20% - Énfasis5 2 5 3 2 2" xfId="7493" xr:uid="{00000000-0005-0000-0000-000062080000}"/>
    <cellStyle name="20% - Énfasis5 2 5 3 2 2 2" xfId="34152" xr:uid="{00000000-0005-0000-0000-000062080000}"/>
    <cellStyle name="20% - Énfasis5 2 5 3 2 3" xfId="31351" xr:uid="{00000000-0005-0000-0000-000061080000}"/>
    <cellStyle name="20% - Énfasis5 2 5 3 3" xfId="7494" xr:uid="{00000000-0005-0000-0000-000063080000}"/>
    <cellStyle name="20% - Énfasis5 2 5 3 3 2" xfId="34153" xr:uid="{00000000-0005-0000-0000-000063080000}"/>
    <cellStyle name="20% - Énfasis5 2 5 3 4" xfId="31350" xr:uid="{00000000-0005-0000-0000-000060080000}"/>
    <cellStyle name="20% - Énfasis5 2 5 4" xfId="4621" xr:uid="{00000000-0005-0000-0000-000064080000}"/>
    <cellStyle name="20% - Énfasis5 2 5 4 2" xfId="4622" xr:uid="{00000000-0005-0000-0000-000065080000}"/>
    <cellStyle name="20% - Énfasis5 2 5 4 2 2" xfId="7495" xr:uid="{00000000-0005-0000-0000-000066080000}"/>
    <cellStyle name="20% - Énfasis5 2 5 4 2 2 2" xfId="34154" xr:uid="{00000000-0005-0000-0000-000066080000}"/>
    <cellStyle name="20% - Énfasis5 2 5 4 2 3" xfId="31353" xr:uid="{00000000-0005-0000-0000-000065080000}"/>
    <cellStyle name="20% - Énfasis5 2 5 4 3" xfId="7496" xr:uid="{00000000-0005-0000-0000-000067080000}"/>
    <cellStyle name="20% - Énfasis5 2 5 4 3 2" xfId="34155" xr:uid="{00000000-0005-0000-0000-000067080000}"/>
    <cellStyle name="20% - Énfasis5 2 5 4 4" xfId="31352" xr:uid="{00000000-0005-0000-0000-000064080000}"/>
    <cellStyle name="20% - Énfasis5 2 5 5" xfId="4623" xr:uid="{00000000-0005-0000-0000-000068080000}"/>
    <cellStyle name="20% - Énfasis5 2 5 5 2" xfId="7497" xr:uid="{00000000-0005-0000-0000-000069080000}"/>
    <cellStyle name="20% - Énfasis5 2 5 5 2 2" xfId="34156" xr:uid="{00000000-0005-0000-0000-000069080000}"/>
    <cellStyle name="20% - Énfasis5 2 5 5 3" xfId="31354" xr:uid="{00000000-0005-0000-0000-000068080000}"/>
    <cellStyle name="20% - Énfasis5 2 5 6" xfId="7498" xr:uid="{00000000-0005-0000-0000-00006A080000}"/>
    <cellStyle name="20% - Énfasis5 2 5 6 2" xfId="34157" xr:uid="{00000000-0005-0000-0000-00006A080000}"/>
    <cellStyle name="20% - Énfasis5 2 5 7" xfId="9794" xr:uid="{00000000-0005-0000-0000-00006B080000}"/>
    <cellStyle name="20% - Énfasis5 2 5 7 2" xfId="36453" xr:uid="{00000000-0005-0000-0000-00006B080000}"/>
    <cellStyle name="20% - Énfasis5 2 6" xfId="631" xr:uid="{00000000-0005-0000-0000-00006C080000}"/>
    <cellStyle name="20% - Énfasis5 2 6 2" xfId="4624" xr:uid="{00000000-0005-0000-0000-00006D080000}"/>
    <cellStyle name="20% - Énfasis5 2 6 2 2" xfId="4625" xr:uid="{00000000-0005-0000-0000-00006E080000}"/>
    <cellStyle name="20% - Énfasis5 2 6 2 2 2" xfId="7499" xr:uid="{00000000-0005-0000-0000-00006F080000}"/>
    <cellStyle name="20% - Énfasis5 2 6 2 2 2 2" xfId="34158" xr:uid="{00000000-0005-0000-0000-00006F080000}"/>
    <cellStyle name="20% - Énfasis5 2 6 2 2 3" xfId="31356" xr:uid="{00000000-0005-0000-0000-00006E080000}"/>
    <cellStyle name="20% - Énfasis5 2 6 2 3" xfId="7500" xr:uid="{00000000-0005-0000-0000-000070080000}"/>
    <cellStyle name="20% - Énfasis5 2 6 2 3 2" xfId="34159" xr:uid="{00000000-0005-0000-0000-000070080000}"/>
    <cellStyle name="20% - Énfasis5 2 6 2 4" xfId="31355" xr:uid="{00000000-0005-0000-0000-00006D080000}"/>
    <cellStyle name="20% - Énfasis5 2 6 3" xfId="4626" xr:uid="{00000000-0005-0000-0000-000071080000}"/>
    <cellStyle name="20% - Énfasis5 2 6 3 2" xfId="7501" xr:uid="{00000000-0005-0000-0000-000072080000}"/>
    <cellStyle name="20% - Énfasis5 2 6 3 2 2" xfId="34160" xr:uid="{00000000-0005-0000-0000-000072080000}"/>
    <cellStyle name="20% - Énfasis5 2 6 3 3" xfId="31357" xr:uid="{00000000-0005-0000-0000-000071080000}"/>
    <cellStyle name="20% - Énfasis5 2 6 4" xfId="7502" xr:uid="{00000000-0005-0000-0000-000073080000}"/>
    <cellStyle name="20% - Énfasis5 2 6 4 2" xfId="34161" xr:uid="{00000000-0005-0000-0000-000073080000}"/>
    <cellStyle name="20% - Énfasis5 2 6 5" xfId="9795" xr:uid="{00000000-0005-0000-0000-000074080000}"/>
    <cellStyle name="20% - Énfasis5 2 6 5 2" xfId="36454" xr:uid="{00000000-0005-0000-0000-000074080000}"/>
    <cellStyle name="20% - Énfasis5 2 7" xfId="4627" xr:uid="{00000000-0005-0000-0000-000075080000}"/>
    <cellStyle name="20% - Énfasis5 2 8" xfId="4628" xr:uid="{00000000-0005-0000-0000-000076080000}"/>
    <cellStyle name="20% - Énfasis5 2 8 2" xfId="4629" xr:uid="{00000000-0005-0000-0000-000077080000}"/>
    <cellStyle name="20% - Énfasis5 2 8 2 2" xfId="7503" xr:uid="{00000000-0005-0000-0000-000078080000}"/>
    <cellStyle name="20% - Énfasis5 2 8 2 2 2" xfId="34162" xr:uid="{00000000-0005-0000-0000-000078080000}"/>
    <cellStyle name="20% - Énfasis5 2 8 2 3" xfId="31359" xr:uid="{00000000-0005-0000-0000-000077080000}"/>
    <cellStyle name="20% - Énfasis5 2 8 3" xfId="7504" xr:uid="{00000000-0005-0000-0000-000079080000}"/>
    <cellStyle name="20% - Énfasis5 2 8 3 2" xfId="34163" xr:uid="{00000000-0005-0000-0000-000079080000}"/>
    <cellStyle name="20% - Énfasis5 2 8 4" xfId="31358" xr:uid="{00000000-0005-0000-0000-000076080000}"/>
    <cellStyle name="20% - Énfasis5 2 9" xfId="4630" xr:uid="{00000000-0005-0000-0000-00007A080000}"/>
    <cellStyle name="20% - Énfasis5 2 9 2" xfId="7505" xr:uid="{00000000-0005-0000-0000-00007B080000}"/>
    <cellStyle name="20% - Énfasis5 2 9 2 2" xfId="34164" xr:uid="{00000000-0005-0000-0000-00007B080000}"/>
    <cellStyle name="20% - Énfasis5 2 9 3" xfId="31360" xr:uid="{00000000-0005-0000-0000-00007A080000}"/>
    <cellStyle name="20% - Énfasis5 20" xfId="240" xr:uid="{00000000-0005-0000-0000-00007C080000}"/>
    <cellStyle name="20% - Énfasis5 20 2" xfId="28775" xr:uid="{00000000-0005-0000-0000-00007C080000}"/>
    <cellStyle name="20% - Énfasis5 21" xfId="16512" xr:uid="{00000000-0005-0000-0000-00007D080000}"/>
    <cellStyle name="20% - Énfasis5 21 2" xfId="37800" xr:uid="{00000000-0005-0000-0000-00007D080000}"/>
    <cellStyle name="20% - Énfasis5 22" xfId="187" xr:uid="{00000000-0005-0000-0000-00007E080000}"/>
    <cellStyle name="20% - Énfasis5 22 2" xfId="28760" xr:uid="{00000000-0005-0000-0000-00007E080000}"/>
    <cellStyle name="20% - Énfasis5 23" xfId="28672" xr:uid="{00000000-0005-0000-0000-000038770000}"/>
    <cellStyle name="20% - Énfasis5 24" xfId="39831" xr:uid="{996D2907-2BC4-4175-A45B-8068DC74B7D0}"/>
    <cellStyle name="20% - Énfasis5 3" xfId="20" xr:uid="{00000000-0005-0000-0000-00007F080000}"/>
    <cellStyle name="20% - Énfasis5 3 10" xfId="304" xr:uid="{00000000-0005-0000-0000-000080080000}"/>
    <cellStyle name="20% - Énfasis5 3 10 2" xfId="28833" xr:uid="{00000000-0005-0000-0000-000080080000}"/>
    <cellStyle name="20% - Énfasis5 3 11" xfId="28691" xr:uid="{00000000-0005-0000-0000-00007F080000}"/>
    <cellStyle name="20% - Énfasis5 3 2" xfId="361" xr:uid="{00000000-0005-0000-0000-000081080000}"/>
    <cellStyle name="20% - Énfasis5 3 2 10" xfId="28890" xr:uid="{00000000-0005-0000-0000-000081080000}"/>
    <cellStyle name="20% - Énfasis5 3 2 2" xfId="632" xr:uid="{00000000-0005-0000-0000-000082080000}"/>
    <cellStyle name="20% - Énfasis5 3 2 2 2" xfId="633" xr:uid="{00000000-0005-0000-0000-000083080000}"/>
    <cellStyle name="20% - Énfasis5 3 2 2 2 2" xfId="4631" xr:uid="{00000000-0005-0000-0000-000084080000}"/>
    <cellStyle name="20% - Énfasis5 3 2 2 2 2 2" xfId="7506" xr:uid="{00000000-0005-0000-0000-000085080000}"/>
    <cellStyle name="20% - Énfasis5 3 2 2 2 2 2 2" xfId="34165" xr:uid="{00000000-0005-0000-0000-000085080000}"/>
    <cellStyle name="20% - Énfasis5 3 2 2 2 2 3" xfId="31361" xr:uid="{00000000-0005-0000-0000-000084080000}"/>
    <cellStyle name="20% - Énfasis5 3 2 2 2 3" xfId="7507" xr:uid="{00000000-0005-0000-0000-000086080000}"/>
    <cellStyle name="20% - Énfasis5 3 2 2 2 3 2" xfId="34166" xr:uid="{00000000-0005-0000-0000-000086080000}"/>
    <cellStyle name="20% - Énfasis5 3 2 2 3" xfId="4632" xr:uid="{00000000-0005-0000-0000-000087080000}"/>
    <cellStyle name="20% - Énfasis5 3 2 2 3 2" xfId="4633" xr:uid="{00000000-0005-0000-0000-000088080000}"/>
    <cellStyle name="20% - Énfasis5 3 2 2 3 2 2" xfId="7508" xr:uid="{00000000-0005-0000-0000-000089080000}"/>
    <cellStyle name="20% - Énfasis5 3 2 2 3 2 2 2" xfId="34167" xr:uid="{00000000-0005-0000-0000-000089080000}"/>
    <cellStyle name="20% - Énfasis5 3 2 2 3 2 3" xfId="31363" xr:uid="{00000000-0005-0000-0000-000088080000}"/>
    <cellStyle name="20% - Énfasis5 3 2 2 3 3" xfId="7509" xr:uid="{00000000-0005-0000-0000-00008A080000}"/>
    <cellStyle name="20% - Énfasis5 3 2 2 3 3 2" xfId="34168" xr:uid="{00000000-0005-0000-0000-00008A080000}"/>
    <cellStyle name="20% - Énfasis5 3 2 2 3 4" xfId="31362" xr:uid="{00000000-0005-0000-0000-000087080000}"/>
    <cellStyle name="20% - Énfasis5 3 2 2 4" xfId="4634" xr:uid="{00000000-0005-0000-0000-00008B080000}"/>
    <cellStyle name="20% - Énfasis5 3 2 2 4 2" xfId="4635" xr:uid="{00000000-0005-0000-0000-00008C080000}"/>
    <cellStyle name="20% - Énfasis5 3 2 2 4 2 2" xfId="7510" xr:uid="{00000000-0005-0000-0000-00008D080000}"/>
    <cellStyle name="20% - Énfasis5 3 2 2 4 2 2 2" xfId="34169" xr:uid="{00000000-0005-0000-0000-00008D080000}"/>
    <cellStyle name="20% - Énfasis5 3 2 2 4 2 3" xfId="31365" xr:uid="{00000000-0005-0000-0000-00008C080000}"/>
    <cellStyle name="20% - Énfasis5 3 2 2 4 3" xfId="7511" xr:uid="{00000000-0005-0000-0000-00008E080000}"/>
    <cellStyle name="20% - Énfasis5 3 2 2 4 3 2" xfId="34170" xr:uid="{00000000-0005-0000-0000-00008E080000}"/>
    <cellStyle name="20% - Énfasis5 3 2 2 4 4" xfId="31364" xr:uid="{00000000-0005-0000-0000-00008B080000}"/>
    <cellStyle name="20% - Énfasis5 3 2 2 5" xfId="4636" xr:uid="{00000000-0005-0000-0000-00008F080000}"/>
    <cellStyle name="20% - Énfasis5 3 2 2 5 2" xfId="7512" xr:uid="{00000000-0005-0000-0000-000090080000}"/>
    <cellStyle name="20% - Énfasis5 3 2 2 5 2 2" xfId="34171" xr:uid="{00000000-0005-0000-0000-000090080000}"/>
    <cellStyle name="20% - Énfasis5 3 2 2 5 3" xfId="31366" xr:uid="{00000000-0005-0000-0000-00008F080000}"/>
    <cellStyle name="20% - Énfasis5 3 2 2 6" xfId="7513" xr:uid="{00000000-0005-0000-0000-000091080000}"/>
    <cellStyle name="20% - Énfasis5 3 2 2 6 2" xfId="34172" xr:uid="{00000000-0005-0000-0000-000091080000}"/>
    <cellStyle name="20% - Énfasis5 3 2 2 7" xfId="9796" xr:uid="{00000000-0005-0000-0000-000092080000}"/>
    <cellStyle name="20% - Énfasis5 3 2 2 7 2" xfId="36455" xr:uid="{00000000-0005-0000-0000-000092080000}"/>
    <cellStyle name="20% - Énfasis5 3 2 3" xfId="634" xr:uid="{00000000-0005-0000-0000-000093080000}"/>
    <cellStyle name="20% - Énfasis5 3 2 3 2" xfId="4637" xr:uid="{00000000-0005-0000-0000-000094080000}"/>
    <cellStyle name="20% - Énfasis5 3 2 3 2 2" xfId="7514" xr:uid="{00000000-0005-0000-0000-000095080000}"/>
    <cellStyle name="20% - Énfasis5 3 2 3 2 2 2" xfId="34173" xr:uid="{00000000-0005-0000-0000-000095080000}"/>
    <cellStyle name="20% - Énfasis5 3 2 3 2 3" xfId="31367" xr:uid="{00000000-0005-0000-0000-000094080000}"/>
    <cellStyle name="20% - Énfasis5 3 2 3 3" xfId="7515" xr:uid="{00000000-0005-0000-0000-000096080000}"/>
    <cellStyle name="20% - Énfasis5 3 2 3 3 2" xfId="34174" xr:uid="{00000000-0005-0000-0000-000096080000}"/>
    <cellStyle name="20% - Énfasis5 3 2 4" xfId="4638" xr:uid="{00000000-0005-0000-0000-000097080000}"/>
    <cellStyle name="20% - Énfasis5 3 2 4 2" xfId="4639" xr:uid="{00000000-0005-0000-0000-000098080000}"/>
    <cellStyle name="20% - Énfasis5 3 2 4 2 2" xfId="7516" xr:uid="{00000000-0005-0000-0000-000099080000}"/>
    <cellStyle name="20% - Énfasis5 3 2 4 2 2 2" xfId="34175" xr:uid="{00000000-0005-0000-0000-000099080000}"/>
    <cellStyle name="20% - Énfasis5 3 2 4 2 3" xfId="31369" xr:uid="{00000000-0005-0000-0000-000098080000}"/>
    <cellStyle name="20% - Énfasis5 3 2 4 3" xfId="7517" xr:uid="{00000000-0005-0000-0000-00009A080000}"/>
    <cellStyle name="20% - Énfasis5 3 2 4 3 2" xfId="34176" xr:uid="{00000000-0005-0000-0000-00009A080000}"/>
    <cellStyle name="20% - Énfasis5 3 2 4 4" xfId="31368" xr:uid="{00000000-0005-0000-0000-000097080000}"/>
    <cellStyle name="20% - Énfasis5 3 2 5" xfId="4640" xr:uid="{00000000-0005-0000-0000-00009B080000}"/>
    <cellStyle name="20% - Énfasis5 3 2 5 2" xfId="4641" xr:uid="{00000000-0005-0000-0000-00009C080000}"/>
    <cellStyle name="20% - Énfasis5 3 2 5 2 2" xfId="7518" xr:uid="{00000000-0005-0000-0000-00009D080000}"/>
    <cellStyle name="20% - Énfasis5 3 2 5 2 2 2" xfId="34177" xr:uid="{00000000-0005-0000-0000-00009D080000}"/>
    <cellStyle name="20% - Énfasis5 3 2 5 2 3" xfId="31371" xr:uid="{00000000-0005-0000-0000-00009C080000}"/>
    <cellStyle name="20% - Énfasis5 3 2 5 3" xfId="7519" xr:uid="{00000000-0005-0000-0000-00009E080000}"/>
    <cellStyle name="20% - Énfasis5 3 2 5 3 2" xfId="34178" xr:uid="{00000000-0005-0000-0000-00009E080000}"/>
    <cellStyle name="20% - Énfasis5 3 2 5 4" xfId="31370" xr:uid="{00000000-0005-0000-0000-00009B080000}"/>
    <cellStyle name="20% - Énfasis5 3 2 6" xfId="4642" xr:uid="{00000000-0005-0000-0000-00009F080000}"/>
    <cellStyle name="20% - Énfasis5 3 2 6 2" xfId="7520" xr:uid="{00000000-0005-0000-0000-0000A0080000}"/>
    <cellStyle name="20% - Énfasis5 3 2 6 2 2" xfId="34179" xr:uid="{00000000-0005-0000-0000-0000A0080000}"/>
    <cellStyle name="20% - Énfasis5 3 2 6 3" xfId="31372" xr:uid="{00000000-0005-0000-0000-00009F080000}"/>
    <cellStyle name="20% - Énfasis5 3 2 7" xfId="7521" xr:uid="{00000000-0005-0000-0000-0000A1080000}"/>
    <cellStyle name="20% - Énfasis5 3 2 7 2" xfId="34180" xr:uid="{00000000-0005-0000-0000-0000A1080000}"/>
    <cellStyle name="20% - Énfasis5 3 2 8" xfId="9797" xr:uid="{00000000-0005-0000-0000-0000A2080000}"/>
    <cellStyle name="20% - Énfasis5 3 2 8 2" xfId="36456" xr:uid="{00000000-0005-0000-0000-0000A2080000}"/>
    <cellStyle name="20% - Énfasis5 3 2 9" xfId="22146" xr:uid="{00000000-0005-0000-0000-0000A3080000}"/>
    <cellStyle name="20% - Énfasis5 3 2 9 2" xfId="38745" xr:uid="{00000000-0005-0000-0000-0000A3080000}"/>
    <cellStyle name="20% - Énfasis5 3 3" xfId="635" xr:uid="{00000000-0005-0000-0000-0000A4080000}"/>
    <cellStyle name="20% - Énfasis5 3 3 2" xfId="636" xr:uid="{00000000-0005-0000-0000-0000A5080000}"/>
    <cellStyle name="20% - Énfasis5 3 3 2 2" xfId="4643" xr:uid="{00000000-0005-0000-0000-0000A6080000}"/>
    <cellStyle name="20% - Énfasis5 3 3 2 2 2" xfId="7522" xr:uid="{00000000-0005-0000-0000-0000A7080000}"/>
    <cellStyle name="20% - Énfasis5 3 3 2 2 2 2" xfId="34181" xr:uid="{00000000-0005-0000-0000-0000A7080000}"/>
    <cellStyle name="20% - Énfasis5 3 3 2 2 3" xfId="31373" xr:uid="{00000000-0005-0000-0000-0000A6080000}"/>
    <cellStyle name="20% - Énfasis5 3 3 2 3" xfId="7523" xr:uid="{00000000-0005-0000-0000-0000A8080000}"/>
    <cellStyle name="20% - Énfasis5 3 3 2 3 2" xfId="34182" xr:uid="{00000000-0005-0000-0000-0000A8080000}"/>
    <cellStyle name="20% - Énfasis5 3 3 3" xfId="4644" xr:uid="{00000000-0005-0000-0000-0000A9080000}"/>
    <cellStyle name="20% - Énfasis5 3 3 3 2" xfId="4645" xr:uid="{00000000-0005-0000-0000-0000AA080000}"/>
    <cellStyle name="20% - Énfasis5 3 3 3 2 2" xfId="7524" xr:uid="{00000000-0005-0000-0000-0000AB080000}"/>
    <cellStyle name="20% - Énfasis5 3 3 3 2 2 2" xfId="34183" xr:uid="{00000000-0005-0000-0000-0000AB080000}"/>
    <cellStyle name="20% - Énfasis5 3 3 3 2 3" xfId="31375" xr:uid="{00000000-0005-0000-0000-0000AA080000}"/>
    <cellStyle name="20% - Énfasis5 3 3 3 3" xfId="7525" xr:uid="{00000000-0005-0000-0000-0000AC080000}"/>
    <cellStyle name="20% - Énfasis5 3 3 3 3 2" xfId="34184" xr:uid="{00000000-0005-0000-0000-0000AC080000}"/>
    <cellStyle name="20% - Énfasis5 3 3 3 4" xfId="31374" xr:uid="{00000000-0005-0000-0000-0000A9080000}"/>
    <cellStyle name="20% - Énfasis5 3 3 4" xfId="4646" xr:uid="{00000000-0005-0000-0000-0000AD080000}"/>
    <cellStyle name="20% - Énfasis5 3 3 4 2" xfId="4647" xr:uid="{00000000-0005-0000-0000-0000AE080000}"/>
    <cellStyle name="20% - Énfasis5 3 3 4 2 2" xfId="7526" xr:uid="{00000000-0005-0000-0000-0000AF080000}"/>
    <cellStyle name="20% - Énfasis5 3 3 4 2 2 2" xfId="34185" xr:uid="{00000000-0005-0000-0000-0000AF080000}"/>
    <cellStyle name="20% - Énfasis5 3 3 4 2 3" xfId="31377" xr:uid="{00000000-0005-0000-0000-0000AE080000}"/>
    <cellStyle name="20% - Énfasis5 3 3 4 3" xfId="7527" xr:uid="{00000000-0005-0000-0000-0000B0080000}"/>
    <cellStyle name="20% - Énfasis5 3 3 4 3 2" xfId="34186" xr:uid="{00000000-0005-0000-0000-0000B0080000}"/>
    <cellStyle name="20% - Énfasis5 3 3 4 4" xfId="31376" xr:uid="{00000000-0005-0000-0000-0000AD080000}"/>
    <cellStyle name="20% - Énfasis5 3 3 5" xfId="4648" xr:uid="{00000000-0005-0000-0000-0000B1080000}"/>
    <cellStyle name="20% - Énfasis5 3 3 5 2" xfId="7528" xr:uid="{00000000-0005-0000-0000-0000B2080000}"/>
    <cellStyle name="20% - Énfasis5 3 3 5 2 2" xfId="34187" xr:uid="{00000000-0005-0000-0000-0000B2080000}"/>
    <cellStyle name="20% - Énfasis5 3 3 5 3" xfId="31378" xr:uid="{00000000-0005-0000-0000-0000B1080000}"/>
    <cellStyle name="20% - Énfasis5 3 3 6" xfId="7529" xr:uid="{00000000-0005-0000-0000-0000B3080000}"/>
    <cellStyle name="20% - Énfasis5 3 3 6 2" xfId="34188" xr:uid="{00000000-0005-0000-0000-0000B3080000}"/>
    <cellStyle name="20% - Énfasis5 3 3 7" xfId="9798" xr:uid="{00000000-0005-0000-0000-0000B4080000}"/>
    <cellStyle name="20% - Énfasis5 3 3 7 2" xfId="36457" xr:uid="{00000000-0005-0000-0000-0000B4080000}"/>
    <cellStyle name="20% - Énfasis5 3 3 8" xfId="22182" xr:uid="{00000000-0005-0000-0000-0000B5080000}"/>
    <cellStyle name="20% - Énfasis5 3 4" xfId="637" xr:uid="{00000000-0005-0000-0000-0000B6080000}"/>
    <cellStyle name="20% - Énfasis5 3 4 2" xfId="638" xr:uid="{00000000-0005-0000-0000-0000B7080000}"/>
    <cellStyle name="20% - Énfasis5 3 4 2 2" xfId="4649" xr:uid="{00000000-0005-0000-0000-0000B8080000}"/>
    <cellStyle name="20% - Énfasis5 3 4 2 2 2" xfId="7530" xr:uid="{00000000-0005-0000-0000-0000B9080000}"/>
    <cellStyle name="20% - Énfasis5 3 4 2 2 2 2" xfId="34189" xr:uid="{00000000-0005-0000-0000-0000B9080000}"/>
    <cellStyle name="20% - Énfasis5 3 4 2 2 3" xfId="31379" xr:uid="{00000000-0005-0000-0000-0000B8080000}"/>
    <cellStyle name="20% - Énfasis5 3 4 2 3" xfId="7531" xr:uid="{00000000-0005-0000-0000-0000BA080000}"/>
    <cellStyle name="20% - Énfasis5 3 4 2 3 2" xfId="34190" xr:uid="{00000000-0005-0000-0000-0000BA080000}"/>
    <cellStyle name="20% - Énfasis5 3 4 3" xfId="4650" xr:uid="{00000000-0005-0000-0000-0000BB080000}"/>
    <cellStyle name="20% - Énfasis5 3 4 3 2" xfId="7532" xr:uid="{00000000-0005-0000-0000-0000BC080000}"/>
    <cellStyle name="20% - Énfasis5 3 4 3 2 2" xfId="34191" xr:uid="{00000000-0005-0000-0000-0000BC080000}"/>
    <cellStyle name="20% - Énfasis5 3 4 3 3" xfId="31380" xr:uid="{00000000-0005-0000-0000-0000BB080000}"/>
    <cellStyle name="20% - Énfasis5 3 4 4" xfId="7533" xr:uid="{00000000-0005-0000-0000-0000BD080000}"/>
    <cellStyle name="20% - Énfasis5 3 4 4 2" xfId="34192" xr:uid="{00000000-0005-0000-0000-0000BD080000}"/>
    <cellStyle name="20% - Énfasis5 3 4 5" xfId="9799" xr:uid="{00000000-0005-0000-0000-0000BE080000}"/>
    <cellStyle name="20% - Énfasis5 3 4 5 2" xfId="36458" xr:uid="{00000000-0005-0000-0000-0000BE080000}"/>
    <cellStyle name="20% - Énfasis5 3 5" xfId="639" xr:uid="{00000000-0005-0000-0000-0000BF080000}"/>
    <cellStyle name="20% - Énfasis5 3 6" xfId="4651" xr:uid="{00000000-0005-0000-0000-0000C0080000}"/>
    <cellStyle name="20% - Énfasis5 3 6 2" xfId="4652" xr:uid="{00000000-0005-0000-0000-0000C1080000}"/>
    <cellStyle name="20% - Énfasis5 3 6 2 2" xfId="7534" xr:uid="{00000000-0005-0000-0000-0000C2080000}"/>
    <cellStyle name="20% - Énfasis5 3 6 2 2 2" xfId="34193" xr:uid="{00000000-0005-0000-0000-0000C2080000}"/>
    <cellStyle name="20% - Énfasis5 3 6 2 3" xfId="31382" xr:uid="{00000000-0005-0000-0000-0000C1080000}"/>
    <cellStyle name="20% - Énfasis5 3 6 3" xfId="7535" xr:uid="{00000000-0005-0000-0000-0000C3080000}"/>
    <cellStyle name="20% - Énfasis5 3 6 3 2" xfId="34194" xr:uid="{00000000-0005-0000-0000-0000C3080000}"/>
    <cellStyle name="20% - Énfasis5 3 6 4" xfId="31381" xr:uid="{00000000-0005-0000-0000-0000C0080000}"/>
    <cellStyle name="20% - Énfasis5 3 7" xfId="4653" xr:uid="{00000000-0005-0000-0000-0000C4080000}"/>
    <cellStyle name="20% - Énfasis5 3 7 2" xfId="7536" xr:uid="{00000000-0005-0000-0000-0000C5080000}"/>
    <cellStyle name="20% - Énfasis5 3 7 2 2" xfId="34195" xr:uid="{00000000-0005-0000-0000-0000C5080000}"/>
    <cellStyle name="20% - Énfasis5 3 7 3" xfId="31383" xr:uid="{00000000-0005-0000-0000-0000C4080000}"/>
    <cellStyle name="20% - Énfasis5 3 8" xfId="7537" xr:uid="{00000000-0005-0000-0000-0000C6080000}"/>
    <cellStyle name="20% - Énfasis5 3 8 2" xfId="34196" xr:uid="{00000000-0005-0000-0000-0000C6080000}"/>
    <cellStyle name="20% - Énfasis5 3 9" xfId="16466" xr:uid="{00000000-0005-0000-0000-0000C7080000}"/>
    <cellStyle name="20% - Énfasis5 3 9 2" xfId="37769" xr:uid="{00000000-0005-0000-0000-0000C7080000}"/>
    <cellStyle name="20% - Énfasis5 4" xfId="319" xr:uid="{00000000-0005-0000-0000-0000C8080000}"/>
    <cellStyle name="20% - Énfasis5 4 10" xfId="10778" xr:uid="{00000000-0005-0000-0000-0000C9080000}"/>
    <cellStyle name="20% - Énfasis5 4 11" xfId="22120" xr:uid="{00000000-0005-0000-0000-0000CA080000}"/>
    <cellStyle name="20% - Énfasis5 4 11 2" xfId="38719" xr:uid="{00000000-0005-0000-0000-0000CA080000}"/>
    <cellStyle name="20% - Énfasis5 4 12" xfId="28848" xr:uid="{00000000-0005-0000-0000-0000C8080000}"/>
    <cellStyle name="20% - Énfasis5 4 2" xfId="376" xr:uid="{00000000-0005-0000-0000-0000CB080000}"/>
    <cellStyle name="20% - Énfasis5 4 2 2" xfId="4654" xr:uid="{00000000-0005-0000-0000-0000CC080000}"/>
    <cellStyle name="20% - Énfasis5 4 2 2 2" xfId="4655" xr:uid="{00000000-0005-0000-0000-0000CD080000}"/>
    <cellStyle name="20% - Énfasis5 4 2 2 2 2" xfId="4656" xr:uid="{00000000-0005-0000-0000-0000CE080000}"/>
    <cellStyle name="20% - Énfasis5 4 2 2 2 2 2" xfId="7538" xr:uid="{00000000-0005-0000-0000-0000CF080000}"/>
    <cellStyle name="20% - Énfasis5 4 2 2 2 2 2 2" xfId="34197" xr:uid="{00000000-0005-0000-0000-0000CF080000}"/>
    <cellStyle name="20% - Énfasis5 4 2 2 2 2 3" xfId="31386" xr:uid="{00000000-0005-0000-0000-0000CE080000}"/>
    <cellStyle name="20% - Énfasis5 4 2 2 2 3" xfId="7539" xr:uid="{00000000-0005-0000-0000-0000D0080000}"/>
    <cellStyle name="20% - Énfasis5 4 2 2 2 3 2" xfId="34198" xr:uid="{00000000-0005-0000-0000-0000D0080000}"/>
    <cellStyle name="20% - Énfasis5 4 2 2 2 4" xfId="31385" xr:uid="{00000000-0005-0000-0000-0000CD080000}"/>
    <cellStyle name="20% - Énfasis5 4 2 2 3" xfId="4657" xr:uid="{00000000-0005-0000-0000-0000D1080000}"/>
    <cellStyle name="20% - Énfasis5 4 2 2 3 2" xfId="4658" xr:uid="{00000000-0005-0000-0000-0000D2080000}"/>
    <cellStyle name="20% - Énfasis5 4 2 2 3 2 2" xfId="7540" xr:uid="{00000000-0005-0000-0000-0000D3080000}"/>
    <cellStyle name="20% - Énfasis5 4 2 2 3 2 2 2" xfId="34199" xr:uid="{00000000-0005-0000-0000-0000D3080000}"/>
    <cellStyle name="20% - Énfasis5 4 2 2 3 2 3" xfId="31388" xr:uid="{00000000-0005-0000-0000-0000D2080000}"/>
    <cellStyle name="20% - Énfasis5 4 2 2 3 3" xfId="7541" xr:uid="{00000000-0005-0000-0000-0000D4080000}"/>
    <cellStyle name="20% - Énfasis5 4 2 2 3 3 2" xfId="34200" xr:uid="{00000000-0005-0000-0000-0000D4080000}"/>
    <cellStyle name="20% - Énfasis5 4 2 2 3 4" xfId="31387" xr:uid="{00000000-0005-0000-0000-0000D1080000}"/>
    <cellStyle name="20% - Énfasis5 4 2 2 4" xfId="4659" xr:uid="{00000000-0005-0000-0000-0000D5080000}"/>
    <cellStyle name="20% - Énfasis5 4 2 2 4 2" xfId="4660" xr:uid="{00000000-0005-0000-0000-0000D6080000}"/>
    <cellStyle name="20% - Énfasis5 4 2 2 4 2 2" xfId="7542" xr:uid="{00000000-0005-0000-0000-0000D7080000}"/>
    <cellStyle name="20% - Énfasis5 4 2 2 4 2 2 2" xfId="34201" xr:uid="{00000000-0005-0000-0000-0000D7080000}"/>
    <cellStyle name="20% - Énfasis5 4 2 2 4 2 3" xfId="31390" xr:uid="{00000000-0005-0000-0000-0000D6080000}"/>
    <cellStyle name="20% - Énfasis5 4 2 2 4 3" xfId="7543" xr:uid="{00000000-0005-0000-0000-0000D8080000}"/>
    <cellStyle name="20% - Énfasis5 4 2 2 4 3 2" xfId="34202" xr:uid="{00000000-0005-0000-0000-0000D8080000}"/>
    <cellStyle name="20% - Énfasis5 4 2 2 4 4" xfId="31389" xr:uid="{00000000-0005-0000-0000-0000D5080000}"/>
    <cellStyle name="20% - Énfasis5 4 2 2 5" xfId="4661" xr:uid="{00000000-0005-0000-0000-0000D9080000}"/>
    <cellStyle name="20% - Énfasis5 4 2 2 5 2" xfId="7544" xr:uid="{00000000-0005-0000-0000-0000DA080000}"/>
    <cellStyle name="20% - Énfasis5 4 2 2 5 2 2" xfId="34203" xr:uid="{00000000-0005-0000-0000-0000DA080000}"/>
    <cellStyle name="20% - Énfasis5 4 2 2 5 3" xfId="31391" xr:uid="{00000000-0005-0000-0000-0000D9080000}"/>
    <cellStyle name="20% - Énfasis5 4 2 2 6" xfId="7545" xr:uid="{00000000-0005-0000-0000-0000DB080000}"/>
    <cellStyle name="20% - Énfasis5 4 2 2 6 2" xfId="34204" xr:uid="{00000000-0005-0000-0000-0000DB080000}"/>
    <cellStyle name="20% - Énfasis5 4 2 2 7" xfId="9800" xr:uid="{00000000-0005-0000-0000-0000DC080000}"/>
    <cellStyle name="20% - Énfasis5 4 2 2 7 2" xfId="36459" xr:uid="{00000000-0005-0000-0000-0000DC080000}"/>
    <cellStyle name="20% - Énfasis5 4 2 2 8" xfId="31384" xr:uid="{00000000-0005-0000-0000-0000CC080000}"/>
    <cellStyle name="20% - Énfasis5 4 2 3" xfId="4662" xr:uid="{00000000-0005-0000-0000-0000DD080000}"/>
    <cellStyle name="20% - Énfasis5 4 2 3 2" xfId="4663" xr:uid="{00000000-0005-0000-0000-0000DE080000}"/>
    <cellStyle name="20% - Énfasis5 4 2 3 2 2" xfId="7546" xr:uid="{00000000-0005-0000-0000-0000DF080000}"/>
    <cellStyle name="20% - Énfasis5 4 2 3 2 2 2" xfId="34205" xr:uid="{00000000-0005-0000-0000-0000DF080000}"/>
    <cellStyle name="20% - Énfasis5 4 2 3 2 3" xfId="31393" xr:uid="{00000000-0005-0000-0000-0000DE080000}"/>
    <cellStyle name="20% - Énfasis5 4 2 3 3" xfId="7547" xr:uid="{00000000-0005-0000-0000-0000E0080000}"/>
    <cellStyle name="20% - Énfasis5 4 2 3 3 2" xfId="34206" xr:uid="{00000000-0005-0000-0000-0000E0080000}"/>
    <cellStyle name="20% - Énfasis5 4 2 3 4" xfId="31392" xr:uid="{00000000-0005-0000-0000-0000DD080000}"/>
    <cellStyle name="20% - Énfasis5 4 2 4" xfId="4664" xr:uid="{00000000-0005-0000-0000-0000E1080000}"/>
    <cellStyle name="20% - Énfasis5 4 2 4 2" xfId="4665" xr:uid="{00000000-0005-0000-0000-0000E2080000}"/>
    <cellStyle name="20% - Énfasis5 4 2 4 2 2" xfId="7548" xr:uid="{00000000-0005-0000-0000-0000E3080000}"/>
    <cellStyle name="20% - Énfasis5 4 2 4 2 2 2" xfId="34207" xr:uid="{00000000-0005-0000-0000-0000E3080000}"/>
    <cellStyle name="20% - Énfasis5 4 2 4 2 3" xfId="31395" xr:uid="{00000000-0005-0000-0000-0000E2080000}"/>
    <cellStyle name="20% - Énfasis5 4 2 4 3" xfId="7549" xr:uid="{00000000-0005-0000-0000-0000E4080000}"/>
    <cellStyle name="20% - Énfasis5 4 2 4 3 2" xfId="34208" xr:uid="{00000000-0005-0000-0000-0000E4080000}"/>
    <cellStyle name="20% - Énfasis5 4 2 4 4" xfId="31394" xr:uid="{00000000-0005-0000-0000-0000E1080000}"/>
    <cellStyle name="20% - Énfasis5 4 2 5" xfId="4666" xr:uid="{00000000-0005-0000-0000-0000E5080000}"/>
    <cellStyle name="20% - Énfasis5 4 2 5 2" xfId="4667" xr:uid="{00000000-0005-0000-0000-0000E6080000}"/>
    <cellStyle name="20% - Énfasis5 4 2 5 2 2" xfId="7550" xr:uid="{00000000-0005-0000-0000-0000E7080000}"/>
    <cellStyle name="20% - Énfasis5 4 2 5 2 2 2" xfId="34209" xr:uid="{00000000-0005-0000-0000-0000E7080000}"/>
    <cellStyle name="20% - Énfasis5 4 2 5 2 3" xfId="31397" xr:uid="{00000000-0005-0000-0000-0000E6080000}"/>
    <cellStyle name="20% - Énfasis5 4 2 5 3" xfId="7551" xr:uid="{00000000-0005-0000-0000-0000E8080000}"/>
    <cellStyle name="20% - Énfasis5 4 2 5 3 2" xfId="34210" xr:uid="{00000000-0005-0000-0000-0000E8080000}"/>
    <cellStyle name="20% - Énfasis5 4 2 5 4" xfId="31396" xr:uid="{00000000-0005-0000-0000-0000E5080000}"/>
    <cellStyle name="20% - Énfasis5 4 2 6" xfId="4668" xr:uid="{00000000-0005-0000-0000-0000E9080000}"/>
    <cellStyle name="20% - Énfasis5 4 2 6 2" xfId="7552" xr:uid="{00000000-0005-0000-0000-0000EA080000}"/>
    <cellStyle name="20% - Énfasis5 4 2 6 2 2" xfId="34211" xr:uid="{00000000-0005-0000-0000-0000EA080000}"/>
    <cellStyle name="20% - Énfasis5 4 2 6 3" xfId="31398" xr:uid="{00000000-0005-0000-0000-0000E9080000}"/>
    <cellStyle name="20% - Énfasis5 4 2 7" xfId="7553" xr:uid="{00000000-0005-0000-0000-0000EB080000}"/>
    <cellStyle name="20% - Énfasis5 4 2 7 2" xfId="34212" xr:uid="{00000000-0005-0000-0000-0000EB080000}"/>
    <cellStyle name="20% - Énfasis5 4 2 8" xfId="9801" xr:uid="{00000000-0005-0000-0000-0000EC080000}"/>
    <cellStyle name="20% - Énfasis5 4 2 8 2" xfId="36460" xr:uid="{00000000-0005-0000-0000-0000EC080000}"/>
    <cellStyle name="20% - Énfasis5 4 2 9" xfId="28905" xr:uid="{00000000-0005-0000-0000-0000CB080000}"/>
    <cellStyle name="20% - Énfasis5 4 3" xfId="4669" xr:uid="{00000000-0005-0000-0000-0000ED080000}"/>
    <cellStyle name="20% - Énfasis5 4 3 2" xfId="4670" xr:uid="{00000000-0005-0000-0000-0000EE080000}"/>
    <cellStyle name="20% - Énfasis5 4 3 2 2" xfId="4671" xr:uid="{00000000-0005-0000-0000-0000EF080000}"/>
    <cellStyle name="20% - Énfasis5 4 3 2 2 2" xfId="7554" xr:uid="{00000000-0005-0000-0000-0000F0080000}"/>
    <cellStyle name="20% - Énfasis5 4 3 2 2 2 2" xfId="34213" xr:uid="{00000000-0005-0000-0000-0000F0080000}"/>
    <cellStyle name="20% - Énfasis5 4 3 2 2 3" xfId="31401" xr:uid="{00000000-0005-0000-0000-0000EF080000}"/>
    <cellStyle name="20% - Énfasis5 4 3 2 3" xfId="7555" xr:uid="{00000000-0005-0000-0000-0000F1080000}"/>
    <cellStyle name="20% - Énfasis5 4 3 2 3 2" xfId="34214" xr:uid="{00000000-0005-0000-0000-0000F1080000}"/>
    <cellStyle name="20% - Énfasis5 4 3 2 4" xfId="31400" xr:uid="{00000000-0005-0000-0000-0000EE080000}"/>
    <cellStyle name="20% - Énfasis5 4 3 3" xfId="4672" xr:uid="{00000000-0005-0000-0000-0000F2080000}"/>
    <cellStyle name="20% - Énfasis5 4 3 3 2" xfId="4673" xr:uid="{00000000-0005-0000-0000-0000F3080000}"/>
    <cellStyle name="20% - Énfasis5 4 3 3 2 2" xfId="7556" xr:uid="{00000000-0005-0000-0000-0000F4080000}"/>
    <cellStyle name="20% - Énfasis5 4 3 3 2 2 2" xfId="34215" xr:uid="{00000000-0005-0000-0000-0000F4080000}"/>
    <cellStyle name="20% - Énfasis5 4 3 3 2 3" xfId="31403" xr:uid="{00000000-0005-0000-0000-0000F3080000}"/>
    <cellStyle name="20% - Énfasis5 4 3 3 3" xfId="7557" xr:uid="{00000000-0005-0000-0000-0000F5080000}"/>
    <cellStyle name="20% - Énfasis5 4 3 3 3 2" xfId="34216" xr:uid="{00000000-0005-0000-0000-0000F5080000}"/>
    <cellStyle name="20% - Énfasis5 4 3 3 4" xfId="31402" xr:uid="{00000000-0005-0000-0000-0000F2080000}"/>
    <cellStyle name="20% - Énfasis5 4 3 4" xfId="4674" xr:uid="{00000000-0005-0000-0000-0000F6080000}"/>
    <cellStyle name="20% - Énfasis5 4 3 4 2" xfId="4675" xr:uid="{00000000-0005-0000-0000-0000F7080000}"/>
    <cellStyle name="20% - Énfasis5 4 3 4 2 2" xfId="7558" xr:uid="{00000000-0005-0000-0000-0000F8080000}"/>
    <cellStyle name="20% - Énfasis5 4 3 4 2 2 2" xfId="34217" xr:uid="{00000000-0005-0000-0000-0000F8080000}"/>
    <cellStyle name="20% - Énfasis5 4 3 4 2 3" xfId="31405" xr:uid="{00000000-0005-0000-0000-0000F7080000}"/>
    <cellStyle name="20% - Énfasis5 4 3 4 3" xfId="7559" xr:uid="{00000000-0005-0000-0000-0000F9080000}"/>
    <cellStyle name="20% - Énfasis5 4 3 4 3 2" xfId="34218" xr:uid="{00000000-0005-0000-0000-0000F9080000}"/>
    <cellStyle name="20% - Énfasis5 4 3 4 4" xfId="31404" xr:uid="{00000000-0005-0000-0000-0000F6080000}"/>
    <cellStyle name="20% - Énfasis5 4 3 5" xfId="4676" xr:uid="{00000000-0005-0000-0000-0000FA080000}"/>
    <cellStyle name="20% - Énfasis5 4 3 5 2" xfId="7560" xr:uid="{00000000-0005-0000-0000-0000FB080000}"/>
    <cellStyle name="20% - Énfasis5 4 3 5 2 2" xfId="34219" xr:uid="{00000000-0005-0000-0000-0000FB080000}"/>
    <cellStyle name="20% - Énfasis5 4 3 5 3" xfId="31406" xr:uid="{00000000-0005-0000-0000-0000FA080000}"/>
    <cellStyle name="20% - Énfasis5 4 3 6" xfId="7561" xr:uid="{00000000-0005-0000-0000-0000FC080000}"/>
    <cellStyle name="20% - Énfasis5 4 3 6 2" xfId="34220" xr:uid="{00000000-0005-0000-0000-0000FC080000}"/>
    <cellStyle name="20% - Énfasis5 4 3 7" xfId="9802" xr:uid="{00000000-0005-0000-0000-0000FD080000}"/>
    <cellStyle name="20% - Énfasis5 4 3 7 2" xfId="36461" xr:uid="{00000000-0005-0000-0000-0000FD080000}"/>
    <cellStyle name="20% - Énfasis5 4 3 8" xfId="31399" xr:uid="{00000000-0005-0000-0000-0000ED080000}"/>
    <cellStyle name="20% - Énfasis5 4 4" xfId="4677" xr:uid="{00000000-0005-0000-0000-0000FE080000}"/>
    <cellStyle name="20% - Énfasis5 4 4 2" xfId="4678" xr:uid="{00000000-0005-0000-0000-0000FF080000}"/>
    <cellStyle name="20% - Énfasis5 4 4 2 2" xfId="7562" xr:uid="{00000000-0005-0000-0000-000000090000}"/>
    <cellStyle name="20% - Énfasis5 4 4 2 2 2" xfId="34221" xr:uid="{00000000-0005-0000-0000-000000090000}"/>
    <cellStyle name="20% - Énfasis5 4 4 2 3" xfId="31408" xr:uid="{00000000-0005-0000-0000-0000FF080000}"/>
    <cellStyle name="20% - Énfasis5 4 4 3" xfId="7563" xr:uid="{00000000-0005-0000-0000-000001090000}"/>
    <cellStyle name="20% - Énfasis5 4 4 3 2" xfId="34222" xr:uid="{00000000-0005-0000-0000-000001090000}"/>
    <cellStyle name="20% - Énfasis5 4 4 4" xfId="31407" xr:uid="{00000000-0005-0000-0000-0000FE080000}"/>
    <cellStyle name="20% - Énfasis5 4 5" xfId="4679" xr:uid="{00000000-0005-0000-0000-000002090000}"/>
    <cellStyle name="20% - Énfasis5 4 5 2" xfId="4680" xr:uid="{00000000-0005-0000-0000-000003090000}"/>
    <cellStyle name="20% - Énfasis5 4 5 2 2" xfId="7564" xr:uid="{00000000-0005-0000-0000-000004090000}"/>
    <cellStyle name="20% - Énfasis5 4 5 2 2 2" xfId="34223" xr:uid="{00000000-0005-0000-0000-000004090000}"/>
    <cellStyle name="20% - Énfasis5 4 5 2 3" xfId="31410" xr:uid="{00000000-0005-0000-0000-000003090000}"/>
    <cellStyle name="20% - Énfasis5 4 5 3" xfId="7565" xr:uid="{00000000-0005-0000-0000-000005090000}"/>
    <cellStyle name="20% - Énfasis5 4 5 3 2" xfId="34224" xr:uid="{00000000-0005-0000-0000-000005090000}"/>
    <cellStyle name="20% - Énfasis5 4 5 4" xfId="31409" xr:uid="{00000000-0005-0000-0000-000002090000}"/>
    <cellStyle name="20% - Énfasis5 4 6" xfId="4681" xr:uid="{00000000-0005-0000-0000-000006090000}"/>
    <cellStyle name="20% - Énfasis5 4 6 2" xfId="4682" xr:uid="{00000000-0005-0000-0000-000007090000}"/>
    <cellStyle name="20% - Énfasis5 4 6 2 2" xfId="7566" xr:uid="{00000000-0005-0000-0000-000008090000}"/>
    <cellStyle name="20% - Énfasis5 4 6 2 2 2" xfId="34225" xr:uid="{00000000-0005-0000-0000-000008090000}"/>
    <cellStyle name="20% - Énfasis5 4 6 2 3" xfId="31412" xr:uid="{00000000-0005-0000-0000-000007090000}"/>
    <cellStyle name="20% - Énfasis5 4 6 3" xfId="7567" xr:uid="{00000000-0005-0000-0000-000009090000}"/>
    <cellStyle name="20% - Énfasis5 4 6 3 2" xfId="34226" xr:uid="{00000000-0005-0000-0000-000009090000}"/>
    <cellStyle name="20% - Énfasis5 4 6 4" xfId="31411" xr:uid="{00000000-0005-0000-0000-000006090000}"/>
    <cellStyle name="20% - Énfasis5 4 7" xfId="4683" xr:uid="{00000000-0005-0000-0000-00000A090000}"/>
    <cellStyle name="20% - Énfasis5 4 7 2" xfId="7568" xr:uid="{00000000-0005-0000-0000-00000B090000}"/>
    <cellStyle name="20% - Énfasis5 4 7 2 2" xfId="34227" xr:uid="{00000000-0005-0000-0000-00000B090000}"/>
    <cellStyle name="20% - Énfasis5 4 7 3" xfId="31413" xr:uid="{00000000-0005-0000-0000-00000A090000}"/>
    <cellStyle name="20% - Énfasis5 4 8" xfId="7569" xr:uid="{00000000-0005-0000-0000-00000C090000}"/>
    <cellStyle name="20% - Énfasis5 4 8 2" xfId="34228" xr:uid="{00000000-0005-0000-0000-00000C090000}"/>
    <cellStyle name="20% - Énfasis5 4 9" xfId="9803" xr:uid="{00000000-0005-0000-0000-00000D090000}"/>
    <cellStyle name="20% - Énfasis5 4 9 2" xfId="36462" xr:uid="{00000000-0005-0000-0000-00000D090000}"/>
    <cellStyle name="20% - Énfasis5 5" xfId="273" xr:uid="{00000000-0005-0000-0000-00000E090000}"/>
    <cellStyle name="20% - Énfasis5 5 10" xfId="22105" xr:uid="{00000000-0005-0000-0000-00000F090000}"/>
    <cellStyle name="20% - Énfasis5 5 10 2" xfId="38704" xr:uid="{00000000-0005-0000-0000-00000F090000}"/>
    <cellStyle name="20% - Énfasis5 5 11" xfId="28803" xr:uid="{00000000-0005-0000-0000-00000E090000}"/>
    <cellStyle name="20% - Énfasis5 5 2" xfId="4684" xr:uid="{00000000-0005-0000-0000-000010090000}"/>
    <cellStyle name="20% - Énfasis5 5 2 2" xfId="4685" xr:uid="{00000000-0005-0000-0000-000011090000}"/>
    <cellStyle name="20% - Énfasis5 5 2 2 2" xfId="4686" xr:uid="{00000000-0005-0000-0000-000012090000}"/>
    <cellStyle name="20% - Énfasis5 5 2 2 2 2" xfId="7570" xr:uid="{00000000-0005-0000-0000-000013090000}"/>
    <cellStyle name="20% - Énfasis5 5 2 2 2 2 2" xfId="34229" xr:uid="{00000000-0005-0000-0000-000013090000}"/>
    <cellStyle name="20% - Énfasis5 5 2 2 2 3" xfId="31416" xr:uid="{00000000-0005-0000-0000-000012090000}"/>
    <cellStyle name="20% - Énfasis5 5 2 2 3" xfId="7571" xr:uid="{00000000-0005-0000-0000-000014090000}"/>
    <cellStyle name="20% - Énfasis5 5 2 2 3 2" xfId="34230" xr:uid="{00000000-0005-0000-0000-000014090000}"/>
    <cellStyle name="20% - Énfasis5 5 2 2 4" xfId="31415" xr:uid="{00000000-0005-0000-0000-000011090000}"/>
    <cellStyle name="20% - Énfasis5 5 2 3" xfId="4687" xr:uid="{00000000-0005-0000-0000-000015090000}"/>
    <cellStyle name="20% - Énfasis5 5 2 3 2" xfId="4688" xr:uid="{00000000-0005-0000-0000-000016090000}"/>
    <cellStyle name="20% - Énfasis5 5 2 3 2 2" xfId="7572" xr:uid="{00000000-0005-0000-0000-000017090000}"/>
    <cellStyle name="20% - Énfasis5 5 2 3 2 2 2" xfId="34231" xr:uid="{00000000-0005-0000-0000-000017090000}"/>
    <cellStyle name="20% - Énfasis5 5 2 3 2 3" xfId="31418" xr:uid="{00000000-0005-0000-0000-000016090000}"/>
    <cellStyle name="20% - Énfasis5 5 2 3 3" xfId="7573" xr:uid="{00000000-0005-0000-0000-000018090000}"/>
    <cellStyle name="20% - Énfasis5 5 2 3 3 2" xfId="34232" xr:uid="{00000000-0005-0000-0000-000018090000}"/>
    <cellStyle name="20% - Énfasis5 5 2 3 4" xfId="31417" xr:uid="{00000000-0005-0000-0000-000015090000}"/>
    <cellStyle name="20% - Énfasis5 5 2 4" xfId="4689" xr:uid="{00000000-0005-0000-0000-000019090000}"/>
    <cellStyle name="20% - Énfasis5 5 2 4 2" xfId="4690" xr:uid="{00000000-0005-0000-0000-00001A090000}"/>
    <cellStyle name="20% - Énfasis5 5 2 4 2 2" xfId="7574" xr:uid="{00000000-0005-0000-0000-00001B090000}"/>
    <cellStyle name="20% - Énfasis5 5 2 4 2 2 2" xfId="34233" xr:uid="{00000000-0005-0000-0000-00001B090000}"/>
    <cellStyle name="20% - Énfasis5 5 2 4 2 3" xfId="31420" xr:uid="{00000000-0005-0000-0000-00001A090000}"/>
    <cellStyle name="20% - Énfasis5 5 2 4 3" xfId="7575" xr:uid="{00000000-0005-0000-0000-00001C090000}"/>
    <cellStyle name="20% - Énfasis5 5 2 4 3 2" xfId="34234" xr:uid="{00000000-0005-0000-0000-00001C090000}"/>
    <cellStyle name="20% - Énfasis5 5 2 4 4" xfId="31419" xr:uid="{00000000-0005-0000-0000-000019090000}"/>
    <cellStyle name="20% - Énfasis5 5 2 5" xfId="4691" xr:uid="{00000000-0005-0000-0000-00001D090000}"/>
    <cellStyle name="20% - Énfasis5 5 2 5 2" xfId="7576" xr:uid="{00000000-0005-0000-0000-00001E090000}"/>
    <cellStyle name="20% - Énfasis5 5 2 5 2 2" xfId="34235" xr:uid="{00000000-0005-0000-0000-00001E090000}"/>
    <cellStyle name="20% - Énfasis5 5 2 5 3" xfId="31421" xr:uid="{00000000-0005-0000-0000-00001D090000}"/>
    <cellStyle name="20% - Énfasis5 5 2 6" xfId="7577" xr:uid="{00000000-0005-0000-0000-00001F090000}"/>
    <cellStyle name="20% - Énfasis5 5 2 6 2" xfId="34236" xr:uid="{00000000-0005-0000-0000-00001F090000}"/>
    <cellStyle name="20% - Énfasis5 5 2 7" xfId="9804" xr:uid="{00000000-0005-0000-0000-000020090000}"/>
    <cellStyle name="20% - Énfasis5 5 2 7 2" xfId="36463" xr:uid="{00000000-0005-0000-0000-000020090000}"/>
    <cellStyle name="20% - Énfasis5 5 2 8" xfId="31414" xr:uid="{00000000-0005-0000-0000-000010090000}"/>
    <cellStyle name="20% - Énfasis5 5 3" xfId="4692" xr:uid="{00000000-0005-0000-0000-000021090000}"/>
    <cellStyle name="20% - Énfasis5 5 3 2" xfId="4693" xr:uid="{00000000-0005-0000-0000-000022090000}"/>
    <cellStyle name="20% - Énfasis5 5 3 2 2" xfId="7578" xr:uid="{00000000-0005-0000-0000-000023090000}"/>
    <cellStyle name="20% - Énfasis5 5 3 2 2 2" xfId="34237" xr:uid="{00000000-0005-0000-0000-000023090000}"/>
    <cellStyle name="20% - Énfasis5 5 3 2 3" xfId="31423" xr:uid="{00000000-0005-0000-0000-000022090000}"/>
    <cellStyle name="20% - Énfasis5 5 3 3" xfId="7579" xr:uid="{00000000-0005-0000-0000-000024090000}"/>
    <cellStyle name="20% - Énfasis5 5 3 3 2" xfId="34238" xr:uid="{00000000-0005-0000-0000-000024090000}"/>
    <cellStyle name="20% - Énfasis5 5 3 4" xfId="31422" xr:uid="{00000000-0005-0000-0000-000021090000}"/>
    <cellStyle name="20% - Énfasis5 5 4" xfId="4694" xr:uid="{00000000-0005-0000-0000-000025090000}"/>
    <cellStyle name="20% - Énfasis5 5 4 2" xfId="4695" xr:uid="{00000000-0005-0000-0000-000026090000}"/>
    <cellStyle name="20% - Énfasis5 5 4 2 2" xfId="7580" xr:uid="{00000000-0005-0000-0000-000027090000}"/>
    <cellStyle name="20% - Énfasis5 5 4 2 2 2" xfId="34239" xr:uid="{00000000-0005-0000-0000-000027090000}"/>
    <cellStyle name="20% - Énfasis5 5 4 2 3" xfId="31425" xr:uid="{00000000-0005-0000-0000-000026090000}"/>
    <cellStyle name="20% - Énfasis5 5 4 3" xfId="7581" xr:uid="{00000000-0005-0000-0000-000028090000}"/>
    <cellStyle name="20% - Énfasis5 5 4 3 2" xfId="34240" xr:uid="{00000000-0005-0000-0000-000028090000}"/>
    <cellStyle name="20% - Énfasis5 5 4 4" xfId="31424" xr:uid="{00000000-0005-0000-0000-000025090000}"/>
    <cellStyle name="20% - Énfasis5 5 5" xfId="4696" xr:uid="{00000000-0005-0000-0000-000029090000}"/>
    <cellStyle name="20% - Énfasis5 5 5 2" xfId="4697" xr:uid="{00000000-0005-0000-0000-00002A090000}"/>
    <cellStyle name="20% - Énfasis5 5 5 2 2" xfId="7582" xr:uid="{00000000-0005-0000-0000-00002B090000}"/>
    <cellStyle name="20% - Énfasis5 5 5 2 2 2" xfId="34241" xr:uid="{00000000-0005-0000-0000-00002B090000}"/>
    <cellStyle name="20% - Énfasis5 5 5 2 3" xfId="31427" xr:uid="{00000000-0005-0000-0000-00002A090000}"/>
    <cellStyle name="20% - Énfasis5 5 5 3" xfId="7583" xr:uid="{00000000-0005-0000-0000-00002C090000}"/>
    <cellStyle name="20% - Énfasis5 5 5 3 2" xfId="34242" xr:uid="{00000000-0005-0000-0000-00002C090000}"/>
    <cellStyle name="20% - Énfasis5 5 5 4" xfId="31426" xr:uid="{00000000-0005-0000-0000-000029090000}"/>
    <cellStyle name="20% - Énfasis5 5 6" xfId="4698" xr:uid="{00000000-0005-0000-0000-00002D090000}"/>
    <cellStyle name="20% - Énfasis5 5 6 2" xfId="7584" xr:uid="{00000000-0005-0000-0000-00002E090000}"/>
    <cellStyle name="20% - Énfasis5 5 6 2 2" xfId="34243" xr:uid="{00000000-0005-0000-0000-00002E090000}"/>
    <cellStyle name="20% - Énfasis5 5 6 3" xfId="31428" xr:uid="{00000000-0005-0000-0000-00002D090000}"/>
    <cellStyle name="20% - Énfasis5 5 7" xfId="7585" xr:uid="{00000000-0005-0000-0000-00002F090000}"/>
    <cellStyle name="20% - Énfasis5 5 7 2" xfId="34244" xr:uid="{00000000-0005-0000-0000-00002F090000}"/>
    <cellStyle name="20% - Énfasis5 5 8" xfId="9805" xr:uid="{00000000-0005-0000-0000-000030090000}"/>
    <cellStyle name="20% - Énfasis5 5 8 2" xfId="36464" xr:uid="{00000000-0005-0000-0000-000030090000}"/>
    <cellStyle name="20% - Énfasis5 5 9" xfId="10837" xr:uid="{00000000-0005-0000-0000-000031090000}"/>
    <cellStyle name="20% - Énfasis5 6" xfId="331" xr:uid="{00000000-0005-0000-0000-000032090000}"/>
    <cellStyle name="20% - Énfasis5 6 10" xfId="28860" xr:uid="{00000000-0005-0000-0000-000032090000}"/>
    <cellStyle name="20% - Énfasis5 6 2" xfId="4699" xr:uid="{00000000-0005-0000-0000-000033090000}"/>
    <cellStyle name="20% - Énfasis5 6 2 2" xfId="4700" xr:uid="{00000000-0005-0000-0000-000034090000}"/>
    <cellStyle name="20% - Énfasis5 6 2 2 2" xfId="4701" xr:uid="{00000000-0005-0000-0000-000035090000}"/>
    <cellStyle name="20% - Énfasis5 6 2 2 2 2" xfId="7586" xr:uid="{00000000-0005-0000-0000-000036090000}"/>
    <cellStyle name="20% - Énfasis5 6 2 2 2 2 2" xfId="34245" xr:uid="{00000000-0005-0000-0000-000036090000}"/>
    <cellStyle name="20% - Énfasis5 6 2 2 2 3" xfId="31431" xr:uid="{00000000-0005-0000-0000-000035090000}"/>
    <cellStyle name="20% - Énfasis5 6 2 2 3" xfId="7587" xr:uid="{00000000-0005-0000-0000-000037090000}"/>
    <cellStyle name="20% - Énfasis5 6 2 2 3 2" xfId="34246" xr:uid="{00000000-0005-0000-0000-000037090000}"/>
    <cellStyle name="20% - Énfasis5 6 2 2 4" xfId="31430" xr:uid="{00000000-0005-0000-0000-000034090000}"/>
    <cellStyle name="20% - Énfasis5 6 2 3" xfId="4702" xr:uid="{00000000-0005-0000-0000-000038090000}"/>
    <cellStyle name="20% - Énfasis5 6 2 3 2" xfId="4703" xr:uid="{00000000-0005-0000-0000-000039090000}"/>
    <cellStyle name="20% - Énfasis5 6 2 3 2 2" xfId="7588" xr:uid="{00000000-0005-0000-0000-00003A090000}"/>
    <cellStyle name="20% - Énfasis5 6 2 3 2 2 2" xfId="34247" xr:uid="{00000000-0005-0000-0000-00003A090000}"/>
    <cellStyle name="20% - Énfasis5 6 2 3 2 3" xfId="31433" xr:uid="{00000000-0005-0000-0000-000039090000}"/>
    <cellStyle name="20% - Énfasis5 6 2 3 3" xfId="7589" xr:uid="{00000000-0005-0000-0000-00003B090000}"/>
    <cellStyle name="20% - Énfasis5 6 2 3 3 2" xfId="34248" xr:uid="{00000000-0005-0000-0000-00003B090000}"/>
    <cellStyle name="20% - Énfasis5 6 2 3 4" xfId="31432" xr:uid="{00000000-0005-0000-0000-000038090000}"/>
    <cellStyle name="20% - Énfasis5 6 2 4" xfId="4704" xr:uid="{00000000-0005-0000-0000-00003C090000}"/>
    <cellStyle name="20% - Énfasis5 6 2 4 2" xfId="4705" xr:uid="{00000000-0005-0000-0000-00003D090000}"/>
    <cellStyle name="20% - Énfasis5 6 2 4 2 2" xfId="7590" xr:uid="{00000000-0005-0000-0000-00003E090000}"/>
    <cellStyle name="20% - Énfasis5 6 2 4 2 2 2" xfId="34249" xr:uid="{00000000-0005-0000-0000-00003E090000}"/>
    <cellStyle name="20% - Énfasis5 6 2 4 2 3" xfId="31435" xr:uid="{00000000-0005-0000-0000-00003D090000}"/>
    <cellStyle name="20% - Énfasis5 6 2 4 3" xfId="7591" xr:uid="{00000000-0005-0000-0000-00003F090000}"/>
    <cellStyle name="20% - Énfasis5 6 2 4 3 2" xfId="34250" xr:uid="{00000000-0005-0000-0000-00003F090000}"/>
    <cellStyle name="20% - Énfasis5 6 2 4 4" xfId="31434" xr:uid="{00000000-0005-0000-0000-00003C090000}"/>
    <cellStyle name="20% - Énfasis5 6 2 5" xfId="4706" xr:uid="{00000000-0005-0000-0000-000040090000}"/>
    <cellStyle name="20% - Énfasis5 6 2 5 2" xfId="7592" xr:uid="{00000000-0005-0000-0000-000041090000}"/>
    <cellStyle name="20% - Énfasis5 6 2 5 2 2" xfId="34251" xr:uid="{00000000-0005-0000-0000-000041090000}"/>
    <cellStyle name="20% - Énfasis5 6 2 5 3" xfId="31436" xr:uid="{00000000-0005-0000-0000-000040090000}"/>
    <cellStyle name="20% - Énfasis5 6 2 6" xfId="7593" xr:uid="{00000000-0005-0000-0000-000042090000}"/>
    <cellStyle name="20% - Énfasis5 6 2 6 2" xfId="34252" xr:uid="{00000000-0005-0000-0000-000042090000}"/>
    <cellStyle name="20% - Énfasis5 6 2 7" xfId="9806" xr:uid="{00000000-0005-0000-0000-000043090000}"/>
    <cellStyle name="20% - Énfasis5 6 2 7 2" xfId="36465" xr:uid="{00000000-0005-0000-0000-000043090000}"/>
    <cellStyle name="20% - Énfasis5 6 2 8" xfId="31429" xr:uid="{00000000-0005-0000-0000-000033090000}"/>
    <cellStyle name="20% - Énfasis5 6 3" xfId="4707" xr:uid="{00000000-0005-0000-0000-000044090000}"/>
    <cellStyle name="20% - Énfasis5 6 3 2" xfId="4708" xr:uid="{00000000-0005-0000-0000-000045090000}"/>
    <cellStyle name="20% - Énfasis5 6 3 2 2" xfId="7594" xr:uid="{00000000-0005-0000-0000-000046090000}"/>
    <cellStyle name="20% - Énfasis5 6 3 2 2 2" xfId="34253" xr:uid="{00000000-0005-0000-0000-000046090000}"/>
    <cellStyle name="20% - Énfasis5 6 3 2 3" xfId="31438" xr:uid="{00000000-0005-0000-0000-000045090000}"/>
    <cellStyle name="20% - Énfasis5 6 3 3" xfId="7595" xr:uid="{00000000-0005-0000-0000-000047090000}"/>
    <cellStyle name="20% - Énfasis5 6 3 3 2" xfId="34254" xr:uid="{00000000-0005-0000-0000-000047090000}"/>
    <cellStyle name="20% - Énfasis5 6 3 4" xfId="31437" xr:uid="{00000000-0005-0000-0000-000044090000}"/>
    <cellStyle name="20% - Énfasis5 6 4" xfId="4709" xr:uid="{00000000-0005-0000-0000-000048090000}"/>
    <cellStyle name="20% - Énfasis5 6 4 2" xfId="4710" xr:uid="{00000000-0005-0000-0000-000049090000}"/>
    <cellStyle name="20% - Énfasis5 6 4 2 2" xfId="7596" xr:uid="{00000000-0005-0000-0000-00004A090000}"/>
    <cellStyle name="20% - Énfasis5 6 4 2 2 2" xfId="34255" xr:uid="{00000000-0005-0000-0000-00004A090000}"/>
    <cellStyle name="20% - Énfasis5 6 4 2 3" xfId="31440" xr:uid="{00000000-0005-0000-0000-000049090000}"/>
    <cellStyle name="20% - Énfasis5 6 4 3" xfId="7597" xr:uid="{00000000-0005-0000-0000-00004B090000}"/>
    <cellStyle name="20% - Énfasis5 6 4 3 2" xfId="34256" xr:uid="{00000000-0005-0000-0000-00004B090000}"/>
    <cellStyle name="20% - Énfasis5 6 4 4" xfId="31439" xr:uid="{00000000-0005-0000-0000-000048090000}"/>
    <cellStyle name="20% - Énfasis5 6 5" xfId="4711" xr:uid="{00000000-0005-0000-0000-00004C090000}"/>
    <cellStyle name="20% - Énfasis5 6 5 2" xfId="4712" xr:uid="{00000000-0005-0000-0000-00004D090000}"/>
    <cellStyle name="20% - Énfasis5 6 5 2 2" xfId="7598" xr:uid="{00000000-0005-0000-0000-00004E090000}"/>
    <cellStyle name="20% - Énfasis5 6 5 2 2 2" xfId="34257" xr:uid="{00000000-0005-0000-0000-00004E090000}"/>
    <cellStyle name="20% - Énfasis5 6 5 2 3" xfId="31442" xr:uid="{00000000-0005-0000-0000-00004D090000}"/>
    <cellStyle name="20% - Énfasis5 6 5 3" xfId="7599" xr:uid="{00000000-0005-0000-0000-00004F090000}"/>
    <cellStyle name="20% - Énfasis5 6 5 3 2" xfId="34258" xr:uid="{00000000-0005-0000-0000-00004F090000}"/>
    <cellStyle name="20% - Énfasis5 6 5 4" xfId="31441" xr:uid="{00000000-0005-0000-0000-00004C090000}"/>
    <cellStyle name="20% - Énfasis5 6 6" xfId="4713" xr:uid="{00000000-0005-0000-0000-000050090000}"/>
    <cellStyle name="20% - Énfasis5 6 6 2" xfId="7600" xr:uid="{00000000-0005-0000-0000-000051090000}"/>
    <cellStyle name="20% - Énfasis5 6 6 2 2" xfId="34259" xr:uid="{00000000-0005-0000-0000-000051090000}"/>
    <cellStyle name="20% - Énfasis5 6 6 3" xfId="31443" xr:uid="{00000000-0005-0000-0000-000050090000}"/>
    <cellStyle name="20% - Énfasis5 6 7" xfId="7601" xr:uid="{00000000-0005-0000-0000-000052090000}"/>
    <cellStyle name="20% - Énfasis5 6 7 2" xfId="34260" xr:uid="{00000000-0005-0000-0000-000052090000}"/>
    <cellStyle name="20% - Énfasis5 6 8" xfId="9807" xr:uid="{00000000-0005-0000-0000-000053090000}"/>
    <cellStyle name="20% - Énfasis5 6 8 2" xfId="36466" xr:uid="{00000000-0005-0000-0000-000053090000}"/>
    <cellStyle name="20% - Énfasis5 6 9" xfId="22132" xr:uid="{00000000-0005-0000-0000-000054090000}"/>
    <cellStyle name="20% - Énfasis5 6 9 2" xfId="38731" xr:uid="{00000000-0005-0000-0000-000054090000}"/>
    <cellStyle name="20% - Énfasis5 7" xfId="392" xr:uid="{00000000-0005-0000-0000-000055090000}"/>
    <cellStyle name="20% - Énfasis5 7 10" xfId="22160" xr:uid="{00000000-0005-0000-0000-000056090000}"/>
    <cellStyle name="20% - Énfasis5 7 10 2" xfId="38759" xr:uid="{00000000-0005-0000-0000-000056090000}"/>
    <cellStyle name="20% - Énfasis5 7 11" xfId="28919" xr:uid="{00000000-0005-0000-0000-000055090000}"/>
    <cellStyle name="20% - Énfasis5 7 2" xfId="4714" xr:uid="{00000000-0005-0000-0000-000057090000}"/>
    <cellStyle name="20% - Énfasis5 7 2 2" xfId="4715" xr:uid="{00000000-0005-0000-0000-000058090000}"/>
    <cellStyle name="20% - Énfasis5 7 2 2 2" xfId="4716" xr:uid="{00000000-0005-0000-0000-000059090000}"/>
    <cellStyle name="20% - Énfasis5 7 2 2 2 2" xfId="7602" xr:uid="{00000000-0005-0000-0000-00005A090000}"/>
    <cellStyle name="20% - Énfasis5 7 2 2 2 2 2" xfId="34261" xr:uid="{00000000-0005-0000-0000-00005A090000}"/>
    <cellStyle name="20% - Énfasis5 7 2 2 2 3" xfId="31446" xr:uid="{00000000-0005-0000-0000-000059090000}"/>
    <cellStyle name="20% - Énfasis5 7 2 2 3" xfId="7603" xr:uid="{00000000-0005-0000-0000-00005B090000}"/>
    <cellStyle name="20% - Énfasis5 7 2 2 3 2" xfId="34262" xr:uid="{00000000-0005-0000-0000-00005B090000}"/>
    <cellStyle name="20% - Énfasis5 7 2 2 4" xfId="31445" xr:uid="{00000000-0005-0000-0000-000058090000}"/>
    <cellStyle name="20% - Énfasis5 7 2 3" xfId="4717" xr:uid="{00000000-0005-0000-0000-00005C090000}"/>
    <cellStyle name="20% - Énfasis5 7 2 3 2" xfId="4718" xr:uid="{00000000-0005-0000-0000-00005D090000}"/>
    <cellStyle name="20% - Énfasis5 7 2 3 2 2" xfId="7604" xr:uid="{00000000-0005-0000-0000-00005E090000}"/>
    <cellStyle name="20% - Énfasis5 7 2 3 2 2 2" xfId="34263" xr:uid="{00000000-0005-0000-0000-00005E090000}"/>
    <cellStyle name="20% - Énfasis5 7 2 3 2 3" xfId="31448" xr:uid="{00000000-0005-0000-0000-00005D090000}"/>
    <cellStyle name="20% - Énfasis5 7 2 3 3" xfId="7605" xr:uid="{00000000-0005-0000-0000-00005F090000}"/>
    <cellStyle name="20% - Énfasis5 7 2 3 3 2" xfId="34264" xr:uid="{00000000-0005-0000-0000-00005F090000}"/>
    <cellStyle name="20% - Énfasis5 7 2 3 4" xfId="31447" xr:uid="{00000000-0005-0000-0000-00005C090000}"/>
    <cellStyle name="20% - Énfasis5 7 2 4" xfId="4719" xr:uid="{00000000-0005-0000-0000-000060090000}"/>
    <cellStyle name="20% - Énfasis5 7 2 4 2" xfId="4720" xr:uid="{00000000-0005-0000-0000-000061090000}"/>
    <cellStyle name="20% - Énfasis5 7 2 4 2 2" xfId="7606" xr:uid="{00000000-0005-0000-0000-000062090000}"/>
    <cellStyle name="20% - Énfasis5 7 2 4 2 2 2" xfId="34265" xr:uid="{00000000-0005-0000-0000-000062090000}"/>
    <cellStyle name="20% - Énfasis5 7 2 4 2 3" xfId="31450" xr:uid="{00000000-0005-0000-0000-000061090000}"/>
    <cellStyle name="20% - Énfasis5 7 2 4 3" xfId="7607" xr:uid="{00000000-0005-0000-0000-000063090000}"/>
    <cellStyle name="20% - Énfasis5 7 2 4 3 2" xfId="34266" xr:uid="{00000000-0005-0000-0000-000063090000}"/>
    <cellStyle name="20% - Énfasis5 7 2 4 4" xfId="31449" xr:uid="{00000000-0005-0000-0000-000060090000}"/>
    <cellStyle name="20% - Énfasis5 7 2 5" xfId="4721" xr:uid="{00000000-0005-0000-0000-000064090000}"/>
    <cellStyle name="20% - Énfasis5 7 2 5 2" xfId="7608" xr:uid="{00000000-0005-0000-0000-000065090000}"/>
    <cellStyle name="20% - Énfasis5 7 2 5 2 2" xfId="34267" xr:uid="{00000000-0005-0000-0000-000065090000}"/>
    <cellStyle name="20% - Énfasis5 7 2 5 3" xfId="31451" xr:uid="{00000000-0005-0000-0000-000064090000}"/>
    <cellStyle name="20% - Énfasis5 7 2 6" xfId="7609" xr:uid="{00000000-0005-0000-0000-000066090000}"/>
    <cellStyle name="20% - Énfasis5 7 2 6 2" xfId="34268" xr:uid="{00000000-0005-0000-0000-000066090000}"/>
    <cellStyle name="20% - Énfasis5 7 2 7" xfId="9808" xr:uid="{00000000-0005-0000-0000-000067090000}"/>
    <cellStyle name="20% - Énfasis5 7 2 7 2" xfId="36467" xr:uid="{00000000-0005-0000-0000-000067090000}"/>
    <cellStyle name="20% - Énfasis5 7 2 8" xfId="31444" xr:uid="{00000000-0005-0000-0000-000057090000}"/>
    <cellStyle name="20% - Énfasis5 7 3" xfId="4722" xr:uid="{00000000-0005-0000-0000-000068090000}"/>
    <cellStyle name="20% - Énfasis5 7 3 2" xfId="4723" xr:uid="{00000000-0005-0000-0000-000069090000}"/>
    <cellStyle name="20% - Énfasis5 7 3 2 2" xfId="7610" xr:uid="{00000000-0005-0000-0000-00006A090000}"/>
    <cellStyle name="20% - Énfasis5 7 3 2 2 2" xfId="34269" xr:uid="{00000000-0005-0000-0000-00006A090000}"/>
    <cellStyle name="20% - Énfasis5 7 3 2 3" xfId="31453" xr:uid="{00000000-0005-0000-0000-000069090000}"/>
    <cellStyle name="20% - Énfasis5 7 3 3" xfId="7611" xr:uid="{00000000-0005-0000-0000-00006B090000}"/>
    <cellStyle name="20% - Énfasis5 7 3 3 2" xfId="34270" xr:uid="{00000000-0005-0000-0000-00006B090000}"/>
    <cellStyle name="20% - Énfasis5 7 3 4" xfId="31452" xr:uid="{00000000-0005-0000-0000-000068090000}"/>
    <cellStyle name="20% - Énfasis5 7 4" xfId="4724" xr:uid="{00000000-0005-0000-0000-00006C090000}"/>
    <cellStyle name="20% - Énfasis5 7 4 2" xfId="4725" xr:uid="{00000000-0005-0000-0000-00006D090000}"/>
    <cellStyle name="20% - Énfasis5 7 4 2 2" xfId="7612" xr:uid="{00000000-0005-0000-0000-00006E090000}"/>
    <cellStyle name="20% - Énfasis5 7 4 2 2 2" xfId="34271" xr:uid="{00000000-0005-0000-0000-00006E090000}"/>
    <cellStyle name="20% - Énfasis5 7 4 2 3" xfId="31455" xr:uid="{00000000-0005-0000-0000-00006D090000}"/>
    <cellStyle name="20% - Énfasis5 7 4 3" xfId="7613" xr:uid="{00000000-0005-0000-0000-00006F090000}"/>
    <cellStyle name="20% - Énfasis5 7 4 3 2" xfId="34272" xr:uid="{00000000-0005-0000-0000-00006F090000}"/>
    <cellStyle name="20% - Énfasis5 7 4 4" xfId="31454" xr:uid="{00000000-0005-0000-0000-00006C090000}"/>
    <cellStyle name="20% - Énfasis5 7 5" xfId="4726" xr:uid="{00000000-0005-0000-0000-000070090000}"/>
    <cellStyle name="20% - Énfasis5 7 5 2" xfId="4727" xr:uid="{00000000-0005-0000-0000-000071090000}"/>
    <cellStyle name="20% - Énfasis5 7 5 2 2" xfId="7614" xr:uid="{00000000-0005-0000-0000-000072090000}"/>
    <cellStyle name="20% - Énfasis5 7 5 2 2 2" xfId="34273" xr:uid="{00000000-0005-0000-0000-000072090000}"/>
    <cellStyle name="20% - Énfasis5 7 5 2 3" xfId="31457" xr:uid="{00000000-0005-0000-0000-000071090000}"/>
    <cellStyle name="20% - Énfasis5 7 5 3" xfId="7615" xr:uid="{00000000-0005-0000-0000-000073090000}"/>
    <cellStyle name="20% - Énfasis5 7 5 3 2" xfId="34274" xr:uid="{00000000-0005-0000-0000-000073090000}"/>
    <cellStyle name="20% - Énfasis5 7 5 4" xfId="31456" xr:uid="{00000000-0005-0000-0000-000070090000}"/>
    <cellStyle name="20% - Énfasis5 7 6" xfId="4728" xr:uid="{00000000-0005-0000-0000-000074090000}"/>
    <cellStyle name="20% - Énfasis5 7 6 2" xfId="7616" xr:uid="{00000000-0005-0000-0000-000075090000}"/>
    <cellStyle name="20% - Énfasis5 7 6 2 2" xfId="34275" xr:uid="{00000000-0005-0000-0000-000075090000}"/>
    <cellStyle name="20% - Énfasis5 7 6 3" xfId="31458" xr:uid="{00000000-0005-0000-0000-000074090000}"/>
    <cellStyle name="20% - Énfasis5 7 7" xfId="7617" xr:uid="{00000000-0005-0000-0000-000076090000}"/>
    <cellStyle name="20% - Énfasis5 7 7 2" xfId="34276" xr:uid="{00000000-0005-0000-0000-000076090000}"/>
    <cellStyle name="20% - Énfasis5 7 8" xfId="9809" xr:uid="{00000000-0005-0000-0000-000077090000}"/>
    <cellStyle name="20% - Énfasis5 7 8 2" xfId="36468" xr:uid="{00000000-0005-0000-0000-000077090000}"/>
    <cellStyle name="20% - Énfasis5 7 9" xfId="10740" xr:uid="{00000000-0005-0000-0000-000078090000}"/>
    <cellStyle name="20% - Énfasis5 8" xfId="418" xr:uid="{00000000-0005-0000-0000-000079090000}"/>
    <cellStyle name="20% - Énfasis5 8 2" xfId="4729" xr:uid="{00000000-0005-0000-0000-00007A090000}"/>
    <cellStyle name="20% - Énfasis5 9" xfId="481" xr:uid="{00000000-0005-0000-0000-00007B090000}"/>
    <cellStyle name="20% - Énfasis5 9 2" xfId="4730" xr:uid="{00000000-0005-0000-0000-00007C090000}"/>
    <cellStyle name="20% - Énfasis5 9 2 2" xfId="4731" xr:uid="{00000000-0005-0000-0000-00007D090000}"/>
    <cellStyle name="20% - Énfasis5 9 2 2 2" xfId="4732" xr:uid="{00000000-0005-0000-0000-00007E090000}"/>
    <cellStyle name="20% - Énfasis5 9 2 2 2 2" xfId="7618" xr:uid="{00000000-0005-0000-0000-00007F090000}"/>
    <cellStyle name="20% - Énfasis5 9 2 2 2 2 2" xfId="34277" xr:uid="{00000000-0005-0000-0000-00007F090000}"/>
    <cellStyle name="20% - Énfasis5 9 2 2 2 3" xfId="31461" xr:uid="{00000000-0005-0000-0000-00007E090000}"/>
    <cellStyle name="20% - Énfasis5 9 2 2 3" xfId="7619" xr:uid="{00000000-0005-0000-0000-000080090000}"/>
    <cellStyle name="20% - Énfasis5 9 2 2 3 2" xfId="34278" xr:uid="{00000000-0005-0000-0000-000080090000}"/>
    <cellStyle name="20% - Énfasis5 9 2 2 4" xfId="31460" xr:uid="{00000000-0005-0000-0000-00007D090000}"/>
    <cellStyle name="20% - Énfasis5 9 2 3" xfId="4733" xr:uid="{00000000-0005-0000-0000-000081090000}"/>
    <cellStyle name="20% - Énfasis5 9 2 3 2" xfId="4734" xr:uid="{00000000-0005-0000-0000-000082090000}"/>
    <cellStyle name="20% - Énfasis5 9 2 3 2 2" xfId="7620" xr:uid="{00000000-0005-0000-0000-000083090000}"/>
    <cellStyle name="20% - Énfasis5 9 2 3 2 2 2" xfId="34279" xr:uid="{00000000-0005-0000-0000-000083090000}"/>
    <cellStyle name="20% - Énfasis5 9 2 3 2 3" xfId="31463" xr:uid="{00000000-0005-0000-0000-000082090000}"/>
    <cellStyle name="20% - Énfasis5 9 2 3 3" xfId="7621" xr:uid="{00000000-0005-0000-0000-000084090000}"/>
    <cellStyle name="20% - Énfasis5 9 2 3 3 2" xfId="34280" xr:uid="{00000000-0005-0000-0000-000084090000}"/>
    <cellStyle name="20% - Énfasis5 9 2 3 4" xfId="31462" xr:uid="{00000000-0005-0000-0000-000081090000}"/>
    <cellStyle name="20% - Énfasis5 9 2 4" xfId="4735" xr:uid="{00000000-0005-0000-0000-000085090000}"/>
    <cellStyle name="20% - Énfasis5 9 2 4 2" xfId="4736" xr:uid="{00000000-0005-0000-0000-000086090000}"/>
    <cellStyle name="20% - Énfasis5 9 2 4 2 2" xfId="7622" xr:uid="{00000000-0005-0000-0000-000087090000}"/>
    <cellStyle name="20% - Énfasis5 9 2 4 2 2 2" xfId="34281" xr:uid="{00000000-0005-0000-0000-000087090000}"/>
    <cellStyle name="20% - Énfasis5 9 2 4 2 3" xfId="31465" xr:uid="{00000000-0005-0000-0000-000086090000}"/>
    <cellStyle name="20% - Énfasis5 9 2 4 3" xfId="7623" xr:uid="{00000000-0005-0000-0000-000088090000}"/>
    <cellStyle name="20% - Énfasis5 9 2 4 3 2" xfId="34282" xr:uid="{00000000-0005-0000-0000-000088090000}"/>
    <cellStyle name="20% - Énfasis5 9 2 4 4" xfId="31464" xr:uid="{00000000-0005-0000-0000-000085090000}"/>
    <cellStyle name="20% - Énfasis5 9 2 5" xfId="4737" xr:uid="{00000000-0005-0000-0000-000089090000}"/>
    <cellStyle name="20% - Énfasis5 9 2 5 2" xfId="7624" xr:uid="{00000000-0005-0000-0000-00008A090000}"/>
    <cellStyle name="20% - Énfasis5 9 2 5 2 2" xfId="34283" xr:uid="{00000000-0005-0000-0000-00008A090000}"/>
    <cellStyle name="20% - Énfasis5 9 2 5 3" xfId="31466" xr:uid="{00000000-0005-0000-0000-000089090000}"/>
    <cellStyle name="20% - Énfasis5 9 2 6" xfId="7625" xr:uid="{00000000-0005-0000-0000-00008B090000}"/>
    <cellStyle name="20% - Énfasis5 9 2 6 2" xfId="34284" xr:uid="{00000000-0005-0000-0000-00008B090000}"/>
    <cellStyle name="20% - Énfasis5 9 2 7" xfId="9810" xr:uid="{00000000-0005-0000-0000-00008C090000}"/>
    <cellStyle name="20% - Énfasis5 9 2 7 2" xfId="36469" xr:uid="{00000000-0005-0000-0000-00008C090000}"/>
    <cellStyle name="20% - Énfasis5 9 2 8" xfId="31459" xr:uid="{00000000-0005-0000-0000-00007C090000}"/>
    <cellStyle name="20% - Énfasis5 9 3" xfId="4738" xr:uid="{00000000-0005-0000-0000-00008D090000}"/>
    <cellStyle name="20% - Énfasis5 9 3 2" xfId="4739" xr:uid="{00000000-0005-0000-0000-00008E090000}"/>
    <cellStyle name="20% - Énfasis5 9 3 2 2" xfId="7626" xr:uid="{00000000-0005-0000-0000-00008F090000}"/>
    <cellStyle name="20% - Énfasis5 9 3 2 2 2" xfId="34285" xr:uid="{00000000-0005-0000-0000-00008F090000}"/>
    <cellStyle name="20% - Énfasis5 9 3 2 3" xfId="31468" xr:uid="{00000000-0005-0000-0000-00008E090000}"/>
    <cellStyle name="20% - Énfasis5 9 3 3" xfId="7627" xr:uid="{00000000-0005-0000-0000-000090090000}"/>
    <cellStyle name="20% - Énfasis5 9 3 3 2" xfId="34286" xr:uid="{00000000-0005-0000-0000-000090090000}"/>
    <cellStyle name="20% - Énfasis5 9 3 4" xfId="31467" xr:uid="{00000000-0005-0000-0000-00008D090000}"/>
    <cellStyle name="20% - Énfasis5 9 4" xfId="4740" xr:uid="{00000000-0005-0000-0000-000091090000}"/>
    <cellStyle name="20% - Énfasis5 9 4 2" xfId="4741" xr:uid="{00000000-0005-0000-0000-000092090000}"/>
    <cellStyle name="20% - Énfasis5 9 4 2 2" xfId="7628" xr:uid="{00000000-0005-0000-0000-000093090000}"/>
    <cellStyle name="20% - Énfasis5 9 4 2 2 2" xfId="34287" xr:uid="{00000000-0005-0000-0000-000093090000}"/>
    <cellStyle name="20% - Énfasis5 9 4 2 3" xfId="31470" xr:uid="{00000000-0005-0000-0000-000092090000}"/>
    <cellStyle name="20% - Énfasis5 9 4 3" xfId="7629" xr:uid="{00000000-0005-0000-0000-000094090000}"/>
    <cellStyle name="20% - Énfasis5 9 4 3 2" xfId="34288" xr:uid="{00000000-0005-0000-0000-000094090000}"/>
    <cellStyle name="20% - Énfasis5 9 4 4" xfId="31469" xr:uid="{00000000-0005-0000-0000-000091090000}"/>
    <cellStyle name="20% - Énfasis5 9 5" xfId="4742" xr:uid="{00000000-0005-0000-0000-000095090000}"/>
    <cellStyle name="20% - Énfasis5 9 5 2" xfId="4743" xr:uid="{00000000-0005-0000-0000-000096090000}"/>
    <cellStyle name="20% - Énfasis5 9 5 2 2" xfId="7630" xr:uid="{00000000-0005-0000-0000-000097090000}"/>
    <cellStyle name="20% - Énfasis5 9 5 2 2 2" xfId="34289" xr:uid="{00000000-0005-0000-0000-000097090000}"/>
    <cellStyle name="20% - Énfasis5 9 5 2 3" xfId="31472" xr:uid="{00000000-0005-0000-0000-000096090000}"/>
    <cellStyle name="20% - Énfasis5 9 5 3" xfId="7631" xr:uid="{00000000-0005-0000-0000-000098090000}"/>
    <cellStyle name="20% - Énfasis5 9 5 3 2" xfId="34290" xr:uid="{00000000-0005-0000-0000-000098090000}"/>
    <cellStyle name="20% - Énfasis5 9 5 4" xfId="31471" xr:uid="{00000000-0005-0000-0000-000095090000}"/>
    <cellStyle name="20% - Énfasis5 9 6" xfId="4744" xr:uid="{00000000-0005-0000-0000-000099090000}"/>
    <cellStyle name="20% - Énfasis5 9 6 2" xfId="7632" xr:uid="{00000000-0005-0000-0000-00009A090000}"/>
    <cellStyle name="20% - Énfasis5 9 6 2 2" xfId="34291" xr:uid="{00000000-0005-0000-0000-00009A090000}"/>
    <cellStyle name="20% - Énfasis5 9 6 3" xfId="31473" xr:uid="{00000000-0005-0000-0000-000099090000}"/>
    <cellStyle name="20% - Énfasis5 9 7" xfId="7633" xr:uid="{00000000-0005-0000-0000-00009B090000}"/>
    <cellStyle name="20% - Énfasis5 9 7 2" xfId="34292" xr:uid="{00000000-0005-0000-0000-00009B090000}"/>
    <cellStyle name="20% - Énfasis5 9 8" xfId="9811" xr:uid="{00000000-0005-0000-0000-00009C090000}"/>
    <cellStyle name="20% - Énfasis5 9 8 2" xfId="36470" xr:uid="{00000000-0005-0000-0000-00009C090000}"/>
    <cellStyle name="20% - Énfasis5 9 9" xfId="28954" xr:uid="{00000000-0005-0000-0000-00007B090000}"/>
    <cellStyle name="20% - Énfasis6" xfId="21" builtinId="50" customBuiltin="1"/>
    <cellStyle name="20% - Énfasis6 10" xfId="4745" xr:uid="{00000000-0005-0000-0000-00009E090000}"/>
    <cellStyle name="20% - Énfasis6 10 2" xfId="4746" xr:uid="{00000000-0005-0000-0000-00009F090000}"/>
    <cellStyle name="20% - Énfasis6 10 2 2" xfId="4747" xr:uid="{00000000-0005-0000-0000-0000A0090000}"/>
    <cellStyle name="20% - Énfasis6 10 2 2 2" xfId="7634" xr:uid="{00000000-0005-0000-0000-0000A1090000}"/>
    <cellStyle name="20% - Énfasis6 10 2 2 2 2" xfId="34293" xr:uid="{00000000-0005-0000-0000-0000A1090000}"/>
    <cellStyle name="20% - Énfasis6 10 2 2 3" xfId="31476" xr:uid="{00000000-0005-0000-0000-0000A0090000}"/>
    <cellStyle name="20% - Énfasis6 10 2 3" xfId="7635" xr:uid="{00000000-0005-0000-0000-0000A2090000}"/>
    <cellStyle name="20% - Énfasis6 10 2 3 2" xfId="34294" xr:uid="{00000000-0005-0000-0000-0000A2090000}"/>
    <cellStyle name="20% - Énfasis6 10 2 4" xfId="31475" xr:uid="{00000000-0005-0000-0000-00009F090000}"/>
    <cellStyle name="20% - Énfasis6 10 3" xfId="4748" xr:uid="{00000000-0005-0000-0000-0000A3090000}"/>
    <cellStyle name="20% - Énfasis6 10 3 2" xfId="4749" xr:uid="{00000000-0005-0000-0000-0000A4090000}"/>
    <cellStyle name="20% - Énfasis6 10 3 2 2" xfId="7636" xr:uid="{00000000-0005-0000-0000-0000A5090000}"/>
    <cellStyle name="20% - Énfasis6 10 3 2 2 2" xfId="34295" xr:uid="{00000000-0005-0000-0000-0000A5090000}"/>
    <cellStyle name="20% - Énfasis6 10 3 2 3" xfId="31478" xr:uid="{00000000-0005-0000-0000-0000A4090000}"/>
    <cellStyle name="20% - Énfasis6 10 3 3" xfId="7637" xr:uid="{00000000-0005-0000-0000-0000A6090000}"/>
    <cellStyle name="20% - Énfasis6 10 3 3 2" xfId="34296" xr:uid="{00000000-0005-0000-0000-0000A6090000}"/>
    <cellStyle name="20% - Énfasis6 10 3 4" xfId="31477" xr:uid="{00000000-0005-0000-0000-0000A3090000}"/>
    <cellStyle name="20% - Énfasis6 10 4" xfId="4750" xr:uid="{00000000-0005-0000-0000-0000A7090000}"/>
    <cellStyle name="20% - Énfasis6 10 4 2" xfId="4751" xr:uid="{00000000-0005-0000-0000-0000A8090000}"/>
    <cellStyle name="20% - Énfasis6 10 4 2 2" xfId="7638" xr:uid="{00000000-0005-0000-0000-0000A9090000}"/>
    <cellStyle name="20% - Énfasis6 10 4 2 2 2" xfId="34297" xr:uid="{00000000-0005-0000-0000-0000A9090000}"/>
    <cellStyle name="20% - Énfasis6 10 4 2 3" xfId="31480" xr:uid="{00000000-0005-0000-0000-0000A8090000}"/>
    <cellStyle name="20% - Énfasis6 10 4 3" xfId="7639" xr:uid="{00000000-0005-0000-0000-0000AA090000}"/>
    <cellStyle name="20% - Énfasis6 10 4 3 2" xfId="34298" xr:uid="{00000000-0005-0000-0000-0000AA090000}"/>
    <cellStyle name="20% - Énfasis6 10 4 4" xfId="31479" xr:uid="{00000000-0005-0000-0000-0000A7090000}"/>
    <cellStyle name="20% - Énfasis6 10 5" xfId="4752" xr:uid="{00000000-0005-0000-0000-0000AB090000}"/>
    <cellStyle name="20% - Énfasis6 10 5 2" xfId="7640" xr:uid="{00000000-0005-0000-0000-0000AC090000}"/>
    <cellStyle name="20% - Énfasis6 10 5 2 2" xfId="34299" xr:uid="{00000000-0005-0000-0000-0000AC090000}"/>
    <cellStyle name="20% - Énfasis6 10 5 3" xfId="31481" xr:uid="{00000000-0005-0000-0000-0000AB090000}"/>
    <cellStyle name="20% - Énfasis6 10 6" xfId="7641" xr:uid="{00000000-0005-0000-0000-0000AD090000}"/>
    <cellStyle name="20% - Énfasis6 10 6 2" xfId="34300" xr:uid="{00000000-0005-0000-0000-0000AD090000}"/>
    <cellStyle name="20% - Énfasis6 10 7" xfId="9812" xr:uid="{00000000-0005-0000-0000-0000AE090000}"/>
    <cellStyle name="20% - Énfasis6 10 7 2" xfId="36471" xr:uid="{00000000-0005-0000-0000-0000AE090000}"/>
    <cellStyle name="20% - Énfasis6 10 8" xfId="31474" xr:uid="{00000000-0005-0000-0000-00009E090000}"/>
    <cellStyle name="20% - Énfasis6 11" xfId="4753" xr:uid="{00000000-0005-0000-0000-0000AF090000}"/>
    <cellStyle name="20% - Énfasis6 11 2" xfId="4754" xr:uid="{00000000-0005-0000-0000-0000B0090000}"/>
    <cellStyle name="20% - Énfasis6 11 2 2" xfId="4755" xr:uid="{00000000-0005-0000-0000-0000B1090000}"/>
    <cellStyle name="20% - Énfasis6 11 2 2 2" xfId="7642" xr:uid="{00000000-0005-0000-0000-0000B2090000}"/>
    <cellStyle name="20% - Énfasis6 11 2 2 2 2" xfId="34301" xr:uid="{00000000-0005-0000-0000-0000B2090000}"/>
    <cellStyle name="20% - Énfasis6 11 2 2 3" xfId="31484" xr:uid="{00000000-0005-0000-0000-0000B1090000}"/>
    <cellStyle name="20% - Énfasis6 11 2 3" xfId="7643" xr:uid="{00000000-0005-0000-0000-0000B3090000}"/>
    <cellStyle name="20% - Énfasis6 11 2 3 2" xfId="34302" xr:uid="{00000000-0005-0000-0000-0000B3090000}"/>
    <cellStyle name="20% - Énfasis6 11 2 4" xfId="31483" xr:uid="{00000000-0005-0000-0000-0000B0090000}"/>
    <cellStyle name="20% - Énfasis6 11 3" xfId="4756" xr:uid="{00000000-0005-0000-0000-0000B4090000}"/>
    <cellStyle name="20% - Énfasis6 11 3 2" xfId="7644" xr:uid="{00000000-0005-0000-0000-0000B5090000}"/>
    <cellStyle name="20% - Énfasis6 11 3 2 2" xfId="34303" xr:uid="{00000000-0005-0000-0000-0000B5090000}"/>
    <cellStyle name="20% - Énfasis6 11 3 3" xfId="31485" xr:uid="{00000000-0005-0000-0000-0000B4090000}"/>
    <cellStyle name="20% - Énfasis6 11 4" xfId="7645" xr:uid="{00000000-0005-0000-0000-0000B6090000}"/>
    <cellStyle name="20% - Énfasis6 11 4 2" xfId="34304" xr:uid="{00000000-0005-0000-0000-0000B6090000}"/>
    <cellStyle name="20% - Énfasis6 11 5" xfId="9813" xr:uid="{00000000-0005-0000-0000-0000B7090000}"/>
    <cellStyle name="20% - Énfasis6 11 5 2" xfId="36472" xr:uid="{00000000-0005-0000-0000-0000B7090000}"/>
    <cellStyle name="20% - Énfasis6 11 6" xfId="31482" xr:uid="{00000000-0005-0000-0000-0000AF090000}"/>
    <cellStyle name="20% - Énfasis6 12" xfId="4757" xr:uid="{00000000-0005-0000-0000-0000B8090000}"/>
    <cellStyle name="20% - Énfasis6 12 2" xfId="4758" xr:uid="{00000000-0005-0000-0000-0000B9090000}"/>
    <cellStyle name="20% - Énfasis6 12 2 2" xfId="7646" xr:uid="{00000000-0005-0000-0000-0000BA090000}"/>
    <cellStyle name="20% - Énfasis6 12 2 2 2" xfId="34305" xr:uid="{00000000-0005-0000-0000-0000BA090000}"/>
    <cellStyle name="20% - Énfasis6 12 2 3" xfId="31487" xr:uid="{00000000-0005-0000-0000-0000B9090000}"/>
    <cellStyle name="20% - Énfasis6 12 3" xfId="7647" xr:uid="{00000000-0005-0000-0000-0000BB090000}"/>
    <cellStyle name="20% - Énfasis6 12 3 2" xfId="34306" xr:uid="{00000000-0005-0000-0000-0000BB090000}"/>
    <cellStyle name="20% - Énfasis6 12 4" xfId="31486" xr:uid="{00000000-0005-0000-0000-0000B8090000}"/>
    <cellStyle name="20% - Énfasis6 13" xfId="4759" xr:uid="{00000000-0005-0000-0000-0000BC090000}"/>
    <cellStyle name="20% - Énfasis6 13 2" xfId="4760" xr:uid="{00000000-0005-0000-0000-0000BD090000}"/>
    <cellStyle name="20% - Énfasis6 13 2 2" xfId="7648" xr:uid="{00000000-0005-0000-0000-0000BE090000}"/>
    <cellStyle name="20% - Énfasis6 13 2 2 2" xfId="34307" xr:uid="{00000000-0005-0000-0000-0000BE090000}"/>
    <cellStyle name="20% - Énfasis6 13 2 3" xfId="31489" xr:uid="{00000000-0005-0000-0000-0000BD090000}"/>
    <cellStyle name="20% - Énfasis6 13 3" xfId="7649" xr:uid="{00000000-0005-0000-0000-0000BF090000}"/>
    <cellStyle name="20% - Énfasis6 13 3 2" xfId="34308" xr:uid="{00000000-0005-0000-0000-0000BF090000}"/>
    <cellStyle name="20% - Énfasis6 13 4" xfId="31488" xr:uid="{00000000-0005-0000-0000-0000BC090000}"/>
    <cellStyle name="20% - Énfasis6 14" xfId="4761" xr:uid="{00000000-0005-0000-0000-0000C0090000}"/>
    <cellStyle name="20% - Énfasis6 14 2" xfId="4762" xr:uid="{00000000-0005-0000-0000-0000C1090000}"/>
    <cellStyle name="20% - Énfasis6 14 2 2" xfId="7650" xr:uid="{00000000-0005-0000-0000-0000C2090000}"/>
    <cellStyle name="20% - Énfasis6 14 2 2 2" xfId="34309" xr:uid="{00000000-0005-0000-0000-0000C2090000}"/>
    <cellStyle name="20% - Énfasis6 14 2 3" xfId="31491" xr:uid="{00000000-0005-0000-0000-0000C1090000}"/>
    <cellStyle name="20% - Énfasis6 14 3" xfId="7651" xr:uid="{00000000-0005-0000-0000-0000C3090000}"/>
    <cellStyle name="20% - Énfasis6 14 3 2" xfId="34310" xr:uid="{00000000-0005-0000-0000-0000C3090000}"/>
    <cellStyle name="20% - Énfasis6 14 4" xfId="31490" xr:uid="{00000000-0005-0000-0000-0000C0090000}"/>
    <cellStyle name="20% - Énfasis6 15" xfId="4763" xr:uid="{00000000-0005-0000-0000-0000C4090000}"/>
    <cellStyle name="20% - Énfasis6 15 2" xfId="7652" xr:uid="{00000000-0005-0000-0000-0000C5090000}"/>
    <cellStyle name="20% - Énfasis6 15 2 2" xfId="34311" xr:uid="{00000000-0005-0000-0000-0000C5090000}"/>
    <cellStyle name="20% - Énfasis6 15 3" xfId="31492" xr:uid="{00000000-0005-0000-0000-0000C4090000}"/>
    <cellStyle name="20% - Énfasis6 16" xfId="7653" xr:uid="{00000000-0005-0000-0000-0000C6090000}"/>
    <cellStyle name="20% - Énfasis6 16 2" xfId="34312" xr:uid="{00000000-0005-0000-0000-0000C6090000}"/>
    <cellStyle name="20% - Énfasis6 17" xfId="9814" xr:uid="{00000000-0005-0000-0000-0000C7090000}"/>
    <cellStyle name="20% - Énfasis6 17 2" xfId="36473" xr:uid="{00000000-0005-0000-0000-0000C7090000}"/>
    <cellStyle name="20% - Énfasis6 18" xfId="10104" xr:uid="{00000000-0005-0000-0000-0000C8090000}"/>
    <cellStyle name="20% - Énfasis6 18 2" xfId="36741" xr:uid="{00000000-0005-0000-0000-0000C8090000}"/>
    <cellStyle name="20% - Énfasis6 19" xfId="10172" xr:uid="{00000000-0005-0000-0000-0000C9090000}"/>
    <cellStyle name="20% - Énfasis6 19 2" xfId="36776" xr:uid="{00000000-0005-0000-0000-0000C9090000}"/>
    <cellStyle name="20% - Énfasis6 2" xfId="22" xr:uid="{00000000-0005-0000-0000-0000CA090000}"/>
    <cellStyle name="20% - Énfasis6 2 10" xfId="7654" xr:uid="{00000000-0005-0000-0000-0000CB090000}"/>
    <cellStyle name="20% - Énfasis6 2 10 2" xfId="34313" xr:uid="{00000000-0005-0000-0000-0000CB090000}"/>
    <cellStyle name="20% - Énfasis6 2 11" xfId="262" xr:uid="{00000000-0005-0000-0000-0000CC090000}"/>
    <cellStyle name="20% - Énfasis6 2 11 2" xfId="28793" xr:uid="{00000000-0005-0000-0000-0000CC090000}"/>
    <cellStyle name="20% - Énfasis6 2 12" xfId="16491" xr:uid="{00000000-0005-0000-0000-0000CD090000}"/>
    <cellStyle name="20% - Énfasis6 2 13" xfId="127" xr:uid="{00000000-0005-0000-0000-0000CE090000}"/>
    <cellStyle name="20% - Énfasis6 2 14" xfId="28692" xr:uid="{00000000-0005-0000-0000-0000CA090000}"/>
    <cellStyle name="20% - Énfasis6 2 2" xfId="23" xr:uid="{00000000-0005-0000-0000-0000CF090000}"/>
    <cellStyle name="20% - Énfasis6 2 2 10" xfId="28693" xr:uid="{00000000-0005-0000-0000-0000CF090000}"/>
    <cellStyle name="20% - Énfasis6 2 2 2" xfId="640" xr:uid="{00000000-0005-0000-0000-0000D0090000}"/>
    <cellStyle name="20% - Énfasis6 2 2 2 2" xfId="641" xr:uid="{00000000-0005-0000-0000-0000D1090000}"/>
    <cellStyle name="20% - Énfasis6 2 2 2 2 2" xfId="642" xr:uid="{00000000-0005-0000-0000-0000D2090000}"/>
    <cellStyle name="20% - Énfasis6 2 2 2 2 2 2" xfId="7655" xr:uid="{00000000-0005-0000-0000-0000D3090000}"/>
    <cellStyle name="20% - Énfasis6 2 2 2 2 2 2 2" xfId="34314" xr:uid="{00000000-0005-0000-0000-0000D3090000}"/>
    <cellStyle name="20% - Énfasis6 2 2 2 2 3" xfId="7656" xr:uid="{00000000-0005-0000-0000-0000D4090000}"/>
    <cellStyle name="20% - Énfasis6 2 2 2 2 3 2" xfId="34315" xr:uid="{00000000-0005-0000-0000-0000D4090000}"/>
    <cellStyle name="20% - Énfasis6 2 2 2 3" xfId="643" xr:uid="{00000000-0005-0000-0000-0000D5090000}"/>
    <cellStyle name="20% - Énfasis6 2 2 2 3 2" xfId="4764" xr:uid="{00000000-0005-0000-0000-0000D6090000}"/>
    <cellStyle name="20% - Énfasis6 2 2 2 3 2 2" xfId="7657" xr:uid="{00000000-0005-0000-0000-0000D7090000}"/>
    <cellStyle name="20% - Énfasis6 2 2 2 3 2 2 2" xfId="34316" xr:uid="{00000000-0005-0000-0000-0000D7090000}"/>
    <cellStyle name="20% - Énfasis6 2 2 2 3 2 3" xfId="31493" xr:uid="{00000000-0005-0000-0000-0000D6090000}"/>
    <cellStyle name="20% - Énfasis6 2 2 2 3 3" xfId="7658" xr:uid="{00000000-0005-0000-0000-0000D8090000}"/>
    <cellStyle name="20% - Énfasis6 2 2 2 3 3 2" xfId="34317" xr:uid="{00000000-0005-0000-0000-0000D8090000}"/>
    <cellStyle name="20% - Énfasis6 2 2 2 4" xfId="4765" xr:uid="{00000000-0005-0000-0000-0000D9090000}"/>
    <cellStyle name="20% - Énfasis6 2 2 2 4 2" xfId="4766" xr:uid="{00000000-0005-0000-0000-0000DA090000}"/>
    <cellStyle name="20% - Énfasis6 2 2 2 4 2 2" xfId="7659" xr:uid="{00000000-0005-0000-0000-0000DB090000}"/>
    <cellStyle name="20% - Énfasis6 2 2 2 4 2 2 2" xfId="34318" xr:uid="{00000000-0005-0000-0000-0000DB090000}"/>
    <cellStyle name="20% - Énfasis6 2 2 2 4 2 3" xfId="31495" xr:uid="{00000000-0005-0000-0000-0000DA090000}"/>
    <cellStyle name="20% - Énfasis6 2 2 2 4 3" xfId="7660" xr:uid="{00000000-0005-0000-0000-0000DC090000}"/>
    <cellStyle name="20% - Énfasis6 2 2 2 4 3 2" xfId="34319" xr:uid="{00000000-0005-0000-0000-0000DC090000}"/>
    <cellStyle name="20% - Énfasis6 2 2 2 4 4" xfId="31494" xr:uid="{00000000-0005-0000-0000-0000D9090000}"/>
    <cellStyle name="20% - Énfasis6 2 2 2 5" xfId="4767" xr:uid="{00000000-0005-0000-0000-0000DD090000}"/>
    <cellStyle name="20% - Énfasis6 2 2 2 5 2" xfId="7661" xr:uid="{00000000-0005-0000-0000-0000DE090000}"/>
    <cellStyle name="20% - Énfasis6 2 2 2 5 2 2" xfId="34320" xr:uid="{00000000-0005-0000-0000-0000DE090000}"/>
    <cellStyle name="20% - Énfasis6 2 2 2 5 3" xfId="31496" xr:uid="{00000000-0005-0000-0000-0000DD090000}"/>
    <cellStyle name="20% - Énfasis6 2 2 2 6" xfId="7662" xr:uid="{00000000-0005-0000-0000-0000DF090000}"/>
    <cellStyle name="20% - Énfasis6 2 2 2 6 2" xfId="34321" xr:uid="{00000000-0005-0000-0000-0000DF090000}"/>
    <cellStyle name="20% - Énfasis6 2 2 2 7" xfId="9815" xr:uid="{00000000-0005-0000-0000-0000E0090000}"/>
    <cellStyle name="20% - Énfasis6 2 2 2 7 2" xfId="36474" xr:uid="{00000000-0005-0000-0000-0000E0090000}"/>
    <cellStyle name="20% - Énfasis6 2 2 3" xfId="644" xr:uid="{00000000-0005-0000-0000-0000E1090000}"/>
    <cellStyle name="20% - Énfasis6 2 2 3 2" xfId="645" xr:uid="{00000000-0005-0000-0000-0000E2090000}"/>
    <cellStyle name="20% - Énfasis6 2 2 3 2 2" xfId="4768" xr:uid="{00000000-0005-0000-0000-0000E3090000}"/>
    <cellStyle name="20% - Énfasis6 2 2 3 2 2 2" xfId="7663" xr:uid="{00000000-0005-0000-0000-0000E4090000}"/>
    <cellStyle name="20% - Énfasis6 2 2 3 2 2 2 2" xfId="34322" xr:uid="{00000000-0005-0000-0000-0000E4090000}"/>
    <cellStyle name="20% - Énfasis6 2 2 3 2 2 3" xfId="31497" xr:uid="{00000000-0005-0000-0000-0000E3090000}"/>
    <cellStyle name="20% - Énfasis6 2 2 3 2 3" xfId="7664" xr:uid="{00000000-0005-0000-0000-0000E5090000}"/>
    <cellStyle name="20% - Énfasis6 2 2 3 2 3 2" xfId="34323" xr:uid="{00000000-0005-0000-0000-0000E5090000}"/>
    <cellStyle name="20% - Énfasis6 2 2 3 3" xfId="4769" xr:uid="{00000000-0005-0000-0000-0000E6090000}"/>
    <cellStyle name="20% - Énfasis6 2 2 3 3 2" xfId="7665" xr:uid="{00000000-0005-0000-0000-0000E7090000}"/>
    <cellStyle name="20% - Énfasis6 2 2 3 3 2 2" xfId="34324" xr:uid="{00000000-0005-0000-0000-0000E7090000}"/>
    <cellStyle name="20% - Énfasis6 2 2 3 3 3" xfId="31498" xr:uid="{00000000-0005-0000-0000-0000E6090000}"/>
    <cellStyle name="20% - Énfasis6 2 2 3 4" xfId="7666" xr:uid="{00000000-0005-0000-0000-0000E8090000}"/>
    <cellStyle name="20% - Énfasis6 2 2 3 4 2" xfId="34325" xr:uid="{00000000-0005-0000-0000-0000E8090000}"/>
    <cellStyle name="20% - Énfasis6 2 2 3 5" xfId="9816" xr:uid="{00000000-0005-0000-0000-0000E9090000}"/>
    <cellStyle name="20% - Énfasis6 2 2 3 5 2" xfId="36475" xr:uid="{00000000-0005-0000-0000-0000E9090000}"/>
    <cellStyle name="20% - Énfasis6 2 2 4" xfId="646" xr:uid="{00000000-0005-0000-0000-0000EA090000}"/>
    <cellStyle name="20% - Énfasis6 2 2 4 2" xfId="647" xr:uid="{00000000-0005-0000-0000-0000EB090000}"/>
    <cellStyle name="20% - Énfasis6 2 2 5" xfId="648" xr:uid="{00000000-0005-0000-0000-0000EC090000}"/>
    <cellStyle name="20% - Énfasis6 2 2 5 2" xfId="4770" xr:uid="{00000000-0005-0000-0000-0000ED090000}"/>
    <cellStyle name="20% - Énfasis6 2 2 5 2 2" xfId="7667" xr:uid="{00000000-0005-0000-0000-0000EE090000}"/>
    <cellStyle name="20% - Énfasis6 2 2 5 2 2 2" xfId="34326" xr:uid="{00000000-0005-0000-0000-0000EE090000}"/>
    <cellStyle name="20% - Énfasis6 2 2 5 2 3" xfId="31499" xr:uid="{00000000-0005-0000-0000-0000ED090000}"/>
    <cellStyle name="20% - Énfasis6 2 2 5 3" xfId="7668" xr:uid="{00000000-0005-0000-0000-0000EF090000}"/>
    <cellStyle name="20% - Énfasis6 2 2 5 3 2" xfId="34327" xr:uid="{00000000-0005-0000-0000-0000EF090000}"/>
    <cellStyle name="20% - Énfasis6 2 2 6" xfId="4771" xr:uid="{00000000-0005-0000-0000-0000F0090000}"/>
    <cellStyle name="20% - Énfasis6 2 2 6 2" xfId="7669" xr:uid="{00000000-0005-0000-0000-0000F1090000}"/>
    <cellStyle name="20% - Énfasis6 2 2 6 2 2" xfId="34328" xr:uid="{00000000-0005-0000-0000-0000F1090000}"/>
    <cellStyle name="20% - Énfasis6 2 2 6 3" xfId="31500" xr:uid="{00000000-0005-0000-0000-0000F0090000}"/>
    <cellStyle name="20% - Énfasis6 2 2 7" xfId="7670" xr:uid="{00000000-0005-0000-0000-0000F2090000}"/>
    <cellStyle name="20% - Énfasis6 2 2 7 2" xfId="34329" xr:uid="{00000000-0005-0000-0000-0000F2090000}"/>
    <cellStyle name="20% - Énfasis6 2 2 8" xfId="16476" xr:uid="{00000000-0005-0000-0000-0000F3090000}"/>
    <cellStyle name="20% - Énfasis6 2 2 8 2" xfId="37779" xr:uid="{00000000-0005-0000-0000-0000F3090000}"/>
    <cellStyle name="20% - Énfasis6 2 2 9" xfId="292" xr:uid="{00000000-0005-0000-0000-0000F4090000}"/>
    <cellStyle name="20% - Énfasis6 2 2 9 2" xfId="28821" xr:uid="{00000000-0005-0000-0000-0000F4090000}"/>
    <cellStyle name="20% - Énfasis6 2 3" xfId="349" xr:uid="{00000000-0005-0000-0000-0000F5090000}"/>
    <cellStyle name="20% - Énfasis6 2 3 2" xfId="649" xr:uid="{00000000-0005-0000-0000-0000F6090000}"/>
    <cellStyle name="20% - Énfasis6 2 3 2 2" xfId="650" xr:uid="{00000000-0005-0000-0000-0000F7090000}"/>
    <cellStyle name="20% - Énfasis6 2 3 2 2 2" xfId="4772" xr:uid="{00000000-0005-0000-0000-0000F8090000}"/>
    <cellStyle name="20% - Énfasis6 2 3 2 2 2 2" xfId="7671" xr:uid="{00000000-0005-0000-0000-0000F9090000}"/>
    <cellStyle name="20% - Énfasis6 2 3 2 2 2 2 2" xfId="34330" xr:uid="{00000000-0005-0000-0000-0000F9090000}"/>
    <cellStyle name="20% - Énfasis6 2 3 2 2 2 3" xfId="31501" xr:uid="{00000000-0005-0000-0000-0000F8090000}"/>
    <cellStyle name="20% - Énfasis6 2 3 2 2 3" xfId="7672" xr:uid="{00000000-0005-0000-0000-0000FA090000}"/>
    <cellStyle name="20% - Énfasis6 2 3 2 2 3 2" xfId="34331" xr:uid="{00000000-0005-0000-0000-0000FA090000}"/>
    <cellStyle name="20% - Énfasis6 2 3 2 3" xfId="4773" xr:uid="{00000000-0005-0000-0000-0000FB090000}"/>
    <cellStyle name="20% - Énfasis6 2 3 2 3 2" xfId="4774" xr:uid="{00000000-0005-0000-0000-0000FC090000}"/>
    <cellStyle name="20% - Énfasis6 2 3 2 3 2 2" xfId="7673" xr:uid="{00000000-0005-0000-0000-0000FD090000}"/>
    <cellStyle name="20% - Énfasis6 2 3 2 3 2 2 2" xfId="34332" xr:uid="{00000000-0005-0000-0000-0000FD090000}"/>
    <cellStyle name="20% - Énfasis6 2 3 2 3 2 3" xfId="31503" xr:uid="{00000000-0005-0000-0000-0000FC090000}"/>
    <cellStyle name="20% - Énfasis6 2 3 2 3 3" xfId="7674" xr:uid="{00000000-0005-0000-0000-0000FE090000}"/>
    <cellStyle name="20% - Énfasis6 2 3 2 3 3 2" xfId="34333" xr:uid="{00000000-0005-0000-0000-0000FE090000}"/>
    <cellStyle name="20% - Énfasis6 2 3 2 3 4" xfId="31502" xr:uid="{00000000-0005-0000-0000-0000FB090000}"/>
    <cellStyle name="20% - Énfasis6 2 3 2 4" xfId="4775" xr:uid="{00000000-0005-0000-0000-0000FF090000}"/>
    <cellStyle name="20% - Énfasis6 2 3 2 4 2" xfId="4776" xr:uid="{00000000-0005-0000-0000-0000000A0000}"/>
    <cellStyle name="20% - Énfasis6 2 3 2 4 2 2" xfId="7675" xr:uid="{00000000-0005-0000-0000-0000010A0000}"/>
    <cellStyle name="20% - Énfasis6 2 3 2 4 2 2 2" xfId="34334" xr:uid="{00000000-0005-0000-0000-0000010A0000}"/>
    <cellStyle name="20% - Énfasis6 2 3 2 4 2 3" xfId="31505" xr:uid="{00000000-0005-0000-0000-0000000A0000}"/>
    <cellStyle name="20% - Énfasis6 2 3 2 4 3" xfId="7676" xr:uid="{00000000-0005-0000-0000-0000020A0000}"/>
    <cellStyle name="20% - Énfasis6 2 3 2 4 3 2" xfId="34335" xr:uid="{00000000-0005-0000-0000-0000020A0000}"/>
    <cellStyle name="20% - Énfasis6 2 3 2 4 4" xfId="31504" xr:uid="{00000000-0005-0000-0000-0000FF090000}"/>
    <cellStyle name="20% - Énfasis6 2 3 2 5" xfId="4777" xr:uid="{00000000-0005-0000-0000-0000030A0000}"/>
    <cellStyle name="20% - Énfasis6 2 3 2 5 2" xfId="7677" xr:uid="{00000000-0005-0000-0000-0000040A0000}"/>
    <cellStyle name="20% - Énfasis6 2 3 2 5 2 2" xfId="34336" xr:uid="{00000000-0005-0000-0000-0000040A0000}"/>
    <cellStyle name="20% - Énfasis6 2 3 2 5 3" xfId="31506" xr:uid="{00000000-0005-0000-0000-0000030A0000}"/>
    <cellStyle name="20% - Énfasis6 2 3 2 6" xfId="7678" xr:uid="{00000000-0005-0000-0000-0000050A0000}"/>
    <cellStyle name="20% - Énfasis6 2 3 2 6 2" xfId="34337" xr:uid="{00000000-0005-0000-0000-0000050A0000}"/>
    <cellStyle name="20% - Énfasis6 2 3 2 7" xfId="9817" xr:uid="{00000000-0005-0000-0000-0000060A0000}"/>
    <cellStyle name="20% - Énfasis6 2 3 2 7 2" xfId="36476" xr:uid="{00000000-0005-0000-0000-0000060A0000}"/>
    <cellStyle name="20% - Énfasis6 2 3 3" xfId="651" xr:uid="{00000000-0005-0000-0000-0000070A0000}"/>
    <cellStyle name="20% - Énfasis6 2 3 3 2" xfId="4778" xr:uid="{00000000-0005-0000-0000-0000080A0000}"/>
    <cellStyle name="20% - Énfasis6 2 3 3 2 2" xfId="7679" xr:uid="{00000000-0005-0000-0000-0000090A0000}"/>
    <cellStyle name="20% - Énfasis6 2 3 3 2 2 2" xfId="34338" xr:uid="{00000000-0005-0000-0000-0000090A0000}"/>
    <cellStyle name="20% - Énfasis6 2 3 3 2 3" xfId="31507" xr:uid="{00000000-0005-0000-0000-0000080A0000}"/>
    <cellStyle name="20% - Énfasis6 2 3 3 3" xfId="7680" xr:uid="{00000000-0005-0000-0000-00000A0A0000}"/>
    <cellStyle name="20% - Énfasis6 2 3 3 3 2" xfId="34339" xr:uid="{00000000-0005-0000-0000-00000A0A0000}"/>
    <cellStyle name="20% - Énfasis6 2 3 4" xfId="4779" xr:uid="{00000000-0005-0000-0000-00000B0A0000}"/>
    <cellStyle name="20% - Énfasis6 2 3 4 2" xfId="4780" xr:uid="{00000000-0005-0000-0000-00000C0A0000}"/>
    <cellStyle name="20% - Énfasis6 2 3 4 2 2" xfId="7681" xr:uid="{00000000-0005-0000-0000-00000D0A0000}"/>
    <cellStyle name="20% - Énfasis6 2 3 4 2 2 2" xfId="34340" xr:uid="{00000000-0005-0000-0000-00000D0A0000}"/>
    <cellStyle name="20% - Énfasis6 2 3 4 2 3" xfId="31509" xr:uid="{00000000-0005-0000-0000-00000C0A0000}"/>
    <cellStyle name="20% - Énfasis6 2 3 4 3" xfId="7682" xr:uid="{00000000-0005-0000-0000-00000E0A0000}"/>
    <cellStyle name="20% - Énfasis6 2 3 4 3 2" xfId="34341" xr:uid="{00000000-0005-0000-0000-00000E0A0000}"/>
    <cellStyle name="20% - Énfasis6 2 3 4 4" xfId="31508" xr:uid="{00000000-0005-0000-0000-00000B0A0000}"/>
    <cellStyle name="20% - Énfasis6 2 3 5" xfId="4781" xr:uid="{00000000-0005-0000-0000-00000F0A0000}"/>
    <cellStyle name="20% - Énfasis6 2 3 5 2" xfId="4782" xr:uid="{00000000-0005-0000-0000-0000100A0000}"/>
    <cellStyle name="20% - Énfasis6 2 3 5 2 2" xfId="7683" xr:uid="{00000000-0005-0000-0000-0000110A0000}"/>
    <cellStyle name="20% - Énfasis6 2 3 5 2 2 2" xfId="34342" xr:uid="{00000000-0005-0000-0000-0000110A0000}"/>
    <cellStyle name="20% - Énfasis6 2 3 5 2 3" xfId="31511" xr:uid="{00000000-0005-0000-0000-0000100A0000}"/>
    <cellStyle name="20% - Énfasis6 2 3 5 3" xfId="7684" xr:uid="{00000000-0005-0000-0000-0000120A0000}"/>
    <cellStyle name="20% - Énfasis6 2 3 5 3 2" xfId="34343" xr:uid="{00000000-0005-0000-0000-0000120A0000}"/>
    <cellStyle name="20% - Énfasis6 2 3 5 4" xfId="31510" xr:uid="{00000000-0005-0000-0000-00000F0A0000}"/>
    <cellStyle name="20% - Énfasis6 2 3 6" xfId="4783" xr:uid="{00000000-0005-0000-0000-0000130A0000}"/>
    <cellStyle name="20% - Énfasis6 2 3 6 2" xfId="7685" xr:uid="{00000000-0005-0000-0000-0000140A0000}"/>
    <cellStyle name="20% - Énfasis6 2 3 6 2 2" xfId="34344" xr:uid="{00000000-0005-0000-0000-0000140A0000}"/>
    <cellStyle name="20% - Énfasis6 2 3 6 3" xfId="31512" xr:uid="{00000000-0005-0000-0000-0000130A0000}"/>
    <cellStyle name="20% - Énfasis6 2 3 7" xfId="7686" xr:uid="{00000000-0005-0000-0000-0000150A0000}"/>
    <cellStyle name="20% - Énfasis6 2 3 7 2" xfId="34345" xr:uid="{00000000-0005-0000-0000-0000150A0000}"/>
    <cellStyle name="20% - Énfasis6 2 3 8" xfId="9818" xr:uid="{00000000-0005-0000-0000-0000160A0000}"/>
    <cellStyle name="20% - Énfasis6 2 3 8 2" xfId="36477" xr:uid="{00000000-0005-0000-0000-0000160A0000}"/>
    <cellStyle name="20% - Énfasis6 2 3 9" xfId="28878" xr:uid="{00000000-0005-0000-0000-0000F5090000}"/>
    <cellStyle name="20% - Énfasis6 2 4" xfId="411" xr:uid="{00000000-0005-0000-0000-0000170A0000}"/>
    <cellStyle name="20% - Énfasis6 2 4 2" xfId="652" xr:uid="{00000000-0005-0000-0000-0000180A0000}"/>
    <cellStyle name="20% - Énfasis6 2 4 2 2" xfId="4784" xr:uid="{00000000-0005-0000-0000-0000190A0000}"/>
    <cellStyle name="20% - Énfasis6 2 4 2 2 2" xfId="4785" xr:uid="{00000000-0005-0000-0000-00001A0A0000}"/>
    <cellStyle name="20% - Énfasis6 2 4 2 2 2 2" xfId="7687" xr:uid="{00000000-0005-0000-0000-00001B0A0000}"/>
    <cellStyle name="20% - Énfasis6 2 4 2 2 2 2 2" xfId="34346" xr:uid="{00000000-0005-0000-0000-00001B0A0000}"/>
    <cellStyle name="20% - Énfasis6 2 4 2 2 2 3" xfId="31514" xr:uid="{00000000-0005-0000-0000-00001A0A0000}"/>
    <cellStyle name="20% - Énfasis6 2 4 2 2 3" xfId="7688" xr:uid="{00000000-0005-0000-0000-00001C0A0000}"/>
    <cellStyle name="20% - Énfasis6 2 4 2 2 3 2" xfId="34347" xr:uid="{00000000-0005-0000-0000-00001C0A0000}"/>
    <cellStyle name="20% - Énfasis6 2 4 2 2 4" xfId="31513" xr:uid="{00000000-0005-0000-0000-0000190A0000}"/>
    <cellStyle name="20% - Énfasis6 2 4 2 3" xfId="4786" xr:uid="{00000000-0005-0000-0000-00001D0A0000}"/>
    <cellStyle name="20% - Énfasis6 2 4 2 3 2" xfId="4787" xr:uid="{00000000-0005-0000-0000-00001E0A0000}"/>
    <cellStyle name="20% - Énfasis6 2 4 2 3 2 2" xfId="7689" xr:uid="{00000000-0005-0000-0000-00001F0A0000}"/>
    <cellStyle name="20% - Énfasis6 2 4 2 3 2 2 2" xfId="34348" xr:uid="{00000000-0005-0000-0000-00001F0A0000}"/>
    <cellStyle name="20% - Énfasis6 2 4 2 3 2 3" xfId="31516" xr:uid="{00000000-0005-0000-0000-00001E0A0000}"/>
    <cellStyle name="20% - Énfasis6 2 4 2 3 3" xfId="7690" xr:uid="{00000000-0005-0000-0000-0000200A0000}"/>
    <cellStyle name="20% - Énfasis6 2 4 2 3 3 2" xfId="34349" xr:uid="{00000000-0005-0000-0000-0000200A0000}"/>
    <cellStyle name="20% - Énfasis6 2 4 2 3 4" xfId="31515" xr:uid="{00000000-0005-0000-0000-00001D0A0000}"/>
    <cellStyle name="20% - Énfasis6 2 4 2 4" xfId="4788" xr:uid="{00000000-0005-0000-0000-0000210A0000}"/>
    <cellStyle name="20% - Énfasis6 2 4 2 4 2" xfId="4789" xr:uid="{00000000-0005-0000-0000-0000220A0000}"/>
    <cellStyle name="20% - Énfasis6 2 4 2 4 2 2" xfId="7691" xr:uid="{00000000-0005-0000-0000-0000230A0000}"/>
    <cellStyle name="20% - Énfasis6 2 4 2 4 2 2 2" xfId="34350" xr:uid="{00000000-0005-0000-0000-0000230A0000}"/>
    <cellStyle name="20% - Énfasis6 2 4 2 4 2 3" xfId="31518" xr:uid="{00000000-0005-0000-0000-0000220A0000}"/>
    <cellStyle name="20% - Énfasis6 2 4 2 4 3" xfId="7692" xr:uid="{00000000-0005-0000-0000-0000240A0000}"/>
    <cellStyle name="20% - Énfasis6 2 4 2 4 3 2" xfId="34351" xr:uid="{00000000-0005-0000-0000-0000240A0000}"/>
    <cellStyle name="20% - Énfasis6 2 4 2 4 4" xfId="31517" xr:uid="{00000000-0005-0000-0000-0000210A0000}"/>
    <cellStyle name="20% - Énfasis6 2 4 2 5" xfId="4790" xr:uid="{00000000-0005-0000-0000-0000250A0000}"/>
    <cellStyle name="20% - Énfasis6 2 4 2 5 2" xfId="7693" xr:uid="{00000000-0005-0000-0000-0000260A0000}"/>
    <cellStyle name="20% - Énfasis6 2 4 2 5 2 2" xfId="34352" xr:uid="{00000000-0005-0000-0000-0000260A0000}"/>
    <cellStyle name="20% - Énfasis6 2 4 2 5 3" xfId="31519" xr:uid="{00000000-0005-0000-0000-0000250A0000}"/>
    <cellStyle name="20% - Énfasis6 2 4 2 6" xfId="7694" xr:uid="{00000000-0005-0000-0000-0000270A0000}"/>
    <cellStyle name="20% - Énfasis6 2 4 2 6 2" xfId="34353" xr:uid="{00000000-0005-0000-0000-0000270A0000}"/>
    <cellStyle name="20% - Énfasis6 2 4 2 7" xfId="9819" xr:uid="{00000000-0005-0000-0000-0000280A0000}"/>
    <cellStyle name="20% - Énfasis6 2 4 2 7 2" xfId="36478" xr:uid="{00000000-0005-0000-0000-0000280A0000}"/>
    <cellStyle name="20% - Énfasis6 2 4 3" xfId="4791" xr:uid="{00000000-0005-0000-0000-0000290A0000}"/>
    <cellStyle name="20% - Énfasis6 2 4 3 2" xfId="4792" xr:uid="{00000000-0005-0000-0000-00002A0A0000}"/>
    <cellStyle name="20% - Énfasis6 2 4 3 2 2" xfId="7695" xr:uid="{00000000-0005-0000-0000-00002B0A0000}"/>
    <cellStyle name="20% - Énfasis6 2 4 3 2 2 2" xfId="34354" xr:uid="{00000000-0005-0000-0000-00002B0A0000}"/>
    <cellStyle name="20% - Énfasis6 2 4 3 2 3" xfId="31521" xr:uid="{00000000-0005-0000-0000-00002A0A0000}"/>
    <cellStyle name="20% - Énfasis6 2 4 3 3" xfId="7696" xr:uid="{00000000-0005-0000-0000-00002C0A0000}"/>
    <cellStyle name="20% - Énfasis6 2 4 3 3 2" xfId="34355" xr:uid="{00000000-0005-0000-0000-00002C0A0000}"/>
    <cellStyle name="20% - Énfasis6 2 4 3 4" xfId="31520" xr:uid="{00000000-0005-0000-0000-0000290A0000}"/>
    <cellStyle name="20% - Énfasis6 2 4 4" xfId="4793" xr:uid="{00000000-0005-0000-0000-00002D0A0000}"/>
    <cellStyle name="20% - Énfasis6 2 4 4 2" xfId="4794" xr:uid="{00000000-0005-0000-0000-00002E0A0000}"/>
    <cellStyle name="20% - Énfasis6 2 4 4 2 2" xfId="7697" xr:uid="{00000000-0005-0000-0000-00002F0A0000}"/>
    <cellStyle name="20% - Énfasis6 2 4 4 2 2 2" xfId="34356" xr:uid="{00000000-0005-0000-0000-00002F0A0000}"/>
    <cellStyle name="20% - Énfasis6 2 4 4 2 3" xfId="31523" xr:uid="{00000000-0005-0000-0000-00002E0A0000}"/>
    <cellStyle name="20% - Énfasis6 2 4 4 3" xfId="7698" xr:uid="{00000000-0005-0000-0000-0000300A0000}"/>
    <cellStyle name="20% - Énfasis6 2 4 4 3 2" xfId="34357" xr:uid="{00000000-0005-0000-0000-0000300A0000}"/>
    <cellStyle name="20% - Énfasis6 2 4 4 4" xfId="31522" xr:uid="{00000000-0005-0000-0000-00002D0A0000}"/>
    <cellStyle name="20% - Énfasis6 2 4 5" xfId="4795" xr:uid="{00000000-0005-0000-0000-0000310A0000}"/>
    <cellStyle name="20% - Énfasis6 2 4 5 2" xfId="4796" xr:uid="{00000000-0005-0000-0000-0000320A0000}"/>
    <cellStyle name="20% - Énfasis6 2 4 5 2 2" xfId="7699" xr:uid="{00000000-0005-0000-0000-0000330A0000}"/>
    <cellStyle name="20% - Énfasis6 2 4 5 2 2 2" xfId="34358" xr:uid="{00000000-0005-0000-0000-0000330A0000}"/>
    <cellStyle name="20% - Énfasis6 2 4 5 2 3" xfId="31525" xr:uid="{00000000-0005-0000-0000-0000320A0000}"/>
    <cellStyle name="20% - Énfasis6 2 4 5 3" xfId="7700" xr:uid="{00000000-0005-0000-0000-0000340A0000}"/>
    <cellStyle name="20% - Énfasis6 2 4 5 3 2" xfId="34359" xr:uid="{00000000-0005-0000-0000-0000340A0000}"/>
    <cellStyle name="20% - Énfasis6 2 4 5 4" xfId="31524" xr:uid="{00000000-0005-0000-0000-0000310A0000}"/>
    <cellStyle name="20% - Énfasis6 2 4 6" xfId="4797" xr:uid="{00000000-0005-0000-0000-0000350A0000}"/>
    <cellStyle name="20% - Énfasis6 2 4 6 2" xfId="7701" xr:uid="{00000000-0005-0000-0000-0000360A0000}"/>
    <cellStyle name="20% - Énfasis6 2 4 6 2 2" xfId="34360" xr:uid="{00000000-0005-0000-0000-0000360A0000}"/>
    <cellStyle name="20% - Énfasis6 2 4 6 3" xfId="31526" xr:uid="{00000000-0005-0000-0000-0000350A0000}"/>
    <cellStyle name="20% - Énfasis6 2 4 7" xfId="7702" xr:uid="{00000000-0005-0000-0000-0000370A0000}"/>
    <cellStyle name="20% - Énfasis6 2 4 7 2" xfId="34361" xr:uid="{00000000-0005-0000-0000-0000370A0000}"/>
    <cellStyle name="20% - Énfasis6 2 4 8" xfId="9820" xr:uid="{00000000-0005-0000-0000-0000380A0000}"/>
    <cellStyle name="20% - Énfasis6 2 4 8 2" xfId="36479" xr:uid="{00000000-0005-0000-0000-0000380A0000}"/>
    <cellStyle name="20% - Énfasis6 2 4 9" xfId="28937" xr:uid="{00000000-0005-0000-0000-0000170A0000}"/>
    <cellStyle name="20% - Énfasis6 2 5" xfId="653" xr:uid="{00000000-0005-0000-0000-0000390A0000}"/>
    <cellStyle name="20% - Énfasis6 2 5 2" xfId="654" xr:uid="{00000000-0005-0000-0000-00003A0A0000}"/>
    <cellStyle name="20% - Énfasis6 2 5 2 2" xfId="4798" xr:uid="{00000000-0005-0000-0000-00003B0A0000}"/>
    <cellStyle name="20% - Énfasis6 2 5 2 2 2" xfId="7703" xr:uid="{00000000-0005-0000-0000-00003C0A0000}"/>
    <cellStyle name="20% - Énfasis6 2 5 2 2 2 2" xfId="34362" xr:uid="{00000000-0005-0000-0000-00003C0A0000}"/>
    <cellStyle name="20% - Énfasis6 2 5 2 2 3" xfId="31527" xr:uid="{00000000-0005-0000-0000-00003B0A0000}"/>
    <cellStyle name="20% - Énfasis6 2 5 2 3" xfId="7704" xr:uid="{00000000-0005-0000-0000-00003D0A0000}"/>
    <cellStyle name="20% - Énfasis6 2 5 2 3 2" xfId="34363" xr:uid="{00000000-0005-0000-0000-00003D0A0000}"/>
    <cellStyle name="20% - Énfasis6 2 5 3" xfId="4799" xr:uid="{00000000-0005-0000-0000-00003E0A0000}"/>
    <cellStyle name="20% - Énfasis6 2 5 3 2" xfId="4800" xr:uid="{00000000-0005-0000-0000-00003F0A0000}"/>
    <cellStyle name="20% - Énfasis6 2 5 3 2 2" xfId="7705" xr:uid="{00000000-0005-0000-0000-0000400A0000}"/>
    <cellStyle name="20% - Énfasis6 2 5 3 2 2 2" xfId="34364" xr:uid="{00000000-0005-0000-0000-0000400A0000}"/>
    <cellStyle name="20% - Énfasis6 2 5 3 2 3" xfId="31529" xr:uid="{00000000-0005-0000-0000-00003F0A0000}"/>
    <cellStyle name="20% - Énfasis6 2 5 3 3" xfId="7706" xr:uid="{00000000-0005-0000-0000-0000410A0000}"/>
    <cellStyle name="20% - Énfasis6 2 5 3 3 2" xfId="34365" xr:uid="{00000000-0005-0000-0000-0000410A0000}"/>
    <cellStyle name="20% - Énfasis6 2 5 3 4" xfId="31528" xr:uid="{00000000-0005-0000-0000-00003E0A0000}"/>
    <cellStyle name="20% - Énfasis6 2 5 4" xfId="4801" xr:uid="{00000000-0005-0000-0000-0000420A0000}"/>
    <cellStyle name="20% - Énfasis6 2 5 4 2" xfId="4802" xr:uid="{00000000-0005-0000-0000-0000430A0000}"/>
    <cellStyle name="20% - Énfasis6 2 5 4 2 2" xfId="7707" xr:uid="{00000000-0005-0000-0000-0000440A0000}"/>
    <cellStyle name="20% - Énfasis6 2 5 4 2 2 2" xfId="34366" xr:uid="{00000000-0005-0000-0000-0000440A0000}"/>
    <cellStyle name="20% - Énfasis6 2 5 4 2 3" xfId="31531" xr:uid="{00000000-0005-0000-0000-0000430A0000}"/>
    <cellStyle name="20% - Énfasis6 2 5 4 3" xfId="7708" xr:uid="{00000000-0005-0000-0000-0000450A0000}"/>
    <cellStyle name="20% - Énfasis6 2 5 4 3 2" xfId="34367" xr:uid="{00000000-0005-0000-0000-0000450A0000}"/>
    <cellStyle name="20% - Énfasis6 2 5 4 4" xfId="31530" xr:uid="{00000000-0005-0000-0000-0000420A0000}"/>
    <cellStyle name="20% - Énfasis6 2 5 5" xfId="4803" xr:uid="{00000000-0005-0000-0000-0000460A0000}"/>
    <cellStyle name="20% - Énfasis6 2 5 5 2" xfId="7709" xr:uid="{00000000-0005-0000-0000-0000470A0000}"/>
    <cellStyle name="20% - Énfasis6 2 5 5 2 2" xfId="34368" xr:uid="{00000000-0005-0000-0000-0000470A0000}"/>
    <cellStyle name="20% - Énfasis6 2 5 5 3" xfId="31532" xr:uid="{00000000-0005-0000-0000-0000460A0000}"/>
    <cellStyle name="20% - Énfasis6 2 5 6" xfId="7710" xr:uid="{00000000-0005-0000-0000-0000480A0000}"/>
    <cellStyle name="20% - Énfasis6 2 5 6 2" xfId="34369" xr:uid="{00000000-0005-0000-0000-0000480A0000}"/>
    <cellStyle name="20% - Énfasis6 2 5 7" xfId="9821" xr:uid="{00000000-0005-0000-0000-0000490A0000}"/>
    <cellStyle name="20% - Énfasis6 2 5 7 2" xfId="36480" xr:uid="{00000000-0005-0000-0000-0000490A0000}"/>
    <cellStyle name="20% - Énfasis6 2 6" xfId="655" xr:uid="{00000000-0005-0000-0000-00004A0A0000}"/>
    <cellStyle name="20% - Énfasis6 2 6 2" xfId="4804" xr:uid="{00000000-0005-0000-0000-00004B0A0000}"/>
    <cellStyle name="20% - Énfasis6 2 6 2 2" xfId="4805" xr:uid="{00000000-0005-0000-0000-00004C0A0000}"/>
    <cellStyle name="20% - Énfasis6 2 6 2 2 2" xfId="7711" xr:uid="{00000000-0005-0000-0000-00004D0A0000}"/>
    <cellStyle name="20% - Énfasis6 2 6 2 2 2 2" xfId="34370" xr:uid="{00000000-0005-0000-0000-00004D0A0000}"/>
    <cellStyle name="20% - Énfasis6 2 6 2 2 3" xfId="31534" xr:uid="{00000000-0005-0000-0000-00004C0A0000}"/>
    <cellStyle name="20% - Énfasis6 2 6 2 3" xfId="7712" xr:uid="{00000000-0005-0000-0000-00004E0A0000}"/>
    <cellStyle name="20% - Énfasis6 2 6 2 3 2" xfId="34371" xr:uid="{00000000-0005-0000-0000-00004E0A0000}"/>
    <cellStyle name="20% - Énfasis6 2 6 2 4" xfId="31533" xr:uid="{00000000-0005-0000-0000-00004B0A0000}"/>
    <cellStyle name="20% - Énfasis6 2 6 3" xfId="4806" xr:uid="{00000000-0005-0000-0000-00004F0A0000}"/>
    <cellStyle name="20% - Énfasis6 2 6 3 2" xfId="7713" xr:uid="{00000000-0005-0000-0000-0000500A0000}"/>
    <cellStyle name="20% - Énfasis6 2 6 3 2 2" xfId="34372" xr:uid="{00000000-0005-0000-0000-0000500A0000}"/>
    <cellStyle name="20% - Énfasis6 2 6 3 3" xfId="31535" xr:uid="{00000000-0005-0000-0000-00004F0A0000}"/>
    <cellStyle name="20% - Énfasis6 2 6 4" xfId="7714" xr:uid="{00000000-0005-0000-0000-0000510A0000}"/>
    <cellStyle name="20% - Énfasis6 2 6 4 2" xfId="34373" xr:uid="{00000000-0005-0000-0000-0000510A0000}"/>
    <cellStyle name="20% - Énfasis6 2 6 5" xfId="9822" xr:uid="{00000000-0005-0000-0000-0000520A0000}"/>
    <cellStyle name="20% - Énfasis6 2 6 5 2" xfId="36481" xr:uid="{00000000-0005-0000-0000-0000520A0000}"/>
    <cellStyle name="20% - Énfasis6 2 7" xfId="4807" xr:uid="{00000000-0005-0000-0000-0000530A0000}"/>
    <cellStyle name="20% - Énfasis6 2 8" xfId="4808" xr:uid="{00000000-0005-0000-0000-0000540A0000}"/>
    <cellStyle name="20% - Énfasis6 2 8 2" xfId="4809" xr:uid="{00000000-0005-0000-0000-0000550A0000}"/>
    <cellStyle name="20% - Énfasis6 2 8 2 2" xfId="7715" xr:uid="{00000000-0005-0000-0000-0000560A0000}"/>
    <cellStyle name="20% - Énfasis6 2 8 2 2 2" xfId="34374" xr:uid="{00000000-0005-0000-0000-0000560A0000}"/>
    <cellStyle name="20% - Énfasis6 2 8 2 3" xfId="31537" xr:uid="{00000000-0005-0000-0000-0000550A0000}"/>
    <cellStyle name="20% - Énfasis6 2 8 3" xfId="7716" xr:uid="{00000000-0005-0000-0000-0000570A0000}"/>
    <cellStyle name="20% - Énfasis6 2 8 3 2" xfId="34375" xr:uid="{00000000-0005-0000-0000-0000570A0000}"/>
    <cellStyle name="20% - Énfasis6 2 8 4" xfId="31536" xr:uid="{00000000-0005-0000-0000-0000540A0000}"/>
    <cellStyle name="20% - Énfasis6 2 9" xfId="4810" xr:uid="{00000000-0005-0000-0000-0000580A0000}"/>
    <cellStyle name="20% - Énfasis6 2 9 2" xfId="7717" xr:uid="{00000000-0005-0000-0000-0000590A0000}"/>
    <cellStyle name="20% - Énfasis6 2 9 2 2" xfId="34376" xr:uid="{00000000-0005-0000-0000-0000590A0000}"/>
    <cellStyle name="20% - Énfasis6 2 9 3" xfId="31538" xr:uid="{00000000-0005-0000-0000-0000580A0000}"/>
    <cellStyle name="20% - Énfasis6 20" xfId="244" xr:uid="{00000000-0005-0000-0000-00005A0A0000}"/>
    <cellStyle name="20% - Énfasis6 20 2" xfId="28777" xr:uid="{00000000-0005-0000-0000-00005A0A0000}"/>
    <cellStyle name="20% - Énfasis6 21" xfId="16511" xr:uid="{00000000-0005-0000-0000-00005B0A0000}"/>
    <cellStyle name="20% - Énfasis6 21 2" xfId="37799" xr:uid="{00000000-0005-0000-0000-00005B0A0000}"/>
    <cellStyle name="20% - Énfasis6 22" xfId="189" xr:uid="{00000000-0005-0000-0000-00005C0A0000}"/>
    <cellStyle name="20% - Énfasis6 22 2" xfId="28762" xr:uid="{00000000-0005-0000-0000-00005C0A0000}"/>
    <cellStyle name="20% - Énfasis6 23" xfId="28674" xr:uid="{00000000-0005-0000-0000-0000F5780000}"/>
    <cellStyle name="20% - Énfasis6 24" xfId="39834" xr:uid="{8E564B6E-DE72-465C-9AE2-2B18A28225E5}"/>
    <cellStyle name="20% - Énfasis6 3" xfId="24" xr:uid="{00000000-0005-0000-0000-00005D0A0000}"/>
    <cellStyle name="20% - Énfasis6 3 10" xfId="306" xr:uid="{00000000-0005-0000-0000-00005E0A0000}"/>
    <cellStyle name="20% - Énfasis6 3 10 2" xfId="28835" xr:uid="{00000000-0005-0000-0000-00005E0A0000}"/>
    <cellStyle name="20% - Énfasis6 3 11" xfId="28694" xr:uid="{00000000-0005-0000-0000-00005D0A0000}"/>
    <cellStyle name="20% - Énfasis6 3 2" xfId="363" xr:uid="{00000000-0005-0000-0000-00005F0A0000}"/>
    <cellStyle name="20% - Énfasis6 3 2 10" xfId="28892" xr:uid="{00000000-0005-0000-0000-00005F0A0000}"/>
    <cellStyle name="20% - Énfasis6 3 2 2" xfId="656" xr:uid="{00000000-0005-0000-0000-0000600A0000}"/>
    <cellStyle name="20% - Énfasis6 3 2 2 2" xfId="657" xr:uid="{00000000-0005-0000-0000-0000610A0000}"/>
    <cellStyle name="20% - Énfasis6 3 2 2 2 2" xfId="4811" xr:uid="{00000000-0005-0000-0000-0000620A0000}"/>
    <cellStyle name="20% - Énfasis6 3 2 2 2 2 2" xfId="7718" xr:uid="{00000000-0005-0000-0000-0000630A0000}"/>
    <cellStyle name="20% - Énfasis6 3 2 2 2 2 2 2" xfId="34377" xr:uid="{00000000-0005-0000-0000-0000630A0000}"/>
    <cellStyle name="20% - Énfasis6 3 2 2 2 2 3" xfId="31539" xr:uid="{00000000-0005-0000-0000-0000620A0000}"/>
    <cellStyle name="20% - Énfasis6 3 2 2 2 3" xfId="7719" xr:uid="{00000000-0005-0000-0000-0000640A0000}"/>
    <cellStyle name="20% - Énfasis6 3 2 2 2 3 2" xfId="34378" xr:uid="{00000000-0005-0000-0000-0000640A0000}"/>
    <cellStyle name="20% - Énfasis6 3 2 2 3" xfId="4812" xr:uid="{00000000-0005-0000-0000-0000650A0000}"/>
    <cellStyle name="20% - Énfasis6 3 2 2 3 2" xfId="4813" xr:uid="{00000000-0005-0000-0000-0000660A0000}"/>
    <cellStyle name="20% - Énfasis6 3 2 2 3 2 2" xfId="7720" xr:uid="{00000000-0005-0000-0000-0000670A0000}"/>
    <cellStyle name="20% - Énfasis6 3 2 2 3 2 2 2" xfId="34379" xr:uid="{00000000-0005-0000-0000-0000670A0000}"/>
    <cellStyle name="20% - Énfasis6 3 2 2 3 2 3" xfId="31541" xr:uid="{00000000-0005-0000-0000-0000660A0000}"/>
    <cellStyle name="20% - Énfasis6 3 2 2 3 3" xfId="7721" xr:uid="{00000000-0005-0000-0000-0000680A0000}"/>
    <cellStyle name="20% - Énfasis6 3 2 2 3 3 2" xfId="34380" xr:uid="{00000000-0005-0000-0000-0000680A0000}"/>
    <cellStyle name="20% - Énfasis6 3 2 2 3 4" xfId="31540" xr:uid="{00000000-0005-0000-0000-0000650A0000}"/>
    <cellStyle name="20% - Énfasis6 3 2 2 4" xfId="4814" xr:uid="{00000000-0005-0000-0000-0000690A0000}"/>
    <cellStyle name="20% - Énfasis6 3 2 2 4 2" xfId="4815" xr:uid="{00000000-0005-0000-0000-00006A0A0000}"/>
    <cellStyle name="20% - Énfasis6 3 2 2 4 2 2" xfId="7722" xr:uid="{00000000-0005-0000-0000-00006B0A0000}"/>
    <cellStyle name="20% - Énfasis6 3 2 2 4 2 2 2" xfId="34381" xr:uid="{00000000-0005-0000-0000-00006B0A0000}"/>
    <cellStyle name="20% - Énfasis6 3 2 2 4 2 3" xfId="31543" xr:uid="{00000000-0005-0000-0000-00006A0A0000}"/>
    <cellStyle name="20% - Énfasis6 3 2 2 4 3" xfId="7723" xr:uid="{00000000-0005-0000-0000-00006C0A0000}"/>
    <cellStyle name="20% - Énfasis6 3 2 2 4 3 2" xfId="34382" xr:uid="{00000000-0005-0000-0000-00006C0A0000}"/>
    <cellStyle name="20% - Énfasis6 3 2 2 4 4" xfId="31542" xr:uid="{00000000-0005-0000-0000-0000690A0000}"/>
    <cellStyle name="20% - Énfasis6 3 2 2 5" xfId="4816" xr:uid="{00000000-0005-0000-0000-00006D0A0000}"/>
    <cellStyle name="20% - Énfasis6 3 2 2 5 2" xfId="7724" xr:uid="{00000000-0005-0000-0000-00006E0A0000}"/>
    <cellStyle name="20% - Énfasis6 3 2 2 5 2 2" xfId="34383" xr:uid="{00000000-0005-0000-0000-00006E0A0000}"/>
    <cellStyle name="20% - Énfasis6 3 2 2 5 3" xfId="31544" xr:uid="{00000000-0005-0000-0000-00006D0A0000}"/>
    <cellStyle name="20% - Énfasis6 3 2 2 6" xfId="7725" xr:uid="{00000000-0005-0000-0000-00006F0A0000}"/>
    <cellStyle name="20% - Énfasis6 3 2 2 6 2" xfId="34384" xr:uid="{00000000-0005-0000-0000-00006F0A0000}"/>
    <cellStyle name="20% - Énfasis6 3 2 2 7" xfId="9823" xr:uid="{00000000-0005-0000-0000-0000700A0000}"/>
    <cellStyle name="20% - Énfasis6 3 2 2 7 2" xfId="36482" xr:uid="{00000000-0005-0000-0000-0000700A0000}"/>
    <cellStyle name="20% - Énfasis6 3 2 3" xfId="658" xr:uid="{00000000-0005-0000-0000-0000710A0000}"/>
    <cellStyle name="20% - Énfasis6 3 2 3 2" xfId="4817" xr:uid="{00000000-0005-0000-0000-0000720A0000}"/>
    <cellStyle name="20% - Énfasis6 3 2 3 2 2" xfId="7726" xr:uid="{00000000-0005-0000-0000-0000730A0000}"/>
    <cellStyle name="20% - Énfasis6 3 2 3 2 2 2" xfId="34385" xr:uid="{00000000-0005-0000-0000-0000730A0000}"/>
    <cellStyle name="20% - Énfasis6 3 2 3 2 3" xfId="31545" xr:uid="{00000000-0005-0000-0000-0000720A0000}"/>
    <cellStyle name="20% - Énfasis6 3 2 3 3" xfId="7727" xr:uid="{00000000-0005-0000-0000-0000740A0000}"/>
    <cellStyle name="20% - Énfasis6 3 2 3 3 2" xfId="34386" xr:uid="{00000000-0005-0000-0000-0000740A0000}"/>
    <cellStyle name="20% - Énfasis6 3 2 4" xfId="4818" xr:uid="{00000000-0005-0000-0000-0000750A0000}"/>
    <cellStyle name="20% - Énfasis6 3 2 4 2" xfId="4819" xr:uid="{00000000-0005-0000-0000-0000760A0000}"/>
    <cellStyle name="20% - Énfasis6 3 2 4 2 2" xfId="7728" xr:uid="{00000000-0005-0000-0000-0000770A0000}"/>
    <cellStyle name="20% - Énfasis6 3 2 4 2 2 2" xfId="34387" xr:uid="{00000000-0005-0000-0000-0000770A0000}"/>
    <cellStyle name="20% - Énfasis6 3 2 4 2 3" xfId="31547" xr:uid="{00000000-0005-0000-0000-0000760A0000}"/>
    <cellStyle name="20% - Énfasis6 3 2 4 3" xfId="7729" xr:uid="{00000000-0005-0000-0000-0000780A0000}"/>
    <cellStyle name="20% - Énfasis6 3 2 4 3 2" xfId="34388" xr:uid="{00000000-0005-0000-0000-0000780A0000}"/>
    <cellStyle name="20% - Énfasis6 3 2 4 4" xfId="31546" xr:uid="{00000000-0005-0000-0000-0000750A0000}"/>
    <cellStyle name="20% - Énfasis6 3 2 5" xfId="4820" xr:uid="{00000000-0005-0000-0000-0000790A0000}"/>
    <cellStyle name="20% - Énfasis6 3 2 5 2" xfId="4821" xr:uid="{00000000-0005-0000-0000-00007A0A0000}"/>
    <cellStyle name="20% - Énfasis6 3 2 5 2 2" xfId="7730" xr:uid="{00000000-0005-0000-0000-00007B0A0000}"/>
    <cellStyle name="20% - Énfasis6 3 2 5 2 2 2" xfId="34389" xr:uid="{00000000-0005-0000-0000-00007B0A0000}"/>
    <cellStyle name="20% - Énfasis6 3 2 5 2 3" xfId="31549" xr:uid="{00000000-0005-0000-0000-00007A0A0000}"/>
    <cellStyle name="20% - Énfasis6 3 2 5 3" xfId="7731" xr:uid="{00000000-0005-0000-0000-00007C0A0000}"/>
    <cellStyle name="20% - Énfasis6 3 2 5 3 2" xfId="34390" xr:uid="{00000000-0005-0000-0000-00007C0A0000}"/>
    <cellStyle name="20% - Énfasis6 3 2 5 4" xfId="31548" xr:uid="{00000000-0005-0000-0000-0000790A0000}"/>
    <cellStyle name="20% - Énfasis6 3 2 6" xfId="4822" xr:uid="{00000000-0005-0000-0000-00007D0A0000}"/>
    <cellStyle name="20% - Énfasis6 3 2 6 2" xfId="7732" xr:uid="{00000000-0005-0000-0000-00007E0A0000}"/>
    <cellStyle name="20% - Énfasis6 3 2 6 2 2" xfId="34391" xr:uid="{00000000-0005-0000-0000-00007E0A0000}"/>
    <cellStyle name="20% - Énfasis6 3 2 6 3" xfId="31550" xr:uid="{00000000-0005-0000-0000-00007D0A0000}"/>
    <cellStyle name="20% - Énfasis6 3 2 7" xfId="7733" xr:uid="{00000000-0005-0000-0000-00007F0A0000}"/>
    <cellStyle name="20% - Énfasis6 3 2 7 2" xfId="34392" xr:uid="{00000000-0005-0000-0000-00007F0A0000}"/>
    <cellStyle name="20% - Énfasis6 3 2 8" xfId="9824" xr:uid="{00000000-0005-0000-0000-0000800A0000}"/>
    <cellStyle name="20% - Énfasis6 3 2 8 2" xfId="36483" xr:uid="{00000000-0005-0000-0000-0000800A0000}"/>
    <cellStyle name="20% - Énfasis6 3 2 9" xfId="22148" xr:uid="{00000000-0005-0000-0000-0000810A0000}"/>
    <cellStyle name="20% - Énfasis6 3 2 9 2" xfId="38747" xr:uid="{00000000-0005-0000-0000-0000810A0000}"/>
    <cellStyle name="20% - Énfasis6 3 3" xfId="659" xr:uid="{00000000-0005-0000-0000-0000820A0000}"/>
    <cellStyle name="20% - Énfasis6 3 3 2" xfId="660" xr:uid="{00000000-0005-0000-0000-0000830A0000}"/>
    <cellStyle name="20% - Énfasis6 3 3 2 2" xfId="4823" xr:uid="{00000000-0005-0000-0000-0000840A0000}"/>
    <cellStyle name="20% - Énfasis6 3 3 2 2 2" xfId="7734" xr:uid="{00000000-0005-0000-0000-0000850A0000}"/>
    <cellStyle name="20% - Énfasis6 3 3 2 2 2 2" xfId="34393" xr:uid="{00000000-0005-0000-0000-0000850A0000}"/>
    <cellStyle name="20% - Énfasis6 3 3 2 2 3" xfId="31551" xr:uid="{00000000-0005-0000-0000-0000840A0000}"/>
    <cellStyle name="20% - Énfasis6 3 3 2 3" xfId="7735" xr:uid="{00000000-0005-0000-0000-0000860A0000}"/>
    <cellStyle name="20% - Énfasis6 3 3 2 3 2" xfId="34394" xr:uid="{00000000-0005-0000-0000-0000860A0000}"/>
    <cellStyle name="20% - Énfasis6 3 3 3" xfId="4824" xr:uid="{00000000-0005-0000-0000-0000870A0000}"/>
    <cellStyle name="20% - Énfasis6 3 3 3 2" xfId="4825" xr:uid="{00000000-0005-0000-0000-0000880A0000}"/>
    <cellStyle name="20% - Énfasis6 3 3 3 2 2" xfId="7736" xr:uid="{00000000-0005-0000-0000-0000890A0000}"/>
    <cellStyle name="20% - Énfasis6 3 3 3 2 2 2" xfId="34395" xr:uid="{00000000-0005-0000-0000-0000890A0000}"/>
    <cellStyle name="20% - Énfasis6 3 3 3 2 3" xfId="31553" xr:uid="{00000000-0005-0000-0000-0000880A0000}"/>
    <cellStyle name="20% - Énfasis6 3 3 3 3" xfId="7737" xr:uid="{00000000-0005-0000-0000-00008A0A0000}"/>
    <cellStyle name="20% - Énfasis6 3 3 3 3 2" xfId="34396" xr:uid="{00000000-0005-0000-0000-00008A0A0000}"/>
    <cellStyle name="20% - Énfasis6 3 3 3 4" xfId="31552" xr:uid="{00000000-0005-0000-0000-0000870A0000}"/>
    <cellStyle name="20% - Énfasis6 3 3 4" xfId="4826" xr:uid="{00000000-0005-0000-0000-00008B0A0000}"/>
    <cellStyle name="20% - Énfasis6 3 3 4 2" xfId="4827" xr:uid="{00000000-0005-0000-0000-00008C0A0000}"/>
    <cellStyle name="20% - Énfasis6 3 3 4 2 2" xfId="7738" xr:uid="{00000000-0005-0000-0000-00008D0A0000}"/>
    <cellStyle name="20% - Énfasis6 3 3 4 2 2 2" xfId="34397" xr:uid="{00000000-0005-0000-0000-00008D0A0000}"/>
    <cellStyle name="20% - Énfasis6 3 3 4 2 3" xfId="31555" xr:uid="{00000000-0005-0000-0000-00008C0A0000}"/>
    <cellStyle name="20% - Énfasis6 3 3 4 3" xfId="7739" xr:uid="{00000000-0005-0000-0000-00008E0A0000}"/>
    <cellStyle name="20% - Énfasis6 3 3 4 3 2" xfId="34398" xr:uid="{00000000-0005-0000-0000-00008E0A0000}"/>
    <cellStyle name="20% - Énfasis6 3 3 4 4" xfId="31554" xr:uid="{00000000-0005-0000-0000-00008B0A0000}"/>
    <cellStyle name="20% - Énfasis6 3 3 5" xfId="4828" xr:uid="{00000000-0005-0000-0000-00008F0A0000}"/>
    <cellStyle name="20% - Énfasis6 3 3 5 2" xfId="7740" xr:uid="{00000000-0005-0000-0000-0000900A0000}"/>
    <cellStyle name="20% - Énfasis6 3 3 5 2 2" xfId="34399" xr:uid="{00000000-0005-0000-0000-0000900A0000}"/>
    <cellStyle name="20% - Énfasis6 3 3 5 3" xfId="31556" xr:uid="{00000000-0005-0000-0000-00008F0A0000}"/>
    <cellStyle name="20% - Énfasis6 3 3 6" xfId="7741" xr:uid="{00000000-0005-0000-0000-0000910A0000}"/>
    <cellStyle name="20% - Énfasis6 3 3 6 2" xfId="34400" xr:uid="{00000000-0005-0000-0000-0000910A0000}"/>
    <cellStyle name="20% - Énfasis6 3 3 7" xfId="9825" xr:uid="{00000000-0005-0000-0000-0000920A0000}"/>
    <cellStyle name="20% - Énfasis6 3 3 7 2" xfId="36484" xr:uid="{00000000-0005-0000-0000-0000920A0000}"/>
    <cellStyle name="20% - Énfasis6 3 3 8" xfId="22183" xr:uid="{00000000-0005-0000-0000-0000930A0000}"/>
    <cellStyle name="20% - Énfasis6 3 4" xfId="661" xr:uid="{00000000-0005-0000-0000-0000940A0000}"/>
    <cellStyle name="20% - Énfasis6 3 4 2" xfId="662" xr:uid="{00000000-0005-0000-0000-0000950A0000}"/>
    <cellStyle name="20% - Énfasis6 3 4 2 2" xfId="4829" xr:uid="{00000000-0005-0000-0000-0000960A0000}"/>
    <cellStyle name="20% - Énfasis6 3 4 2 2 2" xfId="7742" xr:uid="{00000000-0005-0000-0000-0000970A0000}"/>
    <cellStyle name="20% - Énfasis6 3 4 2 2 2 2" xfId="34401" xr:uid="{00000000-0005-0000-0000-0000970A0000}"/>
    <cellStyle name="20% - Énfasis6 3 4 2 2 3" xfId="31557" xr:uid="{00000000-0005-0000-0000-0000960A0000}"/>
    <cellStyle name="20% - Énfasis6 3 4 2 3" xfId="7743" xr:uid="{00000000-0005-0000-0000-0000980A0000}"/>
    <cellStyle name="20% - Énfasis6 3 4 2 3 2" xfId="34402" xr:uid="{00000000-0005-0000-0000-0000980A0000}"/>
    <cellStyle name="20% - Énfasis6 3 4 3" xfId="4830" xr:uid="{00000000-0005-0000-0000-0000990A0000}"/>
    <cellStyle name="20% - Énfasis6 3 4 3 2" xfId="7744" xr:uid="{00000000-0005-0000-0000-00009A0A0000}"/>
    <cellStyle name="20% - Énfasis6 3 4 3 2 2" xfId="34403" xr:uid="{00000000-0005-0000-0000-00009A0A0000}"/>
    <cellStyle name="20% - Énfasis6 3 4 3 3" xfId="31558" xr:uid="{00000000-0005-0000-0000-0000990A0000}"/>
    <cellStyle name="20% - Énfasis6 3 4 4" xfId="7745" xr:uid="{00000000-0005-0000-0000-00009B0A0000}"/>
    <cellStyle name="20% - Énfasis6 3 4 4 2" xfId="34404" xr:uid="{00000000-0005-0000-0000-00009B0A0000}"/>
    <cellStyle name="20% - Énfasis6 3 4 5" xfId="9826" xr:uid="{00000000-0005-0000-0000-00009C0A0000}"/>
    <cellStyle name="20% - Énfasis6 3 4 5 2" xfId="36485" xr:uid="{00000000-0005-0000-0000-00009C0A0000}"/>
    <cellStyle name="20% - Énfasis6 3 5" xfId="663" xr:uid="{00000000-0005-0000-0000-00009D0A0000}"/>
    <cellStyle name="20% - Énfasis6 3 6" xfId="4831" xr:uid="{00000000-0005-0000-0000-00009E0A0000}"/>
    <cellStyle name="20% - Énfasis6 3 6 2" xfId="4832" xr:uid="{00000000-0005-0000-0000-00009F0A0000}"/>
    <cellStyle name="20% - Énfasis6 3 6 2 2" xfId="7746" xr:uid="{00000000-0005-0000-0000-0000A00A0000}"/>
    <cellStyle name="20% - Énfasis6 3 6 2 2 2" xfId="34405" xr:uid="{00000000-0005-0000-0000-0000A00A0000}"/>
    <cellStyle name="20% - Énfasis6 3 6 2 3" xfId="31560" xr:uid="{00000000-0005-0000-0000-00009F0A0000}"/>
    <cellStyle name="20% - Énfasis6 3 6 3" xfId="7747" xr:uid="{00000000-0005-0000-0000-0000A10A0000}"/>
    <cellStyle name="20% - Énfasis6 3 6 3 2" xfId="34406" xr:uid="{00000000-0005-0000-0000-0000A10A0000}"/>
    <cellStyle name="20% - Énfasis6 3 6 4" xfId="31559" xr:uid="{00000000-0005-0000-0000-00009E0A0000}"/>
    <cellStyle name="20% - Énfasis6 3 7" xfId="4833" xr:uid="{00000000-0005-0000-0000-0000A20A0000}"/>
    <cellStyle name="20% - Énfasis6 3 7 2" xfId="7748" xr:uid="{00000000-0005-0000-0000-0000A30A0000}"/>
    <cellStyle name="20% - Énfasis6 3 7 2 2" xfId="34407" xr:uid="{00000000-0005-0000-0000-0000A30A0000}"/>
    <cellStyle name="20% - Énfasis6 3 7 3" xfId="31561" xr:uid="{00000000-0005-0000-0000-0000A20A0000}"/>
    <cellStyle name="20% - Énfasis6 3 8" xfId="7749" xr:uid="{00000000-0005-0000-0000-0000A40A0000}"/>
    <cellStyle name="20% - Énfasis6 3 8 2" xfId="34408" xr:uid="{00000000-0005-0000-0000-0000A40A0000}"/>
    <cellStyle name="20% - Énfasis6 3 9" xfId="16464" xr:uid="{00000000-0005-0000-0000-0000A50A0000}"/>
    <cellStyle name="20% - Énfasis6 3 9 2" xfId="37767" xr:uid="{00000000-0005-0000-0000-0000A50A0000}"/>
    <cellStyle name="20% - Énfasis6 4" xfId="321" xr:uid="{00000000-0005-0000-0000-0000A60A0000}"/>
    <cellStyle name="20% - Énfasis6 4 10" xfId="10779" xr:uid="{00000000-0005-0000-0000-0000A70A0000}"/>
    <cellStyle name="20% - Énfasis6 4 11" xfId="22122" xr:uid="{00000000-0005-0000-0000-0000A80A0000}"/>
    <cellStyle name="20% - Énfasis6 4 11 2" xfId="38721" xr:uid="{00000000-0005-0000-0000-0000A80A0000}"/>
    <cellStyle name="20% - Énfasis6 4 12" xfId="28850" xr:uid="{00000000-0005-0000-0000-0000A60A0000}"/>
    <cellStyle name="20% - Énfasis6 4 2" xfId="378" xr:uid="{00000000-0005-0000-0000-0000A90A0000}"/>
    <cellStyle name="20% - Énfasis6 4 2 2" xfId="4834" xr:uid="{00000000-0005-0000-0000-0000AA0A0000}"/>
    <cellStyle name="20% - Énfasis6 4 2 2 2" xfId="4835" xr:uid="{00000000-0005-0000-0000-0000AB0A0000}"/>
    <cellStyle name="20% - Énfasis6 4 2 2 2 2" xfId="4836" xr:uid="{00000000-0005-0000-0000-0000AC0A0000}"/>
    <cellStyle name="20% - Énfasis6 4 2 2 2 2 2" xfId="7750" xr:uid="{00000000-0005-0000-0000-0000AD0A0000}"/>
    <cellStyle name="20% - Énfasis6 4 2 2 2 2 2 2" xfId="34409" xr:uid="{00000000-0005-0000-0000-0000AD0A0000}"/>
    <cellStyle name="20% - Énfasis6 4 2 2 2 2 3" xfId="31564" xr:uid="{00000000-0005-0000-0000-0000AC0A0000}"/>
    <cellStyle name="20% - Énfasis6 4 2 2 2 3" xfId="7751" xr:uid="{00000000-0005-0000-0000-0000AE0A0000}"/>
    <cellStyle name="20% - Énfasis6 4 2 2 2 3 2" xfId="34410" xr:uid="{00000000-0005-0000-0000-0000AE0A0000}"/>
    <cellStyle name="20% - Énfasis6 4 2 2 2 4" xfId="31563" xr:uid="{00000000-0005-0000-0000-0000AB0A0000}"/>
    <cellStyle name="20% - Énfasis6 4 2 2 3" xfId="4837" xr:uid="{00000000-0005-0000-0000-0000AF0A0000}"/>
    <cellStyle name="20% - Énfasis6 4 2 2 3 2" xfId="4838" xr:uid="{00000000-0005-0000-0000-0000B00A0000}"/>
    <cellStyle name="20% - Énfasis6 4 2 2 3 2 2" xfId="7752" xr:uid="{00000000-0005-0000-0000-0000B10A0000}"/>
    <cellStyle name="20% - Énfasis6 4 2 2 3 2 2 2" xfId="34411" xr:uid="{00000000-0005-0000-0000-0000B10A0000}"/>
    <cellStyle name="20% - Énfasis6 4 2 2 3 2 3" xfId="31566" xr:uid="{00000000-0005-0000-0000-0000B00A0000}"/>
    <cellStyle name="20% - Énfasis6 4 2 2 3 3" xfId="7753" xr:uid="{00000000-0005-0000-0000-0000B20A0000}"/>
    <cellStyle name="20% - Énfasis6 4 2 2 3 3 2" xfId="34412" xr:uid="{00000000-0005-0000-0000-0000B20A0000}"/>
    <cellStyle name="20% - Énfasis6 4 2 2 3 4" xfId="31565" xr:uid="{00000000-0005-0000-0000-0000AF0A0000}"/>
    <cellStyle name="20% - Énfasis6 4 2 2 4" xfId="4839" xr:uid="{00000000-0005-0000-0000-0000B30A0000}"/>
    <cellStyle name="20% - Énfasis6 4 2 2 4 2" xfId="4840" xr:uid="{00000000-0005-0000-0000-0000B40A0000}"/>
    <cellStyle name="20% - Énfasis6 4 2 2 4 2 2" xfId="7754" xr:uid="{00000000-0005-0000-0000-0000B50A0000}"/>
    <cellStyle name="20% - Énfasis6 4 2 2 4 2 2 2" xfId="34413" xr:uid="{00000000-0005-0000-0000-0000B50A0000}"/>
    <cellStyle name="20% - Énfasis6 4 2 2 4 2 3" xfId="31568" xr:uid="{00000000-0005-0000-0000-0000B40A0000}"/>
    <cellStyle name="20% - Énfasis6 4 2 2 4 3" xfId="7755" xr:uid="{00000000-0005-0000-0000-0000B60A0000}"/>
    <cellStyle name="20% - Énfasis6 4 2 2 4 3 2" xfId="34414" xr:uid="{00000000-0005-0000-0000-0000B60A0000}"/>
    <cellStyle name="20% - Énfasis6 4 2 2 4 4" xfId="31567" xr:uid="{00000000-0005-0000-0000-0000B30A0000}"/>
    <cellStyle name="20% - Énfasis6 4 2 2 5" xfId="4841" xr:uid="{00000000-0005-0000-0000-0000B70A0000}"/>
    <cellStyle name="20% - Énfasis6 4 2 2 5 2" xfId="7756" xr:uid="{00000000-0005-0000-0000-0000B80A0000}"/>
    <cellStyle name="20% - Énfasis6 4 2 2 5 2 2" xfId="34415" xr:uid="{00000000-0005-0000-0000-0000B80A0000}"/>
    <cellStyle name="20% - Énfasis6 4 2 2 5 3" xfId="31569" xr:uid="{00000000-0005-0000-0000-0000B70A0000}"/>
    <cellStyle name="20% - Énfasis6 4 2 2 6" xfId="7757" xr:uid="{00000000-0005-0000-0000-0000B90A0000}"/>
    <cellStyle name="20% - Énfasis6 4 2 2 6 2" xfId="34416" xr:uid="{00000000-0005-0000-0000-0000B90A0000}"/>
    <cellStyle name="20% - Énfasis6 4 2 2 7" xfId="9827" xr:uid="{00000000-0005-0000-0000-0000BA0A0000}"/>
    <cellStyle name="20% - Énfasis6 4 2 2 7 2" xfId="36486" xr:uid="{00000000-0005-0000-0000-0000BA0A0000}"/>
    <cellStyle name="20% - Énfasis6 4 2 2 8" xfId="31562" xr:uid="{00000000-0005-0000-0000-0000AA0A0000}"/>
    <cellStyle name="20% - Énfasis6 4 2 3" xfId="4842" xr:uid="{00000000-0005-0000-0000-0000BB0A0000}"/>
    <cellStyle name="20% - Énfasis6 4 2 3 2" xfId="4843" xr:uid="{00000000-0005-0000-0000-0000BC0A0000}"/>
    <cellStyle name="20% - Énfasis6 4 2 3 2 2" xfId="7758" xr:uid="{00000000-0005-0000-0000-0000BD0A0000}"/>
    <cellStyle name="20% - Énfasis6 4 2 3 2 2 2" xfId="34417" xr:uid="{00000000-0005-0000-0000-0000BD0A0000}"/>
    <cellStyle name="20% - Énfasis6 4 2 3 2 3" xfId="31571" xr:uid="{00000000-0005-0000-0000-0000BC0A0000}"/>
    <cellStyle name="20% - Énfasis6 4 2 3 3" xfId="7759" xr:uid="{00000000-0005-0000-0000-0000BE0A0000}"/>
    <cellStyle name="20% - Énfasis6 4 2 3 3 2" xfId="34418" xr:uid="{00000000-0005-0000-0000-0000BE0A0000}"/>
    <cellStyle name="20% - Énfasis6 4 2 3 4" xfId="31570" xr:uid="{00000000-0005-0000-0000-0000BB0A0000}"/>
    <cellStyle name="20% - Énfasis6 4 2 4" xfId="4844" xr:uid="{00000000-0005-0000-0000-0000BF0A0000}"/>
    <cellStyle name="20% - Énfasis6 4 2 4 2" xfId="4845" xr:uid="{00000000-0005-0000-0000-0000C00A0000}"/>
    <cellStyle name="20% - Énfasis6 4 2 4 2 2" xfId="7760" xr:uid="{00000000-0005-0000-0000-0000C10A0000}"/>
    <cellStyle name="20% - Énfasis6 4 2 4 2 2 2" xfId="34419" xr:uid="{00000000-0005-0000-0000-0000C10A0000}"/>
    <cellStyle name="20% - Énfasis6 4 2 4 2 3" xfId="31573" xr:uid="{00000000-0005-0000-0000-0000C00A0000}"/>
    <cellStyle name="20% - Énfasis6 4 2 4 3" xfId="7761" xr:uid="{00000000-0005-0000-0000-0000C20A0000}"/>
    <cellStyle name="20% - Énfasis6 4 2 4 3 2" xfId="34420" xr:uid="{00000000-0005-0000-0000-0000C20A0000}"/>
    <cellStyle name="20% - Énfasis6 4 2 4 4" xfId="31572" xr:uid="{00000000-0005-0000-0000-0000BF0A0000}"/>
    <cellStyle name="20% - Énfasis6 4 2 5" xfId="4846" xr:uid="{00000000-0005-0000-0000-0000C30A0000}"/>
    <cellStyle name="20% - Énfasis6 4 2 5 2" xfId="4847" xr:uid="{00000000-0005-0000-0000-0000C40A0000}"/>
    <cellStyle name="20% - Énfasis6 4 2 5 2 2" xfId="7762" xr:uid="{00000000-0005-0000-0000-0000C50A0000}"/>
    <cellStyle name="20% - Énfasis6 4 2 5 2 2 2" xfId="34421" xr:uid="{00000000-0005-0000-0000-0000C50A0000}"/>
    <cellStyle name="20% - Énfasis6 4 2 5 2 3" xfId="31575" xr:uid="{00000000-0005-0000-0000-0000C40A0000}"/>
    <cellStyle name="20% - Énfasis6 4 2 5 3" xfId="7763" xr:uid="{00000000-0005-0000-0000-0000C60A0000}"/>
    <cellStyle name="20% - Énfasis6 4 2 5 3 2" xfId="34422" xr:uid="{00000000-0005-0000-0000-0000C60A0000}"/>
    <cellStyle name="20% - Énfasis6 4 2 5 4" xfId="31574" xr:uid="{00000000-0005-0000-0000-0000C30A0000}"/>
    <cellStyle name="20% - Énfasis6 4 2 6" xfId="4848" xr:uid="{00000000-0005-0000-0000-0000C70A0000}"/>
    <cellStyle name="20% - Énfasis6 4 2 6 2" xfId="7764" xr:uid="{00000000-0005-0000-0000-0000C80A0000}"/>
    <cellStyle name="20% - Énfasis6 4 2 6 2 2" xfId="34423" xr:uid="{00000000-0005-0000-0000-0000C80A0000}"/>
    <cellStyle name="20% - Énfasis6 4 2 6 3" xfId="31576" xr:uid="{00000000-0005-0000-0000-0000C70A0000}"/>
    <cellStyle name="20% - Énfasis6 4 2 7" xfId="7765" xr:uid="{00000000-0005-0000-0000-0000C90A0000}"/>
    <cellStyle name="20% - Énfasis6 4 2 7 2" xfId="34424" xr:uid="{00000000-0005-0000-0000-0000C90A0000}"/>
    <cellStyle name="20% - Énfasis6 4 2 8" xfId="9828" xr:uid="{00000000-0005-0000-0000-0000CA0A0000}"/>
    <cellStyle name="20% - Énfasis6 4 2 8 2" xfId="36487" xr:uid="{00000000-0005-0000-0000-0000CA0A0000}"/>
    <cellStyle name="20% - Énfasis6 4 2 9" xfId="28907" xr:uid="{00000000-0005-0000-0000-0000A90A0000}"/>
    <cellStyle name="20% - Énfasis6 4 3" xfId="4849" xr:uid="{00000000-0005-0000-0000-0000CB0A0000}"/>
    <cellStyle name="20% - Énfasis6 4 3 2" xfId="4850" xr:uid="{00000000-0005-0000-0000-0000CC0A0000}"/>
    <cellStyle name="20% - Énfasis6 4 3 2 2" xfId="4851" xr:uid="{00000000-0005-0000-0000-0000CD0A0000}"/>
    <cellStyle name="20% - Énfasis6 4 3 2 2 2" xfId="7766" xr:uid="{00000000-0005-0000-0000-0000CE0A0000}"/>
    <cellStyle name="20% - Énfasis6 4 3 2 2 2 2" xfId="34425" xr:uid="{00000000-0005-0000-0000-0000CE0A0000}"/>
    <cellStyle name="20% - Énfasis6 4 3 2 2 3" xfId="31579" xr:uid="{00000000-0005-0000-0000-0000CD0A0000}"/>
    <cellStyle name="20% - Énfasis6 4 3 2 3" xfId="7767" xr:uid="{00000000-0005-0000-0000-0000CF0A0000}"/>
    <cellStyle name="20% - Énfasis6 4 3 2 3 2" xfId="34426" xr:uid="{00000000-0005-0000-0000-0000CF0A0000}"/>
    <cellStyle name="20% - Énfasis6 4 3 2 4" xfId="31578" xr:uid="{00000000-0005-0000-0000-0000CC0A0000}"/>
    <cellStyle name="20% - Énfasis6 4 3 3" xfId="4852" xr:uid="{00000000-0005-0000-0000-0000D00A0000}"/>
    <cellStyle name="20% - Énfasis6 4 3 3 2" xfId="4853" xr:uid="{00000000-0005-0000-0000-0000D10A0000}"/>
    <cellStyle name="20% - Énfasis6 4 3 3 2 2" xfId="7768" xr:uid="{00000000-0005-0000-0000-0000D20A0000}"/>
    <cellStyle name="20% - Énfasis6 4 3 3 2 2 2" xfId="34427" xr:uid="{00000000-0005-0000-0000-0000D20A0000}"/>
    <cellStyle name="20% - Énfasis6 4 3 3 2 3" xfId="31581" xr:uid="{00000000-0005-0000-0000-0000D10A0000}"/>
    <cellStyle name="20% - Énfasis6 4 3 3 3" xfId="7769" xr:uid="{00000000-0005-0000-0000-0000D30A0000}"/>
    <cellStyle name="20% - Énfasis6 4 3 3 3 2" xfId="34428" xr:uid="{00000000-0005-0000-0000-0000D30A0000}"/>
    <cellStyle name="20% - Énfasis6 4 3 3 4" xfId="31580" xr:uid="{00000000-0005-0000-0000-0000D00A0000}"/>
    <cellStyle name="20% - Énfasis6 4 3 4" xfId="4854" xr:uid="{00000000-0005-0000-0000-0000D40A0000}"/>
    <cellStyle name="20% - Énfasis6 4 3 4 2" xfId="4855" xr:uid="{00000000-0005-0000-0000-0000D50A0000}"/>
    <cellStyle name="20% - Énfasis6 4 3 4 2 2" xfId="7770" xr:uid="{00000000-0005-0000-0000-0000D60A0000}"/>
    <cellStyle name="20% - Énfasis6 4 3 4 2 2 2" xfId="34429" xr:uid="{00000000-0005-0000-0000-0000D60A0000}"/>
    <cellStyle name="20% - Énfasis6 4 3 4 2 3" xfId="31583" xr:uid="{00000000-0005-0000-0000-0000D50A0000}"/>
    <cellStyle name="20% - Énfasis6 4 3 4 3" xfId="7771" xr:uid="{00000000-0005-0000-0000-0000D70A0000}"/>
    <cellStyle name="20% - Énfasis6 4 3 4 3 2" xfId="34430" xr:uid="{00000000-0005-0000-0000-0000D70A0000}"/>
    <cellStyle name="20% - Énfasis6 4 3 4 4" xfId="31582" xr:uid="{00000000-0005-0000-0000-0000D40A0000}"/>
    <cellStyle name="20% - Énfasis6 4 3 5" xfId="4856" xr:uid="{00000000-0005-0000-0000-0000D80A0000}"/>
    <cellStyle name="20% - Énfasis6 4 3 5 2" xfId="7772" xr:uid="{00000000-0005-0000-0000-0000D90A0000}"/>
    <cellStyle name="20% - Énfasis6 4 3 5 2 2" xfId="34431" xr:uid="{00000000-0005-0000-0000-0000D90A0000}"/>
    <cellStyle name="20% - Énfasis6 4 3 5 3" xfId="31584" xr:uid="{00000000-0005-0000-0000-0000D80A0000}"/>
    <cellStyle name="20% - Énfasis6 4 3 6" xfId="7773" xr:uid="{00000000-0005-0000-0000-0000DA0A0000}"/>
    <cellStyle name="20% - Énfasis6 4 3 6 2" xfId="34432" xr:uid="{00000000-0005-0000-0000-0000DA0A0000}"/>
    <cellStyle name="20% - Énfasis6 4 3 7" xfId="9829" xr:uid="{00000000-0005-0000-0000-0000DB0A0000}"/>
    <cellStyle name="20% - Énfasis6 4 3 7 2" xfId="36488" xr:uid="{00000000-0005-0000-0000-0000DB0A0000}"/>
    <cellStyle name="20% - Énfasis6 4 3 8" xfId="31577" xr:uid="{00000000-0005-0000-0000-0000CB0A0000}"/>
    <cellStyle name="20% - Énfasis6 4 4" xfId="4857" xr:uid="{00000000-0005-0000-0000-0000DC0A0000}"/>
    <cellStyle name="20% - Énfasis6 4 4 2" xfId="4858" xr:uid="{00000000-0005-0000-0000-0000DD0A0000}"/>
    <cellStyle name="20% - Énfasis6 4 4 2 2" xfId="7774" xr:uid="{00000000-0005-0000-0000-0000DE0A0000}"/>
    <cellStyle name="20% - Énfasis6 4 4 2 2 2" xfId="34433" xr:uid="{00000000-0005-0000-0000-0000DE0A0000}"/>
    <cellStyle name="20% - Énfasis6 4 4 2 3" xfId="31586" xr:uid="{00000000-0005-0000-0000-0000DD0A0000}"/>
    <cellStyle name="20% - Énfasis6 4 4 3" xfId="7775" xr:uid="{00000000-0005-0000-0000-0000DF0A0000}"/>
    <cellStyle name="20% - Énfasis6 4 4 3 2" xfId="34434" xr:uid="{00000000-0005-0000-0000-0000DF0A0000}"/>
    <cellStyle name="20% - Énfasis6 4 4 4" xfId="31585" xr:uid="{00000000-0005-0000-0000-0000DC0A0000}"/>
    <cellStyle name="20% - Énfasis6 4 5" xfId="4859" xr:uid="{00000000-0005-0000-0000-0000E00A0000}"/>
    <cellStyle name="20% - Énfasis6 4 5 2" xfId="4860" xr:uid="{00000000-0005-0000-0000-0000E10A0000}"/>
    <cellStyle name="20% - Énfasis6 4 5 2 2" xfId="7776" xr:uid="{00000000-0005-0000-0000-0000E20A0000}"/>
    <cellStyle name="20% - Énfasis6 4 5 2 2 2" xfId="34435" xr:uid="{00000000-0005-0000-0000-0000E20A0000}"/>
    <cellStyle name="20% - Énfasis6 4 5 2 3" xfId="31588" xr:uid="{00000000-0005-0000-0000-0000E10A0000}"/>
    <cellStyle name="20% - Énfasis6 4 5 3" xfId="7777" xr:uid="{00000000-0005-0000-0000-0000E30A0000}"/>
    <cellStyle name="20% - Énfasis6 4 5 3 2" xfId="34436" xr:uid="{00000000-0005-0000-0000-0000E30A0000}"/>
    <cellStyle name="20% - Énfasis6 4 5 4" xfId="31587" xr:uid="{00000000-0005-0000-0000-0000E00A0000}"/>
    <cellStyle name="20% - Énfasis6 4 6" xfId="4861" xr:uid="{00000000-0005-0000-0000-0000E40A0000}"/>
    <cellStyle name="20% - Énfasis6 4 6 2" xfId="4862" xr:uid="{00000000-0005-0000-0000-0000E50A0000}"/>
    <cellStyle name="20% - Énfasis6 4 6 2 2" xfId="7778" xr:uid="{00000000-0005-0000-0000-0000E60A0000}"/>
    <cellStyle name="20% - Énfasis6 4 6 2 2 2" xfId="34437" xr:uid="{00000000-0005-0000-0000-0000E60A0000}"/>
    <cellStyle name="20% - Énfasis6 4 6 2 3" xfId="31590" xr:uid="{00000000-0005-0000-0000-0000E50A0000}"/>
    <cellStyle name="20% - Énfasis6 4 6 3" xfId="7779" xr:uid="{00000000-0005-0000-0000-0000E70A0000}"/>
    <cellStyle name="20% - Énfasis6 4 6 3 2" xfId="34438" xr:uid="{00000000-0005-0000-0000-0000E70A0000}"/>
    <cellStyle name="20% - Énfasis6 4 6 4" xfId="31589" xr:uid="{00000000-0005-0000-0000-0000E40A0000}"/>
    <cellStyle name="20% - Énfasis6 4 7" xfId="4863" xr:uid="{00000000-0005-0000-0000-0000E80A0000}"/>
    <cellStyle name="20% - Énfasis6 4 7 2" xfId="7780" xr:uid="{00000000-0005-0000-0000-0000E90A0000}"/>
    <cellStyle name="20% - Énfasis6 4 7 2 2" xfId="34439" xr:uid="{00000000-0005-0000-0000-0000E90A0000}"/>
    <cellStyle name="20% - Énfasis6 4 7 3" xfId="31591" xr:uid="{00000000-0005-0000-0000-0000E80A0000}"/>
    <cellStyle name="20% - Énfasis6 4 8" xfId="7781" xr:uid="{00000000-0005-0000-0000-0000EA0A0000}"/>
    <cellStyle name="20% - Énfasis6 4 8 2" xfId="34440" xr:uid="{00000000-0005-0000-0000-0000EA0A0000}"/>
    <cellStyle name="20% - Énfasis6 4 9" xfId="9830" xr:uid="{00000000-0005-0000-0000-0000EB0A0000}"/>
    <cellStyle name="20% - Énfasis6 4 9 2" xfId="36489" xr:uid="{00000000-0005-0000-0000-0000EB0A0000}"/>
    <cellStyle name="20% - Énfasis6 5" xfId="275" xr:uid="{00000000-0005-0000-0000-0000EC0A0000}"/>
    <cellStyle name="20% - Énfasis6 5 10" xfId="22107" xr:uid="{00000000-0005-0000-0000-0000ED0A0000}"/>
    <cellStyle name="20% - Énfasis6 5 10 2" xfId="38706" xr:uid="{00000000-0005-0000-0000-0000ED0A0000}"/>
    <cellStyle name="20% - Énfasis6 5 11" xfId="28805" xr:uid="{00000000-0005-0000-0000-0000EC0A0000}"/>
    <cellStyle name="20% - Énfasis6 5 2" xfId="4864" xr:uid="{00000000-0005-0000-0000-0000EE0A0000}"/>
    <cellStyle name="20% - Énfasis6 5 2 2" xfId="4865" xr:uid="{00000000-0005-0000-0000-0000EF0A0000}"/>
    <cellStyle name="20% - Énfasis6 5 2 2 2" xfId="4866" xr:uid="{00000000-0005-0000-0000-0000F00A0000}"/>
    <cellStyle name="20% - Énfasis6 5 2 2 2 2" xfId="7782" xr:uid="{00000000-0005-0000-0000-0000F10A0000}"/>
    <cellStyle name="20% - Énfasis6 5 2 2 2 2 2" xfId="34441" xr:uid="{00000000-0005-0000-0000-0000F10A0000}"/>
    <cellStyle name="20% - Énfasis6 5 2 2 2 3" xfId="31594" xr:uid="{00000000-0005-0000-0000-0000F00A0000}"/>
    <cellStyle name="20% - Énfasis6 5 2 2 3" xfId="7783" xr:uid="{00000000-0005-0000-0000-0000F20A0000}"/>
    <cellStyle name="20% - Énfasis6 5 2 2 3 2" xfId="34442" xr:uid="{00000000-0005-0000-0000-0000F20A0000}"/>
    <cellStyle name="20% - Énfasis6 5 2 2 4" xfId="31593" xr:uid="{00000000-0005-0000-0000-0000EF0A0000}"/>
    <cellStyle name="20% - Énfasis6 5 2 3" xfId="4867" xr:uid="{00000000-0005-0000-0000-0000F30A0000}"/>
    <cellStyle name="20% - Énfasis6 5 2 3 2" xfId="4868" xr:uid="{00000000-0005-0000-0000-0000F40A0000}"/>
    <cellStyle name="20% - Énfasis6 5 2 3 2 2" xfId="7784" xr:uid="{00000000-0005-0000-0000-0000F50A0000}"/>
    <cellStyle name="20% - Énfasis6 5 2 3 2 2 2" xfId="34443" xr:uid="{00000000-0005-0000-0000-0000F50A0000}"/>
    <cellStyle name="20% - Énfasis6 5 2 3 2 3" xfId="31596" xr:uid="{00000000-0005-0000-0000-0000F40A0000}"/>
    <cellStyle name="20% - Énfasis6 5 2 3 3" xfId="7785" xr:uid="{00000000-0005-0000-0000-0000F60A0000}"/>
    <cellStyle name="20% - Énfasis6 5 2 3 3 2" xfId="34444" xr:uid="{00000000-0005-0000-0000-0000F60A0000}"/>
    <cellStyle name="20% - Énfasis6 5 2 3 4" xfId="31595" xr:uid="{00000000-0005-0000-0000-0000F30A0000}"/>
    <cellStyle name="20% - Énfasis6 5 2 4" xfId="4869" xr:uid="{00000000-0005-0000-0000-0000F70A0000}"/>
    <cellStyle name="20% - Énfasis6 5 2 4 2" xfId="4870" xr:uid="{00000000-0005-0000-0000-0000F80A0000}"/>
    <cellStyle name="20% - Énfasis6 5 2 4 2 2" xfId="7786" xr:uid="{00000000-0005-0000-0000-0000F90A0000}"/>
    <cellStyle name="20% - Énfasis6 5 2 4 2 2 2" xfId="34445" xr:uid="{00000000-0005-0000-0000-0000F90A0000}"/>
    <cellStyle name="20% - Énfasis6 5 2 4 2 3" xfId="31598" xr:uid="{00000000-0005-0000-0000-0000F80A0000}"/>
    <cellStyle name="20% - Énfasis6 5 2 4 3" xfId="7787" xr:uid="{00000000-0005-0000-0000-0000FA0A0000}"/>
    <cellStyle name="20% - Énfasis6 5 2 4 3 2" xfId="34446" xr:uid="{00000000-0005-0000-0000-0000FA0A0000}"/>
    <cellStyle name="20% - Énfasis6 5 2 4 4" xfId="31597" xr:uid="{00000000-0005-0000-0000-0000F70A0000}"/>
    <cellStyle name="20% - Énfasis6 5 2 5" xfId="4871" xr:uid="{00000000-0005-0000-0000-0000FB0A0000}"/>
    <cellStyle name="20% - Énfasis6 5 2 5 2" xfId="7788" xr:uid="{00000000-0005-0000-0000-0000FC0A0000}"/>
    <cellStyle name="20% - Énfasis6 5 2 5 2 2" xfId="34447" xr:uid="{00000000-0005-0000-0000-0000FC0A0000}"/>
    <cellStyle name="20% - Énfasis6 5 2 5 3" xfId="31599" xr:uid="{00000000-0005-0000-0000-0000FB0A0000}"/>
    <cellStyle name="20% - Énfasis6 5 2 6" xfId="7789" xr:uid="{00000000-0005-0000-0000-0000FD0A0000}"/>
    <cellStyle name="20% - Énfasis6 5 2 6 2" xfId="34448" xr:uid="{00000000-0005-0000-0000-0000FD0A0000}"/>
    <cellStyle name="20% - Énfasis6 5 2 7" xfId="9831" xr:uid="{00000000-0005-0000-0000-0000FE0A0000}"/>
    <cellStyle name="20% - Énfasis6 5 2 7 2" xfId="36490" xr:uid="{00000000-0005-0000-0000-0000FE0A0000}"/>
    <cellStyle name="20% - Énfasis6 5 2 8" xfId="31592" xr:uid="{00000000-0005-0000-0000-0000EE0A0000}"/>
    <cellStyle name="20% - Énfasis6 5 3" xfId="4872" xr:uid="{00000000-0005-0000-0000-0000FF0A0000}"/>
    <cellStyle name="20% - Énfasis6 5 3 2" xfId="4873" xr:uid="{00000000-0005-0000-0000-0000000B0000}"/>
    <cellStyle name="20% - Énfasis6 5 3 2 2" xfId="7790" xr:uid="{00000000-0005-0000-0000-0000010B0000}"/>
    <cellStyle name="20% - Énfasis6 5 3 2 2 2" xfId="34449" xr:uid="{00000000-0005-0000-0000-0000010B0000}"/>
    <cellStyle name="20% - Énfasis6 5 3 2 3" xfId="31601" xr:uid="{00000000-0005-0000-0000-0000000B0000}"/>
    <cellStyle name="20% - Énfasis6 5 3 3" xfId="7791" xr:uid="{00000000-0005-0000-0000-0000020B0000}"/>
    <cellStyle name="20% - Énfasis6 5 3 3 2" xfId="34450" xr:uid="{00000000-0005-0000-0000-0000020B0000}"/>
    <cellStyle name="20% - Énfasis6 5 3 4" xfId="31600" xr:uid="{00000000-0005-0000-0000-0000FF0A0000}"/>
    <cellStyle name="20% - Énfasis6 5 4" xfId="4874" xr:uid="{00000000-0005-0000-0000-0000030B0000}"/>
    <cellStyle name="20% - Énfasis6 5 4 2" xfId="4875" xr:uid="{00000000-0005-0000-0000-0000040B0000}"/>
    <cellStyle name="20% - Énfasis6 5 4 2 2" xfId="7792" xr:uid="{00000000-0005-0000-0000-0000050B0000}"/>
    <cellStyle name="20% - Énfasis6 5 4 2 2 2" xfId="34451" xr:uid="{00000000-0005-0000-0000-0000050B0000}"/>
    <cellStyle name="20% - Énfasis6 5 4 2 3" xfId="31603" xr:uid="{00000000-0005-0000-0000-0000040B0000}"/>
    <cellStyle name="20% - Énfasis6 5 4 3" xfId="7793" xr:uid="{00000000-0005-0000-0000-0000060B0000}"/>
    <cellStyle name="20% - Énfasis6 5 4 3 2" xfId="34452" xr:uid="{00000000-0005-0000-0000-0000060B0000}"/>
    <cellStyle name="20% - Énfasis6 5 4 4" xfId="31602" xr:uid="{00000000-0005-0000-0000-0000030B0000}"/>
    <cellStyle name="20% - Énfasis6 5 5" xfId="4876" xr:uid="{00000000-0005-0000-0000-0000070B0000}"/>
    <cellStyle name="20% - Énfasis6 5 5 2" xfId="4877" xr:uid="{00000000-0005-0000-0000-0000080B0000}"/>
    <cellStyle name="20% - Énfasis6 5 5 2 2" xfId="7794" xr:uid="{00000000-0005-0000-0000-0000090B0000}"/>
    <cellStyle name="20% - Énfasis6 5 5 2 2 2" xfId="34453" xr:uid="{00000000-0005-0000-0000-0000090B0000}"/>
    <cellStyle name="20% - Énfasis6 5 5 2 3" xfId="31605" xr:uid="{00000000-0005-0000-0000-0000080B0000}"/>
    <cellStyle name="20% - Énfasis6 5 5 3" xfId="7795" xr:uid="{00000000-0005-0000-0000-00000A0B0000}"/>
    <cellStyle name="20% - Énfasis6 5 5 3 2" xfId="34454" xr:uid="{00000000-0005-0000-0000-00000A0B0000}"/>
    <cellStyle name="20% - Énfasis6 5 5 4" xfId="31604" xr:uid="{00000000-0005-0000-0000-0000070B0000}"/>
    <cellStyle name="20% - Énfasis6 5 6" xfId="4878" xr:uid="{00000000-0005-0000-0000-00000B0B0000}"/>
    <cellStyle name="20% - Énfasis6 5 6 2" xfId="7796" xr:uid="{00000000-0005-0000-0000-00000C0B0000}"/>
    <cellStyle name="20% - Énfasis6 5 6 2 2" xfId="34455" xr:uid="{00000000-0005-0000-0000-00000C0B0000}"/>
    <cellStyle name="20% - Énfasis6 5 6 3" xfId="31606" xr:uid="{00000000-0005-0000-0000-00000B0B0000}"/>
    <cellStyle name="20% - Énfasis6 5 7" xfId="7797" xr:uid="{00000000-0005-0000-0000-00000D0B0000}"/>
    <cellStyle name="20% - Énfasis6 5 7 2" xfId="34456" xr:uid="{00000000-0005-0000-0000-00000D0B0000}"/>
    <cellStyle name="20% - Énfasis6 5 8" xfId="9832" xr:uid="{00000000-0005-0000-0000-00000E0B0000}"/>
    <cellStyle name="20% - Énfasis6 5 8 2" xfId="36491" xr:uid="{00000000-0005-0000-0000-00000E0B0000}"/>
    <cellStyle name="20% - Énfasis6 5 9" xfId="10841" xr:uid="{00000000-0005-0000-0000-00000F0B0000}"/>
    <cellStyle name="20% - Énfasis6 6" xfId="333" xr:uid="{00000000-0005-0000-0000-0000100B0000}"/>
    <cellStyle name="20% - Énfasis6 6 10" xfId="28862" xr:uid="{00000000-0005-0000-0000-0000100B0000}"/>
    <cellStyle name="20% - Énfasis6 6 2" xfId="4879" xr:uid="{00000000-0005-0000-0000-0000110B0000}"/>
    <cellStyle name="20% - Énfasis6 6 2 2" xfId="4880" xr:uid="{00000000-0005-0000-0000-0000120B0000}"/>
    <cellStyle name="20% - Énfasis6 6 2 2 2" xfId="4881" xr:uid="{00000000-0005-0000-0000-0000130B0000}"/>
    <cellStyle name="20% - Énfasis6 6 2 2 2 2" xfId="7798" xr:uid="{00000000-0005-0000-0000-0000140B0000}"/>
    <cellStyle name="20% - Énfasis6 6 2 2 2 2 2" xfId="34457" xr:uid="{00000000-0005-0000-0000-0000140B0000}"/>
    <cellStyle name="20% - Énfasis6 6 2 2 2 3" xfId="31609" xr:uid="{00000000-0005-0000-0000-0000130B0000}"/>
    <cellStyle name="20% - Énfasis6 6 2 2 3" xfId="7799" xr:uid="{00000000-0005-0000-0000-0000150B0000}"/>
    <cellStyle name="20% - Énfasis6 6 2 2 3 2" xfId="34458" xr:uid="{00000000-0005-0000-0000-0000150B0000}"/>
    <cellStyle name="20% - Énfasis6 6 2 2 4" xfId="31608" xr:uid="{00000000-0005-0000-0000-0000120B0000}"/>
    <cellStyle name="20% - Énfasis6 6 2 3" xfId="4882" xr:uid="{00000000-0005-0000-0000-0000160B0000}"/>
    <cellStyle name="20% - Énfasis6 6 2 3 2" xfId="4883" xr:uid="{00000000-0005-0000-0000-0000170B0000}"/>
    <cellStyle name="20% - Énfasis6 6 2 3 2 2" xfId="7800" xr:uid="{00000000-0005-0000-0000-0000180B0000}"/>
    <cellStyle name="20% - Énfasis6 6 2 3 2 2 2" xfId="34459" xr:uid="{00000000-0005-0000-0000-0000180B0000}"/>
    <cellStyle name="20% - Énfasis6 6 2 3 2 3" xfId="31611" xr:uid="{00000000-0005-0000-0000-0000170B0000}"/>
    <cellStyle name="20% - Énfasis6 6 2 3 3" xfId="7801" xr:uid="{00000000-0005-0000-0000-0000190B0000}"/>
    <cellStyle name="20% - Énfasis6 6 2 3 3 2" xfId="34460" xr:uid="{00000000-0005-0000-0000-0000190B0000}"/>
    <cellStyle name="20% - Énfasis6 6 2 3 4" xfId="31610" xr:uid="{00000000-0005-0000-0000-0000160B0000}"/>
    <cellStyle name="20% - Énfasis6 6 2 4" xfId="4884" xr:uid="{00000000-0005-0000-0000-00001A0B0000}"/>
    <cellStyle name="20% - Énfasis6 6 2 4 2" xfId="4885" xr:uid="{00000000-0005-0000-0000-00001B0B0000}"/>
    <cellStyle name="20% - Énfasis6 6 2 4 2 2" xfId="7802" xr:uid="{00000000-0005-0000-0000-00001C0B0000}"/>
    <cellStyle name="20% - Énfasis6 6 2 4 2 2 2" xfId="34461" xr:uid="{00000000-0005-0000-0000-00001C0B0000}"/>
    <cellStyle name="20% - Énfasis6 6 2 4 2 3" xfId="31613" xr:uid="{00000000-0005-0000-0000-00001B0B0000}"/>
    <cellStyle name="20% - Énfasis6 6 2 4 3" xfId="7803" xr:uid="{00000000-0005-0000-0000-00001D0B0000}"/>
    <cellStyle name="20% - Énfasis6 6 2 4 3 2" xfId="34462" xr:uid="{00000000-0005-0000-0000-00001D0B0000}"/>
    <cellStyle name="20% - Énfasis6 6 2 4 4" xfId="31612" xr:uid="{00000000-0005-0000-0000-00001A0B0000}"/>
    <cellStyle name="20% - Énfasis6 6 2 5" xfId="4886" xr:uid="{00000000-0005-0000-0000-00001E0B0000}"/>
    <cellStyle name="20% - Énfasis6 6 2 5 2" xfId="7804" xr:uid="{00000000-0005-0000-0000-00001F0B0000}"/>
    <cellStyle name="20% - Énfasis6 6 2 5 2 2" xfId="34463" xr:uid="{00000000-0005-0000-0000-00001F0B0000}"/>
    <cellStyle name="20% - Énfasis6 6 2 5 3" xfId="31614" xr:uid="{00000000-0005-0000-0000-00001E0B0000}"/>
    <cellStyle name="20% - Énfasis6 6 2 6" xfId="7805" xr:uid="{00000000-0005-0000-0000-0000200B0000}"/>
    <cellStyle name="20% - Énfasis6 6 2 6 2" xfId="34464" xr:uid="{00000000-0005-0000-0000-0000200B0000}"/>
    <cellStyle name="20% - Énfasis6 6 2 7" xfId="9833" xr:uid="{00000000-0005-0000-0000-0000210B0000}"/>
    <cellStyle name="20% - Énfasis6 6 2 7 2" xfId="36492" xr:uid="{00000000-0005-0000-0000-0000210B0000}"/>
    <cellStyle name="20% - Énfasis6 6 2 8" xfId="31607" xr:uid="{00000000-0005-0000-0000-0000110B0000}"/>
    <cellStyle name="20% - Énfasis6 6 3" xfId="4887" xr:uid="{00000000-0005-0000-0000-0000220B0000}"/>
    <cellStyle name="20% - Énfasis6 6 3 2" xfId="4888" xr:uid="{00000000-0005-0000-0000-0000230B0000}"/>
    <cellStyle name="20% - Énfasis6 6 3 2 2" xfId="7806" xr:uid="{00000000-0005-0000-0000-0000240B0000}"/>
    <cellStyle name="20% - Énfasis6 6 3 2 2 2" xfId="34465" xr:uid="{00000000-0005-0000-0000-0000240B0000}"/>
    <cellStyle name="20% - Énfasis6 6 3 2 3" xfId="31616" xr:uid="{00000000-0005-0000-0000-0000230B0000}"/>
    <cellStyle name="20% - Énfasis6 6 3 3" xfId="7807" xr:uid="{00000000-0005-0000-0000-0000250B0000}"/>
    <cellStyle name="20% - Énfasis6 6 3 3 2" xfId="34466" xr:uid="{00000000-0005-0000-0000-0000250B0000}"/>
    <cellStyle name="20% - Énfasis6 6 3 4" xfId="31615" xr:uid="{00000000-0005-0000-0000-0000220B0000}"/>
    <cellStyle name="20% - Énfasis6 6 4" xfId="4889" xr:uid="{00000000-0005-0000-0000-0000260B0000}"/>
    <cellStyle name="20% - Énfasis6 6 4 2" xfId="4890" xr:uid="{00000000-0005-0000-0000-0000270B0000}"/>
    <cellStyle name="20% - Énfasis6 6 4 2 2" xfId="7808" xr:uid="{00000000-0005-0000-0000-0000280B0000}"/>
    <cellStyle name="20% - Énfasis6 6 4 2 2 2" xfId="34467" xr:uid="{00000000-0005-0000-0000-0000280B0000}"/>
    <cellStyle name="20% - Énfasis6 6 4 2 3" xfId="31618" xr:uid="{00000000-0005-0000-0000-0000270B0000}"/>
    <cellStyle name="20% - Énfasis6 6 4 3" xfId="7809" xr:uid="{00000000-0005-0000-0000-0000290B0000}"/>
    <cellStyle name="20% - Énfasis6 6 4 3 2" xfId="34468" xr:uid="{00000000-0005-0000-0000-0000290B0000}"/>
    <cellStyle name="20% - Énfasis6 6 4 4" xfId="31617" xr:uid="{00000000-0005-0000-0000-0000260B0000}"/>
    <cellStyle name="20% - Énfasis6 6 5" xfId="4891" xr:uid="{00000000-0005-0000-0000-00002A0B0000}"/>
    <cellStyle name="20% - Énfasis6 6 5 2" xfId="4892" xr:uid="{00000000-0005-0000-0000-00002B0B0000}"/>
    <cellStyle name="20% - Énfasis6 6 5 2 2" xfId="7810" xr:uid="{00000000-0005-0000-0000-00002C0B0000}"/>
    <cellStyle name="20% - Énfasis6 6 5 2 2 2" xfId="34469" xr:uid="{00000000-0005-0000-0000-00002C0B0000}"/>
    <cellStyle name="20% - Énfasis6 6 5 2 3" xfId="31620" xr:uid="{00000000-0005-0000-0000-00002B0B0000}"/>
    <cellStyle name="20% - Énfasis6 6 5 3" xfId="7811" xr:uid="{00000000-0005-0000-0000-00002D0B0000}"/>
    <cellStyle name="20% - Énfasis6 6 5 3 2" xfId="34470" xr:uid="{00000000-0005-0000-0000-00002D0B0000}"/>
    <cellStyle name="20% - Énfasis6 6 5 4" xfId="31619" xr:uid="{00000000-0005-0000-0000-00002A0B0000}"/>
    <cellStyle name="20% - Énfasis6 6 6" xfId="4893" xr:uid="{00000000-0005-0000-0000-00002E0B0000}"/>
    <cellStyle name="20% - Énfasis6 6 6 2" xfId="7812" xr:uid="{00000000-0005-0000-0000-00002F0B0000}"/>
    <cellStyle name="20% - Énfasis6 6 6 2 2" xfId="34471" xr:uid="{00000000-0005-0000-0000-00002F0B0000}"/>
    <cellStyle name="20% - Énfasis6 6 6 3" xfId="31621" xr:uid="{00000000-0005-0000-0000-00002E0B0000}"/>
    <cellStyle name="20% - Énfasis6 6 7" xfId="7813" xr:uid="{00000000-0005-0000-0000-0000300B0000}"/>
    <cellStyle name="20% - Énfasis6 6 7 2" xfId="34472" xr:uid="{00000000-0005-0000-0000-0000300B0000}"/>
    <cellStyle name="20% - Énfasis6 6 8" xfId="9834" xr:uid="{00000000-0005-0000-0000-0000310B0000}"/>
    <cellStyle name="20% - Énfasis6 6 8 2" xfId="36493" xr:uid="{00000000-0005-0000-0000-0000310B0000}"/>
    <cellStyle name="20% - Énfasis6 6 9" xfId="22134" xr:uid="{00000000-0005-0000-0000-0000320B0000}"/>
    <cellStyle name="20% - Énfasis6 6 9 2" xfId="38733" xr:uid="{00000000-0005-0000-0000-0000320B0000}"/>
    <cellStyle name="20% - Énfasis6 7" xfId="394" xr:uid="{00000000-0005-0000-0000-0000330B0000}"/>
    <cellStyle name="20% - Énfasis6 7 10" xfId="22162" xr:uid="{00000000-0005-0000-0000-0000340B0000}"/>
    <cellStyle name="20% - Énfasis6 7 10 2" xfId="38761" xr:uid="{00000000-0005-0000-0000-0000340B0000}"/>
    <cellStyle name="20% - Énfasis6 7 11" xfId="28921" xr:uid="{00000000-0005-0000-0000-0000330B0000}"/>
    <cellStyle name="20% - Énfasis6 7 2" xfId="4894" xr:uid="{00000000-0005-0000-0000-0000350B0000}"/>
    <cellStyle name="20% - Énfasis6 7 2 2" xfId="4895" xr:uid="{00000000-0005-0000-0000-0000360B0000}"/>
    <cellStyle name="20% - Énfasis6 7 2 2 2" xfId="4896" xr:uid="{00000000-0005-0000-0000-0000370B0000}"/>
    <cellStyle name="20% - Énfasis6 7 2 2 2 2" xfId="7814" xr:uid="{00000000-0005-0000-0000-0000380B0000}"/>
    <cellStyle name="20% - Énfasis6 7 2 2 2 2 2" xfId="34473" xr:uid="{00000000-0005-0000-0000-0000380B0000}"/>
    <cellStyle name="20% - Énfasis6 7 2 2 2 3" xfId="31624" xr:uid="{00000000-0005-0000-0000-0000370B0000}"/>
    <cellStyle name="20% - Énfasis6 7 2 2 3" xfId="7815" xr:uid="{00000000-0005-0000-0000-0000390B0000}"/>
    <cellStyle name="20% - Énfasis6 7 2 2 3 2" xfId="34474" xr:uid="{00000000-0005-0000-0000-0000390B0000}"/>
    <cellStyle name="20% - Énfasis6 7 2 2 4" xfId="31623" xr:uid="{00000000-0005-0000-0000-0000360B0000}"/>
    <cellStyle name="20% - Énfasis6 7 2 3" xfId="4897" xr:uid="{00000000-0005-0000-0000-00003A0B0000}"/>
    <cellStyle name="20% - Énfasis6 7 2 3 2" xfId="4898" xr:uid="{00000000-0005-0000-0000-00003B0B0000}"/>
    <cellStyle name="20% - Énfasis6 7 2 3 2 2" xfId="7816" xr:uid="{00000000-0005-0000-0000-00003C0B0000}"/>
    <cellStyle name="20% - Énfasis6 7 2 3 2 2 2" xfId="34475" xr:uid="{00000000-0005-0000-0000-00003C0B0000}"/>
    <cellStyle name="20% - Énfasis6 7 2 3 2 3" xfId="31626" xr:uid="{00000000-0005-0000-0000-00003B0B0000}"/>
    <cellStyle name="20% - Énfasis6 7 2 3 3" xfId="7817" xr:uid="{00000000-0005-0000-0000-00003D0B0000}"/>
    <cellStyle name="20% - Énfasis6 7 2 3 3 2" xfId="34476" xr:uid="{00000000-0005-0000-0000-00003D0B0000}"/>
    <cellStyle name="20% - Énfasis6 7 2 3 4" xfId="31625" xr:uid="{00000000-0005-0000-0000-00003A0B0000}"/>
    <cellStyle name="20% - Énfasis6 7 2 4" xfId="4899" xr:uid="{00000000-0005-0000-0000-00003E0B0000}"/>
    <cellStyle name="20% - Énfasis6 7 2 4 2" xfId="4900" xr:uid="{00000000-0005-0000-0000-00003F0B0000}"/>
    <cellStyle name="20% - Énfasis6 7 2 4 2 2" xfId="7818" xr:uid="{00000000-0005-0000-0000-0000400B0000}"/>
    <cellStyle name="20% - Énfasis6 7 2 4 2 2 2" xfId="34477" xr:uid="{00000000-0005-0000-0000-0000400B0000}"/>
    <cellStyle name="20% - Énfasis6 7 2 4 2 3" xfId="31628" xr:uid="{00000000-0005-0000-0000-00003F0B0000}"/>
    <cellStyle name="20% - Énfasis6 7 2 4 3" xfId="7819" xr:uid="{00000000-0005-0000-0000-0000410B0000}"/>
    <cellStyle name="20% - Énfasis6 7 2 4 3 2" xfId="34478" xr:uid="{00000000-0005-0000-0000-0000410B0000}"/>
    <cellStyle name="20% - Énfasis6 7 2 4 4" xfId="31627" xr:uid="{00000000-0005-0000-0000-00003E0B0000}"/>
    <cellStyle name="20% - Énfasis6 7 2 5" xfId="4901" xr:uid="{00000000-0005-0000-0000-0000420B0000}"/>
    <cellStyle name="20% - Énfasis6 7 2 5 2" xfId="7820" xr:uid="{00000000-0005-0000-0000-0000430B0000}"/>
    <cellStyle name="20% - Énfasis6 7 2 5 2 2" xfId="34479" xr:uid="{00000000-0005-0000-0000-0000430B0000}"/>
    <cellStyle name="20% - Énfasis6 7 2 5 3" xfId="31629" xr:uid="{00000000-0005-0000-0000-0000420B0000}"/>
    <cellStyle name="20% - Énfasis6 7 2 6" xfId="7821" xr:uid="{00000000-0005-0000-0000-0000440B0000}"/>
    <cellStyle name="20% - Énfasis6 7 2 6 2" xfId="34480" xr:uid="{00000000-0005-0000-0000-0000440B0000}"/>
    <cellStyle name="20% - Énfasis6 7 2 7" xfId="9835" xr:uid="{00000000-0005-0000-0000-0000450B0000}"/>
    <cellStyle name="20% - Énfasis6 7 2 7 2" xfId="36494" xr:uid="{00000000-0005-0000-0000-0000450B0000}"/>
    <cellStyle name="20% - Énfasis6 7 2 8" xfId="31622" xr:uid="{00000000-0005-0000-0000-0000350B0000}"/>
    <cellStyle name="20% - Énfasis6 7 3" xfId="4902" xr:uid="{00000000-0005-0000-0000-0000460B0000}"/>
    <cellStyle name="20% - Énfasis6 7 3 2" xfId="4903" xr:uid="{00000000-0005-0000-0000-0000470B0000}"/>
    <cellStyle name="20% - Énfasis6 7 3 2 2" xfId="7822" xr:uid="{00000000-0005-0000-0000-0000480B0000}"/>
    <cellStyle name="20% - Énfasis6 7 3 2 2 2" xfId="34481" xr:uid="{00000000-0005-0000-0000-0000480B0000}"/>
    <cellStyle name="20% - Énfasis6 7 3 2 3" xfId="31631" xr:uid="{00000000-0005-0000-0000-0000470B0000}"/>
    <cellStyle name="20% - Énfasis6 7 3 3" xfId="7823" xr:uid="{00000000-0005-0000-0000-0000490B0000}"/>
    <cellStyle name="20% - Énfasis6 7 3 3 2" xfId="34482" xr:uid="{00000000-0005-0000-0000-0000490B0000}"/>
    <cellStyle name="20% - Énfasis6 7 3 4" xfId="31630" xr:uid="{00000000-0005-0000-0000-0000460B0000}"/>
    <cellStyle name="20% - Énfasis6 7 4" xfId="4904" xr:uid="{00000000-0005-0000-0000-00004A0B0000}"/>
    <cellStyle name="20% - Énfasis6 7 4 2" xfId="4905" xr:uid="{00000000-0005-0000-0000-00004B0B0000}"/>
    <cellStyle name="20% - Énfasis6 7 4 2 2" xfId="7824" xr:uid="{00000000-0005-0000-0000-00004C0B0000}"/>
    <cellStyle name="20% - Énfasis6 7 4 2 2 2" xfId="34483" xr:uid="{00000000-0005-0000-0000-00004C0B0000}"/>
    <cellStyle name="20% - Énfasis6 7 4 2 3" xfId="31633" xr:uid="{00000000-0005-0000-0000-00004B0B0000}"/>
    <cellStyle name="20% - Énfasis6 7 4 3" xfId="7825" xr:uid="{00000000-0005-0000-0000-00004D0B0000}"/>
    <cellStyle name="20% - Énfasis6 7 4 3 2" xfId="34484" xr:uid="{00000000-0005-0000-0000-00004D0B0000}"/>
    <cellStyle name="20% - Énfasis6 7 4 4" xfId="31632" xr:uid="{00000000-0005-0000-0000-00004A0B0000}"/>
    <cellStyle name="20% - Énfasis6 7 5" xfId="4906" xr:uid="{00000000-0005-0000-0000-00004E0B0000}"/>
    <cellStyle name="20% - Énfasis6 7 5 2" xfId="4907" xr:uid="{00000000-0005-0000-0000-00004F0B0000}"/>
    <cellStyle name="20% - Énfasis6 7 5 2 2" xfId="7826" xr:uid="{00000000-0005-0000-0000-0000500B0000}"/>
    <cellStyle name="20% - Énfasis6 7 5 2 2 2" xfId="34485" xr:uid="{00000000-0005-0000-0000-0000500B0000}"/>
    <cellStyle name="20% - Énfasis6 7 5 2 3" xfId="31635" xr:uid="{00000000-0005-0000-0000-00004F0B0000}"/>
    <cellStyle name="20% - Énfasis6 7 5 3" xfId="7827" xr:uid="{00000000-0005-0000-0000-0000510B0000}"/>
    <cellStyle name="20% - Énfasis6 7 5 3 2" xfId="34486" xr:uid="{00000000-0005-0000-0000-0000510B0000}"/>
    <cellStyle name="20% - Énfasis6 7 5 4" xfId="31634" xr:uid="{00000000-0005-0000-0000-00004E0B0000}"/>
    <cellStyle name="20% - Énfasis6 7 6" xfId="4908" xr:uid="{00000000-0005-0000-0000-0000520B0000}"/>
    <cellStyle name="20% - Énfasis6 7 6 2" xfId="7828" xr:uid="{00000000-0005-0000-0000-0000530B0000}"/>
    <cellStyle name="20% - Énfasis6 7 6 2 2" xfId="34487" xr:uid="{00000000-0005-0000-0000-0000530B0000}"/>
    <cellStyle name="20% - Énfasis6 7 6 3" xfId="31636" xr:uid="{00000000-0005-0000-0000-0000520B0000}"/>
    <cellStyle name="20% - Énfasis6 7 7" xfId="7829" xr:uid="{00000000-0005-0000-0000-0000540B0000}"/>
    <cellStyle name="20% - Énfasis6 7 7 2" xfId="34488" xr:uid="{00000000-0005-0000-0000-0000540B0000}"/>
    <cellStyle name="20% - Énfasis6 7 8" xfId="9836" xr:uid="{00000000-0005-0000-0000-0000550B0000}"/>
    <cellStyle name="20% - Énfasis6 7 8 2" xfId="36495" xr:uid="{00000000-0005-0000-0000-0000550B0000}"/>
    <cellStyle name="20% - Énfasis6 7 9" xfId="10744" xr:uid="{00000000-0005-0000-0000-0000560B0000}"/>
    <cellStyle name="20% - Énfasis6 8" xfId="419" xr:uid="{00000000-0005-0000-0000-0000570B0000}"/>
    <cellStyle name="20% - Énfasis6 8 2" xfId="4909" xr:uid="{00000000-0005-0000-0000-0000580B0000}"/>
    <cellStyle name="20% - Énfasis6 9" xfId="483" xr:uid="{00000000-0005-0000-0000-0000590B0000}"/>
    <cellStyle name="20% - Énfasis6 9 2" xfId="4910" xr:uid="{00000000-0005-0000-0000-00005A0B0000}"/>
    <cellStyle name="20% - Énfasis6 9 2 2" xfId="4911" xr:uid="{00000000-0005-0000-0000-00005B0B0000}"/>
    <cellStyle name="20% - Énfasis6 9 2 2 2" xfId="4912" xr:uid="{00000000-0005-0000-0000-00005C0B0000}"/>
    <cellStyle name="20% - Énfasis6 9 2 2 2 2" xfId="7830" xr:uid="{00000000-0005-0000-0000-00005D0B0000}"/>
    <cellStyle name="20% - Énfasis6 9 2 2 2 2 2" xfId="34489" xr:uid="{00000000-0005-0000-0000-00005D0B0000}"/>
    <cellStyle name="20% - Énfasis6 9 2 2 2 3" xfId="31639" xr:uid="{00000000-0005-0000-0000-00005C0B0000}"/>
    <cellStyle name="20% - Énfasis6 9 2 2 3" xfId="7831" xr:uid="{00000000-0005-0000-0000-00005E0B0000}"/>
    <cellStyle name="20% - Énfasis6 9 2 2 3 2" xfId="34490" xr:uid="{00000000-0005-0000-0000-00005E0B0000}"/>
    <cellStyle name="20% - Énfasis6 9 2 2 4" xfId="31638" xr:uid="{00000000-0005-0000-0000-00005B0B0000}"/>
    <cellStyle name="20% - Énfasis6 9 2 3" xfId="4913" xr:uid="{00000000-0005-0000-0000-00005F0B0000}"/>
    <cellStyle name="20% - Énfasis6 9 2 3 2" xfId="4914" xr:uid="{00000000-0005-0000-0000-0000600B0000}"/>
    <cellStyle name="20% - Énfasis6 9 2 3 2 2" xfId="7832" xr:uid="{00000000-0005-0000-0000-0000610B0000}"/>
    <cellStyle name="20% - Énfasis6 9 2 3 2 2 2" xfId="34491" xr:uid="{00000000-0005-0000-0000-0000610B0000}"/>
    <cellStyle name="20% - Énfasis6 9 2 3 2 3" xfId="31641" xr:uid="{00000000-0005-0000-0000-0000600B0000}"/>
    <cellStyle name="20% - Énfasis6 9 2 3 3" xfId="7833" xr:uid="{00000000-0005-0000-0000-0000620B0000}"/>
    <cellStyle name="20% - Énfasis6 9 2 3 3 2" xfId="34492" xr:uid="{00000000-0005-0000-0000-0000620B0000}"/>
    <cellStyle name="20% - Énfasis6 9 2 3 4" xfId="31640" xr:uid="{00000000-0005-0000-0000-00005F0B0000}"/>
    <cellStyle name="20% - Énfasis6 9 2 4" xfId="4915" xr:uid="{00000000-0005-0000-0000-0000630B0000}"/>
    <cellStyle name="20% - Énfasis6 9 2 4 2" xfId="4916" xr:uid="{00000000-0005-0000-0000-0000640B0000}"/>
    <cellStyle name="20% - Énfasis6 9 2 4 2 2" xfId="7834" xr:uid="{00000000-0005-0000-0000-0000650B0000}"/>
    <cellStyle name="20% - Énfasis6 9 2 4 2 2 2" xfId="34493" xr:uid="{00000000-0005-0000-0000-0000650B0000}"/>
    <cellStyle name="20% - Énfasis6 9 2 4 2 3" xfId="31643" xr:uid="{00000000-0005-0000-0000-0000640B0000}"/>
    <cellStyle name="20% - Énfasis6 9 2 4 3" xfId="7835" xr:uid="{00000000-0005-0000-0000-0000660B0000}"/>
    <cellStyle name="20% - Énfasis6 9 2 4 3 2" xfId="34494" xr:uid="{00000000-0005-0000-0000-0000660B0000}"/>
    <cellStyle name="20% - Énfasis6 9 2 4 4" xfId="31642" xr:uid="{00000000-0005-0000-0000-0000630B0000}"/>
    <cellStyle name="20% - Énfasis6 9 2 5" xfId="4917" xr:uid="{00000000-0005-0000-0000-0000670B0000}"/>
    <cellStyle name="20% - Énfasis6 9 2 5 2" xfId="7836" xr:uid="{00000000-0005-0000-0000-0000680B0000}"/>
    <cellStyle name="20% - Énfasis6 9 2 5 2 2" xfId="34495" xr:uid="{00000000-0005-0000-0000-0000680B0000}"/>
    <cellStyle name="20% - Énfasis6 9 2 5 3" xfId="31644" xr:uid="{00000000-0005-0000-0000-0000670B0000}"/>
    <cellStyle name="20% - Énfasis6 9 2 6" xfId="7837" xr:uid="{00000000-0005-0000-0000-0000690B0000}"/>
    <cellStyle name="20% - Énfasis6 9 2 6 2" xfId="34496" xr:uid="{00000000-0005-0000-0000-0000690B0000}"/>
    <cellStyle name="20% - Énfasis6 9 2 7" xfId="9837" xr:uid="{00000000-0005-0000-0000-00006A0B0000}"/>
    <cellStyle name="20% - Énfasis6 9 2 7 2" xfId="36496" xr:uid="{00000000-0005-0000-0000-00006A0B0000}"/>
    <cellStyle name="20% - Énfasis6 9 2 8" xfId="31637" xr:uid="{00000000-0005-0000-0000-00005A0B0000}"/>
    <cellStyle name="20% - Énfasis6 9 3" xfId="4918" xr:uid="{00000000-0005-0000-0000-00006B0B0000}"/>
    <cellStyle name="20% - Énfasis6 9 3 2" xfId="4919" xr:uid="{00000000-0005-0000-0000-00006C0B0000}"/>
    <cellStyle name="20% - Énfasis6 9 3 2 2" xfId="7838" xr:uid="{00000000-0005-0000-0000-00006D0B0000}"/>
    <cellStyle name="20% - Énfasis6 9 3 2 2 2" xfId="34497" xr:uid="{00000000-0005-0000-0000-00006D0B0000}"/>
    <cellStyle name="20% - Énfasis6 9 3 2 3" xfId="31646" xr:uid="{00000000-0005-0000-0000-00006C0B0000}"/>
    <cellStyle name="20% - Énfasis6 9 3 3" xfId="7839" xr:uid="{00000000-0005-0000-0000-00006E0B0000}"/>
    <cellStyle name="20% - Énfasis6 9 3 3 2" xfId="34498" xr:uid="{00000000-0005-0000-0000-00006E0B0000}"/>
    <cellStyle name="20% - Énfasis6 9 3 4" xfId="31645" xr:uid="{00000000-0005-0000-0000-00006B0B0000}"/>
    <cellStyle name="20% - Énfasis6 9 4" xfId="4920" xr:uid="{00000000-0005-0000-0000-00006F0B0000}"/>
    <cellStyle name="20% - Énfasis6 9 4 2" xfId="4921" xr:uid="{00000000-0005-0000-0000-0000700B0000}"/>
    <cellStyle name="20% - Énfasis6 9 4 2 2" xfId="7840" xr:uid="{00000000-0005-0000-0000-0000710B0000}"/>
    <cellStyle name="20% - Énfasis6 9 4 2 2 2" xfId="34499" xr:uid="{00000000-0005-0000-0000-0000710B0000}"/>
    <cellStyle name="20% - Énfasis6 9 4 2 3" xfId="31648" xr:uid="{00000000-0005-0000-0000-0000700B0000}"/>
    <cellStyle name="20% - Énfasis6 9 4 3" xfId="7841" xr:uid="{00000000-0005-0000-0000-0000720B0000}"/>
    <cellStyle name="20% - Énfasis6 9 4 3 2" xfId="34500" xr:uid="{00000000-0005-0000-0000-0000720B0000}"/>
    <cellStyle name="20% - Énfasis6 9 4 4" xfId="31647" xr:uid="{00000000-0005-0000-0000-00006F0B0000}"/>
    <cellStyle name="20% - Énfasis6 9 5" xfId="4922" xr:uid="{00000000-0005-0000-0000-0000730B0000}"/>
    <cellStyle name="20% - Énfasis6 9 5 2" xfId="4923" xr:uid="{00000000-0005-0000-0000-0000740B0000}"/>
    <cellStyle name="20% - Énfasis6 9 5 2 2" xfId="7842" xr:uid="{00000000-0005-0000-0000-0000750B0000}"/>
    <cellStyle name="20% - Énfasis6 9 5 2 2 2" xfId="34501" xr:uid="{00000000-0005-0000-0000-0000750B0000}"/>
    <cellStyle name="20% - Énfasis6 9 5 2 3" xfId="31650" xr:uid="{00000000-0005-0000-0000-0000740B0000}"/>
    <cellStyle name="20% - Énfasis6 9 5 3" xfId="7843" xr:uid="{00000000-0005-0000-0000-0000760B0000}"/>
    <cellStyle name="20% - Énfasis6 9 5 3 2" xfId="34502" xr:uid="{00000000-0005-0000-0000-0000760B0000}"/>
    <cellStyle name="20% - Énfasis6 9 5 4" xfId="31649" xr:uid="{00000000-0005-0000-0000-0000730B0000}"/>
    <cellStyle name="20% - Énfasis6 9 6" xfId="4924" xr:uid="{00000000-0005-0000-0000-0000770B0000}"/>
    <cellStyle name="20% - Énfasis6 9 6 2" xfId="7844" xr:uid="{00000000-0005-0000-0000-0000780B0000}"/>
    <cellStyle name="20% - Énfasis6 9 6 2 2" xfId="34503" xr:uid="{00000000-0005-0000-0000-0000780B0000}"/>
    <cellStyle name="20% - Énfasis6 9 6 3" xfId="31651" xr:uid="{00000000-0005-0000-0000-0000770B0000}"/>
    <cellStyle name="20% - Énfasis6 9 7" xfId="7845" xr:uid="{00000000-0005-0000-0000-0000790B0000}"/>
    <cellStyle name="20% - Énfasis6 9 7 2" xfId="34504" xr:uid="{00000000-0005-0000-0000-0000790B0000}"/>
    <cellStyle name="20% - Énfasis6 9 8" xfId="9838" xr:uid="{00000000-0005-0000-0000-00007A0B0000}"/>
    <cellStyle name="20% - Énfasis6 9 8 2" xfId="36497" xr:uid="{00000000-0005-0000-0000-00007A0B0000}"/>
    <cellStyle name="20% - Énfasis6 9 9" xfId="28956" xr:uid="{00000000-0005-0000-0000-0000590B0000}"/>
    <cellStyle name="40% - Énfasis1" xfId="25" builtinId="31" customBuiltin="1"/>
    <cellStyle name="40% - Énfasis1 10" xfId="4925" xr:uid="{00000000-0005-0000-0000-00007C0B0000}"/>
    <cellStyle name="40% - Énfasis1 10 2" xfId="4926" xr:uid="{00000000-0005-0000-0000-00007D0B0000}"/>
    <cellStyle name="40% - Énfasis1 10 2 2" xfId="4927" xr:uid="{00000000-0005-0000-0000-00007E0B0000}"/>
    <cellStyle name="40% - Énfasis1 10 2 2 2" xfId="7846" xr:uid="{00000000-0005-0000-0000-00007F0B0000}"/>
    <cellStyle name="40% - Énfasis1 10 2 2 2 2" xfId="34505" xr:uid="{00000000-0005-0000-0000-00007F0B0000}"/>
    <cellStyle name="40% - Énfasis1 10 2 2 3" xfId="31654" xr:uid="{00000000-0005-0000-0000-00007E0B0000}"/>
    <cellStyle name="40% - Énfasis1 10 2 3" xfId="7847" xr:uid="{00000000-0005-0000-0000-0000800B0000}"/>
    <cellStyle name="40% - Énfasis1 10 2 3 2" xfId="34506" xr:uid="{00000000-0005-0000-0000-0000800B0000}"/>
    <cellStyle name="40% - Énfasis1 10 2 4" xfId="31653" xr:uid="{00000000-0005-0000-0000-00007D0B0000}"/>
    <cellStyle name="40% - Énfasis1 10 3" xfId="4928" xr:uid="{00000000-0005-0000-0000-0000810B0000}"/>
    <cellStyle name="40% - Énfasis1 10 3 2" xfId="4929" xr:uid="{00000000-0005-0000-0000-0000820B0000}"/>
    <cellStyle name="40% - Énfasis1 10 3 2 2" xfId="7848" xr:uid="{00000000-0005-0000-0000-0000830B0000}"/>
    <cellStyle name="40% - Énfasis1 10 3 2 2 2" xfId="34507" xr:uid="{00000000-0005-0000-0000-0000830B0000}"/>
    <cellStyle name="40% - Énfasis1 10 3 2 3" xfId="31656" xr:uid="{00000000-0005-0000-0000-0000820B0000}"/>
    <cellStyle name="40% - Énfasis1 10 3 3" xfId="7849" xr:uid="{00000000-0005-0000-0000-0000840B0000}"/>
    <cellStyle name="40% - Énfasis1 10 3 3 2" xfId="34508" xr:uid="{00000000-0005-0000-0000-0000840B0000}"/>
    <cellStyle name="40% - Énfasis1 10 3 4" xfId="31655" xr:uid="{00000000-0005-0000-0000-0000810B0000}"/>
    <cellStyle name="40% - Énfasis1 10 4" xfId="4930" xr:uid="{00000000-0005-0000-0000-0000850B0000}"/>
    <cellStyle name="40% - Énfasis1 10 4 2" xfId="4931" xr:uid="{00000000-0005-0000-0000-0000860B0000}"/>
    <cellStyle name="40% - Énfasis1 10 4 2 2" xfId="7850" xr:uid="{00000000-0005-0000-0000-0000870B0000}"/>
    <cellStyle name="40% - Énfasis1 10 4 2 2 2" xfId="34509" xr:uid="{00000000-0005-0000-0000-0000870B0000}"/>
    <cellStyle name="40% - Énfasis1 10 4 2 3" xfId="31658" xr:uid="{00000000-0005-0000-0000-0000860B0000}"/>
    <cellStyle name="40% - Énfasis1 10 4 3" xfId="7851" xr:uid="{00000000-0005-0000-0000-0000880B0000}"/>
    <cellStyle name="40% - Énfasis1 10 4 3 2" xfId="34510" xr:uid="{00000000-0005-0000-0000-0000880B0000}"/>
    <cellStyle name="40% - Énfasis1 10 4 4" xfId="31657" xr:uid="{00000000-0005-0000-0000-0000850B0000}"/>
    <cellStyle name="40% - Énfasis1 10 5" xfId="4932" xr:uid="{00000000-0005-0000-0000-0000890B0000}"/>
    <cellStyle name="40% - Énfasis1 10 5 2" xfId="7852" xr:uid="{00000000-0005-0000-0000-00008A0B0000}"/>
    <cellStyle name="40% - Énfasis1 10 5 2 2" xfId="34511" xr:uid="{00000000-0005-0000-0000-00008A0B0000}"/>
    <cellStyle name="40% - Énfasis1 10 5 3" xfId="31659" xr:uid="{00000000-0005-0000-0000-0000890B0000}"/>
    <cellStyle name="40% - Énfasis1 10 6" xfId="7853" xr:uid="{00000000-0005-0000-0000-00008B0B0000}"/>
    <cellStyle name="40% - Énfasis1 10 6 2" xfId="34512" xr:uid="{00000000-0005-0000-0000-00008B0B0000}"/>
    <cellStyle name="40% - Énfasis1 10 7" xfId="9839" xr:uid="{00000000-0005-0000-0000-00008C0B0000}"/>
    <cellStyle name="40% - Énfasis1 10 7 2" xfId="36498" xr:uid="{00000000-0005-0000-0000-00008C0B0000}"/>
    <cellStyle name="40% - Énfasis1 10 8" xfId="31652" xr:uid="{00000000-0005-0000-0000-00007C0B0000}"/>
    <cellStyle name="40% - Énfasis1 11" xfId="4933" xr:uid="{00000000-0005-0000-0000-00008D0B0000}"/>
    <cellStyle name="40% - Énfasis1 11 2" xfId="4934" xr:uid="{00000000-0005-0000-0000-00008E0B0000}"/>
    <cellStyle name="40% - Énfasis1 11 2 2" xfId="4935" xr:uid="{00000000-0005-0000-0000-00008F0B0000}"/>
    <cellStyle name="40% - Énfasis1 11 2 2 2" xfId="7854" xr:uid="{00000000-0005-0000-0000-0000900B0000}"/>
    <cellStyle name="40% - Énfasis1 11 2 2 2 2" xfId="34513" xr:uid="{00000000-0005-0000-0000-0000900B0000}"/>
    <cellStyle name="40% - Énfasis1 11 2 2 3" xfId="31662" xr:uid="{00000000-0005-0000-0000-00008F0B0000}"/>
    <cellStyle name="40% - Énfasis1 11 2 3" xfId="7855" xr:uid="{00000000-0005-0000-0000-0000910B0000}"/>
    <cellStyle name="40% - Énfasis1 11 2 3 2" xfId="34514" xr:uid="{00000000-0005-0000-0000-0000910B0000}"/>
    <cellStyle name="40% - Énfasis1 11 2 4" xfId="31661" xr:uid="{00000000-0005-0000-0000-00008E0B0000}"/>
    <cellStyle name="40% - Énfasis1 11 3" xfId="4936" xr:uid="{00000000-0005-0000-0000-0000920B0000}"/>
    <cellStyle name="40% - Énfasis1 11 3 2" xfId="7856" xr:uid="{00000000-0005-0000-0000-0000930B0000}"/>
    <cellStyle name="40% - Énfasis1 11 3 2 2" xfId="34515" xr:uid="{00000000-0005-0000-0000-0000930B0000}"/>
    <cellStyle name="40% - Énfasis1 11 3 3" xfId="31663" xr:uid="{00000000-0005-0000-0000-0000920B0000}"/>
    <cellStyle name="40% - Énfasis1 11 4" xfId="7857" xr:uid="{00000000-0005-0000-0000-0000940B0000}"/>
    <cellStyle name="40% - Énfasis1 11 4 2" xfId="34516" xr:uid="{00000000-0005-0000-0000-0000940B0000}"/>
    <cellStyle name="40% - Énfasis1 11 5" xfId="9840" xr:uid="{00000000-0005-0000-0000-0000950B0000}"/>
    <cellStyle name="40% - Énfasis1 11 5 2" xfId="36499" xr:uid="{00000000-0005-0000-0000-0000950B0000}"/>
    <cellStyle name="40% - Énfasis1 11 6" xfId="31660" xr:uid="{00000000-0005-0000-0000-00008D0B0000}"/>
    <cellStyle name="40% - Énfasis1 12" xfId="4937" xr:uid="{00000000-0005-0000-0000-0000960B0000}"/>
    <cellStyle name="40% - Énfasis1 12 2" xfId="4938" xr:uid="{00000000-0005-0000-0000-0000970B0000}"/>
    <cellStyle name="40% - Énfasis1 12 2 2" xfId="7858" xr:uid="{00000000-0005-0000-0000-0000980B0000}"/>
    <cellStyle name="40% - Énfasis1 12 2 2 2" xfId="34517" xr:uid="{00000000-0005-0000-0000-0000980B0000}"/>
    <cellStyle name="40% - Énfasis1 12 2 3" xfId="31665" xr:uid="{00000000-0005-0000-0000-0000970B0000}"/>
    <cellStyle name="40% - Énfasis1 12 3" xfId="7859" xr:uid="{00000000-0005-0000-0000-0000990B0000}"/>
    <cellStyle name="40% - Énfasis1 12 3 2" xfId="34518" xr:uid="{00000000-0005-0000-0000-0000990B0000}"/>
    <cellStyle name="40% - Énfasis1 12 4" xfId="31664" xr:uid="{00000000-0005-0000-0000-0000960B0000}"/>
    <cellStyle name="40% - Énfasis1 13" xfId="4939" xr:uid="{00000000-0005-0000-0000-00009A0B0000}"/>
    <cellStyle name="40% - Énfasis1 13 2" xfId="4940" xr:uid="{00000000-0005-0000-0000-00009B0B0000}"/>
    <cellStyle name="40% - Énfasis1 13 2 2" xfId="7860" xr:uid="{00000000-0005-0000-0000-00009C0B0000}"/>
    <cellStyle name="40% - Énfasis1 13 2 2 2" xfId="34519" xr:uid="{00000000-0005-0000-0000-00009C0B0000}"/>
    <cellStyle name="40% - Énfasis1 13 2 3" xfId="31667" xr:uid="{00000000-0005-0000-0000-00009B0B0000}"/>
    <cellStyle name="40% - Énfasis1 13 3" xfId="7861" xr:uid="{00000000-0005-0000-0000-00009D0B0000}"/>
    <cellStyle name="40% - Énfasis1 13 3 2" xfId="34520" xr:uid="{00000000-0005-0000-0000-00009D0B0000}"/>
    <cellStyle name="40% - Énfasis1 13 4" xfId="31666" xr:uid="{00000000-0005-0000-0000-00009A0B0000}"/>
    <cellStyle name="40% - Énfasis1 14" xfId="4941" xr:uid="{00000000-0005-0000-0000-00009E0B0000}"/>
    <cellStyle name="40% - Énfasis1 14 2" xfId="4942" xr:uid="{00000000-0005-0000-0000-00009F0B0000}"/>
    <cellStyle name="40% - Énfasis1 14 2 2" xfId="7862" xr:uid="{00000000-0005-0000-0000-0000A00B0000}"/>
    <cellStyle name="40% - Énfasis1 14 2 2 2" xfId="34521" xr:uid="{00000000-0005-0000-0000-0000A00B0000}"/>
    <cellStyle name="40% - Énfasis1 14 2 3" xfId="31669" xr:uid="{00000000-0005-0000-0000-00009F0B0000}"/>
    <cellStyle name="40% - Énfasis1 14 3" xfId="7863" xr:uid="{00000000-0005-0000-0000-0000A10B0000}"/>
    <cellStyle name="40% - Énfasis1 14 3 2" xfId="34522" xr:uid="{00000000-0005-0000-0000-0000A10B0000}"/>
    <cellStyle name="40% - Énfasis1 14 4" xfId="31668" xr:uid="{00000000-0005-0000-0000-00009E0B0000}"/>
    <cellStyle name="40% - Énfasis1 15" xfId="4943" xr:uid="{00000000-0005-0000-0000-0000A20B0000}"/>
    <cellStyle name="40% - Énfasis1 15 2" xfId="7864" xr:uid="{00000000-0005-0000-0000-0000A30B0000}"/>
    <cellStyle name="40% - Énfasis1 15 2 2" xfId="34523" xr:uid="{00000000-0005-0000-0000-0000A30B0000}"/>
    <cellStyle name="40% - Énfasis1 15 3" xfId="31670" xr:uid="{00000000-0005-0000-0000-0000A20B0000}"/>
    <cellStyle name="40% - Énfasis1 16" xfId="7865" xr:uid="{00000000-0005-0000-0000-0000A40B0000}"/>
    <cellStyle name="40% - Énfasis1 16 2" xfId="34524" xr:uid="{00000000-0005-0000-0000-0000A40B0000}"/>
    <cellStyle name="40% - Énfasis1 17" xfId="9841" xr:uid="{00000000-0005-0000-0000-0000A50B0000}"/>
    <cellStyle name="40% - Énfasis1 17 2" xfId="36500" xr:uid="{00000000-0005-0000-0000-0000A50B0000}"/>
    <cellStyle name="40% - Énfasis1 18" xfId="10085" xr:uid="{00000000-0005-0000-0000-0000A60B0000}"/>
    <cellStyle name="40% - Énfasis1 18 2" xfId="36732" xr:uid="{00000000-0005-0000-0000-0000A60B0000}"/>
    <cellStyle name="40% - Énfasis1 19" xfId="10163" xr:uid="{00000000-0005-0000-0000-0000A70B0000}"/>
    <cellStyle name="40% - Énfasis1 19 2" xfId="36767" xr:uid="{00000000-0005-0000-0000-0000A70B0000}"/>
    <cellStyle name="40% - Énfasis1 2" xfId="26" xr:uid="{00000000-0005-0000-0000-0000A80B0000}"/>
    <cellStyle name="40% - Énfasis1 2 10" xfId="7866" xr:uid="{00000000-0005-0000-0000-0000A90B0000}"/>
    <cellStyle name="40% - Énfasis1 2 10 2" xfId="34525" xr:uid="{00000000-0005-0000-0000-0000A90B0000}"/>
    <cellStyle name="40% - Énfasis1 2 11" xfId="253" xr:uid="{00000000-0005-0000-0000-0000AA0B0000}"/>
    <cellStyle name="40% - Énfasis1 2 11 2" xfId="28784" xr:uid="{00000000-0005-0000-0000-0000AA0B0000}"/>
    <cellStyle name="40% - Énfasis1 2 12" xfId="16490" xr:uid="{00000000-0005-0000-0000-0000AB0B0000}"/>
    <cellStyle name="40% - Énfasis1 2 13" xfId="128" xr:uid="{00000000-0005-0000-0000-0000AC0B0000}"/>
    <cellStyle name="40% - Énfasis1 2 14" xfId="28695" xr:uid="{00000000-0005-0000-0000-0000A80B0000}"/>
    <cellStyle name="40% - Énfasis1 2 2" xfId="27" xr:uid="{00000000-0005-0000-0000-0000AD0B0000}"/>
    <cellStyle name="40% - Énfasis1 2 2 10" xfId="28696" xr:uid="{00000000-0005-0000-0000-0000AD0B0000}"/>
    <cellStyle name="40% - Énfasis1 2 2 2" xfId="664" xr:uid="{00000000-0005-0000-0000-0000AE0B0000}"/>
    <cellStyle name="40% - Énfasis1 2 2 2 2" xfId="665" xr:uid="{00000000-0005-0000-0000-0000AF0B0000}"/>
    <cellStyle name="40% - Énfasis1 2 2 2 2 2" xfId="666" xr:uid="{00000000-0005-0000-0000-0000B00B0000}"/>
    <cellStyle name="40% - Énfasis1 2 2 2 2 2 2" xfId="7867" xr:uid="{00000000-0005-0000-0000-0000B10B0000}"/>
    <cellStyle name="40% - Énfasis1 2 2 2 2 2 2 2" xfId="34526" xr:uid="{00000000-0005-0000-0000-0000B10B0000}"/>
    <cellStyle name="40% - Énfasis1 2 2 2 2 3" xfId="7868" xr:uid="{00000000-0005-0000-0000-0000B20B0000}"/>
    <cellStyle name="40% - Énfasis1 2 2 2 2 3 2" xfId="34527" xr:uid="{00000000-0005-0000-0000-0000B20B0000}"/>
    <cellStyle name="40% - Énfasis1 2 2 2 3" xfId="667" xr:uid="{00000000-0005-0000-0000-0000B30B0000}"/>
    <cellStyle name="40% - Énfasis1 2 2 2 3 2" xfId="4944" xr:uid="{00000000-0005-0000-0000-0000B40B0000}"/>
    <cellStyle name="40% - Énfasis1 2 2 2 3 2 2" xfId="7869" xr:uid="{00000000-0005-0000-0000-0000B50B0000}"/>
    <cellStyle name="40% - Énfasis1 2 2 2 3 2 2 2" xfId="34528" xr:uid="{00000000-0005-0000-0000-0000B50B0000}"/>
    <cellStyle name="40% - Énfasis1 2 2 2 3 2 3" xfId="31671" xr:uid="{00000000-0005-0000-0000-0000B40B0000}"/>
    <cellStyle name="40% - Énfasis1 2 2 2 3 3" xfId="7870" xr:uid="{00000000-0005-0000-0000-0000B60B0000}"/>
    <cellStyle name="40% - Énfasis1 2 2 2 3 3 2" xfId="34529" xr:uid="{00000000-0005-0000-0000-0000B60B0000}"/>
    <cellStyle name="40% - Énfasis1 2 2 2 4" xfId="4945" xr:uid="{00000000-0005-0000-0000-0000B70B0000}"/>
    <cellStyle name="40% - Énfasis1 2 2 2 4 2" xfId="4946" xr:uid="{00000000-0005-0000-0000-0000B80B0000}"/>
    <cellStyle name="40% - Énfasis1 2 2 2 4 2 2" xfId="7871" xr:uid="{00000000-0005-0000-0000-0000B90B0000}"/>
    <cellStyle name="40% - Énfasis1 2 2 2 4 2 2 2" xfId="34530" xr:uid="{00000000-0005-0000-0000-0000B90B0000}"/>
    <cellStyle name="40% - Énfasis1 2 2 2 4 2 3" xfId="31673" xr:uid="{00000000-0005-0000-0000-0000B80B0000}"/>
    <cellStyle name="40% - Énfasis1 2 2 2 4 3" xfId="7872" xr:uid="{00000000-0005-0000-0000-0000BA0B0000}"/>
    <cellStyle name="40% - Énfasis1 2 2 2 4 3 2" xfId="34531" xr:uid="{00000000-0005-0000-0000-0000BA0B0000}"/>
    <cellStyle name="40% - Énfasis1 2 2 2 4 4" xfId="31672" xr:uid="{00000000-0005-0000-0000-0000B70B0000}"/>
    <cellStyle name="40% - Énfasis1 2 2 2 5" xfId="4947" xr:uid="{00000000-0005-0000-0000-0000BB0B0000}"/>
    <cellStyle name="40% - Énfasis1 2 2 2 5 2" xfId="7873" xr:uid="{00000000-0005-0000-0000-0000BC0B0000}"/>
    <cellStyle name="40% - Énfasis1 2 2 2 5 2 2" xfId="34532" xr:uid="{00000000-0005-0000-0000-0000BC0B0000}"/>
    <cellStyle name="40% - Énfasis1 2 2 2 5 3" xfId="31674" xr:uid="{00000000-0005-0000-0000-0000BB0B0000}"/>
    <cellStyle name="40% - Énfasis1 2 2 2 6" xfId="7874" xr:uid="{00000000-0005-0000-0000-0000BD0B0000}"/>
    <cellStyle name="40% - Énfasis1 2 2 2 6 2" xfId="34533" xr:uid="{00000000-0005-0000-0000-0000BD0B0000}"/>
    <cellStyle name="40% - Énfasis1 2 2 2 7" xfId="9842" xr:uid="{00000000-0005-0000-0000-0000BE0B0000}"/>
    <cellStyle name="40% - Énfasis1 2 2 2 7 2" xfId="36501" xr:uid="{00000000-0005-0000-0000-0000BE0B0000}"/>
    <cellStyle name="40% - Énfasis1 2 2 3" xfId="668" xr:uid="{00000000-0005-0000-0000-0000BF0B0000}"/>
    <cellStyle name="40% - Énfasis1 2 2 3 2" xfId="669" xr:uid="{00000000-0005-0000-0000-0000C00B0000}"/>
    <cellStyle name="40% - Énfasis1 2 2 3 2 2" xfId="4948" xr:uid="{00000000-0005-0000-0000-0000C10B0000}"/>
    <cellStyle name="40% - Énfasis1 2 2 3 2 2 2" xfId="7875" xr:uid="{00000000-0005-0000-0000-0000C20B0000}"/>
    <cellStyle name="40% - Énfasis1 2 2 3 2 2 2 2" xfId="34534" xr:uid="{00000000-0005-0000-0000-0000C20B0000}"/>
    <cellStyle name="40% - Énfasis1 2 2 3 2 2 3" xfId="31675" xr:uid="{00000000-0005-0000-0000-0000C10B0000}"/>
    <cellStyle name="40% - Énfasis1 2 2 3 2 3" xfId="7876" xr:uid="{00000000-0005-0000-0000-0000C30B0000}"/>
    <cellStyle name="40% - Énfasis1 2 2 3 2 3 2" xfId="34535" xr:uid="{00000000-0005-0000-0000-0000C30B0000}"/>
    <cellStyle name="40% - Énfasis1 2 2 3 3" xfId="4949" xr:uid="{00000000-0005-0000-0000-0000C40B0000}"/>
    <cellStyle name="40% - Énfasis1 2 2 3 3 2" xfId="7877" xr:uid="{00000000-0005-0000-0000-0000C50B0000}"/>
    <cellStyle name="40% - Énfasis1 2 2 3 3 2 2" xfId="34536" xr:uid="{00000000-0005-0000-0000-0000C50B0000}"/>
    <cellStyle name="40% - Énfasis1 2 2 3 3 3" xfId="31676" xr:uid="{00000000-0005-0000-0000-0000C40B0000}"/>
    <cellStyle name="40% - Énfasis1 2 2 3 4" xfId="7878" xr:uid="{00000000-0005-0000-0000-0000C60B0000}"/>
    <cellStyle name="40% - Énfasis1 2 2 3 4 2" xfId="34537" xr:uid="{00000000-0005-0000-0000-0000C60B0000}"/>
    <cellStyle name="40% - Énfasis1 2 2 3 5" xfId="9843" xr:uid="{00000000-0005-0000-0000-0000C70B0000}"/>
    <cellStyle name="40% - Énfasis1 2 2 3 5 2" xfId="36502" xr:uid="{00000000-0005-0000-0000-0000C70B0000}"/>
    <cellStyle name="40% - Énfasis1 2 2 4" xfId="670" xr:uid="{00000000-0005-0000-0000-0000C80B0000}"/>
    <cellStyle name="40% - Énfasis1 2 2 4 2" xfId="671" xr:uid="{00000000-0005-0000-0000-0000C90B0000}"/>
    <cellStyle name="40% - Énfasis1 2 2 5" xfId="672" xr:uid="{00000000-0005-0000-0000-0000CA0B0000}"/>
    <cellStyle name="40% - Énfasis1 2 2 5 2" xfId="4950" xr:uid="{00000000-0005-0000-0000-0000CB0B0000}"/>
    <cellStyle name="40% - Énfasis1 2 2 5 2 2" xfId="7879" xr:uid="{00000000-0005-0000-0000-0000CC0B0000}"/>
    <cellStyle name="40% - Énfasis1 2 2 5 2 2 2" xfId="34538" xr:uid="{00000000-0005-0000-0000-0000CC0B0000}"/>
    <cellStyle name="40% - Énfasis1 2 2 5 2 3" xfId="31677" xr:uid="{00000000-0005-0000-0000-0000CB0B0000}"/>
    <cellStyle name="40% - Énfasis1 2 2 5 3" xfId="7880" xr:uid="{00000000-0005-0000-0000-0000CD0B0000}"/>
    <cellStyle name="40% - Énfasis1 2 2 5 3 2" xfId="34539" xr:uid="{00000000-0005-0000-0000-0000CD0B0000}"/>
    <cellStyle name="40% - Énfasis1 2 2 6" xfId="4951" xr:uid="{00000000-0005-0000-0000-0000CE0B0000}"/>
    <cellStyle name="40% - Énfasis1 2 2 6 2" xfId="7881" xr:uid="{00000000-0005-0000-0000-0000CF0B0000}"/>
    <cellStyle name="40% - Énfasis1 2 2 6 2 2" xfId="34540" xr:uid="{00000000-0005-0000-0000-0000CF0B0000}"/>
    <cellStyle name="40% - Énfasis1 2 2 6 3" xfId="31678" xr:uid="{00000000-0005-0000-0000-0000CE0B0000}"/>
    <cellStyle name="40% - Énfasis1 2 2 7" xfId="7882" xr:uid="{00000000-0005-0000-0000-0000D00B0000}"/>
    <cellStyle name="40% - Énfasis1 2 2 7 2" xfId="34541" xr:uid="{00000000-0005-0000-0000-0000D00B0000}"/>
    <cellStyle name="40% - Énfasis1 2 2 8" xfId="16485" xr:uid="{00000000-0005-0000-0000-0000D10B0000}"/>
    <cellStyle name="40% - Énfasis1 2 2 8 2" xfId="37788" xr:uid="{00000000-0005-0000-0000-0000D10B0000}"/>
    <cellStyle name="40% - Énfasis1 2 2 9" xfId="283" xr:uid="{00000000-0005-0000-0000-0000D20B0000}"/>
    <cellStyle name="40% - Énfasis1 2 2 9 2" xfId="28812" xr:uid="{00000000-0005-0000-0000-0000D20B0000}"/>
    <cellStyle name="40% - Énfasis1 2 3" xfId="340" xr:uid="{00000000-0005-0000-0000-0000D30B0000}"/>
    <cellStyle name="40% - Énfasis1 2 3 2" xfId="673" xr:uid="{00000000-0005-0000-0000-0000D40B0000}"/>
    <cellStyle name="40% - Énfasis1 2 3 2 2" xfId="674" xr:uid="{00000000-0005-0000-0000-0000D50B0000}"/>
    <cellStyle name="40% - Énfasis1 2 3 2 2 2" xfId="4952" xr:uid="{00000000-0005-0000-0000-0000D60B0000}"/>
    <cellStyle name="40% - Énfasis1 2 3 2 2 2 2" xfId="7883" xr:uid="{00000000-0005-0000-0000-0000D70B0000}"/>
    <cellStyle name="40% - Énfasis1 2 3 2 2 2 2 2" xfId="34542" xr:uid="{00000000-0005-0000-0000-0000D70B0000}"/>
    <cellStyle name="40% - Énfasis1 2 3 2 2 2 3" xfId="31679" xr:uid="{00000000-0005-0000-0000-0000D60B0000}"/>
    <cellStyle name="40% - Énfasis1 2 3 2 2 3" xfId="7884" xr:uid="{00000000-0005-0000-0000-0000D80B0000}"/>
    <cellStyle name="40% - Énfasis1 2 3 2 2 3 2" xfId="34543" xr:uid="{00000000-0005-0000-0000-0000D80B0000}"/>
    <cellStyle name="40% - Énfasis1 2 3 2 3" xfId="4953" xr:uid="{00000000-0005-0000-0000-0000D90B0000}"/>
    <cellStyle name="40% - Énfasis1 2 3 2 3 2" xfId="4954" xr:uid="{00000000-0005-0000-0000-0000DA0B0000}"/>
    <cellStyle name="40% - Énfasis1 2 3 2 3 2 2" xfId="7885" xr:uid="{00000000-0005-0000-0000-0000DB0B0000}"/>
    <cellStyle name="40% - Énfasis1 2 3 2 3 2 2 2" xfId="34544" xr:uid="{00000000-0005-0000-0000-0000DB0B0000}"/>
    <cellStyle name="40% - Énfasis1 2 3 2 3 2 3" xfId="31681" xr:uid="{00000000-0005-0000-0000-0000DA0B0000}"/>
    <cellStyle name="40% - Énfasis1 2 3 2 3 3" xfId="7886" xr:uid="{00000000-0005-0000-0000-0000DC0B0000}"/>
    <cellStyle name="40% - Énfasis1 2 3 2 3 3 2" xfId="34545" xr:uid="{00000000-0005-0000-0000-0000DC0B0000}"/>
    <cellStyle name="40% - Énfasis1 2 3 2 3 4" xfId="31680" xr:uid="{00000000-0005-0000-0000-0000D90B0000}"/>
    <cellStyle name="40% - Énfasis1 2 3 2 4" xfId="4955" xr:uid="{00000000-0005-0000-0000-0000DD0B0000}"/>
    <cellStyle name="40% - Énfasis1 2 3 2 4 2" xfId="4956" xr:uid="{00000000-0005-0000-0000-0000DE0B0000}"/>
    <cellStyle name="40% - Énfasis1 2 3 2 4 2 2" xfId="7887" xr:uid="{00000000-0005-0000-0000-0000DF0B0000}"/>
    <cellStyle name="40% - Énfasis1 2 3 2 4 2 2 2" xfId="34546" xr:uid="{00000000-0005-0000-0000-0000DF0B0000}"/>
    <cellStyle name="40% - Énfasis1 2 3 2 4 2 3" xfId="31683" xr:uid="{00000000-0005-0000-0000-0000DE0B0000}"/>
    <cellStyle name="40% - Énfasis1 2 3 2 4 3" xfId="7888" xr:uid="{00000000-0005-0000-0000-0000E00B0000}"/>
    <cellStyle name="40% - Énfasis1 2 3 2 4 3 2" xfId="34547" xr:uid="{00000000-0005-0000-0000-0000E00B0000}"/>
    <cellStyle name="40% - Énfasis1 2 3 2 4 4" xfId="31682" xr:uid="{00000000-0005-0000-0000-0000DD0B0000}"/>
    <cellStyle name="40% - Énfasis1 2 3 2 5" xfId="4957" xr:uid="{00000000-0005-0000-0000-0000E10B0000}"/>
    <cellStyle name="40% - Énfasis1 2 3 2 5 2" xfId="7889" xr:uid="{00000000-0005-0000-0000-0000E20B0000}"/>
    <cellStyle name="40% - Énfasis1 2 3 2 5 2 2" xfId="34548" xr:uid="{00000000-0005-0000-0000-0000E20B0000}"/>
    <cellStyle name="40% - Énfasis1 2 3 2 5 3" xfId="31684" xr:uid="{00000000-0005-0000-0000-0000E10B0000}"/>
    <cellStyle name="40% - Énfasis1 2 3 2 6" xfId="7890" xr:uid="{00000000-0005-0000-0000-0000E30B0000}"/>
    <cellStyle name="40% - Énfasis1 2 3 2 6 2" xfId="34549" xr:uid="{00000000-0005-0000-0000-0000E30B0000}"/>
    <cellStyle name="40% - Énfasis1 2 3 2 7" xfId="9844" xr:uid="{00000000-0005-0000-0000-0000E40B0000}"/>
    <cellStyle name="40% - Énfasis1 2 3 2 7 2" xfId="36503" xr:uid="{00000000-0005-0000-0000-0000E40B0000}"/>
    <cellStyle name="40% - Énfasis1 2 3 3" xfId="675" xr:uid="{00000000-0005-0000-0000-0000E50B0000}"/>
    <cellStyle name="40% - Énfasis1 2 3 3 2" xfId="4958" xr:uid="{00000000-0005-0000-0000-0000E60B0000}"/>
    <cellStyle name="40% - Énfasis1 2 3 3 2 2" xfId="7891" xr:uid="{00000000-0005-0000-0000-0000E70B0000}"/>
    <cellStyle name="40% - Énfasis1 2 3 3 2 2 2" xfId="34550" xr:uid="{00000000-0005-0000-0000-0000E70B0000}"/>
    <cellStyle name="40% - Énfasis1 2 3 3 2 3" xfId="31685" xr:uid="{00000000-0005-0000-0000-0000E60B0000}"/>
    <cellStyle name="40% - Énfasis1 2 3 3 3" xfId="7892" xr:uid="{00000000-0005-0000-0000-0000E80B0000}"/>
    <cellStyle name="40% - Énfasis1 2 3 3 3 2" xfId="34551" xr:uid="{00000000-0005-0000-0000-0000E80B0000}"/>
    <cellStyle name="40% - Énfasis1 2 3 4" xfId="4959" xr:uid="{00000000-0005-0000-0000-0000E90B0000}"/>
    <cellStyle name="40% - Énfasis1 2 3 4 2" xfId="4960" xr:uid="{00000000-0005-0000-0000-0000EA0B0000}"/>
    <cellStyle name="40% - Énfasis1 2 3 4 2 2" xfId="7893" xr:uid="{00000000-0005-0000-0000-0000EB0B0000}"/>
    <cellStyle name="40% - Énfasis1 2 3 4 2 2 2" xfId="34552" xr:uid="{00000000-0005-0000-0000-0000EB0B0000}"/>
    <cellStyle name="40% - Énfasis1 2 3 4 2 3" xfId="31687" xr:uid="{00000000-0005-0000-0000-0000EA0B0000}"/>
    <cellStyle name="40% - Énfasis1 2 3 4 3" xfId="7894" xr:uid="{00000000-0005-0000-0000-0000EC0B0000}"/>
    <cellStyle name="40% - Énfasis1 2 3 4 3 2" xfId="34553" xr:uid="{00000000-0005-0000-0000-0000EC0B0000}"/>
    <cellStyle name="40% - Énfasis1 2 3 4 4" xfId="31686" xr:uid="{00000000-0005-0000-0000-0000E90B0000}"/>
    <cellStyle name="40% - Énfasis1 2 3 5" xfId="4961" xr:uid="{00000000-0005-0000-0000-0000ED0B0000}"/>
    <cellStyle name="40% - Énfasis1 2 3 5 2" xfId="4962" xr:uid="{00000000-0005-0000-0000-0000EE0B0000}"/>
    <cellStyle name="40% - Énfasis1 2 3 5 2 2" xfId="7895" xr:uid="{00000000-0005-0000-0000-0000EF0B0000}"/>
    <cellStyle name="40% - Énfasis1 2 3 5 2 2 2" xfId="34554" xr:uid="{00000000-0005-0000-0000-0000EF0B0000}"/>
    <cellStyle name="40% - Énfasis1 2 3 5 2 3" xfId="31689" xr:uid="{00000000-0005-0000-0000-0000EE0B0000}"/>
    <cellStyle name="40% - Énfasis1 2 3 5 3" xfId="7896" xr:uid="{00000000-0005-0000-0000-0000F00B0000}"/>
    <cellStyle name="40% - Énfasis1 2 3 5 3 2" xfId="34555" xr:uid="{00000000-0005-0000-0000-0000F00B0000}"/>
    <cellStyle name="40% - Énfasis1 2 3 5 4" xfId="31688" xr:uid="{00000000-0005-0000-0000-0000ED0B0000}"/>
    <cellStyle name="40% - Énfasis1 2 3 6" xfId="4963" xr:uid="{00000000-0005-0000-0000-0000F10B0000}"/>
    <cellStyle name="40% - Énfasis1 2 3 6 2" xfId="7897" xr:uid="{00000000-0005-0000-0000-0000F20B0000}"/>
    <cellStyle name="40% - Énfasis1 2 3 6 2 2" xfId="34556" xr:uid="{00000000-0005-0000-0000-0000F20B0000}"/>
    <cellStyle name="40% - Énfasis1 2 3 6 3" xfId="31690" xr:uid="{00000000-0005-0000-0000-0000F10B0000}"/>
    <cellStyle name="40% - Énfasis1 2 3 7" xfId="7898" xr:uid="{00000000-0005-0000-0000-0000F30B0000}"/>
    <cellStyle name="40% - Énfasis1 2 3 7 2" xfId="34557" xr:uid="{00000000-0005-0000-0000-0000F30B0000}"/>
    <cellStyle name="40% - Énfasis1 2 3 8" xfId="9845" xr:uid="{00000000-0005-0000-0000-0000F40B0000}"/>
    <cellStyle name="40% - Énfasis1 2 3 8 2" xfId="36504" xr:uid="{00000000-0005-0000-0000-0000F40B0000}"/>
    <cellStyle name="40% - Énfasis1 2 3 9" xfId="28869" xr:uid="{00000000-0005-0000-0000-0000D30B0000}"/>
    <cellStyle name="40% - Énfasis1 2 4" xfId="402" xr:uid="{00000000-0005-0000-0000-0000F50B0000}"/>
    <cellStyle name="40% - Énfasis1 2 4 2" xfId="676" xr:uid="{00000000-0005-0000-0000-0000F60B0000}"/>
    <cellStyle name="40% - Énfasis1 2 4 2 2" xfId="4964" xr:uid="{00000000-0005-0000-0000-0000F70B0000}"/>
    <cellStyle name="40% - Énfasis1 2 4 2 2 2" xfId="4965" xr:uid="{00000000-0005-0000-0000-0000F80B0000}"/>
    <cellStyle name="40% - Énfasis1 2 4 2 2 2 2" xfId="7899" xr:uid="{00000000-0005-0000-0000-0000F90B0000}"/>
    <cellStyle name="40% - Énfasis1 2 4 2 2 2 2 2" xfId="34558" xr:uid="{00000000-0005-0000-0000-0000F90B0000}"/>
    <cellStyle name="40% - Énfasis1 2 4 2 2 2 3" xfId="31692" xr:uid="{00000000-0005-0000-0000-0000F80B0000}"/>
    <cellStyle name="40% - Énfasis1 2 4 2 2 3" xfId="7900" xr:uid="{00000000-0005-0000-0000-0000FA0B0000}"/>
    <cellStyle name="40% - Énfasis1 2 4 2 2 3 2" xfId="34559" xr:uid="{00000000-0005-0000-0000-0000FA0B0000}"/>
    <cellStyle name="40% - Énfasis1 2 4 2 2 4" xfId="31691" xr:uid="{00000000-0005-0000-0000-0000F70B0000}"/>
    <cellStyle name="40% - Énfasis1 2 4 2 3" xfId="4966" xr:uid="{00000000-0005-0000-0000-0000FB0B0000}"/>
    <cellStyle name="40% - Énfasis1 2 4 2 3 2" xfId="4967" xr:uid="{00000000-0005-0000-0000-0000FC0B0000}"/>
    <cellStyle name="40% - Énfasis1 2 4 2 3 2 2" xfId="7901" xr:uid="{00000000-0005-0000-0000-0000FD0B0000}"/>
    <cellStyle name="40% - Énfasis1 2 4 2 3 2 2 2" xfId="34560" xr:uid="{00000000-0005-0000-0000-0000FD0B0000}"/>
    <cellStyle name="40% - Énfasis1 2 4 2 3 2 3" xfId="31694" xr:uid="{00000000-0005-0000-0000-0000FC0B0000}"/>
    <cellStyle name="40% - Énfasis1 2 4 2 3 3" xfId="7902" xr:uid="{00000000-0005-0000-0000-0000FE0B0000}"/>
    <cellStyle name="40% - Énfasis1 2 4 2 3 3 2" xfId="34561" xr:uid="{00000000-0005-0000-0000-0000FE0B0000}"/>
    <cellStyle name="40% - Énfasis1 2 4 2 3 4" xfId="31693" xr:uid="{00000000-0005-0000-0000-0000FB0B0000}"/>
    <cellStyle name="40% - Énfasis1 2 4 2 4" xfId="4968" xr:uid="{00000000-0005-0000-0000-0000FF0B0000}"/>
    <cellStyle name="40% - Énfasis1 2 4 2 4 2" xfId="4969" xr:uid="{00000000-0005-0000-0000-0000000C0000}"/>
    <cellStyle name="40% - Énfasis1 2 4 2 4 2 2" xfId="7903" xr:uid="{00000000-0005-0000-0000-0000010C0000}"/>
    <cellStyle name="40% - Énfasis1 2 4 2 4 2 2 2" xfId="34562" xr:uid="{00000000-0005-0000-0000-0000010C0000}"/>
    <cellStyle name="40% - Énfasis1 2 4 2 4 2 3" xfId="31696" xr:uid="{00000000-0005-0000-0000-0000000C0000}"/>
    <cellStyle name="40% - Énfasis1 2 4 2 4 3" xfId="7904" xr:uid="{00000000-0005-0000-0000-0000020C0000}"/>
    <cellStyle name="40% - Énfasis1 2 4 2 4 3 2" xfId="34563" xr:uid="{00000000-0005-0000-0000-0000020C0000}"/>
    <cellStyle name="40% - Énfasis1 2 4 2 4 4" xfId="31695" xr:uid="{00000000-0005-0000-0000-0000FF0B0000}"/>
    <cellStyle name="40% - Énfasis1 2 4 2 5" xfId="4970" xr:uid="{00000000-0005-0000-0000-0000030C0000}"/>
    <cellStyle name="40% - Énfasis1 2 4 2 5 2" xfId="7905" xr:uid="{00000000-0005-0000-0000-0000040C0000}"/>
    <cellStyle name="40% - Énfasis1 2 4 2 5 2 2" xfId="34564" xr:uid="{00000000-0005-0000-0000-0000040C0000}"/>
    <cellStyle name="40% - Énfasis1 2 4 2 5 3" xfId="31697" xr:uid="{00000000-0005-0000-0000-0000030C0000}"/>
    <cellStyle name="40% - Énfasis1 2 4 2 6" xfId="7906" xr:uid="{00000000-0005-0000-0000-0000050C0000}"/>
    <cellStyle name="40% - Énfasis1 2 4 2 6 2" xfId="34565" xr:uid="{00000000-0005-0000-0000-0000050C0000}"/>
    <cellStyle name="40% - Énfasis1 2 4 2 7" xfId="9846" xr:uid="{00000000-0005-0000-0000-0000060C0000}"/>
    <cellStyle name="40% - Énfasis1 2 4 2 7 2" xfId="36505" xr:uid="{00000000-0005-0000-0000-0000060C0000}"/>
    <cellStyle name="40% - Énfasis1 2 4 3" xfId="4971" xr:uid="{00000000-0005-0000-0000-0000070C0000}"/>
    <cellStyle name="40% - Énfasis1 2 4 3 2" xfId="4972" xr:uid="{00000000-0005-0000-0000-0000080C0000}"/>
    <cellStyle name="40% - Énfasis1 2 4 3 2 2" xfId="7907" xr:uid="{00000000-0005-0000-0000-0000090C0000}"/>
    <cellStyle name="40% - Énfasis1 2 4 3 2 2 2" xfId="34566" xr:uid="{00000000-0005-0000-0000-0000090C0000}"/>
    <cellStyle name="40% - Énfasis1 2 4 3 2 3" xfId="31699" xr:uid="{00000000-0005-0000-0000-0000080C0000}"/>
    <cellStyle name="40% - Énfasis1 2 4 3 3" xfId="7908" xr:uid="{00000000-0005-0000-0000-00000A0C0000}"/>
    <cellStyle name="40% - Énfasis1 2 4 3 3 2" xfId="34567" xr:uid="{00000000-0005-0000-0000-00000A0C0000}"/>
    <cellStyle name="40% - Énfasis1 2 4 3 4" xfId="31698" xr:uid="{00000000-0005-0000-0000-0000070C0000}"/>
    <cellStyle name="40% - Énfasis1 2 4 4" xfId="4973" xr:uid="{00000000-0005-0000-0000-00000B0C0000}"/>
    <cellStyle name="40% - Énfasis1 2 4 4 2" xfId="4974" xr:uid="{00000000-0005-0000-0000-00000C0C0000}"/>
    <cellStyle name="40% - Énfasis1 2 4 4 2 2" xfId="7909" xr:uid="{00000000-0005-0000-0000-00000D0C0000}"/>
    <cellStyle name="40% - Énfasis1 2 4 4 2 2 2" xfId="34568" xr:uid="{00000000-0005-0000-0000-00000D0C0000}"/>
    <cellStyle name="40% - Énfasis1 2 4 4 2 3" xfId="31701" xr:uid="{00000000-0005-0000-0000-00000C0C0000}"/>
    <cellStyle name="40% - Énfasis1 2 4 4 3" xfId="7910" xr:uid="{00000000-0005-0000-0000-00000E0C0000}"/>
    <cellStyle name="40% - Énfasis1 2 4 4 3 2" xfId="34569" xr:uid="{00000000-0005-0000-0000-00000E0C0000}"/>
    <cellStyle name="40% - Énfasis1 2 4 4 4" xfId="31700" xr:uid="{00000000-0005-0000-0000-00000B0C0000}"/>
    <cellStyle name="40% - Énfasis1 2 4 5" xfId="4975" xr:uid="{00000000-0005-0000-0000-00000F0C0000}"/>
    <cellStyle name="40% - Énfasis1 2 4 5 2" xfId="4976" xr:uid="{00000000-0005-0000-0000-0000100C0000}"/>
    <cellStyle name="40% - Énfasis1 2 4 5 2 2" xfId="7911" xr:uid="{00000000-0005-0000-0000-0000110C0000}"/>
    <cellStyle name="40% - Énfasis1 2 4 5 2 2 2" xfId="34570" xr:uid="{00000000-0005-0000-0000-0000110C0000}"/>
    <cellStyle name="40% - Énfasis1 2 4 5 2 3" xfId="31703" xr:uid="{00000000-0005-0000-0000-0000100C0000}"/>
    <cellStyle name="40% - Énfasis1 2 4 5 3" xfId="7912" xr:uid="{00000000-0005-0000-0000-0000120C0000}"/>
    <cellStyle name="40% - Énfasis1 2 4 5 3 2" xfId="34571" xr:uid="{00000000-0005-0000-0000-0000120C0000}"/>
    <cellStyle name="40% - Énfasis1 2 4 5 4" xfId="31702" xr:uid="{00000000-0005-0000-0000-00000F0C0000}"/>
    <cellStyle name="40% - Énfasis1 2 4 6" xfId="4977" xr:uid="{00000000-0005-0000-0000-0000130C0000}"/>
    <cellStyle name="40% - Énfasis1 2 4 6 2" xfId="7913" xr:uid="{00000000-0005-0000-0000-0000140C0000}"/>
    <cellStyle name="40% - Énfasis1 2 4 6 2 2" xfId="34572" xr:uid="{00000000-0005-0000-0000-0000140C0000}"/>
    <cellStyle name="40% - Énfasis1 2 4 6 3" xfId="31704" xr:uid="{00000000-0005-0000-0000-0000130C0000}"/>
    <cellStyle name="40% - Énfasis1 2 4 7" xfId="7914" xr:uid="{00000000-0005-0000-0000-0000150C0000}"/>
    <cellStyle name="40% - Énfasis1 2 4 7 2" xfId="34573" xr:uid="{00000000-0005-0000-0000-0000150C0000}"/>
    <cellStyle name="40% - Énfasis1 2 4 8" xfId="9847" xr:uid="{00000000-0005-0000-0000-0000160C0000}"/>
    <cellStyle name="40% - Énfasis1 2 4 8 2" xfId="36506" xr:uid="{00000000-0005-0000-0000-0000160C0000}"/>
    <cellStyle name="40% - Énfasis1 2 4 9" xfId="28928" xr:uid="{00000000-0005-0000-0000-0000F50B0000}"/>
    <cellStyle name="40% - Énfasis1 2 5" xfId="677" xr:uid="{00000000-0005-0000-0000-0000170C0000}"/>
    <cellStyle name="40% - Énfasis1 2 5 2" xfId="678" xr:uid="{00000000-0005-0000-0000-0000180C0000}"/>
    <cellStyle name="40% - Énfasis1 2 5 2 2" xfId="4978" xr:uid="{00000000-0005-0000-0000-0000190C0000}"/>
    <cellStyle name="40% - Énfasis1 2 5 2 2 2" xfId="7915" xr:uid="{00000000-0005-0000-0000-00001A0C0000}"/>
    <cellStyle name="40% - Énfasis1 2 5 2 2 2 2" xfId="34574" xr:uid="{00000000-0005-0000-0000-00001A0C0000}"/>
    <cellStyle name="40% - Énfasis1 2 5 2 2 3" xfId="31705" xr:uid="{00000000-0005-0000-0000-0000190C0000}"/>
    <cellStyle name="40% - Énfasis1 2 5 2 3" xfId="7916" xr:uid="{00000000-0005-0000-0000-00001B0C0000}"/>
    <cellStyle name="40% - Énfasis1 2 5 2 3 2" xfId="34575" xr:uid="{00000000-0005-0000-0000-00001B0C0000}"/>
    <cellStyle name="40% - Énfasis1 2 5 3" xfId="4979" xr:uid="{00000000-0005-0000-0000-00001C0C0000}"/>
    <cellStyle name="40% - Énfasis1 2 5 3 2" xfId="4980" xr:uid="{00000000-0005-0000-0000-00001D0C0000}"/>
    <cellStyle name="40% - Énfasis1 2 5 3 2 2" xfId="7917" xr:uid="{00000000-0005-0000-0000-00001E0C0000}"/>
    <cellStyle name="40% - Énfasis1 2 5 3 2 2 2" xfId="34576" xr:uid="{00000000-0005-0000-0000-00001E0C0000}"/>
    <cellStyle name="40% - Énfasis1 2 5 3 2 3" xfId="31707" xr:uid="{00000000-0005-0000-0000-00001D0C0000}"/>
    <cellStyle name="40% - Énfasis1 2 5 3 3" xfId="7918" xr:uid="{00000000-0005-0000-0000-00001F0C0000}"/>
    <cellStyle name="40% - Énfasis1 2 5 3 3 2" xfId="34577" xr:uid="{00000000-0005-0000-0000-00001F0C0000}"/>
    <cellStyle name="40% - Énfasis1 2 5 3 4" xfId="31706" xr:uid="{00000000-0005-0000-0000-00001C0C0000}"/>
    <cellStyle name="40% - Énfasis1 2 5 4" xfId="4981" xr:uid="{00000000-0005-0000-0000-0000200C0000}"/>
    <cellStyle name="40% - Énfasis1 2 5 4 2" xfId="4982" xr:uid="{00000000-0005-0000-0000-0000210C0000}"/>
    <cellStyle name="40% - Énfasis1 2 5 4 2 2" xfId="7919" xr:uid="{00000000-0005-0000-0000-0000220C0000}"/>
    <cellStyle name="40% - Énfasis1 2 5 4 2 2 2" xfId="34578" xr:uid="{00000000-0005-0000-0000-0000220C0000}"/>
    <cellStyle name="40% - Énfasis1 2 5 4 2 3" xfId="31709" xr:uid="{00000000-0005-0000-0000-0000210C0000}"/>
    <cellStyle name="40% - Énfasis1 2 5 4 3" xfId="7920" xr:uid="{00000000-0005-0000-0000-0000230C0000}"/>
    <cellStyle name="40% - Énfasis1 2 5 4 3 2" xfId="34579" xr:uid="{00000000-0005-0000-0000-0000230C0000}"/>
    <cellStyle name="40% - Énfasis1 2 5 4 4" xfId="31708" xr:uid="{00000000-0005-0000-0000-0000200C0000}"/>
    <cellStyle name="40% - Énfasis1 2 5 5" xfId="4983" xr:uid="{00000000-0005-0000-0000-0000240C0000}"/>
    <cellStyle name="40% - Énfasis1 2 5 5 2" xfId="7921" xr:uid="{00000000-0005-0000-0000-0000250C0000}"/>
    <cellStyle name="40% - Énfasis1 2 5 5 2 2" xfId="34580" xr:uid="{00000000-0005-0000-0000-0000250C0000}"/>
    <cellStyle name="40% - Énfasis1 2 5 5 3" xfId="31710" xr:uid="{00000000-0005-0000-0000-0000240C0000}"/>
    <cellStyle name="40% - Énfasis1 2 5 6" xfId="7922" xr:uid="{00000000-0005-0000-0000-0000260C0000}"/>
    <cellStyle name="40% - Énfasis1 2 5 6 2" xfId="34581" xr:uid="{00000000-0005-0000-0000-0000260C0000}"/>
    <cellStyle name="40% - Énfasis1 2 5 7" xfId="9848" xr:uid="{00000000-0005-0000-0000-0000270C0000}"/>
    <cellStyle name="40% - Énfasis1 2 5 7 2" xfId="36507" xr:uid="{00000000-0005-0000-0000-0000270C0000}"/>
    <cellStyle name="40% - Énfasis1 2 6" xfId="679" xr:uid="{00000000-0005-0000-0000-0000280C0000}"/>
    <cellStyle name="40% - Énfasis1 2 6 2" xfId="4984" xr:uid="{00000000-0005-0000-0000-0000290C0000}"/>
    <cellStyle name="40% - Énfasis1 2 6 2 2" xfId="4985" xr:uid="{00000000-0005-0000-0000-00002A0C0000}"/>
    <cellStyle name="40% - Énfasis1 2 6 2 2 2" xfId="7923" xr:uid="{00000000-0005-0000-0000-00002B0C0000}"/>
    <cellStyle name="40% - Énfasis1 2 6 2 2 2 2" xfId="34582" xr:uid="{00000000-0005-0000-0000-00002B0C0000}"/>
    <cellStyle name="40% - Énfasis1 2 6 2 2 3" xfId="31712" xr:uid="{00000000-0005-0000-0000-00002A0C0000}"/>
    <cellStyle name="40% - Énfasis1 2 6 2 3" xfId="7924" xr:uid="{00000000-0005-0000-0000-00002C0C0000}"/>
    <cellStyle name="40% - Énfasis1 2 6 2 3 2" xfId="34583" xr:uid="{00000000-0005-0000-0000-00002C0C0000}"/>
    <cellStyle name="40% - Énfasis1 2 6 2 4" xfId="31711" xr:uid="{00000000-0005-0000-0000-0000290C0000}"/>
    <cellStyle name="40% - Énfasis1 2 6 3" xfId="4986" xr:uid="{00000000-0005-0000-0000-00002D0C0000}"/>
    <cellStyle name="40% - Énfasis1 2 6 3 2" xfId="7925" xr:uid="{00000000-0005-0000-0000-00002E0C0000}"/>
    <cellStyle name="40% - Énfasis1 2 6 3 2 2" xfId="34584" xr:uid="{00000000-0005-0000-0000-00002E0C0000}"/>
    <cellStyle name="40% - Énfasis1 2 6 3 3" xfId="31713" xr:uid="{00000000-0005-0000-0000-00002D0C0000}"/>
    <cellStyle name="40% - Énfasis1 2 6 4" xfId="7926" xr:uid="{00000000-0005-0000-0000-00002F0C0000}"/>
    <cellStyle name="40% - Énfasis1 2 6 4 2" xfId="34585" xr:uid="{00000000-0005-0000-0000-00002F0C0000}"/>
    <cellStyle name="40% - Énfasis1 2 6 5" xfId="9849" xr:uid="{00000000-0005-0000-0000-0000300C0000}"/>
    <cellStyle name="40% - Énfasis1 2 6 5 2" xfId="36508" xr:uid="{00000000-0005-0000-0000-0000300C0000}"/>
    <cellStyle name="40% - Énfasis1 2 7" xfId="4987" xr:uid="{00000000-0005-0000-0000-0000310C0000}"/>
    <cellStyle name="40% - Énfasis1 2 8" xfId="4988" xr:uid="{00000000-0005-0000-0000-0000320C0000}"/>
    <cellStyle name="40% - Énfasis1 2 8 2" xfId="4989" xr:uid="{00000000-0005-0000-0000-0000330C0000}"/>
    <cellStyle name="40% - Énfasis1 2 8 2 2" xfId="7927" xr:uid="{00000000-0005-0000-0000-0000340C0000}"/>
    <cellStyle name="40% - Énfasis1 2 8 2 2 2" xfId="34586" xr:uid="{00000000-0005-0000-0000-0000340C0000}"/>
    <cellStyle name="40% - Énfasis1 2 8 2 3" xfId="31715" xr:uid="{00000000-0005-0000-0000-0000330C0000}"/>
    <cellStyle name="40% - Énfasis1 2 8 3" xfId="7928" xr:uid="{00000000-0005-0000-0000-0000350C0000}"/>
    <cellStyle name="40% - Énfasis1 2 8 3 2" xfId="34587" xr:uid="{00000000-0005-0000-0000-0000350C0000}"/>
    <cellStyle name="40% - Énfasis1 2 8 4" xfId="31714" xr:uid="{00000000-0005-0000-0000-0000320C0000}"/>
    <cellStyle name="40% - Énfasis1 2 9" xfId="4990" xr:uid="{00000000-0005-0000-0000-0000360C0000}"/>
    <cellStyle name="40% - Énfasis1 2 9 2" xfId="7929" xr:uid="{00000000-0005-0000-0000-0000370C0000}"/>
    <cellStyle name="40% - Énfasis1 2 9 2 2" xfId="34588" xr:uid="{00000000-0005-0000-0000-0000370C0000}"/>
    <cellStyle name="40% - Énfasis1 2 9 3" xfId="31716" xr:uid="{00000000-0005-0000-0000-0000360C0000}"/>
    <cellStyle name="40% - Énfasis1 20" xfId="225" xr:uid="{00000000-0005-0000-0000-0000380C0000}"/>
    <cellStyle name="40% - Énfasis1 20 2" xfId="28768" xr:uid="{00000000-0005-0000-0000-0000380C0000}"/>
    <cellStyle name="40% - Énfasis1 21" xfId="16514" xr:uid="{00000000-0005-0000-0000-0000390C0000}"/>
    <cellStyle name="40% - Énfasis1 21 2" xfId="37802" xr:uid="{00000000-0005-0000-0000-0000390C0000}"/>
    <cellStyle name="40% - Énfasis1 22" xfId="180" xr:uid="{00000000-0005-0000-0000-00003A0C0000}"/>
    <cellStyle name="40% - Énfasis1 22 2" xfId="28753" xr:uid="{00000000-0005-0000-0000-00003A0C0000}"/>
    <cellStyle name="40% - Énfasis1 23" xfId="28665" xr:uid="{00000000-0005-0000-0000-0000B27A0000}"/>
    <cellStyle name="40% - Énfasis1 24" xfId="39820" xr:uid="{7BB659DA-D845-427D-AAFB-046250B856D0}"/>
    <cellStyle name="40% - Énfasis1 3" xfId="28" xr:uid="{00000000-0005-0000-0000-00003B0C0000}"/>
    <cellStyle name="40% - Énfasis1 3 10" xfId="297" xr:uid="{00000000-0005-0000-0000-00003C0C0000}"/>
    <cellStyle name="40% - Énfasis1 3 10 2" xfId="28826" xr:uid="{00000000-0005-0000-0000-00003C0C0000}"/>
    <cellStyle name="40% - Énfasis1 3 11" xfId="28697" xr:uid="{00000000-0005-0000-0000-00003B0C0000}"/>
    <cellStyle name="40% - Énfasis1 3 2" xfId="354" xr:uid="{00000000-0005-0000-0000-00003D0C0000}"/>
    <cellStyle name="40% - Énfasis1 3 2 10" xfId="28883" xr:uid="{00000000-0005-0000-0000-00003D0C0000}"/>
    <cellStyle name="40% - Énfasis1 3 2 2" xfId="680" xr:uid="{00000000-0005-0000-0000-00003E0C0000}"/>
    <cellStyle name="40% - Énfasis1 3 2 2 2" xfId="681" xr:uid="{00000000-0005-0000-0000-00003F0C0000}"/>
    <cellStyle name="40% - Énfasis1 3 2 2 2 2" xfId="4991" xr:uid="{00000000-0005-0000-0000-0000400C0000}"/>
    <cellStyle name="40% - Énfasis1 3 2 2 2 2 2" xfId="7930" xr:uid="{00000000-0005-0000-0000-0000410C0000}"/>
    <cellStyle name="40% - Énfasis1 3 2 2 2 2 2 2" xfId="34589" xr:uid="{00000000-0005-0000-0000-0000410C0000}"/>
    <cellStyle name="40% - Énfasis1 3 2 2 2 2 3" xfId="31717" xr:uid="{00000000-0005-0000-0000-0000400C0000}"/>
    <cellStyle name="40% - Énfasis1 3 2 2 2 3" xfId="7931" xr:uid="{00000000-0005-0000-0000-0000420C0000}"/>
    <cellStyle name="40% - Énfasis1 3 2 2 2 3 2" xfId="34590" xr:uid="{00000000-0005-0000-0000-0000420C0000}"/>
    <cellStyle name="40% - Énfasis1 3 2 2 3" xfId="4992" xr:uid="{00000000-0005-0000-0000-0000430C0000}"/>
    <cellStyle name="40% - Énfasis1 3 2 2 3 2" xfId="4993" xr:uid="{00000000-0005-0000-0000-0000440C0000}"/>
    <cellStyle name="40% - Énfasis1 3 2 2 3 2 2" xfId="7932" xr:uid="{00000000-0005-0000-0000-0000450C0000}"/>
    <cellStyle name="40% - Énfasis1 3 2 2 3 2 2 2" xfId="34591" xr:uid="{00000000-0005-0000-0000-0000450C0000}"/>
    <cellStyle name="40% - Énfasis1 3 2 2 3 2 3" xfId="31719" xr:uid="{00000000-0005-0000-0000-0000440C0000}"/>
    <cellStyle name="40% - Énfasis1 3 2 2 3 3" xfId="7933" xr:uid="{00000000-0005-0000-0000-0000460C0000}"/>
    <cellStyle name="40% - Énfasis1 3 2 2 3 3 2" xfId="34592" xr:uid="{00000000-0005-0000-0000-0000460C0000}"/>
    <cellStyle name="40% - Énfasis1 3 2 2 3 4" xfId="31718" xr:uid="{00000000-0005-0000-0000-0000430C0000}"/>
    <cellStyle name="40% - Énfasis1 3 2 2 4" xfId="4994" xr:uid="{00000000-0005-0000-0000-0000470C0000}"/>
    <cellStyle name="40% - Énfasis1 3 2 2 4 2" xfId="4995" xr:uid="{00000000-0005-0000-0000-0000480C0000}"/>
    <cellStyle name="40% - Énfasis1 3 2 2 4 2 2" xfId="7934" xr:uid="{00000000-0005-0000-0000-0000490C0000}"/>
    <cellStyle name="40% - Énfasis1 3 2 2 4 2 2 2" xfId="34593" xr:uid="{00000000-0005-0000-0000-0000490C0000}"/>
    <cellStyle name="40% - Énfasis1 3 2 2 4 2 3" xfId="31721" xr:uid="{00000000-0005-0000-0000-0000480C0000}"/>
    <cellStyle name="40% - Énfasis1 3 2 2 4 3" xfId="7935" xr:uid="{00000000-0005-0000-0000-00004A0C0000}"/>
    <cellStyle name="40% - Énfasis1 3 2 2 4 3 2" xfId="34594" xr:uid="{00000000-0005-0000-0000-00004A0C0000}"/>
    <cellStyle name="40% - Énfasis1 3 2 2 4 4" xfId="31720" xr:uid="{00000000-0005-0000-0000-0000470C0000}"/>
    <cellStyle name="40% - Énfasis1 3 2 2 5" xfId="4996" xr:uid="{00000000-0005-0000-0000-00004B0C0000}"/>
    <cellStyle name="40% - Énfasis1 3 2 2 5 2" xfId="7936" xr:uid="{00000000-0005-0000-0000-00004C0C0000}"/>
    <cellStyle name="40% - Énfasis1 3 2 2 5 2 2" xfId="34595" xr:uid="{00000000-0005-0000-0000-00004C0C0000}"/>
    <cellStyle name="40% - Énfasis1 3 2 2 5 3" xfId="31722" xr:uid="{00000000-0005-0000-0000-00004B0C0000}"/>
    <cellStyle name="40% - Énfasis1 3 2 2 6" xfId="7937" xr:uid="{00000000-0005-0000-0000-00004D0C0000}"/>
    <cellStyle name="40% - Énfasis1 3 2 2 6 2" xfId="34596" xr:uid="{00000000-0005-0000-0000-00004D0C0000}"/>
    <cellStyle name="40% - Énfasis1 3 2 2 7" xfId="9850" xr:uid="{00000000-0005-0000-0000-00004E0C0000}"/>
    <cellStyle name="40% - Énfasis1 3 2 2 7 2" xfId="36509" xr:uid="{00000000-0005-0000-0000-00004E0C0000}"/>
    <cellStyle name="40% - Énfasis1 3 2 3" xfId="682" xr:uid="{00000000-0005-0000-0000-00004F0C0000}"/>
    <cellStyle name="40% - Énfasis1 3 2 3 2" xfId="4997" xr:uid="{00000000-0005-0000-0000-0000500C0000}"/>
    <cellStyle name="40% - Énfasis1 3 2 3 2 2" xfId="7938" xr:uid="{00000000-0005-0000-0000-0000510C0000}"/>
    <cellStyle name="40% - Énfasis1 3 2 3 2 2 2" xfId="34597" xr:uid="{00000000-0005-0000-0000-0000510C0000}"/>
    <cellStyle name="40% - Énfasis1 3 2 3 2 3" xfId="31723" xr:uid="{00000000-0005-0000-0000-0000500C0000}"/>
    <cellStyle name="40% - Énfasis1 3 2 3 3" xfId="7939" xr:uid="{00000000-0005-0000-0000-0000520C0000}"/>
    <cellStyle name="40% - Énfasis1 3 2 3 3 2" xfId="34598" xr:uid="{00000000-0005-0000-0000-0000520C0000}"/>
    <cellStyle name="40% - Énfasis1 3 2 4" xfId="4998" xr:uid="{00000000-0005-0000-0000-0000530C0000}"/>
    <cellStyle name="40% - Énfasis1 3 2 4 2" xfId="4999" xr:uid="{00000000-0005-0000-0000-0000540C0000}"/>
    <cellStyle name="40% - Énfasis1 3 2 4 2 2" xfId="7940" xr:uid="{00000000-0005-0000-0000-0000550C0000}"/>
    <cellStyle name="40% - Énfasis1 3 2 4 2 2 2" xfId="34599" xr:uid="{00000000-0005-0000-0000-0000550C0000}"/>
    <cellStyle name="40% - Énfasis1 3 2 4 2 3" xfId="31725" xr:uid="{00000000-0005-0000-0000-0000540C0000}"/>
    <cellStyle name="40% - Énfasis1 3 2 4 3" xfId="7941" xr:uid="{00000000-0005-0000-0000-0000560C0000}"/>
    <cellStyle name="40% - Énfasis1 3 2 4 3 2" xfId="34600" xr:uid="{00000000-0005-0000-0000-0000560C0000}"/>
    <cellStyle name="40% - Énfasis1 3 2 4 4" xfId="31724" xr:uid="{00000000-0005-0000-0000-0000530C0000}"/>
    <cellStyle name="40% - Énfasis1 3 2 5" xfId="5000" xr:uid="{00000000-0005-0000-0000-0000570C0000}"/>
    <cellStyle name="40% - Énfasis1 3 2 5 2" xfId="5001" xr:uid="{00000000-0005-0000-0000-0000580C0000}"/>
    <cellStyle name="40% - Énfasis1 3 2 5 2 2" xfId="7942" xr:uid="{00000000-0005-0000-0000-0000590C0000}"/>
    <cellStyle name="40% - Énfasis1 3 2 5 2 2 2" xfId="34601" xr:uid="{00000000-0005-0000-0000-0000590C0000}"/>
    <cellStyle name="40% - Énfasis1 3 2 5 2 3" xfId="31727" xr:uid="{00000000-0005-0000-0000-0000580C0000}"/>
    <cellStyle name="40% - Énfasis1 3 2 5 3" xfId="7943" xr:uid="{00000000-0005-0000-0000-00005A0C0000}"/>
    <cellStyle name="40% - Énfasis1 3 2 5 3 2" xfId="34602" xr:uid="{00000000-0005-0000-0000-00005A0C0000}"/>
    <cellStyle name="40% - Énfasis1 3 2 5 4" xfId="31726" xr:uid="{00000000-0005-0000-0000-0000570C0000}"/>
    <cellStyle name="40% - Énfasis1 3 2 6" xfId="5002" xr:uid="{00000000-0005-0000-0000-00005B0C0000}"/>
    <cellStyle name="40% - Énfasis1 3 2 6 2" xfId="7944" xr:uid="{00000000-0005-0000-0000-00005C0C0000}"/>
    <cellStyle name="40% - Énfasis1 3 2 6 2 2" xfId="34603" xr:uid="{00000000-0005-0000-0000-00005C0C0000}"/>
    <cellStyle name="40% - Énfasis1 3 2 6 3" xfId="31728" xr:uid="{00000000-0005-0000-0000-00005B0C0000}"/>
    <cellStyle name="40% - Énfasis1 3 2 7" xfId="7945" xr:uid="{00000000-0005-0000-0000-00005D0C0000}"/>
    <cellStyle name="40% - Énfasis1 3 2 7 2" xfId="34604" xr:uid="{00000000-0005-0000-0000-00005D0C0000}"/>
    <cellStyle name="40% - Énfasis1 3 2 8" xfId="9851" xr:uid="{00000000-0005-0000-0000-00005E0C0000}"/>
    <cellStyle name="40% - Énfasis1 3 2 8 2" xfId="36510" xr:uid="{00000000-0005-0000-0000-00005E0C0000}"/>
    <cellStyle name="40% - Énfasis1 3 2 9" xfId="22139" xr:uid="{00000000-0005-0000-0000-00005F0C0000}"/>
    <cellStyle name="40% - Énfasis1 3 2 9 2" xfId="38738" xr:uid="{00000000-0005-0000-0000-00005F0C0000}"/>
    <cellStyle name="40% - Énfasis1 3 3" xfId="683" xr:uid="{00000000-0005-0000-0000-0000600C0000}"/>
    <cellStyle name="40% - Énfasis1 3 3 2" xfId="684" xr:uid="{00000000-0005-0000-0000-0000610C0000}"/>
    <cellStyle name="40% - Énfasis1 3 3 2 2" xfId="5003" xr:uid="{00000000-0005-0000-0000-0000620C0000}"/>
    <cellStyle name="40% - Énfasis1 3 3 2 2 2" xfId="7946" xr:uid="{00000000-0005-0000-0000-0000630C0000}"/>
    <cellStyle name="40% - Énfasis1 3 3 2 2 2 2" xfId="34605" xr:uid="{00000000-0005-0000-0000-0000630C0000}"/>
    <cellStyle name="40% - Énfasis1 3 3 2 2 3" xfId="31729" xr:uid="{00000000-0005-0000-0000-0000620C0000}"/>
    <cellStyle name="40% - Énfasis1 3 3 2 3" xfId="7947" xr:uid="{00000000-0005-0000-0000-0000640C0000}"/>
    <cellStyle name="40% - Énfasis1 3 3 2 3 2" xfId="34606" xr:uid="{00000000-0005-0000-0000-0000640C0000}"/>
    <cellStyle name="40% - Énfasis1 3 3 3" xfId="5004" xr:uid="{00000000-0005-0000-0000-0000650C0000}"/>
    <cellStyle name="40% - Énfasis1 3 3 3 2" xfId="5005" xr:uid="{00000000-0005-0000-0000-0000660C0000}"/>
    <cellStyle name="40% - Énfasis1 3 3 3 2 2" xfId="7948" xr:uid="{00000000-0005-0000-0000-0000670C0000}"/>
    <cellStyle name="40% - Énfasis1 3 3 3 2 2 2" xfId="34607" xr:uid="{00000000-0005-0000-0000-0000670C0000}"/>
    <cellStyle name="40% - Énfasis1 3 3 3 2 3" xfId="31731" xr:uid="{00000000-0005-0000-0000-0000660C0000}"/>
    <cellStyle name="40% - Énfasis1 3 3 3 3" xfId="7949" xr:uid="{00000000-0005-0000-0000-0000680C0000}"/>
    <cellStyle name="40% - Énfasis1 3 3 3 3 2" xfId="34608" xr:uid="{00000000-0005-0000-0000-0000680C0000}"/>
    <cellStyle name="40% - Énfasis1 3 3 3 4" xfId="31730" xr:uid="{00000000-0005-0000-0000-0000650C0000}"/>
    <cellStyle name="40% - Énfasis1 3 3 4" xfId="5006" xr:uid="{00000000-0005-0000-0000-0000690C0000}"/>
    <cellStyle name="40% - Énfasis1 3 3 4 2" xfId="5007" xr:uid="{00000000-0005-0000-0000-00006A0C0000}"/>
    <cellStyle name="40% - Énfasis1 3 3 4 2 2" xfId="7950" xr:uid="{00000000-0005-0000-0000-00006B0C0000}"/>
    <cellStyle name="40% - Énfasis1 3 3 4 2 2 2" xfId="34609" xr:uid="{00000000-0005-0000-0000-00006B0C0000}"/>
    <cellStyle name="40% - Énfasis1 3 3 4 2 3" xfId="31733" xr:uid="{00000000-0005-0000-0000-00006A0C0000}"/>
    <cellStyle name="40% - Énfasis1 3 3 4 3" xfId="7951" xr:uid="{00000000-0005-0000-0000-00006C0C0000}"/>
    <cellStyle name="40% - Énfasis1 3 3 4 3 2" xfId="34610" xr:uid="{00000000-0005-0000-0000-00006C0C0000}"/>
    <cellStyle name="40% - Énfasis1 3 3 4 4" xfId="31732" xr:uid="{00000000-0005-0000-0000-0000690C0000}"/>
    <cellStyle name="40% - Énfasis1 3 3 5" xfId="5008" xr:uid="{00000000-0005-0000-0000-00006D0C0000}"/>
    <cellStyle name="40% - Énfasis1 3 3 5 2" xfId="7952" xr:uid="{00000000-0005-0000-0000-00006E0C0000}"/>
    <cellStyle name="40% - Énfasis1 3 3 5 2 2" xfId="34611" xr:uid="{00000000-0005-0000-0000-00006E0C0000}"/>
    <cellStyle name="40% - Énfasis1 3 3 5 3" xfId="31734" xr:uid="{00000000-0005-0000-0000-00006D0C0000}"/>
    <cellStyle name="40% - Énfasis1 3 3 6" xfId="7953" xr:uid="{00000000-0005-0000-0000-00006F0C0000}"/>
    <cellStyle name="40% - Énfasis1 3 3 6 2" xfId="34612" xr:uid="{00000000-0005-0000-0000-00006F0C0000}"/>
    <cellStyle name="40% - Énfasis1 3 3 7" xfId="9852" xr:uid="{00000000-0005-0000-0000-0000700C0000}"/>
    <cellStyle name="40% - Énfasis1 3 3 7 2" xfId="36511" xr:uid="{00000000-0005-0000-0000-0000700C0000}"/>
    <cellStyle name="40% - Énfasis1 3 3 8" xfId="22184" xr:uid="{00000000-0005-0000-0000-0000710C0000}"/>
    <cellStyle name="40% - Énfasis1 3 4" xfId="685" xr:uid="{00000000-0005-0000-0000-0000720C0000}"/>
    <cellStyle name="40% - Énfasis1 3 4 2" xfId="686" xr:uid="{00000000-0005-0000-0000-0000730C0000}"/>
    <cellStyle name="40% - Énfasis1 3 4 2 2" xfId="5009" xr:uid="{00000000-0005-0000-0000-0000740C0000}"/>
    <cellStyle name="40% - Énfasis1 3 4 2 2 2" xfId="7954" xr:uid="{00000000-0005-0000-0000-0000750C0000}"/>
    <cellStyle name="40% - Énfasis1 3 4 2 2 2 2" xfId="34613" xr:uid="{00000000-0005-0000-0000-0000750C0000}"/>
    <cellStyle name="40% - Énfasis1 3 4 2 2 3" xfId="31735" xr:uid="{00000000-0005-0000-0000-0000740C0000}"/>
    <cellStyle name="40% - Énfasis1 3 4 2 3" xfId="7955" xr:uid="{00000000-0005-0000-0000-0000760C0000}"/>
    <cellStyle name="40% - Énfasis1 3 4 2 3 2" xfId="34614" xr:uid="{00000000-0005-0000-0000-0000760C0000}"/>
    <cellStyle name="40% - Énfasis1 3 4 3" xfId="5010" xr:uid="{00000000-0005-0000-0000-0000770C0000}"/>
    <cellStyle name="40% - Énfasis1 3 4 3 2" xfId="7956" xr:uid="{00000000-0005-0000-0000-0000780C0000}"/>
    <cellStyle name="40% - Énfasis1 3 4 3 2 2" xfId="34615" xr:uid="{00000000-0005-0000-0000-0000780C0000}"/>
    <cellStyle name="40% - Énfasis1 3 4 3 3" xfId="31736" xr:uid="{00000000-0005-0000-0000-0000770C0000}"/>
    <cellStyle name="40% - Énfasis1 3 4 4" xfId="7957" xr:uid="{00000000-0005-0000-0000-0000790C0000}"/>
    <cellStyle name="40% - Énfasis1 3 4 4 2" xfId="34616" xr:uid="{00000000-0005-0000-0000-0000790C0000}"/>
    <cellStyle name="40% - Énfasis1 3 4 5" xfId="9853" xr:uid="{00000000-0005-0000-0000-00007A0C0000}"/>
    <cellStyle name="40% - Énfasis1 3 4 5 2" xfId="36512" xr:uid="{00000000-0005-0000-0000-00007A0C0000}"/>
    <cellStyle name="40% - Énfasis1 3 5" xfId="687" xr:uid="{00000000-0005-0000-0000-00007B0C0000}"/>
    <cellStyle name="40% - Énfasis1 3 6" xfId="5011" xr:uid="{00000000-0005-0000-0000-00007C0C0000}"/>
    <cellStyle name="40% - Énfasis1 3 6 2" xfId="5012" xr:uid="{00000000-0005-0000-0000-00007D0C0000}"/>
    <cellStyle name="40% - Énfasis1 3 6 2 2" xfId="7958" xr:uid="{00000000-0005-0000-0000-00007E0C0000}"/>
    <cellStyle name="40% - Énfasis1 3 6 2 2 2" xfId="34617" xr:uid="{00000000-0005-0000-0000-00007E0C0000}"/>
    <cellStyle name="40% - Énfasis1 3 6 2 3" xfId="31738" xr:uid="{00000000-0005-0000-0000-00007D0C0000}"/>
    <cellStyle name="40% - Énfasis1 3 6 3" xfId="7959" xr:uid="{00000000-0005-0000-0000-00007F0C0000}"/>
    <cellStyle name="40% - Énfasis1 3 6 3 2" xfId="34618" xr:uid="{00000000-0005-0000-0000-00007F0C0000}"/>
    <cellStyle name="40% - Énfasis1 3 6 4" xfId="31737" xr:uid="{00000000-0005-0000-0000-00007C0C0000}"/>
    <cellStyle name="40% - Énfasis1 3 7" xfId="5013" xr:uid="{00000000-0005-0000-0000-0000800C0000}"/>
    <cellStyle name="40% - Énfasis1 3 7 2" xfId="7960" xr:uid="{00000000-0005-0000-0000-0000810C0000}"/>
    <cellStyle name="40% - Énfasis1 3 7 2 2" xfId="34619" xr:uid="{00000000-0005-0000-0000-0000810C0000}"/>
    <cellStyle name="40% - Énfasis1 3 7 3" xfId="31739" xr:uid="{00000000-0005-0000-0000-0000800C0000}"/>
    <cellStyle name="40% - Énfasis1 3 8" xfId="7961" xr:uid="{00000000-0005-0000-0000-0000820C0000}"/>
    <cellStyle name="40% - Énfasis1 3 8 2" xfId="34620" xr:uid="{00000000-0005-0000-0000-0000820C0000}"/>
    <cellStyle name="40% - Énfasis1 3 9" xfId="16473" xr:uid="{00000000-0005-0000-0000-0000830C0000}"/>
    <cellStyle name="40% - Énfasis1 3 9 2" xfId="37776" xr:uid="{00000000-0005-0000-0000-0000830C0000}"/>
    <cellStyle name="40% - Énfasis1 4" xfId="312" xr:uid="{00000000-0005-0000-0000-0000840C0000}"/>
    <cellStyle name="40% - Énfasis1 4 10" xfId="10780" xr:uid="{00000000-0005-0000-0000-0000850C0000}"/>
    <cellStyle name="40% - Énfasis1 4 11" xfId="22113" xr:uid="{00000000-0005-0000-0000-0000860C0000}"/>
    <cellStyle name="40% - Énfasis1 4 11 2" xfId="38712" xr:uid="{00000000-0005-0000-0000-0000860C0000}"/>
    <cellStyle name="40% - Énfasis1 4 12" xfId="28841" xr:uid="{00000000-0005-0000-0000-0000840C0000}"/>
    <cellStyle name="40% - Énfasis1 4 2" xfId="369" xr:uid="{00000000-0005-0000-0000-0000870C0000}"/>
    <cellStyle name="40% - Énfasis1 4 2 2" xfId="5014" xr:uid="{00000000-0005-0000-0000-0000880C0000}"/>
    <cellStyle name="40% - Énfasis1 4 2 2 2" xfId="5015" xr:uid="{00000000-0005-0000-0000-0000890C0000}"/>
    <cellStyle name="40% - Énfasis1 4 2 2 2 2" xfId="5016" xr:uid="{00000000-0005-0000-0000-00008A0C0000}"/>
    <cellStyle name="40% - Énfasis1 4 2 2 2 2 2" xfId="7962" xr:uid="{00000000-0005-0000-0000-00008B0C0000}"/>
    <cellStyle name="40% - Énfasis1 4 2 2 2 2 2 2" xfId="34621" xr:uid="{00000000-0005-0000-0000-00008B0C0000}"/>
    <cellStyle name="40% - Énfasis1 4 2 2 2 2 3" xfId="31742" xr:uid="{00000000-0005-0000-0000-00008A0C0000}"/>
    <cellStyle name="40% - Énfasis1 4 2 2 2 3" xfId="7963" xr:uid="{00000000-0005-0000-0000-00008C0C0000}"/>
    <cellStyle name="40% - Énfasis1 4 2 2 2 3 2" xfId="34622" xr:uid="{00000000-0005-0000-0000-00008C0C0000}"/>
    <cellStyle name="40% - Énfasis1 4 2 2 2 4" xfId="31741" xr:uid="{00000000-0005-0000-0000-0000890C0000}"/>
    <cellStyle name="40% - Énfasis1 4 2 2 3" xfId="5017" xr:uid="{00000000-0005-0000-0000-00008D0C0000}"/>
    <cellStyle name="40% - Énfasis1 4 2 2 3 2" xfId="5018" xr:uid="{00000000-0005-0000-0000-00008E0C0000}"/>
    <cellStyle name="40% - Énfasis1 4 2 2 3 2 2" xfId="7964" xr:uid="{00000000-0005-0000-0000-00008F0C0000}"/>
    <cellStyle name="40% - Énfasis1 4 2 2 3 2 2 2" xfId="34623" xr:uid="{00000000-0005-0000-0000-00008F0C0000}"/>
    <cellStyle name="40% - Énfasis1 4 2 2 3 2 3" xfId="31744" xr:uid="{00000000-0005-0000-0000-00008E0C0000}"/>
    <cellStyle name="40% - Énfasis1 4 2 2 3 3" xfId="7965" xr:uid="{00000000-0005-0000-0000-0000900C0000}"/>
    <cellStyle name="40% - Énfasis1 4 2 2 3 3 2" xfId="34624" xr:uid="{00000000-0005-0000-0000-0000900C0000}"/>
    <cellStyle name="40% - Énfasis1 4 2 2 3 4" xfId="31743" xr:uid="{00000000-0005-0000-0000-00008D0C0000}"/>
    <cellStyle name="40% - Énfasis1 4 2 2 4" xfId="5019" xr:uid="{00000000-0005-0000-0000-0000910C0000}"/>
    <cellStyle name="40% - Énfasis1 4 2 2 4 2" xfId="5020" xr:uid="{00000000-0005-0000-0000-0000920C0000}"/>
    <cellStyle name="40% - Énfasis1 4 2 2 4 2 2" xfId="7966" xr:uid="{00000000-0005-0000-0000-0000930C0000}"/>
    <cellStyle name="40% - Énfasis1 4 2 2 4 2 2 2" xfId="34625" xr:uid="{00000000-0005-0000-0000-0000930C0000}"/>
    <cellStyle name="40% - Énfasis1 4 2 2 4 2 3" xfId="31746" xr:uid="{00000000-0005-0000-0000-0000920C0000}"/>
    <cellStyle name="40% - Énfasis1 4 2 2 4 3" xfId="7967" xr:uid="{00000000-0005-0000-0000-0000940C0000}"/>
    <cellStyle name="40% - Énfasis1 4 2 2 4 3 2" xfId="34626" xr:uid="{00000000-0005-0000-0000-0000940C0000}"/>
    <cellStyle name="40% - Énfasis1 4 2 2 4 4" xfId="31745" xr:uid="{00000000-0005-0000-0000-0000910C0000}"/>
    <cellStyle name="40% - Énfasis1 4 2 2 5" xfId="5021" xr:uid="{00000000-0005-0000-0000-0000950C0000}"/>
    <cellStyle name="40% - Énfasis1 4 2 2 5 2" xfId="7968" xr:uid="{00000000-0005-0000-0000-0000960C0000}"/>
    <cellStyle name="40% - Énfasis1 4 2 2 5 2 2" xfId="34627" xr:uid="{00000000-0005-0000-0000-0000960C0000}"/>
    <cellStyle name="40% - Énfasis1 4 2 2 5 3" xfId="31747" xr:uid="{00000000-0005-0000-0000-0000950C0000}"/>
    <cellStyle name="40% - Énfasis1 4 2 2 6" xfId="7969" xr:uid="{00000000-0005-0000-0000-0000970C0000}"/>
    <cellStyle name="40% - Énfasis1 4 2 2 6 2" xfId="34628" xr:uid="{00000000-0005-0000-0000-0000970C0000}"/>
    <cellStyle name="40% - Énfasis1 4 2 2 7" xfId="9854" xr:uid="{00000000-0005-0000-0000-0000980C0000}"/>
    <cellStyle name="40% - Énfasis1 4 2 2 7 2" xfId="36513" xr:uid="{00000000-0005-0000-0000-0000980C0000}"/>
    <cellStyle name="40% - Énfasis1 4 2 2 8" xfId="31740" xr:uid="{00000000-0005-0000-0000-0000880C0000}"/>
    <cellStyle name="40% - Énfasis1 4 2 3" xfId="5022" xr:uid="{00000000-0005-0000-0000-0000990C0000}"/>
    <cellStyle name="40% - Énfasis1 4 2 3 2" xfId="5023" xr:uid="{00000000-0005-0000-0000-00009A0C0000}"/>
    <cellStyle name="40% - Énfasis1 4 2 3 2 2" xfId="7970" xr:uid="{00000000-0005-0000-0000-00009B0C0000}"/>
    <cellStyle name="40% - Énfasis1 4 2 3 2 2 2" xfId="34629" xr:uid="{00000000-0005-0000-0000-00009B0C0000}"/>
    <cellStyle name="40% - Énfasis1 4 2 3 2 3" xfId="31749" xr:uid="{00000000-0005-0000-0000-00009A0C0000}"/>
    <cellStyle name="40% - Énfasis1 4 2 3 3" xfId="7971" xr:uid="{00000000-0005-0000-0000-00009C0C0000}"/>
    <cellStyle name="40% - Énfasis1 4 2 3 3 2" xfId="34630" xr:uid="{00000000-0005-0000-0000-00009C0C0000}"/>
    <cellStyle name="40% - Énfasis1 4 2 3 4" xfId="31748" xr:uid="{00000000-0005-0000-0000-0000990C0000}"/>
    <cellStyle name="40% - Énfasis1 4 2 4" xfId="5024" xr:uid="{00000000-0005-0000-0000-00009D0C0000}"/>
    <cellStyle name="40% - Énfasis1 4 2 4 2" xfId="5025" xr:uid="{00000000-0005-0000-0000-00009E0C0000}"/>
    <cellStyle name="40% - Énfasis1 4 2 4 2 2" xfId="7972" xr:uid="{00000000-0005-0000-0000-00009F0C0000}"/>
    <cellStyle name="40% - Énfasis1 4 2 4 2 2 2" xfId="34631" xr:uid="{00000000-0005-0000-0000-00009F0C0000}"/>
    <cellStyle name="40% - Énfasis1 4 2 4 2 3" xfId="31751" xr:uid="{00000000-0005-0000-0000-00009E0C0000}"/>
    <cellStyle name="40% - Énfasis1 4 2 4 3" xfId="7973" xr:uid="{00000000-0005-0000-0000-0000A00C0000}"/>
    <cellStyle name="40% - Énfasis1 4 2 4 3 2" xfId="34632" xr:uid="{00000000-0005-0000-0000-0000A00C0000}"/>
    <cellStyle name="40% - Énfasis1 4 2 4 4" xfId="31750" xr:uid="{00000000-0005-0000-0000-00009D0C0000}"/>
    <cellStyle name="40% - Énfasis1 4 2 5" xfId="5026" xr:uid="{00000000-0005-0000-0000-0000A10C0000}"/>
    <cellStyle name="40% - Énfasis1 4 2 5 2" xfId="5027" xr:uid="{00000000-0005-0000-0000-0000A20C0000}"/>
    <cellStyle name="40% - Énfasis1 4 2 5 2 2" xfId="7974" xr:uid="{00000000-0005-0000-0000-0000A30C0000}"/>
    <cellStyle name="40% - Énfasis1 4 2 5 2 2 2" xfId="34633" xr:uid="{00000000-0005-0000-0000-0000A30C0000}"/>
    <cellStyle name="40% - Énfasis1 4 2 5 2 3" xfId="31753" xr:uid="{00000000-0005-0000-0000-0000A20C0000}"/>
    <cellStyle name="40% - Énfasis1 4 2 5 3" xfId="7975" xr:uid="{00000000-0005-0000-0000-0000A40C0000}"/>
    <cellStyle name="40% - Énfasis1 4 2 5 3 2" xfId="34634" xr:uid="{00000000-0005-0000-0000-0000A40C0000}"/>
    <cellStyle name="40% - Énfasis1 4 2 5 4" xfId="31752" xr:uid="{00000000-0005-0000-0000-0000A10C0000}"/>
    <cellStyle name="40% - Énfasis1 4 2 6" xfId="5028" xr:uid="{00000000-0005-0000-0000-0000A50C0000}"/>
    <cellStyle name="40% - Énfasis1 4 2 6 2" xfId="7976" xr:uid="{00000000-0005-0000-0000-0000A60C0000}"/>
    <cellStyle name="40% - Énfasis1 4 2 6 2 2" xfId="34635" xr:uid="{00000000-0005-0000-0000-0000A60C0000}"/>
    <cellStyle name="40% - Énfasis1 4 2 6 3" xfId="31754" xr:uid="{00000000-0005-0000-0000-0000A50C0000}"/>
    <cellStyle name="40% - Énfasis1 4 2 7" xfId="7977" xr:uid="{00000000-0005-0000-0000-0000A70C0000}"/>
    <cellStyle name="40% - Énfasis1 4 2 7 2" xfId="34636" xr:uid="{00000000-0005-0000-0000-0000A70C0000}"/>
    <cellStyle name="40% - Énfasis1 4 2 8" xfId="9855" xr:uid="{00000000-0005-0000-0000-0000A80C0000}"/>
    <cellStyle name="40% - Énfasis1 4 2 8 2" xfId="36514" xr:uid="{00000000-0005-0000-0000-0000A80C0000}"/>
    <cellStyle name="40% - Énfasis1 4 2 9" xfId="28898" xr:uid="{00000000-0005-0000-0000-0000870C0000}"/>
    <cellStyle name="40% - Énfasis1 4 3" xfId="5029" xr:uid="{00000000-0005-0000-0000-0000A90C0000}"/>
    <cellStyle name="40% - Énfasis1 4 3 2" xfId="5030" xr:uid="{00000000-0005-0000-0000-0000AA0C0000}"/>
    <cellStyle name="40% - Énfasis1 4 3 2 2" xfId="5031" xr:uid="{00000000-0005-0000-0000-0000AB0C0000}"/>
    <cellStyle name="40% - Énfasis1 4 3 2 2 2" xfId="7978" xr:uid="{00000000-0005-0000-0000-0000AC0C0000}"/>
    <cellStyle name="40% - Énfasis1 4 3 2 2 2 2" xfId="34637" xr:uid="{00000000-0005-0000-0000-0000AC0C0000}"/>
    <cellStyle name="40% - Énfasis1 4 3 2 2 3" xfId="31757" xr:uid="{00000000-0005-0000-0000-0000AB0C0000}"/>
    <cellStyle name="40% - Énfasis1 4 3 2 3" xfId="7979" xr:uid="{00000000-0005-0000-0000-0000AD0C0000}"/>
    <cellStyle name="40% - Énfasis1 4 3 2 3 2" xfId="34638" xr:uid="{00000000-0005-0000-0000-0000AD0C0000}"/>
    <cellStyle name="40% - Énfasis1 4 3 2 4" xfId="31756" xr:uid="{00000000-0005-0000-0000-0000AA0C0000}"/>
    <cellStyle name="40% - Énfasis1 4 3 3" xfId="5032" xr:uid="{00000000-0005-0000-0000-0000AE0C0000}"/>
    <cellStyle name="40% - Énfasis1 4 3 3 2" xfId="5033" xr:uid="{00000000-0005-0000-0000-0000AF0C0000}"/>
    <cellStyle name="40% - Énfasis1 4 3 3 2 2" xfId="7980" xr:uid="{00000000-0005-0000-0000-0000B00C0000}"/>
    <cellStyle name="40% - Énfasis1 4 3 3 2 2 2" xfId="34639" xr:uid="{00000000-0005-0000-0000-0000B00C0000}"/>
    <cellStyle name="40% - Énfasis1 4 3 3 2 3" xfId="31759" xr:uid="{00000000-0005-0000-0000-0000AF0C0000}"/>
    <cellStyle name="40% - Énfasis1 4 3 3 3" xfId="7981" xr:uid="{00000000-0005-0000-0000-0000B10C0000}"/>
    <cellStyle name="40% - Énfasis1 4 3 3 3 2" xfId="34640" xr:uid="{00000000-0005-0000-0000-0000B10C0000}"/>
    <cellStyle name="40% - Énfasis1 4 3 3 4" xfId="31758" xr:uid="{00000000-0005-0000-0000-0000AE0C0000}"/>
    <cellStyle name="40% - Énfasis1 4 3 4" xfId="5034" xr:uid="{00000000-0005-0000-0000-0000B20C0000}"/>
    <cellStyle name="40% - Énfasis1 4 3 4 2" xfId="5035" xr:uid="{00000000-0005-0000-0000-0000B30C0000}"/>
    <cellStyle name="40% - Énfasis1 4 3 4 2 2" xfId="7982" xr:uid="{00000000-0005-0000-0000-0000B40C0000}"/>
    <cellStyle name="40% - Énfasis1 4 3 4 2 2 2" xfId="34641" xr:uid="{00000000-0005-0000-0000-0000B40C0000}"/>
    <cellStyle name="40% - Énfasis1 4 3 4 2 3" xfId="31761" xr:uid="{00000000-0005-0000-0000-0000B30C0000}"/>
    <cellStyle name="40% - Énfasis1 4 3 4 3" xfId="7983" xr:uid="{00000000-0005-0000-0000-0000B50C0000}"/>
    <cellStyle name="40% - Énfasis1 4 3 4 3 2" xfId="34642" xr:uid="{00000000-0005-0000-0000-0000B50C0000}"/>
    <cellStyle name="40% - Énfasis1 4 3 4 4" xfId="31760" xr:uid="{00000000-0005-0000-0000-0000B20C0000}"/>
    <cellStyle name="40% - Énfasis1 4 3 5" xfId="5036" xr:uid="{00000000-0005-0000-0000-0000B60C0000}"/>
    <cellStyle name="40% - Énfasis1 4 3 5 2" xfId="7984" xr:uid="{00000000-0005-0000-0000-0000B70C0000}"/>
    <cellStyle name="40% - Énfasis1 4 3 5 2 2" xfId="34643" xr:uid="{00000000-0005-0000-0000-0000B70C0000}"/>
    <cellStyle name="40% - Énfasis1 4 3 5 3" xfId="31762" xr:uid="{00000000-0005-0000-0000-0000B60C0000}"/>
    <cellStyle name="40% - Énfasis1 4 3 6" xfId="7985" xr:uid="{00000000-0005-0000-0000-0000B80C0000}"/>
    <cellStyle name="40% - Énfasis1 4 3 6 2" xfId="34644" xr:uid="{00000000-0005-0000-0000-0000B80C0000}"/>
    <cellStyle name="40% - Énfasis1 4 3 7" xfId="9856" xr:uid="{00000000-0005-0000-0000-0000B90C0000}"/>
    <cellStyle name="40% - Énfasis1 4 3 7 2" xfId="36515" xr:uid="{00000000-0005-0000-0000-0000B90C0000}"/>
    <cellStyle name="40% - Énfasis1 4 3 8" xfId="31755" xr:uid="{00000000-0005-0000-0000-0000A90C0000}"/>
    <cellStyle name="40% - Énfasis1 4 4" xfId="5037" xr:uid="{00000000-0005-0000-0000-0000BA0C0000}"/>
    <cellStyle name="40% - Énfasis1 4 4 2" xfId="5038" xr:uid="{00000000-0005-0000-0000-0000BB0C0000}"/>
    <cellStyle name="40% - Énfasis1 4 4 2 2" xfId="7986" xr:uid="{00000000-0005-0000-0000-0000BC0C0000}"/>
    <cellStyle name="40% - Énfasis1 4 4 2 2 2" xfId="34645" xr:uid="{00000000-0005-0000-0000-0000BC0C0000}"/>
    <cellStyle name="40% - Énfasis1 4 4 2 3" xfId="31764" xr:uid="{00000000-0005-0000-0000-0000BB0C0000}"/>
    <cellStyle name="40% - Énfasis1 4 4 3" xfId="7987" xr:uid="{00000000-0005-0000-0000-0000BD0C0000}"/>
    <cellStyle name="40% - Énfasis1 4 4 3 2" xfId="34646" xr:uid="{00000000-0005-0000-0000-0000BD0C0000}"/>
    <cellStyle name="40% - Énfasis1 4 4 4" xfId="31763" xr:uid="{00000000-0005-0000-0000-0000BA0C0000}"/>
    <cellStyle name="40% - Énfasis1 4 5" xfId="5039" xr:uid="{00000000-0005-0000-0000-0000BE0C0000}"/>
    <cellStyle name="40% - Énfasis1 4 5 2" xfId="5040" xr:uid="{00000000-0005-0000-0000-0000BF0C0000}"/>
    <cellStyle name="40% - Énfasis1 4 5 2 2" xfId="7988" xr:uid="{00000000-0005-0000-0000-0000C00C0000}"/>
    <cellStyle name="40% - Énfasis1 4 5 2 2 2" xfId="34647" xr:uid="{00000000-0005-0000-0000-0000C00C0000}"/>
    <cellStyle name="40% - Énfasis1 4 5 2 3" xfId="31766" xr:uid="{00000000-0005-0000-0000-0000BF0C0000}"/>
    <cellStyle name="40% - Énfasis1 4 5 3" xfId="7989" xr:uid="{00000000-0005-0000-0000-0000C10C0000}"/>
    <cellStyle name="40% - Énfasis1 4 5 3 2" xfId="34648" xr:uid="{00000000-0005-0000-0000-0000C10C0000}"/>
    <cellStyle name="40% - Énfasis1 4 5 4" xfId="31765" xr:uid="{00000000-0005-0000-0000-0000BE0C0000}"/>
    <cellStyle name="40% - Énfasis1 4 6" xfId="5041" xr:uid="{00000000-0005-0000-0000-0000C20C0000}"/>
    <cellStyle name="40% - Énfasis1 4 6 2" xfId="5042" xr:uid="{00000000-0005-0000-0000-0000C30C0000}"/>
    <cellStyle name="40% - Énfasis1 4 6 2 2" xfId="7990" xr:uid="{00000000-0005-0000-0000-0000C40C0000}"/>
    <cellStyle name="40% - Énfasis1 4 6 2 2 2" xfId="34649" xr:uid="{00000000-0005-0000-0000-0000C40C0000}"/>
    <cellStyle name="40% - Énfasis1 4 6 2 3" xfId="31768" xr:uid="{00000000-0005-0000-0000-0000C30C0000}"/>
    <cellStyle name="40% - Énfasis1 4 6 3" xfId="7991" xr:uid="{00000000-0005-0000-0000-0000C50C0000}"/>
    <cellStyle name="40% - Énfasis1 4 6 3 2" xfId="34650" xr:uid="{00000000-0005-0000-0000-0000C50C0000}"/>
    <cellStyle name="40% - Énfasis1 4 6 4" xfId="31767" xr:uid="{00000000-0005-0000-0000-0000C20C0000}"/>
    <cellStyle name="40% - Énfasis1 4 7" xfId="5043" xr:uid="{00000000-0005-0000-0000-0000C60C0000}"/>
    <cellStyle name="40% - Énfasis1 4 7 2" xfId="7992" xr:uid="{00000000-0005-0000-0000-0000C70C0000}"/>
    <cellStyle name="40% - Énfasis1 4 7 2 2" xfId="34651" xr:uid="{00000000-0005-0000-0000-0000C70C0000}"/>
    <cellStyle name="40% - Énfasis1 4 7 3" xfId="31769" xr:uid="{00000000-0005-0000-0000-0000C60C0000}"/>
    <cellStyle name="40% - Énfasis1 4 8" xfId="7993" xr:uid="{00000000-0005-0000-0000-0000C80C0000}"/>
    <cellStyle name="40% - Énfasis1 4 8 2" xfId="34652" xr:uid="{00000000-0005-0000-0000-0000C80C0000}"/>
    <cellStyle name="40% - Énfasis1 4 9" xfId="9857" xr:uid="{00000000-0005-0000-0000-0000C90C0000}"/>
    <cellStyle name="40% - Énfasis1 4 9 2" xfId="36516" xr:uid="{00000000-0005-0000-0000-0000C90C0000}"/>
    <cellStyle name="40% - Énfasis1 5" xfId="266" xr:uid="{00000000-0005-0000-0000-0000CA0C0000}"/>
    <cellStyle name="40% - Énfasis1 5 10" xfId="22098" xr:uid="{00000000-0005-0000-0000-0000CB0C0000}"/>
    <cellStyle name="40% - Énfasis1 5 10 2" xfId="38697" xr:uid="{00000000-0005-0000-0000-0000CB0C0000}"/>
    <cellStyle name="40% - Énfasis1 5 11" xfId="28796" xr:uid="{00000000-0005-0000-0000-0000CA0C0000}"/>
    <cellStyle name="40% - Énfasis1 5 2" xfId="5044" xr:uid="{00000000-0005-0000-0000-0000CC0C0000}"/>
    <cellStyle name="40% - Énfasis1 5 2 2" xfId="5045" xr:uid="{00000000-0005-0000-0000-0000CD0C0000}"/>
    <cellStyle name="40% - Énfasis1 5 2 2 2" xfId="5046" xr:uid="{00000000-0005-0000-0000-0000CE0C0000}"/>
    <cellStyle name="40% - Énfasis1 5 2 2 2 2" xfId="7994" xr:uid="{00000000-0005-0000-0000-0000CF0C0000}"/>
    <cellStyle name="40% - Énfasis1 5 2 2 2 2 2" xfId="34653" xr:uid="{00000000-0005-0000-0000-0000CF0C0000}"/>
    <cellStyle name="40% - Énfasis1 5 2 2 2 3" xfId="31772" xr:uid="{00000000-0005-0000-0000-0000CE0C0000}"/>
    <cellStyle name="40% - Énfasis1 5 2 2 3" xfId="7995" xr:uid="{00000000-0005-0000-0000-0000D00C0000}"/>
    <cellStyle name="40% - Énfasis1 5 2 2 3 2" xfId="34654" xr:uid="{00000000-0005-0000-0000-0000D00C0000}"/>
    <cellStyle name="40% - Énfasis1 5 2 2 4" xfId="31771" xr:uid="{00000000-0005-0000-0000-0000CD0C0000}"/>
    <cellStyle name="40% - Énfasis1 5 2 3" xfId="5047" xr:uid="{00000000-0005-0000-0000-0000D10C0000}"/>
    <cellStyle name="40% - Énfasis1 5 2 3 2" xfId="5048" xr:uid="{00000000-0005-0000-0000-0000D20C0000}"/>
    <cellStyle name="40% - Énfasis1 5 2 3 2 2" xfId="7996" xr:uid="{00000000-0005-0000-0000-0000D30C0000}"/>
    <cellStyle name="40% - Énfasis1 5 2 3 2 2 2" xfId="34655" xr:uid="{00000000-0005-0000-0000-0000D30C0000}"/>
    <cellStyle name="40% - Énfasis1 5 2 3 2 3" xfId="31774" xr:uid="{00000000-0005-0000-0000-0000D20C0000}"/>
    <cellStyle name="40% - Énfasis1 5 2 3 3" xfId="7997" xr:uid="{00000000-0005-0000-0000-0000D40C0000}"/>
    <cellStyle name="40% - Énfasis1 5 2 3 3 2" xfId="34656" xr:uid="{00000000-0005-0000-0000-0000D40C0000}"/>
    <cellStyle name="40% - Énfasis1 5 2 3 4" xfId="31773" xr:uid="{00000000-0005-0000-0000-0000D10C0000}"/>
    <cellStyle name="40% - Énfasis1 5 2 4" xfId="5049" xr:uid="{00000000-0005-0000-0000-0000D50C0000}"/>
    <cellStyle name="40% - Énfasis1 5 2 4 2" xfId="5050" xr:uid="{00000000-0005-0000-0000-0000D60C0000}"/>
    <cellStyle name="40% - Énfasis1 5 2 4 2 2" xfId="7998" xr:uid="{00000000-0005-0000-0000-0000D70C0000}"/>
    <cellStyle name="40% - Énfasis1 5 2 4 2 2 2" xfId="34657" xr:uid="{00000000-0005-0000-0000-0000D70C0000}"/>
    <cellStyle name="40% - Énfasis1 5 2 4 2 3" xfId="31776" xr:uid="{00000000-0005-0000-0000-0000D60C0000}"/>
    <cellStyle name="40% - Énfasis1 5 2 4 3" xfId="7999" xr:uid="{00000000-0005-0000-0000-0000D80C0000}"/>
    <cellStyle name="40% - Énfasis1 5 2 4 3 2" xfId="34658" xr:uid="{00000000-0005-0000-0000-0000D80C0000}"/>
    <cellStyle name="40% - Énfasis1 5 2 4 4" xfId="31775" xr:uid="{00000000-0005-0000-0000-0000D50C0000}"/>
    <cellStyle name="40% - Énfasis1 5 2 5" xfId="5051" xr:uid="{00000000-0005-0000-0000-0000D90C0000}"/>
    <cellStyle name="40% - Énfasis1 5 2 5 2" xfId="8000" xr:uid="{00000000-0005-0000-0000-0000DA0C0000}"/>
    <cellStyle name="40% - Énfasis1 5 2 5 2 2" xfId="34659" xr:uid="{00000000-0005-0000-0000-0000DA0C0000}"/>
    <cellStyle name="40% - Énfasis1 5 2 5 3" xfId="31777" xr:uid="{00000000-0005-0000-0000-0000D90C0000}"/>
    <cellStyle name="40% - Énfasis1 5 2 6" xfId="8001" xr:uid="{00000000-0005-0000-0000-0000DB0C0000}"/>
    <cellStyle name="40% - Énfasis1 5 2 6 2" xfId="34660" xr:uid="{00000000-0005-0000-0000-0000DB0C0000}"/>
    <cellStyle name="40% - Énfasis1 5 2 7" xfId="9858" xr:uid="{00000000-0005-0000-0000-0000DC0C0000}"/>
    <cellStyle name="40% - Énfasis1 5 2 7 2" xfId="36517" xr:uid="{00000000-0005-0000-0000-0000DC0C0000}"/>
    <cellStyle name="40% - Énfasis1 5 2 8" xfId="31770" xr:uid="{00000000-0005-0000-0000-0000CC0C0000}"/>
    <cellStyle name="40% - Énfasis1 5 3" xfId="5052" xr:uid="{00000000-0005-0000-0000-0000DD0C0000}"/>
    <cellStyle name="40% - Énfasis1 5 3 2" xfId="5053" xr:uid="{00000000-0005-0000-0000-0000DE0C0000}"/>
    <cellStyle name="40% - Énfasis1 5 3 2 2" xfId="8002" xr:uid="{00000000-0005-0000-0000-0000DF0C0000}"/>
    <cellStyle name="40% - Énfasis1 5 3 2 2 2" xfId="34661" xr:uid="{00000000-0005-0000-0000-0000DF0C0000}"/>
    <cellStyle name="40% - Énfasis1 5 3 2 3" xfId="31779" xr:uid="{00000000-0005-0000-0000-0000DE0C0000}"/>
    <cellStyle name="40% - Énfasis1 5 3 3" xfId="8003" xr:uid="{00000000-0005-0000-0000-0000E00C0000}"/>
    <cellStyle name="40% - Énfasis1 5 3 3 2" xfId="34662" xr:uid="{00000000-0005-0000-0000-0000E00C0000}"/>
    <cellStyle name="40% - Énfasis1 5 3 4" xfId="31778" xr:uid="{00000000-0005-0000-0000-0000DD0C0000}"/>
    <cellStyle name="40% - Énfasis1 5 4" xfId="5054" xr:uid="{00000000-0005-0000-0000-0000E10C0000}"/>
    <cellStyle name="40% - Énfasis1 5 4 2" xfId="5055" xr:uid="{00000000-0005-0000-0000-0000E20C0000}"/>
    <cellStyle name="40% - Énfasis1 5 4 2 2" xfId="8004" xr:uid="{00000000-0005-0000-0000-0000E30C0000}"/>
    <cellStyle name="40% - Énfasis1 5 4 2 2 2" xfId="34663" xr:uid="{00000000-0005-0000-0000-0000E30C0000}"/>
    <cellStyle name="40% - Énfasis1 5 4 2 3" xfId="31781" xr:uid="{00000000-0005-0000-0000-0000E20C0000}"/>
    <cellStyle name="40% - Énfasis1 5 4 3" xfId="8005" xr:uid="{00000000-0005-0000-0000-0000E40C0000}"/>
    <cellStyle name="40% - Énfasis1 5 4 3 2" xfId="34664" xr:uid="{00000000-0005-0000-0000-0000E40C0000}"/>
    <cellStyle name="40% - Énfasis1 5 4 4" xfId="31780" xr:uid="{00000000-0005-0000-0000-0000E10C0000}"/>
    <cellStyle name="40% - Énfasis1 5 5" xfId="5056" xr:uid="{00000000-0005-0000-0000-0000E50C0000}"/>
    <cellStyle name="40% - Énfasis1 5 5 2" xfId="5057" xr:uid="{00000000-0005-0000-0000-0000E60C0000}"/>
    <cellStyle name="40% - Énfasis1 5 5 2 2" xfId="8006" xr:uid="{00000000-0005-0000-0000-0000E70C0000}"/>
    <cellStyle name="40% - Énfasis1 5 5 2 2 2" xfId="34665" xr:uid="{00000000-0005-0000-0000-0000E70C0000}"/>
    <cellStyle name="40% - Énfasis1 5 5 2 3" xfId="31783" xr:uid="{00000000-0005-0000-0000-0000E60C0000}"/>
    <cellStyle name="40% - Énfasis1 5 5 3" xfId="8007" xr:uid="{00000000-0005-0000-0000-0000E80C0000}"/>
    <cellStyle name="40% - Énfasis1 5 5 3 2" xfId="34666" xr:uid="{00000000-0005-0000-0000-0000E80C0000}"/>
    <cellStyle name="40% - Énfasis1 5 5 4" xfId="31782" xr:uid="{00000000-0005-0000-0000-0000E50C0000}"/>
    <cellStyle name="40% - Énfasis1 5 6" xfId="5058" xr:uid="{00000000-0005-0000-0000-0000E90C0000}"/>
    <cellStyle name="40% - Énfasis1 5 6 2" xfId="8008" xr:uid="{00000000-0005-0000-0000-0000EA0C0000}"/>
    <cellStyle name="40% - Énfasis1 5 6 2 2" xfId="34667" xr:uid="{00000000-0005-0000-0000-0000EA0C0000}"/>
    <cellStyle name="40% - Énfasis1 5 6 3" xfId="31784" xr:uid="{00000000-0005-0000-0000-0000E90C0000}"/>
    <cellStyle name="40% - Énfasis1 5 7" xfId="8009" xr:uid="{00000000-0005-0000-0000-0000EB0C0000}"/>
    <cellStyle name="40% - Énfasis1 5 7 2" xfId="34668" xr:uid="{00000000-0005-0000-0000-0000EB0C0000}"/>
    <cellStyle name="40% - Énfasis1 5 8" xfId="9859" xr:uid="{00000000-0005-0000-0000-0000EC0C0000}"/>
    <cellStyle name="40% - Énfasis1 5 8 2" xfId="36518" xr:uid="{00000000-0005-0000-0000-0000EC0C0000}"/>
    <cellStyle name="40% - Énfasis1 5 9" xfId="10822" xr:uid="{00000000-0005-0000-0000-0000ED0C0000}"/>
    <cellStyle name="40% - Énfasis1 6" xfId="324" xr:uid="{00000000-0005-0000-0000-0000EE0C0000}"/>
    <cellStyle name="40% - Énfasis1 6 10" xfId="28853" xr:uid="{00000000-0005-0000-0000-0000EE0C0000}"/>
    <cellStyle name="40% - Énfasis1 6 2" xfId="5059" xr:uid="{00000000-0005-0000-0000-0000EF0C0000}"/>
    <cellStyle name="40% - Énfasis1 6 2 2" xfId="5060" xr:uid="{00000000-0005-0000-0000-0000F00C0000}"/>
    <cellStyle name="40% - Énfasis1 6 2 2 2" xfId="5061" xr:uid="{00000000-0005-0000-0000-0000F10C0000}"/>
    <cellStyle name="40% - Énfasis1 6 2 2 2 2" xfId="8010" xr:uid="{00000000-0005-0000-0000-0000F20C0000}"/>
    <cellStyle name="40% - Énfasis1 6 2 2 2 2 2" xfId="34669" xr:uid="{00000000-0005-0000-0000-0000F20C0000}"/>
    <cellStyle name="40% - Énfasis1 6 2 2 2 3" xfId="31787" xr:uid="{00000000-0005-0000-0000-0000F10C0000}"/>
    <cellStyle name="40% - Énfasis1 6 2 2 3" xfId="8011" xr:uid="{00000000-0005-0000-0000-0000F30C0000}"/>
    <cellStyle name="40% - Énfasis1 6 2 2 3 2" xfId="34670" xr:uid="{00000000-0005-0000-0000-0000F30C0000}"/>
    <cellStyle name="40% - Énfasis1 6 2 2 4" xfId="31786" xr:uid="{00000000-0005-0000-0000-0000F00C0000}"/>
    <cellStyle name="40% - Énfasis1 6 2 3" xfId="5062" xr:uid="{00000000-0005-0000-0000-0000F40C0000}"/>
    <cellStyle name="40% - Énfasis1 6 2 3 2" xfId="5063" xr:uid="{00000000-0005-0000-0000-0000F50C0000}"/>
    <cellStyle name="40% - Énfasis1 6 2 3 2 2" xfId="8012" xr:uid="{00000000-0005-0000-0000-0000F60C0000}"/>
    <cellStyle name="40% - Énfasis1 6 2 3 2 2 2" xfId="34671" xr:uid="{00000000-0005-0000-0000-0000F60C0000}"/>
    <cellStyle name="40% - Énfasis1 6 2 3 2 3" xfId="31789" xr:uid="{00000000-0005-0000-0000-0000F50C0000}"/>
    <cellStyle name="40% - Énfasis1 6 2 3 3" xfId="8013" xr:uid="{00000000-0005-0000-0000-0000F70C0000}"/>
    <cellStyle name="40% - Énfasis1 6 2 3 3 2" xfId="34672" xr:uid="{00000000-0005-0000-0000-0000F70C0000}"/>
    <cellStyle name="40% - Énfasis1 6 2 3 4" xfId="31788" xr:uid="{00000000-0005-0000-0000-0000F40C0000}"/>
    <cellStyle name="40% - Énfasis1 6 2 4" xfId="5064" xr:uid="{00000000-0005-0000-0000-0000F80C0000}"/>
    <cellStyle name="40% - Énfasis1 6 2 4 2" xfId="5065" xr:uid="{00000000-0005-0000-0000-0000F90C0000}"/>
    <cellStyle name="40% - Énfasis1 6 2 4 2 2" xfId="8014" xr:uid="{00000000-0005-0000-0000-0000FA0C0000}"/>
    <cellStyle name="40% - Énfasis1 6 2 4 2 2 2" xfId="34673" xr:uid="{00000000-0005-0000-0000-0000FA0C0000}"/>
    <cellStyle name="40% - Énfasis1 6 2 4 2 3" xfId="31791" xr:uid="{00000000-0005-0000-0000-0000F90C0000}"/>
    <cellStyle name="40% - Énfasis1 6 2 4 3" xfId="8015" xr:uid="{00000000-0005-0000-0000-0000FB0C0000}"/>
    <cellStyle name="40% - Énfasis1 6 2 4 3 2" xfId="34674" xr:uid="{00000000-0005-0000-0000-0000FB0C0000}"/>
    <cellStyle name="40% - Énfasis1 6 2 4 4" xfId="31790" xr:uid="{00000000-0005-0000-0000-0000F80C0000}"/>
    <cellStyle name="40% - Énfasis1 6 2 5" xfId="5066" xr:uid="{00000000-0005-0000-0000-0000FC0C0000}"/>
    <cellStyle name="40% - Énfasis1 6 2 5 2" xfId="8016" xr:uid="{00000000-0005-0000-0000-0000FD0C0000}"/>
    <cellStyle name="40% - Énfasis1 6 2 5 2 2" xfId="34675" xr:uid="{00000000-0005-0000-0000-0000FD0C0000}"/>
    <cellStyle name="40% - Énfasis1 6 2 5 3" xfId="31792" xr:uid="{00000000-0005-0000-0000-0000FC0C0000}"/>
    <cellStyle name="40% - Énfasis1 6 2 6" xfId="8017" xr:uid="{00000000-0005-0000-0000-0000FE0C0000}"/>
    <cellStyle name="40% - Énfasis1 6 2 6 2" xfId="34676" xr:uid="{00000000-0005-0000-0000-0000FE0C0000}"/>
    <cellStyle name="40% - Énfasis1 6 2 7" xfId="9860" xr:uid="{00000000-0005-0000-0000-0000FF0C0000}"/>
    <cellStyle name="40% - Énfasis1 6 2 7 2" xfId="36519" xr:uid="{00000000-0005-0000-0000-0000FF0C0000}"/>
    <cellStyle name="40% - Énfasis1 6 2 8" xfId="31785" xr:uid="{00000000-0005-0000-0000-0000EF0C0000}"/>
    <cellStyle name="40% - Énfasis1 6 3" xfId="5067" xr:uid="{00000000-0005-0000-0000-0000000D0000}"/>
    <cellStyle name="40% - Énfasis1 6 3 2" xfId="5068" xr:uid="{00000000-0005-0000-0000-0000010D0000}"/>
    <cellStyle name="40% - Énfasis1 6 3 2 2" xfId="8018" xr:uid="{00000000-0005-0000-0000-0000020D0000}"/>
    <cellStyle name="40% - Énfasis1 6 3 2 2 2" xfId="34677" xr:uid="{00000000-0005-0000-0000-0000020D0000}"/>
    <cellStyle name="40% - Énfasis1 6 3 2 3" xfId="31794" xr:uid="{00000000-0005-0000-0000-0000010D0000}"/>
    <cellStyle name="40% - Énfasis1 6 3 3" xfId="8019" xr:uid="{00000000-0005-0000-0000-0000030D0000}"/>
    <cellStyle name="40% - Énfasis1 6 3 3 2" xfId="34678" xr:uid="{00000000-0005-0000-0000-0000030D0000}"/>
    <cellStyle name="40% - Énfasis1 6 3 4" xfId="31793" xr:uid="{00000000-0005-0000-0000-0000000D0000}"/>
    <cellStyle name="40% - Énfasis1 6 4" xfId="5069" xr:uid="{00000000-0005-0000-0000-0000040D0000}"/>
    <cellStyle name="40% - Énfasis1 6 4 2" xfId="5070" xr:uid="{00000000-0005-0000-0000-0000050D0000}"/>
    <cellStyle name="40% - Énfasis1 6 4 2 2" xfId="8020" xr:uid="{00000000-0005-0000-0000-0000060D0000}"/>
    <cellStyle name="40% - Énfasis1 6 4 2 2 2" xfId="34679" xr:uid="{00000000-0005-0000-0000-0000060D0000}"/>
    <cellStyle name="40% - Énfasis1 6 4 2 3" xfId="31796" xr:uid="{00000000-0005-0000-0000-0000050D0000}"/>
    <cellStyle name="40% - Énfasis1 6 4 3" xfId="8021" xr:uid="{00000000-0005-0000-0000-0000070D0000}"/>
    <cellStyle name="40% - Énfasis1 6 4 3 2" xfId="34680" xr:uid="{00000000-0005-0000-0000-0000070D0000}"/>
    <cellStyle name="40% - Énfasis1 6 4 4" xfId="31795" xr:uid="{00000000-0005-0000-0000-0000040D0000}"/>
    <cellStyle name="40% - Énfasis1 6 5" xfId="5071" xr:uid="{00000000-0005-0000-0000-0000080D0000}"/>
    <cellStyle name="40% - Énfasis1 6 5 2" xfId="5072" xr:uid="{00000000-0005-0000-0000-0000090D0000}"/>
    <cellStyle name="40% - Énfasis1 6 5 2 2" xfId="8022" xr:uid="{00000000-0005-0000-0000-00000A0D0000}"/>
    <cellStyle name="40% - Énfasis1 6 5 2 2 2" xfId="34681" xr:uid="{00000000-0005-0000-0000-00000A0D0000}"/>
    <cellStyle name="40% - Énfasis1 6 5 2 3" xfId="31798" xr:uid="{00000000-0005-0000-0000-0000090D0000}"/>
    <cellStyle name="40% - Énfasis1 6 5 3" xfId="8023" xr:uid="{00000000-0005-0000-0000-00000B0D0000}"/>
    <cellStyle name="40% - Énfasis1 6 5 3 2" xfId="34682" xr:uid="{00000000-0005-0000-0000-00000B0D0000}"/>
    <cellStyle name="40% - Énfasis1 6 5 4" xfId="31797" xr:uid="{00000000-0005-0000-0000-0000080D0000}"/>
    <cellStyle name="40% - Énfasis1 6 6" xfId="5073" xr:uid="{00000000-0005-0000-0000-00000C0D0000}"/>
    <cellStyle name="40% - Énfasis1 6 6 2" xfId="8024" xr:uid="{00000000-0005-0000-0000-00000D0D0000}"/>
    <cellStyle name="40% - Énfasis1 6 6 2 2" xfId="34683" xr:uid="{00000000-0005-0000-0000-00000D0D0000}"/>
    <cellStyle name="40% - Énfasis1 6 6 3" xfId="31799" xr:uid="{00000000-0005-0000-0000-00000C0D0000}"/>
    <cellStyle name="40% - Énfasis1 6 7" xfId="8025" xr:uid="{00000000-0005-0000-0000-00000E0D0000}"/>
    <cellStyle name="40% - Énfasis1 6 7 2" xfId="34684" xr:uid="{00000000-0005-0000-0000-00000E0D0000}"/>
    <cellStyle name="40% - Énfasis1 6 8" xfId="9861" xr:uid="{00000000-0005-0000-0000-00000F0D0000}"/>
    <cellStyle name="40% - Énfasis1 6 8 2" xfId="36520" xr:uid="{00000000-0005-0000-0000-00000F0D0000}"/>
    <cellStyle name="40% - Énfasis1 6 9" xfId="22125" xr:uid="{00000000-0005-0000-0000-0000100D0000}"/>
    <cellStyle name="40% - Énfasis1 6 9 2" xfId="38724" xr:uid="{00000000-0005-0000-0000-0000100D0000}"/>
    <cellStyle name="40% - Énfasis1 7" xfId="385" xr:uid="{00000000-0005-0000-0000-0000110D0000}"/>
    <cellStyle name="40% - Énfasis1 7 10" xfId="22153" xr:uid="{00000000-0005-0000-0000-0000120D0000}"/>
    <cellStyle name="40% - Énfasis1 7 10 2" xfId="38752" xr:uid="{00000000-0005-0000-0000-0000120D0000}"/>
    <cellStyle name="40% - Énfasis1 7 11" xfId="28912" xr:uid="{00000000-0005-0000-0000-0000110D0000}"/>
    <cellStyle name="40% - Énfasis1 7 2" xfId="5074" xr:uid="{00000000-0005-0000-0000-0000130D0000}"/>
    <cellStyle name="40% - Énfasis1 7 2 2" xfId="5075" xr:uid="{00000000-0005-0000-0000-0000140D0000}"/>
    <cellStyle name="40% - Énfasis1 7 2 2 2" xfId="5076" xr:uid="{00000000-0005-0000-0000-0000150D0000}"/>
    <cellStyle name="40% - Énfasis1 7 2 2 2 2" xfId="8026" xr:uid="{00000000-0005-0000-0000-0000160D0000}"/>
    <cellStyle name="40% - Énfasis1 7 2 2 2 2 2" xfId="34685" xr:uid="{00000000-0005-0000-0000-0000160D0000}"/>
    <cellStyle name="40% - Énfasis1 7 2 2 2 3" xfId="31802" xr:uid="{00000000-0005-0000-0000-0000150D0000}"/>
    <cellStyle name="40% - Énfasis1 7 2 2 3" xfId="8027" xr:uid="{00000000-0005-0000-0000-0000170D0000}"/>
    <cellStyle name="40% - Énfasis1 7 2 2 3 2" xfId="34686" xr:uid="{00000000-0005-0000-0000-0000170D0000}"/>
    <cellStyle name="40% - Énfasis1 7 2 2 4" xfId="31801" xr:uid="{00000000-0005-0000-0000-0000140D0000}"/>
    <cellStyle name="40% - Énfasis1 7 2 3" xfId="5077" xr:uid="{00000000-0005-0000-0000-0000180D0000}"/>
    <cellStyle name="40% - Énfasis1 7 2 3 2" xfId="5078" xr:uid="{00000000-0005-0000-0000-0000190D0000}"/>
    <cellStyle name="40% - Énfasis1 7 2 3 2 2" xfId="8028" xr:uid="{00000000-0005-0000-0000-00001A0D0000}"/>
    <cellStyle name="40% - Énfasis1 7 2 3 2 2 2" xfId="34687" xr:uid="{00000000-0005-0000-0000-00001A0D0000}"/>
    <cellStyle name="40% - Énfasis1 7 2 3 2 3" xfId="31804" xr:uid="{00000000-0005-0000-0000-0000190D0000}"/>
    <cellStyle name="40% - Énfasis1 7 2 3 3" xfId="8029" xr:uid="{00000000-0005-0000-0000-00001B0D0000}"/>
    <cellStyle name="40% - Énfasis1 7 2 3 3 2" xfId="34688" xr:uid="{00000000-0005-0000-0000-00001B0D0000}"/>
    <cellStyle name="40% - Énfasis1 7 2 3 4" xfId="31803" xr:uid="{00000000-0005-0000-0000-0000180D0000}"/>
    <cellStyle name="40% - Énfasis1 7 2 4" xfId="5079" xr:uid="{00000000-0005-0000-0000-00001C0D0000}"/>
    <cellStyle name="40% - Énfasis1 7 2 4 2" xfId="5080" xr:uid="{00000000-0005-0000-0000-00001D0D0000}"/>
    <cellStyle name="40% - Énfasis1 7 2 4 2 2" xfId="8030" xr:uid="{00000000-0005-0000-0000-00001E0D0000}"/>
    <cellStyle name="40% - Énfasis1 7 2 4 2 2 2" xfId="34689" xr:uid="{00000000-0005-0000-0000-00001E0D0000}"/>
    <cellStyle name="40% - Énfasis1 7 2 4 2 3" xfId="31806" xr:uid="{00000000-0005-0000-0000-00001D0D0000}"/>
    <cellStyle name="40% - Énfasis1 7 2 4 3" xfId="8031" xr:uid="{00000000-0005-0000-0000-00001F0D0000}"/>
    <cellStyle name="40% - Énfasis1 7 2 4 3 2" xfId="34690" xr:uid="{00000000-0005-0000-0000-00001F0D0000}"/>
    <cellStyle name="40% - Énfasis1 7 2 4 4" xfId="31805" xr:uid="{00000000-0005-0000-0000-00001C0D0000}"/>
    <cellStyle name="40% - Énfasis1 7 2 5" xfId="5081" xr:uid="{00000000-0005-0000-0000-0000200D0000}"/>
    <cellStyle name="40% - Énfasis1 7 2 5 2" xfId="8032" xr:uid="{00000000-0005-0000-0000-0000210D0000}"/>
    <cellStyle name="40% - Énfasis1 7 2 5 2 2" xfId="34691" xr:uid="{00000000-0005-0000-0000-0000210D0000}"/>
    <cellStyle name="40% - Énfasis1 7 2 5 3" xfId="31807" xr:uid="{00000000-0005-0000-0000-0000200D0000}"/>
    <cellStyle name="40% - Énfasis1 7 2 6" xfId="8033" xr:uid="{00000000-0005-0000-0000-0000220D0000}"/>
    <cellStyle name="40% - Énfasis1 7 2 6 2" xfId="34692" xr:uid="{00000000-0005-0000-0000-0000220D0000}"/>
    <cellStyle name="40% - Énfasis1 7 2 7" xfId="9862" xr:uid="{00000000-0005-0000-0000-0000230D0000}"/>
    <cellStyle name="40% - Énfasis1 7 2 7 2" xfId="36521" xr:uid="{00000000-0005-0000-0000-0000230D0000}"/>
    <cellStyle name="40% - Énfasis1 7 2 8" xfId="31800" xr:uid="{00000000-0005-0000-0000-0000130D0000}"/>
    <cellStyle name="40% - Énfasis1 7 3" xfId="5082" xr:uid="{00000000-0005-0000-0000-0000240D0000}"/>
    <cellStyle name="40% - Énfasis1 7 3 2" xfId="5083" xr:uid="{00000000-0005-0000-0000-0000250D0000}"/>
    <cellStyle name="40% - Énfasis1 7 3 2 2" xfId="8034" xr:uid="{00000000-0005-0000-0000-0000260D0000}"/>
    <cellStyle name="40% - Énfasis1 7 3 2 2 2" xfId="34693" xr:uid="{00000000-0005-0000-0000-0000260D0000}"/>
    <cellStyle name="40% - Énfasis1 7 3 2 3" xfId="31809" xr:uid="{00000000-0005-0000-0000-0000250D0000}"/>
    <cellStyle name="40% - Énfasis1 7 3 3" xfId="8035" xr:uid="{00000000-0005-0000-0000-0000270D0000}"/>
    <cellStyle name="40% - Énfasis1 7 3 3 2" xfId="34694" xr:uid="{00000000-0005-0000-0000-0000270D0000}"/>
    <cellStyle name="40% - Énfasis1 7 3 4" xfId="31808" xr:uid="{00000000-0005-0000-0000-0000240D0000}"/>
    <cellStyle name="40% - Énfasis1 7 4" xfId="5084" xr:uid="{00000000-0005-0000-0000-0000280D0000}"/>
    <cellStyle name="40% - Énfasis1 7 4 2" xfId="5085" xr:uid="{00000000-0005-0000-0000-0000290D0000}"/>
    <cellStyle name="40% - Énfasis1 7 4 2 2" xfId="8036" xr:uid="{00000000-0005-0000-0000-00002A0D0000}"/>
    <cellStyle name="40% - Énfasis1 7 4 2 2 2" xfId="34695" xr:uid="{00000000-0005-0000-0000-00002A0D0000}"/>
    <cellStyle name="40% - Énfasis1 7 4 2 3" xfId="31811" xr:uid="{00000000-0005-0000-0000-0000290D0000}"/>
    <cellStyle name="40% - Énfasis1 7 4 3" xfId="8037" xr:uid="{00000000-0005-0000-0000-00002B0D0000}"/>
    <cellStyle name="40% - Énfasis1 7 4 3 2" xfId="34696" xr:uid="{00000000-0005-0000-0000-00002B0D0000}"/>
    <cellStyle name="40% - Énfasis1 7 4 4" xfId="31810" xr:uid="{00000000-0005-0000-0000-0000280D0000}"/>
    <cellStyle name="40% - Énfasis1 7 5" xfId="5086" xr:uid="{00000000-0005-0000-0000-00002C0D0000}"/>
    <cellStyle name="40% - Énfasis1 7 5 2" xfId="5087" xr:uid="{00000000-0005-0000-0000-00002D0D0000}"/>
    <cellStyle name="40% - Énfasis1 7 5 2 2" xfId="8038" xr:uid="{00000000-0005-0000-0000-00002E0D0000}"/>
    <cellStyle name="40% - Énfasis1 7 5 2 2 2" xfId="34697" xr:uid="{00000000-0005-0000-0000-00002E0D0000}"/>
    <cellStyle name="40% - Énfasis1 7 5 2 3" xfId="31813" xr:uid="{00000000-0005-0000-0000-00002D0D0000}"/>
    <cellStyle name="40% - Énfasis1 7 5 3" xfId="8039" xr:uid="{00000000-0005-0000-0000-00002F0D0000}"/>
    <cellStyle name="40% - Énfasis1 7 5 3 2" xfId="34698" xr:uid="{00000000-0005-0000-0000-00002F0D0000}"/>
    <cellStyle name="40% - Énfasis1 7 5 4" xfId="31812" xr:uid="{00000000-0005-0000-0000-00002C0D0000}"/>
    <cellStyle name="40% - Énfasis1 7 6" xfId="5088" xr:uid="{00000000-0005-0000-0000-0000300D0000}"/>
    <cellStyle name="40% - Énfasis1 7 6 2" xfId="8040" xr:uid="{00000000-0005-0000-0000-0000310D0000}"/>
    <cellStyle name="40% - Énfasis1 7 6 2 2" xfId="34699" xr:uid="{00000000-0005-0000-0000-0000310D0000}"/>
    <cellStyle name="40% - Énfasis1 7 6 3" xfId="31814" xr:uid="{00000000-0005-0000-0000-0000300D0000}"/>
    <cellStyle name="40% - Énfasis1 7 7" xfId="8041" xr:uid="{00000000-0005-0000-0000-0000320D0000}"/>
    <cellStyle name="40% - Énfasis1 7 7 2" xfId="34700" xr:uid="{00000000-0005-0000-0000-0000320D0000}"/>
    <cellStyle name="40% - Énfasis1 7 8" xfId="9863" xr:uid="{00000000-0005-0000-0000-0000330D0000}"/>
    <cellStyle name="40% - Énfasis1 7 8 2" xfId="36522" xr:uid="{00000000-0005-0000-0000-0000330D0000}"/>
    <cellStyle name="40% - Énfasis1 7 9" xfId="10704" xr:uid="{00000000-0005-0000-0000-0000340D0000}"/>
    <cellStyle name="40% - Énfasis1 8" xfId="420" xr:uid="{00000000-0005-0000-0000-0000350D0000}"/>
    <cellStyle name="40% - Énfasis1 8 2" xfId="5089" xr:uid="{00000000-0005-0000-0000-0000360D0000}"/>
    <cellStyle name="40% - Énfasis1 9" xfId="474" xr:uid="{00000000-0005-0000-0000-0000370D0000}"/>
    <cellStyle name="40% - Énfasis1 9 2" xfId="5090" xr:uid="{00000000-0005-0000-0000-0000380D0000}"/>
    <cellStyle name="40% - Énfasis1 9 2 2" xfId="5091" xr:uid="{00000000-0005-0000-0000-0000390D0000}"/>
    <cellStyle name="40% - Énfasis1 9 2 2 2" xfId="5092" xr:uid="{00000000-0005-0000-0000-00003A0D0000}"/>
    <cellStyle name="40% - Énfasis1 9 2 2 2 2" xfId="8042" xr:uid="{00000000-0005-0000-0000-00003B0D0000}"/>
    <cellStyle name="40% - Énfasis1 9 2 2 2 2 2" xfId="34701" xr:uid="{00000000-0005-0000-0000-00003B0D0000}"/>
    <cellStyle name="40% - Énfasis1 9 2 2 2 3" xfId="31817" xr:uid="{00000000-0005-0000-0000-00003A0D0000}"/>
    <cellStyle name="40% - Énfasis1 9 2 2 3" xfId="8043" xr:uid="{00000000-0005-0000-0000-00003C0D0000}"/>
    <cellStyle name="40% - Énfasis1 9 2 2 3 2" xfId="34702" xr:uid="{00000000-0005-0000-0000-00003C0D0000}"/>
    <cellStyle name="40% - Énfasis1 9 2 2 4" xfId="31816" xr:uid="{00000000-0005-0000-0000-0000390D0000}"/>
    <cellStyle name="40% - Énfasis1 9 2 3" xfId="5093" xr:uid="{00000000-0005-0000-0000-00003D0D0000}"/>
    <cellStyle name="40% - Énfasis1 9 2 3 2" xfId="5094" xr:uid="{00000000-0005-0000-0000-00003E0D0000}"/>
    <cellStyle name="40% - Énfasis1 9 2 3 2 2" xfId="8044" xr:uid="{00000000-0005-0000-0000-00003F0D0000}"/>
    <cellStyle name="40% - Énfasis1 9 2 3 2 2 2" xfId="34703" xr:uid="{00000000-0005-0000-0000-00003F0D0000}"/>
    <cellStyle name="40% - Énfasis1 9 2 3 2 3" xfId="31819" xr:uid="{00000000-0005-0000-0000-00003E0D0000}"/>
    <cellStyle name="40% - Énfasis1 9 2 3 3" xfId="8045" xr:uid="{00000000-0005-0000-0000-0000400D0000}"/>
    <cellStyle name="40% - Énfasis1 9 2 3 3 2" xfId="34704" xr:uid="{00000000-0005-0000-0000-0000400D0000}"/>
    <cellStyle name="40% - Énfasis1 9 2 3 4" xfId="31818" xr:uid="{00000000-0005-0000-0000-00003D0D0000}"/>
    <cellStyle name="40% - Énfasis1 9 2 4" xfId="5095" xr:uid="{00000000-0005-0000-0000-0000410D0000}"/>
    <cellStyle name="40% - Énfasis1 9 2 4 2" xfId="5096" xr:uid="{00000000-0005-0000-0000-0000420D0000}"/>
    <cellStyle name="40% - Énfasis1 9 2 4 2 2" xfId="8046" xr:uid="{00000000-0005-0000-0000-0000430D0000}"/>
    <cellStyle name="40% - Énfasis1 9 2 4 2 2 2" xfId="34705" xr:uid="{00000000-0005-0000-0000-0000430D0000}"/>
    <cellStyle name="40% - Énfasis1 9 2 4 2 3" xfId="31821" xr:uid="{00000000-0005-0000-0000-0000420D0000}"/>
    <cellStyle name="40% - Énfasis1 9 2 4 3" xfId="8047" xr:uid="{00000000-0005-0000-0000-0000440D0000}"/>
    <cellStyle name="40% - Énfasis1 9 2 4 3 2" xfId="34706" xr:uid="{00000000-0005-0000-0000-0000440D0000}"/>
    <cellStyle name="40% - Énfasis1 9 2 4 4" xfId="31820" xr:uid="{00000000-0005-0000-0000-0000410D0000}"/>
    <cellStyle name="40% - Énfasis1 9 2 5" xfId="5097" xr:uid="{00000000-0005-0000-0000-0000450D0000}"/>
    <cellStyle name="40% - Énfasis1 9 2 5 2" xfId="8048" xr:uid="{00000000-0005-0000-0000-0000460D0000}"/>
    <cellStyle name="40% - Énfasis1 9 2 5 2 2" xfId="34707" xr:uid="{00000000-0005-0000-0000-0000460D0000}"/>
    <cellStyle name="40% - Énfasis1 9 2 5 3" xfId="31822" xr:uid="{00000000-0005-0000-0000-0000450D0000}"/>
    <cellStyle name="40% - Énfasis1 9 2 6" xfId="8049" xr:uid="{00000000-0005-0000-0000-0000470D0000}"/>
    <cellStyle name="40% - Énfasis1 9 2 6 2" xfId="34708" xr:uid="{00000000-0005-0000-0000-0000470D0000}"/>
    <cellStyle name="40% - Énfasis1 9 2 7" xfId="9864" xr:uid="{00000000-0005-0000-0000-0000480D0000}"/>
    <cellStyle name="40% - Énfasis1 9 2 7 2" xfId="36523" xr:uid="{00000000-0005-0000-0000-0000480D0000}"/>
    <cellStyle name="40% - Énfasis1 9 2 8" xfId="31815" xr:uid="{00000000-0005-0000-0000-0000380D0000}"/>
    <cellStyle name="40% - Énfasis1 9 3" xfId="5098" xr:uid="{00000000-0005-0000-0000-0000490D0000}"/>
    <cellStyle name="40% - Énfasis1 9 3 2" xfId="5099" xr:uid="{00000000-0005-0000-0000-00004A0D0000}"/>
    <cellStyle name="40% - Énfasis1 9 3 2 2" xfId="8050" xr:uid="{00000000-0005-0000-0000-00004B0D0000}"/>
    <cellStyle name="40% - Énfasis1 9 3 2 2 2" xfId="34709" xr:uid="{00000000-0005-0000-0000-00004B0D0000}"/>
    <cellStyle name="40% - Énfasis1 9 3 2 3" xfId="31824" xr:uid="{00000000-0005-0000-0000-00004A0D0000}"/>
    <cellStyle name="40% - Énfasis1 9 3 3" xfId="8051" xr:uid="{00000000-0005-0000-0000-00004C0D0000}"/>
    <cellStyle name="40% - Énfasis1 9 3 3 2" xfId="34710" xr:uid="{00000000-0005-0000-0000-00004C0D0000}"/>
    <cellStyle name="40% - Énfasis1 9 3 4" xfId="31823" xr:uid="{00000000-0005-0000-0000-0000490D0000}"/>
    <cellStyle name="40% - Énfasis1 9 4" xfId="5100" xr:uid="{00000000-0005-0000-0000-00004D0D0000}"/>
    <cellStyle name="40% - Énfasis1 9 4 2" xfId="5101" xr:uid="{00000000-0005-0000-0000-00004E0D0000}"/>
    <cellStyle name="40% - Énfasis1 9 4 2 2" xfId="8052" xr:uid="{00000000-0005-0000-0000-00004F0D0000}"/>
    <cellStyle name="40% - Énfasis1 9 4 2 2 2" xfId="34711" xr:uid="{00000000-0005-0000-0000-00004F0D0000}"/>
    <cellStyle name="40% - Énfasis1 9 4 2 3" xfId="31826" xr:uid="{00000000-0005-0000-0000-00004E0D0000}"/>
    <cellStyle name="40% - Énfasis1 9 4 3" xfId="8053" xr:uid="{00000000-0005-0000-0000-0000500D0000}"/>
    <cellStyle name="40% - Énfasis1 9 4 3 2" xfId="34712" xr:uid="{00000000-0005-0000-0000-0000500D0000}"/>
    <cellStyle name="40% - Énfasis1 9 4 4" xfId="31825" xr:uid="{00000000-0005-0000-0000-00004D0D0000}"/>
    <cellStyle name="40% - Énfasis1 9 5" xfId="5102" xr:uid="{00000000-0005-0000-0000-0000510D0000}"/>
    <cellStyle name="40% - Énfasis1 9 5 2" xfId="5103" xr:uid="{00000000-0005-0000-0000-0000520D0000}"/>
    <cellStyle name="40% - Énfasis1 9 5 2 2" xfId="8054" xr:uid="{00000000-0005-0000-0000-0000530D0000}"/>
    <cellStyle name="40% - Énfasis1 9 5 2 2 2" xfId="34713" xr:uid="{00000000-0005-0000-0000-0000530D0000}"/>
    <cellStyle name="40% - Énfasis1 9 5 2 3" xfId="31828" xr:uid="{00000000-0005-0000-0000-0000520D0000}"/>
    <cellStyle name="40% - Énfasis1 9 5 3" xfId="8055" xr:uid="{00000000-0005-0000-0000-0000540D0000}"/>
    <cellStyle name="40% - Énfasis1 9 5 3 2" xfId="34714" xr:uid="{00000000-0005-0000-0000-0000540D0000}"/>
    <cellStyle name="40% - Énfasis1 9 5 4" xfId="31827" xr:uid="{00000000-0005-0000-0000-0000510D0000}"/>
    <cellStyle name="40% - Énfasis1 9 6" xfId="5104" xr:uid="{00000000-0005-0000-0000-0000550D0000}"/>
    <cellStyle name="40% - Énfasis1 9 6 2" xfId="8056" xr:uid="{00000000-0005-0000-0000-0000560D0000}"/>
    <cellStyle name="40% - Énfasis1 9 6 2 2" xfId="34715" xr:uid="{00000000-0005-0000-0000-0000560D0000}"/>
    <cellStyle name="40% - Énfasis1 9 6 3" xfId="31829" xr:uid="{00000000-0005-0000-0000-0000550D0000}"/>
    <cellStyle name="40% - Énfasis1 9 7" xfId="8057" xr:uid="{00000000-0005-0000-0000-0000570D0000}"/>
    <cellStyle name="40% - Énfasis1 9 7 2" xfId="34716" xr:uid="{00000000-0005-0000-0000-0000570D0000}"/>
    <cellStyle name="40% - Énfasis1 9 8" xfId="9865" xr:uid="{00000000-0005-0000-0000-0000580D0000}"/>
    <cellStyle name="40% - Énfasis1 9 8 2" xfId="36524" xr:uid="{00000000-0005-0000-0000-0000580D0000}"/>
    <cellStyle name="40% - Énfasis1 9 9" xfId="28947" xr:uid="{00000000-0005-0000-0000-0000370D0000}"/>
    <cellStyle name="40% - Énfasis2" xfId="29" builtinId="35" customBuiltin="1"/>
    <cellStyle name="40% - Énfasis2 10" xfId="5105" xr:uid="{00000000-0005-0000-0000-00005A0D0000}"/>
    <cellStyle name="40% - Énfasis2 10 2" xfId="5106" xr:uid="{00000000-0005-0000-0000-00005B0D0000}"/>
    <cellStyle name="40% - Énfasis2 10 2 2" xfId="5107" xr:uid="{00000000-0005-0000-0000-00005C0D0000}"/>
    <cellStyle name="40% - Énfasis2 10 2 2 2" xfId="8058" xr:uid="{00000000-0005-0000-0000-00005D0D0000}"/>
    <cellStyle name="40% - Énfasis2 10 2 2 2 2" xfId="34717" xr:uid="{00000000-0005-0000-0000-00005D0D0000}"/>
    <cellStyle name="40% - Énfasis2 10 2 2 3" xfId="31832" xr:uid="{00000000-0005-0000-0000-00005C0D0000}"/>
    <cellStyle name="40% - Énfasis2 10 2 3" xfId="8059" xr:uid="{00000000-0005-0000-0000-00005E0D0000}"/>
    <cellStyle name="40% - Énfasis2 10 2 3 2" xfId="34718" xr:uid="{00000000-0005-0000-0000-00005E0D0000}"/>
    <cellStyle name="40% - Énfasis2 10 2 4" xfId="31831" xr:uid="{00000000-0005-0000-0000-00005B0D0000}"/>
    <cellStyle name="40% - Énfasis2 10 3" xfId="5108" xr:uid="{00000000-0005-0000-0000-00005F0D0000}"/>
    <cellStyle name="40% - Énfasis2 10 3 2" xfId="5109" xr:uid="{00000000-0005-0000-0000-0000600D0000}"/>
    <cellStyle name="40% - Énfasis2 10 3 2 2" xfId="8060" xr:uid="{00000000-0005-0000-0000-0000610D0000}"/>
    <cellStyle name="40% - Énfasis2 10 3 2 2 2" xfId="34719" xr:uid="{00000000-0005-0000-0000-0000610D0000}"/>
    <cellStyle name="40% - Énfasis2 10 3 2 3" xfId="31834" xr:uid="{00000000-0005-0000-0000-0000600D0000}"/>
    <cellStyle name="40% - Énfasis2 10 3 3" xfId="8061" xr:uid="{00000000-0005-0000-0000-0000620D0000}"/>
    <cellStyle name="40% - Énfasis2 10 3 3 2" xfId="34720" xr:uid="{00000000-0005-0000-0000-0000620D0000}"/>
    <cellStyle name="40% - Énfasis2 10 3 4" xfId="31833" xr:uid="{00000000-0005-0000-0000-00005F0D0000}"/>
    <cellStyle name="40% - Énfasis2 10 4" xfId="5110" xr:uid="{00000000-0005-0000-0000-0000630D0000}"/>
    <cellStyle name="40% - Énfasis2 10 4 2" xfId="5111" xr:uid="{00000000-0005-0000-0000-0000640D0000}"/>
    <cellStyle name="40% - Énfasis2 10 4 2 2" xfId="8062" xr:uid="{00000000-0005-0000-0000-0000650D0000}"/>
    <cellStyle name="40% - Énfasis2 10 4 2 2 2" xfId="34721" xr:uid="{00000000-0005-0000-0000-0000650D0000}"/>
    <cellStyle name="40% - Énfasis2 10 4 2 3" xfId="31836" xr:uid="{00000000-0005-0000-0000-0000640D0000}"/>
    <cellStyle name="40% - Énfasis2 10 4 3" xfId="8063" xr:uid="{00000000-0005-0000-0000-0000660D0000}"/>
    <cellStyle name="40% - Énfasis2 10 4 3 2" xfId="34722" xr:uid="{00000000-0005-0000-0000-0000660D0000}"/>
    <cellStyle name="40% - Énfasis2 10 4 4" xfId="31835" xr:uid="{00000000-0005-0000-0000-0000630D0000}"/>
    <cellStyle name="40% - Énfasis2 10 5" xfId="5112" xr:uid="{00000000-0005-0000-0000-0000670D0000}"/>
    <cellStyle name="40% - Énfasis2 10 5 2" xfId="8064" xr:uid="{00000000-0005-0000-0000-0000680D0000}"/>
    <cellStyle name="40% - Énfasis2 10 5 2 2" xfId="34723" xr:uid="{00000000-0005-0000-0000-0000680D0000}"/>
    <cellStyle name="40% - Énfasis2 10 5 3" xfId="31837" xr:uid="{00000000-0005-0000-0000-0000670D0000}"/>
    <cellStyle name="40% - Énfasis2 10 6" xfId="8065" xr:uid="{00000000-0005-0000-0000-0000690D0000}"/>
    <cellStyle name="40% - Énfasis2 10 6 2" xfId="34724" xr:uid="{00000000-0005-0000-0000-0000690D0000}"/>
    <cellStyle name="40% - Énfasis2 10 7" xfId="9866" xr:uid="{00000000-0005-0000-0000-00006A0D0000}"/>
    <cellStyle name="40% - Énfasis2 10 7 2" xfId="36525" xr:uid="{00000000-0005-0000-0000-00006A0D0000}"/>
    <cellStyle name="40% - Énfasis2 10 8" xfId="31830" xr:uid="{00000000-0005-0000-0000-00005A0D0000}"/>
    <cellStyle name="40% - Énfasis2 11" xfId="5113" xr:uid="{00000000-0005-0000-0000-00006B0D0000}"/>
    <cellStyle name="40% - Énfasis2 11 2" xfId="5114" xr:uid="{00000000-0005-0000-0000-00006C0D0000}"/>
    <cellStyle name="40% - Énfasis2 11 2 2" xfId="5115" xr:uid="{00000000-0005-0000-0000-00006D0D0000}"/>
    <cellStyle name="40% - Énfasis2 11 2 2 2" xfId="8066" xr:uid="{00000000-0005-0000-0000-00006E0D0000}"/>
    <cellStyle name="40% - Énfasis2 11 2 2 2 2" xfId="34725" xr:uid="{00000000-0005-0000-0000-00006E0D0000}"/>
    <cellStyle name="40% - Énfasis2 11 2 2 3" xfId="31840" xr:uid="{00000000-0005-0000-0000-00006D0D0000}"/>
    <cellStyle name="40% - Énfasis2 11 2 3" xfId="8067" xr:uid="{00000000-0005-0000-0000-00006F0D0000}"/>
    <cellStyle name="40% - Énfasis2 11 2 3 2" xfId="34726" xr:uid="{00000000-0005-0000-0000-00006F0D0000}"/>
    <cellStyle name="40% - Énfasis2 11 2 4" xfId="31839" xr:uid="{00000000-0005-0000-0000-00006C0D0000}"/>
    <cellStyle name="40% - Énfasis2 11 3" xfId="5116" xr:uid="{00000000-0005-0000-0000-0000700D0000}"/>
    <cellStyle name="40% - Énfasis2 11 3 2" xfId="8068" xr:uid="{00000000-0005-0000-0000-0000710D0000}"/>
    <cellStyle name="40% - Énfasis2 11 3 2 2" xfId="34727" xr:uid="{00000000-0005-0000-0000-0000710D0000}"/>
    <cellStyle name="40% - Énfasis2 11 3 3" xfId="31841" xr:uid="{00000000-0005-0000-0000-0000700D0000}"/>
    <cellStyle name="40% - Énfasis2 11 4" xfId="8069" xr:uid="{00000000-0005-0000-0000-0000720D0000}"/>
    <cellStyle name="40% - Énfasis2 11 4 2" xfId="34728" xr:uid="{00000000-0005-0000-0000-0000720D0000}"/>
    <cellStyle name="40% - Énfasis2 11 5" xfId="9867" xr:uid="{00000000-0005-0000-0000-0000730D0000}"/>
    <cellStyle name="40% - Énfasis2 11 5 2" xfId="36526" xr:uid="{00000000-0005-0000-0000-0000730D0000}"/>
    <cellStyle name="40% - Énfasis2 11 6" xfId="31838" xr:uid="{00000000-0005-0000-0000-00006B0D0000}"/>
    <cellStyle name="40% - Énfasis2 12" xfId="5117" xr:uid="{00000000-0005-0000-0000-0000740D0000}"/>
    <cellStyle name="40% - Énfasis2 12 2" xfId="5118" xr:uid="{00000000-0005-0000-0000-0000750D0000}"/>
    <cellStyle name="40% - Énfasis2 12 2 2" xfId="8070" xr:uid="{00000000-0005-0000-0000-0000760D0000}"/>
    <cellStyle name="40% - Énfasis2 12 2 2 2" xfId="34729" xr:uid="{00000000-0005-0000-0000-0000760D0000}"/>
    <cellStyle name="40% - Énfasis2 12 2 3" xfId="31843" xr:uid="{00000000-0005-0000-0000-0000750D0000}"/>
    <cellStyle name="40% - Énfasis2 12 3" xfId="8071" xr:uid="{00000000-0005-0000-0000-0000770D0000}"/>
    <cellStyle name="40% - Énfasis2 12 3 2" xfId="34730" xr:uid="{00000000-0005-0000-0000-0000770D0000}"/>
    <cellStyle name="40% - Énfasis2 12 4" xfId="31842" xr:uid="{00000000-0005-0000-0000-0000740D0000}"/>
    <cellStyle name="40% - Énfasis2 13" xfId="5119" xr:uid="{00000000-0005-0000-0000-0000780D0000}"/>
    <cellStyle name="40% - Énfasis2 13 2" xfId="5120" xr:uid="{00000000-0005-0000-0000-0000790D0000}"/>
    <cellStyle name="40% - Énfasis2 13 2 2" xfId="8072" xr:uid="{00000000-0005-0000-0000-00007A0D0000}"/>
    <cellStyle name="40% - Énfasis2 13 2 2 2" xfId="34731" xr:uid="{00000000-0005-0000-0000-00007A0D0000}"/>
    <cellStyle name="40% - Énfasis2 13 2 3" xfId="31845" xr:uid="{00000000-0005-0000-0000-0000790D0000}"/>
    <cellStyle name="40% - Énfasis2 13 3" xfId="8073" xr:uid="{00000000-0005-0000-0000-00007B0D0000}"/>
    <cellStyle name="40% - Énfasis2 13 3 2" xfId="34732" xr:uid="{00000000-0005-0000-0000-00007B0D0000}"/>
    <cellStyle name="40% - Énfasis2 13 4" xfId="31844" xr:uid="{00000000-0005-0000-0000-0000780D0000}"/>
    <cellStyle name="40% - Énfasis2 14" xfId="5121" xr:uid="{00000000-0005-0000-0000-00007C0D0000}"/>
    <cellStyle name="40% - Énfasis2 14 2" xfId="5122" xr:uid="{00000000-0005-0000-0000-00007D0D0000}"/>
    <cellStyle name="40% - Énfasis2 14 2 2" xfId="8074" xr:uid="{00000000-0005-0000-0000-00007E0D0000}"/>
    <cellStyle name="40% - Énfasis2 14 2 2 2" xfId="34733" xr:uid="{00000000-0005-0000-0000-00007E0D0000}"/>
    <cellStyle name="40% - Énfasis2 14 2 3" xfId="31847" xr:uid="{00000000-0005-0000-0000-00007D0D0000}"/>
    <cellStyle name="40% - Énfasis2 14 3" xfId="8075" xr:uid="{00000000-0005-0000-0000-00007F0D0000}"/>
    <cellStyle name="40% - Énfasis2 14 3 2" xfId="34734" xr:uid="{00000000-0005-0000-0000-00007F0D0000}"/>
    <cellStyle name="40% - Énfasis2 14 4" xfId="31846" xr:uid="{00000000-0005-0000-0000-00007C0D0000}"/>
    <cellStyle name="40% - Énfasis2 15" xfId="5123" xr:uid="{00000000-0005-0000-0000-0000800D0000}"/>
    <cellStyle name="40% - Énfasis2 15 2" xfId="8076" xr:uid="{00000000-0005-0000-0000-0000810D0000}"/>
    <cellStyle name="40% - Énfasis2 15 2 2" xfId="34735" xr:uid="{00000000-0005-0000-0000-0000810D0000}"/>
    <cellStyle name="40% - Énfasis2 15 3" xfId="31848" xr:uid="{00000000-0005-0000-0000-0000800D0000}"/>
    <cellStyle name="40% - Énfasis2 16" xfId="8077" xr:uid="{00000000-0005-0000-0000-0000820D0000}"/>
    <cellStyle name="40% - Énfasis2 16 2" xfId="34736" xr:uid="{00000000-0005-0000-0000-0000820D0000}"/>
    <cellStyle name="40% - Énfasis2 17" xfId="9868" xr:uid="{00000000-0005-0000-0000-0000830D0000}"/>
    <cellStyle name="40% - Énfasis2 17 2" xfId="36527" xr:uid="{00000000-0005-0000-0000-0000830D0000}"/>
    <cellStyle name="40% - Énfasis2 18" xfId="10089" xr:uid="{00000000-0005-0000-0000-0000840D0000}"/>
    <cellStyle name="40% - Énfasis2 18 2" xfId="36734" xr:uid="{00000000-0005-0000-0000-0000840D0000}"/>
    <cellStyle name="40% - Énfasis2 19" xfId="10165" xr:uid="{00000000-0005-0000-0000-0000850D0000}"/>
    <cellStyle name="40% - Énfasis2 19 2" xfId="36769" xr:uid="{00000000-0005-0000-0000-0000850D0000}"/>
    <cellStyle name="40% - Énfasis2 2" xfId="30" xr:uid="{00000000-0005-0000-0000-0000860D0000}"/>
    <cellStyle name="40% - Énfasis2 2 10" xfId="8078" xr:uid="{00000000-0005-0000-0000-0000870D0000}"/>
    <cellStyle name="40% - Énfasis2 2 10 2" xfId="34737" xr:uid="{00000000-0005-0000-0000-0000870D0000}"/>
    <cellStyle name="40% - Énfasis2 2 11" xfId="255" xr:uid="{00000000-0005-0000-0000-0000880D0000}"/>
    <cellStyle name="40% - Énfasis2 2 11 2" xfId="28786" xr:uid="{00000000-0005-0000-0000-0000880D0000}"/>
    <cellStyle name="40% - Énfasis2 2 12" xfId="16489" xr:uid="{00000000-0005-0000-0000-0000890D0000}"/>
    <cellStyle name="40% - Énfasis2 2 13" xfId="129" xr:uid="{00000000-0005-0000-0000-00008A0D0000}"/>
    <cellStyle name="40% - Énfasis2 2 14" xfId="28698" xr:uid="{00000000-0005-0000-0000-0000860D0000}"/>
    <cellStyle name="40% - Énfasis2 2 2" xfId="31" xr:uid="{00000000-0005-0000-0000-00008B0D0000}"/>
    <cellStyle name="40% - Énfasis2 2 2 10" xfId="28699" xr:uid="{00000000-0005-0000-0000-00008B0D0000}"/>
    <cellStyle name="40% - Énfasis2 2 2 2" xfId="688" xr:uid="{00000000-0005-0000-0000-00008C0D0000}"/>
    <cellStyle name="40% - Énfasis2 2 2 2 2" xfId="689" xr:uid="{00000000-0005-0000-0000-00008D0D0000}"/>
    <cellStyle name="40% - Énfasis2 2 2 2 2 2" xfId="690" xr:uid="{00000000-0005-0000-0000-00008E0D0000}"/>
    <cellStyle name="40% - Énfasis2 2 2 2 2 2 2" xfId="8079" xr:uid="{00000000-0005-0000-0000-00008F0D0000}"/>
    <cellStyle name="40% - Énfasis2 2 2 2 2 2 2 2" xfId="34738" xr:uid="{00000000-0005-0000-0000-00008F0D0000}"/>
    <cellStyle name="40% - Énfasis2 2 2 2 2 3" xfId="8080" xr:uid="{00000000-0005-0000-0000-0000900D0000}"/>
    <cellStyle name="40% - Énfasis2 2 2 2 2 3 2" xfId="34739" xr:uid="{00000000-0005-0000-0000-0000900D0000}"/>
    <cellStyle name="40% - Énfasis2 2 2 2 3" xfId="691" xr:uid="{00000000-0005-0000-0000-0000910D0000}"/>
    <cellStyle name="40% - Énfasis2 2 2 2 3 2" xfId="5124" xr:uid="{00000000-0005-0000-0000-0000920D0000}"/>
    <cellStyle name="40% - Énfasis2 2 2 2 3 2 2" xfId="8081" xr:uid="{00000000-0005-0000-0000-0000930D0000}"/>
    <cellStyle name="40% - Énfasis2 2 2 2 3 2 2 2" xfId="34740" xr:uid="{00000000-0005-0000-0000-0000930D0000}"/>
    <cellStyle name="40% - Énfasis2 2 2 2 3 2 3" xfId="31849" xr:uid="{00000000-0005-0000-0000-0000920D0000}"/>
    <cellStyle name="40% - Énfasis2 2 2 2 3 3" xfId="8082" xr:uid="{00000000-0005-0000-0000-0000940D0000}"/>
    <cellStyle name="40% - Énfasis2 2 2 2 3 3 2" xfId="34741" xr:uid="{00000000-0005-0000-0000-0000940D0000}"/>
    <cellStyle name="40% - Énfasis2 2 2 2 4" xfId="5125" xr:uid="{00000000-0005-0000-0000-0000950D0000}"/>
    <cellStyle name="40% - Énfasis2 2 2 2 4 2" xfId="5126" xr:uid="{00000000-0005-0000-0000-0000960D0000}"/>
    <cellStyle name="40% - Énfasis2 2 2 2 4 2 2" xfId="8083" xr:uid="{00000000-0005-0000-0000-0000970D0000}"/>
    <cellStyle name="40% - Énfasis2 2 2 2 4 2 2 2" xfId="34742" xr:uid="{00000000-0005-0000-0000-0000970D0000}"/>
    <cellStyle name="40% - Énfasis2 2 2 2 4 2 3" xfId="31851" xr:uid="{00000000-0005-0000-0000-0000960D0000}"/>
    <cellStyle name="40% - Énfasis2 2 2 2 4 3" xfId="8084" xr:uid="{00000000-0005-0000-0000-0000980D0000}"/>
    <cellStyle name="40% - Énfasis2 2 2 2 4 3 2" xfId="34743" xr:uid="{00000000-0005-0000-0000-0000980D0000}"/>
    <cellStyle name="40% - Énfasis2 2 2 2 4 4" xfId="31850" xr:uid="{00000000-0005-0000-0000-0000950D0000}"/>
    <cellStyle name="40% - Énfasis2 2 2 2 5" xfId="5127" xr:uid="{00000000-0005-0000-0000-0000990D0000}"/>
    <cellStyle name="40% - Énfasis2 2 2 2 5 2" xfId="8085" xr:uid="{00000000-0005-0000-0000-00009A0D0000}"/>
    <cellStyle name="40% - Énfasis2 2 2 2 5 2 2" xfId="34744" xr:uid="{00000000-0005-0000-0000-00009A0D0000}"/>
    <cellStyle name="40% - Énfasis2 2 2 2 5 3" xfId="31852" xr:uid="{00000000-0005-0000-0000-0000990D0000}"/>
    <cellStyle name="40% - Énfasis2 2 2 2 6" xfId="8086" xr:uid="{00000000-0005-0000-0000-00009B0D0000}"/>
    <cellStyle name="40% - Énfasis2 2 2 2 6 2" xfId="34745" xr:uid="{00000000-0005-0000-0000-00009B0D0000}"/>
    <cellStyle name="40% - Énfasis2 2 2 2 7" xfId="9869" xr:uid="{00000000-0005-0000-0000-00009C0D0000}"/>
    <cellStyle name="40% - Énfasis2 2 2 2 7 2" xfId="36528" xr:uid="{00000000-0005-0000-0000-00009C0D0000}"/>
    <cellStyle name="40% - Énfasis2 2 2 3" xfId="692" xr:uid="{00000000-0005-0000-0000-00009D0D0000}"/>
    <cellStyle name="40% - Énfasis2 2 2 3 2" xfId="693" xr:uid="{00000000-0005-0000-0000-00009E0D0000}"/>
    <cellStyle name="40% - Énfasis2 2 2 3 2 2" xfId="5128" xr:uid="{00000000-0005-0000-0000-00009F0D0000}"/>
    <cellStyle name="40% - Énfasis2 2 2 3 2 2 2" xfId="8087" xr:uid="{00000000-0005-0000-0000-0000A00D0000}"/>
    <cellStyle name="40% - Énfasis2 2 2 3 2 2 2 2" xfId="34746" xr:uid="{00000000-0005-0000-0000-0000A00D0000}"/>
    <cellStyle name="40% - Énfasis2 2 2 3 2 2 3" xfId="31853" xr:uid="{00000000-0005-0000-0000-00009F0D0000}"/>
    <cellStyle name="40% - Énfasis2 2 2 3 2 3" xfId="8088" xr:uid="{00000000-0005-0000-0000-0000A10D0000}"/>
    <cellStyle name="40% - Énfasis2 2 2 3 2 3 2" xfId="34747" xr:uid="{00000000-0005-0000-0000-0000A10D0000}"/>
    <cellStyle name="40% - Énfasis2 2 2 3 3" xfId="5129" xr:uid="{00000000-0005-0000-0000-0000A20D0000}"/>
    <cellStyle name="40% - Énfasis2 2 2 3 3 2" xfId="8089" xr:uid="{00000000-0005-0000-0000-0000A30D0000}"/>
    <cellStyle name="40% - Énfasis2 2 2 3 3 2 2" xfId="34748" xr:uid="{00000000-0005-0000-0000-0000A30D0000}"/>
    <cellStyle name="40% - Énfasis2 2 2 3 3 3" xfId="31854" xr:uid="{00000000-0005-0000-0000-0000A20D0000}"/>
    <cellStyle name="40% - Énfasis2 2 2 3 4" xfId="8090" xr:uid="{00000000-0005-0000-0000-0000A40D0000}"/>
    <cellStyle name="40% - Énfasis2 2 2 3 4 2" xfId="34749" xr:uid="{00000000-0005-0000-0000-0000A40D0000}"/>
    <cellStyle name="40% - Énfasis2 2 2 3 5" xfId="9870" xr:uid="{00000000-0005-0000-0000-0000A50D0000}"/>
    <cellStyle name="40% - Énfasis2 2 2 3 5 2" xfId="36529" xr:uid="{00000000-0005-0000-0000-0000A50D0000}"/>
    <cellStyle name="40% - Énfasis2 2 2 4" xfId="694" xr:uid="{00000000-0005-0000-0000-0000A60D0000}"/>
    <cellStyle name="40% - Énfasis2 2 2 4 2" xfId="695" xr:uid="{00000000-0005-0000-0000-0000A70D0000}"/>
    <cellStyle name="40% - Énfasis2 2 2 5" xfId="696" xr:uid="{00000000-0005-0000-0000-0000A80D0000}"/>
    <cellStyle name="40% - Énfasis2 2 2 5 2" xfId="5130" xr:uid="{00000000-0005-0000-0000-0000A90D0000}"/>
    <cellStyle name="40% - Énfasis2 2 2 5 2 2" xfId="8091" xr:uid="{00000000-0005-0000-0000-0000AA0D0000}"/>
    <cellStyle name="40% - Énfasis2 2 2 5 2 2 2" xfId="34750" xr:uid="{00000000-0005-0000-0000-0000AA0D0000}"/>
    <cellStyle name="40% - Énfasis2 2 2 5 2 3" xfId="31855" xr:uid="{00000000-0005-0000-0000-0000A90D0000}"/>
    <cellStyle name="40% - Énfasis2 2 2 5 3" xfId="8092" xr:uid="{00000000-0005-0000-0000-0000AB0D0000}"/>
    <cellStyle name="40% - Énfasis2 2 2 5 3 2" xfId="34751" xr:uid="{00000000-0005-0000-0000-0000AB0D0000}"/>
    <cellStyle name="40% - Énfasis2 2 2 6" xfId="5131" xr:uid="{00000000-0005-0000-0000-0000AC0D0000}"/>
    <cellStyle name="40% - Énfasis2 2 2 6 2" xfId="8093" xr:uid="{00000000-0005-0000-0000-0000AD0D0000}"/>
    <cellStyle name="40% - Énfasis2 2 2 6 2 2" xfId="34752" xr:uid="{00000000-0005-0000-0000-0000AD0D0000}"/>
    <cellStyle name="40% - Énfasis2 2 2 6 3" xfId="31856" xr:uid="{00000000-0005-0000-0000-0000AC0D0000}"/>
    <cellStyle name="40% - Énfasis2 2 2 7" xfId="8094" xr:uid="{00000000-0005-0000-0000-0000AE0D0000}"/>
    <cellStyle name="40% - Énfasis2 2 2 7 2" xfId="34753" xr:uid="{00000000-0005-0000-0000-0000AE0D0000}"/>
    <cellStyle name="40% - Énfasis2 2 2 8" xfId="16483" xr:uid="{00000000-0005-0000-0000-0000AF0D0000}"/>
    <cellStyle name="40% - Énfasis2 2 2 8 2" xfId="37786" xr:uid="{00000000-0005-0000-0000-0000AF0D0000}"/>
    <cellStyle name="40% - Énfasis2 2 2 9" xfId="285" xr:uid="{00000000-0005-0000-0000-0000B00D0000}"/>
    <cellStyle name="40% - Énfasis2 2 2 9 2" xfId="28814" xr:uid="{00000000-0005-0000-0000-0000B00D0000}"/>
    <cellStyle name="40% - Énfasis2 2 3" xfId="342" xr:uid="{00000000-0005-0000-0000-0000B10D0000}"/>
    <cellStyle name="40% - Énfasis2 2 3 2" xfId="697" xr:uid="{00000000-0005-0000-0000-0000B20D0000}"/>
    <cellStyle name="40% - Énfasis2 2 3 2 2" xfId="698" xr:uid="{00000000-0005-0000-0000-0000B30D0000}"/>
    <cellStyle name="40% - Énfasis2 2 3 2 2 2" xfId="5132" xr:uid="{00000000-0005-0000-0000-0000B40D0000}"/>
    <cellStyle name="40% - Énfasis2 2 3 2 2 2 2" xfId="8095" xr:uid="{00000000-0005-0000-0000-0000B50D0000}"/>
    <cellStyle name="40% - Énfasis2 2 3 2 2 2 2 2" xfId="34754" xr:uid="{00000000-0005-0000-0000-0000B50D0000}"/>
    <cellStyle name="40% - Énfasis2 2 3 2 2 2 3" xfId="31857" xr:uid="{00000000-0005-0000-0000-0000B40D0000}"/>
    <cellStyle name="40% - Énfasis2 2 3 2 2 3" xfId="8096" xr:uid="{00000000-0005-0000-0000-0000B60D0000}"/>
    <cellStyle name="40% - Énfasis2 2 3 2 2 3 2" xfId="34755" xr:uid="{00000000-0005-0000-0000-0000B60D0000}"/>
    <cellStyle name="40% - Énfasis2 2 3 2 3" xfId="5133" xr:uid="{00000000-0005-0000-0000-0000B70D0000}"/>
    <cellStyle name="40% - Énfasis2 2 3 2 3 2" xfId="5134" xr:uid="{00000000-0005-0000-0000-0000B80D0000}"/>
    <cellStyle name="40% - Énfasis2 2 3 2 3 2 2" xfId="8097" xr:uid="{00000000-0005-0000-0000-0000B90D0000}"/>
    <cellStyle name="40% - Énfasis2 2 3 2 3 2 2 2" xfId="34756" xr:uid="{00000000-0005-0000-0000-0000B90D0000}"/>
    <cellStyle name="40% - Énfasis2 2 3 2 3 2 3" xfId="31859" xr:uid="{00000000-0005-0000-0000-0000B80D0000}"/>
    <cellStyle name="40% - Énfasis2 2 3 2 3 3" xfId="8098" xr:uid="{00000000-0005-0000-0000-0000BA0D0000}"/>
    <cellStyle name="40% - Énfasis2 2 3 2 3 3 2" xfId="34757" xr:uid="{00000000-0005-0000-0000-0000BA0D0000}"/>
    <cellStyle name="40% - Énfasis2 2 3 2 3 4" xfId="31858" xr:uid="{00000000-0005-0000-0000-0000B70D0000}"/>
    <cellStyle name="40% - Énfasis2 2 3 2 4" xfId="5135" xr:uid="{00000000-0005-0000-0000-0000BB0D0000}"/>
    <cellStyle name="40% - Énfasis2 2 3 2 4 2" xfId="5136" xr:uid="{00000000-0005-0000-0000-0000BC0D0000}"/>
    <cellStyle name="40% - Énfasis2 2 3 2 4 2 2" xfId="8099" xr:uid="{00000000-0005-0000-0000-0000BD0D0000}"/>
    <cellStyle name="40% - Énfasis2 2 3 2 4 2 2 2" xfId="34758" xr:uid="{00000000-0005-0000-0000-0000BD0D0000}"/>
    <cellStyle name="40% - Énfasis2 2 3 2 4 2 3" xfId="31861" xr:uid="{00000000-0005-0000-0000-0000BC0D0000}"/>
    <cellStyle name="40% - Énfasis2 2 3 2 4 3" xfId="8100" xr:uid="{00000000-0005-0000-0000-0000BE0D0000}"/>
    <cellStyle name="40% - Énfasis2 2 3 2 4 3 2" xfId="34759" xr:uid="{00000000-0005-0000-0000-0000BE0D0000}"/>
    <cellStyle name="40% - Énfasis2 2 3 2 4 4" xfId="31860" xr:uid="{00000000-0005-0000-0000-0000BB0D0000}"/>
    <cellStyle name="40% - Énfasis2 2 3 2 5" xfId="5137" xr:uid="{00000000-0005-0000-0000-0000BF0D0000}"/>
    <cellStyle name="40% - Énfasis2 2 3 2 5 2" xfId="8101" xr:uid="{00000000-0005-0000-0000-0000C00D0000}"/>
    <cellStyle name="40% - Énfasis2 2 3 2 5 2 2" xfId="34760" xr:uid="{00000000-0005-0000-0000-0000C00D0000}"/>
    <cellStyle name="40% - Énfasis2 2 3 2 5 3" xfId="31862" xr:uid="{00000000-0005-0000-0000-0000BF0D0000}"/>
    <cellStyle name="40% - Énfasis2 2 3 2 6" xfId="8102" xr:uid="{00000000-0005-0000-0000-0000C10D0000}"/>
    <cellStyle name="40% - Énfasis2 2 3 2 6 2" xfId="34761" xr:uid="{00000000-0005-0000-0000-0000C10D0000}"/>
    <cellStyle name="40% - Énfasis2 2 3 2 7" xfId="9871" xr:uid="{00000000-0005-0000-0000-0000C20D0000}"/>
    <cellStyle name="40% - Énfasis2 2 3 2 7 2" xfId="36530" xr:uid="{00000000-0005-0000-0000-0000C20D0000}"/>
    <cellStyle name="40% - Énfasis2 2 3 3" xfId="699" xr:uid="{00000000-0005-0000-0000-0000C30D0000}"/>
    <cellStyle name="40% - Énfasis2 2 3 3 2" xfId="5138" xr:uid="{00000000-0005-0000-0000-0000C40D0000}"/>
    <cellStyle name="40% - Énfasis2 2 3 3 2 2" xfId="8103" xr:uid="{00000000-0005-0000-0000-0000C50D0000}"/>
    <cellStyle name="40% - Énfasis2 2 3 3 2 2 2" xfId="34762" xr:uid="{00000000-0005-0000-0000-0000C50D0000}"/>
    <cellStyle name="40% - Énfasis2 2 3 3 2 3" xfId="31863" xr:uid="{00000000-0005-0000-0000-0000C40D0000}"/>
    <cellStyle name="40% - Énfasis2 2 3 3 3" xfId="8104" xr:uid="{00000000-0005-0000-0000-0000C60D0000}"/>
    <cellStyle name="40% - Énfasis2 2 3 3 3 2" xfId="34763" xr:uid="{00000000-0005-0000-0000-0000C60D0000}"/>
    <cellStyle name="40% - Énfasis2 2 3 4" xfId="5139" xr:uid="{00000000-0005-0000-0000-0000C70D0000}"/>
    <cellStyle name="40% - Énfasis2 2 3 4 2" xfId="5140" xr:uid="{00000000-0005-0000-0000-0000C80D0000}"/>
    <cellStyle name="40% - Énfasis2 2 3 4 2 2" xfId="8105" xr:uid="{00000000-0005-0000-0000-0000C90D0000}"/>
    <cellStyle name="40% - Énfasis2 2 3 4 2 2 2" xfId="34764" xr:uid="{00000000-0005-0000-0000-0000C90D0000}"/>
    <cellStyle name="40% - Énfasis2 2 3 4 2 3" xfId="31865" xr:uid="{00000000-0005-0000-0000-0000C80D0000}"/>
    <cellStyle name="40% - Énfasis2 2 3 4 3" xfId="8106" xr:uid="{00000000-0005-0000-0000-0000CA0D0000}"/>
    <cellStyle name="40% - Énfasis2 2 3 4 3 2" xfId="34765" xr:uid="{00000000-0005-0000-0000-0000CA0D0000}"/>
    <cellStyle name="40% - Énfasis2 2 3 4 4" xfId="31864" xr:uid="{00000000-0005-0000-0000-0000C70D0000}"/>
    <cellStyle name="40% - Énfasis2 2 3 5" xfId="5141" xr:uid="{00000000-0005-0000-0000-0000CB0D0000}"/>
    <cellStyle name="40% - Énfasis2 2 3 5 2" xfId="5142" xr:uid="{00000000-0005-0000-0000-0000CC0D0000}"/>
    <cellStyle name="40% - Énfasis2 2 3 5 2 2" xfId="8107" xr:uid="{00000000-0005-0000-0000-0000CD0D0000}"/>
    <cellStyle name="40% - Énfasis2 2 3 5 2 2 2" xfId="34766" xr:uid="{00000000-0005-0000-0000-0000CD0D0000}"/>
    <cellStyle name="40% - Énfasis2 2 3 5 2 3" xfId="31867" xr:uid="{00000000-0005-0000-0000-0000CC0D0000}"/>
    <cellStyle name="40% - Énfasis2 2 3 5 3" xfId="8108" xr:uid="{00000000-0005-0000-0000-0000CE0D0000}"/>
    <cellStyle name="40% - Énfasis2 2 3 5 3 2" xfId="34767" xr:uid="{00000000-0005-0000-0000-0000CE0D0000}"/>
    <cellStyle name="40% - Énfasis2 2 3 5 4" xfId="31866" xr:uid="{00000000-0005-0000-0000-0000CB0D0000}"/>
    <cellStyle name="40% - Énfasis2 2 3 6" xfId="5143" xr:uid="{00000000-0005-0000-0000-0000CF0D0000}"/>
    <cellStyle name="40% - Énfasis2 2 3 6 2" xfId="8109" xr:uid="{00000000-0005-0000-0000-0000D00D0000}"/>
    <cellStyle name="40% - Énfasis2 2 3 6 2 2" xfId="34768" xr:uid="{00000000-0005-0000-0000-0000D00D0000}"/>
    <cellStyle name="40% - Énfasis2 2 3 6 3" xfId="31868" xr:uid="{00000000-0005-0000-0000-0000CF0D0000}"/>
    <cellStyle name="40% - Énfasis2 2 3 7" xfId="8110" xr:uid="{00000000-0005-0000-0000-0000D10D0000}"/>
    <cellStyle name="40% - Énfasis2 2 3 7 2" xfId="34769" xr:uid="{00000000-0005-0000-0000-0000D10D0000}"/>
    <cellStyle name="40% - Énfasis2 2 3 8" xfId="9872" xr:uid="{00000000-0005-0000-0000-0000D20D0000}"/>
    <cellStyle name="40% - Énfasis2 2 3 8 2" xfId="36531" xr:uid="{00000000-0005-0000-0000-0000D20D0000}"/>
    <cellStyle name="40% - Énfasis2 2 3 9" xfId="28871" xr:uid="{00000000-0005-0000-0000-0000B10D0000}"/>
    <cellStyle name="40% - Énfasis2 2 4" xfId="404" xr:uid="{00000000-0005-0000-0000-0000D30D0000}"/>
    <cellStyle name="40% - Énfasis2 2 4 2" xfId="700" xr:uid="{00000000-0005-0000-0000-0000D40D0000}"/>
    <cellStyle name="40% - Énfasis2 2 4 2 2" xfId="5144" xr:uid="{00000000-0005-0000-0000-0000D50D0000}"/>
    <cellStyle name="40% - Énfasis2 2 4 2 2 2" xfId="5145" xr:uid="{00000000-0005-0000-0000-0000D60D0000}"/>
    <cellStyle name="40% - Énfasis2 2 4 2 2 2 2" xfId="8111" xr:uid="{00000000-0005-0000-0000-0000D70D0000}"/>
    <cellStyle name="40% - Énfasis2 2 4 2 2 2 2 2" xfId="34770" xr:uid="{00000000-0005-0000-0000-0000D70D0000}"/>
    <cellStyle name="40% - Énfasis2 2 4 2 2 2 3" xfId="31870" xr:uid="{00000000-0005-0000-0000-0000D60D0000}"/>
    <cellStyle name="40% - Énfasis2 2 4 2 2 3" xfId="8112" xr:uid="{00000000-0005-0000-0000-0000D80D0000}"/>
    <cellStyle name="40% - Énfasis2 2 4 2 2 3 2" xfId="34771" xr:uid="{00000000-0005-0000-0000-0000D80D0000}"/>
    <cellStyle name="40% - Énfasis2 2 4 2 2 4" xfId="31869" xr:uid="{00000000-0005-0000-0000-0000D50D0000}"/>
    <cellStyle name="40% - Énfasis2 2 4 2 3" xfId="5146" xr:uid="{00000000-0005-0000-0000-0000D90D0000}"/>
    <cellStyle name="40% - Énfasis2 2 4 2 3 2" xfId="5147" xr:uid="{00000000-0005-0000-0000-0000DA0D0000}"/>
    <cellStyle name="40% - Énfasis2 2 4 2 3 2 2" xfId="8113" xr:uid="{00000000-0005-0000-0000-0000DB0D0000}"/>
    <cellStyle name="40% - Énfasis2 2 4 2 3 2 2 2" xfId="34772" xr:uid="{00000000-0005-0000-0000-0000DB0D0000}"/>
    <cellStyle name="40% - Énfasis2 2 4 2 3 2 3" xfId="31872" xr:uid="{00000000-0005-0000-0000-0000DA0D0000}"/>
    <cellStyle name="40% - Énfasis2 2 4 2 3 3" xfId="8114" xr:uid="{00000000-0005-0000-0000-0000DC0D0000}"/>
    <cellStyle name="40% - Énfasis2 2 4 2 3 3 2" xfId="34773" xr:uid="{00000000-0005-0000-0000-0000DC0D0000}"/>
    <cellStyle name="40% - Énfasis2 2 4 2 3 4" xfId="31871" xr:uid="{00000000-0005-0000-0000-0000D90D0000}"/>
    <cellStyle name="40% - Énfasis2 2 4 2 4" xfId="5148" xr:uid="{00000000-0005-0000-0000-0000DD0D0000}"/>
    <cellStyle name="40% - Énfasis2 2 4 2 4 2" xfId="5149" xr:uid="{00000000-0005-0000-0000-0000DE0D0000}"/>
    <cellStyle name="40% - Énfasis2 2 4 2 4 2 2" xfId="8115" xr:uid="{00000000-0005-0000-0000-0000DF0D0000}"/>
    <cellStyle name="40% - Énfasis2 2 4 2 4 2 2 2" xfId="34774" xr:uid="{00000000-0005-0000-0000-0000DF0D0000}"/>
    <cellStyle name="40% - Énfasis2 2 4 2 4 2 3" xfId="31874" xr:uid="{00000000-0005-0000-0000-0000DE0D0000}"/>
    <cellStyle name="40% - Énfasis2 2 4 2 4 3" xfId="8116" xr:uid="{00000000-0005-0000-0000-0000E00D0000}"/>
    <cellStyle name="40% - Énfasis2 2 4 2 4 3 2" xfId="34775" xr:uid="{00000000-0005-0000-0000-0000E00D0000}"/>
    <cellStyle name="40% - Énfasis2 2 4 2 4 4" xfId="31873" xr:uid="{00000000-0005-0000-0000-0000DD0D0000}"/>
    <cellStyle name="40% - Énfasis2 2 4 2 5" xfId="5150" xr:uid="{00000000-0005-0000-0000-0000E10D0000}"/>
    <cellStyle name="40% - Énfasis2 2 4 2 5 2" xfId="8117" xr:uid="{00000000-0005-0000-0000-0000E20D0000}"/>
    <cellStyle name="40% - Énfasis2 2 4 2 5 2 2" xfId="34776" xr:uid="{00000000-0005-0000-0000-0000E20D0000}"/>
    <cellStyle name="40% - Énfasis2 2 4 2 5 3" xfId="31875" xr:uid="{00000000-0005-0000-0000-0000E10D0000}"/>
    <cellStyle name="40% - Énfasis2 2 4 2 6" xfId="8118" xr:uid="{00000000-0005-0000-0000-0000E30D0000}"/>
    <cellStyle name="40% - Énfasis2 2 4 2 6 2" xfId="34777" xr:uid="{00000000-0005-0000-0000-0000E30D0000}"/>
    <cellStyle name="40% - Énfasis2 2 4 2 7" xfId="9873" xr:uid="{00000000-0005-0000-0000-0000E40D0000}"/>
    <cellStyle name="40% - Énfasis2 2 4 2 7 2" xfId="36532" xr:uid="{00000000-0005-0000-0000-0000E40D0000}"/>
    <cellStyle name="40% - Énfasis2 2 4 3" xfId="5151" xr:uid="{00000000-0005-0000-0000-0000E50D0000}"/>
    <cellStyle name="40% - Énfasis2 2 4 3 2" xfId="5152" xr:uid="{00000000-0005-0000-0000-0000E60D0000}"/>
    <cellStyle name="40% - Énfasis2 2 4 3 2 2" xfId="8119" xr:uid="{00000000-0005-0000-0000-0000E70D0000}"/>
    <cellStyle name="40% - Énfasis2 2 4 3 2 2 2" xfId="34778" xr:uid="{00000000-0005-0000-0000-0000E70D0000}"/>
    <cellStyle name="40% - Énfasis2 2 4 3 2 3" xfId="31877" xr:uid="{00000000-0005-0000-0000-0000E60D0000}"/>
    <cellStyle name="40% - Énfasis2 2 4 3 3" xfId="8120" xr:uid="{00000000-0005-0000-0000-0000E80D0000}"/>
    <cellStyle name="40% - Énfasis2 2 4 3 3 2" xfId="34779" xr:uid="{00000000-0005-0000-0000-0000E80D0000}"/>
    <cellStyle name="40% - Énfasis2 2 4 3 4" xfId="31876" xr:uid="{00000000-0005-0000-0000-0000E50D0000}"/>
    <cellStyle name="40% - Énfasis2 2 4 4" xfId="5153" xr:uid="{00000000-0005-0000-0000-0000E90D0000}"/>
    <cellStyle name="40% - Énfasis2 2 4 4 2" xfId="5154" xr:uid="{00000000-0005-0000-0000-0000EA0D0000}"/>
    <cellStyle name="40% - Énfasis2 2 4 4 2 2" xfId="8121" xr:uid="{00000000-0005-0000-0000-0000EB0D0000}"/>
    <cellStyle name="40% - Énfasis2 2 4 4 2 2 2" xfId="34780" xr:uid="{00000000-0005-0000-0000-0000EB0D0000}"/>
    <cellStyle name="40% - Énfasis2 2 4 4 2 3" xfId="31879" xr:uid="{00000000-0005-0000-0000-0000EA0D0000}"/>
    <cellStyle name="40% - Énfasis2 2 4 4 3" xfId="8122" xr:uid="{00000000-0005-0000-0000-0000EC0D0000}"/>
    <cellStyle name="40% - Énfasis2 2 4 4 3 2" xfId="34781" xr:uid="{00000000-0005-0000-0000-0000EC0D0000}"/>
    <cellStyle name="40% - Énfasis2 2 4 4 4" xfId="31878" xr:uid="{00000000-0005-0000-0000-0000E90D0000}"/>
    <cellStyle name="40% - Énfasis2 2 4 5" xfId="5155" xr:uid="{00000000-0005-0000-0000-0000ED0D0000}"/>
    <cellStyle name="40% - Énfasis2 2 4 5 2" xfId="5156" xr:uid="{00000000-0005-0000-0000-0000EE0D0000}"/>
    <cellStyle name="40% - Énfasis2 2 4 5 2 2" xfId="8123" xr:uid="{00000000-0005-0000-0000-0000EF0D0000}"/>
    <cellStyle name="40% - Énfasis2 2 4 5 2 2 2" xfId="34782" xr:uid="{00000000-0005-0000-0000-0000EF0D0000}"/>
    <cellStyle name="40% - Énfasis2 2 4 5 2 3" xfId="31881" xr:uid="{00000000-0005-0000-0000-0000EE0D0000}"/>
    <cellStyle name="40% - Énfasis2 2 4 5 3" xfId="8124" xr:uid="{00000000-0005-0000-0000-0000F00D0000}"/>
    <cellStyle name="40% - Énfasis2 2 4 5 3 2" xfId="34783" xr:uid="{00000000-0005-0000-0000-0000F00D0000}"/>
    <cellStyle name="40% - Énfasis2 2 4 5 4" xfId="31880" xr:uid="{00000000-0005-0000-0000-0000ED0D0000}"/>
    <cellStyle name="40% - Énfasis2 2 4 6" xfId="5157" xr:uid="{00000000-0005-0000-0000-0000F10D0000}"/>
    <cellStyle name="40% - Énfasis2 2 4 6 2" xfId="8125" xr:uid="{00000000-0005-0000-0000-0000F20D0000}"/>
    <cellStyle name="40% - Énfasis2 2 4 6 2 2" xfId="34784" xr:uid="{00000000-0005-0000-0000-0000F20D0000}"/>
    <cellStyle name="40% - Énfasis2 2 4 6 3" xfId="31882" xr:uid="{00000000-0005-0000-0000-0000F10D0000}"/>
    <cellStyle name="40% - Énfasis2 2 4 7" xfId="8126" xr:uid="{00000000-0005-0000-0000-0000F30D0000}"/>
    <cellStyle name="40% - Énfasis2 2 4 7 2" xfId="34785" xr:uid="{00000000-0005-0000-0000-0000F30D0000}"/>
    <cellStyle name="40% - Énfasis2 2 4 8" xfId="9874" xr:uid="{00000000-0005-0000-0000-0000F40D0000}"/>
    <cellStyle name="40% - Énfasis2 2 4 8 2" xfId="36533" xr:uid="{00000000-0005-0000-0000-0000F40D0000}"/>
    <cellStyle name="40% - Énfasis2 2 4 9" xfId="28930" xr:uid="{00000000-0005-0000-0000-0000D30D0000}"/>
    <cellStyle name="40% - Énfasis2 2 5" xfId="701" xr:uid="{00000000-0005-0000-0000-0000F50D0000}"/>
    <cellStyle name="40% - Énfasis2 2 5 2" xfId="702" xr:uid="{00000000-0005-0000-0000-0000F60D0000}"/>
    <cellStyle name="40% - Énfasis2 2 5 2 2" xfId="5158" xr:uid="{00000000-0005-0000-0000-0000F70D0000}"/>
    <cellStyle name="40% - Énfasis2 2 5 2 2 2" xfId="8127" xr:uid="{00000000-0005-0000-0000-0000F80D0000}"/>
    <cellStyle name="40% - Énfasis2 2 5 2 2 2 2" xfId="34786" xr:uid="{00000000-0005-0000-0000-0000F80D0000}"/>
    <cellStyle name="40% - Énfasis2 2 5 2 2 3" xfId="31883" xr:uid="{00000000-0005-0000-0000-0000F70D0000}"/>
    <cellStyle name="40% - Énfasis2 2 5 2 3" xfId="8128" xr:uid="{00000000-0005-0000-0000-0000F90D0000}"/>
    <cellStyle name="40% - Énfasis2 2 5 2 3 2" xfId="34787" xr:uid="{00000000-0005-0000-0000-0000F90D0000}"/>
    <cellStyle name="40% - Énfasis2 2 5 3" xfId="5159" xr:uid="{00000000-0005-0000-0000-0000FA0D0000}"/>
    <cellStyle name="40% - Énfasis2 2 5 3 2" xfId="5160" xr:uid="{00000000-0005-0000-0000-0000FB0D0000}"/>
    <cellStyle name="40% - Énfasis2 2 5 3 2 2" xfId="8129" xr:uid="{00000000-0005-0000-0000-0000FC0D0000}"/>
    <cellStyle name="40% - Énfasis2 2 5 3 2 2 2" xfId="34788" xr:uid="{00000000-0005-0000-0000-0000FC0D0000}"/>
    <cellStyle name="40% - Énfasis2 2 5 3 2 3" xfId="31885" xr:uid="{00000000-0005-0000-0000-0000FB0D0000}"/>
    <cellStyle name="40% - Énfasis2 2 5 3 3" xfId="8130" xr:uid="{00000000-0005-0000-0000-0000FD0D0000}"/>
    <cellStyle name="40% - Énfasis2 2 5 3 3 2" xfId="34789" xr:uid="{00000000-0005-0000-0000-0000FD0D0000}"/>
    <cellStyle name="40% - Énfasis2 2 5 3 4" xfId="31884" xr:uid="{00000000-0005-0000-0000-0000FA0D0000}"/>
    <cellStyle name="40% - Énfasis2 2 5 4" xfId="5161" xr:uid="{00000000-0005-0000-0000-0000FE0D0000}"/>
    <cellStyle name="40% - Énfasis2 2 5 4 2" xfId="5162" xr:uid="{00000000-0005-0000-0000-0000FF0D0000}"/>
    <cellStyle name="40% - Énfasis2 2 5 4 2 2" xfId="8131" xr:uid="{00000000-0005-0000-0000-0000000E0000}"/>
    <cellStyle name="40% - Énfasis2 2 5 4 2 2 2" xfId="34790" xr:uid="{00000000-0005-0000-0000-0000000E0000}"/>
    <cellStyle name="40% - Énfasis2 2 5 4 2 3" xfId="31887" xr:uid="{00000000-0005-0000-0000-0000FF0D0000}"/>
    <cellStyle name="40% - Énfasis2 2 5 4 3" xfId="8132" xr:uid="{00000000-0005-0000-0000-0000010E0000}"/>
    <cellStyle name="40% - Énfasis2 2 5 4 3 2" xfId="34791" xr:uid="{00000000-0005-0000-0000-0000010E0000}"/>
    <cellStyle name="40% - Énfasis2 2 5 4 4" xfId="31886" xr:uid="{00000000-0005-0000-0000-0000FE0D0000}"/>
    <cellStyle name="40% - Énfasis2 2 5 5" xfId="5163" xr:uid="{00000000-0005-0000-0000-0000020E0000}"/>
    <cellStyle name="40% - Énfasis2 2 5 5 2" xfId="8133" xr:uid="{00000000-0005-0000-0000-0000030E0000}"/>
    <cellStyle name="40% - Énfasis2 2 5 5 2 2" xfId="34792" xr:uid="{00000000-0005-0000-0000-0000030E0000}"/>
    <cellStyle name="40% - Énfasis2 2 5 5 3" xfId="31888" xr:uid="{00000000-0005-0000-0000-0000020E0000}"/>
    <cellStyle name="40% - Énfasis2 2 5 6" xfId="8134" xr:uid="{00000000-0005-0000-0000-0000040E0000}"/>
    <cellStyle name="40% - Énfasis2 2 5 6 2" xfId="34793" xr:uid="{00000000-0005-0000-0000-0000040E0000}"/>
    <cellStyle name="40% - Énfasis2 2 5 7" xfId="9875" xr:uid="{00000000-0005-0000-0000-0000050E0000}"/>
    <cellStyle name="40% - Énfasis2 2 5 7 2" xfId="36534" xr:uid="{00000000-0005-0000-0000-0000050E0000}"/>
    <cellStyle name="40% - Énfasis2 2 6" xfId="703" xr:uid="{00000000-0005-0000-0000-0000060E0000}"/>
    <cellStyle name="40% - Énfasis2 2 6 2" xfId="5164" xr:uid="{00000000-0005-0000-0000-0000070E0000}"/>
    <cellStyle name="40% - Énfasis2 2 6 2 2" xfId="5165" xr:uid="{00000000-0005-0000-0000-0000080E0000}"/>
    <cellStyle name="40% - Énfasis2 2 6 2 2 2" xfId="8135" xr:uid="{00000000-0005-0000-0000-0000090E0000}"/>
    <cellStyle name="40% - Énfasis2 2 6 2 2 2 2" xfId="34794" xr:uid="{00000000-0005-0000-0000-0000090E0000}"/>
    <cellStyle name="40% - Énfasis2 2 6 2 2 3" xfId="31890" xr:uid="{00000000-0005-0000-0000-0000080E0000}"/>
    <cellStyle name="40% - Énfasis2 2 6 2 3" xfId="8136" xr:uid="{00000000-0005-0000-0000-00000A0E0000}"/>
    <cellStyle name="40% - Énfasis2 2 6 2 3 2" xfId="34795" xr:uid="{00000000-0005-0000-0000-00000A0E0000}"/>
    <cellStyle name="40% - Énfasis2 2 6 2 4" xfId="31889" xr:uid="{00000000-0005-0000-0000-0000070E0000}"/>
    <cellStyle name="40% - Énfasis2 2 6 3" xfId="5166" xr:uid="{00000000-0005-0000-0000-00000B0E0000}"/>
    <cellStyle name="40% - Énfasis2 2 6 3 2" xfId="8137" xr:uid="{00000000-0005-0000-0000-00000C0E0000}"/>
    <cellStyle name="40% - Énfasis2 2 6 3 2 2" xfId="34796" xr:uid="{00000000-0005-0000-0000-00000C0E0000}"/>
    <cellStyle name="40% - Énfasis2 2 6 3 3" xfId="31891" xr:uid="{00000000-0005-0000-0000-00000B0E0000}"/>
    <cellStyle name="40% - Énfasis2 2 6 4" xfId="8138" xr:uid="{00000000-0005-0000-0000-00000D0E0000}"/>
    <cellStyle name="40% - Énfasis2 2 6 4 2" xfId="34797" xr:uid="{00000000-0005-0000-0000-00000D0E0000}"/>
    <cellStyle name="40% - Énfasis2 2 6 5" xfId="9876" xr:uid="{00000000-0005-0000-0000-00000E0E0000}"/>
    <cellStyle name="40% - Énfasis2 2 6 5 2" xfId="36535" xr:uid="{00000000-0005-0000-0000-00000E0E0000}"/>
    <cellStyle name="40% - Énfasis2 2 7" xfId="5167" xr:uid="{00000000-0005-0000-0000-00000F0E0000}"/>
    <cellStyle name="40% - Énfasis2 2 8" xfId="5168" xr:uid="{00000000-0005-0000-0000-0000100E0000}"/>
    <cellStyle name="40% - Énfasis2 2 8 2" xfId="5169" xr:uid="{00000000-0005-0000-0000-0000110E0000}"/>
    <cellStyle name="40% - Énfasis2 2 8 2 2" xfId="8139" xr:uid="{00000000-0005-0000-0000-0000120E0000}"/>
    <cellStyle name="40% - Énfasis2 2 8 2 2 2" xfId="34798" xr:uid="{00000000-0005-0000-0000-0000120E0000}"/>
    <cellStyle name="40% - Énfasis2 2 8 2 3" xfId="31893" xr:uid="{00000000-0005-0000-0000-0000110E0000}"/>
    <cellStyle name="40% - Énfasis2 2 8 3" xfId="8140" xr:uid="{00000000-0005-0000-0000-0000130E0000}"/>
    <cellStyle name="40% - Énfasis2 2 8 3 2" xfId="34799" xr:uid="{00000000-0005-0000-0000-0000130E0000}"/>
    <cellStyle name="40% - Énfasis2 2 8 4" xfId="31892" xr:uid="{00000000-0005-0000-0000-0000100E0000}"/>
    <cellStyle name="40% - Énfasis2 2 9" xfId="5170" xr:uid="{00000000-0005-0000-0000-0000140E0000}"/>
    <cellStyle name="40% - Énfasis2 2 9 2" xfId="8141" xr:uid="{00000000-0005-0000-0000-0000150E0000}"/>
    <cellStyle name="40% - Énfasis2 2 9 2 2" xfId="34800" xr:uid="{00000000-0005-0000-0000-0000150E0000}"/>
    <cellStyle name="40% - Énfasis2 2 9 3" xfId="31894" xr:uid="{00000000-0005-0000-0000-0000140E0000}"/>
    <cellStyle name="40% - Énfasis2 20" xfId="229" xr:uid="{00000000-0005-0000-0000-0000160E0000}"/>
    <cellStyle name="40% - Énfasis2 20 2" xfId="28770" xr:uid="{00000000-0005-0000-0000-0000160E0000}"/>
    <cellStyle name="40% - Énfasis2 21" xfId="16505" xr:uid="{00000000-0005-0000-0000-0000170E0000}"/>
    <cellStyle name="40% - Énfasis2 21 2" xfId="37796" xr:uid="{00000000-0005-0000-0000-0000170E0000}"/>
    <cellStyle name="40% - Énfasis2 22" xfId="182" xr:uid="{00000000-0005-0000-0000-0000180E0000}"/>
    <cellStyle name="40% - Énfasis2 22 2" xfId="28755" xr:uid="{00000000-0005-0000-0000-0000180E0000}"/>
    <cellStyle name="40% - Énfasis2 23" xfId="28667" xr:uid="{00000000-0005-0000-0000-00006F7C0000}"/>
    <cellStyle name="40% - Énfasis2 24" xfId="39823" xr:uid="{4CE0E8A2-B40E-403E-80EF-D5662FF5195C}"/>
    <cellStyle name="40% - Énfasis2 3" xfId="32" xr:uid="{00000000-0005-0000-0000-0000190E0000}"/>
    <cellStyle name="40% - Énfasis2 3 10" xfId="299" xr:uid="{00000000-0005-0000-0000-00001A0E0000}"/>
    <cellStyle name="40% - Énfasis2 3 10 2" xfId="28828" xr:uid="{00000000-0005-0000-0000-00001A0E0000}"/>
    <cellStyle name="40% - Énfasis2 3 11" xfId="28700" xr:uid="{00000000-0005-0000-0000-0000190E0000}"/>
    <cellStyle name="40% - Énfasis2 3 2" xfId="356" xr:uid="{00000000-0005-0000-0000-00001B0E0000}"/>
    <cellStyle name="40% - Énfasis2 3 2 10" xfId="28885" xr:uid="{00000000-0005-0000-0000-00001B0E0000}"/>
    <cellStyle name="40% - Énfasis2 3 2 2" xfId="704" xr:uid="{00000000-0005-0000-0000-00001C0E0000}"/>
    <cellStyle name="40% - Énfasis2 3 2 2 2" xfId="705" xr:uid="{00000000-0005-0000-0000-00001D0E0000}"/>
    <cellStyle name="40% - Énfasis2 3 2 2 2 2" xfId="5171" xr:uid="{00000000-0005-0000-0000-00001E0E0000}"/>
    <cellStyle name="40% - Énfasis2 3 2 2 2 2 2" xfId="8142" xr:uid="{00000000-0005-0000-0000-00001F0E0000}"/>
    <cellStyle name="40% - Énfasis2 3 2 2 2 2 2 2" xfId="34801" xr:uid="{00000000-0005-0000-0000-00001F0E0000}"/>
    <cellStyle name="40% - Énfasis2 3 2 2 2 2 3" xfId="31895" xr:uid="{00000000-0005-0000-0000-00001E0E0000}"/>
    <cellStyle name="40% - Énfasis2 3 2 2 2 3" xfId="8143" xr:uid="{00000000-0005-0000-0000-0000200E0000}"/>
    <cellStyle name="40% - Énfasis2 3 2 2 2 3 2" xfId="34802" xr:uid="{00000000-0005-0000-0000-0000200E0000}"/>
    <cellStyle name="40% - Énfasis2 3 2 2 3" xfId="5172" xr:uid="{00000000-0005-0000-0000-0000210E0000}"/>
    <cellStyle name="40% - Énfasis2 3 2 2 3 2" xfId="5173" xr:uid="{00000000-0005-0000-0000-0000220E0000}"/>
    <cellStyle name="40% - Énfasis2 3 2 2 3 2 2" xfId="8144" xr:uid="{00000000-0005-0000-0000-0000230E0000}"/>
    <cellStyle name="40% - Énfasis2 3 2 2 3 2 2 2" xfId="34803" xr:uid="{00000000-0005-0000-0000-0000230E0000}"/>
    <cellStyle name="40% - Énfasis2 3 2 2 3 2 3" xfId="31897" xr:uid="{00000000-0005-0000-0000-0000220E0000}"/>
    <cellStyle name="40% - Énfasis2 3 2 2 3 3" xfId="8145" xr:uid="{00000000-0005-0000-0000-0000240E0000}"/>
    <cellStyle name="40% - Énfasis2 3 2 2 3 3 2" xfId="34804" xr:uid="{00000000-0005-0000-0000-0000240E0000}"/>
    <cellStyle name="40% - Énfasis2 3 2 2 3 4" xfId="31896" xr:uid="{00000000-0005-0000-0000-0000210E0000}"/>
    <cellStyle name="40% - Énfasis2 3 2 2 4" xfId="5174" xr:uid="{00000000-0005-0000-0000-0000250E0000}"/>
    <cellStyle name="40% - Énfasis2 3 2 2 4 2" xfId="5175" xr:uid="{00000000-0005-0000-0000-0000260E0000}"/>
    <cellStyle name="40% - Énfasis2 3 2 2 4 2 2" xfId="8146" xr:uid="{00000000-0005-0000-0000-0000270E0000}"/>
    <cellStyle name="40% - Énfasis2 3 2 2 4 2 2 2" xfId="34805" xr:uid="{00000000-0005-0000-0000-0000270E0000}"/>
    <cellStyle name="40% - Énfasis2 3 2 2 4 2 3" xfId="31899" xr:uid="{00000000-0005-0000-0000-0000260E0000}"/>
    <cellStyle name="40% - Énfasis2 3 2 2 4 3" xfId="8147" xr:uid="{00000000-0005-0000-0000-0000280E0000}"/>
    <cellStyle name="40% - Énfasis2 3 2 2 4 3 2" xfId="34806" xr:uid="{00000000-0005-0000-0000-0000280E0000}"/>
    <cellStyle name="40% - Énfasis2 3 2 2 4 4" xfId="31898" xr:uid="{00000000-0005-0000-0000-0000250E0000}"/>
    <cellStyle name="40% - Énfasis2 3 2 2 5" xfId="5176" xr:uid="{00000000-0005-0000-0000-0000290E0000}"/>
    <cellStyle name="40% - Énfasis2 3 2 2 5 2" xfId="8148" xr:uid="{00000000-0005-0000-0000-00002A0E0000}"/>
    <cellStyle name="40% - Énfasis2 3 2 2 5 2 2" xfId="34807" xr:uid="{00000000-0005-0000-0000-00002A0E0000}"/>
    <cellStyle name="40% - Énfasis2 3 2 2 5 3" xfId="31900" xr:uid="{00000000-0005-0000-0000-0000290E0000}"/>
    <cellStyle name="40% - Énfasis2 3 2 2 6" xfId="8149" xr:uid="{00000000-0005-0000-0000-00002B0E0000}"/>
    <cellStyle name="40% - Énfasis2 3 2 2 6 2" xfId="34808" xr:uid="{00000000-0005-0000-0000-00002B0E0000}"/>
    <cellStyle name="40% - Énfasis2 3 2 2 7" xfId="9877" xr:uid="{00000000-0005-0000-0000-00002C0E0000}"/>
    <cellStyle name="40% - Énfasis2 3 2 2 7 2" xfId="36536" xr:uid="{00000000-0005-0000-0000-00002C0E0000}"/>
    <cellStyle name="40% - Énfasis2 3 2 3" xfId="706" xr:uid="{00000000-0005-0000-0000-00002D0E0000}"/>
    <cellStyle name="40% - Énfasis2 3 2 3 2" xfId="5177" xr:uid="{00000000-0005-0000-0000-00002E0E0000}"/>
    <cellStyle name="40% - Énfasis2 3 2 3 2 2" xfId="8150" xr:uid="{00000000-0005-0000-0000-00002F0E0000}"/>
    <cellStyle name="40% - Énfasis2 3 2 3 2 2 2" xfId="34809" xr:uid="{00000000-0005-0000-0000-00002F0E0000}"/>
    <cellStyle name="40% - Énfasis2 3 2 3 2 3" xfId="31901" xr:uid="{00000000-0005-0000-0000-00002E0E0000}"/>
    <cellStyle name="40% - Énfasis2 3 2 3 3" xfId="8151" xr:uid="{00000000-0005-0000-0000-0000300E0000}"/>
    <cellStyle name="40% - Énfasis2 3 2 3 3 2" xfId="34810" xr:uid="{00000000-0005-0000-0000-0000300E0000}"/>
    <cellStyle name="40% - Énfasis2 3 2 4" xfId="5178" xr:uid="{00000000-0005-0000-0000-0000310E0000}"/>
    <cellStyle name="40% - Énfasis2 3 2 4 2" xfId="5179" xr:uid="{00000000-0005-0000-0000-0000320E0000}"/>
    <cellStyle name="40% - Énfasis2 3 2 4 2 2" xfId="8152" xr:uid="{00000000-0005-0000-0000-0000330E0000}"/>
    <cellStyle name="40% - Énfasis2 3 2 4 2 2 2" xfId="34811" xr:uid="{00000000-0005-0000-0000-0000330E0000}"/>
    <cellStyle name="40% - Énfasis2 3 2 4 2 3" xfId="31903" xr:uid="{00000000-0005-0000-0000-0000320E0000}"/>
    <cellStyle name="40% - Énfasis2 3 2 4 3" xfId="8153" xr:uid="{00000000-0005-0000-0000-0000340E0000}"/>
    <cellStyle name="40% - Énfasis2 3 2 4 3 2" xfId="34812" xr:uid="{00000000-0005-0000-0000-0000340E0000}"/>
    <cellStyle name="40% - Énfasis2 3 2 4 4" xfId="31902" xr:uid="{00000000-0005-0000-0000-0000310E0000}"/>
    <cellStyle name="40% - Énfasis2 3 2 5" xfId="5180" xr:uid="{00000000-0005-0000-0000-0000350E0000}"/>
    <cellStyle name="40% - Énfasis2 3 2 5 2" xfId="5181" xr:uid="{00000000-0005-0000-0000-0000360E0000}"/>
    <cellStyle name="40% - Énfasis2 3 2 5 2 2" xfId="8154" xr:uid="{00000000-0005-0000-0000-0000370E0000}"/>
    <cellStyle name="40% - Énfasis2 3 2 5 2 2 2" xfId="34813" xr:uid="{00000000-0005-0000-0000-0000370E0000}"/>
    <cellStyle name="40% - Énfasis2 3 2 5 2 3" xfId="31905" xr:uid="{00000000-0005-0000-0000-0000360E0000}"/>
    <cellStyle name="40% - Énfasis2 3 2 5 3" xfId="8155" xr:uid="{00000000-0005-0000-0000-0000380E0000}"/>
    <cellStyle name="40% - Énfasis2 3 2 5 3 2" xfId="34814" xr:uid="{00000000-0005-0000-0000-0000380E0000}"/>
    <cellStyle name="40% - Énfasis2 3 2 5 4" xfId="31904" xr:uid="{00000000-0005-0000-0000-0000350E0000}"/>
    <cellStyle name="40% - Énfasis2 3 2 6" xfId="5182" xr:uid="{00000000-0005-0000-0000-0000390E0000}"/>
    <cellStyle name="40% - Énfasis2 3 2 6 2" xfId="8156" xr:uid="{00000000-0005-0000-0000-00003A0E0000}"/>
    <cellStyle name="40% - Énfasis2 3 2 6 2 2" xfId="34815" xr:uid="{00000000-0005-0000-0000-00003A0E0000}"/>
    <cellStyle name="40% - Énfasis2 3 2 6 3" xfId="31906" xr:uid="{00000000-0005-0000-0000-0000390E0000}"/>
    <cellStyle name="40% - Énfasis2 3 2 7" xfId="8157" xr:uid="{00000000-0005-0000-0000-00003B0E0000}"/>
    <cellStyle name="40% - Énfasis2 3 2 7 2" xfId="34816" xr:uid="{00000000-0005-0000-0000-00003B0E0000}"/>
    <cellStyle name="40% - Énfasis2 3 2 8" xfId="9878" xr:uid="{00000000-0005-0000-0000-00003C0E0000}"/>
    <cellStyle name="40% - Énfasis2 3 2 8 2" xfId="36537" xr:uid="{00000000-0005-0000-0000-00003C0E0000}"/>
    <cellStyle name="40% - Énfasis2 3 2 9" xfId="22141" xr:uid="{00000000-0005-0000-0000-00003D0E0000}"/>
    <cellStyle name="40% - Énfasis2 3 2 9 2" xfId="38740" xr:uid="{00000000-0005-0000-0000-00003D0E0000}"/>
    <cellStyle name="40% - Énfasis2 3 3" xfId="707" xr:uid="{00000000-0005-0000-0000-00003E0E0000}"/>
    <cellStyle name="40% - Énfasis2 3 3 2" xfId="708" xr:uid="{00000000-0005-0000-0000-00003F0E0000}"/>
    <cellStyle name="40% - Énfasis2 3 3 2 2" xfId="5183" xr:uid="{00000000-0005-0000-0000-0000400E0000}"/>
    <cellStyle name="40% - Énfasis2 3 3 2 2 2" xfId="8158" xr:uid="{00000000-0005-0000-0000-0000410E0000}"/>
    <cellStyle name="40% - Énfasis2 3 3 2 2 2 2" xfId="34817" xr:uid="{00000000-0005-0000-0000-0000410E0000}"/>
    <cellStyle name="40% - Énfasis2 3 3 2 2 3" xfId="31907" xr:uid="{00000000-0005-0000-0000-0000400E0000}"/>
    <cellStyle name="40% - Énfasis2 3 3 2 3" xfId="8159" xr:uid="{00000000-0005-0000-0000-0000420E0000}"/>
    <cellStyle name="40% - Énfasis2 3 3 2 3 2" xfId="34818" xr:uid="{00000000-0005-0000-0000-0000420E0000}"/>
    <cellStyle name="40% - Énfasis2 3 3 3" xfId="5184" xr:uid="{00000000-0005-0000-0000-0000430E0000}"/>
    <cellStyle name="40% - Énfasis2 3 3 3 2" xfId="5185" xr:uid="{00000000-0005-0000-0000-0000440E0000}"/>
    <cellStyle name="40% - Énfasis2 3 3 3 2 2" xfId="8160" xr:uid="{00000000-0005-0000-0000-0000450E0000}"/>
    <cellStyle name="40% - Énfasis2 3 3 3 2 2 2" xfId="34819" xr:uid="{00000000-0005-0000-0000-0000450E0000}"/>
    <cellStyle name="40% - Énfasis2 3 3 3 2 3" xfId="31909" xr:uid="{00000000-0005-0000-0000-0000440E0000}"/>
    <cellStyle name="40% - Énfasis2 3 3 3 3" xfId="8161" xr:uid="{00000000-0005-0000-0000-0000460E0000}"/>
    <cellStyle name="40% - Énfasis2 3 3 3 3 2" xfId="34820" xr:uid="{00000000-0005-0000-0000-0000460E0000}"/>
    <cellStyle name="40% - Énfasis2 3 3 3 4" xfId="31908" xr:uid="{00000000-0005-0000-0000-0000430E0000}"/>
    <cellStyle name="40% - Énfasis2 3 3 4" xfId="5186" xr:uid="{00000000-0005-0000-0000-0000470E0000}"/>
    <cellStyle name="40% - Énfasis2 3 3 4 2" xfId="5187" xr:uid="{00000000-0005-0000-0000-0000480E0000}"/>
    <cellStyle name="40% - Énfasis2 3 3 4 2 2" xfId="8162" xr:uid="{00000000-0005-0000-0000-0000490E0000}"/>
    <cellStyle name="40% - Énfasis2 3 3 4 2 2 2" xfId="34821" xr:uid="{00000000-0005-0000-0000-0000490E0000}"/>
    <cellStyle name="40% - Énfasis2 3 3 4 2 3" xfId="31911" xr:uid="{00000000-0005-0000-0000-0000480E0000}"/>
    <cellStyle name="40% - Énfasis2 3 3 4 3" xfId="8163" xr:uid="{00000000-0005-0000-0000-00004A0E0000}"/>
    <cellStyle name="40% - Énfasis2 3 3 4 3 2" xfId="34822" xr:uid="{00000000-0005-0000-0000-00004A0E0000}"/>
    <cellStyle name="40% - Énfasis2 3 3 4 4" xfId="31910" xr:uid="{00000000-0005-0000-0000-0000470E0000}"/>
    <cellStyle name="40% - Énfasis2 3 3 5" xfId="5188" xr:uid="{00000000-0005-0000-0000-00004B0E0000}"/>
    <cellStyle name="40% - Énfasis2 3 3 5 2" xfId="8164" xr:uid="{00000000-0005-0000-0000-00004C0E0000}"/>
    <cellStyle name="40% - Énfasis2 3 3 5 2 2" xfId="34823" xr:uid="{00000000-0005-0000-0000-00004C0E0000}"/>
    <cellStyle name="40% - Énfasis2 3 3 5 3" xfId="31912" xr:uid="{00000000-0005-0000-0000-00004B0E0000}"/>
    <cellStyle name="40% - Énfasis2 3 3 6" xfId="8165" xr:uid="{00000000-0005-0000-0000-00004D0E0000}"/>
    <cellStyle name="40% - Énfasis2 3 3 6 2" xfId="34824" xr:uid="{00000000-0005-0000-0000-00004D0E0000}"/>
    <cellStyle name="40% - Énfasis2 3 3 7" xfId="9879" xr:uid="{00000000-0005-0000-0000-00004E0E0000}"/>
    <cellStyle name="40% - Énfasis2 3 3 7 2" xfId="36538" xr:uid="{00000000-0005-0000-0000-00004E0E0000}"/>
    <cellStyle name="40% - Énfasis2 3 3 8" xfId="22185" xr:uid="{00000000-0005-0000-0000-00004F0E0000}"/>
    <cellStyle name="40% - Énfasis2 3 4" xfId="709" xr:uid="{00000000-0005-0000-0000-0000500E0000}"/>
    <cellStyle name="40% - Énfasis2 3 4 2" xfId="710" xr:uid="{00000000-0005-0000-0000-0000510E0000}"/>
    <cellStyle name="40% - Énfasis2 3 4 2 2" xfId="5189" xr:uid="{00000000-0005-0000-0000-0000520E0000}"/>
    <cellStyle name="40% - Énfasis2 3 4 2 2 2" xfId="8166" xr:uid="{00000000-0005-0000-0000-0000530E0000}"/>
    <cellStyle name="40% - Énfasis2 3 4 2 2 2 2" xfId="34825" xr:uid="{00000000-0005-0000-0000-0000530E0000}"/>
    <cellStyle name="40% - Énfasis2 3 4 2 2 3" xfId="31913" xr:uid="{00000000-0005-0000-0000-0000520E0000}"/>
    <cellStyle name="40% - Énfasis2 3 4 2 3" xfId="8167" xr:uid="{00000000-0005-0000-0000-0000540E0000}"/>
    <cellStyle name="40% - Énfasis2 3 4 2 3 2" xfId="34826" xr:uid="{00000000-0005-0000-0000-0000540E0000}"/>
    <cellStyle name="40% - Énfasis2 3 4 3" xfId="5190" xr:uid="{00000000-0005-0000-0000-0000550E0000}"/>
    <cellStyle name="40% - Énfasis2 3 4 3 2" xfId="8168" xr:uid="{00000000-0005-0000-0000-0000560E0000}"/>
    <cellStyle name="40% - Énfasis2 3 4 3 2 2" xfId="34827" xr:uid="{00000000-0005-0000-0000-0000560E0000}"/>
    <cellStyle name="40% - Énfasis2 3 4 3 3" xfId="31914" xr:uid="{00000000-0005-0000-0000-0000550E0000}"/>
    <cellStyle name="40% - Énfasis2 3 4 4" xfId="8169" xr:uid="{00000000-0005-0000-0000-0000570E0000}"/>
    <cellStyle name="40% - Énfasis2 3 4 4 2" xfId="34828" xr:uid="{00000000-0005-0000-0000-0000570E0000}"/>
    <cellStyle name="40% - Énfasis2 3 4 5" xfId="9880" xr:uid="{00000000-0005-0000-0000-0000580E0000}"/>
    <cellStyle name="40% - Énfasis2 3 4 5 2" xfId="36539" xr:uid="{00000000-0005-0000-0000-0000580E0000}"/>
    <cellStyle name="40% - Énfasis2 3 5" xfId="711" xr:uid="{00000000-0005-0000-0000-0000590E0000}"/>
    <cellStyle name="40% - Énfasis2 3 6" xfId="5191" xr:uid="{00000000-0005-0000-0000-00005A0E0000}"/>
    <cellStyle name="40% - Énfasis2 3 6 2" xfId="5192" xr:uid="{00000000-0005-0000-0000-00005B0E0000}"/>
    <cellStyle name="40% - Énfasis2 3 6 2 2" xfId="8170" xr:uid="{00000000-0005-0000-0000-00005C0E0000}"/>
    <cellStyle name="40% - Énfasis2 3 6 2 2 2" xfId="34829" xr:uid="{00000000-0005-0000-0000-00005C0E0000}"/>
    <cellStyle name="40% - Énfasis2 3 6 2 3" xfId="31916" xr:uid="{00000000-0005-0000-0000-00005B0E0000}"/>
    <cellStyle name="40% - Énfasis2 3 6 3" xfId="8171" xr:uid="{00000000-0005-0000-0000-00005D0E0000}"/>
    <cellStyle name="40% - Énfasis2 3 6 3 2" xfId="34830" xr:uid="{00000000-0005-0000-0000-00005D0E0000}"/>
    <cellStyle name="40% - Énfasis2 3 6 4" xfId="31915" xr:uid="{00000000-0005-0000-0000-00005A0E0000}"/>
    <cellStyle name="40% - Énfasis2 3 7" xfId="5193" xr:uid="{00000000-0005-0000-0000-00005E0E0000}"/>
    <cellStyle name="40% - Énfasis2 3 7 2" xfId="8172" xr:uid="{00000000-0005-0000-0000-00005F0E0000}"/>
    <cellStyle name="40% - Énfasis2 3 7 2 2" xfId="34831" xr:uid="{00000000-0005-0000-0000-00005F0E0000}"/>
    <cellStyle name="40% - Énfasis2 3 7 3" xfId="31917" xr:uid="{00000000-0005-0000-0000-00005E0E0000}"/>
    <cellStyle name="40% - Énfasis2 3 8" xfId="8173" xr:uid="{00000000-0005-0000-0000-0000600E0000}"/>
    <cellStyle name="40% - Énfasis2 3 8 2" xfId="34832" xr:uid="{00000000-0005-0000-0000-0000600E0000}"/>
    <cellStyle name="40% - Énfasis2 3 9" xfId="16471" xr:uid="{00000000-0005-0000-0000-0000610E0000}"/>
    <cellStyle name="40% - Énfasis2 3 9 2" xfId="37774" xr:uid="{00000000-0005-0000-0000-0000610E0000}"/>
    <cellStyle name="40% - Énfasis2 4" xfId="314" xr:uid="{00000000-0005-0000-0000-0000620E0000}"/>
    <cellStyle name="40% - Énfasis2 4 10" xfId="10781" xr:uid="{00000000-0005-0000-0000-0000630E0000}"/>
    <cellStyle name="40% - Énfasis2 4 11" xfId="22115" xr:uid="{00000000-0005-0000-0000-0000640E0000}"/>
    <cellStyle name="40% - Énfasis2 4 11 2" xfId="38714" xr:uid="{00000000-0005-0000-0000-0000640E0000}"/>
    <cellStyle name="40% - Énfasis2 4 12" xfId="28843" xr:uid="{00000000-0005-0000-0000-0000620E0000}"/>
    <cellStyle name="40% - Énfasis2 4 2" xfId="371" xr:uid="{00000000-0005-0000-0000-0000650E0000}"/>
    <cellStyle name="40% - Énfasis2 4 2 2" xfId="5194" xr:uid="{00000000-0005-0000-0000-0000660E0000}"/>
    <cellStyle name="40% - Énfasis2 4 2 2 2" xfId="5195" xr:uid="{00000000-0005-0000-0000-0000670E0000}"/>
    <cellStyle name="40% - Énfasis2 4 2 2 2 2" xfId="5196" xr:uid="{00000000-0005-0000-0000-0000680E0000}"/>
    <cellStyle name="40% - Énfasis2 4 2 2 2 2 2" xfId="8174" xr:uid="{00000000-0005-0000-0000-0000690E0000}"/>
    <cellStyle name="40% - Énfasis2 4 2 2 2 2 2 2" xfId="34833" xr:uid="{00000000-0005-0000-0000-0000690E0000}"/>
    <cellStyle name="40% - Énfasis2 4 2 2 2 2 3" xfId="31920" xr:uid="{00000000-0005-0000-0000-0000680E0000}"/>
    <cellStyle name="40% - Énfasis2 4 2 2 2 3" xfId="8175" xr:uid="{00000000-0005-0000-0000-00006A0E0000}"/>
    <cellStyle name="40% - Énfasis2 4 2 2 2 3 2" xfId="34834" xr:uid="{00000000-0005-0000-0000-00006A0E0000}"/>
    <cellStyle name="40% - Énfasis2 4 2 2 2 4" xfId="31919" xr:uid="{00000000-0005-0000-0000-0000670E0000}"/>
    <cellStyle name="40% - Énfasis2 4 2 2 3" xfId="5197" xr:uid="{00000000-0005-0000-0000-00006B0E0000}"/>
    <cellStyle name="40% - Énfasis2 4 2 2 3 2" xfId="5198" xr:uid="{00000000-0005-0000-0000-00006C0E0000}"/>
    <cellStyle name="40% - Énfasis2 4 2 2 3 2 2" xfId="8176" xr:uid="{00000000-0005-0000-0000-00006D0E0000}"/>
    <cellStyle name="40% - Énfasis2 4 2 2 3 2 2 2" xfId="34835" xr:uid="{00000000-0005-0000-0000-00006D0E0000}"/>
    <cellStyle name="40% - Énfasis2 4 2 2 3 2 3" xfId="31922" xr:uid="{00000000-0005-0000-0000-00006C0E0000}"/>
    <cellStyle name="40% - Énfasis2 4 2 2 3 3" xfId="8177" xr:uid="{00000000-0005-0000-0000-00006E0E0000}"/>
    <cellStyle name="40% - Énfasis2 4 2 2 3 3 2" xfId="34836" xr:uid="{00000000-0005-0000-0000-00006E0E0000}"/>
    <cellStyle name="40% - Énfasis2 4 2 2 3 4" xfId="31921" xr:uid="{00000000-0005-0000-0000-00006B0E0000}"/>
    <cellStyle name="40% - Énfasis2 4 2 2 4" xfId="5199" xr:uid="{00000000-0005-0000-0000-00006F0E0000}"/>
    <cellStyle name="40% - Énfasis2 4 2 2 4 2" xfId="5200" xr:uid="{00000000-0005-0000-0000-0000700E0000}"/>
    <cellStyle name="40% - Énfasis2 4 2 2 4 2 2" xfId="8178" xr:uid="{00000000-0005-0000-0000-0000710E0000}"/>
    <cellStyle name="40% - Énfasis2 4 2 2 4 2 2 2" xfId="34837" xr:uid="{00000000-0005-0000-0000-0000710E0000}"/>
    <cellStyle name="40% - Énfasis2 4 2 2 4 2 3" xfId="31924" xr:uid="{00000000-0005-0000-0000-0000700E0000}"/>
    <cellStyle name="40% - Énfasis2 4 2 2 4 3" xfId="8179" xr:uid="{00000000-0005-0000-0000-0000720E0000}"/>
    <cellStyle name="40% - Énfasis2 4 2 2 4 3 2" xfId="34838" xr:uid="{00000000-0005-0000-0000-0000720E0000}"/>
    <cellStyle name="40% - Énfasis2 4 2 2 4 4" xfId="31923" xr:uid="{00000000-0005-0000-0000-00006F0E0000}"/>
    <cellStyle name="40% - Énfasis2 4 2 2 5" xfId="5201" xr:uid="{00000000-0005-0000-0000-0000730E0000}"/>
    <cellStyle name="40% - Énfasis2 4 2 2 5 2" xfId="8180" xr:uid="{00000000-0005-0000-0000-0000740E0000}"/>
    <cellStyle name="40% - Énfasis2 4 2 2 5 2 2" xfId="34839" xr:uid="{00000000-0005-0000-0000-0000740E0000}"/>
    <cellStyle name="40% - Énfasis2 4 2 2 5 3" xfId="31925" xr:uid="{00000000-0005-0000-0000-0000730E0000}"/>
    <cellStyle name="40% - Énfasis2 4 2 2 6" xfId="8181" xr:uid="{00000000-0005-0000-0000-0000750E0000}"/>
    <cellStyle name="40% - Énfasis2 4 2 2 6 2" xfId="34840" xr:uid="{00000000-0005-0000-0000-0000750E0000}"/>
    <cellStyle name="40% - Énfasis2 4 2 2 7" xfId="9881" xr:uid="{00000000-0005-0000-0000-0000760E0000}"/>
    <cellStyle name="40% - Énfasis2 4 2 2 7 2" xfId="36540" xr:uid="{00000000-0005-0000-0000-0000760E0000}"/>
    <cellStyle name="40% - Énfasis2 4 2 2 8" xfId="31918" xr:uid="{00000000-0005-0000-0000-0000660E0000}"/>
    <cellStyle name="40% - Énfasis2 4 2 3" xfId="5202" xr:uid="{00000000-0005-0000-0000-0000770E0000}"/>
    <cellStyle name="40% - Énfasis2 4 2 3 2" xfId="5203" xr:uid="{00000000-0005-0000-0000-0000780E0000}"/>
    <cellStyle name="40% - Énfasis2 4 2 3 2 2" xfId="8182" xr:uid="{00000000-0005-0000-0000-0000790E0000}"/>
    <cellStyle name="40% - Énfasis2 4 2 3 2 2 2" xfId="34841" xr:uid="{00000000-0005-0000-0000-0000790E0000}"/>
    <cellStyle name="40% - Énfasis2 4 2 3 2 3" xfId="31927" xr:uid="{00000000-0005-0000-0000-0000780E0000}"/>
    <cellStyle name="40% - Énfasis2 4 2 3 3" xfId="8183" xr:uid="{00000000-0005-0000-0000-00007A0E0000}"/>
    <cellStyle name="40% - Énfasis2 4 2 3 3 2" xfId="34842" xr:uid="{00000000-0005-0000-0000-00007A0E0000}"/>
    <cellStyle name="40% - Énfasis2 4 2 3 4" xfId="31926" xr:uid="{00000000-0005-0000-0000-0000770E0000}"/>
    <cellStyle name="40% - Énfasis2 4 2 4" xfId="5204" xr:uid="{00000000-0005-0000-0000-00007B0E0000}"/>
    <cellStyle name="40% - Énfasis2 4 2 4 2" xfId="5205" xr:uid="{00000000-0005-0000-0000-00007C0E0000}"/>
    <cellStyle name="40% - Énfasis2 4 2 4 2 2" xfId="8184" xr:uid="{00000000-0005-0000-0000-00007D0E0000}"/>
    <cellStyle name="40% - Énfasis2 4 2 4 2 2 2" xfId="34843" xr:uid="{00000000-0005-0000-0000-00007D0E0000}"/>
    <cellStyle name="40% - Énfasis2 4 2 4 2 3" xfId="31929" xr:uid="{00000000-0005-0000-0000-00007C0E0000}"/>
    <cellStyle name="40% - Énfasis2 4 2 4 3" xfId="8185" xr:uid="{00000000-0005-0000-0000-00007E0E0000}"/>
    <cellStyle name="40% - Énfasis2 4 2 4 3 2" xfId="34844" xr:uid="{00000000-0005-0000-0000-00007E0E0000}"/>
    <cellStyle name="40% - Énfasis2 4 2 4 4" xfId="31928" xr:uid="{00000000-0005-0000-0000-00007B0E0000}"/>
    <cellStyle name="40% - Énfasis2 4 2 5" xfId="5206" xr:uid="{00000000-0005-0000-0000-00007F0E0000}"/>
    <cellStyle name="40% - Énfasis2 4 2 5 2" xfId="5207" xr:uid="{00000000-0005-0000-0000-0000800E0000}"/>
    <cellStyle name="40% - Énfasis2 4 2 5 2 2" xfId="8186" xr:uid="{00000000-0005-0000-0000-0000810E0000}"/>
    <cellStyle name="40% - Énfasis2 4 2 5 2 2 2" xfId="34845" xr:uid="{00000000-0005-0000-0000-0000810E0000}"/>
    <cellStyle name="40% - Énfasis2 4 2 5 2 3" xfId="31931" xr:uid="{00000000-0005-0000-0000-0000800E0000}"/>
    <cellStyle name="40% - Énfasis2 4 2 5 3" xfId="8187" xr:uid="{00000000-0005-0000-0000-0000820E0000}"/>
    <cellStyle name="40% - Énfasis2 4 2 5 3 2" xfId="34846" xr:uid="{00000000-0005-0000-0000-0000820E0000}"/>
    <cellStyle name="40% - Énfasis2 4 2 5 4" xfId="31930" xr:uid="{00000000-0005-0000-0000-00007F0E0000}"/>
    <cellStyle name="40% - Énfasis2 4 2 6" xfId="5208" xr:uid="{00000000-0005-0000-0000-0000830E0000}"/>
    <cellStyle name="40% - Énfasis2 4 2 6 2" xfId="8188" xr:uid="{00000000-0005-0000-0000-0000840E0000}"/>
    <cellStyle name="40% - Énfasis2 4 2 6 2 2" xfId="34847" xr:uid="{00000000-0005-0000-0000-0000840E0000}"/>
    <cellStyle name="40% - Énfasis2 4 2 6 3" xfId="31932" xr:uid="{00000000-0005-0000-0000-0000830E0000}"/>
    <cellStyle name="40% - Énfasis2 4 2 7" xfId="8189" xr:uid="{00000000-0005-0000-0000-0000850E0000}"/>
    <cellStyle name="40% - Énfasis2 4 2 7 2" xfId="34848" xr:uid="{00000000-0005-0000-0000-0000850E0000}"/>
    <cellStyle name="40% - Énfasis2 4 2 8" xfId="9882" xr:uid="{00000000-0005-0000-0000-0000860E0000}"/>
    <cellStyle name="40% - Énfasis2 4 2 8 2" xfId="36541" xr:uid="{00000000-0005-0000-0000-0000860E0000}"/>
    <cellStyle name="40% - Énfasis2 4 2 9" xfId="28900" xr:uid="{00000000-0005-0000-0000-0000650E0000}"/>
    <cellStyle name="40% - Énfasis2 4 3" xfId="5209" xr:uid="{00000000-0005-0000-0000-0000870E0000}"/>
    <cellStyle name="40% - Énfasis2 4 3 2" xfId="5210" xr:uid="{00000000-0005-0000-0000-0000880E0000}"/>
    <cellStyle name="40% - Énfasis2 4 3 2 2" xfId="5211" xr:uid="{00000000-0005-0000-0000-0000890E0000}"/>
    <cellStyle name="40% - Énfasis2 4 3 2 2 2" xfId="8190" xr:uid="{00000000-0005-0000-0000-00008A0E0000}"/>
    <cellStyle name="40% - Énfasis2 4 3 2 2 2 2" xfId="34849" xr:uid="{00000000-0005-0000-0000-00008A0E0000}"/>
    <cellStyle name="40% - Énfasis2 4 3 2 2 3" xfId="31935" xr:uid="{00000000-0005-0000-0000-0000890E0000}"/>
    <cellStyle name="40% - Énfasis2 4 3 2 3" xfId="8191" xr:uid="{00000000-0005-0000-0000-00008B0E0000}"/>
    <cellStyle name="40% - Énfasis2 4 3 2 3 2" xfId="34850" xr:uid="{00000000-0005-0000-0000-00008B0E0000}"/>
    <cellStyle name="40% - Énfasis2 4 3 2 4" xfId="31934" xr:uid="{00000000-0005-0000-0000-0000880E0000}"/>
    <cellStyle name="40% - Énfasis2 4 3 3" xfId="5212" xr:uid="{00000000-0005-0000-0000-00008C0E0000}"/>
    <cellStyle name="40% - Énfasis2 4 3 3 2" xfId="5213" xr:uid="{00000000-0005-0000-0000-00008D0E0000}"/>
    <cellStyle name="40% - Énfasis2 4 3 3 2 2" xfId="8192" xr:uid="{00000000-0005-0000-0000-00008E0E0000}"/>
    <cellStyle name="40% - Énfasis2 4 3 3 2 2 2" xfId="34851" xr:uid="{00000000-0005-0000-0000-00008E0E0000}"/>
    <cellStyle name="40% - Énfasis2 4 3 3 2 3" xfId="31937" xr:uid="{00000000-0005-0000-0000-00008D0E0000}"/>
    <cellStyle name="40% - Énfasis2 4 3 3 3" xfId="8193" xr:uid="{00000000-0005-0000-0000-00008F0E0000}"/>
    <cellStyle name="40% - Énfasis2 4 3 3 3 2" xfId="34852" xr:uid="{00000000-0005-0000-0000-00008F0E0000}"/>
    <cellStyle name="40% - Énfasis2 4 3 3 4" xfId="31936" xr:uid="{00000000-0005-0000-0000-00008C0E0000}"/>
    <cellStyle name="40% - Énfasis2 4 3 4" xfId="5214" xr:uid="{00000000-0005-0000-0000-0000900E0000}"/>
    <cellStyle name="40% - Énfasis2 4 3 4 2" xfId="5215" xr:uid="{00000000-0005-0000-0000-0000910E0000}"/>
    <cellStyle name="40% - Énfasis2 4 3 4 2 2" xfId="8194" xr:uid="{00000000-0005-0000-0000-0000920E0000}"/>
    <cellStyle name="40% - Énfasis2 4 3 4 2 2 2" xfId="34853" xr:uid="{00000000-0005-0000-0000-0000920E0000}"/>
    <cellStyle name="40% - Énfasis2 4 3 4 2 3" xfId="31939" xr:uid="{00000000-0005-0000-0000-0000910E0000}"/>
    <cellStyle name="40% - Énfasis2 4 3 4 3" xfId="8195" xr:uid="{00000000-0005-0000-0000-0000930E0000}"/>
    <cellStyle name="40% - Énfasis2 4 3 4 3 2" xfId="34854" xr:uid="{00000000-0005-0000-0000-0000930E0000}"/>
    <cellStyle name="40% - Énfasis2 4 3 4 4" xfId="31938" xr:uid="{00000000-0005-0000-0000-0000900E0000}"/>
    <cellStyle name="40% - Énfasis2 4 3 5" xfId="5216" xr:uid="{00000000-0005-0000-0000-0000940E0000}"/>
    <cellStyle name="40% - Énfasis2 4 3 5 2" xfId="8196" xr:uid="{00000000-0005-0000-0000-0000950E0000}"/>
    <cellStyle name="40% - Énfasis2 4 3 5 2 2" xfId="34855" xr:uid="{00000000-0005-0000-0000-0000950E0000}"/>
    <cellStyle name="40% - Énfasis2 4 3 5 3" xfId="31940" xr:uid="{00000000-0005-0000-0000-0000940E0000}"/>
    <cellStyle name="40% - Énfasis2 4 3 6" xfId="8197" xr:uid="{00000000-0005-0000-0000-0000960E0000}"/>
    <cellStyle name="40% - Énfasis2 4 3 6 2" xfId="34856" xr:uid="{00000000-0005-0000-0000-0000960E0000}"/>
    <cellStyle name="40% - Énfasis2 4 3 7" xfId="9883" xr:uid="{00000000-0005-0000-0000-0000970E0000}"/>
    <cellStyle name="40% - Énfasis2 4 3 7 2" xfId="36542" xr:uid="{00000000-0005-0000-0000-0000970E0000}"/>
    <cellStyle name="40% - Énfasis2 4 3 8" xfId="31933" xr:uid="{00000000-0005-0000-0000-0000870E0000}"/>
    <cellStyle name="40% - Énfasis2 4 4" xfId="5217" xr:uid="{00000000-0005-0000-0000-0000980E0000}"/>
    <cellStyle name="40% - Énfasis2 4 4 2" xfId="5218" xr:uid="{00000000-0005-0000-0000-0000990E0000}"/>
    <cellStyle name="40% - Énfasis2 4 4 2 2" xfId="8198" xr:uid="{00000000-0005-0000-0000-00009A0E0000}"/>
    <cellStyle name="40% - Énfasis2 4 4 2 2 2" xfId="34857" xr:uid="{00000000-0005-0000-0000-00009A0E0000}"/>
    <cellStyle name="40% - Énfasis2 4 4 2 3" xfId="31942" xr:uid="{00000000-0005-0000-0000-0000990E0000}"/>
    <cellStyle name="40% - Énfasis2 4 4 3" xfId="8199" xr:uid="{00000000-0005-0000-0000-00009B0E0000}"/>
    <cellStyle name="40% - Énfasis2 4 4 3 2" xfId="34858" xr:uid="{00000000-0005-0000-0000-00009B0E0000}"/>
    <cellStyle name="40% - Énfasis2 4 4 4" xfId="31941" xr:uid="{00000000-0005-0000-0000-0000980E0000}"/>
    <cellStyle name="40% - Énfasis2 4 5" xfId="5219" xr:uid="{00000000-0005-0000-0000-00009C0E0000}"/>
    <cellStyle name="40% - Énfasis2 4 5 2" xfId="5220" xr:uid="{00000000-0005-0000-0000-00009D0E0000}"/>
    <cellStyle name="40% - Énfasis2 4 5 2 2" xfId="8200" xr:uid="{00000000-0005-0000-0000-00009E0E0000}"/>
    <cellStyle name="40% - Énfasis2 4 5 2 2 2" xfId="34859" xr:uid="{00000000-0005-0000-0000-00009E0E0000}"/>
    <cellStyle name="40% - Énfasis2 4 5 2 3" xfId="31944" xr:uid="{00000000-0005-0000-0000-00009D0E0000}"/>
    <cellStyle name="40% - Énfasis2 4 5 3" xfId="8201" xr:uid="{00000000-0005-0000-0000-00009F0E0000}"/>
    <cellStyle name="40% - Énfasis2 4 5 3 2" xfId="34860" xr:uid="{00000000-0005-0000-0000-00009F0E0000}"/>
    <cellStyle name="40% - Énfasis2 4 5 4" xfId="31943" xr:uid="{00000000-0005-0000-0000-00009C0E0000}"/>
    <cellStyle name="40% - Énfasis2 4 6" xfId="5221" xr:uid="{00000000-0005-0000-0000-0000A00E0000}"/>
    <cellStyle name="40% - Énfasis2 4 6 2" xfId="5222" xr:uid="{00000000-0005-0000-0000-0000A10E0000}"/>
    <cellStyle name="40% - Énfasis2 4 6 2 2" xfId="8202" xr:uid="{00000000-0005-0000-0000-0000A20E0000}"/>
    <cellStyle name="40% - Énfasis2 4 6 2 2 2" xfId="34861" xr:uid="{00000000-0005-0000-0000-0000A20E0000}"/>
    <cellStyle name="40% - Énfasis2 4 6 2 3" xfId="31946" xr:uid="{00000000-0005-0000-0000-0000A10E0000}"/>
    <cellStyle name="40% - Énfasis2 4 6 3" xfId="8203" xr:uid="{00000000-0005-0000-0000-0000A30E0000}"/>
    <cellStyle name="40% - Énfasis2 4 6 3 2" xfId="34862" xr:uid="{00000000-0005-0000-0000-0000A30E0000}"/>
    <cellStyle name="40% - Énfasis2 4 6 4" xfId="31945" xr:uid="{00000000-0005-0000-0000-0000A00E0000}"/>
    <cellStyle name="40% - Énfasis2 4 7" xfId="5223" xr:uid="{00000000-0005-0000-0000-0000A40E0000}"/>
    <cellStyle name="40% - Énfasis2 4 7 2" xfId="8204" xr:uid="{00000000-0005-0000-0000-0000A50E0000}"/>
    <cellStyle name="40% - Énfasis2 4 7 2 2" xfId="34863" xr:uid="{00000000-0005-0000-0000-0000A50E0000}"/>
    <cellStyle name="40% - Énfasis2 4 7 3" xfId="31947" xr:uid="{00000000-0005-0000-0000-0000A40E0000}"/>
    <cellStyle name="40% - Énfasis2 4 8" xfId="8205" xr:uid="{00000000-0005-0000-0000-0000A60E0000}"/>
    <cellStyle name="40% - Énfasis2 4 8 2" xfId="34864" xr:uid="{00000000-0005-0000-0000-0000A60E0000}"/>
    <cellStyle name="40% - Énfasis2 4 9" xfId="9884" xr:uid="{00000000-0005-0000-0000-0000A70E0000}"/>
    <cellStyle name="40% - Énfasis2 4 9 2" xfId="36543" xr:uid="{00000000-0005-0000-0000-0000A70E0000}"/>
    <cellStyle name="40% - Énfasis2 5" xfId="268" xr:uid="{00000000-0005-0000-0000-0000A80E0000}"/>
    <cellStyle name="40% - Énfasis2 5 10" xfId="22100" xr:uid="{00000000-0005-0000-0000-0000A90E0000}"/>
    <cellStyle name="40% - Énfasis2 5 10 2" xfId="38699" xr:uid="{00000000-0005-0000-0000-0000A90E0000}"/>
    <cellStyle name="40% - Énfasis2 5 11" xfId="28798" xr:uid="{00000000-0005-0000-0000-0000A80E0000}"/>
    <cellStyle name="40% - Énfasis2 5 2" xfId="5224" xr:uid="{00000000-0005-0000-0000-0000AA0E0000}"/>
    <cellStyle name="40% - Énfasis2 5 2 2" xfId="5225" xr:uid="{00000000-0005-0000-0000-0000AB0E0000}"/>
    <cellStyle name="40% - Énfasis2 5 2 2 2" xfId="5226" xr:uid="{00000000-0005-0000-0000-0000AC0E0000}"/>
    <cellStyle name="40% - Énfasis2 5 2 2 2 2" xfId="8206" xr:uid="{00000000-0005-0000-0000-0000AD0E0000}"/>
    <cellStyle name="40% - Énfasis2 5 2 2 2 2 2" xfId="34865" xr:uid="{00000000-0005-0000-0000-0000AD0E0000}"/>
    <cellStyle name="40% - Énfasis2 5 2 2 2 3" xfId="31950" xr:uid="{00000000-0005-0000-0000-0000AC0E0000}"/>
    <cellStyle name="40% - Énfasis2 5 2 2 3" xfId="8207" xr:uid="{00000000-0005-0000-0000-0000AE0E0000}"/>
    <cellStyle name="40% - Énfasis2 5 2 2 3 2" xfId="34866" xr:uid="{00000000-0005-0000-0000-0000AE0E0000}"/>
    <cellStyle name="40% - Énfasis2 5 2 2 4" xfId="31949" xr:uid="{00000000-0005-0000-0000-0000AB0E0000}"/>
    <cellStyle name="40% - Énfasis2 5 2 3" xfId="5227" xr:uid="{00000000-0005-0000-0000-0000AF0E0000}"/>
    <cellStyle name="40% - Énfasis2 5 2 3 2" xfId="5228" xr:uid="{00000000-0005-0000-0000-0000B00E0000}"/>
    <cellStyle name="40% - Énfasis2 5 2 3 2 2" xfId="8208" xr:uid="{00000000-0005-0000-0000-0000B10E0000}"/>
    <cellStyle name="40% - Énfasis2 5 2 3 2 2 2" xfId="34867" xr:uid="{00000000-0005-0000-0000-0000B10E0000}"/>
    <cellStyle name="40% - Énfasis2 5 2 3 2 3" xfId="31952" xr:uid="{00000000-0005-0000-0000-0000B00E0000}"/>
    <cellStyle name="40% - Énfasis2 5 2 3 3" xfId="8209" xr:uid="{00000000-0005-0000-0000-0000B20E0000}"/>
    <cellStyle name="40% - Énfasis2 5 2 3 3 2" xfId="34868" xr:uid="{00000000-0005-0000-0000-0000B20E0000}"/>
    <cellStyle name="40% - Énfasis2 5 2 3 4" xfId="31951" xr:uid="{00000000-0005-0000-0000-0000AF0E0000}"/>
    <cellStyle name="40% - Énfasis2 5 2 4" xfId="5229" xr:uid="{00000000-0005-0000-0000-0000B30E0000}"/>
    <cellStyle name="40% - Énfasis2 5 2 4 2" xfId="5230" xr:uid="{00000000-0005-0000-0000-0000B40E0000}"/>
    <cellStyle name="40% - Énfasis2 5 2 4 2 2" xfId="8210" xr:uid="{00000000-0005-0000-0000-0000B50E0000}"/>
    <cellStyle name="40% - Énfasis2 5 2 4 2 2 2" xfId="34869" xr:uid="{00000000-0005-0000-0000-0000B50E0000}"/>
    <cellStyle name="40% - Énfasis2 5 2 4 2 3" xfId="31954" xr:uid="{00000000-0005-0000-0000-0000B40E0000}"/>
    <cellStyle name="40% - Énfasis2 5 2 4 3" xfId="8211" xr:uid="{00000000-0005-0000-0000-0000B60E0000}"/>
    <cellStyle name="40% - Énfasis2 5 2 4 3 2" xfId="34870" xr:uid="{00000000-0005-0000-0000-0000B60E0000}"/>
    <cellStyle name="40% - Énfasis2 5 2 4 4" xfId="31953" xr:uid="{00000000-0005-0000-0000-0000B30E0000}"/>
    <cellStyle name="40% - Énfasis2 5 2 5" xfId="5231" xr:uid="{00000000-0005-0000-0000-0000B70E0000}"/>
    <cellStyle name="40% - Énfasis2 5 2 5 2" xfId="8212" xr:uid="{00000000-0005-0000-0000-0000B80E0000}"/>
    <cellStyle name="40% - Énfasis2 5 2 5 2 2" xfId="34871" xr:uid="{00000000-0005-0000-0000-0000B80E0000}"/>
    <cellStyle name="40% - Énfasis2 5 2 5 3" xfId="31955" xr:uid="{00000000-0005-0000-0000-0000B70E0000}"/>
    <cellStyle name="40% - Énfasis2 5 2 6" xfId="8213" xr:uid="{00000000-0005-0000-0000-0000B90E0000}"/>
    <cellStyle name="40% - Énfasis2 5 2 6 2" xfId="34872" xr:uid="{00000000-0005-0000-0000-0000B90E0000}"/>
    <cellStyle name="40% - Énfasis2 5 2 7" xfId="9885" xr:uid="{00000000-0005-0000-0000-0000BA0E0000}"/>
    <cellStyle name="40% - Énfasis2 5 2 7 2" xfId="36544" xr:uid="{00000000-0005-0000-0000-0000BA0E0000}"/>
    <cellStyle name="40% - Énfasis2 5 2 8" xfId="31948" xr:uid="{00000000-0005-0000-0000-0000AA0E0000}"/>
    <cellStyle name="40% - Énfasis2 5 3" xfId="5232" xr:uid="{00000000-0005-0000-0000-0000BB0E0000}"/>
    <cellStyle name="40% - Énfasis2 5 3 2" xfId="5233" xr:uid="{00000000-0005-0000-0000-0000BC0E0000}"/>
    <cellStyle name="40% - Énfasis2 5 3 2 2" xfId="8214" xr:uid="{00000000-0005-0000-0000-0000BD0E0000}"/>
    <cellStyle name="40% - Énfasis2 5 3 2 2 2" xfId="34873" xr:uid="{00000000-0005-0000-0000-0000BD0E0000}"/>
    <cellStyle name="40% - Énfasis2 5 3 2 3" xfId="31957" xr:uid="{00000000-0005-0000-0000-0000BC0E0000}"/>
    <cellStyle name="40% - Énfasis2 5 3 3" xfId="8215" xr:uid="{00000000-0005-0000-0000-0000BE0E0000}"/>
    <cellStyle name="40% - Énfasis2 5 3 3 2" xfId="34874" xr:uid="{00000000-0005-0000-0000-0000BE0E0000}"/>
    <cellStyle name="40% - Énfasis2 5 3 4" xfId="31956" xr:uid="{00000000-0005-0000-0000-0000BB0E0000}"/>
    <cellStyle name="40% - Énfasis2 5 4" xfId="5234" xr:uid="{00000000-0005-0000-0000-0000BF0E0000}"/>
    <cellStyle name="40% - Énfasis2 5 4 2" xfId="5235" xr:uid="{00000000-0005-0000-0000-0000C00E0000}"/>
    <cellStyle name="40% - Énfasis2 5 4 2 2" xfId="8216" xr:uid="{00000000-0005-0000-0000-0000C10E0000}"/>
    <cellStyle name="40% - Énfasis2 5 4 2 2 2" xfId="34875" xr:uid="{00000000-0005-0000-0000-0000C10E0000}"/>
    <cellStyle name="40% - Énfasis2 5 4 2 3" xfId="31959" xr:uid="{00000000-0005-0000-0000-0000C00E0000}"/>
    <cellStyle name="40% - Énfasis2 5 4 3" xfId="8217" xr:uid="{00000000-0005-0000-0000-0000C20E0000}"/>
    <cellStyle name="40% - Énfasis2 5 4 3 2" xfId="34876" xr:uid="{00000000-0005-0000-0000-0000C20E0000}"/>
    <cellStyle name="40% - Énfasis2 5 4 4" xfId="31958" xr:uid="{00000000-0005-0000-0000-0000BF0E0000}"/>
    <cellStyle name="40% - Énfasis2 5 5" xfId="5236" xr:uid="{00000000-0005-0000-0000-0000C30E0000}"/>
    <cellStyle name="40% - Énfasis2 5 5 2" xfId="5237" xr:uid="{00000000-0005-0000-0000-0000C40E0000}"/>
    <cellStyle name="40% - Énfasis2 5 5 2 2" xfId="8218" xr:uid="{00000000-0005-0000-0000-0000C50E0000}"/>
    <cellStyle name="40% - Énfasis2 5 5 2 2 2" xfId="34877" xr:uid="{00000000-0005-0000-0000-0000C50E0000}"/>
    <cellStyle name="40% - Énfasis2 5 5 2 3" xfId="31961" xr:uid="{00000000-0005-0000-0000-0000C40E0000}"/>
    <cellStyle name="40% - Énfasis2 5 5 3" xfId="8219" xr:uid="{00000000-0005-0000-0000-0000C60E0000}"/>
    <cellStyle name="40% - Énfasis2 5 5 3 2" xfId="34878" xr:uid="{00000000-0005-0000-0000-0000C60E0000}"/>
    <cellStyle name="40% - Énfasis2 5 5 4" xfId="31960" xr:uid="{00000000-0005-0000-0000-0000C30E0000}"/>
    <cellStyle name="40% - Énfasis2 5 6" xfId="5238" xr:uid="{00000000-0005-0000-0000-0000C70E0000}"/>
    <cellStyle name="40% - Énfasis2 5 6 2" xfId="8220" xr:uid="{00000000-0005-0000-0000-0000C80E0000}"/>
    <cellStyle name="40% - Énfasis2 5 6 2 2" xfId="34879" xr:uid="{00000000-0005-0000-0000-0000C80E0000}"/>
    <cellStyle name="40% - Énfasis2 5 6 3" xfId="31962" xr:uid="{00000000-0005-0000-0000-0000C70E0000}"/>
    <cellStyle name="40% - Énfasis2 5 7" xfId="8221" xr:uid="{00000000-0005-0000-0000-0000C90E0000}"/>
    <cellStyle name="40% - Énfasis2 5 7 2" xfId="34880" xr:uid="{00000000-0005-0000-0000-0000C90E0000}"/>
    <cellStyle name="40% - Énfasis2 5 8" xfId="9886" xr:uid="{00000000-0005-0000-0000-0000CA0E0000}"/>
    <cellStyle name="40% - Énfasis2 5 8 2" xfId="36545" xr:uid="{00000000-0005-0000-0000-0000CA0E0000}"/>
    <cellStyle name="40% - Énfasis2 5 9" xfId="10826" xr:uid="{00000000-0005-0000-0000-0000CB0E0000}"/>
    <cellStyle name="40% - Énfasis2 6" xfId="326" xr:uid="{00000000-0005-0000-0000-0000CC0E0000}"/>
    <cellStyle name="40% - Énfasis2 6 10" xfId="28855" xr:uid="{00000000-0005-0000-0000-0000CC0E0000}"/>
    <cellStyle name="40% - Énfasis2 6 2" xfId="5239" xr:uid="{00000000-0005-0000-0000-0000CD0E0000}"/>
    <cellStyle name="40% - Énfasis2 6 2 2" xfId="5240" xr:uid="{00000000-0005-0000-0000-0000CE0E0000}"/>
    <cellStyle name="40% - Énfasis2 6 2 2 2" xfId="5241" xr:uid="{00000000-0005-0000-0000-0000CF0E0000}"/>
    <cellStyle name="40% - Énfasis2 6 2 2 2 2" xfId="8222" xr:uid="{00000000-0005-0000-0000-0000D00E0000}"/>
    <cellStyle name="40% - Énfasis2 6 2 2 2 2 2" xfId="34881" xr:uid="{00000000-0005-0000-0000-0000D00E0000}"/>
    <cellStyle name="40% - Énfasis2 6 2 2 2 3" xfId="31965" xr:uid="{00000000-0005-0000-0000-0000CF0E0000}"/>
    <cellStyle name="40% - Énfasis2 6 2 2 3" xfId="8223" xr:uid="{00000000-0005-0000-0000-0000D10E0000}"/>
    <cellStyle name="40% - Énfasis2 6 2 2 3 2" xfId="34882" xr:uid="{00000000-0005-0000-0000-0000D10E0000}"/>
    <cellStyle name="40% - Énfasis2 6 2 2 4" xfId="31964" xr:uid="{00000000-0005-0000-0000-0000CE0E0000}"/>
    <cellStyle name="40% - Énfasis2 6 2 3" xfId="5242" xr:uid="{00000000-0005-0000-0000-0000D20E0000}"/>
    <cellStyle name="40% - Énfasis2 6 2 3 2" xfId="5243" xr:uid="{00000000-0005-0000-0000-0000D30E0000}"/>
    <cellStyle name="40% - Énfasis2 6 2 3 2 2" xfId="8224" xr:uid="{00000000-0005-0000-0000-0000D40E0000}"/>
    <cellStyle name="40% - Énfasis2 6 2 3 2 2 2" xfId="34883" xr:uid="{00000000-0005-0000-0000-0000D40E0000}"/>
    <cellStyle name="40% - Énfasis2 6 2 3 2 3" xfId="31967" xr:uid="{00000000-0005-0000-0000-0000D30E0000}"/>
    <cellStyle name="40% - Énfasis2 6 2 3 3" xfId="8225" xr:uid="{00000000-0005-0000-0000-0000D50E0000}"/>
    <cellStyle name="40% - Énfasis2 6 2 3 3 2" xfId="34884" xr:uid="{00000000-0005-0000-0000-0000D50E0000}"/>
    <cellStyle name="40% - Énfasis2 6 2 3 4" xfId="31966" xr:uid="{00000000-0005-0000-0000-0000D20E0000}"/>
    <cellStyle name="40% - Énfasis2 6 2 4" xfId="5244" xr:uid="{00000000-0005-0000-0000-0000D60E0000}"/>
    <cellStyle name="40% - Énfasis2 6 2 4 2" xfId="5245" xr:uid="{00000000-0005-0000-0000-0000D70E0000}"/>
    <cellStyle name="40% - Énfasis2 6 2 4 2 2" xfId="8226" xr:uid="{00000000-0005-0000-0000-0000D80E0000}"/>
    <cellStyle name="40% - Énfasis2 6 2 4 2 2 2" xfId="34885" xr:uid="{00000000-0005-0000-0000-0000D80E0000}"/>
    <cellStyle name="40% - Énfasis2 6 2 4 2 3" xfId="31969" xr:uid="{00000000-0005-0000-0000-0000D70E0000}"/>
    <cellStyle name="40% - Énfasis2 6 2 4 3" xfId="8227" xr:uid="{00000000-0005-0000-0000-0000D90E0000}"/>
    <cellStyle name="40% - Énfasis2 6 2 4 3 2" xfId="34886" xr:uid="{00000000-0005-0000-0000-0000D90E0000}"/>
    <cellStyle name="40% - Énfasis2 6 2 4 4" xfId="31968" xr:uid="{00000000-0005-0000-0000-0000D60E0000}"/>
    <cellStyle name="40% - Énfasis2 6 2 5" xfId="5246" xr:uid="{00000000-0005-0000-0000-0000DA0E0000}"/>
    <cellStyle name="40% - Énfasis2 6 2 5 2" xfId="8228" xr:uid="{00000000-0005-0000-0000-0000DB0E0000}"/>
    <cellStyle name="40% - Énfasis2 6 2 5 2 2" xfId="34887" xr:uid="{00000000-0005-0000-0000-0000DB0E0000}"/>
    <cellStyle name="40% - Énfasis2 6 2 5 3" xfId="31970" xr:uid="{00000000-0005-0000-0000-0000DA0E0000}"/>
    <cellStyle name="40% - Énfasis2 6 2 6" xfId="8229" xr:uid="{00000000-0005-0000-0000-0000DC0E0000}"/>
    <cellStyle name="40% - Énfasis2 6 2 6 2" xfId="34888" xr:uid="{00000000-0005-0000-0000-0000DC0E0000}"/>
    <cellStyle name="40% - Énfasis2 6 2 7" xfId="9887" xr:uid="{00000000-0005-0000-0000-0000DD0E0000}"/>
    <cellStyle name="40% - Énfasis2 6 2 7 2" xfId="36546" xr:uid="{00000000-0005-0000-0000-0000DD0E0000}"/>
    <cellStyle name="40% - Énfasis2 6 2 8" xfId="31963" xr:uid="{00000000-0005-0000-0000-0000CD0E0000}"/>
    <cellStyle name="40% - Énfasis2 6 3" xfId="5247" xr:uid="{00000000-0005-0000-0000-0000DE0E0000}"/>
    <cellStyle name="40% - Énfasis2 6 3 2" xfId="5248" xr:uid="{00000000-0005-0000-0000-0000DF0E0000}"/>
    <cellStyle name="40% - Énfasis2 6 3 2 2" xfId="8230" xr:uid="{00000000-0005-0000-0000-0000E00E0000}"/>
    <cellStyle name="40% - Énfasis2 6 3 2 2 2" xfId="34889" xr:uid="{00000000-0005-0000-0000-0000E00E0000}"/>
    <cellStyle name="40% - Énfasis2 6 3 2 3" xfId="31972" xr:uid="{00000000-0005-0000-0000-0000DF0E0000}"/>
    <cellStyle name="40% - Énfasis2 6 3 3" xfId="8231" xr:uid="{00000000-0005-0000-0000-0000E10E0000}"/>
    <cellStyle name="40% - Énfasis2 6 3 3 2" xfId="34890" xr:uid="{00000000-0005-0000-0000-0000E10E0000}"/>
    <cellStyle name="40% - Énfasis2 6 3 4" xfId="31971" xr:uid="{00000000-0005-0000-0000-0000DE0E0000}"/>
    <cellStyle name="40% - Énfasis2 6 4" xfId="5249" xr:uid="{00000000-0005-0000-0000-0000E20E0000}"/>
    <cellStyle name="40% - Énfasis2 6 4 2" xfId="5250" xr:uid="{00000000-0005-0000-0000-0000E30E0000}"/>
    <cellStyle name="40% - Énfasis2 6 4 2 2" xfId="8232" xr:uid="{00000000-0005-0000-0000-0000E40E0000}"/>
    <cellStyle name="40% - Énfasis2 6 4 2 2 2" xfId="34891" xr:uid="{00000000-0005-0000-0000-0000E40E0000}"/>
    <cellStyle name="40% - Énfasis2 6 4 2 3" xfId="31974" xr:uid="{00000000-0005-0000-0000-0000E30E0000}"/>
    <cellStyle name="40% - Énfasis2 6 4 3" xfId="8233" xr:uid="{00000000-0005-0000-0000-0000E50E0000}"/>
    <cellStyle name="40% - Énfasis2 6 4 3 2" xfId="34892" xr:uid="{00000000-0005-0000-0000-0000E50E0000}"/>
    <cellStyle name="40% - Énfasis2 6 4 4" xfId="31973" xr:uid="{00000000-0005-0000-0000-0000E20E0000}"/>
    <cellStyle name="40% - Énfasis2 6 5" xfId="5251" xr:uid="{00000000-0005-0000-0000-0000E60E0000}"/>
    <cellStyle name="40% - Énfasis2 6 5 2" xfId="5252" xr:uid="{00000000-0005-0000-0000-0000E70E0000}"/>
    <cellStyle name="40% - Énfasis2 6 5 2 2" xfId="8234" xr:uid="{00000000-0005-0000-0000-0000E80E0000}"/>
    <cellStyle name="40% - Énfasis2 6 5 2 2 2" xfId="34893" xr:uid="{00000000-0005-0000-0000-0000E80E0000}"/>
    <cellStyle name="40% - Énfasis2 6 5 2 3" xfId="31976" xr:uid="{00000000-0005-0000-0000-0000E70E0000}"/>
    <cellStyle name="40% - Énfasis2 6 5 3" xfId="8235" xr:uid="{00000000-0005-0000-0000-0000E90E0000}"/>
    <cellStyle name="40% - Énfasis2 6 5 3 2" xfId="34894" xr:uid="{00000000-0005-0000-0000-0000E90E0000}"/>
    <cellStyle name="40% - Énfasis2 6 5 4" xfId="31975" xr:uid="{00000000-0005-0000-0000-0000E60E0000}"/>
    <cellStyle name="40% - Énfasis2 6 6" xfId="5253" xr:uid="{00000000-0005-0000-0000-0000EA0E0000}"/>
    <cellStyle name="40% - Énfasis2 6 6 2" xfId="8236" xr:uid="{00000000-0005-0000-0000-0000EB0E0000}"/>
    <cellStyle name="40% - Énfasis2 6 6 2 2" xfId="34895" xr:uid="{00000000-0005-0000-0000-0000EB0E0000}"/>
    <cellStyle name="40% - Énfasis2 6 6 3" xfId="31977" xr:uid="{00000000-0005-0000-0000-0000EA0E0000}"/>
    <cellStyle name="40% - Énfasis2 6 7" xfId="8237" xr:uid="{00000000-0005-0000-0000-0000EC0E0000}"/>
    <cellStyle name="40% - Énfasis2 6 7 2" xfId="34896" xr:uid="{00000000-0005-0000-0000-0000EC0E0000}"/>
    <cellStyle name="40% - Énfasis2 6 8" xfId="9888" xr:uid="{00000000-0005-0000-0000-0000ED0E0000}"/>
    <cellStyle name="40% - Énfasis2 6 8 2" xfId="36547" xr:uid="{00000000-0005-0000-0000-0000ED0E0000}"/>
    <cellStyle name="40% - Énfasis2 6 9" xfId="22127" xr:uid="{00000000-0005-0000-0000-0000EE0E0000}"/>
    <cellStyle name="40% - Énfasis2 6 9 2" xfId="38726" xr:uid="{00000000-0005-0000-0000-0000EE0E0000}"/>
    <cellStyle name="40% - Énfasis2 7" xfId="387" xr:uid="{00000000-0005-0000-0000-0000EF0E0000}"/>
    <cellStyle name="40% - Énfasis2 7 10" xfId="22155" xr:uid="{00000000-0005-0000-0000-0000F00E0000}"/>
    <cellStyle name="40% - Énfasis2 7 10 2" xfId="38754" xr:uid="{00000000-0005-0000-0000-0000F00E0000}"/>
    <cellStyle name="40% - Énfasis2 7 11" xfId="28914" xr:uid="{00000000-0005-0000-0000-0000EF0E0000}"/>
    <cellStyle name="40% - Énfasis2 7 2" xfId="5254" xr:uid="{00000000-0005-0000-0000-0000F10E0000}"/>
    <cellStyle name="40% - Énfasis2 7 2 2" xfId="5255" xr:uid="{00000000-0005-0000-0000-0000F20E0000}"/>
    <cellStyle name="40% - Énfasis2 7 2 2 2" xfId="5256" xr:uid="{00000000-0005-0000-0000-0000F30E0000}"/>
    <cellStyle name="40% - Énfasis2 7 2 2 2 2" xfId="8238" xr:uid="{00000000-0005-0000-0000-0000F40E0000}"/>
    <cellStyle name="40% - Énfasis2 7 2 2 2 2 2" xfId="34897" xr:uid="{00000000-0005-0000-0000-0000F40E0000}"/>
    <cellStyle name="40% - Énfasis2 7 2 2 2 3" xfId="31980" xr:uid="{00000000-0005-0000-0000-0000F30E0000}"/>
    <cellStyle name="40% - Énfasis2 7 2 2 3" xfId="8239" xr:uid="{00000000-0005-0000-0000-0000F50E0000}"/>
    <cellStyle name="40% - Énfasis2 7 2 2 3 2" xfId="34898" xr:uid="{00000000-0005-0000-0000-0000F50E0000}"/>
    <cellStyle name="40% - Énfasis2 7 2 2 4" xfId="31979" xr:uid="{00000000-0005-0000-0000-0000F20E0000}"/>
    <cellStyle name="40% - Énfasis2 7 2 3" xfId="5257" xr:uid="{00000000-0005-0000-0000-0000F60E0000}"/>
    <cellStyle name="40% - Énfasis2 7 2 3 2" xfId="5258" xr:uid="{00000000-0005-0000-0000-0000F70E0000}"/>
    <cellStyle name="40% - Énfasis2 7 2 3 2 2" xfId="8240" xr:uid="{00000000-0005-0000-0000-0000F80E0000}"/>
    <cellStyle name="40% - Énfasis2 7 2 3 2 2 2" xfId="34899" xr:uid="{00000000-0005-0000-0000-0000F80E0000}"/>
    <cellStyle name="40% - Énfasis2 7 2 3 2 3" xfId="31982" xr:uid="{00000000-0005-0000-0000-0000F70E0000}"/>
    <cellStyle name="40% - Énfasis2 7 2 3 3" xfId="8241" xr:uid="{00000000-0005-0000-0000-0000F90E0000}"/>
    <cellStyle name="40% - Énfasis2 7 2 3 3 2" xfId="34900" xr:uid="{00000000-0005-0000-0000-0000F90E0000}"/>
    <cellStyle name="40% - Énfasis2 7 2 3 4" xfId="31981" xr:uid="{00000000-0005-0000-0000-0000F60E0000}"/>
    <cellStyle name="40% - Énfasis2 7 2 4" xfId="5259" xr:uid="{00000000-0005-0000-0000-0000FA0E0000}"/>
    <cellStyle name="40% - Énfasis2 7 2 4 2" xfId="5260" xr:uid="{00000000-0005-0000-0000-0000FB0E0000}"/>
    <cellStyle name="40% - Énfasis2 7 2 4 2 2" xfId="8242" xr:uid="{00000000-0005-0000-0000-0000FC0E0000}"/>
    <cellStyle name="40% - Énfasis2 7 2 4 2 2 2" xfId="34901" xr:uid="{00000000-0005-0000-0000-0000FC0E0000}"/>
    <cellStyle name="40% - Énfasis2 7 2 4 2 3" xfId="31984" xr:uid="{00000000-0005-0000-0000-0000FB0E0000}"/>
    <cellStyle name="40% - Énfasis2 7 2 4 3" xfId="8243" xr:uid="{00000000-0005-0000-0000-0000FD0E0000}"/>
    <cellStyle name="40% - Énfasis2 7 2 4 3 2" xfId="34902" xr:uid="{00000000-0005-0000-0000-0000FD0E0000}"/>
    <cellStyle name="40% - Énfasis2 7 2 4 4" xfId="31983" xr:uid="{00000000-0005-0000-0000-0000FA0E0000}"/>
    <cellStyle name="40% - Énfasis2 7 2 5" xfId="5261" xr:uid="{00000000-0005-0000-0000-0000FE0E0000}"/>
    <cellStyle name="40% - Énfasis2 7 2 5 2" xfId="8244" xr:uid="{00000000-0005-0000-0000-0000FF0E0000}"/>
    <cellStyle name="40% - Énfasis2 7 2 5 2 2" xfId="34903" xr:uid="{00000000-0005-0000-0000-0000FF0E0000}"/>
    <cellStyle name="40% - Énfasis2 7 2 5 3" xfId="31985" xr:uid="{00000000-0005-0000-0000-0000FE0E0000}"/>
    <cellStyle name="40% - Énfasis2 7 2 6" xfId="8245" xr:uid="{00000000-0005-0000-0000-0000000F0000}"/>
    <cellStyle name="40% - Énfasis2 7 2 6 2" xfId="34904" xr:uid="{00000000-0005-0000-0000-0000000F0000}"/>
    <cellStyle name="40% - Énfasis2 7 2 7" xfId="9889" xr:uid="{00000000-0005-0000-0000-0000010F0000}"/>
    <cellStyle name="40% - Énfasis2 7 2 7 2" xfId="36548" xr:uid="{00000000-0005-0000-0000-0000010F0000}"/>
    <cellStyle name="40% - Énfasis2 7 2 8" xfId="31978" xr:uid="{00000000-0005-0000-0000-0000F10E0000}"/>
    <cellStyle name="40% - Énfasis2 7 3" xfId="5262" xr:uid="{00000000-0005-0000-0000-0000020F0000}"/>
    <cellStyle name="40% - Énfasis2 7 3 2" xfId="5263" xr:uid="{00000000-0005-0000-0000-0000030F0000}"/>
    <cellStyle name="40% - Énfasis2 7 3 2 2" xfId="8246" xr:uid="{00000000-0005-0000-0000-0000040F0000}"/>
    <cellStyle name="40% - Énfasis2 7 3 2 2 2" xfId="34905" xr:uid="{00000000-0005-0000-0000-0000040F0000}"/>
    <cellStyle name="40% - Énfasis2 7 3 2 3" xfId="31987" xr:uid="{00000000-0005-0000-0000-0000030F0000}"/>
    <cellStyle name="40% - Énfasis2 7 3 3" xfId="8247" xr:uid="{00000000-0005-0000-0000-0000050F0000}"/>
    <cellStyle name="40% - Énfasis2 7 3 3 2" xfId="34906" xr:uid="{00000000-0005-0000-0000-0000050F0000}"/>
    <cellStyle name="40% - Énfasis2 7 3 4" xfId="31986" xr:uid="{00000000-0005-0000-0000-0000020F0000}"/>
    <cellStyle name="40% - Énfasis2 7 4" xfId="5264" xr:uid="{00000000-0005-0000-0000-0000060F0000}"/>
    <cellStyle name="40% - Énfasis2 7 4 2" xfId="5265" xr:uid="{00000000-0005-0000-0000-0000070F0000}"/>
    <cellStyle name="40% - Énfasis2 7 4 2 2" xfId="8248" xr:uid="{00000000-0005-0000-0000-0000080F0000}"/>
    <cellStyle name="40% - Énfasis2 7 4 2 2 2" xfId="34907" xr:uid="{00000000-0005-0000-0000-0000080F0000}"/>
    <cellStyle name="40% - Énfasis2 7 4 2 3" xfId="31989" xr:uid="{00000000-0005-0000-0000-0000070F0000}"/>
    <cellStyle name="40% - Énfasis2 7 4 3" xfId="8249" xr:uid="{00000000-0005-0000-0000-0000090F0000}"/>
    <cellStyle name="40% - Énfasis2 7 4 3 2" xfId="34908" xr:uid="{00000000-0005-0000-0000-0000090F0000}"/>
    <cellStyle name="40% - Énfasis2 7 4 4" xfId="31988" xr:uid="{00000000-0005-0000-0000-0000060F0000}"/>
    <cellStyle name="40% - Énfasis2 7 5" xfId="5266" xr:uid="{00000000-0005-0000-0000-00000A0F0000}"/>
    <cellStyle name="40% - Énfasis2 7 5 2" xfId="5267" xr:uid="{00000000-0005-0000-0000-00000B0F0000}"/>
    <cellStyle name="40% - Énfasis2 7 5 2 2" xfId="8250" xr:uid="{00000000-0005-0000-0000-00000C0F0000}"/>
    <cellStyle name="40% - Énfasis2 7 5 2 2 2" xfId="34909" xr:uid="{00000000-0005-0000-0000-00000C0F0000}"/>
    <cellStyle name="40% - Énfasis2 7 5 2 3" xfId="31991" xr:uid="{00000000-0005-0000-0000-00000B0F0000}"/>
    <cellStyle name="40% - Énfasis2 7 5 3" xfId="8251" xr:uid="{00000000-0005-0000-0000-00000D0F0000}"/>
    <cellStyle name="40% - Énfasis2 7 5 3 2" xfId="34910" xr:uid="{00000000-0005-0000-0000-00000D0F0000}"/>
    <cellStyle name="40% - Énfasis2 7 5 4" xfId="31990" xr:uid="{00000000-0005-0000-0000-00000A0F0000}"/>
    <cellStyle name="40% - Énfasis2 7 6" xfId="5268" xr:uid="{00000000-0005-0000-0000-00000E0F0000}"/>
    <cellStyle name="40% - Énfasis2 7 6 2" xfId="8252" xr:uid="{00000000-0005-0000-0000-00000F0F0000}"/>
    <cellStyle name="40% - Énfasis2 7 6 2 2" xfId="34911" xr:uid="{00000000-0005-0000-0000-00000F0F0000}"/>
    <cellStyle name="40% - Énfasis2 7 6 3" xfId="31992" xr:uid="{00000000-0005-0000-0000-00000E0F0000}"/>
    <cellStyle name="40% - Énfasis2 7 7" xfId="8253" xr:uid="{00000000-0005-0000-0000-0000100F0000}"/>
    <cellStyle name="40% - Énfasis2 7 7 2" xfId="34912" xr:uid="{00000000-0005-0000-0000-0000100F0000}"/>
    <cellStyle name="40% - Énfasis2 7 8" xfId="9890" xr:uid="{00000000-0005-0000-0000-0000110F0000}"/>
    <cellStyle name="40% - Énfasis2 7 8 2" xfId="36549" xr:uid="{00000000-0005-0000-0000-0000110F0000}"/>
    <cellStyle name="40% - Énfasis2 7 9" xfId="10729" xr:uid="{00000000-0005-0000-0000-0000120F0000}"/>
    <cellStyle name="40% - Énfasis2 8" xfId="421" xr:uid="{00000000-0005-0000-0000-0000130F0000}"/>
    <cellStyle name="40% - Énfasis2 8 2" xfId="5269" xr:uid="{00000000-0005-0000-0000-0000140F0000}"/>
    <cellStyle name="40% - Énfasis2 9" xfId="476" xr:uid="{00000000-0005-0000-0000-0000150F0000}"/>
    <cellStyle name="40% - Énfasis2 9 2" xfId="5270" xr:uid="{00000000-0005-0000-0000-0000160F0000}"/>
    <cellStyle name="40% - Énfasis2 9 2 2" xfId="5271" xr:uid="{00000000-0005-0000-0000-0000170F0000}"/>
    <cellStyle name="40% - Énfasis2 9 2 2 2" xfId="5272" xr:uid="{00000000-0005-0000-0000-0000180F0000}"/>
    <cellStyle name="40% - Énfasis2 9 2 2 2 2" xfId="8254" xr:uid="{00000000-0005-0000-0000-0000190F0000}"/>
    <cellStyle name="40% - Énfasis2 9 2 2 2 2 2" xfId="34913" xr:uid="{00000000-0005-0000-0000-0000190F0000}"/>
    <cellStyle name="40% - Énfasis2 9 2 2 2 3" xfId="31995" xr:uid="{00000000-0005-0000-0000-0000180F0000}"/>
    <cellStyle name="40% - Énfasis2 9 2 2 3" xfId="8255" xr:uid="{00000000-0005-0000-0000-00001A0F0000}"/>
    <cellStyle name="40% - Énfasis2 9 2 2 3 2" xfId="34914" xr:uid="{00000000-0005-0000-0000-00001A0F0000}"/>
    <cellStyle name="40% - Énfasis2 9 2 2 4" xfId="31994" xr:uid="{00000000-0005-0000-0000-0000170F0000}"/>
    <cellStyle name="40% - Énfasis2 9 2 3" xfId="5273" xr:uid="{00000000-0005-0000-0000-00001B0F0000}"/>
    <cellStyle name="40% - Énfasis2 9 2 3 2" xfId="5274" xr:uid="{00000000-0005-0000-0000-00001C0F0000}"/>
    <cellStyle name="40% - Énfasis2 9 2 3 2 2" xfId="8256" xr:uid="{00000000-0005-0000-0000-00001D0F0000}"/>
    <cellStyle name="40% - Énfasis2 9 2 3 2 2 2" xfId="34915" xr:uid="{00000000-0005-0000-0000-00001D0F0000}"/>
    <cellStyle name="40% - Énfasis2 9 2 3 2 3" xfId="31997" xr:uid="{00000000-0005-0000-0000-00001C0F0000}"/>
    <cellStyle name="40% - Énfasis2 9 2 3 3" xfId="8257" xr:uid="{00000000-0005-0000-0000-00001E0F0000}"/>
    <cellStyle name="40% - Énfasis2 9 2 3 3 2" xfId="34916" xr:uid="{00000000-0005-0000-0000-00001E0F0000}"/>
    <cellStyle name="40% - Énfasis2 9 2 3 4" xfId="31996" xr:uid="{00000000-0005-0000-0000-00001B0F0000}"/>
    <cellStyle name="40% - Énfasis2 9 2 4" xfId="5275" xr:uid="{00000000-0005-0000-0000-00001F0F0000}"/>
    <cellStyle name="40% - Énfasis2 9 2 4 2" xfId="5276" xr:uid="{00000000-0005-0000-0000-0000200F0000}"/>
    <cellStyle name="40% - Énfasis2 9 2 4 2 2" xfId="8258" xr:uid="{00000000-0005-0000-0000-0000210F0000}"/>
    <cellStyle name="40% - Énfasis2 9 2 4 2 2 2" xfId="34917" xr:uid="{00000000-0005-0000-0000-0000210F0000}"/>
    <cellStyle name="40% - Énfasis2 9 2 4 2 3" xfId="31999" xr:uid="{00000000-0005-0000-0000-0000200F0000}"/>
    <cellStyle name="40% - Énfasis2 9 2 4 3" xfId="8259" xr:uid="{00000000-0005-0000-0000-0000220F0000}"/>
    <cellStyle name="40% - Énfasis2 9 2 4 3 2" xfId="34918" xr:uid="{00000000-0005-0000-0000-0000220F0000}"/>
    <cellStyle name="40% - Énfasis2 9 2 4 4" xfId="31998" xr:uid="{00000000-0005-0000-0000-00001F0F0000}"/>
    <cellStyle name="40% - Énfasis2 9 2 5" xfId="5277" xr:uid="{00000000-0005-0000-0000-0000230F0000}"/>
    <cellStyle name="40% - Énfasis2 9 2 5 2" xfId="8260" xr:uid="{00000000-0005-0000-0000-0000240F0000}"/>
    <cellStyle name="40% - Énfasis2 9 2 5 2 2" xfId="34919" xr:uid="{00000000-0005-0000-0000-0000240F0000}"/>
    <cellStyle name="40% - Énfasis2 9 2 5 3" xfId="32000" xr:uid="{00000000-0005-0000-0000-0000230F0000}"/>
    <cellStyle name="40% - Énfasis2 9 2 6" xfId="8261" xr:uid="{00000000-0005-0000-0000-0000250F0000}"/>
    <cellStyle name="40% - Énfasis2 9 2 6 2" xfId="34920" xr:uid="{00000000-0005-0000-0000-0000250F0000}"/>
    <cellStyle name="40% - Énfasis2 9 2 7" xfId="9891" xr:uid="{00000000-0005-0000-0000-0000260F0000}"/>
    <cellStyle name="40% - Énfasis2 9 2 7 2" xfId="36550" xr:uid="{00000000-0005-0000-0000-0000260F0000}"/>
    <cellStyle name="40% - Énfasis2 9 2 8" xfId="31993" xr:uid="{00000000-0005-0000-0000-0000160F0000}"/>
    <cellStyle name="40% - Énfasis2 9 3" xfId="5278" xr:uid="{00000000-0005-0000-0000-0000270F0000}"/>
    <cellStyle name="40% - Énfasis2 9 3 2" xfId="5279" xr:uid="{00000000-0005-0000-0000-0000280F0000}"/>
    <cellStyle name="40% - Énfasis2 9 3 2 2" xfId="8262" xr:uid="{00000000-0005-0000-0000-0000290F0000}"/>
    <cellStyle name="40% - Énfasis2 9 3 2 2 2" xfId="34921" xr:uid="{00000000-0005-0000-0000-0000290F0000}"/>
    <cellStyle name="40% - Énfasis2 9 3 2 3" xfId="32002" xr:uid="{00000000-0005-0000-0000-0000280F0000}"/>
    <cellStyle name="40% - Énfasis2 9 3 3" xfId="8263" xr:uid="{00000000-0005-0000-0000-00002A0F0000}"/>
    <cellStyle name="40% - Énfasis2 9 3 3 2" xfId="34922" xr:uid="{00000000-0005-0000-0000-00002A0F0000}"/>
    <cellStyle name="40% - Énfasis2 9 3 4" xfId="32001" xr:uid="{00000000-0005-0000-0000-0000270F0000}"/>
    <cellStyle name="40% - Énfasis2 9 4" xfId="5280" xr:uid="{00000000-0005-0000-0000-00002B0F0000}"/>
    <cellStyle name="40% - Énfasis2 9 4 2" xfId="5281" xr:uid="{00000000-0005-0000-0000-00002C0F0000}"/>
    <cellStyle name="40% - Énfasis2 9 4 2 2" xfId="8264" xr:uid="{00000000-0005-0000-0000-00002D0F0000}"/>
    <cellStyle name="40% - Énfasis2 9 4 2 2 2" xfId="34923" xr:uid="{00000000-0005-0000-0000-00002D0F0000}"/>
    <cellStyle name="40% - Énfasis2 9 4 2 3" xfId="32004" xr:uid="{00000000-0005-0000-0000-00002C0F0000}"/>
    <cellStyle name="40% - Énfasis2 9 4 3" xfId="8265" xr:uid="{00000000-0005-0000-0000-00002E0F0000}"/>
    <cellStyle name="40% - Énfasis2 9 4 3 2" xfId="34924" xr:uid="{00000000-0005-0000-0000-00002E0F0000}"/>
    <cellStyle name="40% - Énfasis2 9 4 4" xfId="32003" xr:uid="{00000000-0005-0000-0000-00002B0F0000}"/>
    <cellStyle name="40% - Énfasis2 9 5" xfId="5282" xr:uid="{00000000-0005-0000-0000-00002F0F0000}"/>
    <cellStyle name="40% - Énfasis2 9 5 2" xfId="5283" xr:uid="{00000000-0005-0000-0000-0000300F0000}"/>
    <cellStyle name="40% - Énfasis2 9 5 2 2" xfId="8266" xr:uid="{00000000-0005-0000-0000-0000310F0000}"/>
    <cellStyle name="40% - Énfasis2 9 5 2 2 2" xfId="34925" xr:uid="{00000000-0005-0000-0000-0000310F0000}"/>
    <cellStyle name="40% - Énfasis2 9 5 2 3" xfId="32006" xr:uid="{00000000-0005-0000-0000-0000300F0000}"/>
    <cellStyle name="40% - Énfasis2 9 5 3" xfId="8267" xr:uid="{00000000-0005-0000-0000-0000320F0000}"/>
    <cellStyle name="40% - Énfasis2 9 5 3 2" xfId="34926" xr:uid="{00000000-0005-0000-0000-0000320F0000}"/>
    <cellStyle name="40% - Énfasis2 9 5 4" xfId="32005" xr:uid="{00000000-0005-0000-0000-00002F0F0000}"/>
    <cellStyle name="40% - Énfasis2 9 6" xfId="5284" xr:uid="{00000000-0005-0000-0000-0000330F0000}"/>
    <cellStyle name="40% - Énfasis2 9 6 2" xfId="8268" xr:uid="{00000000-0005-0000-0000-0000340F0000}"/>
    <cellStyle name="40% - Énfasis2 9 6 2 2" xfId="34927" xr:uid="{00000000-0005-0000-0000-0000340F0000}"/>
    <cellStyle name="40% - Énfasis2 9 6 3" xfId="32007" xr:uid="{00000000-0005-0000-0000-0000330F0000}"/>
    <cellStyle name="40% - Énfasis2 9 7" xfId="8269" xr:uid="{00000000-0005-0000-0000-0000350F0000}"/>
    <cellStyle name="40% - Énfasis2 9 7 2" xfId="34928" xr:uid="{00000000-0005-0000-0000-0000350F0000}"/>
    <cellStyle name="40% - Énfasis2 9 8" xfId="9892" xr:uid="{00000000-0005-0000-0000-0000360F0000}"/>
    <cellStyle name="40% - Énfasis2 9 8 2" xfId="36551" xr:uid="{00000000-0005-0000-0000-0000360F0000}"/>
    <cellStyle name="40% - Énfasis2 9 9" xfId="28949" xr:uid="{00000000-0005-0000-0000-0000150F0000}"/>
    <cellStyle name="40% - Énfasis3" xfId="33" builtinId="39" customBuiltin="1"/>
    <cellStyle name="40% - Énfasis3 10" xfId="5285" xr:uid="{00000000-0005-0000-0000-0000380F0000}"/>
    <cellStyle name="40% - Énfasis3 10 2" xfId="5286" xr:uid="{00000000-0005-0000-0000-0000390F0000}"/>
    <cellStyle name="40% - Énfasis3 10 2 2" xfId="5287" xr:uid="{00000000-0005-0000-0000-00003A0F0000}"/>
    <cellStyle name="40% - Énfasis3 10 2 2 2" xfId="8270" xr:uid="{00000000-0005-0000-0000-00003B0F0000}"/>
    <cellStyle name="40% - Énfasis3 10 2 2 2 2" xfId="34929" xr:uid="{00000000-0005-0000-0000-00003B0F0000}"/>
    <cellStyle name="40% - Énfasis3 10 2 2 3" xfId="32010" xr:uid="{00000000-0005-0000-0000-00003A0F0000}"/>
    <cellStyle name="40% - Énfasis3 10 2 3" xfId="8271" xr:uid="{00000000-0005-0000-0000-00003C0F0000}"/>
    <cellStyle name="40% - Énfasis3 10 2 3 2" xfId="34930" xr:uid="{00000000-0005-0000-0000-00003C0F0000}"/>
    <cellStyle name="40% - Énfasis3 10 2 4" xfId="32009" xr:uid="{00000000-0005-0000-0000-0000390F0000}"/>
    <cellStyle name="40% - Énfasis3 10 3" xfId="5288" xr:uid="{00000000-0005-0000-0000-00003D0F0000}"/>
    <cellStyle name="40% - Énfasis3 10 3 2" xfId="5289" xr:uid="{00000000-0005-0000-0000-00003E0F0000}"/>
    <cellStyle name="40% - Énfasis3 10 3 2 2" xfId="8272" xr:uid="{00000000-0005-0000-0000-00003F0F0000}"/>
    <cellStyle name="40% - Énfasis3 10 3 2 2 2" xfId="34931" xr:uid="{00000000-0005-0000-0000-00003F0F0000}"/>
    <cellStyle name="40% - Énfasis3 10 3 2 3" xfId="32012" xr:uid="{00000000-0005-0000-0000-00003E0F0000}"/>
    <cellStyle name="40% - Énfasis3 10 3 3" xfId="8273" xr:uid="{00000000-0005-0000-0000-0000400F0000}"/>
    <cellStyle name="40% - Énfasis3 10 3 3 2" xfId="34932" xr:uid="{00000000-0005-0000-0000-0000400F0000}"/>
    <cellStyle name="40% - Énfasis3 10 3 4" xfId="32011" xr:uid="{00000000-0005-0000-0000-00003D0F0000}"/>
    <cellStyle name="40% - Énfasis3 10 4" xfId="5290" xr:uid="{00000000-0005-0000-0000-0000410F0000}"/>
    <cellStyle name="40% - Énfasis3 10 4 2" xfId="5291" xr:uid="{00000000-0005-0000-0000-0000420F0000}"/>
    <cellStyle name="40% - Énfasis3 10 4 2 2" xfId="8274" xr:uid="{00000000-0005-0000-0000-0000430F0000}"/>
    <cellStyle name="40% - Énfasis3 10 4 2 2 2" xfId="34933" xr:uid="{00000000-0005-0000-0000-0000430F0000}"/>
    <cellStyle name="40% - Énfasis3 10 4 2 3" xfId="32014" xr:uid="{00000000-0005-0000-0000-0000420F0000}"/>
    <cellStyle name="40% - Énfasis3 10 4 3" xfId="8275" xr:uid="{00000000-0005-0000-0000-0000440F0000}"/>
    <cellStyle name="40% - Énfasis3 10 4 3 2" xfId="34934" xr:uid="{00000000-0005-0000-0000-0000440F0000}"/>
    <cellStyle name="40% - Énfasis3 10 4 4" xfId="32013" xr:uid="{00000000-0005-0000-0000-0000410F0000}"/>
    <cellStyle name="40% - Énfasis3 10 5" xfId="5292" xr:uid="{00000000-0005-0000-0000-0000450F0000}"/>
    <cellStyle name="40% - Énfasis3 10 5 2" xfId="8276" xr:uid="{00000000-0005-0000-0000-0000460F0000}"/>
    <cellStyle name="40% - Énfasis3 10 5 2 2" xfId="34935" xr:uid="{00000000-0005-0000-0000-0000460F0000}"/>
    <cellStyle name="40% - Énfasis3 10 5 3" xfId="32015" xr:uid="{00000000-0005-0000-0000-0000450F0000}"/>
    <cellStyle name="40% - Énfasis3 10 6" xfId="8277" xr:uid="{00000000-0005-0000-0000-0000470F0000}"/>
    <cellStyle name="40% - Énfasis3 10 6 2" xfId="34936" xr:uid="{00000000-0005-0000-0000-0000470F0000}"/>
    <cellStyle name="40% - Énfasis3 10 7" xfId="9893" xr:uid="{00000000-0005-0000-0000-0000480F0000}"/>
    <cellStyle name="40% - Énfasis3 10 7 2" xfId="36552" xr:uid="{00000000-0005-0000-0000-0000480F0000}"/>
    <cellStyle name="40% - Énfasis3 10 8" xfId="32008" xr:uid="{00000000-0005-0000-0000-0000380F0000}"/>
    <cellStyle name="40% - Énfasis3 11" xfId="5293" xr:uid="{00000000-0005-0000-0000-0000490F0000}"/>
    <cellStyle name="40% - Énfasis3 11 2" xfId="5294" xr:uid="{00000000-0005-0000-0000-00004A0F0000}"/>
    <cellStyle name="40% - Énfasis3 11 2 2" xfId="5295" xr:uid="{00000000-0005-0000-0000-00004B0F0000}"/>
    <cellStyle name="40% - Énfasis3 11 2 2 2" xfId="8278" xr:uid="{00000000-0005-0000-0000-00004C0F0000}"/>
    <cellStyle name="40% - Énfasis3 11 2 2 2 2" xfId="34937" xr:uid="{00000000-0005-0000-0000-00004C0F0000}"/>
    <cellStyle name="40% - Énfasis3 11 2 2 3" xfId="32018" xr:uid="{00000000-0005-0000-0000-00004B0F0000}"/>
    <cellStyle name="40% - Énfasis3 11 2 3" xfId="8279" xr:uid="{00000000-0005-0000-0000-00004D0F0000}"/>
    <cellStyle name="40% - Énfasis3 11 2 3 2" xfId="34938" xr:uid="{00000000-0005-0000-0000-00004D0F0000}"/>
    <cellStyle name="40% - Énfasis3 11 2 4" xfId="32017" xr:uid="{00000000-0005-0000-0000-00004A0F0000}"/>
    <cellStyle name="40% - Énfasis3 11 3" xfId="5296" xr:uid="{00000000-0005-0000-0000-00004E0F0000}"/>
    <cellStyle name="40% - Énfasis3 11 3 2" xfId="8280" xr:uid="{00000000-0005-0000-0000-00004F0F0000}"/>
    <cellStyle name="40% - Énfasis3 11 3 2 2" xfId="34939" xr:uid="{00000000-0005-0000-0000-00004F0F0000}"/>
    <cellStyle name="40% - Énfasis3 11 3 3" xfId="32019" xr:uid="{00000000-0005-0000-0000-00004E0F0000}"/>
    <cellStyle name="40% - Énfasis3 11 4" xfId="8281" xr:uid="{00000000-0005-0000-0000-0000500F0000}"/>
    <cellStyle name="40% - Énfasis3 11 4 2" xfId="34940" xr:uid="{00000000-0005-0000-0000-0000500F0000}"/>
    <cellStyle name="40% - Énfasis3 11 5" xfId="9894" xr:uid="{00000000-0005-0000-0000-0000510F0000}"/>
    <cellStyle name="40% - Énfasis3 11 5 2" xfId="36553" xr:uid="{00000000-0005-0000-0000-0000510F0000}"/>
    <cellStyle name="40% - Énfasis3 11 6" xfId="32016" xr:uid="{00000000-0005-0000-0000-0000490F0000}"/>
    <cellStyle name="40% - Énfasis3 12" xfId="5297" xr:uid="{00000000-0005-0000-0000-0000520F0000}"/>
    <cellStyle name="40% - Énfasis3 12 2" xfId="5298" xr:uid="{00000000-0005-0000-0000-0000530F0000}"/>
    <cellStyle name="40% - Énfasis3 12 2 2" xfId="8282" xr:uid="{00000000-0005-0000-0000-0000540F0000}"/>
    <cellStyle name="40% - Énfasis3 12 2 2 2" xfId="34941" xr:uid="{00000000-0005-0000-0000-0000540F0000}"/>
    <cellStyle name="40% - Énfasis3 12 2 3" xfId="32021" xr:uid="{00000000-0005-0000-0000-0000530F0000}"/>
    <cellStyle name="40% - Énfasis3 12 3" xfId="8283" xr:uid="{00000000-0005-0000-0000-0000550F0000}"/>
    <cellStyle name="40% - Énfasis3 12 3 2" xfId="34942" xr:uid="{00000000-0005-0000-0000-0000550F0000}"/>
    <cellStyle name="40% - Énfasis3 12 4" xfId="32020" xr:uid="{00000000-0005-0000-0000-0000520F0000}"/>
    <cellStyle name="40% - Énfasis3 13" xfId="5299" xr:uid="{00000000-0005-0000-0000-0000560F0000}"/>
    <cellStyle name="40% - Énfasis3 13 2" xfId="5300" xr:uid="{00000000-0005-0000-0000-0000570F0000}"/>
    <cellStyle name="40% - Énfasis3 13 2 2" xfId="8284" xr:uid="{00000000-0005-0000-0000-0000580F0000}"/>
    <cellStyle name="40% - Énfasis3 13 2 2 2" xfId="34943" xr:uid="{00000000-0005-0000-0000-0000580F0000}"/>
    <cellStyle name="40% - Énfasis3 13 2 3" xfId="32023" xr:uid="{00000000-0005-0000-0000-0000570F0000}"/>
    <cellStyle name="40% - Énfasis3 13 3" xfId="8285" xr:uid="{00000000-0005-0000-0000-0000590F0000}"/>
    <cellStyle name="40% - Énfasis3 13 3 2" xfId="34944" xr:uid="{00000000-0005-0000-0000-0000590F0000}"/>
    <cellStyle name="40% - Énfasis3 13 4" xfId="32022" xr:uid="{00000000-0005-0000-0000-0000560F0000}"/>
    <cellStyle name="40% - Énfasis3 14" xfId="5301" xr:uid="{00000000-0005-0000-0000-00005A0F0000}"/>
    <cellStyle name="40% - Énfasis3 14 2" xfId="5302" xr:uid="{00000000-0005-0000-0000-00005B0F0000}"/>
    <cellStyle name="40% - Énfasis3 14 2 2" xfId="8286" xr:uid="{00000000-0005-0000-0000-00005C0F0000}"/>
    <cellStyle name="40% - Énfasis3 14 2 2 2" xfId="34945" xr:uid="{00000000-0005-0000-0000-00005C0F0000}"/>
    <cellStyle name="40% - Énfasis3 14 2 3" xfId="32025" xr:uid="{00000000-0005-0000-0000-00005B0F0000}"/>
    <cellStyle name="40% - Énfasis3 14 3" xfId="8287" xr:uid="{00000000-0005-0000-0000-00005D0F0000}"/>
    <cellStyle name="40% - Énfasis3 14 3 2" xfId="34946" xr:uid="{00000000-0005-0000-0000-00005D0F0000}"/>
    <cellStyle name="40% - Énfasis3 14 4" xfId="32024" xr:uid="{00000000-0005-0000-0000-00005A0F0000}"/>
    <cellStyle name="40% - Énfasis3 15" xfId="5303" xr:uid="{00000000-0005-0000-0000-00005E0F0000}"/>
    <cellStyle name="40% - Énfasis3 15 2" xfId="8288" xr:uid="{00000000-0005-0000-0000-00005F0F0000}"/>
    <cellStyle name="40% - Énfasis3 15 2 2" xfId="34947" xr:uid="{00000000-0005-0000-0000-00005F0F0000}"/>
    <cellStyle name="40% - Énfasis3 15 3" xfId="32026" xr:uid="{00000000-0005-0000-0000-00005E0F0000}"/>
    <cellStyle name="40% - Énfasis3 16" xfId="8289" xr:uid="{00000000-0005-0000-0000-0000600F0000}"/>
    <cellStyle name="40% - Énfasis3 16 2" xfId="34948" xr:uid="{00000000-0005-0000-0000-0000600F0000}"/>
    <cellStyle name="40% - Énfasis3 17" xfId="9895" xr:uid="{00000000-0005-0000-0000-0000610F0000}"/>
    <cellStyle name="40% - Énfasis3 17 2" xfId="36554" xr:uid="{00000000-0005-0000-0000-0000610F0000}"/>
    <cellStyle name="40% - Énfasis3 18" xfId="10093" xr:uid="{00000000-0005-0000-0000-0000620F0000}"/>
    <cellStyle name="40% - Énfasis3 18 2" xfId="36736" xr:uid="{00000000-0005-0000-0000-0000620F0000}"/>
    <cellStyle name="40% - Énfasis3 19" xfId="10167" xr:uid="{00000000-0005-0000-0000-0000630F0000}"/>
    <cellStyle name="40% - Énfasis3 19 2" xfId="36771" xr:uid="{00000000-0005-0000-0000-0000630F0000}"/>
    <cellStyle name="40% - Énfasis3 2" xfId="34" xr:uid="{00000000-0005-0000-0000-0000640F0000}"/>
    <cellStyle name="40% - Énfasis3 2 10" xfId="8290" xr:uid="{00000000-0005-0000-0000-0000650F0000}"/>
    <cellStyle name="40% - Énfasis3 2 10 2" xfId="34949" xr:uid="{00000000-0005-0000-0000-0000650F0000}"/>
    <cellStyle name="40% - Énfasis3 2 11" xfId="257" xr:uid="{00000000-0005-0000-0000-0000660F0000}"/>
    <cellStyle name="40% - Énfasis3 2 11 2" xfId="28788" xr:uid="{00000000-0005-0000-0000-0000660F0000}"/>
    <cellStyle name="40% - Énfasis3 2 12" xfId="15955" xr:uid="{00000000-0005-0000-0000-0000670F0000}"/>
    <cellStyle name="40% - Énfasis3 2 13" xfId="130" xr:uid="{00000000-0005-0000-0000-0000680F0000}"/>
    <cellStyle name="40% - Énfasis3 2 14" xfId="28701" xr:uid="{00000000-0005-0000-0000-0000640F0000}"/>
    <cellStyle name="40% - Énfasis3 2 2" xfId="35" xr:uid="{00000000-0005-0000-0000-0000690F0000}"/>
    <cellStyle name="40% - Énfasis3 2 2 10" xfId="28702" xr:uid="{00000000-0005-0000-0000-0000690F0000}"/>
    <cellStyle name="40% - Énfasis3 2 2 2" xfId="712" xr:uid="{00000000-0005-0000-0000-00006A0F0000}"/>
    <cellStyle name="40% - Énfasis3 2 2 2 2" xfId="713" xr:uid="{00000000-0005-0000-0000-00006B0F0000}"/>
    <cellStyle name="40% - Énfasis3 2 2 2 2 2" xfId="714" xr:uid="{00000000-0005-0000-0000-00006C0F0000}"/>
    <cellStyle name="40% - Énfasis3 2 2 2 2 2 2" xfId="8291" xr:uid="{00000000-0005-0000-0000-00006D0F0000}"/>
    <cellStyle name="40% - Énfasis3 2 2 2 2 2 2 2" xfId="34950" xr:uid="{00000000-0005-0000-0000-00006D0F0000}"/>
    <cellStyle name="40% - Énfasis3 2 2 2 2 3" xfId="8292" xr:uid="{00000000-0005-0000-0000-00006E0F0000}"/>
    <cellStyle name="40% - Énfasis3 2 2 2 2 3 2" xfId="34951" xr:uid="{00000000-0005-0000-0000-00006E0F0000}"/>
    <cellStyle name="40% - Énfasis3 2 2 2 3" xfId="715" xr:uid="{00000000-0005-0000-0000-00006F0F0000}"/>
    <cellStyle name="40% - Énfasis3 2 2 2 3 2" xfId="5304" xr:uid="{00000000-0005-0000-0000-0000700F0000}"/>
    <cellStyle name="40% - Énfasis3 2 2 2 3 2 2" xfId="8293" xr:uid="{00000000-0005-0000-0000-0000710F0000}"/>
    <cellStyle name="40% - Énfasis3 2 2 2 3 2 2 2" xfId="34952" xr:uid="{00000000-0005-0000-0000-0000710F0000}"/>
    <cellStyle name="40% - Énfasis3 2 2 2 3 2 3" xfId="32027" xr:uid="{00000000-0005-0000-0000-0000700F0000}"/>
    <cellStyle name="40% - Énfasis3 2 2 2 3 3" xfId="8294" xr:uid="{00000000-0005-0000-0000-0000720F0000}"/>
    <cellStyle name="40% - Énfasis3 2 2 2 3 3 2" xfId="34953" xr:uid="{00000000-0005-0000-0000-0000720F0000}"/>
    <cellStyle name="40% - Énfasis3 2 2 2 4" xfId="5305" xr:uid="{00000000-0005-0000-0000-0000730F0000}"/>
    <cellStyle name="40% - Énfasis3 2 2 2 4 2" xfId="5306" xr:uid="{00000000-0005-0000-0000-0000740F0000}"/>
    <cellStyle name="40% - Énfasis3 2 2 2 4 2 2" xfId="8295" xr:uid="{00000000-0005-0000-0000-0000750F0000}"/>
    <cellStyle name="40% - Énfasis3 2 2 2 4 2 2 2" xfId="34954" xr:uid="{00000000-0005-0000-0000-0000750F0000}"/>
    <cellStyle name="40% - Énfasis3 2 2 2 4 2 3" xfId="32029" xr:uid="{00000000-0005-0000-0000-0000740F0000}"/>
    <cellStyle name="40% - Énfasis3 2 2 2 4 3" xfId="8296" xr:uid="{00000000-0005-0000-0000-0000760F0000}"/>
    <cellStyle name="40% - Énfasis3 2 2 2 4 3 2" xfId="34955" xr:uid="{00000000-0005-0000-0000-0000760F0000}"/>
    <cellStyle name="40% - Énfasis3 2 2 2 4 4" xfId="32028" xr:uid="{00000000-0005-0000-0000-0000730F0000}"/>
    <cellStyle name="40% - Énfasis3 2 2 2 5" xfId="5307" xr:uid="{00000000-0005-0000-0000-0000770F0000}"/>
    <cellStyle name="40% - Énfasis3 2 2 2 5 2" xfId="8297" xr:uid="{00000000-0005-0000-0000-0000780F0000}"/>
    <cellStyle name="40% - Énfasis3 2 2 2 5 2 2" xfId="34956" xr:uid="{00000000-0005-0000-0000-0000780F0000}"/>
    <cellStyle name="40% - Énfasis3 2 2 2 5 3" xfId="32030" xr:uid="{00000000-0005-0000-0000-0000770F0000}"/>
    <cellStyle name="40% - Énfasis3 2 2 2 6" xfId="8298" xr:uid="{00000000-0005-0000-0000-0000790F0000}"/>
    <cellStyle name="40% - Énfasis3 2 2 2 6 2" xfId="34957" xr:uid="{00000000-0005-0000-0000-0000790F0000}"/>
    <cellStyle name="40% - Énfasis3 2 2 2 7" xfId="9896" xr:uid="{00000000-0005-0000-0000-00007A0F0000}"/>
    <cellStyle name="40% - Énfasis3 2 2 2 7 2" xfId="36555" xr:uid="{00000000-0005-0000-0000-00007A0F0000}"/>
    <cellStyle name="40% - Énfasis3 2 2 3" xfId="716" xr:uid="{00000000-0005-0000-0000-00007B0F0000}"/>
    <cellStyle name="40% - Énfasis3 2 2 3 2" xfId="717" xr:uid="{00000000-0005-0000-0000-00007C0F0000}"/>
    <cellStyle name="40% - Énfasis3 2 2 3 2 2" xfId="5308" xr:uid="{00000000-0005-0000-0000-00007D0F0000}"/>
    <cellStyle name="40% - Énfasis3 2 2 3 2 2 2" xfId="8299" xr:uid="{00000000-0005-0000-0000-00007E0F0000}"/>
    <cellStyle name="40% - Énfasis3 2 2 3 2 2 2 2" xfId="34958" xr:uid="{00000000-0005-0000-0000-00007E0F0000}"/>
    <cellStyle name="40% - Énfasis3 2 2 3 2 2 3" xfId="32031" xr:uid="{00000000-0005-0000-0000-00007D0F0000}"/>
    <cellStyle name="40% - Énfasis3 2 2 3 2 3" xfId="8300" xr:uid="{00000000-0005-0000-0000-00007F0F0000}"/>
    <cellStyle name="40% - Énfasis3 2 2 3 2 3 2" xfId="34959" xr:uid="{00000000-0005-0000-0000-00007F0F0000}"/>
    <cellStyle name="40% - Énfasis3 2 2 3 3" xfId="5309" xr:uid="{00000000-0005-0000-0000-0000800F0000}"/>
    <cellStyle name="40% - Énfasis3 2 2 3 3 2" xfId="8301" xr:uid="{00000000-0005-0000-0000-0000810F0000}"/>
    <cellStyle name="40% - Énfasis3 2 2 3 3 2 2" xfId="34960" xr:uid="{00000000-0005-0000-0000-0000810F0000}"/>
    <cellStyle name="40% - Énfasis3 2 2 3 3 3" xfId="32032" xr:uid="{00000000-0005-0000-0000-0000800F0000}"/>
    <cellStyle name="40% - Énfasis3 2 2 3 4" xfId="8302" xr:uid="{00000000-0005-0000-0000-0000820F0000}"/>
    <cellStyle name="40% - Énfasis3 2 2 3 4 2" xfId="34961" xr:uid="{00000000-0005-0000-0000-0000820F0000}"/>
    <cellStyle name="40% - Énfasis3 2 2 3 5" xfId="9897" xr:uid="{00000000-0005-0000-0000-0000830F0000}"/>
    <cellStyle name="40% - Énfasis3 2 2 3 5 2" xfId="36556" xr:uid="{00000000-0005-0000-0000-0000830F0000}"/>
    <cellStyle name="40% - Énfasis3 2 2 4" xfId="718" xr:uid="{00000000-0005-0000-0000-0000840F0000}"/>
    <cellStyle name="40% - Énfasis3 2 2 4 2" xfId="719" xr:uid="{00000000-0005-0000-0000-0000850F0000}"/>
    <cellStyle name="40% - Énfasis3 2 2 5" xfId="720" xr:uid="{00000000-0005-0000-0000-0000860F0000}"/>
    <cellStyle name="40% - Énfasis3 2 2 5 2" xfId="5310" xr:uid="{00000000-0005-0000-0000-0000870F0000}"/>
    <cellStyle name="40% - Énfasis3 2 2 5 2 2" xfId="8303" xr:uid="{00000000-0005-0000-0000-0000880F0000}"/>
    <cellStyle name="40% - Énfasis3 2 2 5 2 2 2" xfId="34962" xr:uid="{00000000-0005-0000-0000-0000880F0000}"/>
    <cellStyle name="40% - Énfasis3 2 2 5 2 3" xfId="32033" xr:uid="{00000000-0005-0000-0000-0000870F0000}"/>
    <cellStyle name="40% - Énfasis3 2 2 5 3" xfId="8304" xr:uid="{00000000-0005-0000-0000-0000890F0000}"/>
    <cellStyle name="40% - Énfasis3 2 2 5 3 2" xfId="34963" xr:uid="{00000000-0005-0000-0000-0000890F0000}"/>
    <cellStyle name="40% - Énfasis3 2 2 6" xfId="5311" xr:uid="{00000000-0005-0000-0000-00008A0F0000}"/>
    <cellStyle name="40% - Énfasis3 2 2 6 2" xfId="8305" xr:uid="{00000000-0005-0000-0000-00008B0F0000}"/>
    <cellStyle name="40% - Énfasis3 2 2 6 2 2" xfId="34964" xr:uid="{00000000-0005-0000-0000-00008B0F0000}"/>
    <cellStyle name="40% - Énfasis3 2 2 6 3" xfId="32034" xr:uid="{00000000-0005-0000-0000-00008A0F0000}"/>
    <cellStyle name="40% - Énfasis3 2 2 7" xfId="8306" xr:uid="{00000000-0005-0000-0000-00008C0F0000}"/>
    <cellStyle name="40% - Énfasis3 2 2 7 2" xfId="34965" xr:uid="{00000000-0005-0000-0000-00008C0F0000}"/>
    <cellStyle name="40% - Énfasis3 2 2 8" xfId="16481" xr:uid="{00000000-0005-0000-0000-00008D0F0000}"/>
    <cellStyle name="40% - Énfasis3 2 2 8 2" xfId="37784" xr:uid="{00000000-0005-0000-0000-00008D0F0000}"/>
    <cellStyle name="40% - Énfasis3 2 2 9" xfId="287" xr:uid="{00000000-0005-0000-0000-00008E0F0000}"/>
    <cellStyle name="40% - Énfasis3 2 2 9 2" xfId="28816" xr:uid="{00000000-0005-0000-0000-00008E0F0000}"/>
    <cellStyle name="40% - Énfasis3 2 3" xfId="344" xr:uid="{00000000-0005-0000-0000-00008F0F0000}"/>
    <cellStyle name="40% - Énfasis3 2 3 2" xfId="721" xr:uid="{00000000-0005-0000-0000-0000900F0000}"/>
    <cellStyle name="40% - Énfasis3 2 3 2 2" xfId="722" xr:uid="{00000000-0005-0000-0000-0000910F0000}"/>
    <cellStyle name="40% - Énfasis3 2 3 2 2 2" xfId="5312" xr:uid="{00000000-0005-0000-0000-0000920F0000}"/>
    <cellStyle name="40% - Énfasis3 2 3 2 2 2 2" xfId="8307" xr:uid="{00000000-0005-0000-0000-0000930F0000}"/>
    <cellStyle name="40% - Énfasis3 2 3 2 2 2 2 2" xfId="34966" xr:uid="{00000000-0005-0000-0000-0000930F0000}"/>
    <cellStyle name="40% - Énfasis3 2 3 2 2 2 3" xfId="32035" xr:uid="{00000000-0005-0000-0000-0000920F0000}"/>
    <cellStyle name="40% - Énfasis3 2 3 2 2 3" xfId="8308" xr:uid="{00000000-0005-0000-0000-0000940F0000}"/>
    <cellStyle name="40% - Énfasis3 2 3 2 2 3 2" xfId="34967" xr:uid="{00000000-0005-0000-0000-0000940F0000}"/>
    <cellStyle name="40% - Énfasis3 2 3 2 3" xfId="5313" xr:uid="{00000000-0005-0000-0000-0000950F0000}"/>
    <cellStyle name="40% - Énfasis3 2 3 2 3 2" xfId="5314" xr:uid="{00000000-0005-0000-0000-0000960F0000}"/>
    <cellStyle name="40% - Énfasis3 2 3 2 3 2 2" xfId="8309" xr:uid="{00000000-0005-0000-0000-0000970F0000}"/>
    <cellStyle name="40% - Énfasis3 2 3 2 3 2 2 2" xfId="34968" xr:uid="{00000000-0005-0000-0000-0000970F0000}"/>
    <cellStyle name="40% - Énfasis3 2 3 2 3 2 3" xfId="32037" xr:uid="{00000000-0005-0000-0000-0000960F0000}"/>
    <cellStyle name="40% - Énfasis3 2 3 2 3 3" xfId="8310" xr:uid="{00000000-0005-0000-0000-0000980F0000}"/>
    <cellStyle name="40% - Énfasis3 2 3 2 3 3 2" xfId="34969" xr:uid="{00000000-0005-0000-0000-0000980F0000}"/>
    <cellStyle name="40% - Énfasis3 2 3 2 3 4" xfId="32036" xr:uid="{00000000-0005-0000-0000-0000950F0000}"/>
    <cellStyle name="40% - Énfasis3 2 3 2 4" xfId="5315" xr:uid="{00000000-0005-0000-0000-0000990F0000}"/>
    <cellStyle name="40% - Énfasis3 2 3 2 4 2" xfId="5316" xr:uid="{00000000-0005-0000-0000-00009A0F0000}"/>
    <cellStyle name="40% - Énfasis3 2 3 2 4 2 2" xfId="8311" xr:uid="{00000000-0005-0000-0000-00009B0F0000}"/>
    <cellStyle name="40% - Énfasis3 2 3 2 4 2 2 2" xfId="34970" xr:uid="{00000000-0005-0000-0000-00009B0F0000}"/>
    <cellStyle name="40% - Énfasis3 2 3 2 4 2 3" xfId="32039" xr:uid="{00000000-0005-0000-0000-00009A0F0000}"/>
    <cellStyle name="40% - Énfasis3 2 3 2 4 3" xfId="8312" xr:uid="{00000000-0005-0000-0000-00009C0F0000}"/>
    <cellStyle name="40% - Énfasis3 2 3 2 4 3 2" xfId="34971" xr:uid="{00000000-0005-0000-0000-00009C0F0000}"/>
    <cellStyle name="40% - Énfasis3 2 3 2 4 4" xfId="32038" xr:uid="{00000000-0005-0000-0000-0000990F0000}"/>
    <cellStyle name="40% - Énfasis3 2 3 2 5" xfId="5317" xr:uid="{00000000-0005-0000-0000-00009D0F0000}"/>
    <cellStyle name="40% - Énfasis3 2 3 2 5 2" xfId="8313" xr:uid="{00000000-0005-0000-0000-00009E0F0000}"/>
    <cellStyle name="40% - Énfasis3 2 3 2 5 2 2" xfId="34972" xr:uid="{00000000-0005-0000-0000-00009E0F0000}"/>
    <cellStyle name="40% - Énfasis3 2 3 2 5 3" xfId="32040" xr:uid="{00000000-0005-0000-0000-00009D0F0000}"/>
    <cellStyle name="40% - Énfasis3 2 3 2 6" xfId="8314" xr:uid="{00000000-0005-0000-0000-00009F0F0000}"/>
    <cellStyle name="40% - Énfasis3 2 3 2 6 2" xfId="34973" xr:uid="{00000000-0005-0000-0000-00009F0F0000}"/>
    <cellStyle name="40% - Énfasis3 2 3 2 7" xfId="9898" xr:uid="{00000000-0005-0000-0000-0000A00F0000}"/>
    <cellStyle name="40% - Énfasis3 2 3 2 7 2" xfId="36557" xr:uid="{00000000-0005-0000-0000-0000A00F0000}"/>
    <cellStyle name="40% - Énfasis3 2 3 3" xfId="723" xr:uid="{00000000-0005-0000-0000-0000A10F0000}"/>
    <cellStyle name="40% - Énfasis3 2 3 3 2" xfId="5318" xr:uid="{00000000-0005-0000-0000-0000A20F0000}"/>
    <cellStyle name="40% - Énfasis3 2 3 3 2 2" xfId="8315" xr:uid="{00000000-0005-0000-0000-0000A30F0000}"/>
    <cellStyle name="40% - Énfasis3 2 3 3 2 2 2" xfId="34974" xr:uid="{00000000-0005-0000-0000-0000A30F0000}"/>
    <cellStyle name="40% - Énfasis3 2 3 3 2 3" xfId="32041" xr:uid="{00000000-0005-0000-0000-0000A20F0000}"/>
    <cellStyle name="40% - Énfasis3 2 3 3 3" xfId="8316" xr:uid="{00000000-0005-0000-0000-0000A40F0000}"/>
    <cellStyle name="40% - Énfasis3 2 3 3 3 2" xfId="34975" xr:uid="{00000000-0005-0000-0000-0000A40F0000}"/>
    <cellStyle name="40% - Énfasis3 2 3 4" xfId="5319" xr:uid="{00000000-0005-0000-0000-0000A50F0000}"/>
    <cellStyle name="40% - Énfasis3 2 3 4 2" xfId="5320" xr:uid="{00000000-0005-0000-0000-0000A60F0000}"/>
    <cellStyle name="40% - Énfasis3 2 3 4 2 2" xfId="8317" xr:uid="{00000000-0005-0000-0000-0000A70F0000}"/>
    <cellStyle name="40% - Énfasis3 2 3 4 2 2 2" xfId="34976" xr:uid="{00000000-0005-0000-0000-0000A70F0000}"/>
    <cellStyle name="40% - Énfasis3 2 3 4 2 3" xfId="32043" xr:uid="{00000000-0005-0000-0000-0000A60F0000}"/>
    <cellStyle name="40% - Énfasis3 2 3 4 3" xfId="8318" xr:uid="{00000000-0005-0000-0000-0000A80F0000}"/>
    <cellStyle name="40% - Énfasis3 2 3 4 3 2" xfId="34977" xr:uid="{00000000-0005-0000-0000-0000A80F0000}"/>
    <cellStyle name="40% - Énfasis3 2 3 4 4" xfId="32042" xr:uid="{00000000-0005-0000-0000-0000A50F0000}"/>
    <cellStyle name="40% - Énfasis3 2 3 5" xfId="5321" xr:uid="{00000000-0005-0000-0000-0000A90F0000}"/>
    <cellStyle name="40% - Énfasis3 2 3 5 2" xfId="5322" xr:uid="{00000000-0005-0000-0000-0000AA0F0000}"/>
    <cellStyle name="40% - Énfasis3 2 3 5 2 2" xfId="8319" xr:uid="{00000000-0005-0000-0000-0000AB0F0000}"/>
    <cellStyle name="40% - Énfasis3 2 3 5 2 2 2" xfId="34978" xr:uid="{00000000-0005-0000-0000-0000AB0F0000}"/>
    <cellStyle name="40% - Énfasis3 2 3 5 2 3" xfId="32045" xr:uid="{00000000-0005-0000-0000-0000AA0F0000}"/>
    <cellStyle name="40% - Énfasis3 2 3 5 3" xfId="8320" xr:uid="{00000000-0005-0000-0000-0000AC0F0000}"/>
    <cellStyle name="40% - Énfasis3 2 3 5 3 2" xfId="34979" xr:uid="{00000000-0005-0000-0000-0000AC0F0000}"/>
    <cellStyle name="40% - Énfasis3 2 3 5 4" xfId="32044" xr:uid="{00000000-0005-0000-0000-0000A90F0000}"/>
    <cellStyle name="40% - Énfasis3 2 3 6" xfId="5323" xr:uid="{00000000-0005-0000-0000-0000AD0F0000}"/>
    <cellStyle name="40% - Énfasis3 2 3 6 2" xfId="8321" xr:uid="{00000000-0005-0000-0000-0000AE0F0000}"/>
    <cellStyle name="40% - Énfasis3 2 3 6 2 2" xfId="34980" xr:uid="{00000000-0005-0000-0000-0000AE0F0000}"/>
    <cellStyle name="40% - Énfasis3 2 3 6 3" xfId="32046" xr:uid="{00000000-0005-0000-0000-0000AD0F0000}"/>
    <cellStyle name="40% - Énfasis3 2 3 7" xfId="8322" xr:uid="{00000000-0005-0000-0000-0000AF0F0000}"/>
    <cellStyle name="40% - Énfasis3 2 3 7 2" xfId="34981" xr:uid="{00000000-0005-0000-0000-0000AF0F0000}"/>
    <cellStyle name="40% - Énfasis3 2 3 8" xfId="9899" xr:uid="{00000000-0005-0000-0000-0000B00F0000}"/>
    <cellStyle name="40% - Énfasis3 2 3 8 2" xfId="36558" xr:uid="{00000000-0005-0000-0000-0000B00F0000}"/>
    <cellStyle name="40% - Énfasis3 2 3 9" xfId="28873" xr:uid="{00000000-0005-0000-0000-00008F0F0000}"/>
    <cellStyle name="40% - Énfasis3 2 4" xfId="406" xr:uid="{00000000-0005-0000-0000-0000B10F0000}"/>
    <cellStyle name="40% - Énfasis3 2 4 2" xfId="724" xr:uid="{00000000-0005-0000-0000-0000B20F0000}"/>
    <cellStyle name="40% - Énfasis3 2 4 2 2" xfId="5324" xr:uid="{00000000-0005-0000-0000-0000B30F0000}"/>
    <cellStyle name="40% - Énfasis3 2 4 2 2 2" xfId="5325" xr:uid="{00000000-0005-0000-0000-0000B40F0000}"/>
    <cellStyle name="40% - Énfasis3 2 4 2 2 2 2" xfId="8323" xr:uid="{00000000-0005-0000-0000-0000B50F0000}"/>
    <cellStyle name="40% - Énfasis3 2 4 2 2 2 2 2" xfId="34982" xr:uid="{00000000-0005-0000-0000-0000B50F0000}"/>
    <cellStyle name="40% - Énfasis3 2 4 2 2 2 3" xfId="32048" xr:uid="{00000000-0005-0000-0000-0000B40F0000}"/>
    <cellStyle name="40% - Énfasis3 2 4 2 2 3" xfId="8324" xr:uid="{00000000-0005-0000-0000-0000B60F0000}"/>
    <cellStyle name="40% - Énfasis3 2 4 2 2 3 2" xfId="34983" xr:uid="{00000000-0005-0000-0000-0000B60F0000}"/>
    <cellStyle name="40% - Énfasis3 2 4 2 2 4" xfId="32047" xr:uid="{00000000-0005-0000-0000-0000B30F0000}"/>
    <cellStyle name="40% - Énfasis3 2 4 2 3" xfId="5326" xr:uid="{00000000-0005-0000-0000-0000B70F0000}"/>
    <cellStyle name="40% - Énfasis3 2 4 2 3 2" xfId="5327" xr:uid="{00000000-0005-0000-0000-0000B80F0000}"/>
    <cellStyle name="40% - Énfasis3 2 4 2 3 2 2" xfId="8325" xr:uid="{00000000-0005-0000-0000-0000B90F0000}"/>
    <cellStyle name="40% - Énfasis3 2 4 2 3 2 2 2" xfId="34984" xr:uid="{00000000-0005-0000-0000-0000B90F0000}"/>
    <cellStyle name="40% - Énfasis3 2 4 2 3 2 3" xfId="32050" xr:uid="{00000000-0005-0000-0000-0000B80F0000}"/>
    <cellStyle name="40% - Énfasis3 2 4 2 3 3" xfId="8326" xr:uid="{00000000-0005-0000-0000-0000BA0F0000}"/>
    <cellStyle name="40% - Énfasis3 2 4 2 3 3 2" xfId="34985" xr:uid="{00000000-0005-0000-0000-0000BA0F0000}"/>
    <cellStyle name="40% - Énfasis3 2 4 2 3 4" xfId="32049" xr:uid="{00000000-0005-0000-0000-0000B70F0000}"/>
    <cellStyle name="40% - Énfasis3 2 4 2 4" xfId="5328" xr:uid="{00000000-0005-0000-0000-0000BB0F0000}"/>
    <cellStyle name="40% - Énfasis3 2 4 2 4 2" xfId="5329" xr:uid="{00000000-0005-0000-0000-0000BC0F0000}"/>
    <cellStyle name="40% - Énfasis3 2 4 2 4 2 2" xfId="8327" xr:uid="{00000000-0005-0000-0000-0000BD0F0000}"/>
    <cellStyle name="40% - Énfasis3 2 4 2 4 2 2 2" xfId="34986" xr:uid="{00000000-0005-0000-0000-0000BD0F0000}"/>
    <cellStyle name="40% - Énfasis3 2 4 2 4 2 3" xfId="32052" xr:uid="{00000000-0005-0000-0000-0000BC0F0000}"/>
    <cellStyle name="40% - Énfasis3 2 4 2 4 3" xfId="8328" xr:uid="{00000000-0005-0000-0000-0000BE0F0000}"/>
    <cellStyle name="40% - Énfasis3 2 4 2 4 3 2" xfId="34987" xr:uid="{00000000-0005-0000-0000-0000BE0F0000}"/>
    <cellStyle name="40% - Énfasis3 2 4 2 4 4" xfId="32051" xr:uid="{00000000-0005-0000-0000-0000BB0F0000}"/>
    <cellStyle name="40% - Énfasis3 2 4 2 5" xfId="5330" xr:uid="{00000000-0005-0000-0000-0000BF0F0000}"/>
    <cellStyle name="40% - Énfasis3 2 4 2 5 2" xfId="8329" xr:uid="{00000000-0005-0000-0000-0000C00F0000}"/>
    <cellStyle name="40% - Énfasis3 2 4 2 5 2 2" xfId="34988" xr:uid="{00000000-0005-0000-0000-0000C00F0000}"/>
    <cellStyle name="40% - Énfasis3 2 4 2 5 3" xfId="32053" xr:uid="{00000000-0005-0000-0000-0000BF0F0000}"/>
    <cellStyle name="40% - Énfasis3 2 4 2 6" xfId="8330" xr:uid="{00000000-0005-0000-0000-0000C10F0000}"/>
    <cellStyle name="40% - Énfasis3 2 4 2 6 2" xfId="34989" xr:uid="{00000000-0005-0000-0000-0000C10F0000}"/>
    <cellStyle name="40% - Énfasis3 2 4 2 7" xfId="9900" xr:uid="{00000000-0005-0000-0000-0000C20F0000}"/>
    <cellStyle name="40% - Énfasis3 2 4 2 7 2" xfId="36559" xr:uid="{00000000-0005-0000-0000-0000C20F0000}"/>
    <cellStyle name="40% - Énfasis3 2 4 3" xfId="5331" xr:uid="{00000000-0005-0000-0000-0000C30F0000}"/>
    <cellStyle name="40% - Énfasis3 2 4 3 2" xfId="5332" xr:uid="{00000000-0005-0000-0000-0000C40F0000}"/>
    <cellStyle name="40% - Énfasis3 2 4 3 2 2" xfId="8331" xr:uid="{00000000-0005-0000-0000-0000C50F0000}"/>
    <cellStyle name="40% - Énfasis3 2 4 3 2 2 2" xfId="34990" xr:uid="{00000000-0005-0000-0000-0000C50F0000}"/>
    <cellStyle name="40% - Énfasis3 2 4 3 2 3" xfId="32055" xr:uid="{00000000-0005-0000-0000-0000C40F0000}"/>
    <cellStyle name="40% - Énfasis3 2 4 3 3" xfId="8332" xr:uid="{00000000-0005-0000-0000-0000C60F0000}"/>
    <cellStyle name="40% - Énfasis3 2 4 3 3 2" xfId="34991" xr:uid="{00000000-0005-0000-0000-0000C60F0000}"/>
    <cellStyle name="40% - Énfasis3 2 4 3 4" xfId="32054" xr:uid="{00000000-0005-0000-0000-0000C30F0000}"/>
    <cellStyle name="40% - Énfasis3 2 4 4" xfId="5333" xr:uid="{00000000-0005-0000-0000-0000C70F0000}"/>
    <cellStyle name="40% - Énfasis3 2 4 4 2" xfId="5334" xr:uid="{00000000-0005-0000-0000-0000C80F0000}"/>
    <cellStyle name="40% - Énfasis3 2 4 4 2 2" xfId="8333" xr:uid="{00000000-0005-0000-0000-0000C90F0000}"/>
    <cellStyle name="40% - Énfasis3 2 4 4 2 2 2" xfId="34992" xr:uid="{00000000-0005-0000-0000-0000C90F0000}"/>
    <cellStyle name="40% - Énfasis3 2 4 4 2 3" xfId="32057" xr:uid="{00000000-0005-0000-0000-0000C80F0000}"/>
    <cellStyle name="40% - Énfasis3 2 4 4 3" xfId="8334" xr:uid="{00000000-0005-0000-0000-0000CA0F0000}"/>
    <cellStyle name="40% - Énfasis3 2 4 4 3 2" xfId="34993" xr:uid="{00000000-0005-0000-0000-0000CA0F0000}"/>
    <cellStyle name="40% - Énfasis3 2 4 4 4" xfId="32056" xr:uid="{00000000-0005-0000-0000-0000C70F0000}"/>
    <cellStyle name="40% - Énfasis3 2 4 5" xfId="5335" xr:uid="{00000000-0005-0000-0000-0000CB0F0000}"/>
    <cellStyle name="40% - Énfasis3 2 4 5 2" xfId="5336" xr:uid="{00000000-0005-0000-0000-0000CC0F0000}"/>
    <cellStyle name="40% - Énfasis3 2 4 5 2 2" xfId="8335" xr:uid="{00000000-0005-0000-0000-0000CD0F0000}"/>
    <cellStyle name="40% - Énfasis3 2 4 5 2 2 2" xfId="34994" xr:uid="{00000000-0005-0000-0000-0000CD0F0000}"/>
    <cellStyle name="40% - Énfasis3 2 4 5 2 3" xfId="32059" xr:uid="{00000000-0005-0000-0000-0000CC0F0000}"/>
    <cellStyle name="40% - Énfasis3 2 4 5 3" xfId="8336" xr:uid="{00000000-0005-0000-0000-0000CE0F0000}"/>
    <cellStyle name="40% - Énfasis3 2 4 5 3 2" xfId="34995" xr:uid="{00000000-0005-0000-0000-0000CE0F0000}"/>
    <cellStyle name="40% - Énfasis3 2 4 5 4" xfId="32058" xr:uid="{00000000-0005-0000-0000-0000CB0F0000}"/>
    <cellStyle name="40% - Énfasis3 2 4 6" xfId="5337" xr:uid="{00000000-0005-0000-0000-0000CF0F0000}"/>
    <cellStyle name="40% - Énfasis3 2 4 6 2" xfId="8337" xr:uid="{00000000-0005-0000-0000-0000D00F0000}"/>
    <cellStyle name="40% - Énfasis3 2 4 6 2 2" xfId="34996" xr:uid="{00000000-0005-0000-0000-0000D00F0000}"/>
    <cellStyle name="40% - Énfasis3 2 4 6 3" xfId="32060" xr:uid="{00000000-0005-0000-0000-0000CF0F0000}"/>
    <cellStyle name="40% - Énfasis3 2 4 7" xfId="8338" xr:uid="{00000000-0005-0000-0000-0000D10F0000}"/>
    <cellStyle name="40% - Énfasis3 2 4 7 2" xfId="34997" xr:uid="{00000000-0005-0000-0000-0000D10F0000}"/>
    <cellStyle name="40% - Énfasis3 2 4 8" xfId="9901" xr:uid="{00000000-0005-0000-0000-0000D20F0000}"/>
    <cellStyle name="40% - Énfasis3 2 4 8 2" xfId="36560" xr:uid="{00000000-0005-0000-0000-0000D20F0000}"/>
    <cellStyle name="40% - Énfasis3 2 4 9" xfId="28932" xr:uid="{00000000-0005-0000-0000-0000B10F0000}"/>
    <cellStyle name="40% - Énfasis3 2 5" xfId="725" xr:uid="{00000000-0005-0000-0000-0000D30F0000}"/>
    <cellStyle name="40% - Énfasis3 2 5 2" xfId="726" xr:uid="{00000000-0005-0000-0000-0000D40F0000}"/>
    <cellStyle name="40% - Énfasis3 2 5 2 2" xfId="5338" xr:uid="{00000000-0005-0000-0000-0000D50F0000}"/>
    <cellStyle name="40% - Énfasis3 2 5 2 2 2" xfId="8339" xr:uid="{00000000-0005-0000-0000-0000D60F0000}"/>
    <cellStyle name="40% - Énfasis3 2 5 2 2 2 2" xfId="34998" xr:uid="{00000000-0005-0000-0000-0000D60F0000}"/>
    <cellStyle name="40% - Énfasis3 2 5 2 2 3" xfId="32061" xr:uid="{00000000-0005-0000-0000-0000D50F0000}"/>
    <cellStyle name="40% - Énfasis3 2 5 2 3" xfId="8340" xr:uid="{00000000-0005-0000-0000-0000D70F0000}"/>
    <cellStyle name="40% - Énfasis3 2 5 2 3 2" xfId="34999" xr:uid="{00000000-0005-0000-0000-0000D70F0000}"/>
    <cellStyle name="40% - Énfasis3 2 5 3" xfId="5339" xr:uid="{00000000-0005-0000-0000-0000D80F0000}"/>
    <cellStyle name="40% - Énfasis3 2 5 3 2" xfId="5340" xr:uid="{00000000-0005-0000-0000-0000D90F0000}"/>
    <cellStyle name="40% - Énfasis3 2 5 3 2 2" xfId="8341" xr:uid="{00000000-0005-0000-0000-0000DA0F0000}"/>
    <cellStyle name="40% - Énfasis3 2 5 3 2 2 2" xfId="35000" xr:uid="{00000000-0005-0000-0000-0000DA0F0000}"/>
    <cellStyle name="40% - Énfasis3 2 5 3 2 3" xfId="32063" xr:uid="{00000000-0005-0000-0000-0000D90F0000}"/>
    <cellStyle name="40% - Énfasis3 2 5 3 3" xfId="8342" xr:uid="{00000000-0005-0000-0000-0000DB0F0000}"/>
    <cellStyle name="40% - Énfasis3 2 5 3 3 2" xfId="35001" xr:uid="{00000000-0005-0000-0000-0000DB0F0000}"/>
    <cellStyle name="40% - Énfasis3 2 5 3 4" xfId="32062" xr:uid="{00000000-0005-0000-0000-0000D80F0000}"/>
    <cellStyle name="40% - Énfasis3 2 5 4" xfId="5341" xr:uid="{00000000-0005-0000-0000-0000DC0F0000}"/>
    <cellStyle name="40% - Énfasis3 2 5 4 2" xfId="5342" xr:uid="{00000000-0005-0000-0000-0000DD0F0000}"/>
    <cellStyle name="40% - Énfasis3 2 5 4 2 2" xfId="8343" xr:uid="{00000000-0005-0000-0000-0000DE0F0000}"/>
    <cellStyle name="40% - Énfasis3 2 5 4 2 2 2" xfId="35002" xr:uid="{00000000-0005-0000-0000-0000DE0F0000}"/>
    <cellStyle name="40% - Énfasis3 2 5 4 2 3" xfId="32065" xr:uid="{00000000-0005-0000-0000-0000DD0F0000}"/>
    <cellStyle name="40% - Énfasis3 2 5 4 3" xfId="8344" xr:uid="{00000000-0005-0000-0000-0000DF0F0000}"/>
    <cellStyle name="40% - Énfasis3 2 5 4 3 2" xfId="35003" xr:uid="{00000000-0005-0000-0000-0000DF0F0000}"/>
    <cellStyle name="40% - Énfasis3 2 5 4 4" xfId="32064" xr:uid="{00000000-0005-0000-0000-0000DC0F0000}"/>
    <cellStyle name="40% - Énfasis3 2 5 5" xfId="5343" xr:uid="{00000000-0005-0000-0000-0000E00F0000}"/>
    <cellStyle name="40% - Énfasis3 2 5 5 2" xfId="8345" xr:uid="{00000000-0005-0000-0000-0000E10F0000}"/>
    <cellStyle name="40% - Énfasis3 2 5 5 2 2" xfId="35004" xr:uid="{00000000-0005-0000-0000-0000E10F0000}"/>
    <cellStyle name="40% - Énfasis3 2 5 5 3" xfId="32066" xr:uid="{00000000-0005-0000-0000-0000E00F0000}"/>
    <cellStyle name="40% - Énfasis3 2 5 6" xfId="8346" xr:uid="{00000000-0005-0000-0000-0000E20F0000}"/>
    <cellStyle name="40% - Énfasis3 2 5 6 2" xfId="35005" xr:uid="{00000000-0005-0000-0000-0000E20F0000}"/>
    <cellStyle name="40% - Énfasis3 2 5 7" xfId="9902" xr:uid="{00000000-0005-0000-0000-0000E30F0000}"/>
    <cellStyle name="40% - Énfasis3 2 5 7 2" xfId="36561" xr:uid="{00000000-0005-0000-0000-0000E30F0000}"/>
    <cellStyle name="40% - Énfasis3 2 6" xfId="727" xr:uid="{00000000-0005-0000-0000-0000E40F0000}"/>
    <cellStyle name="40% - Énfasis3 2 6 2" xfId="5344" xr:uid="{00000000-0005-0000-0000-0000E50F0000}"/>
    <cellStyle name="40% - Énfasis3 2 6 2 2" xfId="5345" xr:uid="{00000000-0005-0000-0000-0000E60F0000}"/>
    <cellStyle name="40% - Énfasis3 2 6 2 2 2" xfId="8347" xr:uid="{00000000-0005-0000-0000-0000E70F0000}"/>
    <cellStyle name="40% - Énfasis3 2 6 2 2 2 2" xfId="35006" xr:uid="{00000000-0005-0000-0000-0000E70F0000}"/>
    <cellStyle name="40% - Énfasis3 2 6 2 2 3" xfId="32068" xr:uid="{00000000-0005-0000-0000-0000E60F0000}"/>
    <cellStyle name="40% - Énfasis3 2 6 2 3" xfId="8348" xr:uid="{00000000-0005-0000-0000-0000E80F0000}"/>
    <cellStyle name="40% - Énfasis3 2 6 2 3 2" xfId="35007" xr:uid="{00000000-0005-0000-0000-0000E80F0000}"/>
    <cellStyle name="40% - Énfasis3 2 6 2 4" xfId="32067" xr:uid="{00000000-0005-0000-0000-0000E50F0000}"/>
    <cellStyle name="40% - Énfasis3 2 6 3" xfId="5346" xr:uid="{00000000-0005-0000-0000-0000E90F0000}"/>
    <cellStyle name="40% - Énfasis3 2 6 3 2" xfId="8349" xr:uid="{00000000-0005-0000-0000-0000EA0F0000}"/>
    <cellStyle name="40% - Énfasis3 2 6 3 2 2" xfId="35008" xr:uid="{00000000-0005-0000-0000-0000EA0F0000}"/>
    <cellStyle name="40% - Énfasis3 2 6 3 3" xfId="32069" xr:uid="{00000000-0005-0000-0000-0000E90F0000}"/>
    <cellStyle name="40% - Énfasis3 2 6 4" xfId="8350" xr:uid="{00000000-0005-0000-0000-0000EB0F0000}"/>
    <cellStyle name="40% - Énfasis3 2 6 4 2" xfId="35009" xr:uid="{00000000-0005-0000-0000-0000EB0F0000}"/>
    <cellStyle name="40% - Énfasis3 2 6 5" xfId="9903" xr:uid="{00000000-0005-0000-0000-0000EC0F0000}"/>
    <cellStyle name="40% - Énfasis3 2 6 5 2" xfId="36562" xr:uid="{00000000-0005-0000-0000-0000EC0F0000}"/>
    <cellStyle name="40% - Énfasis3 2 7" xfId="5347" xr:uid="{00000000-0005-0000-0000-0000ED0F0000}"/>
    <cellStyle name="40% - Énfasis3 2 8" xfId="5348" xr:uid="{00000000-0005-0000-0000-0000EE0F0000}"/>
    <cellStyle name="40% - Énfasis3 2 8 2" xfId="5349" xr:uid="{00000000-0005-0000-0000-0000EF0F0000}"/>
    <cellStyle name="40% - Énfasis3 2 8 2 2" xfId="8351" xr:uid="{00000000-0005-0000-0000-0000F00F0000}"/>
    <cellStyle name="40% - Énfasis3 2 8 2 2 2" xfId="35010" xr:uid="{00000000-0005-0000-0000-0000F00F0000}"/>
    <cellStyle name="40% - Énfasis3 2 8 2 3" xfId="32071" xr:uid="{00000000-0005-0000-0000-0000EF0F0000}"/>
    <cellStyle name="40% - Énfasis3 2 8 3" xfId="8352" xr:uid="{00000000-0005-0000-0000-0000F10F0000}"/>
    <cellStyle name="40% - Énfasis3 2 8 3 2" xfId="35011" xr:uid="{00000000-0005-0000-0000-0000F10F0000}"/>
    <cellStyle name="40% - Énfasis3 2 8 4" xfId="32070" xr:uid="{00000000-0005-0000-0000-0000EE0F0000}"/>
    <cellStyle name="40% - Énfasis3 2 9" xfId="5350" xr:uid="{00000000-0005-0000-0000-0000F20F0000}"/>
    <cellStyle name="40% - Énfasis3 2 9 2" xfId="8353" xr:uid="{00000000-0005-0000-0000-0000F30F0000}"/>
    <cellStyle name="40% - Énfasis3 2 9 2 2" xfId="35012" xr:uid="{00000000-0005-0000-0000-0000F30F0000}"/>
    <cellStyle name="40% - Énfasis3 2 9 3" xfId="32072" xr:uid="{00000000-0005-0000-0000-0000F20F0000}"/>
    <cellStyle name="40% - Énfasis3 20" xfId="233" xr:uid="{00000000-0005-0000-0000-0000F40F0000}"/>
    <cellStyle name="40% - Énfasis3 20 2" xfId="28772" xr:uid="{00000000-0005-0000-0000-0000F40F0000}"/>
    <cellStyle name="40% - Énfasis3 21" xfId="17018" xr:uid="{00000000-0005-0000-0000-0000F50F0000}"/>
    <cellStyle name="40% - Énfasis3 21 2" xfId="37885" xr:uid="{00000000-0005-0000-0000-0000F50F0000}"/>
    <cellStyle name="40% - Énfasis3 22" xfId="184" xr:uid="{00000000-0005-0000-0000-0000F60F0000}"/>
    <cellStyle name="40% - Énfasis3 22 2" xfId="28757" xr:uid="{00000000-0005-0000-0000-0000F60F0000}"/>
    <cellStyle name="40% - Énfasis3 23" xfId="28669" xr:uid="{00000000-0005-0000-0000-00002C7E0000}"/>
    <cellStyle name="40% - Énfasis3 24" xfId="39826" xr:uid="{C8E7FB05-E413-4BDE-B468-227F84276124}"/>
    <cellStyle name="40% - Énfasis3 3" xfId="36" xr:uid="{00000000-0005-0000-0000-0000F70F0000}"/>
    <cellStyle name="40% - Énfasis3 3 10" xfId="301" xr:uid="{00000000-0005-0000-0000-0000F80F0000}"/>
    <cellStyle name="40% - Énfasis3 3 10 2" xfId="28830" xr:uid="{00000000-0005-0000-0000-0000F80F0000}"/>
    <cellStyle name="40% - Énfasis3 3 11" xfId="28703" xr:uid="{00000000-0005-0000-0000-0000F70F0000}"/>
    <cellStyle name="40% - Énfasis3 3 2" xfId="358" xr:uid="{00000000-0005-0000-0000-0000F90F0000}"/>
    <cellStyle name="40% - Énfasis3 3 2 10" xfId="28887" xr:uid="{00000000-0005-0000-0000-0000F90F0000}"/>
    <cellStyle name="40% - Énfasis3 3 2 2" xfId="728" xr:uid="{00000000-0005-0000-0000-0000FA0F0000}"/>
    <cellStyle name="40% - Énfasis3 3 2 2 2" xfId="729" xr:uid="{00000000-0005-0000-0000-0000FB0F0000}"/>
    <cellStyle name="40% - Énfasis3 3 2 2 2 2" xfId="5351" xr:uid="{00000000-0005-0000-0000-0000FC0F0000}"/>
    <cellStyle name="40% - Énfasis3 3 2 2 2 2 2" xfId="8354" xr:uid="{00000000-0005-0000-0000-0000FD0F0000}"/>
    <cellStyle name="40% - Énfasis3 3 2 2 2 2 2 2" xfId="35013" xr:uid="{00000000-0005-0000-0000-0000FD0F0000}"/>
    <cellStyle name="40% - Énfasis3 3 2 2 2 2 3" xfId="32073" xr:uid="{00000000-0005-0000-0000-0000FC0F0000}"/>
    <cellStyle name="40% - Énfasis3 3 2 2 2 3" xfId="8355" xr:uid="{00000000-0005-0000-0000-0000FE0F0000}"/>
    <cellStyle name="40% - Énfasis3 3 2 2 2 3 2" xfId="35014" xr:uid="{00000000-0005-0000-0000-0000FE0F0000}"/>
    <cellStyle name="40% - Énfasis3 3 2 2 3" xfId="5352" xr:uid="{00000000-0005-0000-0000-0000FF0F0000}"/>
    <cellStyle name="40% - Énfasis3 3 2 2 3 2" xfId="5353" xr:uid="{00000000-0005-0000-0000-000000100000}"/>
    <cellStyle name="40% - Énfasis3 3 2 2 3 2 2" xfId="8356" xr:uid="{00000000-0005-0000-0000-000001100000}"/>
    <cellStyle name="40% - Énfasis3 3 2 2 3 2 2 2" xfId="35015" xr:uid="{00000000-0005-0000-0000-000001100000}"/>
    <cellStyle name="40% - Énfasis3 3 2 2 3 2 3" xfId="32075" xr:uid="{00000000-0005-0000-0000-000000100000}"/>
    <cellStyle name="40% - Énfasis3 3 2 2 3 3" xfId="8357" xr:uid="{00000000-0005-0000-0000-000002100000}"/>
    <cellStyle name="40% - Énfasis3 3 2 2 3 3 2" xfId="35016" xr:uid="{00000000-0005-0000-0000-000002100000}"/>
    <cellStyle name="40% - Énfasis3 3 2 2 3 4" xfId="32074" xr:uid="{00000000-0005-0000-0000-0000FF0F0000}"/>
    <cellStyle name="40% - Énfasis3 3 2 2 4" xfId="5354" xr:uid="{00000000-0005-0000-0000-000003100000}"/>
    <cellStyle name="40% - Énfasis3 3 2 2 4 2" xfId="5355" xr:uid="{00000000-0005-0000-0000-000004100000}"/>
    <cellStyle name="40% - Énfasis3 3 2 2 4 2 2" xfId="8358" xr:uid="{00000000-0005-0000-0000-000005100000}"/>
    <cellStyle name="40% - Énfasis3 3 2 2 4 2 2 2" xfId="35017" xr:uid="{00000000-0005-0000-0000-000005100000}"/>
    <cellStyle name="40% - Énfasis3 3 2 2 4 2 3" xfId="32077" xr:uid="{00000000-0005-0000-0000-000004100000}"/>
    <cellStyle name="40% - Énfasis3 3 2 2 4 3" xfId="8359" xr:uid="{00000000-0005-0000-0000-000006100000}"/>
    <cellStyle name="40% - Énfasis3 3 2 2 4 3 2" xfId="35018" xr:uid="{00000000-0005-0000-0000-000006100000}"/>
    <cellStyle name="40% - Énfasis3 3 2 2 4 4" xfId="32076" xr:uid="{00000000-0005-0000-0000-000003100000}"/>
    <cellStyle name="40% - Énfasis3 3 2 2 5" xfId="5356" xr:uid="{00000000-0005-0000-0000-000007100000}"/>
    <cellStyle name="40% - Énfasis3 3 2 2 5 2" xfId="8360" xr:uid="{00000000-0005-0000-0000-000008100000}"/>
    <cellStyle name="40% - Énfasis3 3 2 2 5 2 2" xfId="35019" xr:uid="{00000000-0005-0000-0000-000008100000}"/>
    <cellStyle name="40% - Énfasis3 3 2 2 5 3" xfId="32078" xr:uid="{00000000-0005-0000-0000-000007100000}"/>
    <cellStyle name="40% - Énfasis3 3 2 2 6" xfId="8361" xr:uid="{00000000-0005-0000-0000-000009100000}"/>
    <cellStyle name="40% - Énfasis3 3 2 2 6 2" xfId="35020" xr:uid="{00000000-0005-0000-0000-000009100000}"/>
    <cellStyle name="40% - Énfasis3 3 2 2 7" xfId="9904" xr:uid="{00000000-0005-0000-0000-00000A100000}"/>
    <cellStyle name="40% - Énfasis3 3 2 2 7 2" xfId="36563" xr:uid="{00000000-0005-0000-0000-00000A100000}"/>
    <cellStyle name="40% - Énfasis3 3 2 3" xfId="730" xr:uid="{00000000-0005-0000-0000-00000B100000}"/>
    <cellStyle name="40% - Énfasis3 3 2 3 2" xfId="5357" xr:uid="{00000000-0005-0000-0000-00000C100000}"/>
    <cellStyle name="40% - Énfasis3 3 2 3 2 2" xfId="8362" xr:uid="{00000000-0005-0000-0000-00000D100000}"/>
    <cellStyle name="40% - Énfasis3 3 2 3 2 2 2" xfId="35021" xr:uid="{00000000-0005-0000-0000-00000D100000}"/>
    <cellStyle name="40% - Énfasis3 3 2 3 2 3" xfId="32079" xr:uid="{00000000-0005-0000-0000-00000C100000}"/>
    <cellStyle name="40% - Énfasis3 3 2 3 3" xfId="8363" xr:uid="{00000000-0005-0000-0000-00000E100000}"/>
    <cellStyle name="40% - Énfasis3 3 2 3 3 2" xfId="35022" xr:uid="{00000000-0005-0000-0000-00000E100000}"/>
    <cellStyle name="40% - Énfasis3 3 2 4" xfId="5358" xr:uid="{00000000-0005-0000-0000-00000F100000}"/>
    <cellStyle name="40% - Énfasis3 3 2 4 2" xfId="5359" xr:uid="{00000000-0005-0000-0000-000010100000}"/>
    <cellStyle name="40% - Énfasis3 3 2 4 2 2" xfId="8364" xr:uid="{00000000-0005-0000-0000-000011100000}"/>
    <cellStyle name="40% - Énfasis3 3 2 4 2 2 2" xfId="35023" xr:uid="{00000000-0005-0000-0000-000011100000}"/>
    <cellStyle name="40% - Énfasis3 3 2 4 2 3" xfId="32081" xr:uid="{00000000-0005-0000-0000-000010100000}"/>
    <cellStyle name="40% - Énfasis3 3 2 4 3" xfId="8365" xr:uid="{00000000-0005-0000-0000-000012100000}"/>
    <cellStyle name="40% - Énfasis3 3 2 4 3 2" xfId="35024" xr:uid="{00000000-0005-0000-0000-000012100000}"/>
    <cellStyle name="40% - Énfasis3 3 2 4 4" xfId="32080" xr:uid="{00000000-0005-0000-0000-00000F100000}"/>
    <cellStyle name="40% - Énfasis3 3 2 5" xfId="5360" xr:uid="{00000000-0005-0000-0000-000013100000}"/>
    <cellStyle name="40% - Énfasis3 3 2 5 2" xfId="5361" xr:uid="{00000000-0005-0000-0000-000014100000}"/>
    <cellStyle name="40% - Énfasis3 3 2 5 2 2" xfId="8366" xr:uid="{00000000-0005-0000-0000-000015100000}"/>
    <cellStyle name="40% - Énfasis3 3 2 5 2 2 2" xfId="35025" xr:uid="{00000000-0005-0000-0000-000015100000}"/>
    <cellStyle name="40% - Énfasis3 3 2 5 2 3" xfId="32083" xr:uid="{00000000-0005-0000-0000-000014100000}"/>
    <cellStyle name="40% - Énfasis3 3 2 5 3" xfId="8367" xr:uid="{00000000-0005-0000-0000-000016100000}"/>
    <cellStyle name="40% - Énfasis3 3 2 5 3 2" xfId="35026" xr:uid="{00000000-0005-0000-0000-000016100000}"/>
    <cellStyle name="40% - Énfasis3 3 2 5 4" xfId="32082" xr:uid="{00000000-0005-0000-0000-000013100000}"/>
    <cellStyle name="40% - Énfasis3 3 2 6" xfId="5362" xr:uid="{00000000-0005-0000-0000-000017100000}"/>
    <cellStyle name="40% - Énfasis3 3 2 6 2" xfId="8368" xr:uid="{00000000-0005-0000-0000-000018100000}"/>
    <cellStyle name="40% - Énfasis3 3 2 6 2 2" xfId="35027" xr:uid="{00000000-0005-0000-0000-000018100000}"/>
    <cellStyle name="40% - Énfasis3 3 2 6 3" xfId="32084" xr:uid="{00000000-0005-0000-0000-000017100000}"/>
    <cellStyle name="40% - Énfasis3 3 2 7" xfId="8369" xr:uid="{00000000-0005-0000-0000-000019100000}"/>
    <cellStyle name="40% - Énfasis3 3 2 7 2" xfId="35028" xr:uid="{00000000-0005-0000-0000-000019100000}"/>
    <cellStyle name="40% - Énfasis3 3 2 8" xfId="9905" xr:uid="{00000000-0005-0000-0000-00001A100000}"/>
    <cellStyle name="40% - Énfasis3 3 2 8 2" xfId="36564" xr:uid="{00000000-0005-0000-0000-00001A100000}"/>
    <cellStyle name="40% - Énfasis3 3 2 9" xfId="22143" xr:uid="{00000000-0005-0000-0000-00001B100000}"/>
    <cellStyle name="40% - Énfasis3 3 2 9 2" xfId="38742" xr:uid="{00000000-0005-0000-0000-00001B100000}"/>
    <cellStyle name="40% - Énfasis3 3 3" xfId="731" xr:uid="{00000000-0005-0000-0000-00001C100000}"/>
    <cellStyle name="40% - Énfasis3 3 3 2" xfId="732" xr:uid="{00000000-0005-0000-0000-00001D100000}"/>
    <cellStyle name="40% - Énfasis3 3 3 2 2" xfId="5363" xr:uid="{00000000-0005-0000-0000-00001E100000}"/>
    <cellStyle name="40% - Énfasis3 3 3 2 2 2" xfId="8370" xr:uid="{00000000-0005-0000-0000-00001F100000}"/>
    <cellStyle name="40% - Énfasis3 3 3 2 2 2 2" xfId="35029" xr:uid="{00000000-0005-0000-0000-00001F100000}"/>
    <cellStyle name="40% - Énfasis3 3 3 2 2 3" xfId="32085" xr:uid="{00000000-0005-0000-0000-00001E100000}"/>
    <cellStyle name="40% - Énfasis3 3 3 2 3" xfId="8371" xr:uid="{00000000-0005-0000-0000-000020100000}"/>
    <cellStyle name="40% - Énfasis3 3 3 2 3 2" xfId="35030" xr:uid="{00000000-0005-0000-0000-000020100000}"/>
    <cellStyle name="40% - Énfasis3 3 3 3" xfId="5364" xr:uid="{00000000-0005-0000-0000-000021100000}"/>
    <cellStyle name="40% - Énfasis3 3 3 3 2" xfId="5365" xr:uid="{00000000-0005-0000-0000-000022100000}"/>
    <cellStyle name="40% - Énfasis3 3 3 3 2 2" xfId="8372" xr:uid="{00000000-0005-0000-0000-000023100000}"/>
    <cellStyle name="40% - Énfasis3 3 3 3 2 2 2" xfId="35031" xr:uid="{00000000-0005-0000-0000-000023100000}"/>
    <cellStyle name="40% - Énfasis3 3 3 3 2 3" xfId="32087" xr:uid="{00000000-0005-0000-0000-000022100000}"/>
    <cellStyle name="40% - Énfasis3 3 3 3 3" xfId="8373" xr:uid="{00000000-0005-0000-0000-000024100000}"/>
    <cellStyle name="40% - Énfasis3 3 3 3 3 2" xfId="35032" xr:uid="{00000000-0005-0000-0000-000024100000}"/>
    <cellStyle name="40% - Énfasis3 3 3 3 4" xfId="32086" xr:uid="{00000000-0005-0000-0000-000021100000}"/>
    <cellStyle name="40% - Énfasis3 3 3 4" xfId="5366" xr:uid="{00000000-0005-0000-0000-000025100000}"/>
    <cellStyle name="40% - Énfasis3 3 3 4 2" xfId="5367" xr:uid="{00000000-0005-0000-0000-000026100000}"/>
    <cellStyle name="40% - Énfasis3 3 3 4 2 2" xfId="8374" xr:uid="{00000000-0005-0000-0000-000027100000}"/>
    <cellStyle name="40% - Énfasis3 3 3 4 2 2 2" xfId="35033" xr:uid="{00000000-0005-0000-0000-000027100000}"/>
    <cellStyle name="40% - Énfasis3 3 3 4 2 3" xfId="32089" xr:uid="{00000000-0005-0000-0000-000026100000}"/>
    <cellStyle name="40% - Énfasis3 3 3 4 3" xfId="8375" xr:uid="{00000000-0005-0000-0000-000028100000}"/>
    <cellStyle name="40% - Énfasis3 3 3 4 3 2" xfId="35034" xr:uid="{00000000-0005-0000-0000-000028100000}"/>
    <cellStyle name="40% - Énfasis3 3 3 4 4" xfId="32088" xr:uid="{00000000-0005-0000-0000-000025100000}"/>
    <cellStyle name="40% - Énfasis3 3 3 5" xfId="5368" xr:uid="{00000000-0005-0000-0000-000029100000}"/>
    <cellStyle name="40% - Énfasis3 3 3 5 2" xfId="8376" xr:uid="{00000000-0005-0000-0000-00002A100000}"/>
    <cellStyle name="40% - Énfasis3 3 3 5 2 2" xfId="35035" xr:uid="{00000000-0005-0000-0000-00002A100000}"/>
    <cellStyle name="40% - Énfasis3 3 3 5 3" xfId="32090" xr:uid="{00000000-0005-0000-0000-000029100000}"/>
    <cellStyle name="40% - Énfasis3 3 3 6" xfId="8377" xr:uid="{00000000-0005-0000-0000-00002B100000}"/>
    <cellStyle name="40% - Énfasis3 3 3 6 2" xfId="35036" xr:uid="{00000000-0005-0000-0000-00002B100000}"/>
    <cellStyle name="40% - Énfasis3 3 3 7" xfId="9906" xr:uid="{00000000-0005-0000-0000-00002C100000}"/>
    <cellStyle name="40% - Énfasis3 3 3 7 2" xfId="36565" xr:uid="{00000000-0005-0000-0000-00002C100000}"/>
    <cellStyle name="40% - Énfasis3 3 3 8" xfId="22186" xr:uid="{00000000-0005-0000-0000-00002D100000}"/>
    <cellStyle name="40% - Énfasis3 3 4" xfId="733" xr:uid="{00000000-0005-0000-0000-00002E100000}"/>
    <cellStyle name="40% - Énfasis3 3 4 2" xfId="734" xr:uid="{00000000-0005-0000-0000-00002F100000}"/>
    <cellStyle name="40% - Énfasis3 3 4 2 2" xfId="5369" xr:uid="{00000000-0005-0000-0000-000030100000}"/>
    <cellStyle name="40% - Énfasis3 3 4 2 2 2" xfId="8378" xr:uid="{00000000-0005-0000-0000-000031100000}"/>
    <cellStyle name="40% - Énfasis3 3 4 2 2 2 2" xfId="35037" xr:uid="{00000000-0005-0000-0000-000031100000}"/>
    <cellStyle name="40% - Énfasis3 3 4 2 2 3" xfId="32091" xr:uid="{00000000-0005-0000-0000-000030100000}"/>
    <cellStyle name="40% - Énfasis3 3 4 2 3" xfId="8379" xr:uid="{00000000-0005-0000-0000-000032100000}"/>
    <cellStyle name="40% - Énfasis3 3 4 2 3 2" xfId="35038" xr:uid="{00000000-0005-0000-0000-000032100000}"/>
    <cellStyle name="40% - Énfasis3 3 4 3" xfId="5370" xr:uid="{00000000-0005-0000-0000-000033100000}"/>
    <cellStyle name="40% - Énfasis3 3 4 3 2" xfId="8380" xr:uid="{00000000-0005-0000-0000-000034100000}"/>
    <cellStyle name="40% - Énfasis3 3 4 3 2 2" xfId="35039" xr:uid="{00000000-0005-0000-0000-000034100000}"/>
    <cellStyle name="40% - Énfasis3 3 4 3 3" xfId="32092" xr:uid="{00000000-0005-0000-0000-000033100000}"/>
    <cellStyle name="40% - Énfasis3 3 4 4" xfId="8381" xr:uid="{00000000-0005-0000-0000-000035100000}"/>
    <cellStyle name="40% - Énfasis3 3 4 4 2" xfId="35040" xr:uid="{00000000-0005-0000-0000-000035100000}"/>
    <cellStyle name="40% - Énfasis3 3 4 5" xfId="9907" xr:uid="{00000000-0005-0000-0000-000036100000}"/>
    <cellStyle name="40% - Énfasis3 3 4 5 2" xfId="36566" xr:uid="{00000000-0005-0000-0000-000036100000}"/>
    <cellStyle name="40% - Énfasis3 3 5" xfId="735" xr:uid="{00000000-0005-0000-0000-000037100000}"/>
    <cellStyle name="40% - Énfasis3 3 6" xfId="5371" xr:uid="{00000000-0005-0000-0000-000038100000}"/>
    <cellStyle name="40% - Énfasis3 3 6 2" xfId="5372" xr:uid="{00000000-0005-0000-0000-000039100000}"/>
    <cellStyle name="40% - Énfasis3 3 6 2 2" xfId="8382" xr:uid="{00000000-0005-0000-0000-00003A100000}"/>
    <cellStyle name="40% - Énfasis3 3 6 2 2 2" xfId="35041" xr:uid="{00000000-0005-0000-0000-00003A100000}"/>
    <cellStyle name="40% - Énfasis3 3 6 2 3" xfId="32094" xr:uid="{00000000-0005-0000-0000-000039100000}"/>
    <cellStyle name="40% - Énfasis3 3 6 3" xfId="8383" xr:uid="{00000000-0005-0000-0000-00003B100000}"/>
    <cellStyle name="40% - Énfasis3 3 6 3 2" xfId="35042" xr:uid="{00000000-0005-0000-0000-00003B100000}"/>
    <cellStyle name="40% - Énfasis3 3 6 4" xfId="32093" xr:uid="{00000000-0005-0000-0000-000038100000}"/>
    <cellStyle name="40% - Énfasis3 3 7" xfId="5373" xr:uid="{00000000-0005-0000-0000-00003C100000}"/>
    <cellStyle name="40% - Énfasis3 3 7 2" xfId="8384" xr:uid="{00000000-0005-0000-0000-00003D100000}"/>
    <cellStyle name="40% - Énfasis3 3 7 2 2" xfId="35043" xr:uid="{00000000-0005-0000-0000-00003D100000}"/>
    <cellStyle name="40% - Énfasis3 3 7 3" xfId="32095" xr:uid="{00000000-0005-0000-0000-00003C100000}"/>
    <cellStyle name="40% - Énfasis3 3 8" xfId="8385" xr:uid="{00000000-0005-0000-0000-00003E100000}"/>
    <cellStyle name="40% - Énfasis3 3 8 2" xfId="35044" xr:uid="{00000000-0005-0000-0000-00003E100000}"/>
    <cellStyle name="40% - Énfasis3 3 9" xfId="16469" xr:uid="{00000000-0005-0000-0000-00003F100000}"/>
    <cellStyle name="40% - Énfasis3 3 9 2" xfId="37772" xr:uid="{00000000-0005-0000-0000-00003F100000}"/>
    <cellStyle name="40% - Énfasis3 4" xfId="316" xr:uid="{00000000-0005-0000-0000-000040100000}"/>
    <cellStyle name="40% - Énfasis3 4 10" xfId="10782" xr:uid="{00000000-0005-0000-0000-000041100000}"/>
    <cellStyle name="40% - Énfasis3 4 11" xfId="22117" xr:uid="{00000000-0005-0000-0000-000042100000}"/>
    <cellStyle name="40% - Énfasis3 4 11 2" xfId="38716" xr:uid="{00000000-0005-0000-0000-000042100000}"/>
    <cellStyle name="40% - Énfasis3 4 12" xfId="28845" xr:uid="{00000000-0005-0000-0000-000040100000}"/>
    <cellStyle name="40% - Énfasis3 4 2" xfId="373" xr:uid="{00000000-0005-0000-0000-000043100000}"/>
    <cellStyle name="40% - Énfasis3 4 2 2" xfId="5374" xr:uid="{00000000-0005-0000-0000-000044100000}"/>
    <cellStyle name="40% - Énfasis3 4 2 2 2" xfId="5375" xr:uid="{00000000-0005-0000-0000-000045100000}"/>
    <cellStyle name="40% - Énfasis3 4 2 2 2 2" xfId="5376" xr:uid="{00000000-0005-0000-0000-000046100000}"/>
    <cellStyle name="40% - Énfasis3 4 2 2 2 2 2" xfId="8386" xr:uid="{00000000-0005-0000-0000-000047100000}"/>
    <cellStyle name="40% - Énfasis3 4 2 2 2 2 2 2" xfId="35045" xr:uid="{00000000-0005-0000-0000-000047100000}"/>
    <cellStyle name="40% - Énfasis3 4 2 2 2 2 3" xfId="32098" xr:uid="{00000000-0005-0000-0000-000046100000}"/>
    <cellStyle name="40% - Énfasis3 4 2 2 2 3" xfId="8387" xr:uid="{00000000-0005-0000-0000-000048100000}"/>
    <cellStyle name="40% - Énfasis3 4 2 2 2 3 2" xfId="35046" xr:uid="{00000000-0005-0000-0000-000048100000}"/>
    <cellStyle name="40% - Énfasis3 4 2 2 2 4" xfId="32097" xr:uid="{00000000-0005-0000-0000-000045100000}"/>
    <cellStyle name="40% - Énfasis3 4 2 2 3" xfId="5377" xr:uid="{00000000-0005-0000-0000-000049100000}"/>
    <cellStyle name="40% - Énfasis3 4 2 2 3 2" xfId="5378" xr:uid="{00000000-0005-0000-0000-00004A100000}"/>
    <cellStyle name="40% - Énfasis3 4 2 2 3 2 2" xfId="8388" xr:uid="{00000000-0005-0000-0000-00004B100000}"/>
    <cellStyle name="40% - Énfasis3 4 2 2 3 2 2 2" xfId="35047" xr:uid="{00000000-0005-0000-0000-00004B100000}"/>
    <cellStyle name="40% - Énfasis3 4 2 2 3 2 3" xfId="32100" xr:uid="{00000000-0005-0000-0000-00004A100000}"/>
    <cellStyle name="40% - Énfasis3 4 2 2 3 3" xfId="8389" xr:uid="{00000000-0005-0000-0000-00004C100000}"/>
    <cellStyle name="40% - Énfasis3 4 2 2 3 3 2" xfId="35048" xr:uid="{00000000-0005-0000-0000-00004C100000}"/>
    <cellStyle name="40% - Énfasis3 4 2 2 3 4" xfId="32099" xr:uid="{00000000-0005-0000-0000-000049100000}"/>
    <cellStyle name="40% - Énfasis3 4 2 2 4" xfId="5379" xr:uid="{00000000-0005-0000-0000-00004D100000}"/>
    <cellStyle name="40% - Énfasis3 4 2 2 4 2" xfId="5380" xr:uid="{00000000-0005-0000-0000-00004E100000}"/>
    <cellStyle name="40% - Énfasis3 4 2 2 4 2 2" xfId="8390" xr:uid="{00000000-0005-0000-0000-00004F100000}"/>
    <cellStyle name="40% - Énfasis3 4 2 2 4 2 2 2" xfId="35049" xr:uid="{00000000-0005-0000-0000-00004F100000}"/>
    <cellStyle name="40% - Énfasis3 4 2 2 4 2 3" xfId="32102" xr:uid="{00000000-0005-0000-0000-00004E100000}"/>
    <cellStyle name="40% - Énfasis3 4 2 2 4 3" xfId="8391" xr:uid="{00000000-0005-0000-0000-000050100000}"/>
    <cellStyle name="40% - Énfasis3 4 2 2 4 3 2" xfId="35050" xr:uid="{00000000-0005-0000-0000-000050100000}"/>
    <cellStyle name="40% - Énfasis3 4 2 2 4 4" xfId="32101" xr:uid="{00000000-0005-0000-0000-00004D100000}"/>
    <cellStyle name="40% - Énfasis3 4 2 2 5" xfId="5381" xr:uid="{00000000-0005-0000-0000-000051100000}"/>
    <cellStyle name="40% - Énfasis3 4 2 2 5 2" xfId="8392" xr:uid="{00000000-0005-0000-0000-000052100000}"/>
    <cellStyle name="40% - Énfasis3 4 2 2 5 2 2" xfId="35051" xr:uid="{00000000-0005-0000-0000-000052100000}"/>
    <cellStyle name="40% - Énfasis3 4 2 2 5 3" xfId="32103" xr:uid="{00000000-0005-0000-0000-000051100000}"/>
    <cellStyle name="40% - Énfasis3 4 2 2 6" xfId="8393" xr:uid="{00000000-0005-0000-0000-000053100000}"/>
    <cellStyle name="40% - Énfasis3 4 2 2 6 2" xfId="35052" xr:uid="{00000000-0005-0000-0000-000053100000}"/>
    <cellStyle name="40% - Énfasis3 4 2 2 7" xfId="9908" xr:uid="{00000000-0005-0000-0000-000054100000}"/>
    <cellStyle name="40% - Énfasis3 4 2 2 7 2" xfId="36567" xr:uid="{00000000-0005-0000-0000-000054100000}"/>
    <cellStyle name="40% - Énfasis3 4 2 2 8" xfId="32096" xr:uid="{00000000-0005-0000-0000-000044100000}"/>
    <cellStyle name="40% - Énfasis3 4 2 3" xfId="5382" xr:uid="{00000000-0005-0000-0000-000055100000}"/>
    <cellStyle name="40% - Énfasis3 4 2 3 2" xfId="5383" xr:uid="{00000000-0005-0000-0000-000056100000}"/>
    <cellStyle name="40% - Énfasis3 4 2 3 2 2" xfId="8394" xr:uid="{00000000-0005-0000-0000-000057100000}"/>
    <cellStyle name="40% - Énfasis3 4 2 3 2 2 2" xfId="35053" xr:uid="{00000000-0005-0000-0000-000057100000}"/>
    <cellStyle name="40% - Énfasis3 4 2 3 2 3" xfId="32105" xr:uid="{00000000-0005-0000-0000-000056100000}"/>
    <cellStyle name="40% - Énfasis3 4 2 3 3" xfId="8395" xr:uid="{00000000-0005-0000-0000-000058100000}"/>
    <cellStyle name="40% - Énfasis3 4 2 3 3 2" xfId="35054" xr:uid="{00000000-0005-0000-0000-000058100000}"/>
    <cellStyle name="40% - Énfasis3 4 2 3 4" xfId="32104" xr:uid="{00000000-0005-0000-0000-000055100000}"/>
    <cellStyle name="40% - Énfasis3 4 2 4" xfId="5384" xr:uid="{00000000-0005-0000-0000-000059100000}"/>
    <cellStyle name="40% - Énfasis3 4 2 4 2" xfId="5385" xr:uid="{00000000-0005-0000-0000-00005A100000}"/>
    <cellStyle name="40% - Énfasis3 4 2 4 2 2" xfId="8396" xr:uid="{00000000-0005-0000-0000-00005B100000}"/>
    <cellStyle name="40% - Énfasis3 4 2 4 2 2 2" xfId="35055" xr:uid="{00000000-0005-0000-0000-00005B100000}"/>
    <cellStyle name="40% - Énfasis3 4 2 4 2 3" xfId="32107" xr:uid="{00000000-0005-0000-0000-00005A100000}"/>
    <cellStyle name="40% - Énfasis3 4 2 4 3" xfId="8397" xr:uid="{00000000-0005-0000-0000-00005C100000}"/>
    <cellStyle name="40% - Énfasis3 4 2 4 3 2" xfId="35056" xr:uid="{00000000-0005-0000-0000-00005C100000}"/>
    <cellStyle name="40% - Énfasis3 4 2 4 4" xfId="32106" xr:uid="{00000000-0005-0000-0000-000059100000}"/>
    <cellStyle name="40% - Énfasis3 4 2 5" xfId="5386" xr:uid="{00000000-0005-0000-0000-00005D100000}"/>
    <cellStyle name="40% - Énfasis3 4 2 5 2" xfId="5387" xr:uid="{00000000-0005-0000-0000-00005E100000}"/>
    <cellStyle name="40% - Énfasis3 4 2 5 2 2" xfId="8398" xr:uid="{00000000-0005-0000-0000-00005F100000}"/>
    <cellStyle name="40% - Énfasis3 4 2 5 2 2 2" xfId="35057" xr:uid="{00000000-0005-0000-0000-00005F100000}"/>
    <cellStyle name="40% - Énfasis3 4 2 5 2 3" xfId="32109" xr:uid="{00000000-0005-0000-0000-00005E100000}"/>
    <cellStyle name="40% - Énfasis3 4 2 5 3" xfId="8399" xr:uid="{00000000-0005-0000-0000-000060100000}"/>
    <cellStyle name="40% - Énfasis3 4 2 5 3 2" xfId="35058" xr:uid="{00000000-0005-0000-0000-000060100000}"/>
    <cellStyle name="40% - Énfasis3 4 2 5 4" xfId="32108" xr:uid="{00000000-0005-0000-0000-00005D100000}"/>
    <cellStyle name="40% - Énfasis3 4 2 6" xfId="5388" xr:uid="{00000000-0005-0000-0000-000061100000}"/>
    <cellStyle name="40% - Énfasis3 4 2 6 2" xfId="8400" xr:uid="{00000000-0005-0000-0000-000062100000}"/>
    <cellStyle name="40% - Énfasis3 4 2 6 2 2" xfId="35059" xr:uid="{00000000-0005-0000-0000-000062100000}"/>
    <cellStyle name="40% - Énfasis3 4 2 6 3" xfId="32110" xr:uid="{00000000-0005-0000-0000-000061100000}"/>
    <cellStyle name="40% - Énfasis3 4 2 7" xfId="8401" xr:uid="{00000000-0005-0000-0000-000063100000}"/>
    <cellStyle name="40% - Énfasis3 4 2 7 2" xfId="35060" xr:uid="{00000000-0005-0000-0000-000063100000}"/>
    <cellStyle name="40% - Énfasis3 4 2 8" xfId="9909" xr:uid="{00000000-0005-0000-0000-000064100000}"/>
    <cellStyle name="40% - Énfasis3 4 2 8 2" xfId="36568" xr:uid="{00000000-0005-0000-0000-000064100000}"/>
    <cellStyle name="40% - Énfasis3 4 2 9" xfId="28902" xr:uid="{00000000-0005-0000-0000-000043100000}"/>
    <cellStyle name="40% - Énfasis3 4 3" xfId="5389" xr:uid="{00000000-0005-0000-0000-000065100000}"/>
    <cellStyle name="40% - Énfasis3 4 3 2" xfId="5390" xr:uid="{00000000-0005-0000-0000-000066100000}"/>
    <cellStyle name="40% - Énfasis3 4 3 2 2" xfId="5391" xr:uid="{00000000-0005-0000-0000-000067100000}"/>
    <cellStyle name="40% - Énfasis3 4 3 2 2 2" xfId="8402" xr:uid="{00000000-0005-0000-0000-000068100000}"/>
    <cellStyle name="40% - Énfasis3 4 3 2 2 2 2" xfId="35061" xr:uid="{00000000-0005-0000-0000-000068100000}"/>
    <cellStyle name="40% - Énfasis3 4 3 2 2 3" xfId="32113" xr:uid="{00000000-0005-0000-0000-000067100000}"/>
    <cellStyle name="40% - Énfasis3 4 3 2 3" xfId="8403" xr:uid="{00000000-0005-0000-0000-000069100000}"/>
    <cellStyle name="40% - Énfasis3 4 3 2 3 2" xfId="35062" xr:uid="{00000000-0005-0000-0000-000069100000}"/>
    <cellStyle name="40% - Énfasis3 4 3 2 4" xfId="32112" xr:uid="{00000000-0005-0000-0000-000066100000}"/>
    <cellStyle name="40% - Énfasis3 4 3 3" xfId="5392" xr:uid="{00000000-0005-0000-0000-00006A100000}"/>
    <cellStyle name="40% - Énfasis3 4 3 3 2" xfId="5393" xr:uid="{00000000-0005-0000-0000-00006B100000}"/>
    <cellStyle name="40% - Énfasis3 4 3 3 2 2" xfId="8404" xr:uid="{00000000-0005-0000-0000-00006C100000}"/>
    <cellStyle name="40% - Énfasis3 4 3 3 2 2 2" xfId="35063" xr:uid="{00000000-0005-0000-0000-00006C100000}"/>
    <cellStyle name="40% - Énfasis3 4 3 3 2 3" xfId="32115" xr:uid="{00000000-0005-0000-0000-00006B100000}"/>
    <cellStyle name="40% - Énfasis3 4 3 3 3" xfId="8405" xr:uid="{00000000-0005-0000-0000-00006D100000}"/>
    <cellStyle name="40% - Énfasis3 4 3 3 3 2" xfId="35064" xr:uid="{00000000-0005-0000-0000-00006D100000}"/>
    <cellStyle name="40% - Énfasis3 4 3 3 4" xfId="32114" xr:uid="{00000000-0005-0000-0000-00006A100000}"/>
    <cellStyle name="40% - Énfasis3 4 3 4" xfId="5394" xr:uid="{00000000-0005-0000-0000-00006E100000}"/>
    <cellStyle name="40% - Énfasis3 4 3 4 2" xfId="5395" xr:uid="{00000000-0005-0000-0000-00006F100000}"/>
    <cellStyle name="40% - Énfasis3 4 3 4 2 2" xfId="8406" xr:uid="{00000000-0005-0000-0000-000070100000}"/>
    <cellStyle name="40% - Énfasis3 4 3 4 2 2 2" xfId="35065" xr:uid="{00000000-0005-0000-0000-000070100000}"/>
    <cellStyle name="40% - Énfasis3 4 3 4 2 3" xfId="32117" xr:uid="{00000000-0005-0000-0000-00006F100000}"/>
    <cellStyle name="40% - Énfasis3 4 3 4 3" xfId="8407" xr:uid="{00000000-0005-0000-0000-000071100000}"/>
    <cellStyle name="40% - Énfasis3 4 3 4 3 2" xfId="35066" xr:uid="{00000000-0005-0000-0000-000071100000}"/>
    <cellStyle name="40% - Énfasis3 4 3 4 4" xfId="32116" xr:uid="{00000000-0005-0000-0000-00006E100000}"/>
    <cellStyle name="40% - Énfasis3 4 3 5" xfId="5396" xr:uid="{00000000-0005-0000-0000-000072100000}"/>
    <cellStyle name="40% - Énfasis3 4 3 5 2" xfId="8408" xr:uid="{00000000-0005-0000-0000-000073100000}"/>
    <cellStyle name="40% - Énfasis3 4 3 5 2 2" xfId="35067" xr:uid="{00000000-0005-0000-0000-000073100000}"/>
    <cellStyle name="40% - Énfasis3 4 3 5 3" xfId="32118" xr:uid="{00000000-0005-0000-0000-000072100000}"/>
    <cellStyle name="40% - Énfasis3 4 3 6" xfId="8409" xr:uid="{00000000-0005-0000-0000-000074100000}"/>
    <cellStyle name="40% - Énfasis3 4 3 6 2" xfId="35068" xr:uid="{00000000-0005-0000-0000-000074100000}"/>
    <cellStyle name="40% - Énfasis3 4 3 7" xfId="9910" xr:uid="{00000000-0005-0000-0000-000075100000}"/>
    <cellStyle name="40% - Énfasis3 4 3 7 2" xfId="36569" xr:uid="{00000000-0005-0000-0000-000075100000}"/>
    <cellStyle name="40% - Énfasis3 4 3 8" xfId="32111" xr:uid="{00000000-0005-0000-0000-000065100000}"/>
    <cellStyle name="40% - Énfasis3 4 4" xfId="5397" xr:uid="{00000000-0005-0000-0000-000076100000}"/>
    <cellStyle name="40% - Énfasis3 4 4 2" xfId="5398" xr:uid="{00000000-0005-0000-0000-000077100000}"/>
    <cellStyle name="40% - Énfasis3 4 4 2 2" xfId="8410" xr:uid="{00000000-0005-0000-0000-000078100000}"/>
    <cellStyle name="40% - Énfasis3 4 4 2 2 2" xfId="35069" xr:uid="{00000000-0005-0000-0000-000078100000}"/>
    <cellStyle name="40% - Énfasis3 4 4 2 3" xfId="32120" xr:uid="{00000000-0005-0000-0000-000077100000}"/>
    <cellStyle name="40% - Énfasis3 4 4 3" xfId="8411" xr:uid="{00000000-0005-0000-0000-000079100000}"/>
    <cellStyle name="40% - Énfasis3 4 4 3 2" xfId="35070" xr:uid="{00000000-0005-0000-0000-000079100000}"/>
    <cellStyle name="40% - Énfasis3 4 4 4" xfId="32119" xr:uid="{00000000-0005-0000-0000-000076100000}"/>
    <cellStyle name="40% - Énfasis3 4 5" xfId="5399" xr:uid="{00000000-0005-0000-0000-00007A100000}"/>
    <cellStyle name="40% - Énfasis3 4 5 2" xfId="5400" xr:uid="{00000000-0005-0000-0000-00007B100000}"/>
    <cellStyle name="40% - Énfasis3 4 5 2 2" xfId="8412" xr:uid="{00000000-0005-0000-0000-00007C100000}"/>
    <cellStyle name="40% - Énfasis3 4 5 2 2 2" xfId="35071" xr:uid="{00000000-0005-0000-0000-00007C100000}"/>
    <cellStyle name="40% - Énfasis3 4 5 2 3" xfId="32122" xr:uid="{00000000-0005-0000-0000-00007B100000}"/>
    <cellStyle name="40% - Énfasis3 4 5 3" xfId="8413" xr:uid="{00000000-0005-0000-0000-00007D100000}"/>
    <cellStyle name="40% - Énfasis3 4 5 3 2" xfId="35072" xr:uid="{00000000-0005-0000-0000-00007D100000}"/>
    <cellStyle name="40% - Énfasis3 4 5 4" xfId="32121" xr:uid="{00000000-0005-0000-0000-00007A100000}"/>
    <cellStyle name="40% - Énfasis3 4 6" xfId="5401" xr:uid="{00000000-0005-0000-0000-00007E100000}"/>
    <cellStyle name="40% - Énfasis3 4 6 2" xfId="5402" xr:uid="{00000000-0005-0000-0000-00007F100000}"/>
    <cellStyle name="40% - Énfasis3 4 6 2 2" xfId="8414" xr:uid="{00000000-0005-0000-0000-000080100000}"/>
    <cellStyle name="40% - Énfasis3 4 6 2 2 2" xfId="35073" xr:uid="{00000000-0005-0000-0000-000080100000}"/>
    <cellStyle name="40% - Énfasis3 4 6 2 3" xfId="32124" xr:uid="{00000000-0005-0000-0000-00007F100000}"/>
    <cellStyle name="40% - Énfasis3 4 6 3" xfId="8415" xr:uid="{00000000-0005-0000-0000-000081100000}"/>
    <cellStyle name="40% - Énfasis3 4 6 3 2" xfId="35074" xr:uid="{00000000-0005-0000-0000-000081100000}"/>
    <cellStyle name="40% - Énfasis3 4 6 4" xfId="32123" xr:uid="{00000000-0005-0000-0000-00007E100000}"/>
    <cellStyle name="40% - Énfasis3 4 7" xfId="5403" xr:uid="{00000000-0005-0000-0000-000082100000}"/>
    <cellStyle name="40% - Énfasis3 4 7 2" xfId="8416" xr:uid="{00000000-0005-0000-0000-000083100000}"/>
    <cellStyle name="40% - Énfasis3 4 7 2 2" xfId="35075" xr:uid="{00000000-0005-0000-0000-000083100000}"/>
    <cellStyle name="40% - Énfasis3 4 7 3" xfId="32125" xr:uid="{00000000-0005-0000-0000-000082100000}"/>
    <cellStyle name="40% - Énfasis3 4 8" xfId="8417" xr:uid="{00000000-0005-0000-0000-000084100000}"/>
    <cellStyle name="40% - Énfasis3 4 8 2" xfId="35076" xr:uid="{00000000-0005-0000-0000-000084100000}"/>
    <cellStyle name="40% - Énfasis3 4 9" xfId="9911" xr:uid="{00000000-0005-0000-0000-000085100000}"/>
    <cellStyle name="40% - Énfasis3 4 9 2" xfId="36570" xr:uid="{00000000-0005-0000-0000-000085100000}"/>
    <cellStyle name="40% - Énfasis3 5" xfId="270" xr:uid="{00000000-0005-0000-0000-000086100000}"/>
    <cellStyle name="40% - Énfasis3 5 10" xfId="22102" xr:uid="{00000000-0005-0000-0000-000087100000}"/>
    <cellStyle name="40% - Énfasis3 5 10 2" xfId="38701" xr:uid="{00000000-0005-0000-0000-000087100000}"/>
    <cellStyle name="40% - Énfasis3 5 11" xfId="28800" xr:uid="{00000000-0005-0000-0000-000086100000}"/>
    <cellStyle name="40% - Énfasis3 5 2" xfId="5404" xr:uid="{00000000-0005-0000-0000-000088100000}"/>
    <cellStyle name="40% - Énfasis3 5 2 2" xfId="5405" xr:uid="{00000000-0005-0000-0000-000089100000}"/>
    <cellStyle name="40% - Énfasis3 5 2 2 2" xfId="5406" xr:uid="{00000000-0005-0000-0000-00008A100000}"/>
    <cellStyle name="40% - Énfasis3 5 2 2 2 2" xfId="8418" xr:uid="{00000000-0005-0000-0000-00008B100000}"/>
    <cellStyle name="40% - Énfasis3 5 2 2 2 2 2" xfId="35077" xr:uid="{00000000-0005-0000-0000-00008B100000}"/>
    <cellStyle name="40% - Énfasis3 5 2 2 2 3" xfId="32128" xr:uid="{00000000-0005-0000-0000-00008A100000}"/>
    <cellStyle name="40% - Énfasis3 5 2 2 3" xfId="8419" xr:uid="{00000000-0005-0000-0000-00008C100000}"/>
    <cellStyle name="40% - Énfasis3 5 2 2 3 2" xfId="35078" xr:uid="{00000000-0005-0000-0000-00008C100000}"/>
    <cellStyle name="40% - Énfasis3 5 2 2 4" xfId="32127" xr:uid="{00000000-0005-0000-0000-000089100000}"/>
    <cellStyle name="40% - Énfasis3 5 2 3" xfId="5407" xr:uid="{00000000-0005-0000-0000-00008D100000}"/>
    <cellStyle name="40% - Énfasis3 5 2 3 2" xfId="5408" xr:uid="{00000000-0005-0000-0000-00008E100000}"/>
    <cellStyle name="40% - Énfasis3 5 2 3 2 2" xfId="8420" xr:uid="{00000000-0005-0000-0000-00008F100000}"/>
    <cellStyle name="40% - Énfasis3 5 2 3 2 2 2" xfId="35079" xr:uid="{00000000-0005-0000-0000-00008F100000}"/>
    <cellStyle name="40% - Énfasis3 5 2 3 2 3" xfId="32130" xr:uid="{00000000-0005-0000-0000-00008E100000}"/>
    <cellStyle name="40% - Énfasis3 5 2 3 3" xfId="8421" xr:uid="{00000000-0005-0000-0000-000090100000}"/>
    <cellStyle name="40% - Énfasis3 5 2 3 3 2" xfId="35080" xr:uid="{00000000-0005-0000-0000-000090100000}"/>
    <cellStyle name="40% - Énfasis3 5 2 3 4" xfId="32129" xr:uid="{00000000-0005-0000-0000-00008D100000}"/>
    <cellStyle name="40% - Énfasis3 5 2 4" xfId="5409" xr:uid="{00000000-0005-0000-0000-000091100000}"/>
    <cellStyle name="40% - Énfasis3 5 2 4 2" xfId="5410" xr:uid="{00000000-0005-0000-0000-000092100000}"/>
    <cellStyle name="40% - Énfasis3 5 2 4 2 2" xfId="8422" xr:uid="{00000000-0005-0000-0000-000093100000}"/>
    <cellStyle name="40% - Énfasis3 5 2 4 2 2 2" xfId="35081" xr:uid="{00000000-0005-0000-0000-000093100000}"/>
    <cellStyle name="40% - Énfasis3 5 2 4 2 3" xfId="32132" xr:uid="{00000000-0005-0000-0000-000092100000}"/>
    <cellStyle name="40% - Énfasis3 5 2 4 3" xfId="8423" xr:uid="{00000000-0005-0000-0000-000094100000}"/>
    <cellStyle name="40% - Énfasis3 5 2 4 3 2" xfId="35082" xr:uid="{00000000-0005-0000-0000-000094100000}"/>
    <cellStyle name="40% - Énfasis3 5 2 4 4" xfId="32131" xr:uid="{00000000-0005-0000-0000-000091100000}"/>
    <cellStyle name="40% - Énfasis3 5 2 5" xfId="5411" xr:uid="{00000000-0005-0000-0000-000095100000}"/>
    <cellStyle name="40% - Énfasis3 5 2 5 2" xfId="8424" xr:uid="{00000000-0005-0000-0000-000096100000}"/>
    <cellStyle name="40% - Énfasis3 5 2 5 2 2" xfId="35083" xr:uid="{00000000-0005-0000-0000-000096100000}"/>
    <cellStyle name="40% - Énfasis3 5 2 5 3" xfId="32133" xr:uid="{00000000-0005-0000-0000-000095100000}"/>
    <cellStyle name="40% - Énfasis3 5 2 6" xfId="8425" xr:uid="{00000000-0005-0000-0000-000097100000}"/>
    <cellStyle name="40% - Énfasis3 5 2 6 2" xfId="35084" xr:uid="{00000000-0005-0000-0000-000097100000}"/>
    <cellStyle name="40% - Énfasis3 5 2 7" xfId="9912" xr:uid="{00000000-0005-0000-0000-000098100000}"/>
    <cellStyle name="40% - Énfasis3 5 2 7 2" xfId="36571" xr:uid="{00000000-0005-0000-0000-000098100000}"/>
    <cellStyle name="40% - Énfasis3 5 2 8" xfId="32126" xr:uid="{00000000-0005-0000-0000-000088100000}"/>
    <cellStyle name="40% - Énfasis3 5 3" xfId="5412" xr:uid="{00000000-0005-0000-0000-000099100000}"/>
    <cellStyle name="40% - Énfasis3 5 3 2" xfId="5413" xr:uid="{00000000-0005-0000-0000-00009A100000}"/>
    <cellStyle name="40% - Énfasis3 5 3 2 2" xfId="8426" xr:uid="{00000000-0005-0000-0000-00009B100000}"/>
    <cellStyle name="40% - Énfasis3 5 3 2 2 2" xfId="35085" xr:uid="{00000000-0005-0000-0000-00009B100000}"/>
    <cellStyle name="40% - Énfasis3 5 3 2 3" xfId="32135" xr:uid="{00000000-0005-0000-0000-00009A100000}"/>
    <cellStyle name="40% - Énfasis3 5 3 3" xfId="8427" xr:uid="{00000000-0005-0000-0000-00009C100000}"/>
    <cellStyle name="40% - Énfasis3 5 3 3 2" xfId="35086" xr:uid="{00000000-0005-0000-0000-00009C100000}"/>
    <cellStyle name="40% - Énfasis3 5 3 4" xfId="32134" xr:uid="{00000000-0005-0000-0000-000099100000}"/>
    <cellStyle name="40% - Énfasis3 5 4" xfId="5414" xr:uid="{00000000-0005-0000-0000-00009D100000}"/>
    <cellStyle name="40% - Énfasis3 5 4 2" xfId="5415" xr:uid="{00000000-0005-0000-0000-00009E100000}"/>
    <cellStyle name="40% - Énfasis3 5 4 2 2" xfId="8428" xr:uid="{00000000-0005-0000-0000-00009F100000}"/>
    <cellStyle name="40% - Énfasis3 5 4 2 2 2" xfId="35087" xr:uid="{00000000-0005-0000-0000-00009F100000}"/>
    <cellStyle name="40% - Énfasis3 5 4 2 3" xfId="32137" xr:uid="{00000000-0005-0000-0000-00009E100000}"/>
    <cellStyle name="40% - Énfasis3 5 4 3" xfId="8429" xr:uid="{00000000-0005-0000-0000-0000A0100000}"/>
    <cellStyle name="40% - Énfasis3 5 4 3 2" xfId="35088" xr:uid="{00000000-0005-0000-0000-0000A0100000}"/>
    <cellStyle name="40% - Énfasis3 5 4 4" xfId="32136" xr:uid="{00000000-0005-0000-0000-00009D100000}"/>
    <cellStyle name="40% - Énfasis3 5 5" xfId="5416" xr:uid="{00000000-0005-0000-0000-0000A1100000}"/>
    <cellStyle name="40% - Énfasis3 5 5 2" xfId="5417" xr:uid="{00000000-0005-0000-0000-0000A2100000}"/>
    <cellStyle name="40% - Énfasis3 5 5 2 2" xfId="8430" xr:uid="{00000000-0005-0000-0000-0000A3100000}"/>
    <cellStyle name="40% - Énfasis3 5 5 2 2 2" xfId="35089" xr:uid="{00000000-0005-0000-0000-0000A3100000}"/>
    <cellStyle name="40% - Énfasis3 5 5 2 3" xfId="32139" xr:uid="{00000000-0005-0000-0000-0000A2100000}"/>
    <cellStyle name="40% - Énfasis3 5 5 3" xfId="8431" xr:uid="{00000000-0005-0000-0000-0000A4100000}"/>
    <cellStyle name="40% - Énfasis3 5 5 3 2" xfId="35090" xr:uid="{00000000-0005-0000-0000-0000A4100000}"/>
    <cellStyle name="40% - Énfasis3 5 5 4" xfId="32138" xr:uid="{00000000-0005-0000-0000-0000A1100000}"/>
    <cellStyle name="40% - Énfasis3 5 6" xfId="5418" xr:uid="{00000000-0005-0000-0000-0000A5100000}"/>
    <cellStyle name="40% - Énfasis3 5 6 2" xfId="8432" xr:uid="{00000000-0005-0000-0000-0000A6100000}"/>
    <cellStyle name="40% - Énfasis3 5 6 2 2" xfId="35091" xr:uid="{00000000-0005-0000-0000-0000A6100000}"/>
    <cellStyle name="40% - Énfasis3 5 6 3" xfId="32140" xr:uid="{00000000-0005-0000-0000-0000A5100000}"/>
    <cellStyle name="40% - Énfasis3 5 7" xfId="8433" xr:uid="{00000000-0005-0000-0000-0000A7100000}"/>
    <cellStyle name="40% - Énfasis3 5 7 2" xfId="35092" xr:uid="{00000000-0005-0000-0000-0000A7100000}"/>
    <cellStyle name="40% - Énfasis3 5 8" xfId="9913" xr:uid="{00000000-0005-0000-0000-0000A8100000}"/>
    <cellStyle name="40% - Énfasis3 5 8 2" xfId="36572" xr:uid="{00000000-0005-0000-0000-0000A8100000}"/>
    <cellStyle name="40% - Énfasis3 5 9" xfId="10830" xr:uid="{00000000-0005-0000-0000-0000A9100000}"/>
    <cellStyle name="40% - Énfasis3 6" xfId="328" xr:uid="{00000000-0005-0000-0000-0000AA100000}"/>
    <cellStyle name="40% - Énfasis3 6 10" xfId="28857" xr:uid="{00000000-0005-0000-0000-0000AA100000}"/>
    <cellStyle name="40% - Énfasis3 6 2" xfId="5419" xr:uid="{00000000-0005-0000-0000-0000AB100000}"/>
    <cellStyle name="40% - Énfasis3 6 2 2" xfId="5420" xr:uid="{00000000-0005-0000-0000-0000AC100000}"/>
    <cellStyle name="40% - Énfasis3 6 2 2 2" xfId="5421" xr:uid="{00000000-0005-0000-0000-0000AD100000}"/>
    <cellStyle name="40% - Énfasis3 6 2 2 2 2" xfId="8434" xr:uid="{00000000-0005-0000-0000-0000AE100000}"/>
    <cellStyle name="40% - Énfasis3 6 2 2 2 2 2" xfId="35093" xr:uid="{00000000-0005-0000-0000-0000AE100000}"/>
    <cellStyle name="40% - Énfasis3 6 2 2 2 3" xfId="32143" xr:uid="{00000000-0005-0000-0000-0000AD100000}"/>
    <cellStyle name="40% - Énfasis3 6 2 2 3" xfId="8435" xr:uid="{00000000-0005-0000-0000-0000AF100000}"/>
    <cellStyle name="40% - Énfasis3 6 2 2 3 2" xfId="35094" xr:uid="{00000000-0005-0000-0000-0000AF100000}"/>
    <cellStyle name="40% - Énfasis3 6 2 2 4" xfId="32142" xr:uid="{00000000-0005-0000-0000-0000AC100000}"/>
    <cellStyle name="40% - Énfasis3 6 2 3" xfId="5422" xr:uid="{00000000-0005-0000-0000-0000B0100000}"/>
    <cellStyle name="40% - Énfasis3 6 2 3 2" xfId="5423" xr:uid="{00000000-0005-0000-0000-0000B1100000}"/>
    <cellStyle name="40% - Énfasis3 6 2 3 2 2" xfId="8436" xr:uid="{00000000-0005-0000-0000-0000B2100000}"/>
    <cellStyle name="40% - Énfasis3 6 2 3 2 2 2" xfId="35095" xr:uid="{00000000-0005-0000-0000-0000B2100000}"/>
    <cellStyle name="40% - Énfasis3 6 2 3 2 3" xfId="32145" xr:uid="{00000000-0005-0000-0000-0000B1100000}"/>
    <cellStyle name="40% - Énfasis3 6 2 3 3" xfId="8437" xr:uid="{00000000-0005-0000-0000-0000B3100000}"/>
    <cellStyle name="40% - Énfasis3 6 2 3 3 2" xfId="35096" xr:uid="{00000000-0005-0000-0000-0000B3100000}"/>
    <cellStyle name="40% - Énfasis3 6 2 3 4" xfId="32144" xr:uid="{00000000-0005-0000-0000-0000B0100000}"/>
    <cellStyle name="40% - Énfasis3 6 2 4" xfId="5424" xr:uid="{00000000-0005-0000-0000-0000B4100000}"/>
    <cellStyle name="40% - Énfasis3 6 2 4 2" xfId="5425" xr:uid="{00000000-0005-0000-0000-0000B5100000}"/>
    <cellStyle name="40% - Énfasis3 6 2 4 2 2" xfId="8438" xr:uid="{00000000-0005-0000-0000-0000B6100000}"/>
    <cellStyle name="40% - Énfasis3 6 2 4 2 2 2" xfId="35097" xr:uid="{00000000-0005-0000-0000-0000B6100000}"/>
    <cellStyle name="40% - Énfasis3 6 2 4 2 3" xfId="32147" xr:uid="{00000000-0005-0000-0000-0000B5100000}"/>
    <cellStyle name="40% - Énfasis3 6 2 4 3" xfId="8439" xr:uid="{00000000-0005-0000-0000-0000B7100000}"/>
    <cellStyle name="40% - Énfasis3 6 2 4 3 2" xfId="35098" xr:uid="{00000000-0005-0000-0000-0000B7100000}"/>
    <cellStyle name="40% - Énfasis3 6 2 4 4" xfId="32146" xr:uid="{00000000-0005-0000-0000-0000B4100000}"/>
    <cellStyle name="40% - Énfasis3 6 2 5" xfId="5426" xr:uid="{00000000-0005-0000-0000-0000B8100000}"/>
    <cellStyle name="40% - Énfasis3 6 2 5 2" xfId="8440" xr:uid="{00000000-0005-0000-0000-0000B9100000}"/>
    <cellStyle name="40% - Énfasis3 6 2 5 2 2" xfId="35099" xr:uid="{00000000-0005-0000-0000-0000B9100000}"/>
    <cellStyle name="40% - Énfasis3 6 2 5 3" xfId="32148" xr:uid="{00000000-0005-0000-0000-0000B8100000}"/>
    <cellStyle name="40% - Énfasis3 6 2 6" xfId="8441" xr:uid="{00000000-0005-0000-0000-0000BA100000}"/>
    <cellStyle name="40% - Énfasis3 6 2 6 2" xfId="35100" xr:uid="{00000000-0005-0000-0000-0000BA100000}"/>
    <cellStyle name="40% - Énfasis3 6 2 7" xfId="9914" xr:uid="{00000000-0005-0000-0000-0000BB100000}"/>
    <cellStyle name="40% - Énfasis3 6 2 7 2" xfId="36573" xr:uid="{00000000-0005-0000-0000-0000BB100000}"/>
    <cellStyle name="40% - Énfasis3 6 2 8" xfId="32141" xr:uid="{00000000-0005-0000-0000-0000AB100000}"/>
    <cellStyle name="40% - Énfasis3 6 3" xfId="5427" xr:uid="{00000000-0005-0000-0000-0000BC100000}"/>
    <cellStyle name="40% - Énfasis3 6 3 2" xfId="5428" xr:uid="{00000000-0005-0000-0000-0000BD100000}"/>
    <cellStyle name="40% - Énfasis3 6 3 2 2" xfId="8442" xr:uid="{00000000-0005-0000-0000-0000BE100000}"/>
    <cellStyle name="40% - Énfasis3 6 3 2 2 2" xfId="35101" xr:uid="{00000000-0005-0000-0000-0000BE100000}"/>
    <cellStyle name="40% - Énfasis3 6 3 2 3" xfId="32150" xr:uid="{00000000-0005-0000-0000-0000BD100000}"/>
    <cellStyle name="40% - Énfasis3 6 3 3" xfId="8443" xr:uid="{00000000-0005-0000-0000-0000BF100000}"/>
    <cellStyle name="40% - Énfasis3 6 3 3 2" xfId="35102" xr:uid="{00000000-0005-0000-0000-0000BF100000}"/>
    <cellStyle name="40% - Énfasis3 6 3 4" xfId="32149" xr:uid="{00000000-0005-0000-0000-0000BC100000}"/>
    <cellStyle name="40% - Énfasis3 6 4" xfId="5429" xr:uid="{00000000-0005-0000-0000-0000C0100000}"/>
    <cellStyle name="40% - Énfasis3 6 4 2" xfId="5430" xr:uid="{00000000-0005-0000-0000-0000C1100000}"/>
    <cellStyle name="40% - Énfasis3 6 4 2 2" xfId="8444" xr:uid="{00000000-0005-0000-0000-0000C2100000}"/>
    <cellStyle name="40% - Énfasis3 6 4 2 2 2" xfId="35103" xr:uid="{00000000-0005-0000-0000-0000C2100000}"/>
    <cellStyle name="40% - Énfasis3 6 4 2 3" xfId="32152" xr:uid="{00000000-0005-0000-0000-0000C1100000}"/>
    <cellStyle name="40% - Énfasis3 6 4 3" xfId="8445" xr:uid="{00000000-0005-0000-0000-0000C3100000}"/>
    <cellStyle name="40% - Énfasis3 6 4 3 2" xfId="35104" xr:uid="{00000000-0005-0000-0000-0000C3100000}"/>
    <cellStyle name="40% - Énfasis3 6 4 4" xfId="32151" xr:uid="{00000000-0005-0000-0000-0000C0100000}"/>
    <cellStyle name="40% - Énfasis3 6 5" xfId="5431" xr:uid="{00000000-0005-0000-0000-0000C4100000}"/>
    <cellStyle name="40% - Énfasis3 6 5 2" xfId="5432" xr:uid="{00000000-0005-0000-0000-0000C5100000}"/>
    <cellStyle name="40% - Énfasis3 6 5 2 2" xfId="8446" xr:uid="{00000000-0005-0000-0000-0000C6100000}"/>
    <cellStyle name="40% - Énfasis3 6 5 2 2 2" xfId="35105" xr:uid="{00000000-0005-0000-0000-0000C6100000}"/>
    <cellStyle name="40% - Énfasis3 6 5 2 3" xfId="32154" xr:uid="{00000000-0005-0000-0000-0000C5100000}"/>
    <cellStyle name="40% - Énfasis3 6 5 3" xfId="8447" xr:uid="{00000000-0005-0000-0000-0000C7100000}"/>
    <cellStyle name="40% - Énfasis3 6 5 3 2" xfId="35106" xr:uid="{00000000-0005-0000-0000-0000C7100000}"/>
    <cellStyle name="40% - Énfasis3 6 5 4" xfId="32153" xr:uid="{00000000-0005-0000-0000-0000C4100000}"/>
    <cellStyle name="40% - Énfasis3 6 6" xfId="5433" xr:uid="{00000000-0005-0000-0000-0000C8100000}"/>
    <cellStyle name="40% - Énfasis3 6 6 2" xfId="8448" xr:uid="{00000000-0005-0000-0000-0000C9100000}"/>
    <cellStyle name="40% - Énfasis3 6 6 2 2" xfId="35107" xr:uid="{00000000-0005-0000-0000-0000C9100000}"/>
    <cellStyle name="40% - Énfasis3 6 6 3" xfId="32155" xr:uid="{00000000-0005-0000-0000-0000C8100000}"/>
    <cellStyle name="40% - Énfasis3 6 7" xfId="8449" xr:uid="{00000000-0005-0000-0000-0000CA100000}"/>
    <cellStyle name="40% - Énfasis3 6 7 2" xfId="35108" xr:uid="{00000000-0005-0000-0000-0000CA100000}"/>
    <cellStyle name="40% - Énfasis3 6 8" xfId="9915" xr:uid="{00000000-0005-0000-0000-0000CB100000}"/>
    <cellStyle name="40% - Énfasis3 6 8 2" xfId="36574" xr:uid="{00000000-0005-0000-0000-0000CB100000}"/>
    <cellStyle name="40% - Énfasis3 6 9" xfId="22129" xr:uid="{00000000-0005-0000-0000-0000CC100000}"/>
    <cellStyle name="40% - Énfasis3 6 9 2" xfId="38728" xr:uid="{00000000-0005-0000-0000-0000CC100000}"/>
    <cellStyle name="40% - Énfasis3 7" xfId="389" xr:uid="{00000000-0005-0000-0000-0000CD100000}"/>
    <cellStyle name="40% - Énfasis3 7 10" xfId="22157" xr:uid="{00000000-0005-0000-0000-0000CE100000}"/>
    <cellStyle name="40% - Énfasis3 7 10 2" xfId="38756" xr:uid="{00000000-0005-0000-0000-0000CE100000}"/>
    <cellStyle name="40% - Énfasis3 7 11" xfId="28916" xr:uid="{00000000-0005-0000-0000-0000CD100000}"/>
    <cellStyle name="40% - Énfasis3 7 2" xfId="5434" xr:uid="{00000000-0005-0000-0000-0000CF100000}"/>
    <cellStyle name="40% - Énfasis3 7 2 2" xfId="5435" xr:uid="{00000000-0005-0000-0000-0000D0100000}"/>
    <cellStyle name="40% - Énfasis3 7 2 2 2" xfId="5436" xr:uid="{00000000-0005-0000-0000-0000D1100000}"/>
    <cellStyle name="40% - Énfasis3 7 2 2 2 2" xfId="8450" xr:uid="{00000000-0005-0000-0000-0000D2100000}"/>
    <cellStyle name="40% - Énfasis3 7 2 2 2 2 2" xfId="35109" xr:uid="{00000000-0005-0000-0000-0000D2100000}"/>
    <cellStyle name="40% - Énfasis3 7 2 2 2 3" xfId="32158" xr:uid="{00000000-0005-0000-0000-0000D1100000}"/>
    <cellStyle name="40% - Énfasis3 7 2 2 3" xfId="8451" xr:uid="{00000000-0005-0000-0000-0000D3100000}"/>
    <cellStyle name="40% - Énfasis3 7 2 2 3 2" xfId="35110" xr:uid="{00000000-0005-0000-0000-0000D3100000}"/>
    <cellStyle name="40% - Énfasis3 7 2 2 4" xfId="32157" xr:uid="{00000000-0005-0000-0000-0000D0100000}"/>
    <cellStyle name="40% - Énfasis3 7 2 3" xfId="5437" xr:uid="{00000000-0005-0000-0000-0000D4100000}"/>
    <cellStyle name="40% - Énfasis3 7 2 3 2" xfId="5438" xr:uid="{00000000-0005-0000-0000-0000D5100000}"/>
    <cellStyle name="40% - Énfasis3 7 2 3 2 2" xfId="8452" xr:uid="{00000000-0005-0000-0000-0000D6100000}"/>
    <cellStyle name="40% - Énfasis3 7 2 3 2 2 2" xfId="35111" xr:uid="{00000000-0005-0000-0000-0000D6100000}"/>
    <cellStyle name="40% - Énfasis3 7 2 3 2 3" xfId="32160" xr:uid="{00000000-0005-0000-0000-0000D5100000}"/>
    <cellStyle name="40% - Énfasis3 7 2 3 3" xfId="8453" xr:uid="{00000000-0005-0000-0000-0000D7100000}"/>
    <cellStyle name="40% - Énfasis3 7 2 3 3 2" xfId="35112" xr:uid="{00000000-0005-0000-0000-0000D7100000}"/>
    <cellStyle name="40% - Énfasis3 7 2 3 4" xfId="32159" xr:uid="{00000000-0005-0000-0000-0000D4100000}"/>
    <cellStyle name="40% - Énfasis3 7 2 4" xfId="5439" xr:uid="{00000000-0005-0000-0000-0000D8100000}"/>
    <cellStyle name="40% - Énfasis3 7 2 4 2" xfId="5440" xr:uid="{00000000-0005-0000-0000-0000D9100000}"/>
    <cellStyle name="40% - Énfasis3 7 2 4 2 2" xfId="8454" xr:uid="{00000000-0005-0000-0000-0000DA100000}"/>
    <cellStyle name="40% - Énfasis3 7 2 4 2 2 2" xfId="35113" xr:uid="{00000000-0005-0000-0000-0000DA100000}"/>
    <cellStyle name="40% - Énfasis3 7 2 4 2 3" xfId="32162" xr:uid="{00000000-0005-0000-0000-0000D9100000}"/>
    <cellStyle name="40% - Énfasis3 7 2 4 3" xfId="8455" xr:uid="{00000000-0005-0000-0000-0000DB100000}"/>
    <cellStyle name="40% - Énfasis3 7 2 4 3 2" xfId="35114" xr:uid="{00000000-0005-0000-0000-0000DB100000}"/>
    <cellStyle name="40% - Énfasis3 7 2 4 4" xfId="32161" xr:uid="{00000000-0005-0000-0000-0000D8100000}"/>
    <cellStyle name="40% - Énfasis3 7 2 5" xfId="5441" xr:uid="{00000000-0005-0000-0000-0000DC100000}"/>
    <cellStyle name="40% - Énfasis3 7 2 5 2" xfId="8456" xr:uid="{00000000-0005-0000-0000-0000DD100000}"/>
    <cellStyle name="40% - Énfasis3 7 2 5 2 2" xfId="35115" xr:uid="{00000000-0005-0000-0000-0000DD100000}"/>
    <cellStyle name="40% - Énfasis3 7 2 5 3" xfId="32163" xr:uid="{00000000-0005-0000-0000-0000DC100000}"/>
    <cellStyle name="40% - Énfasis3 7 2 6" xfId="8457" xr:uid="{00000000-0005-0000-0000-0000DE100000}"/>
    <cellStyle name="40% - Énfasis3 7 2 6 2" xfId="35116" xr:uid="{00000000-0005-0000-0000-0000DE100000}"/>
    <cellStyle name="40% - Énfasis3 7 2 7" xfId="9916" xr:uid="{00000000-0005-0000-0000-0000DF100000}"/>
    <cellStyle name="40% - Énfasis3 7 2 7 2" xfId="36575" xr:uid="{00000000-0005-0000-0000-0000DF100000}"/>
    <cellStyle name="40% - Énfasis3 7 2 8" xfId="32156" xr:uid="{00000000-0005-0000-0000-0000CF100000}"/>
    <cellStyle name="40% - Énfasis3 7 3" xfId="5442" xr:uid="{00000000-0005-0000-0000-0000E0100000}"/>
    <cellStyle name="40% - Énfasis3 7 3 2" xfId="5443" xr:uid="{00000000-0005-0000-0000-0000E1100000}"/>
    <cellStyle name="40% - Énfasis3 7 3 2 2" xfId="8458" xr:uid="{00000000-0005-0000-0000-0000E2100000}"/>
    <cellStyle name="40% - Énfasis3 7 3 2 2 2" xfId="35117" xr:uid="{00000000-0005-0000-0000-0000E2100000}"/>
    <cellStyle name="40% - Énfasis3 7 3 2 3" xfId="32165" xr:uid="{00000000-0005-0000-0000-0000E1100000}"/>
    <cellStyle name="40% - Énfasis3 7 3 3" xfId="8459" xr:uid="{00000000-0005-0000-0000-0000E3100000}"/>
    <cellStyle name="40% - Énfasis3 7 3 3 2" xfId="35118" xr:uid="{00000000-0005-0000-0000-0000E3100000}"/>
    <cellStyle name="40% - Énfasis3 7 3 4" xfId="32164" xr:uid="{00000000-0005-0000-0000-0000E0100000}"/>
    <cellStyle name="40% - Énfasis3 7 4" xfId="5444" xr:uid="{00000000-0005-0000-0000-0000E4100000}"/>
    <cellStyle name="40% - Énfasis3 7 4 2" xfId="5445" xr:uid="{00000000-0005-0000-0000-0000E5100000}"/>
    <cellStyle name="40% - Énfasis3 7 4 2 2" xfId="8460" xr:uid="{00000000-0005-0000-0000-0000E6100000}"/>
    <cellStyle name="40% - Énfasis3 7 4 2 2 2" xfId="35119" xr:uid="{00000000-0005-0000-0000-0000E6100000}"/>
    <cellStyle name="40% - Énfasis3 7 4 2 3" xfId="32167" xr:uid="{00000000-0005-0000-0000-0000E5100000}"/>
    <cellStyle name="40% - Énfasis3 7 4 3" xfId="8461" xr:uid="{00000000-0005-0000-0000-0000E7100000}"/>
    <cellStyle name="40% - Énfasis3 7 4 3 2" xfId="35120" xr:uid="{00000000-0005-0000-0000-0000E7100000}"/>
    <cellStyle name="40% - Énfasis3 7 4 4" xfId="32166" xr:uid="{00000000-0005-0000-0000-0000E4100000}"/>
    <cellStyle name="40% - Énfasis3 7 5" xfId="5446" xr:uid="{00000000-0005-0000-0000-0000E8100000}"/>
    <cellStyle name="40% - Énfasis3 7 5 2" xfId="5447" xr:uid="{00000000-0005-0000-0000-0000E9100000}"/>
    <cellStyle name="40% - Énfasis3 7 5 2 2" xfId="8462" xr:uid="{00000000-0005-0000-0000-0000EA100000}"/>
    <cellStyle name="40% - Énfasis3 7 5 2 2 2" xfId="35121" xr:uid="{00000000-0005-0000-0000-0000EA100000}"/>
    <cellStyle name="40% - Énfasis3 7 5 2 3" xfId="32169" xr:uid="{00000000-0005-0000-0000-0000E9100000}"/>
    <cellStyle name="40% - Énfasis3 7 5 3" xfId="8463" xr:uid="{00000000-0005-0000-0000-0000EB100000}"/>
    <cellStyle name="40% - Énfasis3 7 5 3 2" xfId="35122" xr:uid="{00000000-0005-0000-0000-0000EB100000}"/>
    <cellStyle name="40% - Énfasis3 7 5 4" xfId="32168" xr:uid="{00000000-0005-0000-0000-0000E8100000}"/>
    <cellStyle name="40% - Énfasis3 7 6" xfId="5448" xr:uid="{00000000-0005-0000-0000-0000EC100000}"/>
    <cellStyle name="40% - Énfasis3 7 6 2" xfId="8464" xr:uid="{00000000-0005-0000-0000-0000ED100000}"/>
    <cellStyle name="40% - Énfasis3 7 6 2 2" xfId="35123" xr:uid="{00000000-0005-0000-0000-0000ED100000}"/>
    <cellStyle name="40% - Énfasis3 7 6 3" xfId="32170" xr:uid="{00000000-0005-0000-0000-0000EC100000}"/>
    <cellStyle name="40% - Énfasis3 7 7" xfId="8465" xr:uid="{00000000-0005-0000-0000-0000EE100000}"/>
    <cellStyle name="40% - Énfasis3 7 7 2" xfId="35124" xr:uid="{00000000-0005-0000-0000-0000EE100000}"/>
    <cellStyle name="40% - Énfasis3 7 8" xfId="9917" xr:uid="{00000000-0005-0000-0000-0000EF100000}"/>
    <cellStyle name="40% - Énfasis3 7 8 2" xfId="36576" xr:uid="{00000000-0005-0000-0000-0000EF100000}"/>
    <cellStyle name="40% - Énfasis3 7 9" xfId="10733" xr:uid="{00000000-0005-0000-0000-0000F0100000}"/>
    <cellStyle name="40% - Énfasis3 8" xfId="422" xr:uid="{00000000-0005-0000-0000-0000F1100000}"/>
    <cellStyle name="40% - Énfasis3 8 2" xfId="5449" xr:uid="{00000000-0005-0000-0000-0000F2100000}"/>
    <cellStyle name="40% - Énfasis3 9" xfId="478" xr:uid="{00000000-0005-0000-0000-0000F3100000}"/>
    <cellStyle name="40% - Énfasis3 9 2" xfId="5450" xr:uid="{00000000-0005-0000-0000-0000F4100000}"/>
    <cellStyle name="40% - Énfasis3 9 2 2" xfId="5451" xr:uid="{00000000-0005-0000-0000-0000F5100000}"/>
    <cellStyle name="40% - Énfasis3 9 2 2 2" xfId="5452" xr:uid="{00000000-0005-0000-0000-0000F6100000}"/>
    <cellStyle name="40% - Énfasis3 9 2 2 2 2" xfId="8466" xr:uid="{00000000-0005-0000-0000-0000F7100000}"/>
    <cellStyle name="40% - Énfasis3 9 2 2 2 2 2" xfId="35125" xr:uid="{00000000-0005-0000-0000-0000F7100000}"/>
    <cellStyle name="40% - Énfasis3 9 2 2 2 3" xfId="32173" xr:uid="{00000000-0005-0000-0000-0000F6100000}"/>
    <cellStyle name="40% - Énfasis3 9 2 2 3" xfId="8467" xr:uid="{00000000-0005-0000-0000-0000F8100000}"/>
    <cellStyle name="40% - Énfasis3 9 2 2 3 2" xfId="35126" xr:uid="{00000000-0005-0000-0000-0000F8100000}"/>
    <cellStyle name="40% - Énfasis3 9 2 2 4" xfId="32172" xr:uid="{00000000-0005-0000-0000-0000F5100000}"/>
    <cellStyle name="40% - Énfasis3 9 2 3" xfId="5453" xr:uid="{00000000-0005-0000-0000-0000F9100000}"/>
    <cellStyle name="40% - Énfasis3 9 2 3 2" xfId="5454" xr:uid="{00000000-0005-0000-0000-0000FA100000}"/>
    <cellStyle name="40% - Énfasis3 9 2 3 2 2" xfId="8468" xr:uid="{00000000-0005-0000-0000-0000FB100000}"/>
    <cellStyle name="40% - Énfasis3 9 2 3 2 2 2" xfId="35127" xr:uid="{00000000-0005-0000-0000-0000FB100000}"/>
    <cellStyle name="40% - Énfasis3 9 2 3 2 3" xfId="32175" xr:uid="{00000000-0005-0000-0000-0000FA100000}"/>
    <cellStyle name="40% - Énfasis3 9 2 3 3" xfId="8469" xr:uid="{00000000-0005-0000-0000-0000FC100000}"/>
    <cellStyle name="40% - Énfasis3 9 2 3 3 2" xfId="35128" xr:uid="{00000000-0005-0000-0000-0000FC100000}"/>
    <cellStyle name="40% - Énfasis3 9 2 3 4" xfId="32174" xr:uid="{00000000-0005-0000-0000-0000F9100000}"/>
    <cellStyle name="40% - Énfasis3 9 2 4" xfId="5455" xr:uid="{00000000-0005-0000-0000-0000FD100000}"/>
    <cellStyle name="40% - Énfasis3 9 2 4 2" xfId="5456" xr:uid="{00000000-0005-0000-0000-0000FE100000}"/>
    <cellStyle name="40% - Énfasis3 9 2 4 2 2" xfId="8470" xr:uid="{00000000-0005-0000-0000-0000FF100000}"/>
    <cellStyle name="40% - Énfasis3 9 2 4 2 2 2" xfId="35129" xr:uid="{00000000-0005-0000-0000-0000FF100000}"/>
    <cellStyle name="40% - Énfasis3 9 2 4 2 3" xfId="32177" xr:uid="{00000000-0005-0000-0000-0000FE100000}"/>
    <cellStyle name="40% - Énfasis3 9 2 4 3" xfId="8471" xr:uid="{00000000-0005-0000-0000-000000110000}"/>
    <cellStyle name="40% - Énfasis3 9 2 4 3 2" xfId="35130" xr:uid="{00000000-0005-0000-0000-000000110000}"/>
    <cellStyle name="40% - Énfasis3 9 2 4 4" xfId="32176" xr:uid="{00000000-0005-0000-0000-0000FD100000}"/>
    <cellStyle name="40% - Énfasis3 9 2 5" xfId="5457" xr:uid="{00000000-0005-0000-0000-000001110000}"/>
    <cellStyle name="40% - Énfasis3 9 2 5 2" xfId="8472" xr:uid="{00000000-0005-0000-0000-000002110000}"/>
    <cellStyle name="40% - Énfasis3 9 2 5 2 2" xfId="35131" xr:uid="{00000000-0005-0000-0000-000002110000}"/>
    <cellStyle name="40% - Énfasis3 9 2 5 3" xfId="32178" xr:uid="{00000000-0005-0000-0000-000001110000}"/>
    <cellStyle name="40% - Énfasis3 9 2 6" xfId="8473" xr:uid="{00000000-0005-0000-0000-000003110000}"/>
    <cellStyle name="40% - Énfasis3 9 2 6 2" xfId="35132" xr:uid="{00000000-0005-0000-0000-000003110000}"/>
    <cellStyle name="40% - Énfasis3 9 2 7" xfId="9918" xr:uid="{00000000-0005-0000-0000-000004110000}"/>
    <cellStyle name="40% - Énfasis3 9 2 7 2" xfId="36577" xr:uid="{00000000-0005-0000-0000-000004110000}"/>
    <cellStyle name="40% - Énfasis3 9 2 8" xfId="32171" xr:uid="{00000000-0005-0000-0000-0000F4100000}"/>
    <cellStyle name="40% - Énfasis3 9 3" xfId="5458" xr:uid="{00000000-0005-0000-0000-000005110000}"/>
    <cellStyle name="40% - Énfasis3 9 3 2" xfId="5459" xr:uid="{00000000-0005-0000-0000-000006110000}"/>
    <cellStyle name="40% - Énfasis3 9 3 2 2" xfId="8474" xr:uid="{00000000-0005-0000-0000-000007110000}"/>
    <cellStyle name="40% - Énfasis3 9 3 2 2 2" xfId="35133" xr:uid="{00000000-0005-0000-0000-000007110000}"/>
    <cellStyle name="40% - Énfasis3 9 3 2 3" xfId="32180" xr:uid="{00000000-0005-0000-0000-000006110000}"/>
    <cellStyle name="40% - Énfasis3 9 3 3" xfId="8475" xr:uid="{00000000-0005-0000-0000-000008110000}"/>
    <cellStyle name="40% - Énfasis3 9 3 3 2" xfId="35134" xr:uid="{00000000-0005-0000-0000-000008110000}"/>
    <cellStyle name="40% - Énfasis3 9 3 4" xfId="32179" xr:uid="{00000000-0005-0000-0000-000005110000}"/>
    <cellStyle name="40% - Énfasis3 9 4" xfId="5460" xr:uid="{00000000-0005-0000-0000-000009110000}"/>
    <cellStyle name="40% - Énfasis3 9 4 2" xfId="5461" xr:uid="{00000000-0005-0000-0000-00000A110000}"/>
    <cellStyle name="40% - Énfasis3 9 4 2 2" xfId="8476" xr:uid="{00000000-0005-0000-0000-00000B110000}"/>
    <cellStyle name="40% - Énfasis3 9 4 2 2 2" xfId="35135" xr:uid="{00000000-0005-0000-0000-00000B110000}"/>
    <cellStyle name="40% - Énfasis3 9 4 2 3" xfId="32182" xr:uid="{00000000-0005-0000-0000-00000A110000}"/>
    <cellStyle name="40% - Énfasis3 9 4 3" xfId="8477" xr:uid="{00000000-0005-0000-0000-00000C110000}"/>
    <cellStyle name="40% - Énfasis3 9 4 3 2" xfId="35136" xr:uid="{00000000-0005-0000-0000-00000C110000}"/>
    <cellStyle name="40% - Énfasis3 9 4 4" xfId="32181" xr:uid="{00000000-0005-0000-0000-000009110000}"/>
    <cellStyle name="40% - Énfasis3 9 5" xfId="5462" xr:uid="{00000000-0005-0000-0000-00000D110000}"/>
    <cellStyle name="40% - Énfasis3 9 5 2" xfId="5463" xr:uid="{00000000-0005-0000-0000-00000E110000}"/>
    <cellStyle name="40% - Énfasis3 9 5 2 2" xfId="8478" xr:uid="{00000000-0005-0000-0000-00000F110000}"/>
    <cellStyle name="40% - Énfasis3 9 5 2 2 2" xfId="35137" xr:uid="{00000000-0005-0000-0000-00000F110000}"/>
    <cellStyle name="40% - Énfasis3 9 5 2 3" xfId="32184" xr:uid="{00000000-0005-0000-0000-00000E110000}"/>
    <cellStyle name="40% - Énfasis3 9 5 3" xfId="8479" xr:uid="{00000000-0005-0000-0000-000010110000}"/>
    <cellStyle name="40% - Énfasis3 9 5 3 2" xfId="35138" xr:uid="{00000000-0005-0000-0000-000010110000}"/>
    <cellStyle name="40% - Énfasis3 9 5 4" xfId="32183" xr:uid="{00000000-0005-0000-0000-00000D110000}"/>
    <cellStyle name="40% - Énfasis3 9 6" xfId="5464" xr:uid="{00000000-0005-0000-0000-000011110000}"/>
    <cellStyle name="40% - Énfasis3 9 6 2" xfId="8480" xr:uid="{00000000-0005-0000-0000-000012110000}"/>
    <cellStyle name="40% - Énfasis3 9 6 2 2" xfId="35139" xr:uid="{00000000-0005-0000-0000-000012110000}"/>
    <cellStyle name="40% - Énfasis3 9 6 3" xfId="32185" xr:uid="{00000000-0005-0000-0000-000011110000}"/>
    <cellStyle name="40% - Énfasis3 9 7" xfId="8481" xr:uid="{00000000-0005-0000-0000-000013110000}"/>
    <cellStyle name="40% - Énfasis3 9 7 2" xfId="35140" xr:uid="{00000000-0005-0000-0000-000013110000}"/>
    <cellStyle name="40% - Énfasis3 9 8" xfId="9919" xr:uid="{00000000-0005-0000-0000-000014110000}"/>
    <cellStyle name="40% - Énfasis3 9 8 2" xfId="36578" xr:uid="{00000000-0005-0000-0000-000014110000}"/>
    <cellStyle name="40% - Énfasis3 9 9" xfId="28951" xr:uid="{00000000-0005-0000-0000-0000F3100000}"/>
    <cellStyle name="40% - Énfasis4" xfId="37" builtinId="43" customBuiltin="1"/>
    <cellStyle name="40% - Énfasis4 10" xfId="5465" xr:uid="{00000000-0005-0000-0000-000016110000}"/>
    <cellStyle name="40% - Énfasis4 10 2" xfId="5466" xr:uid="{00000000-0005-0000-0000-000017110000}"/>
    <cellStyle name="40% - Énfasis4 10 2 2" xfId="5467" xr:uid="{00000000-0005-0000-0000-000018110000}"/>
    <cellStyle name="40% - Énfasis4 10 2 2 2" xfId="8482" xr:uid="{00000000-0005-0000-0000-000019110000}"/>
    <cellStyle name="40% - Énfasis4 10 2 2 2 2" xfId="35141" xr:uid="{00000000-0005-0000-0000-000019110000}"/>
    <cellStyle name="40% - Énfasis4 10 2 2 3" xfId="32188" xr:uid="{00000000-0005-0000-0000-000018110000}"/>
    <cellStyle name="40% - Énfasis4 10 2 3" xfId="8483" xr:uid="{00000000-0005-0000-0000-00001A110000}"/>
    <cellStyle name="40% - Énfasis4 10 2 3 2" xfId="35142" xr:uid="{00000000-0005-0000-0000-00001A110000}"/>
    <cellStyle name="40% - Énfasis4 10 2 4" xfId="32187" xr:uid="{00000000-0005-0000-0000-000017110000}"/>
    <cellStyle name="40% - Énfasis4 10 3" xfId="5468" xr:uid="{00000000-0005-0000-0000-00001B110000}"/>
    <cellStyle name="40% - Énfasis4 10 3 2" xfId="5469" xr:uid="{00000000-0005-0000-0000-00001C110000}"/>
    <cellStyle name="40% - Énfasis4 10 3 2 2" xfId="8484" xr:uid="{00000000-0005-0000-0000-00001D110000}"/>
    <cellStyle name="40% - Énfasis4 10 3 2 2 2" xfId="35143" xr:uid="{00000000-0005-0000-0000-00001D110000}"/>
    <cellStyle name="40% - Énfasis4 10 3 2 3" xfId="32190" xr:uid="{00000000-0005-0000-0000-00001C110000}"/>
    <cellStyle name="40% - Énfasis4 10 3 3" xfId="8485" xr:uid="{00000000-0005-0000-0000-00001E110000}"/>
    <cellStyle name="40% - Énfasis4 10 3 3 2" xfId="35144" xr:uid="{00000000-0005-0000-0000-00001E110000}"/>
    <cellStyle name="40% - Énfasis4 10 3 4" xfId="32189" xr:uid="{00000000-0005-0000-0000-00001B110000}"/>
    <cellStyle name="40% - Énfasis4 10 4" xfId="5470" xr:uid="{00000000-0005-0000-0000-00001F110000}"/>
    <cellStyle name="40% - Énfasis4 10 4 2" xfId="5471" xr:uid="{00000000-0005-0000-0000-000020110000}"/>
    <cellStyle name="40% - Énfasis4 10 4 2 2" xfId="8486" xr:uid="{00000000-0005-0000-0000-000021110000}"/>
    <cellStyle name="40% - Énfasis4 10 4 2 2 2" xfId="35145" xr:uid="{00000000-0005-0000-0000-000021110000}"/>
    <cellStyle name="40% - Énfasis4 10 4 2 3" xfId="32192" xr:uid="{00000000-0005-0000-0000-000020110000}"/>
    <cellStyle name="40% - Énfasis4 10 4 3" xfId="8487" xr:uid="{00000000-0005-0000-0000-000022110000}"/>
    <cellStyle name="40% - Énfasis4 10 4 3 2" xfId="35146" xr:uid="{00000000-0005-0000-0000-000022110000}"/>
    <cellStyle name="40% - Énfasis4 10 4 4" xfId="32191" xr:uid="{00000000-0005-0000-0000-00001F110000}"/>
    <cellStyle name="40% - Énfasis4 10 5" xfId="5472" xr:uid="{00000000-0005-0000-0000-000023110000}"/>
    <cellStyle name="40% - Énfasis4 10 5 2" xfId="8488" xr:uid="{00000000-0005-0000-0000-000024110000}"/>
    <cellStyle name="40% - Énfasis4 10 5 2 2" xfId="35147" xr:uid="{00000000-0005-0000-0000-000024110000}"/>
    <cellStyle name="40% - Énfasis4 10 5 3" xfId="32193" xr:uid="{00000000-0005-0000-0000-000023110000}"/>
    <cellStyle name="40% - Énfasis4 10 6" xfId="8489" xr:uid="{00000000-0005-0000-0000-000025110000}"/>
    <cellStyle name="40% - Énfasis4 10 6 2" xfId="35148" xr:uid="{00000000-0005-0000-0000-000025110000}"/>
    <cellStyle name="40% - Énfasis4 10 7" xfId="9920" xr:uid="{00000000-0005-0000-0000-000026110000}"/>
    <cellStyle name="40% - Énfasis4 10 7 2" xfId="36579" xr:uid="{00000000-0005-0000-0000-000026110000}"/>
    <cellStyle name="40% - Énfasis4 10 8" xfId="32186" xr:uid="{00000000-0005-0000-0000-000016110000}"/>
    <cellStyle name="40% - Énfasis4 11" xfId="5473" xr:uid="{00000000-0005-0000-0000-000027110000}"/>
    <cellStyle name="40% - Énfasis4 11 2" xfId="5474" xr:uid="{00000000-0005-0000-0000-000028110000}"/>
    <cellStyle name="40% - Énfasis4 11 2 2" xfId="5475" xr:uid="{00000000-0005-0000-0000-000029110000}"/>
    <cellStyle name="40% - Énfasis4 11 2 2 2" xfId="8490" xr:uid="{00000000-0005-0000-0000-00002A110000}"/>
    <cellStyle name="40% - Énfasis4 11 2 2 2 2" xfId="35149" xr:uid="{00000000-0005-0000-0000-00002A110000}"/>
    <cellStyle name="40% - Énfasis4 11 2 2 3" xfId="32196" xr:uid="{00000000-0005-0000-0000-000029110000}"/>
    <cellStyle name="40% - Énfasis4 11 2 3" xfId="8491" xr:uid="{00000000-0005-0000-0000-00002B110000}"/>
    <cellStyle name="40% - Énfasis4 11 2 3 2" xfId="35150" xr:uid="{00000000-0005-0000-0000-00002B110000}"/>
    <cellStyle name="40% - Énfasis4 11 2 4" xfId="32195" xr:uid="{00000000-0005-0000-0000-000028110000}"/>
    <cellStyle name="40% - Énfasis4 11 3" xfId="5476" xr:uid="{00000000-0005-0000-0000-00002C110000}"/>
    <cellStyle name="40% - Énfasis4 11 3 2" xfId="8492" xr:uid="{00000000-0005-0000-0000-00002D110000}"/>
    <cellStyle name="40% - Énfasis4 11 3 2 2" xfId="35151" xr:uid="{00000000-0005-0000-0000-00002D110000}"/>
    <cellStyle name="40% - Énfasis4 11 3 3" xfId="32197" xr:uid="{00000000-0005-0000-0000-00002C110000}"/>
    <cellStyle name="40% - Énfasis4 11 4" xfId="8493" xr:uid="{00000000-0005-0000-0000-00002E110000}"/>
    <cellStyle name="40% - Énfasis4 11 4 2" xfId="35152" xr:uid="{00000000-0005-0000-0000-00002E110000}"/>
    <cellStyle name="40% - Énfasis4 11 5" xfId="9921" xr:uid="{00000000-0005-0000-0000-00002F110000}"/>
    <cellStyle name="40% - Énfasis4 11 5 2" xfId="36580" xr:uid="{00000000-0005-0000-0000-00002F110000}"/>
    <cellStyle name="40% - Énfasis4 11 6" xfId="32194" xr:uid="{00000000-0005-0000-0000-000027110000}"/>
    <cellStyle name="40% - Énfasis4 12" xfId="5477" xr:uid="{00000000-0005-0000-0000-000030110000}"/>
    <cellStyle name="40% - Énfasis4 12 2" xfId="5478" xr:uid="{00000000-0005-0000-0000-000031110000}"/>
    <cellStyle name="40% - Énfasis4 12 2 2" xfId="8494" xr:uid="{00000000-0005-0000-0000-000032110000}"/>
    <cellStyle name="40% - Énfasis4 12 2 2 2" xfId="35153" xr:uid="{00000000-0005-0000-0000-000032110000}"/>
    <cellStyle name="40% - Énfasis4 12 2 3" xfId="32199" xr:uid="{00000000-0005-0000-0000-000031110000}"/>
    <cellStyle name="40% - Énfasis4 12 3" xfId="8495" xr:uid="{00000000-0005-0000-0000-000033110000}"/>
    <cellStyle name="40% - Énfasis4 12 3 2" xfId="35154" xr:uid="{00000000-0005-0000-0000-000033110000}"/>
    <cellStyle name="40% - Énfasis4 12 4" xfId="32198" xr:uid="{00000000-0005-0000-0000-000030110000}"/>
    <cellStyle name="40% - Énfasis4 13" xfId="5479" xr:uid="{00000000-0005-0000-0000-000034110000}"/>
    <cellStyle name="40% - Énfasis4 13 2" xfId="5480" xr:uid="{00000000-0005-0000-0000-000035110000}"/>
    <cellStyle name="40% - Énfasis4 13 2 2" xfId="8496" xr:uid="{00000000-0005-0000-0000-000036110000}"/>
    <cellStyle name="40% - Énfasis4 13 2 2 2" xfId="35155" xr:uid="{00000000-0005-0000-0000-000036110000}"/>
    <cellStyle name="40% - Énfasis4 13 2 3" xfId="32201" xr:uid="{00000000-0005-0000-0000-000035110000}"/>
    <cellStyle name="40% - Énfasis4 13 3" xfId="8497" xr:uid="{00000000-0005-0000-0000-000037110000}"/>
    <cellStyle name="40% - Énfasis4 13 3 2" xfId="35156" xr:uid="{00000000-0005-0000-0000-000037110000}"/>
    <cellStyle name="40% - Énfasis4 13 4" xfId="32200" xr:uid="{00000000-0005-0000-0000-000034110000}"/>
    <cellStyle name="40% - Énfasis4 14" xfId="5481" xr:uid="{00000000-0005-0000-0000-000038110000}"/>
    <cellStyle name="40% - Énfasis4 14 2" xfId="5482" xr:uid="{00000000-0005-0000-0000-000039110000}"/>
    <cellStyle name="40% - Énfasis4 14 2 2" xfId="8498" xr:uid="{00000000-0005-0000-0000-00003A110000}"/>
    <cellStyle name="40% - Énfasis4 14 2 2 2" xfId="35157" xr:uid="{00000000-0005-0000-0000-00003A110000}"/>
    <cellStyle name="40% - Énfasis4 14 2 3" xfId="32203" xr:uid="{00000000-0005-0000-0000-000039110000}"/>
    <cellStyle name="40% - Énfasis4 14 3" xfId="8499" xr:uid="{00000000-0005-0000-0000-00003B110000}"/>
    <cellStyle name="40% - Énfasis4 14 3 2" xfId="35158" xr:uid="{00000000-0005-0000-0000-00003B110000}"/>
    <cellStyle name="40% - Énfasis4 14 4" xfId="32202" xr:uid="{00000000-0005-0000-0000-000038110000}"/>
    <cellStyle name="40% - Énfasis4 15" xfId="5483" xr:uid="{00000000-0005-0000-0000-00003C110000}"/>
    <cellStyle name="40% - Énfasis4 15 2" xfId="8500" xr:uid="{00000000-0005-0000-0000-00003D110000}"/>
    <cellStyle name="40% - Énfasis4 15 2 2" xfId="35159" xr:uid="{00000000-0005-0000-0000-00003D110000}"/>
    <cellStyle name="40% - Énfasis4 15 3" xfId="32204" xr:uid="{00000000-0005-0000-0000-00003C110000}"/>
    <cellStyle name="40% - Énfasis4 16" xfId="8501" xr:uid="{00000000-0005-0000-0000-00003E110000}"/>
    <cellStyle name="40% - Énfasis4 16 2" xfId="35160" xr:uid="{00000000-0005-0000-0000-00003E110000}"/>
    <cellStyle name="40% - Énfasis4 17" xfId="9922" xr:uid="{00000000-0005-0000-0000-00003F110000}"/>
    <cellStyle name="40% - Énfasis4 17 2" xfId="36581" xr:uid="{00000000-0005-0000-0000-00003F110000}"/>
    <cellStyle name="40% - Énfasis4 18" xfId="10097" xr:uid="{00000000-0005-0000-0000-000040110000}"/>
    <cellStyle name="40% - Énfasis4 18 2" xfId="36738" xr:uid="{00000000-0005-0000-0000-000040110000}"/>
    <cellStyle name="40% - Énfasis4 19" xfId="10169" xr:uid="{00000000-0005-0000-0000-000041110000}"/>
    <cellStyle name="40% - Énfasis4 19 2" xfId="36773" xr:uid="{00000000-0005-0000-0000-000041110000}"/>
    <cellStyle name="40% - Énfasis4 2" xfId="38" xr:uid="{00000000-0005-0000-0000-000042110000}"/>
    <cellStyle name="40% - Énfasis4 2 10" xfId="8502" xr:uid="{00000000-0005-0000-0000-000043110000}"/>
    <cellStyle name="40% - Énfasis4 2 10 2" xfId="35161" xr:uid="{00000000-0005-0000-0000-000043110000}"/>
    <cellStyle name="40% - Énfasis4 2 11" xfId="259" xr:uid="{00000000-0005-0000-0000-000044110000}"/>
    <cellStyle name="40% - Énfasis4 2 11 2" xfId="28790" xr:uid="{00000000-0005-0000-0000-000044110000}"/>
    <cellStyle name="40% - Énfasis4 2 12" xfId="15957" xr:uid="{00000000-0005-0000-0000-000045110000}"/>
    <cellStyle name="40% - Énfasis4 2 13" xfId="131" xr:uid="{00000000-0005-0000-0000-000046110000}"/>
    <cellStyle name="40% - Énfasis4 2 14" xfId="28704" xr:uid="{00000000-0005-0000-0000-000042110000}"/>
    <cellStyle name="40% - Énfasis4 2 2" xfId="39" xr:uid="{00000000-0005-0000-0000-000047110000}"/>
    <cellStyle name="40% - Énfasis4 2 2 10" xfId="28705" xr:uid="{00000000-0005-0000-0000-000047110000}"/>
    <cellStyle name="40% - Énfasis4 2 2 2" xfId="736" xr:uid="{00000000-0005-0000-0000-000048110000}"/>
    <cellStyle name="40% - Énfasis4 2 2 2 2" xfId="737" xr:uid="{00000000-0005-0000-0000-000049110000}"/>
    <cellStyle name="40% - Énfasis4 2 2 2 2 2" xfId="738" xr:uid="{00000000-0005-0000-0000-00004A110000}"/>
    <cellStyle name="40% - Énfasis4 2 2 2 2 2 2" xfId="8503" xr:uid="{00000000-0005-0000-0000-00004B110000}"/>
    <cellStyle name="40% - Énfasis4 2 2 2 2 2 2 2" xfId="35162" xr:uid="{00000000-0005-0000-0000-00004B110000}"/>
    <cellStyle name="40% - Énfasis4 2 2 2 2 3" xfId="8504" xr:uid="{00000000-0005-0000-0000-00004C110000}"/>
    <cellStyle name="40% - Énfasis4 2 2 2 2 3 2" xfId="35163" xr:uid="{00000000-0005-0000-0000-00004C110000}"/>
    <cellStyle name="40% - Énfasis4 2 2 2 3" xfId="739" xr:uid="{00000000-0005-0000-0000-00004D110000}"/>
    <cellStyle name="40% - Énfasis4 2 2 2 3 2" xfId="5484" xr:uid="{00000000-0005-0000-0000-00004E110000}"/>
    <cellStyle name="40% - Énfasis4 2 2 2 3 2 2" xfId="8505" xr:uid="{00000000-0005-0000-0000-00004F110000}"/>
    <cellStyle name="40% - Énfasis4 2 2 2 3 2 2 2" xfId="35164" xr:uid="{00000000-0005-0000-0000-00004F110000}"/>
    <cellStyle name="40% - Énfasis4 2 2 2 3 2 3" xfId="32205" xr:uid="{00000000-0005-0000-0000-00004E110000}"/>
    <cellStyle name="40% - Énfasis4 2 2 2 3 3" xfId="8506" xr:uid="{00000000-0005-0000-0000-000050110000}"/>
    <cellStyle name="40% - Énfasis4 2 2 2 3 3 2" xfId="35165" xr:uid="{00000000-0005-0000-0000-000050110000}"/>
    <cellStyle name="40% - Énfasis4 2 2 2 4" xfId="5485" xr:uid="{00000000-0005-0000-0000-000051110000}"/>
    <cellStyle name="40% - Énfasis4 2 2 2 4 2" xfId="5486" xr:uid="{00000000-0005-0000-0000-000052110000}"/>
    <cellStyle name="40% - Énfasis4 2 2 2 4 2 2" xfId="8507" xr:uid="{00000000-0005-0000-0000-000053110000}"/>
    <cellStyle name="40% - Énfasis4 2 2 2 4 2 2 2" xfId="35166" xr:uid="{00000000-0005-0000-0000-000053110000}"/>
    <cellStyle name="40% - Énfasis4 2 2 2 4 2 3" xfId="32207" xr:uid="{00000000-0005-0000-0000-000052110000}"/>
    <cellStyle name="40% - Énfasis4 2 2 2 4 3" xfId="8508" xr:uid="{00000000-0005-0000-0000-000054110000}"/>
    <cellStyle name="40% - Énfasis4 2 2 2 4 3 2" xfId="35167" xr:uid="{00000000-0005-0000-0000-000054110000}"/>
    <cellStyle name="40% - Énfasis4 2 2 2 4 4" xfId="32206" xr:uid="{00000000-0005-0000-0000-000051110000}"/>
    <cellStyle name="40% - Énfasis4 2 2 2 5" xfId="5487" xr:uid="{00000000-0005-0000-0000-000055110000}"/>
    <cellStyle name="40% - Énfasis4 2 2 2 5 2" xfId="8509" xr:uid="{00000000-0005-0000-0000-000056110000}"/>
    <cellStyle name="40% - Énfasis4 2 2 2 5 2 2" xfId="35168" xr:uid="{00000000-0005-0000-0000-000056110000}"/>
    <cellStyle name="40% - Énfasis4 2 2 2 5 3" xfId="32208" xr:uid="{00000000-0005-0000-0000-000055110000}"/>
    <cellStyle name="40% - Énfasis4 2 2 2 6" xfId="8510" xr:uid="{00000000-0005-0000-0000-000057110000}"/>
    <cellStyle name="40% - Énfasis4 2 2 2 6 2" xfId="35169" xr:uid="{00000000-0005-0000-0000-000057110000}"/>
    <cellStyle name="40% - Énfasis4 2 2 2 7" xfId="9923" xr:uid="{00000000-0005-0000-0000-000058110000}"/>
    <cellStyle name="40% - Énfasis4 2 2 2 7 2" xfId="36582" xr:uid="{00000000-0005-0000-0000-000058110000}"/>
    <cellStyle name="40% - Énfasis4 2 2 3" xfId="740" xr:uid="{00000000-0005-0000-0000-000059110000}"/>
    <cellStyle name="40% - Énfasis4 2 2 3 2" xfId="741" xr:uid="{00000000-0005-0000-0000-00005A110000}"/>
    <cellStyle name="40% - Énfasis4 2 2 3 2 2" xfId="5488" xr:uid="{00000000-0005-0000-0000-00005B110000}"/>
    <cellStyle name="40% - Énfasis4 2 2 3 2 2 2" xfId="8511" xr:uid="{00000000-0005-0000-0000-00005C110000}"/>
    <cellStyle name="40% - Énfasis4 2 2 3 2 2 2 2" xfId="35170" xr:uid="{00000000-0005-0000-0000-00005C110000}"/>
    <cellStyle name="40% - Énfasis4 2 2 3 2 2 3" xfId="32209" xr:uid="{00000000-0005-0000-0000-00005B110000}"/>
    <cellStyle name="40% - Énfasis4 2 2 3 2 3" xfId="8512" xr:uid="{00000000-0005-0000-0000-00005D110000}"/>
    <cellStyle name="40% - Énfasis4 2 2 3 2 3 2" xfId="35171" xr:uid="{00000000-0005-0000-0000-00005D110000}"/>
    <cellStyle name="40% - Énfasis4 2 2 3 3" xfId="5489" xr:uid="{00000000-0005-0000-0000-00005E110000}"/>
    <cellStyle name="40% - Énfasis4 2 2 3 3 2" xfId="8513" xr:uid="{00000000-0005-0000-0000-00005F110000}"/>
    <cellStyle name="40% - Énfasis4 2 2 3 3 2 2" xfId="35172" xr:uid="{00000000-0005-0000-0000-00005F110000}"/>
    <cellStyle name="40% - Énfasis4 2 2 3 3 3" xfId="32210" xr:uid="{00000000-0005-0000-0000-00005E110000}"/>
    <cellStyle name="40% - Énfasis4 2 2 3 4" xfId="8514" xr:uid="{00000000-0005-0000-0000-000060110000}"/>
    <cellStyle name="40% - Énfasis4 2 2 3 4 2" xfId="35173" xr:uid="{00000000-0005-0000-0000-000060110000}"/>
    <cellStyle name="40% - Énfasis4 2 2 3 5" xfId="9924" xr:uid="{00000000-0005-0000-0000-000061110000}"/>
    <cellStyle name="40% - Énfasis4 2 2 3 5 2" xfId="36583" xr:uid="{00000000-0005-0000-0000-000061110000}"/>
    <cellStyle name="40% - Énfasis4 2 2 4" xfId="742" xr:uid="{00000000-0005-0000-0000-000062110000}"/>
    <cellStyle name="40% - Énfasis4 2 2 4 2" xfId="743" xr:uid="{00000000-0005-0000-0000-000063110000}"/>
    <cellStyle name="40% - Énfasis4 2 2 5" xfId="744" xr:uid="{00000000-0005-0000-0000-000064110000}"/>
    <cellStyle name="40% - Énfasis4 2 2 5 2" xfId="5490" xr:uid="{00000000-0005-0000-0000-000065110000}"/>
    <cellStyle name="40% - Énfasis4 2 2 5 2 2" xfId="8515" xr:uid="{00000000-0005-0000-0000-000066110000}"/>
    <cellStyle name="40% - Énfasis4 2 2 5 2 2 2" xfId="35174" xr:uid="{00000000-0005-0000-0000-000066110000}"/>
    <cellStyle name="40% - Énfasis4 2 2 5 2 3" xfId="32211" xr:uid="{00000000-0005-0000-0000-000065110000}"/>
    <cellStyle name="40% - Énfasis4 2 2 5 3" xfId="8516" xr:uid="{00000000-0005-0000-0000-000067110000}"/>
    <cellStyle name="40% - Énfasis4 2 2 5 3 2" xfId="35175" xr:uid="{00000000-0005-0000-0000-000067110000}"/>
    <cellStyle name="40% - Énfasis4 2 2 6" xfId="5491" xr:uid="{00000000-0005-0000-0000-000068110000}"/>
    <cellStyle name="40% - Énfasis4 2 2 6 2" xfId="8517" xr:uid="{00000000-0005-0000-0000-000069110000}"/>
    <cellStyle name="40% - Énfasis4 2 2 6 2 2" xfId="35176" xr:uid="{00000000-0005-0000-0000-000069110000}"/>
    <cellStyle name="40% - Énfasis4 2 2 6 3" xfId="32212" xr:uid="{00000000-0005-0000-0000-000068110000}"/>
    <cellStyle name="40% - Énfasis4 2 2 7" xfId="8518" xr:uid="{00000000-0005-0000-0000-00006A110000}"/>
    <cellStyle name="40% - Énfasis4 2 2 7 2" xfId="35177" xr:uid="{00000000-0005-0000-0000-00006A110000}"/>
    <cellStyle name="40% - Énfasis4 2 2 8" xfId="16479" xr:uid="{00000000-0005-0000-0000-00006B110000}"/>
    <cellStyle name="40% - Énfasis4 2 2 8 2" xfId="37782" xr:uid="{00000000-0005-0000-0000-00006B110000}"/>
    <cellStyle name="40% - Énfasis4 2 2 9" xfId="289" xr:uid="{00000000-0005-0000-0000-00006C110000}"/>
    <cellStyle name="40% - Énfasis4 2 2 9 2" xfId="28818" xr:uid="{00000000-0005-0000-0000-00006C110000}"/>
    <cellStyle name="40% - Énfasis4 2 3" xfId="346" xr:uid="{00000000-0005-0000-0000-00006D110000}"/>
    <cellStyle name="40% - Énfasis4 2 3 2" xfId="745" xr:uid="{00000000-0005-0000-0000-00006E110000}"/>
    <cellStyle name="40% - Énfasis4 2 3 2 2" xfId="746" xr:uid="{00000000-0005-0000-0000-00006F110000}"/>
    <cellStyle name="40% - Énfasis4 2 3 2 2 2" xfId="5492" xr:uid="{00000000-0005-0000-0000-000070110000}"/>
    <cellStyle name="40% - Énfasis4 2 3 2 2 2 2" xfId="8519" xr:uid="{00000000-0005-0000-0000-000071110000}"/>
    <cellStyle name="40% - Énfasis4 2 3 2 2 2 2 2" xfId="35178" xr:uid="{00000000-0005-0000-0000-000071110000}"/>
    <cellStyle name="40% - Énfasis4 2 3 2 2 2 3" xfId="32213" xr:uid="{00000000-0005-0000-0000-000070110000}"/>
    <cellStyle name="40% - Énfasis4 2 3 2 2 3" xfId="8520" xr:uid="{00000000-0005-0000-0000-000072110000}"/>
    <cellStyle name="40% - Énfasis4 2 3 2 2 3 2" xfId="35179" xr:uid="{00000000-0005-0000-0000-000072110000}"/>
    <cellStyle name="40% - Énfasis4 2 3 2 3" xfId="5493" xr:uid="{00000000-0005-0000-0000-000073110000}"/>
    <cellStyle name="40% - Énfasis4 2 3 2 3 2" xfId="5494" xr:uid="{00000000-0005-0000-0000-000074110000}"/>
    <cellStyle name="40% - Énfasis4 2 3 2 3 2 2" xfId="8521" xr:uid="{00000000-0005-0000-0000-000075110000}"/>
    <cellStyle name="40% - Énfasis4 2 3 2 3 2 2 2" xfId="35180" xr:uid="{00000000-0005-0000-0000-000075110000}"/>
    <cellStyle name="40% - Énfasis4 2 3 2 3 2 3" xfId="32215" xr:uid="{00000000-0005-0000-0000-000074110000}"/>
    <cellStyle name="40% - Énfasis4 2 3 2 3 3" xfId="8522" xr:uid="{00000000-0005-0000-0000-000076110000}"/>
    <cellStyle name="40% - Énfasis4 2 3 2 3 3 2" xfId="35181" xr:uid="{00000000-0005-0000-0000-000076110000}"/>
    <cellStyle name="40% - Énfasis4 2 3 2 3 4" xfId="32214" xr:uid="{00000000-0005-0000-0000-000073110000}"/>
    <cellStyle name="40% - Énfasis4 2 3 2 4" xfId="5495" xr:uid="{00000000-0005-0000-0000-000077110000}"/>
    <cellStyle name="40% - Énfasis4 2 3 2 4 2" xfId="5496" xr:uid="{00000000-0005-0000-0000-000078110000}"/>
    <cellStyle name="40% - Énfasis4 2 3 2 4 2 2" xfId="8523" xr:uid="{00000000-0005-0000-0000-000079110000}"/>
    <cellStyle name="40% - Énfasis4 2 3 2 4 2 2 2" xfId="35182" xr:uid="{00000000-0005-0000-0000-000079110000}"/>
    <cellStyle name="40% - Énfasis4 2 3 2 4 2 3" xfId="32217" xr:uid="{00000000-0005-0000-0000-000078110000}"/>
    <cellStyle name="40% - Énfasis4 2 3 2 4 3" xfId="8524" xr:uid="{00000000-0005-0000-0000-00007A110000}"/>
    <cellStyle name="40% - Énfasis4 2 3 2 4 3 2" xfId="35183" xr:uid="{00000000-0005-0000-0000-00007A110000}"/>
    <cellStyle name="40% - Énfasis4 2 3 2 4 4" xfId="32216" xr:uid="{00000000-0005-0000-0000-000077110000}"/>
    <cellStyle name="40% - Énfasis4 2 3 2 5" xfId="5497" xr:uid="{00000000-0005-0000-0000-00007B110000}"/>
    <cellStyle name="40% - Énfasis4 2 3 2 5 2" xfId="8525" xr:uid="{00000000-0005-0000-0000-00007C110000}"/>
    <cellStyle name="40% - Énfasis4 2 3 2 5 2 2" xfId="35184" xr:uid="{00000000-0005-0000-0000-00007C110000}"/>
    <cellStyle name="40% - Énfasis4 2 3 2 5 3" xfId="32218" xr:uid="{00000000-0005-0000-0000-00007B110000}"/>
    <cellStyle name="40% - Énfasis4 2 3 2 6" xfId="8526" xr:uid="{00000000-0005-0000-0000-00007D110000}"/>
    <cellStyle name="40% - Énfasis4 2 3 2 6 2" xfId="35185" xr:uid="{00000000-0005-0000-0000-00007D110000}"/>
    <cellStyle name="40% - Énfasis4 2 3 2 7" xfId="9925" xr:uid="{00000000-0005-0000-0000-00007E110000}"/>
    <cellStyle name="40% - Énfasis4 2 3 2 7 2" xfId="36584" xr:uid="{00000000-0005-0000-0000-00007E110000}"/>
    <cellStyle name="40% - Énfasis4 2 3 3" xfId="747" xr:uid="{00000000-0005-0000-0000-00007F110000}"/>
    <cellStyle name="40% - Énfasis4 2 3 3 2" xfId="5498" xr:uid="{00000000-0005-0000-0000-000080110000}"/>
    <cellStyle name="40% - Énfasis4 2 3 3 2 2" xfId="8527" xr:uid="{00000000-0005-0000-0000-000081110000}"/>
    <cellStyle name="40% - Énfasis4 2 3 3 2 2 2" xfId="35186" xr:uid="{00000000-0005-0000-0000-000081110000}"/>
    <cellStyle name="40% - Énfasis4 2 3 3 2 3" xfId="32219" xr:uid="{00000000-0005-0000-0000-000080110000}"/>
    <cellStyle name="40% - Énfasis4 2 3 3 3" xfId="8528" xr:uid="{00000000-0005-0000-0000-000082110000}"/>
    <cellStyle name="40% - Énfasis4 2 3 3 3 2" xfId="35187" xr:uid="{00000000-0005-0000-0000-000082110000}"/>
    <cellStyle name="40% - Énfasis4 2 3 4" xfId="5499" xr:uid="{00000000-0005-0000-0000-000083110000}"/>
    <cellStyle name="40% - Énfasis4 2 3 4 2" xfId="5500" xr:uid="{00000000-0005-0000-0000-000084110000}"/>
    <cellStyle name="40% - Énfasis4 2 3 4 2 2" xfId="8529" xr:uid="{00000000-0005-0000-0000-000085110000}"/>
    <cellStyle name="40% - Énfasis4 2 3 4 2 2 2" xfId="35188" xr:uid="{00000000-0005-0000-0000-000085110000}"/>
    <cellStyle name="40% - Énfasis4 2 3 4 2 3" xfId="32221" xr:uid="{00000000-0005-0000-0000-000084110000}"/>
    <cellStyle name="40% - Énfasis4 2 3 4 3" xfId="8530" xr:uid="{00000000-0005-0000-0000-000086110000}"/>
    <cellStyle name="40% - Énfasis4 2 3 4 3 2" xfId="35189" xr:uid="{00000000-0005-0000-0000-000086110000}"/>
    <cellStyle name="40% - Énfasis4 2 3 4 4" xfId="32220" xr:uid="{00000000-0005-0000-0000-000083110000}"/>
    <cellStyle name="40% - Énfasis4 2 3 5" xfId="5501" xr:uid="{00000000-0005-0000-0000-000087110000}"/>
    <cellStyle name="40% - Énfasis4 2 3 5 2" xfId="5502" xr:uid="{00000000-0005-0000-0000-000088110000}"/>
    <cellStyle name="40% - Énfasis4 2 3 5 2 2" xfId="8531" xr:uid="{00000000-0005-0000-0000-000089110000}"/>
    <cellStyle name="40% - Énfasis4 2 3 5 2 2 2" xfId="35190" xr:uid="{00000000-0005-0000-0000-000089110000}"/>
    <cellStyle name="40% - Énfasis4 2 3 5 2 3" xfId="32223" xr:uid="{00000000-0005-0000-0000-000088110000}"/>
    <cellStyle name="40% - Énfasis4 2 3 5 3" xfId="8532" xr:uid="{00000000-0005-0000-0000-00008A110000}"/>
    <cellStyle name="40% - Énfasis4 2 3 5 3 2" xfId="35191" xr:uid="{00000000-0005-0000-0000-00008A110000}"/>
    <cellStyle name="40% - Énfasis4 2 3 5 4" xfId="32222" xr:uid="{00000000-0005-0000-0000-000087110000}"/>
    <cellStyle name="40% - Énfasis4 2 3 6" xfId="5503" xr:uid="{00000000-0005-0000-0000-00008B110000}"/>
    <cellStyle name="40% - Énfasis4 2 3 6 2" xfId="8533" xr:uid="{00000000-0005-0000-0000-00008C110000}"/>
    <cellStyle name="40% - Énfasis4 2 3 6 2 2" xfId="35192" xr:uid="{00000000-0005-0000-0000-00008C110000}"/>
    <cellStyle name="40% - Énfasis4 2 3 6 3" xfId="32224" xr:uid="{00000000-0005-0000-0000-00008B110000}"/>
    <cellStyle name="40% - Énfasis4 2 3 7" xfId="8534" xr:uid="{00000000-0005-0000-0000-00008D110000}"/>
    <cellStyle name="40% - Énfasis4 2 3 7 2" xfId="35193" xr:uid="{00000000-0005-0000-0000-00008D110000}"/>
    <cellStyle name="40% - Énfasis4 2 3 8" xfId="9926" xr:uid="{00000000-0005-0000-0000-00008E110000}"/>
    <cellStyle name="40% - Énfasis4 2 3 8 2" xfId="36585" xr:uid="{00000000-0005-0000-0000-00008E110000}"/>
    <cellStyle name="40% - Énfasis4 2 3 9" xfId="28875" xr:uid="{00000000-0005-0000-0000-00006D110000}"/>
    <cellStyle name="40% - Énfasis4 2 4" xfId="408" xr:uid="{00000000-0005-0000-0000-00008F110000}"/>
    <cellStyle name="40% - Énfasis4 2 4 2" xfId="748" xr:uid="{00000000-0005-0000-0000-000090110000}"/>
    <cellStyle name="40% - Énfasis4 2 4 2 2" xfId="5504" xr:uid="{00000000-0005-0000-0000-000091110000}"/>
    <cellStyle name="40% - Énfasis4 2 4 2 2 2" xfId="5505" xr:uid="{00000000-0005-0000-0000-000092110000}"/>
    <cellStyle name="40% - Énfasis4 2 4 2 2 2 2" xfId="8535" xr:uid="{00000000-0005-0000-0000-000093110000}"/>
    <cellStyle name="40% - Énfasis4 2 4 2 2 2 2 2" xfId="35194" xr:uid="{00000000-0005-0000-0000-000093110000}"/>
    <cellStyle name="40% - Énfasis4 2 4 2 2 2 3" xfId="32226" xr:uid="{00000000-0005-0000-0000-000092110000}"/>
    <cellStyle name="40% - Énfasis4 2 4 2 2 3" xfId="8536" xr:uid="{00000000-0005-0000-0000-000094110000}"/>
    <cellStyle name="40% - Énfasis4 2 4 2 2 3 2" xfId="35195" xr:uid="{00000000-0005-0000-0000-000094110000}"/>
    <cellStyle name="40% - Énfasis4 2 4 2 2 4" xfId="32225" xr:uid="{00000000-0005-0000-0000-000091110000}"/>
    <cellStyle name="40% - Énfasis4 2 4 2 3" xfId="5506" xr:uid="{00000000-0005-0000-0000-000095110000}"/>
    <cellStyle name="40% - Énfasis4 2 4 2 3 2" xfId="5507" xr:uid="{00000000-0005-0000-0000-000096110000}"/>
    <cellStyle name="40% - Énfasis4 2 4 2 3 2 2" xfId="8537" xr:uid="{00000000-0005-0000-0000-000097110000}"/>
    <cellStyle name="40% - Énfasis4 2 4 2 3 2 2 2" xfId="35196" xr:uid="{00000000-0005-0000-0000-000097110000}"/>
    <cellStyle name="40% - Énfasis4 2 4 2 3 2 3" xfId="32228" xr:uid="{00000000-0005-0000-0000-000096110000}"/>
    <cellStyle name="40% - Énfasis4 2 4 2 3 3" xfId="8538" xr:uid="{00000000-0005-0000-0000-000098110000}"/>
    <cellStyle name="40% - Énfasis4 2 4 2 3 3 2" xfId="35197" xr:uid="{00000000-0005-0000-0000-000098110000}"/>
    <cellStyle name="40% - Énfasis4 2 4 2 3 4" xfId="32227" xr:uid="{00000000-0005-0000-0000-000095110000}"/>
    <cellStyle name="40% - Énfasis4 2 4 2 4" xfId="5508" xr:uid="{00000000-0005-0000-0000-000099110000}"/>
    <cellStyle name="40% - Énfasis4 2 4 2 4 2" xfId="5509" xr:uid="{00000000-0005-0000-0000-00009A110000}"/>
    <cellStyle name="40% - Énfasis4 2 4 2 4 2 2" xfId="8539" xr:uid="{00000000-0005-0000-0000-00009B110000}"/>
    <cellStyle name="40% - Énfasis4 2 4 2 4 2 2 2" xfId="35198" xr:uid="{00000000-0005-0000-0000-00009B110000}"/>
    <cellStyle name="40% - Énfasis4 2 4 2 4 2 3" xfId="32230" xr:uid="{00000000-0005-0000-0000-00009A110000}"/>
    <cellStyle name="40% - Énfasis4 2 4 2 4 3" xfId="8540" xr:uid="{00000000-0005-0000-0000-00009C110000}"/>
    <cellStyle name="40% - Énfasis4 2 4 2 4 3 2" xfId="35199" xr:uid="{00000000-0005-0000-0000-00009C110000}"/>
    <cellStyle name="40% - Énfasis4 2 4 2 4 4" xfId="32229" xr:uid="{00000000-0005-0000-0000-000099110000}"/>
    <cellStyle name="40% - Énfasis4 2 4 2 5" xfId="5510" xr:uid="{00000000-0005-0000-0000-00009D110000}"/>
    <cellStyle name="40% - Énfasis4 2 4 2 5 2" xfId="8541" xr:uid="{00000000-0005-0000-0000-00009E110000}"/>
    <cellStyle name="40% - Énfasis4 2 4 2 5 2 2" xfId="35200" xr:uid="{00000000-0005-0000-0000-00009E110000}"/>
    <cellStyle name="40% - Énfasis4 2 4 2 5 3" xfId="32231" xr:uid="{00000000-0005-0000-0000-00009D110000}"/>
    <cellStyle name="40% - Énfasis4 2 4 2 6" xfId="8542" xr:uid="{00000000-0005-0000-0000-00009F110000}"/>
    <cellStyle name="40% - Énfasis4 2 4 2 6 2" xfId="35201" xr:uid="{00000000-0005-0000-0000-00009F110000}"/>
    <cellStyle name="40% - Énfasis4 2 4 2 7" xfId="9927" xr:uid="{00000000-0005-0000-0000-0000A0110000}"/>
    <cellStyle name="40% - Énfasis4 2 4 2 7 2" xfId="36586" xr:uid="{00000000-0005-0000-0000-0000A0110000}"/>
    <cellStyle name="40% - Énfasis4 2 4 3" xfId="5511" xr:uid="{00000000-0005-0000-0000-0000A1110000}"/>
    <cellStyle name="40% - Énfasis4 2 4 3 2" xfId="5512" xr:uid="{00000000-0005-0000-0000-0000A2110000}"/>
    <cellStyle name="40% - Énfasis4 2 4 3 2 2" xfId="8543" xr:uid="{00000000-0005-0000-0000-0000A3110000}"/>
    <cellStyle name="40% - Énfasis4 2 4 3 2 2 2" xfId="35202" xr:uid="{00000000-0005-0000-0000-0000A3110000}"/>
    <cellStyle name="40% - Énfasis4 2 4 3 2 3" xfId="32233" xr:uid="{00000000-0005-0000-0000-0000A2110000}"/>
    <cellStyle name="40% - Énfasis4 2 4 3 3" xfId="8544" xr:uid="{00000000-0005-0000-0000-0000A4110000}"/>
    <cellStyle name="40% - Énfasis4 2 4 3 3 2" xfId="35203" xr:uid="{00000000-0005-0000-0000-0000A4110000}"/>
    <cellStyle name="40% - Énfasis4 2 4 3 4" xfId="32232" xr:uid="{00000000-0005-0000-0000-0000A1110000}"/>
    <cellStyle name="40% - Énfasis4 2 4 4" xfId="5513" xr:uid="{00000000-0005-0000-0000-0000A5110000}"/>
    <cellStyle name="40% - Énfasis4 2 4 4 2" xfId="5514" xr:uid="{00000000-0005-0000-0000-0000A6110000}"/>
    <cellStyle name="40% - Énfasis4 2 4 4 2 2" xfId="8545" xr:uid="{00000000-0005-0000-0000-0000A7110000}"/>
    <cellStyle name="40% - Énfasis4 2 4 4 2 2 2" xfId="35204" xr:uid="{00000000-0005-0000-0000-0000A7110000}"/>
    <cellStyle name="40% - Énfasis4 2 4 4 2 3" xfId="32235" xr:uid="{00000000-0005-0000-0000-0000A6110000}"/>
    <cellStyle name="40% - Énfasis4 2 4 4 3" xfId="8546" xr:uid="{00000000-0005-0000-0000-0000A8110000}"/>
    <cellStyle name="40% - Énfasis4 2 4 4 3 2" xfId="35205" xr:uid="{00000000-0005-0000-0000-0000A8110000}"/>
    <cellStyle name="40% - Énfasis4 2 4 4 4" xfId="32234" xr:uid="{00000000-0005-0000-0000-0000A5110000}"/>
    <cellStyle name="40% - Énfasis4 2 4 5" xfId="5515" xr:uid="{00000000-0005-0000-0000-0000A9110000}"/>
    <cellStyle name="40% - Énfasis4 2 4 5 2" xfId="5516" xr:uid="{00000000-0005-0000-0000-0000AA110000}"/>
    <cellStyle name="40% - Énfasis4 2 4 5 2 2" xfId="8547" xr:uid="{00000000-0005-0000-0000-0000AB110000}"/>
    <cellStyle name="40% - Énfasis4 2 4 5 2 2 2" xfId="35206" xr:uid="{00000000-0005-0000-0000-0000AB110000}"/>
    <cellStyle name="40% - Énfasis4 2 4 5 2 3" xfId="32237" xr:uid="{00000000-0005-0000-0000-0000AA110000}"/>
    <cellStyle name="40% - Énfasis4 2 4 5 3" xfId="8548" xr:uid="{00000000-0005-0000-0000-0000AC110000}"/>
    <cellStyle name="40% - Énfasis4 2 4 5 3 2" xfId="35207" xr:uid="{00000000-0005-0000-0000-0000AC110000}"/>
    <cellStyle name="40% - Énfasis4 2 4 5 4" xfId="32236" xr:uid="{00000000-0005-0000-0000-0000A9110000}"/>
    <cellStyle name="40% - Énfasis4 2 4 6" xfId="5517" xr:uid="{00000000-0005-0000-0000-0000AD110000}"/>
    <cellStyle name="40% - Énfasis4 2 4 6 2" xfId="8549" xr:uid="{00000000-0005-0000-0000-0000AE110000}"/>
    <cellStyle name="40% - Énfasis4 2 4 6 2 2" xfId="35208" xr:uid="{00000000-0005-0000-0000-0000AE110000}"/>
    <cellStyle name="40% - Énfasis4 2 4 6 3" xfId="32238" xr:uid="{00000000-0005-0000-0000-0000AD110000}"/>
    <cellStyle name="40% - Énfasis4 2 4 7" xfId="8550" xr:uid="{00000000-0005-0000-0000-0000AF110000}"/>
    <cellStyle name="40% - Énfasis4 2 4 7 2" xfId="35209" xr:uid="{00000000-0005-0000-0000-0000AF110000}"/>
    <cellStyle name="40% - Énfasis4 2 4 8" xfId="9928" xr:uid="{00000000-0005-0000-0000-0000B0110000}"/>
    <cellStyle name="40% - Énfasis4 2 4 8 2" xfId="36587" xr:uid="{00000000-0005-0000-0000-0000B0110000}"/>
    <cellStyle name="40% - Énfasis4 2 4 9" xfId="28934" xr:uid="{00000000-0005-0000-0000-00008F110000}"/>
    <cellStyle name="40% - Énfasis4 2 5" xfId="749" xr:uid="{00000000-0005-0000-0000-0000B1110000}"/>
    <cellStyle name="40% - Énfasis4 2 5 2" xfId="750" xr:uid="{00000000-0005-0000-0000-0000B2110000}"/>
    <cellStyle name="40% - Énfasis4 2 5 2 2" xfId="5518" xr:uid="{00000000-0005-0000-0000-0000B3110000}"/>
    <cellStyle name="40% - Énfasis4 2 5 2 2 2" xfId="8551" xr:uid="{00000000-0005-0000-0000-0000B4110000}"/>
    <cellStyle name="40% - Énfasis4 2 5 2 2 2 2" xfId="35210" xr:uid="{00000000-0005-0000-0000-0000B4110000}"/>
    <cellStyle name="40% - Énfasis4 2 5 2 2 3" xfId="32239" xr:uid="{00000000-0005-0000-0000-0000B3110000}"/>
    <cellStyle name="40% - Énfasis4 2 5 2 3" xfId="8552" xr:uid="{00000000-0005-0000-0000-0000B5110000}"/>
    <cellStyle name="40% - Énfasis4 2 5 2 3 2" xfId="35211" xr:uid="{00000000-0005-0000-0000-0000B5110000}"/>
    <cellStyle name="40% - Énfasis4 2 5 3" xfId="5519" xr:uid="{00000000-0005-0000-0000-0000B6110000}"/>
    <cellStyle name="40% - Énfasis4 2 5 3 2" xfId="5520" xr:uid="{00000000-0005-0000-0000-0000B7110000}"/>
    <cellStyle name="40% - Énfasis4 2 5 3 2 2" xfId="8553" xr:uid="{00000000-0005-0000-0000-0000B8110000}"/>
    <cellStyle name="40% - Énfasis4 2 5 3 2 2 2" xfId="35212" xr:uid="{00000000-0005-0000-0000-0000B8110000}"/>
    <cellStyle name="40% - Énfasis4 2 5 3 2 3" xfId="32241" xr:uid="{00000000-0005-0000-0000-0000B7110000}"/>
    <cellStyle name="40% - Énfasis4 2 5 3 3" xfId="8554" xr:uid="{00000000-0005-0000-0000-0000B9110000}"/>
    <cellStyle name="40% - Énfasis4 2 5 3 3 2" xfId="35213" xr:uid="{00000000-0005-0000-0000-0000B9110000}"/>
    <cellStyle name="40% - Énfasis4 2 5 3 4" xfId="32240" xr:uid="{00000000-0005-0000-0000-0000B6110000}"/>
    <cellStyle name="40% - Énfasis4 2 5 4" xfId="5521" xr:uid="{00000000-0005-0000-0000-0000BA110000}"/>
    <cellStyle name="40% - Énfasis4 2 5 4 2" xfId="5522" xr:uid="{00000000-0005-0000-0000-0000BB110000}"/>
    <cellStyle name="40% - Énfasis4 2 5 4 2 2" xfId="8555" xr:uid="{00000000-0005-0000-0000-0000BC110000}"/>
    <cellStyle name="40% - Énfasis4 2 5 4 2 2 2" xfId="35214" xr:uid="{00000000-0005-0000-0000-0000BC110000}"/>
    <cellStyle name="40% - Énfasis4 2 5 4 2 3" xfId="32243" xr:uid="{00000000-0005-0000-0000-0000BB110000}"/>
    <cellStyle name="40% - Énfasis4 2 5 4 3" xfId="8556" xr:uid="{00000000-0005-0000-0000-0000BD110000}"/>
    <cellStyle name="40% - Énfasis4 2 5 4 3 2" xfId="35215" xr:uid="{00000000-0005-0000-0000-0000BD110000}"/>
    <cellStyle name="40% - Énfasis4 2 5 4 4" xfId="32242" xr:uid="{00000000-0005-0000-0000-0000BA110000}"/>
    <cellStyle name="40% - Énfasis4 2 5 5" xfId="5523" xr:uid="{00000000-0005-0000-0000-0000BE110000}"/>
    <cellStyle name="40% - Énfasis4 2 5 5 2" xfId="8557" xr:uid="{00000000-0005-0000-0000-0000BF110000}"/>
    <cellStyle name="40% - Énfasis4 2 5 5 2 2" xfId="35216" xr:uid="{00000000-0005-0000-0000-0000BF110000}"/>
    <cellStyle name="40% - Énfasis4 2 5 5 3" xfId="32244" xr:uid="{00000000-0005-0000-0000-0000BE110000}"/>
    <cellStyle name="40% - Énfasis4 2 5 6" xfId="8558" xr:uid="{00000000-0005-0000-0000-0000C0110000}"/>
    <cellStyle name="40% - Énfasis4 2 5 6 2" xfId="35217" xr:uid="{00000000-0005-0000-0000-0000C0110000}"/>
    <cellStyle name="40% - Énfasis4 2 5 7" xfId="9929" xr:uid="{00000000-0005-0000-0000-0000C1110000}"/>
    <cellStyle name="40% - Énfasis4 2 5 7 2" xfId="36588" xr:uid="{00000000-0005-0000-0000-0000C1110000}"/>
    <cellStyle name="40% - Énfasis4 2 6" xfId="751" xr:uid="{00000000-0005-0000-0000-0000C2110000}"/>
    <cellStyle name="40% - Énfasis4 2 6 2" xfId="5524" xr:uid="{00000000-0005-0000-0000-0000C3110000}"/>
    <cellStyle name="40% - Énfasis4 2 6 2 2" xfId="5525" xr:uid="{00000000-0005-0000-0000-0000C4110000}"/>
    <cellStyle name="40% - Énfasis4 2 6 2 2 2" xfId="8559" xr:uid="{00000000-0005-0000-0000-0000C5110000}"/>
    <cellStyle name="40% - Énfasis4 2 6 2 2 2 2" xfId="35218" xr:uid="{00000000-0005-0000-0000-0000C5110000}"/>
    <cellStyle name="40% - Énfasis4 2 6 2 2 3" xfId="32246" xr:uid="{00000000-0005-0000-0000-0000C4110000}"/>
    <cellStyle name="40% - Énfasis4 2 6 2 3" xfId="8560" xr:uid="{00000000-0005-0000-0000-0000C6110000}"/>
    <cellStyle name="40% - Énfasis4 2 6 2 3 2" xfId="35219" xr:uid="{00000000-0005-0000-0000-0000C6110000}"/>
    <cellStyle name="40% - Énfasis4 2 6 2 4" xfId="32245" xr:uid="{00000000-0005-0000-0000-0000C3110000}"/>
    <cellStyle name="40% - Énfasis4 2 6 3" xfId="5526" xr:uid="{00000000-0005-0000-0000-0000C7110000}"/>
    <cellStyle name="40% - Énfasis4 2 6 3 2" xfId="8561" xr:uid="{00000000-0005-0000-0000-0000C8110000}"/>
    <cellStyle name="40% - Énfasis4 2 6 3 2 2" xfId="35220" xr:uid="{00000000-0005-0000-0000-0000C8110000}"/>
    <cellStyle name="40% - Énfasis4 2 6 3 3" xfId="32247" xr:uid="{00000000-0005-0000-0000-0000C7110000}"/>
    <cellStyle name="40% - Énfasis4 2 6 4" xfId="8562" xr:uid="{00000000-0005-0000-0000-0000C9110000}"/>
    <cellStyle name="40% - Énfasis4 2 6 4 2" xfId="35221" xr:uid="{00000000-0005-0000-0000-0000C9110000}"/>
    <cellStyle name="40% - Énfasis4 2 6 5" xfId="9930" xr:uid="{00000000-0005-0000-0000-0000CA110000}"/>
    <cellStyle name="40% - Énfasis4 2 6 5 2" xfId="36589" xr:uid="{00000000-0005-0000-0000-0000CA110000}"/>
    <cellStyle name="40% - Énfasis4 2 7" xfId="5527" xr:uid="{00000000-0005-0000-0000-0000CB110000}"/>
    <cellStyle name="40% - Énfasis4 2 8" xfId="5528" xr:uid="{00000000-0005-0000-0000-0000CC110000}"/>
    <cellStyle name="40% - Énfasis4 2 8 2" xfId="5529" xr:uid="{00000000-0005-0000-0000-0000CD110000}"/>
    <cellStyle name="40% - Énfasis4 2 8 2 2" xfId="8563" xr:uid="{00000000-0005-0000-0000-0000CE110000}"/>
    <cellStyle name="40% - Énfasis4 2 8 2 2 2" xfId="35222" xr:uid="{00000000-0005-0000-0000-0000CE110000}"/>
    <cellStyle name="40% - Énfasis4 2 8 2 3" xfId="32249" xr:uid="{00000000-0005-0000-0000-0000CD110000}"/>
    <cellStyle name="40% - Énfasis4 2 8 3" xfId="8564" xr:uid="{00000000-0005-0000-0000-0000CF110000}"/>
    <cellStyle name="40% - Énfasis4 2 8 3 2" xfId="35223" xr:uid="{00000000-0005-0000-0000-0000CF110000}"/>
    <cellStyle name="40% - Énfasis4 2 8 4" xfId="32248" xr:uid="{00000000-0005-0000-0000-0000CC110000}"/>
    <cellStyle name="40% - Énfasis4 2 9" xfId="5530" xr:uid="{00000000-0005-0000-0000-0000D0110000}"/>
    <cellStyle name="40% - Énfasis4 2 9 2" xfId="8565" xr:uid="{00000000-0005-0000-0000-0000D1110000}"/>
    <cellStyle name="40% - Énfasis4 2 9 2 2" xfId="35224" xr:uid="{00000000-0005-0000-0000-0000D1110000}"/>
    <cellStyle name="40% - Énfasis4 2 9 3" xfId="32250" xr:uid="{00000000-0005-0000-0000-0000D0110000}"/>
    <cellStyle name="40% - Énfasis4 20" xfId="237" xr:uid="{00000000-0005-0000-0000-0000D2110000}"/>
    <cellStyle name="40% - Énfasis4 20 2" xfId="28774" xr:uid="{00000000-0005-0000-0000-0000D2110000}"/>
    <cellStyle name="40% - Énfasis4 21" xfId="16513" xr:uid="{00000000-0005-0000-0000-0000D3110000}"/>
    <cellStyle name="40% - Énfasis4 21 2" xfId="37801" xr:uid="{00000000-0005-0000-0000-0000D3110000}"/>
    <cellStyle name="40% - Énfasis4 22" xfId="186" xr:uid="{00000000-0005-0000-0000-0000D4110000}"/>
    <cellStyle name="40% - Énfasis4 22 2" xfId="28759" xr:uid="{00000000-0005-0000-0000-0000D4110000}"/>
    <cellStyle name="40% - Énfasis4 23" xfId="28671" xr:uid="{00000000-0005-0000-0000-0000E97F0000}"/>
    <cellStyle name="40% - Énfasis4 24" xfId="39829" xr:uid="{4E41163A-0180-4145-8910-EE71E5BF682F}"/>
    <cellStyle name="40% - Énfasis4 3" xfId="40" xr:uid="{00000000-0005-0000-0000-0000D5110000}"/>
    <cellStyle name="40% - Énfasis4 3 10" xfId="303" xr:uid="{00000000-0005-0000-0000-0000D6110000}"/>
    <cellStyle name="40% - Énfasis4 3 10 2" xfId="28832" xr:uid="{00000000-0005-0000-0000-0000D6110000}"/>
    <cellStyle name="40% - Énfasis4 3 11" xfId="28706" xr:uid="{00000000-0005-0000-0000-0000D5110000}"/>
    <cellStyle name="40% - Énfasis4 3 2" xfId="360" xr:uid="{00000000-0005-0000-0000-0000D7110000}"/>
    <cellStyle name="40% - Énfasis4 3 2 10" xfId="28889" xr:uid="{00000000-0005-0000-0000-0000D7110000}"/>
    <cellStyle name="40% - Énfasis4 3 2 2" xfId="752" xr:uid="{00000000-0005-0000-0000-0000D8110000}"/>
    <cellStyle name="40% - Énfasis4 3 2 2 2" xfId="753" xr:uid="{00000000-0005-0000-0000-0000D9110000}"/>
    <cellStyle name="40% - Énfasis4 3 2 2 2 2" xfId="5531" xr:uid="{00000000-0005-0000-0000-0000DA110000}"/>
    <cellStyle name="40% - Énfasis4 3 2 2 2 2 2" xfId="8566" xr:uid="{00000000-0005-0000-0000-0000DB110000}"/>
    <cellStyle name="40% - Énfasis4 3 2 2 2 2 2 2" xfId="35225" xr:uid="{00000000-0005-0000-0000-0000DB110000}"/>
    <cellStyle name="40% - Énfasis4 3 2 2 2 2 3" xfId="32251" xr:uid="{00000000-0005-0000-0000-0000DA110000}"/>
    <cellStyle name="40% - Énfasis4 3 2 2 2 3" xfId="8567" xr:uid="{00000000-0005-0000-0000-0000DC110000}"/>
    <cellStyle name="40% - Énfasis4 3 2 2 2 3 2" xfId="35226" xr:uid="{00000000-0005-0000-0000-0000DC110000}"/>
    <cellStyle name="40% - Énfasis4 3 2 2 3" xfId="5532" xr:uid="{00000000-0005-0000-0000-0000DD110000}"/>
    <cellStyle name="40% - Énfasis4 3 2 2 3 2" xfId="5533" xr:uid="{00000000-0005-0000-0000-0000DE110000}"/>
    <cellStyle name="40% - Énfasis4 3 2 2 3 2 2" xfId="8568" xr:uid="{00000000-0005-0000-0000-0000DF110000}"/>
    <cellStyle name="40% - Énfasis4 3 2 2 3 2 2 2" xfId="35227" xr:uid="{00000000-0005-0000-0000-0000DF110000}"/>
    <cellStyle name="40% - Énfasis4 3 2 2 3 2 3" xfId="32253" xr:uid="{00000000-0005-0000-0000-0000DE110000}"/>
    <cellStyle name="40% - Énfasis4 3 2 2 3 3" xfId="8569" xr:uid="{00000000-0005-0000-0000-0000E0110000}"/>
    <cellStyle name="40% - Énfasis4 3 2 2 3 3 2" xfId="35228" xr:uid="{00000000-0005-0000-0000-0000E0110000}"/>
    <cellStyle name="40% - Énfasis4 3 2 2 3 4" xfId="32252" xr:uid="{00000000-0005-0000-0000-0000DD110000}"/>
    <cellStyle name="40% - Énfasis4 3 2 2 4" xfId="5534" xr:uid="{00000000-0005-0000-0000-0000E1110000}"/>
    <cellStyle name="40% - Énfasis4 3 2 2 4 2" xfId="5535" xr:uid="{00000000-0005-0000-0000-0000E2110000}"/>
    <cellStyle name="40% - Énfasis4 3 2 2 4 2 2" xfId="8570" xr:uid="{00000000-0005-0000-0000-0000E3110000}"/>
    <cellStyle name="40% - Énfasis4 3 2 2 4 2 2 2" xfId="35229" xr:uid="{00000000-0005-0000-0000-0000E3110000}"/>
    <cellStyle name="40% - Énfasis4 3 2 2 4 2 3" xfId="32255" xr:uid="{00000000-0005-0000-0000-0000E2110000}"/>
    <cellStyle name="40% - Énfasis4 3 2 2 4 3" xfId="8571" xr:uid="{00000000-0005-0000-0000-0000E4110000}"/>
    <cellStyle name="40% - Énfasis4 3 2 2 4 3 2" xfId="35230" xr:uid="{00000000-0005-0000-0000-0000E4110000}"/>
    <cellStyle name="40% - Énfasis4 3 2 2 4 4" xfId="32254" xr:uid="{00000000-0005-0000-0000-0000E1110000}"/>
    <cellStyle name="40% - Énfasis4 3 2 2 5" xfId="5536" xr:uid="{00000000-0005-0000-0000-0000E5110000}"/>
    <cellStyle name="40% - Énfasis4 3 2 2 5 2" xfId="8572" xr:uid="{00000000-0005-0000-0000-0000E6110000}"/>
    <cellStyle name="40% - Énfasis4 3 2 2 5 2 2" xfId="35231" xr:uid="{00000000-0005-0000-0000-0000E6110000}"/>
    <cellStyle name="40% - Énfasis4 3 2 2 5 3" xfId="32256" xr:uid="{00000000-0005-0000-0000-0000E5110000}"/>
    <cellStyle name="40% - Énfasis4 3 2 2 6" xfId="8573" xr:uid="{00000000-0005-0000-0000-0000E7110000}"/>
    <cellStyle name="40% - Énfasis4 3 2 2 6 2" xfId="35232" xr:uid="{00000000-0005-0000-0000-0000E7110000}"/>
    <cellStyle name="40% - Énfasis4 3 2 2 7" xfId="9931" xr:uid="{00000000-0005-0000-0000-0000E8110000}"/>
    <cellStyle name="40% - Énfasis4 3 2 2 7 2" xfId="36590" xr:uid="{00000000-0005-0000-0000-0000E8110000}"/>
    <cellStyle name="40% - Énfasis4 3 2 3" xfId="754" xr:uid="{00000000-0005-0000-0000-0000E9110000}"/>
    <cellStyle name="40% - Énfasis4 3 2 3 2" xfId="5537" xr:uid="{00000000-0005-0000-0000-0000EA110000}"/>
    <cellStyle name="40% - Énfasis4 3 2 3 2 2" xfId="8574" xr:uid="{00000000-0005-0000-0000-0000EB110000}"/>
    <cellStyle name="40% - Énfasis4 3 2 3 2 2 2" xfId="35233" xr:uid="{00000000-0005-0000-0000-0000EB110000}"/>
    <cellStyle name="40% - Énfasis4 3 2 3 2 3" xfId="32257" xr:uid="{00000000-0005-0000-0000-0000EA110000}"/>
    <cellStyle name="40% - Énfasis4 3 2 3 3" xfId="8575" xr:uid="{00000000-0005-0000-0000-0000EC110000}"/>
    <cellStyle name="40% - Énfasis4 3 2 3 3 2" xfId="35234" xr:uid="{00000000-0005-0000-0000-0000EC110000}"/>
    <cellStyle name="40% - Énfasis4 3 2 4" xfId="5538" xr:uid="{00000000-0005-0000-0000-0000ED110000}"/>
    <cellStyle name="40% - Énfasis4 3 2 4 2" xfId="5539" xr:uid="{00000000-0005-0000-0000-0000EE110000}"/>
    <cellStyle name="40% - Énfasis4 3 2 4 2 2" xfId="8576" xr:uid="{00000000-0005-0000-0000-0000EF110000}"/>
    <cellStyle name="40% - Énfasis4 3 2 4 2 2 2" xfId="35235" xr:uid="{00000000-0005-0000-0000-0000EF110000}"/>
    <cellStyle name="40% - Énfasis4 3 2 4 2 3" xfId="32259" xr:uid="{00000000-0005-0000-0000-0000EE110000}"/>
    <cellStyle name="40% - Énfasis4 3 2 4 3" xfId="8577" xr:uid="{00000000-0005-0000-0000-0000F0110000}"/>
    <cellStyle name="40% - Énfasis4 3 2 4 3 2" xfId="35236" xr:uid="{00000000-0005-0000-0000-0000F0110000}"/>
    <cellStyle name="40% - Énfasis4 3 2 4 4" xfId="32258" xr:uid="{00000000-0005-0000-0000-0000ED110000}"/>
    <cellStyle name="40% - Énfasis4 3 2 5" xfId="5540" xr:uid="{00000000-0005-0000-0000-0000F1110000}"/>
    <cellStyle name="40% - Énfasis4 3 2 5 2" xfId="5541" xr:uid="{00000000-0005-0000-0000-0000F2110000}"/>
    <cellStyle name="40% - Énfasis4 3 2 5 2 2" xfId="8578" xr:uid="{00000000-0005-0000-0000-0000F3110000}"/>
    <cellStyle name="40% - Énfasis4 3 2 5 2 2 2" xfId="35237" xr:uid="{00000000-0005-0000-0000-0000F3110000}"/>
    <cellStyle name="40% - Énfasis4 3 2 5 2 3" xfId="32261" xr:uid="{00000000-0005-0000-0000-0000F2110000}"/>
    <cellStyle name="40% - Énfasis4 3 2 5 3" xfId="8579" xr:uid="{00000000-0005-0000-0000-0000F4110000}"/>
    <cellStyle name="40% - Énfasis4 3 2 5 3 2" xfId="35238" xr:uid="{00000000-0005-0000-0000-0000F4110000}"/>
    <cellStyle name="40% - Énfasis4 3 2 5 4" xfId="32260" xr:uid="{00000000-0005-0000-0000-0000F1110000}"/>
    <cellStyle name="40% - Énfasis4 3 2 6" xfId="5542" xr:uid="{00000000-0005-0000-0000-0000F5110000}"/>
    <cellStyle name="40% - Énfasis4 3 2 6 2" xfId="8580" xr:uid="{00000000-0005-0000-0000-0000F6110000}"/>
    <cellStyle name="40% - Énfasis4 3 2 6 2 2" xfId="35239" xr:uid="{00000000-0005-0000-0000-0000F6110000}"/>
    <cellStyle name="40% - Énfasis4 3 2 6 3" xfId="32262" xr:uid="{00000000-0005-0000-0000-0000F5110000}"/>
    <cellStyle name="40% - Énfasis4 3 2 7" xfId="8581" xr:uid="{00000000-0005-0000-0000-0000F7110000}"/>
    <cellStyle name="40% - Énfasis4 3 2 7 2" xfId="35240" xr:uid="{00000000-0005-0000-0000-0000F7110000}"/>
    <cellStyle name="40% - Énfasis4 3 2 8" xfId="9932" xr:uid="{00000000-0005-0000-0000-0000F8110000}"/>
    <cellStyle name="40% - Énfasis4 3 2 8 2" xfId="36591" xr:uid="{00000000-0005-0000-0000-0000F8110000}"/>
    <cellStyle name="40% - Énfasis4 3 2 9" xfId="22145" xr:uid="{00000000-0005-0000-0000-0000F9110000}"/>
    <cellStyle name="40% - Énfasis4 3 2 9 2" xfId="38744" xr:uid="{00000000-0005-0000-0000-0000F9110000}"/>
    <cellStyle name="40% - Énfasis4 3 3" xfId="755" xr:uid="{00000000-0005-0000-0000-0000FA110000}"/>
    <cellStyle name="40% - Énfasis4 3 3 2" xfId="756" xr:uid="{00000000-0005-0000-0000-0000FB110000}"/>
    <cellStyle name="40% - Énfasis4 3 3 2 2" xfId="5543" xr:uid="{00000000-0005-0000-0000-0000FC110000}"/>
    <cellStyle name="40% - Énfasis4 3 3 2 2 2" xfId="8582" xr:uid="{00000000-0005-0000-0000-0000FD110000}"/>
    <cellStyle name="40% - Énfasis4 3 3 2 2 2 2" xfId="35241" xr:uid="{00000000-0005-0000-0000-0000FD110000}"/>
    <cellStyle name="40% - Énfasis4 3 3 2 2 3" xfId="32263" xr:uid="{00000000-0005-0000-0000-0000FC110000}"/>
    <cellStyle name="40% - Énfasis4 3 3 2 3" xfId="8583" xr:uid="{00000000-0005-0000-0000-0000FE110000}"/>
    <cellStyle name="40% - Énfasis4 3 3 2 3 2" xfId="35242" xr:uid="{00000000-0005-0000-0000-0000FE110000}"/>
    <cellStyle name="40% - Énfasis4 3 3 3" xfId="5544" xr:uid="{00000000-0005-0000-0000-0000FF110000}"/>
    <cellStyle name="40% - Énfasis4 3 3 3 2" xfId="5545" xr:uid="{00000000-0005-0000-0000-000000120000}"/>
    <cellStyle name="40% - Énfasis4 3 3 3 2 2" xfId="8584" xr:uid="{00000000-0005-0000-0000-000001120000}"/>
    <cellStyle name="40% - Énfasis4 3 3 3 2 2 2" xfId="35243" xr:uid="{00000000-0005-0000-0000-000001120000}"/>
    <cellStyle name="40% - Énfasis4 3 3 3 2 3" xfId="32265" xr:uid="{00000000-0005-0000-0000-000000120000}"/>
    <cellStyle name="40% - Énfasis4 3 3 3 3" xfId="8585" xr:uid="{00000000-0005-0000-0000-000002120000}"/>
    <cellStyle name="40% - Énfasis4 3 3 3 3 2" xfId="35244" xr:uid="{00000000-0005-0000-0000-000002120000}"/>
    <cellStyle name="40% - Énfasis4 3 3 3 4" xfId="32264" xr:uid="{00000000-0005-0000-0000-0000FF110000}"/>
    <cellStyle name="40% - Énfasis4 3 3 4" xfId="5546" xr:uid="{00000000-0005-0000-0000-000003120000}"/>
    <cellStyle name="40% - Énfasis4 3 3 4 2" xfId="5547" xr:uid="{00000000-0005-0000-0000-000004120000}"/>
    <cellStyle name="40% - Énfasis4 3 3 4 2 2" xfId="8586" xr:uid="{00000000-0005-0000-0000-000005120000}"/>
    <cellStyle name="40% - Énfasis4 3 3 4 2 2 2" xfId="35245" xr:uid="{00000000-0005-0000-0000-000005120000}"/>
    <cellStyle name="40% - Énfasis4 3 3 4 2 3" xfId="32267" xr:uid="{00000000-0005-0000-0000-000004120000}"/>
    <cellStyle name="40% - Énfasis4 3 3 4 3" xfId="8587" xr:uid="{00000000-0005-0000-0000-000006120000}"/>
    <cellStyle name="40% - Énfasis4 3 3 4 3 2" xfId="35246" xr:uid="{00000000-0005-0000-0000-000006120000}"/>
    <cellStyle name="40% - Énfasis4 3 3 4 4" xfId="32266" xr:uid="{00000000-0005-0000-0000-000003120000}"/>
    <cellStyle name="40% - Énfasis4 3 3 5" xfId="5548" xr:uid="{00000000-0005-0000-0000-000007120000}"/>
    <cellStyle name="40% - Énfasis4 3 3 5 2" xfId="8588" xr:uid="{00000000-0005-0000-0000-000008120000}"/>
    <cellStyle name="40% - Énfasis4 3 3 5 2 2" xfId="35247" xr:uid="{00000000-0005-0000-0000-000008120000}"/>
    <cellStyle name="40% - Énfasis4 3 3 5 3" xfId="32268" xr:uid="{00000000-0005-0000-0000-000007120000}"/>
    <cellStyle name="40% - Énfasis4 3 3 6" xfId="8589" xr:uid="{00000000-0005-0000-0000-000009120000}"/>
    <cellStyle name="40% - Énfasis4 3 3 6 2" xfId="35248" xr:uid="{00000000-0005-0000-0000-000009120000}"/>
    <cellStyle name="40% - Énfasis4 3 3 7" xfId="9933" xr:uid="{00000000-0005-0000-0000-00000A120000}"/>
    <cellStyle name="40% - Énfasis4 3 3 7 2" xfId="36592" xr:uid="{00000000-0005-0000-0000-00000A120000}"/>
    <cellStyle name="40% - Énfasis4 3 3 8" xfId="22187" xr:uid="{00000000-0005-0000-0000-00000B120000}"/>
    <cellStyle name="40% - Énfasis4 3 4" xfId="757" xr:uid="{00000000-0005-0000-0000-00000C120000}"/>
    <cellStyle name="40% - Énfasis4 3 4 2" xfId="758" xr:uid="{00000000-0005-0000-0000-00000D120000}"/>
    <cellStyle name="40% - Énfasis4 3 4 2 2" xfId="5549" xr:uid="{00000000-0005-0000-0000-00000E120000}"/>
    <cellStyle name="40% - Énfasis4 3 4 2 2 2" xfId="8590" xr:uid="{00000000-0005-0000-0000-00000F120000}"/>
    <cellStyle name="40% - Énfasis4 3 4 2 2 2 2" xfId="35249" xr:uid="{00000000-0005-0000-0000-00000F120000}"/>
    <cellStyle name="40% - Énfasis4 3 4 2 2 3" xfId="32269" xr:uid="{00000000-0005-0000-0000-00000E120000}"/>
    <cellStyle name="40% - Énfasis4 3 4 2 3" xfId="8591" xr:uid="{00000000-0005-0000-0000-000010120000}"/>
    <cellStyle name="40% - Énfasis4 3 4 2 3 2" xfId="35250" xr:uid="{00000000-0005-0000-0000-000010120000}"/>
    <cellStyle name="40% - Énfasis4 3 4 3" xfId="5550" xr:uid="{00000000-0005-0000-0000-000011120000}"/>
    <cellStyle name="40% - Énfasis4 3 4 3 2" xfId="8592" xr:uid="{00000000-0005-0000-0000-000012120000}"/>
    <cellStyle name="40% - Énfasis4 3 4 3 2 2" xfId="35251" xr:uid="{00000000-0005-0000-0000-000012120000}"/>
    <cellStyle name="40% - Énfasis4 3 4 3 3" xfId="32270" xr:uid="{00000000-0005-0000-0000-000011120000}"/>
    <cellStyle name="40% - Énfasis4 3 4 4" xfId="8593" xr:uid="{00000000-0005-0000-0000-000013120000}"/>
    <cellStyle name="40% - Énfasis4 3 4 4 2" xfId="35252" xr:uid="{00000000-0005-0000-0000-000013120000}"/>
    <cellStyle name="40% - Énfasis4 3 4 5" xfId="9934" xr:uid="{00000000-0005-0000-0000-000014120000}"/>
    <cellStyle name="40% - Énfasis4 3 4 5 2" xfId="36593" xr:uid="{00000000-0005-0000-0000-000014120000}"/>
    <cellStyle name="40% - Énfasis4 3 5" xfId="759" xr:uid="{00000000-0005-0000-0000-000015120000}"/>
    <cellStyle name="40% - Énfasis4 3 6" xfId="5551" xr:uid="{00000000-0005-0000-0000-000016120000}"/>
    <cellStyle name="40% - Énfasis4 3 6 2" xfId="5552" xr:uid="{00000000-0005-0000-0000-000017120000}"/>
    <cellStyle name="40% - Énfasis4 3 6 2 2" xfId="8594" xr:uid="{00000000-0005-0000-0000-000018120000}"/>
    <cellStyle name="40% - Énfasis4 3 6 2 2 2" xfId="35253" xr:uid="{00000000-0005-0000-0000-000018120000}"/>
    <cellStyle name="40% - Énfasis4 3 6 2 3" xfId="32272" xr:uid="{00000000-0005-0000-0000-000017120000}"/>
    <cellStyle name="40% - Énfasis4 3 6 3" xfId="8595" xr:uid="{00000000-0005-0000-0000-000019120000}"/>
    <cellStyle name="40% - Énfasis4 3 6 3 2" xfId="35254" xr:uid="{00000000-0005-0000-0000-000019120000}"/>
    <cellStyle name="40% - Énfasis4 3 6 4" xfId="32271" xr:uid="{00000000-0005-0000-0000-000016120000}"/>
    <cellStyle name="40% - Énfasis4 3 7" xfId="5553" xr:uid="{00000000-0005-0000-0000-00001A120000}"/>
    <cellStyle name="40% - Énfasis4 3 7 2" xfId="8596" xr:uid="{00000000-0005-0000-0000-00001B120000}"/>
    <cellStyle name="40% - Énfasis4 3 7 2 2" xfId="35255" xr:uid="{00000000-0005-0000-0000-00001B120000}"/>
    <cellStyle name="40% - Énfasis4 3 7 3" xfId="32273" xr:uid="{00000000-0005-0000-0000-00001A120000}"/>
    <cellStyle name="40% - Énfasis4 3 8" xfId="8597" xr:uid="{00000000-0005-0000-0000-00001C120000}"/>
    <cellStyle name="40% - Énfasis4 3 8 2" xfId="35256" xr:uid="{00000000-0005-0000-0000-00001C120000}"/>
    <cellStyle name="40% - Énfasis4 3 9" xfId="16467" xr:uid="{00000000-0005-0000-0000-00001D120000}"/>
    <cellStyle name="40% - Énfasis4 3 9 2" xfId="37770" xr:uid="{00000000-0005-0000-0000-00001D120000}"/>
    <cellStyle name="40% - Énfasis4 4" xfId="318" xr:uid="{00000000-0005-0000-0000-00001E120000}"/>
    <cellStyle name="40% - Énfasis4 4 10" xfId="10783" xr:uid="{00000000-0005-0000-0000-00001F120000}"/>
    <cellStyle name="40% - Énfasis4 4 11" xfId="22119" xr:uid="{00000000-0005-0000-0000-000020120000}"/>
    <cellStyle name="40% - Énfasis4 4 11 2" xfId="38718" xr:uid="{00000000-0005-0000-0000-000020120000}"/>
    <cellStyle name="40% - Énfasis4 4 12" xfId="28847" xr:uid="{00000000-0005-0000-0000-00001E120000}"/>
    <cellStyle name="40% - Énfasis4 4 2" xfId="375" xr:uid="{00000000-0005-0000-0000-000021120000}"/>
    <cellStyle name="40% - Énfasis4 4 2 2" xfId="5554" xr:uid="{00000000-0005-0000-0000-000022120000}"/>
    <cellStyle name="40% - Énfasis4 4 2 2 2" xfId="5555" xr:uid="{00000000-0005-0000-0000-000023120000}"/>
    <cellStyle name="40% - Énfasis4 4 2 2 2 2" xfId="5556" xr:uid="{00000000-0005-0000-0000-000024120000}"/>
    <cellStyle name="40% - Énfasis4 4 2 2 2 2 2" xfId="8598" xr:uid="{00000000-0005-0000-0000-000025120000}"/>
    <cellStyle name="40% - Énfasis4 4 2 2 2 2 2 2" xfId="35257" xr:uid="{00000000-0005-0000-0000-000025120000}"/>
    <cellStyle name="40% - Énfasis4 4 2 2 2 2 3" xfId="32276" xr:uid="{00000000-0005-0000-0000-000024120000}"/>
    <cellStyle name="40% - Énfasis4 4 2 2 2 3" xfId="8599" xr:uid="{00000000-0005-0000-0000-000026120000}"/>
    <cellStyle name="40% - Énfasis4 4 2 2 2 3 2" xfId="35258" xr:uid="{00000000-0005-0000-0000-000026120000}"/>
    <cellStyle name="40% - Énfasis4 4 2 2 2 4" xfId="32275" xr:uid="{00000000-0005-0000-0000-000023120000}"/>
    <cellStyle name="40% - Énfasis4 4 2 2 3" xfId="5557" xr:uid="{00000000-0005-0000-0000-000027120000}"/>
    <cellStyle name="40% - Énfasis4 4 2 2 3 2" xfId="5558" xr:uid="{00000000-0005-0000-0000-000028120000}"/>
    <cellStyle name="40% - Énfasis4 4 2 2 3 2 2" xfId="8600" xr:uid="{00000000-0005-0000-0000-000029120000}"/>
    <cellStyle name="40% - Énfasis4 4 2 2 3 2 2 2" xfId="35259" xr:uid="{00000000-0005-0000-0000-000029120000}"/>
    <cellStyle name="40% - Énfasis4 4 2 2 3 2 3" xfId="32278" xr:uid="{00000000-0005-0000-0000-000028120000}"/>
    <cellStyle name="40% - Énfasis4 4 2 2 3 3" xfId="8601" xr:uid="{00000000-0005-0000-0000-00002A120000}"/>
    <cellStyle name="40% - Énfasis4 4 2 2 3 3 2" xfId="35260" xr:uid="{00000000-0005-0000-0000-00002A120000}"/>
    <cellStyle name="40% - Énfasis4 4 2 2 3 4" xfId="32277" xr:uid="{00000000-0005-0000-0000-000027120000}"/>
    <cellStyle name="40% - Énfasis4 4 2 2 4" xfId="5559" xr:uid="{00000000-0005-0000-0000-00002B120000}"/>
    <cellStyle name="40% - Énfasis4 4 2 2 4 2" xfId="5560" xr:uid="{00000000-0005-0000-0000-00002C120000}"/>
    <cellStyle name="40% - Énfasis4 4 2 2 4 2 2" xfId="8602" xr:uid="{00000000-0005-0000-0000-00002D120000}"/>
    <cellStyle name="40% - Énfasis4 4 2 2 4 2 2 2" xfId="35261" xr:uid="{00000000-0005-0000-0000-00002D120000}"/>
    <cellStyle name="40% - Énfasis4 4 2 2 4 2 3" xfId="32280" xr:uid="{00000000-0005-0000-0000-00002C120000}"/>
    <cellStyle name="40% - Énfasis4 4 2 2 4 3" xfId="8603" xr:uid="{00000000-0005-0000-0000-00002E120000}"/>
    <cellStyle name="40% - Énfasis4 4 2 2 4 3 2" xfId="35262" xr:uid="{00000000-0005-0000-0000-00002E120000}"/>
    <cellStyle name="40% - Énfasis4 4 2 2 4 4" xfId="32279" xr:uid="{00000000-0005-0000-0000-00002B120000}"/>
    <cellStyle name="40% - Énfasis4 4 2 2 5" xfId="5561" xr:uid="{00000000-0005-0000-0000-00002F120000}"/>
    <cellStyle name="40% - Énfasis4 4 2 2 5 2" xfId="8604" xr:uid="{00000000-0005-0000-0000-000030120000}"/>
    <cellStyle name="40% - Énfasis4 4 2 2 5 2 2" xfId="35263" xr:uid="{00000000-0005-0000-0000-000030120000}"/>
    <cellStyle name="40% - Énfasis4 4 2 2 5 3" xfId="32281" xr:uid="{00000000-0005-0000-0000-00002F120000}"/>
    <cellStyle name="40% - Énfasis4 4 2 2 6" xfId="8605" xr:uid="{00000000-0005-0000-0000-000031120000}"/>
    <cellStyle name="40% - Énfasis4 4 2 2 6 2" xfId="35264" xr:uid="{00000000-0005-0000-0000-000031120000}"/>
    <cellStyle name="40% - Énfasis4 4 2 2 7" xfId="9935" xr:uid="{00000000-0005-0000-0000-000032120000}"/>
    <cellStyle name="40% - Énfasis4 4 2 2 7 2" xfId="36594" xr:uid="{00000000-0005-0000-0000-000032120000}"/>
    <cellStyle name="40% - Énfasis4 4 2 2 8" xfId="32274" xr:uid="{00000000-0005-0000-0000-000022120000}"/>
    <cellStyle name="40% - Énfasis4 4 2 3" xfId="5562" xr:uid="{00000000-0005-0000-0000-000033120000}"/>
    <cellStyle name="40% - Énfasis4 4 2 3 2" xfId="5563" xr:uid="{00000000-0005-0000-0000-000034120000}"/>
    <cellStyle name="40% - Énfasis4 4 2 3 2 2" xfId="8606" xr:uid="{00000000-0005-0000-0000-000035120000}"/>
    <cellStyle name="40% - Énfasis4 4 2 3 2 2 2" xfId="35265" xr:uid="{00000000-0005-0000-0000-000035120000}"/>
    <cellStyle name="40% - Énfasis4 4 2 3 2 3" xfId="32283" xr:uid="{00000000-0005-0000-0000-000034120000}"/>
    <cellStyle name="40% - Énfasis4 4 2 3 3" xfId="8607" xr:uid="{00000000-0005-0000-0000-000036120000}"/>
    <cellStyle name="40% - Énfasis4 4 2 3 3 2" xfId="35266" xr:uid="{00000000-0005-0000-0000-000036120000}"/>
    <cellStyle name="40% - Énfasis4 4 2 3 4" xfId="32282" xr:uid="{00000000-0005-0000-0000-000033120000}"/>
    <cellStyle name="40% - Énfasis4 4 2 4" xfId="5564" xr:uid="{00000000-0005-0000-0000-000037120000}"/>
    <cellStyle name="40% - Énfasis4 4 2 4 2" xfId="5565" xr:uid="{00000000-0005-0000-0000-000038120000}"/>
    <cellStyle name="40% - Énfasis4 4 2 4 2 2" xfId="8608" xr:uid="{00000000-0005-0000-0000-000039120000}"/>
    <cellStyle name="40% - Énfasis4 4 2 4 2 2 2" xfId="35267" xr:uid="{00000000-0005-0000-0000-000039120000}"/>
    <cellStyle name="40% - Énfasis4 4 2 4 2 3" xfId="32285" xr:uid="{00000000-0005-0000-0000-000038120000}"/>
    <cellStyle name="40% - Énfasis4 4 2 4 3" xfId="8609" xr:uid="{00000000-0005-0000-0000-00003A120000}"/>
    <cellStyle name="40% - Énfasis4 4 2 4 3 2" xfId="35268" xr:uid="{00000000-0005-0000-0000-00003A120000}"/>
    <cellStyle name="40% - Énfasis4 4 2 4 4" xfId="32284" xr:uid="{00000000-0005-0000-0000-000037120000}"/>
    <cellStyle name="40% - Énfasis4 4 2 5" xfId="5566" xr:uid="{00000000-0005-0000-0000-00003B120000}"/>
    <cellStyle name="40% - Énfasis4 4 2 5 2" xfId="5567" xr:uid="{00000000-0005-0000-0000-00003C120000}"/>
    <cellStyle name="40% - Énfasis4 4 2 5 2 2" xfId="8610" xr:uid="{00000000-0005-0000-0000-00003D120000}"/>
    <cellStyle name="40% - Énfasis4 4 2 5 2 2 2" xfId="35269" xr:uid="{00000000-0005-0000-0000-00003D120000}"/>
    <cellStyle name="40% - Énfasis4 4 2 5 2 3" xfId="32287" xr:uid="{00000000-0005-0000-0000-00003C120000}"/>
    <cellStyle name="40% - Énfasis4 4 2 5 3" xfId="8611" xr:uid="{00000000-0005-0000-0000-00003E120000}"/>
    <cellStyle name="40% - Énfasis4 4 2 5 3 2" xfId="35270" xr:uid="{00000000-0005-0000-0000-00003E120000}"/>
    <cellStyle name="40% - Énfasis4 4 2 5 4" xfId="32286" xr:uid="{00000000-0005-0000-0000-00003B120000}"/>
    <cellStyle name="40% - Énfasis4 4 2 6" xfId="5568" xr:uid="{00000000-0005-0000-0000-00003F120000}"/>
    <cellStyle name="40% - Énfasis4 4 2 6 2" xfId="8612" xr:uid="{00000000-0005-0000-0000-000040120000}"/>
    <cellStyle name="40% - Énfasis4 4 2 6 2 2" xfId="35271" xr:uid="{00000000-0005-0000-0000-000040120000}"/>
    <cellStyle name="40% - Énfasis4 4 2 6 3" xfId="32288" xr:uid="{00000000-0005-0000-0000-00003F120000}"/>
    <cellStyle name="40% - Énfasis4 4 2 7" xfId="8613" xr:uid="{00000000-0005-0000-0000-000041120000}"/>
    <cellStyle name="40% - Énfasis4 4 2 7 2" xfId="35272" xr:uid="{00000000-0005-0000-0000-000041120000}"/>
    <cellStyle name="40% - Énfasis4 4 2 8" xfId="9936" xr:uid="{00000000-0005-0000-0000-000042120000}"/>
    <cellStyle name="40% - Énfasis4 4 2 8 2" xfId="36595" xr:uid="{00000000-0005-0000-0000-000042120000}"/>
    <cellStyle name="40% - Énfasis4 4 2 9" xfId="28904" xr:uid="{00000000-0005-0000-0000-000021120000}"/>
    <cellStyle name="40% - Énfasis4 4 3" xfId="5569" xr:uid="{00000000-0005-0000-0000-000043120000}"/>
    <cellStyle name="40% - Énfasis4 4 3 2" xfId="5570" xr:uid="{00000000-0005-0000-0000-000044120000}"/>
    <cellStyle name="40% - Énfasis4 4 3 2 2" xfId="5571" xr:uid="{00000000-0005-0000-0000-000045120000}"/>
    <cellStyle name="40% - Énfasis4 4 3 2 2 2" xfId="8614" xr:uid="{00000000-0005-0000-0000-000046120000}"/>
    <cellStyle name="40% - Énfasis4 4 3 2 2 2 2" xfId="35273" xr:uid="{00000000-0005-0000-0000-000046120000}"/>
    <cellStyle name="40% - Énfasis4 4 3 2 2 3" xfId="32291" xr:uid="{00000000-0005-0000-0000-000045120000}"/>
    <cellStyle name="40% - Énfasis4 4 3 2 3" xfId="8615" xr:uid="{00000000-0005-0000-0000-000047120000}"/>
    <cellStyle name="40% - Énfasis4 4 3 2 3 2" xfId="35274" xr:uid="{00000000-0005-0000-0000-000047120000}"/>
    <cellStyle name="40% - Énfasis4 4 3 2 4" xfId="32290" xr:uid="{00000000-0005-0000-0000-000044120000}"/>
    <cellStyle name="40% - Énfasis4 4 3 3" xfId="5572" xr:uid="{00000000-0005-0000-0000-000048120000}"/>
    <cellStyle name="40% - Énfasis4 4 3 3 2" xfId="5573" xr:uid="{00000000-0005-0000-0000-000049120000}"/>
    <cellStyle name="40% - Énfasis4 4 3 3 2 2" xfId="8616" xr:uid="{00000000-0005-0000-0000-00004A120000}"/>
    <cellStyle name="40% - Énfasis4 4 3 3 2 2 2" xfId="35275" xr:uid="{00000000-0005-0000-0000-00004A120000}"/>
    <cellStyle name="40% - Énfasis4 4 3 3 2 3" xfId="32293" xr:uid="{00000000-0005-0000-0000-000049120000}"/>
    <cellStyle name="40% - Énfasis4 4 3 3 3" xfId="8617" xr:uid="{00000000-0005-0000-0000-00004B120000}"/>
    <cellStyle name="40% - Énfasis4 4 3 3 3 2" xfId="35276" xr:uid="{00000000-0005-0000-0000-00004B120000}"/>
    <cellStyle name="40% - Énfasis4 4 3 3 4" xfId="32292" xr:uid="{00000000-0005-0000-0000-000048120000}"/>
    <cellStyle name="40% - Énfasis4 4 3 4" xfId="5574" xr:uid="{00000000-0005-0000-0000-00004C120000}"/>
    <cellStyle name="40% - Énfasis4 4 3 4 2" xfId="5575" xr:uid="{00000000-0005-0000-0000-00004D120000}"/>
    <cellStyle name="40% - Énfasis4 4 3 4 2 2" xfId="8618" xr:uid="{00000000-0005-0000-0000-00004E120000}"/>
    <cellStyle name="40% - Énfasis4 4 3 4 2 2 2" xfId="35277" xr:uid="{00000000-0005-0000-0000-00004E120000}"/>
    <cellStyle name="40% - Énfasis4 4 3 4 2 3" xfId="32295" xr:uid="{00000000-0005-0000-0000-00004D120000}"/>
    <cellStyle name="40% - Énfasis4 4 3 4 3" xfId="8619" xr:uid="{00000000-0005-0000-0000-00004F120000}"/>
    <cellStyle name="40% - Énfasis4 4 3 4 3 2" xfId="35278" xr:uid="{00000000-0005-0000-0000-00004F120000}"/>
    <cellStyle name="40% - Énfasis4 4 3 4 4" xfId="32294" xr:uid="{00000000-0005-0000-0000-00004C120000}"/>
    <cellStyle name="40% - Énfasis4 4 3 5" xfId="5576" xr:uid="{00000000-0005-0000-0000-000050120000}"/>
    <cellStyle name="40% - Énfasis4 4 3 5 2" xfId="8620" xr:uid="{00000000-0005-0000-0000-000051120000}"/>
    <cellStyle name="40% - Énfasis4 4 3 5 2 2" xfId="35279" xr:uid="{00000000-0005-0000-0000-000051120000}"/>
    <cellStyle name="40% - Énfasis4 4 3 5 3" xfId="32296" xr:uid="{00000000-0005-0000-0000-000050120000}"/>
    <cellStyle name="40% - Énfasis4 4 3 6" xfId="8621" xr:uid="{00000000-0005-0000-0000-000052120000}"/>
    <cellStyle name="40% - Énfasis4 4 3 6 2" xfId="35280" xr:uid="{00000000-0005-0000-0000-000052120000}"/>
    <cellStyle name="40% - Énfasis4 4 3 7" xfId="9937" xr:uid="{00000000-0005-0000-0000-000053120000}"/>
    <cellStyle name="40% - Énfasis4 4 3 7 2" xfId="36596" xr:uid="{00000000-0005-0000-0000-000053120000}"/>
    <cellStyle name="40% - Énfasis4 4 3 8" xfId="32289" xr:uid="{00000000-0005-0000-0000-000043120000}"/>
    <cellStyle name="40% - Énfasis4 4 4" xfId="5577" xr:uid="{00000000-0005-0000-0000-000054120000}"/>
    <cellStyle name="40% - Énfasis4 4 4 2" xfId="5578" xr:uid="{00000000-0005-0000-0000-000055120000}"/>
    <cellStyle name="40% - Énfasis4 4 4 2 2" xfId="8622" xr:uid="{00000000-0005-0000-0000-000056120000}"/>
    <cellStyle name="40% - Énfasis4 4 4 2 2 2" xfId="35281" xr:uid="{00000000-0005-0000-0000-000056120000}"/>
    <cellStyle name="40% - Énfasis4 4 4 2 3" xfId="32298" xr:uid="{00000000-0005-0000-0000-000055120000}"/>
    <cellStyle name="40% - Énfasis4 4 4 3" xfId="8623" xr:uid="{00000000-0005-0000-0000-000057120000}"/>
    <cellStyle name="40% - Énfasis4 4 4 3 2" xfId="35282" xr:uid="{00000000-0005-0000-0000-000057120000}"/>
    <cellStyle name="40% - Énfasis4 4 4 4" xfId="32297" xr:uid="{00000000-0005-0000-0000-000054120000}"/>
    <cellStyle name="40% - Énfasis4 4 5" xfId="5579" xr:uid="{00000000-0005-0000-0000-000058120000}"/>
    <cellStyle name="40% - Énfasis4 4 5 2" xfId="5580" xr:uid="{00000000-0005-0000-0000-000059120000}"/>
    <cellStyle name="40% - Énfasis4 4 5 2 2" xfId="8624" xr:uid="{00000000-0005-0000-0000-00005A120000}"/>
    <cellStyle name="40% - Énfasis4 4 5 2 2 2" xfId="35283" xr:uid="{00000000-0005-0000-0000-00005A120000}"/>
    <cellStyle name="40% - Énfasis4 4 5 2 3" xfId="32300" xr:uid="{00000000-0005-0000-0000-000059120000}"/>
    <cellStyle name="40% - Énfasis4 4 5 3" xfId="8625" xr:uid="{00000000-0005-0000-0000-00005B120000}"/>
    <cellStyle name="40% - Énfasis4 4 5 3 2" xfId="35284" xr:uid="{00000000-0005-0000-0000-00005B120000}"/>
    <cellStyle name="40% - Énfasis4 4 5 4" xfId="32299" xr:uid="{00000000-0005-0000-0000-000058120000}"/>
    <cellStyle name="40% - Énfasis4 4 6" xfId="5581" xr:uid="{00000000-0005-0000-0000-00005C120000}"/>
    <cellStyle name="40% - Énfasis4 4 6 2" xfId="5582" xr:uid="{00000000-0005-0000-0000-00005D120000}"/>
    <cellStyle name="40% - Énfasis4 4 6 2 2" xfId="8626" xr:uid="{00000000-0005-0000-0000-00005E120000}"/>
    <cellStyle name="40% - Énfasis4 4 6 2 2 2" xfId="35285" xr:uid="{00000000-0005-0000-0000-00005E120000}"/>
    <cellStyle name="40% - Énfasis4 4 6 2 3" xfId="32302" xr:uid="{00000000-0005-0000-0000-00005D120000}"/>
    <cellStyle name="40% - Énfasis4 4 6 3" xfId="8627" xr:uid="{00000000-0005-0000-0000-00005F120000}"/>
    <cellStyle name="40% - Énfasis4 4 6 3 2" xfId="35286" xr:uid="{00000000-0005-0000-0000-00005F120000}"/>
    <cellStyle name="40% - Énfasis4 4 6 4" xfId="32301" xr:uid="{00000000-0005-0000-0000-00005C120000}"/>
    <cellStyle name="40% - Énfasis4 4 7" xfId="5583" xr:uid="{00000000-0005-0000-0000-000060120000}"/>
    <cellStyle name="40% - Énfasis4 4 7 2" xfId="8628" xr:uid="{00000000-0005-0000-0000-000061120000}"/>
    <cellStyle name="40% - Énfasis4 4 7 2 2" xfId="35287" xr:uid="{00000000-0005-0000-0000-000061120000}"/>
    <cellStyle name="40% - Énfasis4 4 7 3" xfId="32303" xr:uid="{00000000-0005-0000-0000-000060120000}"/>
    <cellStyle name="40% - Énfasis4 4 8" xfId="8629" xr:uid="{00000000-0005-0000-0000-000062120000}"/>
    <cellStyle name="40% - Énfasis4 4 8 2" xfId="35288" xr:uid="{00000000-0005-0000-0000-000062120000}"/>
    <cellStyle name="40% - Énfasis4 4 9" xfId="9938" xr:uid="{00000000-0005-0000-0000-000063120000}"/>
    <cellStyle name="40% - Énfasis4 4 9 2" xfId="36597" xr:uid="{00000000-0005-0000-0000-000063120000}"/>
    <cellStyle name="40% - Énfasis4 5" xfId="272" xr:uid="{00000000-0005-0000-0000-000064120000}"/>
    <cellStyle name="40% - Énfasis4 5 10" xfId="22104" xr:uid="{00000000-0005-0000-0000-000065120000}"/>
    <cellStyle name="40% - Énfasis4 5 10 2" xfId="38703" xr:uid="{00000000-0005-0000-0000-000065120000}"/>
    <cellStyle name="40% - Énfasis4 5 11" xfId="28802" xr:uid="{00000000-0005-0000-0000-000064120000}"/>
    <cellStyle name="40% - Énfasis4 5 2" xfId="5584" xr:uid="{00000000-0005-0000-0000-000066120000}"/>
    <cellStyle name="40% - Énfasis4 5 2 2" xfId="5585" xr:uid="{00000000-0005-0000-0000-000067120000}"/>
    <cellStyle name="40% - Énfasis4 5 2 2 2" xfId="5586" xr:uid="{00000000-0005-0000-0000-000068120000}"/>
    <cellStyle name="40% - Énfasis4 5 2 2 2 2" xfId="8630" xr:uid="{00000000-0005-0000-0000-000069120000}"/>
    <cellStyle name="40% - Énfasis4 5 2 2 2 2 2" xfId="35289" xr:uid="{00000000-0005-0000-0000-000069120000}"/>
    <cellStyle name="40% - Énfasis4 5 2 2 2 3" xfId="32306" xr:uid="{00000000-0005-0000-0000-000068120000}"/>
    <cellStyle name="40% - Énfasis4 5 2 2 3" xfId="8631" xr:uid="{00000000-0005-0000-0000-00006A120000}"/>
    <cellStyle name="40% - Énfasis4 5 2 2 3 2" xfId="35290" xr:uid="{00000000-0005-0000-0000-00006A120000}"/>
    <cellStyle name="40% - Énfasis4 5 2 2 4" xfId="32305" xr:uid="{00000000-0005-0000-0000-000067120000}"/>
    <cellStyle name="40% - Énfasis4 5 2 3" xfId="5587" xr:uid="{00000000-0005-0000-0000-00006B120000}"/>
    <cellStyle name="40% - Énfasis4 5 2 3 2" xfId="5588" xr:uid="{00000000-0005-0000-0000-00006C120000}"/>
    <cellStyle name="40% - Énfasis4 5 2 3 2 2" xfId="8632" xr:uid="{00000000-0005-0000-0000-00006D120000}"/>
    <cellStyle name="40% - Énfasis4 5 2 3 2 2 2" xfId="35291" xr:uid="{00000000-0005-0000-0000-00006D120000}"/>
    <cellStyle name="40% - Énfasis4 5 2 3 2 3" xfId="32308" xr:uid="{00000000-0005-0000-0000-00006C120000}"/>
    <cellStyle name="40% - Énfasis4 5 2 3 3" xfId="8633" xr:uid="{00000000-0005-0000-0000-00006E120000}"/>
    <cellStyle name="40% - Énfasis4 5 2 3 3 2" xfId="35292" xr:uid="{00000000-0005-0000-0000-00006E120000}"/>
    <cellStyle name="40% - Énfasis4 5 2 3 4" xfId="32307" xr:uid="{00000000-0005-0000-0000-00006B120000}"/>
    <cellStyle name="40% - Énfasis4 5 2 4" xfId="5589" xr:uid="{00000000-0005-0000-0000-00006F120000}"/>
    <cellStyle name="40% - Énfasis4 5 2 4 2" xfId="5590" xr:uid="{00000000-0005-0000-0000-000070120000}"/>
    <cellStyle name="40% - Énfasis4 5 2 4 2 2" xfId="8634" xr:uid="{00000000-0005-0000-0000-000071120000}"/>
    <cellStyle name="40% - Énfasis4 5 2 4 2 2 2" xfId="35293" xr:uid="{00000000-0005-0000-0000-000071120000}"/>
    <cellStyle name="40% - Énfasis4 5 2 4 2 3" xfId="32310" xr:uid="{00000000-0005-0000-0000-000070120000}"/>
    <cellStyle name="40% - Énfasis4 5 2 4 3" xfId="8635" xr:uid="{00000000-0005-0000-0000-000072120000}"/>
    <cellStyle name="40% - Énfasis4 5 2 4 3 2" xfId="35294" xr:uid="{00000000-0005-0000-0000-000072120000}"/>
    <cellStyle name="40% - Énfasis4 5 2 4 4" xfId="32309" xr:uid="{00000000-0005-0000-0000-00006F120000}"/>
    <cellStyle name="40% - Énfasis4 5 2 5" xfId="5591" xr:uid="{00000000-0005-0000-0000-000073120000}"/>
    <cellStyle name="40% - Énfasis4 5 2 5 2" xfId="8636" xr:uid="{00000000-0005-0000-0000-000074120000}"/>
    <cellStyle name="40% - Énfasis4 5 2 5 2 2" xfId="35295" xr:uid="{00000000-0005-0000-0000-000074120000}"/>
    <cellStyle name="40% - Énfasis4 5 2 5 3" xfId="32311" xr:uid="{00000000-0005-0000-0000-000073120000}"/>
    <cellStyle name="40% - Énfasis4 5 2 6" xfId="8637" xr:uid="{00000000-0005-0000-0000-000075120000}"/>
    <cellStyle name="40% - Énfasis4 5 2 6 2" xfId="35296" xr:uid="{00000000-0005-0000-0000-000075120000}"/>
    <cellStyle name="40% - Énfasis4 5 2 7" xfId="9939" xr:uid="{00000000-0005-0000-0000-000076120000}"/>
    <cellStyle name="40% - Énfasis4 5 2 7 2" xfId="36598" xr:uid="{00000000-0005-0000-0000-000076120000}"/>
    <cellStyle name="40% - Énfasis4 5 2 8" xfId="32304" xr:uid="{00000000-0005-0000-0000-000066120000}"/>
    <cellStyle name="40% - Énfasis4 5 3" xfId="5592" xr:uid="{00000000-0005-0000-0000-000077120000}"/>
    <cellStyle name="40% - Énfasis4 5 3 2" xfId="5593" xr:uid="{00000000-0005-0000-0000-000078120000}"/>
    <cellStyle name="40% - Énfasis4 5 3 2 2" xfId="8638" xr:uid="{00000000-0005-0000-0000-000079120000}"/>
    <cellStyle name="40% - Énfasis4 5 3 2 2 2" xfId="35297" xr:uid="{00000000-0005-0000-0000-000079120000}"/>
    <cellStyle name="40% - Énfasis4 5 3 2 3" xfId="32313" xr:uid="{00000000-0005-0000-0000-000078120000}"/>
    <cellStyle name="40% - Énfasis4 5 3 3" xfId="8639" xr:uid="{00000000-0005-0000-0000-00007A120000}"/>
    <cellStyle name="40% - Énfasis4 5 3 3 2" xfId="35298" xr:uid="{00000000-0005-0000-0000-00007A120000}"/>
    <cellStyle name="40% - Énfasis4 5 3 4" xfId="32312" xr:uid="{00000000-0005-0000-0000-000077120000}"/>
    <cellStyle name="40% - Énfasis4 5 4" xfId="5594" xr:uid="{00000000-0005-0000-0000-00007B120000}"/>
    <cellStyle name="40% - Énfasis4 5 4 2" xfId="5595" xr:uid="{00000000-0005-0000-0000-00007C120000}"/>
    <cellStyle name="40% - Énfasis4 5 4 2 2" xfId="8640" xr:uid="{00000000-0005-0000-0000-00007D120000}"/>
    <cellStyle name="40% - Énfasis4 5 4 2 2 2" xfId="35299" xr:uid="{00000000-0005-0000-0000-00007D120000}"/>
    <cellStyle name="40% - Énfasis4 5 4 2 3" xfId="32315" xr:uid="{00000000-0005-0000-0000-00007C120000}"/>
    <cellStyle name="40% - Énfasis4 5 4 3" xfId="8641" xr:uid="{00000000-0005-0000-0000-00007E120000}"/>
    <cellStyle name="40% - Énfasis4 5 4 3 2" xfId="35300" xr:uid="{00000000-0005-0000-0000-00007E120000}"/>
    <cellStyle name="40% - Énfasis4 5 4 4" xfId="32314" xr:uid="{00000000-0005-0000-0000-00007B120000}"/>
    <cellStyle name="40% - Énfasis4 5 5" xfId="5596" xr:uid="{00000000-0005-0000-0000-00007F120000}"/>
    <cellStyle name="40% - Énfasis4 5 5 2" xfId="5597" xr:uid="{00000000-0005-0000-0000-000080120000}"/>
    <cellStyle name="40% - Énfasis4 5 5 2 2" xfId="8642" xr:uid="{00000000-0005-0000-0000-000081120000}"/>
    <cellStyle name="40% - Énfasis4 5 5 2 2 2" xfId="35301" xr:uid="{00000000-0005-0000-0000-000081120000}"/>
    <cellStyle name="40% - Énfasis4 5 5 2 3" xfId="32317" xr:uid="{00000000-0005-0000-0000-000080120000}"/>
    <cellStyle name="40% - Énfasis4 5 5 3" xfId="8643" xr:uid="{00000000-0005-0000-0000-000082120000}"/>
    <cellStyle name="40% - Énfasis4 5 5 3 2" xfId="35302" xr:uid="{00000000-0005-0000-0000-000082120000}"/>
    <cellStyle name="40% - Énfasis4 5 5 4" xfId="32316" xr:uid="{00000000-0005-0000-0000-00007F120000}"/>
    <cellStyle name="40% - Énfasis4 5 6" xfId="5598" xr:uid="{00000000-0005-0000-0000-000083120000}"/>
    <cellStyle name="40% - Énfasis4 5 6 2" xfId="8644" xr:uid="{00000000-0005-0000-0000-000084120000}"/>
    <cellStyle name="40% - Énfasis4 5 6 2 2" xfId="35303" xr:uid="{00000000-0005-0000-0000-000084120000}"/>
    <cellStyle name="40% - Énfasis4 5 6 3" xfId="32318" xr:uid="{00000000-0005-0000-0000-000083120000}"/>
    <cellStyle name="40% - Énfasis4 5 7" xfId="8645" xr:uid="{00000000-0005-0000-0000-000085120000}"/>
    <cellStyle name="40% - Énfasis4 5 7 2" xfId="35304" xr:uid="{00000000-0005-0000-0000-000085120000}"/>
    <cellStyle name="40% - Énfasis4 5 8" xfId="9940" xr:uid="{00000000-0005-0000-0000-000086120000}"/>
    <cellStyle name="40% - Énfasis4 5 8 2" xfId="36599" xr:uid="{00000000-0005-0000-0000-000086120000}"/>
    <cellStyle name="40% - Énfasis4 5 9" xfId="10834" xr:uid="{00000000-0005-0000-0000-000087120000}"/>
    <cellStyle name="40% - Énfasis4 6" xfId="330" xr:uid="{00000000-0005-0000-0000-000088120000}"/>
    <cellStyle name="40% - Énfasis4 6 10" xfId="28859" xr:uid="{00000000-0005-0000-0000-000088120000}"/>
    <cellStyle name="40% - Énfasis4 6 2" xfId="5599" xr:uid="{00000000-0005-0000-0000-000089120000}"/>
    <cellStyle name="40% - Énfasis4 6 2 2" xfId="5600" xr:uid="{00000000-0005-0000-0000-00008A120000}"/>
    <cellStyle name="40% - Énfasis4 6 2 2 2" xfId="5601" xr:uid="{00000000-0005-0000-0000-00008B120000}"/>
    <cellStyle name="40% - Énfasis4 6 2 2 2 2" xfId="8646" xr:uid="{00000000-0005-0000-0000-00008C120000}"/>
    <cellStyle name="40% - Énfasis4 6 2 2 2 2 2" xfId="35305" xr:uid="{00000000-0005-0000-0000-00008C120000}"/>
    <cellStyle name="40% - Énfasis4 6 2 2 2 3" xfId="32321" xr:uid="{00000000-0005-0000-0000-00008B120000}"/>
    <cellStyle name="40% - Énfasis4 6 2 2 3" xfId="8647" xr:uid="{00000000-0005-0000-0000-00008D120000}"/>
    <cellStyle name="40% - Énfasis4 6 2 2 3 2" xfId="35306" xr:uid="{00000000-0005-0000-0000-00008D120000}"/>
    <cellStyle name="40% - Énfasis4 6 2 2 4" xfId="32320" xr:uid="{00000000-0005-0000-0000-00008A120000}"/>
    <cellStyle name="40% - Énfasis4 6 2 3" xfId="5602" xr:uid="{00000000-0005-0000-0000-00008E120000}"/>
    <cellStyle name="40% - Énfasis4 6 2 3 2" xfId="5603" xr:uid="{00000000-0005-0000-0000-00008F120000}"/>
    <cellStyle name="40% - Énfasis4 6 2 3 2 2" xfId="8648" xr:uid="{00000000-0005-0000-0000-000090120000}"/>
    <cellStyle name="40% - Énfasis4 6 2 3 2 2 2" xfId="35307" xr:uid="{00000000-0005-0000-0000-000090120000}"/>
    <cellStyle name="40% - Énfasis4 6 2 3 2 3" xfId="32323" xr:uid="{00000000-0005-0000-0000-00008F120000}"/>
    <cellStyle name="40% - Énfasis4 6 2 3 3" xfId="8649" xr:uid="{00000000-0005-0000-0000-000091120000}"/>
    <cellStyle name="40% - Énfasis4 6 2 3 3 2" xfId="35308" xr:uid="{00000000-0005-0000-0000-000091120000}"/>
    <cellStyle name="40% - Énfasis4 6 2 3 4" xfId="32322" xr:uid="{00000000-0005-0000-0000-00008E120000}"/>
    <cellStyle name="40% - Énfasis4 6 2 4" xfId="5604" xr:uid="{00000000-0005-0000-0000-000092120000}"/>
    <cellStyle name="40% - Énfasis4 6 2 4 2" xfId="5605" xr:uid="{00000000-0005-0000-0000-000093120000}"/>
    <cellStyle name="40% - Énfasis4 6 2 4 2 2" xfId="8650" xr:uid="{00000000-0005-0000-0000-000094120000}"/>
    <cellStyle name="40% - Énfasis4 6 2 4 2 2 2" xfId="35309" xr:uid="{00000000-0005-0000-0000-000094120000}"/>
    <cellStyle name="40% - Énfasis4 6 2 4 2 3" xfId="32325" xr:uid="{00000000-0005-0000-0000-000093120000}"/>
    <cellStyle name="40% - Énfasis4 6 2 4 3" xfId="8651" xr:uid="{00000000-0005-0000-0000-000095120000}"/>
    <cellStyle name="40% - Énfasis4 6 2 4 3 2" xfId="35310" xr:uid="{00000000-0005-0000-0000-000095120000}"/>
    <cellStyle name="40% - Énfasis4 6 2 4 4" xfId="32324" xr:uid="{00000000-0005-0000-0000-000092120000}"/>
    <cellStyle name="40% - Énfasis4 6 2 5" xfId="5606" xr:uid="{00000000-0005-0000-0000-000096120000}"/>
    <cellStyle name="40% - Énfasis4 6 2 5 2" xfId="8652" xr:uid="{00000000-0005-0000-0000-000097120000}"/>
    <cellStyle name="40% - Énfasis4 6 2 5 2 2" xfId="35311" xr:uid="{00000000-0005-0000-0000-000097120000}"/>
    <cellStyle name="40% - Énfasis4 6 2 5 3" xfId="32326" xr:uid="{00000000-0005-0000-0000-000096120000}"/>
    <cellStyle name="40% - Énfasis4 6 2 6" xfId="8653" xr:uid="{00000000-0005-0000-0000-000098120000}"/>
    <cellStyle name="40% - Énfasis4 6 2 6 2" xfId="35312" xr:uid="{00000000-0005-0000-0000-000098120000}"/>
    <cellStyle name="40% - Énfasis4 6 2 7" xfId="9941" xr:uid="{00000000-0005-0000-0000-000099120000}"/>
    <cellStyle name="40% - Énfasis4 6 2 7 2" xfId="36600" xr:uid="{00000000-0005-0000-0000-000099120000}"/>
    <cellStyle name="40% - Énfasis4 6 2 8" xfId="32319" xr:uid="{00000000-0005-0000-0000-000089120000}"/>
    <cellStyle name="40% - Énfasis4 6 3" xfId="5607" xr:uid="{00000000-0005-0000-0000-00009A120000}"/>
    <cellStyle name="40% - Énfasis4 6 3 2" xfId="5608" xr:uid="{00000000-0005-0000-0000-00009B120000}"/>
    <cellStyle name="40% - Énfasis4 6 3 2 2" xfId="8654" xr:uid="{00000000-0005-0000-0000-00009C120000}"/>
    <cellStyle name="40% - Énfasis4 6 3 2 2 2" xfId="35313" xr:uid="{00000000-0005-0000-0000-00009C120000}"/>
    <cellStyle name="40% - Énfasis4 6 3 2 3" xfId="32328" xr:uid="{00000000-0005-0000-0000-00009B120000}"/>
    <cellStyle name="40% - Énfasis4 6 3 3" xfId="8655" xr:uid="{00000000-0005-0000-0000-00009D120000}"/>
    <cellStyle name="40% - Énfasis4 6 3 3 2" xfId="35314" xr:uid="{00000000-0005-0000-0000-00009D120000}"/>
    <cellStyle name="40% - Énfasis4 6 3 4" xfId="32327" xr:uid="{00000000-0005-0000-0000-00009A120000}"/>
    <cellStyle name="40% - Énfasis4 6 4" xfId="5609" xr:uid="{00000000-0005-0000-0000-00009E120000}"/>
    <cellStyle name="40% - Énfasis4 6 4 2" xfId="5610" xr:uid="{00000000-0005-0000-0000-00009F120000}"/>
    <cellStyle name="40% - Énfasis4 6 4 2 2" xfId="8656" xr:uid="{00000000-0005-0000-0000-0000A0120000}"/>
    <cellStyle name="40% - Énfasis4 6 4 2 2 2" xfId="35315" xr:uid="{00000000-0005-0000-0000-0000A0120000}"/>
    <cellStyle name="40% - Énfasis4 6 4 2 3" xfId="32330" xr:uid="{00000000-0005-0000-0000-00009F120000}"/>
    <cellStyle name="40% - Énfasis4 6 4 3" xfId="8657" xr:uid="{00000000-0005-0000-0000-0000A1120000}"/>
    <cellStyle name="40% - Énfasis4 6 4 3 2" xfId="35316" xr:uid="{00000000-0005-0000-0000-0000A1120000}"/>
    <cellStyle name="40% - Énfasis4 6 4 4" xfId="32329" xr:uid="{00000000-0005-0000-0000-00009E120000}"/>
    <cellStyle name="40% - Énfasis4 6 5" xfId="5611" xr:uid="{00000000-0005-0000-0000-0000A2120000}"/>
    <cellStyle name="40% - Énfasis4 6 5 2" xfId="5612" xr:uid="{00000000-0005-0000-0000-0000A3120000}"/>
    <cellStyle name="40% - Énfasis4 6 5 2 2" xfId="8658" xr:uid="{00000000-0005-0000-0000-0000A4120000}"/>
    <cellStyle name="40% - Énfasis4 6 5 2 2 2" xfId="35317" xr:uid="{00000000-0005-0000-0000-0000A4120000}"/>
    <cellStyle name="40% - Énfasis4 6 5 2 3" xfId="32332" xr:uid="{00000000-0005-0000-0000-0000A3120000}"/>
    <cellStyle name="40% - Énfasis4 6 5 3" xfId="8659" xr:uid="{00000000-0005-0000-0000-0000A5120000}"/>
    <cellStyle name="40% - Énfasis4 6 5 3 2" xfId="35318" xr:uid="{00000000-0005-0000-0000-0000A5120000}"/>
    <cellStyle name="40% - Énfasis4 6 5 4" xfId="32331" xr:uid="{00000000-0005-0000-0000-0000A2120000}"/>
    <cellStyle name="40% - Énfasis4 6 6" xfId="5613" xr:uid="{00000000-0005-0000-0000-0000A6120000}"/>
    <cellStyle name="40% - Énfasis4 6 6 2" xfId="8660" xr:uid="{00000000-0005-0000-0000-0000A7120000}"/>
    <cellStyle name="40% - Énfasis4 6 6 2 2" xfId="35319" xr:uid="{00000000-0005-0000-0000-0000A7120000}"/>
    <cellStyle name="40% - Énfasis4 6 6 3" xfId="32333" xr:uid="{00000000-0005-0000-0000-0000A6120000}"/>
    <cellStyle name="40% - Énfasis4 6 7" xfId="8661" xr:uid="{00000000-0005-0000-0000-0000A8120000}"/>
    <cellStyle name="40% - Énfasis4 6 7 2" xfId="35320" xr:uid="{00000000-0005-0000-0000-0000A8120000}"/>
    <cellStyle name="40% - Énfasis4 6 8" xfId="9942" xr:uid="{00000000-0005-0000-0000-0000A9120000}"/>
    <cellStyle name="40% - Énfasis4 6 8 2" xfId="36601" xr:uid="{00000000-0005-0000-0000-0000A9120000}"/>
    <cellStyle name="40% - Énfasis4 6 9" xfId="22131" xr:uid="{00000000-0005-0000-0000-0000AA120000}"/>
    <cellStyle name="40% - Énfasis4 6 9 2" xfId="38730" xr:uid="{00000000-0005-0000-0000-0000AA120000}"/>
    <cellStyle name="40% - Énfasis4 7" xfId="391" xr:uid="{00000000-0005-0000-0000-0000AB120000}"/>
    <cellStyle name="40% - Énfasis4 7 10" xfId="22159" xr:uid="{00000000-0005-0000-0000-0000AC120000}"/>
    <cellStyle name="40% - Énfasis4 7 10 2" xfId="38758" xr:uid="{00000000-0005-0000-0000-0000AC120000}"/>
    <cellStyle name="40% - Énfasis4 7 11" xfId="28918" xr:uid="{00000000-0005-0000-0000-0000AB120000}"/>
    <cellStyle name="40% - Énfasis4 7 2" xfId="5614" xr:uid="{00000000-0005-0000-0000-0000AD120000}"/>
    <cellStyle name="40% - Énfasis4 7 2 2" xfId="5615" xr:uid="{00000000-0005-0000-0000-0000AE120000}"/>
    <cellStyle name="40% - Énfasis4 7 2 2 2" xfId="5616" xr:uid="{00000000-0005-0000-0000-0000AF120000}"/>
    <cellStyle name="40% - Énfasis4 7 2 2 2 2" xfId="8662" xr:uid="{00000000-0005-0000-0000-0000B0120000}"/>
    <cellStyle name="40% - Énfasis4 7 2 2 2 2 2" xfId="35321" xr:uid="{00000000-0005-0000-0000-0000B0120000}"/>
    <cellStyle name="40% - Énfasis4 7 2 2 2 3" xfId="32336" xr:uid="{00000000-0005-0000-0000-0000AF120000}"/>
    <cellStyle name="40% - Énfasis4 7 2 2 3" xfId="8663" xr:uid="{00000000-0005-0000-0000-0000B1120000}"/>
    <cellStyle name="40% - Énfasis4 7 2 2 3 2" xfId="35322" xr:uid="{00000000-0005-0000-0000-0000B1120000}"/>
    <cellStyle name="40% - Énfasis4 7 2 2 4" xfId="32335" xr:uid="{00000000-0005-0000-0000-0000AE120000}"/>
    <cellStyle name="40% - Énfasis4 7 2 3" xfId="5617" xr:uid="{00000000-0005-0000-0000-0000B2120000}"/>
    <cellStyle name="40% - Énfasis4 7 2 3 2" xfId="5618" xr:uid="{00000000-0005-0000-0000-0000B3120000}"/>
    <cellStyle name="40% - Énfasis4 7 2 3 2 2" xfId="8664" xr:uid="{00000000-0005-0000-0000-0000B4120000}"/>
    <cellStyle name="40% - Énfasis4 7 2 3 2 2 2" xfId="35323" xr:uid="{00000000-0005-0000-0000-0000B4120000}"/>
    <cellStyle name="40% - Énfasis4 7 2 3 2 3" xfId="32338" xr:uid="{00000000-0005-0000-0000-0000B3120000}"/>
    <cellStyle name="40% - Énfasis4 7 2 3 3" xfId="8665" xr:uid="{00000000-0005-0000-0000-0000B5120000}"/>
    <cellStyle name="40% - Énfasis4 7 2 3 3 2" xfId="35324" xr:uid="{00000000-0005-0000-0000-0000B5120000}"/>
    <cellStyle name="40% - Énfasis4 7 2 3 4" xfId="32337" xr:uid="{00000000-0005-0000-0000-0000B2120000}"/>
    <cellStyle name="40% - Énfasis4 7 2 4" xfId="5619" xr:uid="{00000000-0005-0000-0000-0000B6120000}"/>
    <cellStyle name="40% - Énfasis4 7 2 4 2" xfId="5620" xr:uid="{00000000-0005-0000-0000-0000B7120000}"/>
    <cellStyle name="40% - Énfasis4 7 2 4 2 2" xfId="8666" xr:uid="{00000000-0005-0000-0000-0000B8120000}"/>
    <cellStyle name="40% - Énfasis4 7 2 4 2 2 2" xfId="35325" xr:uid="{00000000-0005-0000-0000-0000B8120000}"/>
    <cellStyle name="40% - Énfasis4 7 2 4 2 3" xfId="32340" xr:uid="{00000000-0005-0000-0000-0000B7120000}"/>
    <cellStyle name="40% - Énfasis4 7 2 4 3" xfId="8667" xr:uid="{00000000-0005-0000-0000-0000B9120000}"/>
    <cellStyle name="40% - Énfasis4 7 2 4 3 2" xfId="35326" xr:uid="{00000000-0005-0000-0000-0000B9120000}"/>
    <cellStyle name="40% - Énfasis4 7 2 4 4" xfId="32339" xr:uid="{00000000-0005-0000-0000-0000B6120000}"/>
    <cellStyle name="40% - Énfasis4 7 2 5" xfId="5621" xr:uid="{00000000-0005-0000-0000-0000BA120000}"/>
    <cellStyle name="40% - Énfasis4 7 2 5 2" xfId="8668" xr:uid="{00000000-0005-0000-0000-0000BB120000}"/>
    <cellStyle name="40% - Énfasis4 7 2 5 2 2" xfId="35327" xr:uid="{00000000-0005-0000-0000-0000BB120000}"/>
    <cellStyle name="40% - Énfasis4 7 2 5 3" xfId="32341" xr:uid="{00000000-0005-0000-0000-0000BA120000}"/>
    <cellStyle name="40% - Énfasis4 7 2 6" xfId="8669" xr:uid="{00000000-0005-0000-0000-0000BC120000}"/>
    <cellStyle name="40% - Énfasis4 7 2 6 2" xfId="35328" xr:uid="{00000000-0005-0000-0000-0000BC120000}"/>
    <cellStyle name="40% - Énfasis4 7 2 7" xfId="9943" xr:uid="{00000000-0005-0000-0000-0000BD120000}"/>
    <cellStyle name="40% - Énfasis4 7 2 7 2" xfId="36602" xr:uid="{00000000-0005-0000-0000-0000BD120000}"/>
    <cellStyle name="40% - Énfasis4 7 2 8" xfId="32334" xr:uid="{00000000-0005-0000-0000-0000AD120000}"/>
    <cellStyle name="40% - Énfasis4 7 3" xfId="5622" xr:uid="{00000000-0005-0000-0000-0000BE120000}"/>
    <cellStyle name="40% - Énfasis4 7 3 2" xfId="5623" xr:uid="{00000000-0005-0000-0000-0000BF120000}"/>
    <cellStyle name="40% - Énfasis4 7 3 2 2" xfId="8670" xr:uid="{00000000-0005-0000-0000-0000C0120000}"/>
    <cellStyle name="40% - Énfasis4 7 3 2 2 2" xfId="35329" xr:uid="{00000000-0005-0000-0000-0000C0120000}"/>
    <cellStyle name="40% - Énfasis4 7 3 2 3" xfId="32343" xr:uid="{00000000-0005-0000-0000-0000BF120000}"/>
    <cellStyle name="40% - Énfasis4 7 3 3" xfId="8671" xr:uid="{00000000-0005-0000-0000-0000C1120000}"/>
    <cellStyle name="40% - Énfasis4 7 3 3 2" xfId="35330" xr:uid="{00000000-0005-0000-0000-0000C1120000}"/>
    <cellStyle name="40% - Énfasis4 7 3 4" xfId="32342" xr:uid="{00000000-0005-0000-0000-0000BE120000}"/>
    <cellStyle name="40% - Énfasis4 7 4" xfId="5624" xr:uid="{00000000-0005-0000-0000-0000C2120000}"/>
    <cellStyle name="40% - Énfasis4 7 4 2" xfId="5625" xr:uid="{00000000-0005-0000-0000-0000C3120000}"/>
    <cellStyle name="40% - Énfasis4 7 4 2 2" xfId="8672" xr:uid="{00000000-0005-0000-0000-0000C4120000}"/>
    <cellStyle name="40% - Énfasis4 7 4 2 2 2" xfId="35331" xr:uid="{00000000-0005-0000-0000-0000C4120000}"/>
    <cellStyle name="40% - Énfasis4 7 4 2 3" xfId="32345" xr:uid="{00000000-0005-0000-0000-0000C3120000}"/>
    <cellStyle name="40% - Énfasis4 7 4 3" xfId="8673" xr:uid="{00000000-0005-0000-0000-0000C5120000}"/>
    <cellStyle name="40% - Énfasis4 7 4 3 2" xfId="35332" xr:uid="{00000000-0005-0000-0000-0000C5120000}"/>
    <cellStyle name="40% - Énfasis4 7 4 4" xfId="32344" xr:uid="{00000000-0005-0000-0000-0000C2120000}"/>
    <cellStyle name="40% - Énfasis4 7 5" xfId="5626" xr:uid="{00000000-0005-0000-0000-0000C6120000}"/>
    <cellStyle name="40% - Énfasis4 7 5 2" xfId="5627" xr:uid="{00000000-0005-0000-0000-0000C7120000}"/>
    <cellStyle name="40% - Énfasis4 7 5 2 2" xfId="8674" xr:uid="{00000000-0005-0000-0000-0000C8120000}"/>
    <cellStyle name="40% - Énfasis4 7 5 2 2 2" xfId="35333" xr:uid="{00000000-0005-0000-0000-0000C8120000}"/>
    <cellStyle name="40% - Énfasis4 7 5 2 3" xfId="32347" xr:uid="{00000000-0005-0000-0000-0000C7120000}"/>
    <cellStyle name="40% - Énfasis4 7 5 3" xfId="8675" xr:uid="{00000000-0005-0000-0000-0000C9120000}"/>
    <cellStyle name="40% - Énfasis4 7 5 3 2" xfId="35334" xr:uid="{00000000-0005-0000-0000-0000C9120000}"/>
    <cellStyle name="40% - Énfasis4 7 5 4" xfId="32346" xr:uid="{00000000-0005-0000-0000-0000C6120000}"/>
    <cellStyle name="40% - Énfasis4 7 6" xfId="5628" xr:uid="{00000000-0005-0000-0000-0000CA120000}"/>
    <cellStyle name="40% - Énfasis4 7 6 2" xfId="8676" xr:uid="{00000000-0005-0000-0000-0000CB120000}"/>
    <cellStyle name="40% - Énfasis4 7 6 2 2" xfId="35335" xr:uid="{00000000-0005-0000-0000-0000CB120000}"/>
    <cellStyle name="40% - Énfasis4 7 6 3" xfId="32348" xr:uid="{00000000-0005-0000-0000-0000CA120000}"/>
    <cellStyle name="40% - Énfasis4 7 7" xfId="8677" xr:uid="{00000000-0005-0000-0000-0000CC120000}"/>
    <cellStyle name="40% - Énfasis4 7 7 2" xfId="35336" xr:uid="{00000000-0005-0000-0000-0000CC120000}"/>
    <cellStyle name="40% - Énfasis4 7 8" xfId="9944" xr:uid="{00000000-0005-0000-0000-0000CD120000}"/>
    <cellStyle name="40% - Énfasis4 7 8 2" xfId="36603" xr:uid="{00000000-0005-0000-0000-0000CD120000}"/>
    <cellStyle name="40% - Énfasis4 7 9" xfId="10737" xr:uid="{00000000-0005-0000-0000-0000CE120000}"/>
    <cellStyle name="40% - Énfasis4 8" xfId="423" xr:uid="{00000000-0005-0000-0000-0000CF120000}"/>
    <cellStyle name="40% - Énfasis4 8 2" xfId="5629" xr:uid="{00000000-0005-0000-0000-0000D0120000}"/>
    <cellStyle name="40% - Énfasis4 9" xfId="480" xr:uid="{00000000-0005-0000-0000-0000D1120000}"/>
    <cellStyle name="40% - Énfasis4 9 2" xfId="5630" xr:uid="{00000000-0005-0000-0000-0000D2120000}"/>
    <cellStyle name="40% - Énfasis4 9 2 2" xfId="5631" xr:uid="{00000000-0005-0000-0000-0000D3120000}"/>
    <cellStyle name="40% - Énfasis4 9 2 2 2" xfId="5632" xr:uid="{00000000-0005-0000-0000-0000D4120000}"/>
    <cellStyle name="40% - Énfasis4 9 2 2 2 2" xfId="8678" xr:uid="{00000000-0005-0000-0000-0000D5120000}"/>
    <cellStyle name="40% - Énfasis4 9 2 2 2 2 2" xfId="35337" xr:uid="{00000000-0005-0000-0000-0000D5120000}"/>
    <cellStyle name="40% - Énfasis4 9 2 2 2 3" xfId="32351" xr:uid="{00000000-0005-0000-0000-0000D4120000}"/>
    <cellStyle name="40% - Énfasis4 9 2 2 3" xfId="8679" xr:uid="{00000000-0005-0000-0000-0000D6120000}"/>
    <cellStyle name="40% - Énfasis4 9 2 2 3 2" xfId="35338" xr:uid="{00000000-0005-0000-0000-0000D6120000}"/>
    <cellStyle name="40% - Énfasis4 9 2 2 4" xfId="32350" xr:uid="{00000000-0005-0000-0000-0000D3120000}"/>
    <cellStyle name="40% - Énfasis4 9 2 3" xfId="5633" xr:uid="{00000000-0005-0000-0000-0000D7120000}"/>
    <cellStyle name="40% - Énfasis4 9 2 3 2" xfId="5634" xr:uid="{00000000-0005-0000-0000-0000D8120000}"/>
    <cellStyle name="40% - Énfasis4 9 2 3 2 2" xfId="8680" xr:uid="{00000000-0005-0000-0000-0000D9120000}"/>
    <cellStyle name="40% - Énfasis4 9 2 3 2 2 2" xfId="35339" xr:uid="{00000000-0005-0000-0000-0000D9120000}"/>
    <cellStyle name="40% - Énfasis4 9 2 3 2 3" xfId="32353" xr:uid="{00000000-0005-0000-0000-0000D8120000}"/>
    <cellStyle name="40% - Énfasis4 9 2 3 3" xfId="8681" xr:uid="{00000000-0005-0000-0000-0000DA120000}"/>
    <cellStyle name="40% - Énfasis4 9 2 3 3 2" xfId="35340" xr:uid="{00000000-0005-0000-0000-0000DA120000}"/>
    <cellStyle name="40% - Énfasis4 9 2 3 4" xfId="32352" xr:uid="{00000000-0005-0000-0000-0000D7120000}"/>
    <cellStyle name="40% - Énfasis4 9 2 4" xfId="5635" xr:uid="{00000000-0005-0000-0000-0000DB120000}"/>
    <cellStyle name="40% - Énfasis4 9 2 4 2" xfId="5636" xr:uid="{00000000-0005-0000-0000-0000DC120000}"/>
    <cellStyle name="40% - Énfasis4 9 2 4 2 2" xfId="8682" xr:uid="{00000000-0005-0000-0000-0000DD120000}"/>
    <cellStyle name="40% - Énfasis4 9 2 4 2 2 2" xfId="35341" xr:uid="{00000000-0005-0000-0000-0000DD120000}"/>
    <cellStyle name="40% - Énfasis4 9 2 4 2 3" xfId="32355" xr:uid="{00000000-0005-0000-0000-0000DC120000}"/>
    <cellStyle name="40% - Énfasis4 9 2 4 3" xfId="8683" xr:uid="{00000000-0005-0000-0000-0000DE120000}"/>
    <cellStyle name="40% - Énfasis4 9 2 4 3 2" xfId="35342" xr:uid="{00000000-0005-0000-0000-0000DE120000}"/>
    <cellStyle name="40% - Énfasis4 9 2 4 4" xfId="32354" xr:uid="{00000000-0005-0000-0000-0000DB120000}"/>
    <cellStyle name="40% - Énfasis4 9 2 5" xfId="5637" xr:uid="{00000000-0005-0000-0000-0000DF120000}"/>
    <cellStyle name="40% - Énfasis4 9 2 5 2" xfId="8684" xr:uid="{00000000-0005-0000-0000-0000E0120000}"/>
    <cellStyle name="40% - Énfasis4 9 2 5 2 2" xfId="35343" xr:uid="{00000000-0005-0000-0000-0000E0120000}"/>
    <cellStyle name="40% - Énfasis4 9 2 5 3" xfId="32356" xr:uid="{00000000-0005-0000-0000-0000DF120000}"/>
    <cellStyle name="40% - Énfasis4 9 2 6" xfId="8685" xr:uid="{00000000-0005-0000-0000-0000E1120000}"/>
    <cellStyle name="40% - Énfasis4 9 2 6 2" xfId="35344" xr:uid="{00000000-0005-0000-0000-0000E1120000}"/>
    <cellStyle name="40% - Énfasis4 9 2 7" xfId="9945" xr:uid="{00000000-0005-0000-0000-0000E2120000}"/>
    <cellStyle name="40% - Énfasis4 9 2 7 2" xfId="36604" xr:uid="{00000000-0005-0000-0000-0000E2120000}"/>
    <cellStyle name="40% - Énfasis4 9 2 8" xfId="32349" xr:uid="{00000000-0005-0000-0000-0000D2120000}"/>
    <cellStyle name="40% - Énfasis4 9 3" xfId="5638" xr:uid="{00000000-0005-0000-0000-0000E3120000}"/>
    <cellStyle name="40% - Énfasis4 9 3 2" xfId="5639" xr:uid="{00000000-0005-0000-0000-0000E4120000}"/>
    <cellStyle name="40% - Énfasis4 9 3 2 2" xfId="8686" xr:uid="{00000000-0005-0000-0000-0000E5120000}"/>
    <cellStyle name="40% - Énfasis4 9 3 2 2 2" xfId="35345" xr:uid="{00000000-0005-0000-0000-0000E5120000}"/>
    <cellStyle name="40% - Énfasis4 9 3 2 3" xfId="32358" xr:uid="{00000000-0005-0000-0000-0000E4120000}"/>
    <cellStyle name="40% - Énfasis4 9 3 3" xfId="8687" xr:uid="{00000000-0005-0000-0000-0000E6120000}"/>
    <cellStyle name="40% - Énfasis4 9 3 3 2" xfId="35346" xr:uid="{00000000-0005-0000-0000-0000E6120000}"/>
    <cellStyle name="40% - Énfasis4 9 3 4" xfId="32357" xr:uid="{00000000-0005-0000-0000-0000E3120000}"/>
    <cellStyle name="40% - Énfasis4 9 4" xfId="5640" xr:uid="{00000000-0005-0000-0000-0000E7120000}"/>
    <cellStyle name="40% - Énfasis4 9 4 2" xfId="5641" xr:uid="{00000000-0005-0000-0000-0000E8120000}"/>
    <cellStyle name="40% - Énfasis4 9 4 2 2" xfId="8688" xr:uid="{00000000-0005-0000-0000-0000E9120000}"/>
    <cellStyle name="40% - Énfasis4 9 4 2 2 2" xfId="35347" xr:uid="{00000000-0005-0000-0000-0000E9120000}"/>
    <cellStyle name="40% - Énfasis4 9 4 2 3" xfId="32360" xr:uid="{00000000-0005-0000-0000-0000E8120000}"/>
    <cellStyle name="40% - Énfasis4 9 4 3" xfId="8689" xr:uid="{00000000-0005-0000-0000-0000EA120000}"/>
    <cellStyle name="40% - Énfasis4 9 4 3 2" xfId="35348" xr:uid="{00000000-0005-0000-0000-0000EA120000}"/>
    <cellStyle name="40% - Énfasis4 9 4 4" xfId="32359" xr:uid="{00000000-0005-0000-0000-0000E7120000}"/>
    <cellStyle name="40% - Énfasis4 9 5" xfId="5642" xr:uid="{00000000-0005-0000-0000-0000EB120000}"/>
    <cellStyle name="40% - Énfasis4 9 5 2" xfId="5643" xr:uid="{00000000-0005-0000-0000-0000EC120000}"/>
    <cellStyle name="40% - Énfasis4 9 5 2 2" xfId="8690" xr:uid="{00000000-0005-0000-0000-0000ED120000}"/>
    <cellStyle name="40% - Énfasis4 9 5 2 2 2" xfId="35349" xr:uid="{00000000-0005-0000-0000-0000ED120000}"/>
    <cellStyle name="40% - Énfasis4 9 5 2 3" xfId="32362" xr:uid="{00000000-0005-0000-0000-0000EC120000}"/>
    <cellStyle name="40% - Énfasis4 9 5 3" xfId="8691" xr:uid="{00000000-0005-0000-0000-0000EE120000}"/>
    <cellStyle name="40% - Énfasis4 9 5 3 2" xfId="35350" xr:uid="{00000000-0005-0000-0000-0000EE120000}"/>
    <cellStyle name="40% - Énfasis4 9 5 4" xfId="32361" xr:uid="{00000000-0005-0000-0000-0000EB120000}"/>
    <cellStyle name="40% - Énfasis4 9 6" xfId="5644" xr:uid="{00000000-0005-0000-0000-0000EF120000}"/>
    <cellStyle name="40% - Énfasis4 9 6 2" xfId="8692" xr:uid="{00000000-0005-0000-0000-0000F0120000}"/>
    <cellStyle name="40% - Énfasis4 9 6 2 2" xfId="35351" xr:uid="{00000000-0005-0000-0000-0000F0120000}"/>
    <cellStyle name="40% - Énfasis4 9 6 3" xfId="32363" xr:uid="{00000000-0005-0000-0000-0000EF120000}"/>
    <cellStyle name="40% - Énfasis4 9 7" xfId="8693" xr:uid="{00000000-0005-0000-0000-0000F1120000}"/>
    <cellStyle name="40% - Énfasis4 9 7 2" xfId="35352" xr:uid="{00000000-0005-0000-0000-0000F1120000}"/>
    <cellStyle name="40% - Énfasis4 9 8" xfId="9946" xr:uid="{00000000-0005-0000-0000-0000F2120000}"/>
    <cellStyle name="40% - Énfasis4 9 8 2" xfId="36605" xr:uid="{00000000-0005-0000-0000-0000F2120000}"/>
    <cellStyle name="40% - Énfasis4 9 9" xfId="28953" xr:uid="{00000000-0005-0000-0000-0000D1120000}"/>
    <cellStyle name="40% - Énfasis5" xfId="41" builtinId="47" customBuiltin="1"/>
    <cellStyle name="40% - Énfasis5 10" xfId="5645" xr:uid="{00000000-0005-0000-0000-0000F4120000}"/>
    <cellStyle name="40% - Énfasis5 10 2" xfId="5646" xr:uid="{00000000-0005-0000-0000-0000F5120000}"/>
    <cellStyle name="40% - Énfasis5 10 2 2" xfId="5647" xr:uid="{00000000-0005-0000-0000-0000F6120000}"/>
    <cellStyle name="40% - Énfasis5 10 2 2 2" xfId="8694" xr:uid="{00000000-0005-0000-0000-0000F7120000}"/>
    <cellStyle name="40% - Énfasis5 10 2 2 2 2" xfId="35353" xr:uid="{00000000-0005-0000-0000-0000F7120000}"/>
    <cellStyle name="40% - Énfasis5 10 2 2 3" xfId="32366" xr:uid="{00000000-0005-0000-0000-0000F6120000}"/>
    <cellStyle name="40% - Énfasis5 10 2 3" xfId="8695" xr:uid="{00000000-0005-0000-0000-0000F8120000}"/>
    <cellStyle name="40% - Énfasis5 10 2 3 2" xfId="35354" xr:uid="{00000000-0005-0000-0000-0000F8120000}"/>
    <cellStyle name="40% - Énfasis5 10 2 4" xfId="32365" xr:uid="{00000000-0005-0000-0000-0000F5120000}"/>
    <cellStyle name="40% - Énfasis5 10 3" xfId="5648" xr:uid="{00000000-0005-0000-0000-0000F9120000}"/>
    <cellStyle name="40% - Énfasis5 10 3 2" xfId="5649" xr:uid="{00000000-0005-0000-0000-0000FA120000}"/>
    <cellStyle name="40% - Énfasis5 10 3 2 2" xfId="8696" xr:uid="{00000000-0005-0000-0000-0000FB120000}"/>
    <cellStyle name="40% - Énfasis5 10 3 2 2 2" xfId="35355" xr:uid="{00000000-0005-0000-0000-0000FB120000}"/>
    <cellStyle name="40% - Énfasis5 10 3 2 3" xfId="32368" xr:uid="{00000000-0005-0000-0000-0000FA120000}"/>
    <cellStyle name="40% - Énfasis5 10 3 3" xfId="8697" xr:uid="{00000000-0005-0000-0000-0000FC120000}"/>
    <cellStyle name="40% - Énfasis5 10 3 3 2" xfId="35356" xr:uid="{00000000-0005-0000-0000-0000FC120000}"/>
    <cellStyle name="40% - Énfasis5 10 3 4" xfId="32367" xr:uid="{00000000-0005-0000-0000-0000F9120000}"/>
    <cellStyle name="40% - Énfasis5 10 4" xfId="5650" xr:uid="{00000000-0005-0000-0000-0000FD120000}"/>
    <cellStyle name="40% - Énfasis5 10 4 2" xfId="5651" xr:uid="{00000000-0005-0000-0000-0000FE120000}"/>
    <cellStyle name="40% - Énfasis5 10 4 2 2" xfId="8698" xr:uid="{00000000-0005-0000-0000-0000FF120000}"/>
    <cellStyle name="40% - Énfasis5 10 4 2 2 2" xfId="35357" xr:uid="{00000000-0005-0000-0000-0000FF120000}"/>
    <cellStyle name="40% - Énfasis5 10 4 2 3" xfId="32370" xr:uid="{00000000-0005-0000-0000-0000FE120000}"/>
    <cellStyle name="40% - Énfasis5 10 4 3" xfId="8699" xr:uid="{00000000-0005-0000-0000-000000130000}"/>
    <cellStyle name="40% - Énfasis5 10 4 3 2" xfId="35358" xr:uid="{00000000-0005-0000-0000-000000130000}"/>
    <cellStyle name="40% - Énfasis5 10 4 4" xfId="32369" xr:uid="{00000000-0005-0000-0000-0000FD120000}"/>
    <cellStyle name="40% - Énfasis5 10 5" xfId="5652" xr:uid="{00000000-0005-0000-0000-000001130000}"/>
    <cellStyle name="40% - Énfasis5 10 5 2" xfId="8700" xr:uid="{00000000-0005-0000-0000-000002130000}"/>
    <cellStyle name="40% - Énfasis5 10 5 2 2" xfId="35359" xr:uid="{00000000-0005-0000-0000-000002130000}"/>
    <cellStyle name="40% - Énfasis5 10 5 3" xfId="32371" xr:uid="{00000000-0005-0000-0000-000001130000}"/>
    <cellStyle name="40% - Énfasis5 10 6" xfId="8701" xr:uid="{00000000-0005-0000-0000-000003130000}"/>
    <cellStyle name="40% - Énfasis5 10 6 2" xfId="35360" xr:uid="{00000000-0005-0000-0000-000003130000}"/>
    <cellStyle name="40% - Énfasis5 10 7" xfId="9947" xr:uid="{00000000-0005-0000-0000-000004130000}"/>
    <cellStyle name="40% - Énfasis5 10 7 2" xfId="36606" xr:uid="{00000000-0005-0000-0000-000004130000}"/>
    <cellStyle name="40% - Énfasis5 10 8" xfId="32364" xr:uid="{00000000-0005-0000-0000-0000F4120000}"/>
    <cellStyle name="40% - Énfasis5 11" xfId="5653" xr:uid="{00000000-0005-0000-0000-000005130000}"/>
    <cellStyle name="40% - Énfasis5 11 2" xfId="5654" xr:uid="{00000000-0005-0000-0000-000006130000}"/>
    <cellStyle name="40% - Énfasis5 11 2 2" xfId="5655" xr:uid="{00000000-0005-0000-0000-000007130000}"/>
    <cellStyle name="40% - Énfasis5 11 2 2 2" xfId="8702" xr:uid="{00000000-0005-0000-0000-000008130000}"/>
    <cellStyle name="40% - Énfasis5 11 2 2 2 2" xfId="35361" xr:uid="{00000000-0005-0000-0000-000008130000}"/>
    <cellStyle name="40% - Énfasis5 11 2 2 3" xfId="32374" xr:uid="{00000000-0005-0000-0000-000007130000}"/>
    <cellStyle name="40% - Énfasis5 11 2 3" xfId="8703" xr:uid="{00000000-0005-0000-0000-000009130000}"/>
    <cellStyle name="40% - Énfasis5 11 2 3 2" xfId="35362" xr:uid="{00000000-0005-0000-0000-000009130000}"/>
    <cellStyle name="40% - Énfasis5 11 2 4" xfId="32373" xr:uid="{00000000-0005-0000-0000-000006130000}"/>
    <cellStyle name="40% - Énfasis5 11 3" xfId="5656" xr:uid="{00000000-0005-0000-0000-00000A130000}"/>
    <cellStyle name="40% - Énfasis5 11 3 2" xfId="8704" xr:uid="{00000000-0005-0000-0000-00000B130000}"/>
    <cellStyle name="40% - Énfasis5 11 3 2 2" xfId="35363" xr:uid="{00000000-0005-0000-0000-00000B130000}"/>
    <cellStyle name="40% - Énfasis5 11 3 3" xfId="32375" xr:uid="{00000000-0005-0000-0000-00000A130000}"/>
    <cellStyle name="40% - Énfasis5 11 4" xfId="8705" xr:uid="{00000000-0005-0000-0000-00000C130000}"/>
    <cellStyle name="40% - Énfasis5 11 4 2" xfId="35364" xr:uid="{00000000-0005-0000-0000-00000C130000}"/>
    <cellStyle name="40% - Énfasis5 11 5" xfId="9948" xr:uid="{00000000-0005-0000-0000-00000D130000}"/>
    <cellStyle name="40% - Énfasis5 11 5 2" xfId="36607" xr:uid="{00000000-0005-0000-0000-00000D130000}"/>
    <cellStyle name="40% - Énfasis5 11 6" xfId="32372" xr:uid="{00000000-0005-0000-0000-000005130000}"/>
    <cellStyle name="40% - Énfasis5 12" xfId="5657" xr:uid="{00000000-0005-0000-0000-00000E130000}"/>
    <cellStyle name="40% - Énfasis5 12 2" xfId="5658" xr:uid="{00000000-0005-0000-0000-00000F130000}"/>
    <cellStyle name="40% - Énfasis5 12 2 2" xfId="8706" xr:uid="{00000000-0005-0000-0000-000010130000}"/>
    <cellStyle name="40% - Énfasis5 12 2 2 2" xfId="35365" xr:uid="{00000000-0005-0000-0000-000010130000}"/>
    <cellStyle name="40% - Énfasis5 12 2 3" xfId="32377" xr:uid="{00000000-0005-0000-0000-00000F130000}"/>
    <cellStyle name="40% - Énfasis5 12 3" xfId="8707" xr:uid="{00000000-0005-0000-0000-000011130000}"/>
    <cellStyle name="40% - Énfasis5 12 3 2" xfId="35366" xr:uid="{00000000-0005-0000-0000-000011130000}"/>
    <cellStyle name="40% - Énfasis5 12 4" xfId="32376" xr:uid="{00000000-0005-0000-0000-00000E130000}"/>
    <cellStyle name="40% - Énfasis5 13" xfId="5659" xr:uid="{00000000-0005-0000-0000-000012130000}"/>
    <cellStyle name="40% - Énfasis5 13 2" xfId="5660" xr:uid="{00000000-0005-0000-0000-000013130000}"/>
    <cellStyle name="40% - Énfasis5 13 2 2" xfId="8708" xr:uid="{00000000-0005-0000-0000-000014130000}"/>
    <cellStyle name="40% - Énfasis5 13 2 2 2" xfId="35367" xr:uid="{00000000-0005-0000-0000-000014130000}"/>
    <cellStyle name="40% - Énfasis5 13 2 3" xfId="32379" xr:uid="{00000000-0005-0000-0000-000013130000}"/>
    <cellStyle name="40% - Énfasis5 13 3" xfId="8709" xr:uid="{00000000-0005-0000-0000-000015130000}"/>
    <cellStyle name="40% - Énfasis5 13 3 2" xfId="35368" xr:uid="{00000000-0005-0000-0000-000015130000}"/>
    <cellStyle name="40% - Énfasis5 13 4" xfId="32378" xr:uid="{00000000-0005-0000-0000-000012130000}"/>
    <cellStyle name="40% - Énfasis5 14" xfId="5661" xr:uid="{00000000-0005-0000-0000-000016130000}"/>
    <cellStyle name="40% - Énfasis5 14 2" xfId="5662" xr:uid="{00000000-0005-0000-0000-000017130000}"/>
    <cellStyle name="40% - Énfasis5 14 2 2" xfId="8710" xr:uid="{00000000-0005-0000-0000-000018130000}"/>
    <cellStyle name="40% - Énfasis5 14 2 2 2" xfId="35369" xr:uid="{00000000-0005-0000-0000-000018130000}"/>
    <cellStyle name="40% - Énfasis5 14 2 3" xfId="32381" xr:uid="{00000000-0005-0000-0000-000017130000}"/>
    <cellStyle name="40% - Énfasis5 14 3" xfId="8711" xr:uid="{00000000-0005-0000-0000-000019130000}"/>
    <cellStyle name="40% - Énfasis5 14 3 2" xfId="35370" xr:uid="{00000000-0005-0000-0000-000019130000}"/>
    <cellStyle name="40% - Énfasis5 14 4" xfId="32380" xr:uid="{00000000-0005-0000-0000-000016130000}"/>
    <cellStyle name="40% - Énfasis5 15" xfId="5663" xr:uid="{00000000-0005-0000-0000-00001A130000}"/>
    <cellStyle name="40% - Énfasis5 15 2" xfId="8712" xr:uid="{00000000-0005-0000-0000-00001B130000}"/>
    <cellStyle name="40% - Énfasis5 15 2 2" xfId="35371" xr:uid="{00000000-0005-0000-0000-00001B130000}"/>
    <cellStyle name="40% - Énfasis5 15 3" xfId="32382" xr:uid="{00000000-0005-0000-0000-00001A130000}"/>
    <cellStyle name="40% - Énfasis5 16" xfId="8713" xr:uid="{00000000-0005-0000-0000-00001C130000}"/>
    <cellStyle name="40% - Énfasis5 16 2" xfId="35372" xr:uid="{00000000-0005-0000-0000-00001C130000}"/>
    <cellStyle name="40% - Énfasis5 17" xfId="9949" xr:uid="{00000000-0005-0000-0000-00001D130000}"/>
    <cellStyle name="40% - Énfasis5 17 2" xfId="36608" xr:uid="{00000000-0005-0000-0000-00001D130000}"/>
    <cellStyle name="40% - Énfasis5 18" xfId="10101" xr:uid="{00000000-0005-0000-0000-00001E130000}"/>
    <cellStyle name="40% - Énfasis5 18 2" xfId="36740" xr:uid="{00000000-0005-0000-0000-00001E130000}"/>
    <cellStyle name="40% - Énfasis5 19" xfId="10171" xr:uid="{00000000-0005-0000-0000-00001F130000}"/>
    <cellStyle name="40% - Énfasis5 19 2" xfId="36775" xr:uid="{00000000-0005-0000-0000-00001F130000}"/>
    <cellStyle name="40% - Énfasis5 2" xfId="42" xr:uid="{00000000-0005-0000-0000-000020130000}"/>
    <cellStyle name="40% - Énfasis5 2 10" xfId="8714" xr:uid="{00000000-0005-0000-0000-000021130000}"/>
    <cellStyle name="40% - Énfasis5 2 10 2" xfId="35373" xr:uid="{00000000-0005-0000-0000-000021130000}"/>
    <cellStyle name="40% - Énfasis5 2 11" xfId="261" xr:uid="{00000000-0005-0000-0000-000022130000}"/>
    <cellStyle name="40% - Énfasis5 2 11 2" xfId="28792" xr:uid="{00000000-0005-0000-0000-000022130000}"/>
    <cellStyle name="40% - Énfasis5 2 12" xfId="15959" xr:uid="{00000000-0005-0000-0000-000023130000}"/>
    <cellStyle name="40% - Énfasis5 2 13" xfId="132" xr:uid="{00000000-0005-0000-0000-000024130000}"/>
    <cellStyle name="40% - Énfasis5 2 14" xfId="28707" xr:uid="{00000000-0005-0000-0000-000020130000}"/>
    <cellStyle name="40% - Énfasis5 2 2" xfId="43" xr:uid="{00000000-0005-0000-0000-000025130000}"/>
    <cellStyle name="40% - Énfasis5 2 2 10" xfId="28708" xr:uid="{00000000-0005-0000-0000-000025130000}"/>
    <cellStyle name="40% - Énfasis5 2 2 2" xfId="760" xr:uid="{00000000-0005-0000-0000-000026130000}"/>
    <cellStyle name="40% - Énfasis5 2 2 2 2" xfId="761" xr:uid="{00000000-0005-0000-0000-000027130000}"/>
    <cellStyle name="40% - Énfasis5 2 2 2 2 2" xfId="762" xr:uid="{00000000-0005-0000-0000-000028130000}"/>
    <cellStyle name="40% - Énfasis5 2 2 2 2 2 2" xfId="8715" xr:uid="{00000000-0005-0000-0000-000029130000}"/>
    <cellStyle name="40% - Énfasis5 2 2 2 2 2 2 2" xfId="35374" xr:uid="{00000000-0005-0000-0000-000029130000}"/>
    <cellStyle name="40% - Énfasis5 2 2 2 2 3" xfId="8716" xr:uid="{00000000-0005-0000-0000-00002A130000}"/>
    <cellStyle name="40% - Énfasis5 2 2 2 2 3 2" xfId="35375" xr:uid="{00000000-0005-0000-0000-00002A130000}"/>
    <cellStyle name="40% - Énfasis5 2 2 2 3" xfId="763" xr:uid="{00000000-0005-0000-0000-00002B130000}"/>
    <cellStyle name="40% - Énfasis5 2 2 2 3 2" xfId="5664" xr:uid="{00000000-0005-0000-0000-00002C130000}"/>
    <cellStyle name="40% - Énfasis5 2 2 2 3 2 2" xfId="8717" xr:uid="{00000000-0005-0000-0000-00002D130000}"/>
    <cellStyle name="40% - Énfasis5 2 2 2 3 2 2 2" xfId="35376" xr:uid="{00000000-0005-0000-0000-00002D130000}"/>
    <cellStyle name="40% - Énfasis5 2 2 2 3 2 3" xfId="32383" xr:uid="{00000000-0005-0000-0000-00002C130000}"/>
    <cellStyle name="40% - Énfasis5 2 2 2 3 3" xfId="8718" xr:uid="{00000000-0005-0000-0000-00002E130000}"/>
    <cellStyle name="40% - Énfasis5 2 2 2 3 3 2" xfId="35377" xr:uid="{00000000-0005-0000-0000-00002E130000}"/>
    <cellStyle name="40% - Énfasis5 2 2 2 4" xfId="5665" xr:uid="{00000000-0005-0000-0000-00002F130000}"/>
    <cellStyle name="40% - Énfasis5 2 2 2 4 2" xfId="5666" xr:uid="{00000000-0005-0000-0000-000030130000}"/>
    <cellStyle name="40% - Énfasis5 2 2 2 4 2 2" xfId="8719" xr:uid="{00000000-0005-0000-0000-000031130000}"/>
    <cellStyle name="40% - Énfasis5 2 2 2 4 2 2 2" xfId="35378" xr:uid="{00000000-0005-0000-0000-000031130000}"/>
    <cellStyle name="40% - Énfasis5 2 2 2 4 2 3" xfId="32385" xr:uid="{00000000-0005-0000-0000-000030130000}"/>
    <cellStyle name="40% - Énfasis5 2 2 2 4 3" xfId="8720" xr:uid="{00000000-0005-0000-0000-000032130000}"/>
    <cellStyle name="40% - Énfasis5 2 2 2 4 3 2" xfId="35379" xr:uid="{00000000-0005-0000-0000-000032130000}"/>
    <cellStyle name="40% - Énfasis5 2 2 2 4 4" xfId="32384" xr:uid="{00000000-0005-0000-0000-00002F130000}"/>
    <cellStyle name="40% - Énfasis5 2 2 2 5" xfId="5667" xr:uid="{00000000-0005-0000-0000-000033130000}"/>
    <cellStyle name="40% - Énfasis5 2 2 2 5 2" xfId="8721" xr:uid="{00000000-0005-0000-0000-000034130000}"/>
    <cellStyle name="40% - Énfasis5 2 2 2 5 2 2" xfId="35380" xr:uid="{00000000-0005-0000-0000-000034130000}"/>
    <cellStyle name="40% - Énfasis5 2 2 2 5 3" xfId="32386" xr:uid="{00000000-0005-0000-0000-000033130000}"/>
    <cellStyle name="40% - Énfasis5 2 2 2 6" xfId="8722" xr:uid="{00000000-0005-0000-0000-000035130000}"/>
    <cellStyle name="40% - Énfasis5 2 2 2 6 2" xfId="35381" xr:uid="{00000000-0005-0000-0000-000035130000}"/>
    <cellStyle name="40% - Énfasis5 2 2 2 7" xfId="9950" xr:uid="{00000000-0005-0000-0000-000036130000}"/>
    <cellStyle name="40% - Énfasis5 2 2 2 7 2" xfId="36609" xr:uid="{00000000-0005-0000-0000-000036130000}"/>
    <cellStyle name="40% - Énfasis5 2 2 3" xfId="764" xr:uid="{00000000-0005-0000-0000-000037130000}"/>
    <cellStyle name="40% - Énfasis5 2 2 3 2" xfId="765" xr:uid="{00000000-0005-0000-0000-000038130000}"/>
    <cellStyle name="40% - Énfasis5 2 2 3 2 2" xfId="5668" xr:uid="{00000000-0005-0000-0000-000039130000}"/>
    <cellStyle name="40% - Énfasis5 2 2 3 2 2 2" xfId="8723" xr:uid="{00000000-0005-0000-0000-00003A130000}"/>
    <cellStyle name="40% - Énfasis5 2 2 3 2 2 2 2" xfId="35382" xr:uid="{00000000-0005-0000-0000-00003A130000}"/>
    <cellStyle name="40% - Énfasis5 2 2 3 2 2 3" xfId="32387" xr:uid="{00000000-0005-0000-0000-000039130000}"/>
    <cellStyle name="40% - Énfasis5 2 2 3 2 3" xfId="8724" xr:uid="{00000000-0005-0000-0000-00003B130000}"/>
    <cellStyle name="40% - Énfasis5 2 2 3 2 3 2" xfId="35383" xr:uid="{00000000-0005-0000-0000-00003B130000}"/>
    <cellStyle name="40% - Énfasis5 2 2 3 3" xfId="5669" xr:uid="{00000000-0005-0000-0000-00003C130000}"/>
    <cellStyle name="40% - Énfasis5 2 2 3 3 2" xfId="8725" xr:uid="{00000000-0005-0000-0000-00003D130000}"/>
    <cellStyle name="40% - Énfasis5 2 2 3 3 2 2" xfId="35384" xr:uid="{00000000-0005-0000-0000-00003D130000}"/>
    <cellStyle name="40% - Énfasis5 2 2 3 3 3" xfId="32388" xr:uid="{00000000-0005-0000-0000-00003C130000}"/>
    <cellStyle name="40% - Énfasis5 2 2 3 4" xfId="8726" xr:uid="{00000000-0005-0000-0000-00003E130000}"/>
    <cellStyle name="40% - Énfasis5 2 2 3 4 2" xfId="35385" xr:uid="{00000000-0005-0000-0000-00003E130000}"/>
    <cellStyle name="40% - Énfasis5 2 2 3 5" xfId="9951" xr:uid="{00000000-0005-0000-0000-00003F130000}"/>
    <cellStyle name="40% - Énfasis5 2 2 3 5 2" xfId="36610" xr:uid="{00000000-0005-0000-0000-00003F130000}"/>
    <cellStyle name="40% - Énfasis5 2 2 4" xfId="766" xr:uid="{00000000-0005-0000-0000-000040130000}"/>
    <cellStyle name="40% - Énfasis5 2 2 4 2" xfId="767" xr:uid="{00000000-0005-0000-0000-000041130000}"/>
    <cellStyle name="40% - Énfasis5 2 2 5" xfId="768" xr:uid="{00000000-0005-0000-0000-000042130000}"/>
    <cellStyle name="40% - Énfasis5 2 2 5 2" xfId="5670" xr:uid="{00000000-0005-0000-0000-000043130000}"/>
    <cellStyle name="40% - Énfasis5 2 2 5 2 2" xfId="8727" xr:uid="{00000000-0005-0000-0000-000044130000}"/>
    <cellStyle name="40% - Énfasis5 2 2 5 2 2 2" xfId="35386" xr:uid="{00000000-0005-0000-0000-000044130000}"/>
    <cellStyle name="40% - Énfasis5 2 2 5 2 3" xfId="32389" xr:uid="{00000000-0005-0000-0000-000043130000}"/>
    <cellStyle name="40% - Énfasis5 2 2 5 3" xfId="8728" xr:uid="{00000000-0005-0000-0000-000045130000}"/>
    <cellStyle name="40% - Énfasis5 2 2 5 3 2" xfId="35387" xr:uid="{00000000-0005-0000-0000-000045130000}"/>
    <cellStyle name="40% - Énfasis5 2 2 6" xfId="5671" xr:uid="{00000000-0005-0000-0000-000046130000}"/>
    <cellStyle name="40% - Énfasis5 2 2 6 2" xfId="8729" xr:uid="{00000000-0005-0000-0000-000047130000}"/>
    <cellStyle name="40% - Énfasis5 2 2 6 2 2" xfId="35388" xr:uid="{00000000-0005-0000-0000-000047130000}"/>
    <cellStyle name="40% - Énfasis5 2 2 6 3" xfId="32390" xr:uid="{00000000-0005-0000-0000-000046130000}"/>
    <cellStyle name="40% - Énfasis5 2 2 7" xfId="8730" xr:uid="{00000000-0005-0000-0000-000048130000}"/>
    <cellStyle name="40% - Énfasis5 2 2 7 2" xfId="35389" xr:uid="{00000000-0005-0000-0000-000048130000}"/>
    <cellStyle name="40% - Énfasis5 2 2 8" xfId="16477" xr:uid="{00000000-0005-0000-0000-000049130000}"/>
    <cellStyle name="40% - Énfasis5 2 2 8 2" xfId="37780" xr:uid="{00000000-0005-0000-0000-000049130000}"/>
    <cellStyle name="40% - Énfasis5 2 2 9" xfId="291" xr:uid="{00000000-0005-0000-0000-00004A130000}"/>
    <cellStyle name="40% - Énfasis5 2 2 9 2" xfId="28820" xr:uid="{00000000-0005-0000-0000-00004A130000}"/>
    <cellStyle name="40% - Énfasis5 2 3" xfId="348" xr:uid="{00000000-0005-0000-0000-00004B130000}"/>
    <cellStyle name="40% - Énfasis5 2 3 2" xfId="769" xr:uid="{00000000-0005-0000-0000-00004C130000}"/>
    <cellStyle name="40% - Énfasis5 2 3 2 2" xfId="770" xr:uid="{00000000-0005-0000-0000-00004D130000}"/>
    <cellStyle name="40% - Énfasis5 2 3 2 2 2" xfId="5672" xr:uid="{00000000-0005-0000-0000-00004E130000}"/>
    <cellStyle name="40% - Énfasis5 2 3 2 2 2 2" xfId="8731" xr:uid="{00000000-0005-0000-0000-00004F130000}"/>
    <cellStyle name="40% - Énfasis5 2 3 2 2 2 2 2" xfId="35390" xr:uid="{00000000-0005-0000-0000-00004F130000}"/>
    <cellStyle name="40% - Énfasis5 2 3 2 2 2 3" xfId="32391" xr:uid="{00000000-0005-0000-0000-00004E130000}"/>
    <cellStyle name="40% - Énfasis5 2 3 2 2 3" xfId="8732" xr:uid="{00000000-0005-0000-0000-000050130000}"/>
    <cellStyle name="40% - Énfasis5 2 3 2 2 3 2" xfId="35391" xr:uid="{00000000-0005-0000-0000-000050130000}"/>
    <cellStyle name="40% - Énfasis5 2 3 2 3" xfId="5673" xr:uid="{00000000-0005-0000-0000-000051130000}"/>
    <cellStyle name="40% - Énfasis5 2 3 2 3 2" xfId="5674" xr:uid="{00000000-0005-0000-0000-000052130000}"/>
    <cellStyle name="40% - Énfasis5 2 3 2 3 2 2" xfId="8733" xr:uid="{00000000-0005-0000-0000-000053130000}"/>
    <cellStyle name="40% - Énfasis5 2 3 2 3 2 2 2" xfId="35392" xr:uid="{00000000-0005-0000-0000-000053130000}"/>
    <cellStyle name="40% - Énfasis5 2 3 2 3 2 3" xfId="32393" xr:uid="{00000000-0005-0000-0000-000052130000}"/>
    <cellStyle name="40% - Énfasis5 2 3 2 3 3" xfId="8734" xr:uid="{00000000-0005-0000-0000-000054130000}"/>
    <cellStyle name="40% - Énfasis5 2 3 2 3 3 2" xfId="35393" xr:uid="{00000000-0005-0000-0000-000054130000}"/>
    <cellStyle name="40% - Énfasis5 2 3 2 3 4" xfId="32392" xr:uid="{00000000-0005-0000-0000-000051130000}"/>
    <cellStyle name="40% - Énfasis5 2 3 2 4" xfId="5675" xr:uid="{00000000-0005-0000-0000-000055130000}"/>
    <cellStyle name="40% - Énfasis5 2 3 2 4 2" xfId="5676" xr:uid="{00000000-0005-0000-0000-000056130000}"/>
    <cellStyle name="40% - Énfasis5 2 3 2 4 2 2" xfId="8735" xr:uid="{00000000-0005-0000-0000-000057130000}"/>
    <cellStyle name="40% - Énfasis5 2 3 2 4 2 2 2" xfId="35394" xr:uid="{00000000-0005-0000-0000-000057130000}"/>
    <cellStyle name="40% - Énfasis5 2 3 2 4 2 3" xfId="32395" xr:uid="{00000000-0005-0000-0000-000056130000}"/>
    <cellStyle name="40% - Énfasis5 2 3 2 4 3" xfId="8736" xr:uid="{00000000-0005-0000-0000-000058130000}"/>
    <cellStyle name="40% - Énfasis5 2 3 2 4 3 2" xfId="35395" xr:uid="{00000000-0005-0000-0000-000058130000}"/>
    <cellStyle name="40% - Énfasis5 2 3 2 4 4" xfId="32394" xr:uid="{00000000-0005-0000-0000-000055130000}"/>
    <cellStyle name="40% - Énfasis5 2 3 2 5" xfId="5677" xr:uid="{00000000-0005-0000-0000-000059130000}"/>
    <cellStyle name="40% - Énfasis5 2 3 2 5 2" xfId="8737" xr:uid="{00000000-0005-0000-0000-00005A130000}"/>
    <cellStyle name="40% - Énfasis5 2 3 2 5 2 2" xfId="35396" xr:uid="{00000000-0005-0000-0000-00005A130000}"/>
    <cellStyle name="40% - Énfasis5 2 3 2 5 3" xfId="32396" xr:uid="{00000000-0005-0000-0000-000059130000}"/>
    <cellStyle name="40% - Énfasis5 2 3 2 6" xfId="8738" xr:uid="{00000000-0005-0000-0000-00005B130000}"/>
    <cellStyle name="40% - Énfasis5 2 3 2 6 2" xfId="35397" xr:uid="{00000000-0005-0000-0000-00005B130000}"/>
    <cellStyle name="40% - Énfasis5 2 3 2 7" xfId="9952" xr:uid="{00000000-0005-0000-0000-00005C130000}"/>
    <cellStyle name="40% - Énfasis5 2 3 2 7 2" xfId="36611" xr:uid="{00000000-0005-0000-0000-00005C130000}"/>
    <cellStyle name="40% - Énfasis5 2 3 3" xfId="771" xr:uid="{00000000-0005-0000-0000-00005D130000}"/>
    <cellStyle name="40% - Énfasis5 2 3 3 2" xfId="5678" xr:uid="{00000000-0005-0000-0000-00005E130000}"/>
    <cellStyle name="40% - Énfasis5 2 3 3 2 2" xfId="8739" xr:uid="{00000000-0005-0000-0000-00005F130000}"/>
    <cellStyle name="40% - Énfasis5 2 3 3 2 2 2" xfId="35398" xr:uid="{00000000-0005-0000-0000-00005F130000}"/>
    <cellStyle name="40% - Énfasis5 2 3 3 2 3" xfId="32397" xr:uid="{00000000-0005-0000-0000-00005E130000}"/>
    <cellStyle name="40% - Énfasis5 2 3 3 3" xfId="8740" xr:uid="{00000000-0005-0000-0000-000060130000}"/>
    <cellStyle name="40% - Énfasis5 2 3 3 3 2" xfId="35399" xr:uid="{00000000-0005-0000-0000-000060130000}"/>
    <cellStyle name="40% - Énfasis5 2 3 4" xfId="5679" xr:uid="{00000000-0005-0000-0000-000061130000}"/>
    <cellStyle name="40% - Énfasis5 2 3 4 2" xfId="5680" xr:uid="{00000000-0005-0000-0000-000062130000}"/>
    <cellStyle name="40% - Énfasis5 2 3 4 2 2" xfId="8741" xr:uid="{00000000-0005-0000-0000-000063130000}"/>
    <cellStyle name="40% - Énfasis5 2 3 4 2 2 2" xfId="35400" xr:uid="{00000000-0005-0000-0000-000063130000}"/>
    <cellStyle name="40% - Énfasis5 2 3 4 2 3" xfId="32399" xr:uid="{00000000-0005-0000-0000-000062130000}"/>
    <cellStyle name="40% - Énfasis5 2 3 4 3" xfId="8742" xr:uid="{00000000-0005-0000-0000-000064130000}"/>
    <cellStyle name="40% - Énfasis5 2 3 4 3 2" xfId="35401" xr:uid="{00000000-0005-0000-0000-000064130000}"/>
    <cellStyle name="40% - Énfasis5 2 3 4 4" xfId="32398" xr:uid="{00000000-0005-0000-0000-000061130000}"/>
    <cellStyle name="40% - Énfasis5 2 3 5" xfId="5681" xr:uid="{00000000-0005-0000-0000-000065130000}"/>
    <cellStyle name="40% - Énfasis5 2 3 5 2" xfId="5682" xr:uid="{00000000-0005-0000-0000-000066130000}"/>
    <cellStyle name="40% - Énfasis5 2 3 5 2 2" xfId="8743" xr:uid="{00000000-0005-0000-0000-000067130000}"/>
    <cellStyle name="40% - Énfasis5 2 3 5 2 2 2" xfId="35402" xr:uid="{00000000-0005-0000-0000-000067130000}"/>
    <cellStyle name="40% - Énfasis5 2 3 5 2 3" xfId="32401" xr:uid="{00000000-0005-0000-0000-000066130000}"/>
    <cellStyle name="40% - Énfasis5 2 3 5 3" xfId="8744" xr:uid="{00000000-0005-0000-0000-000068130000}"/>
    <cellStyle name="40% - Énfasis5 2 3 5 3 2" xfId="35403" xr:uid="{00000000-0005-0000-0000-000068130000}"/>
    <cellStyle name="40% - Énfasis5 2 3 5 4" xfId="32400" xr:uid="{00000000-0005-0000-0000-000065130000}"/>
    <cellStyle name="40% - Énfasis5 2 3 6" xfId="5683" xr:uid="{00000000-0005-0000-0000-000069130000}"/>
    <cellStyle name="40% - Énfasis5 2 3 6 2" xfId="8745" xr:uid="{00000000-0005-0000-0000-00006A130000}"/>
    <cellStyle name="40% - Énfasis5 2 3 6 2 2" xfId="35404" xr:uid="{00000000-0005-0000-0000-00006A130000}"/>
    <cellStyle name="40% - Énfasis5 2 3 6 3" xfId="32402" xr:uid="{00000000-0005-0000-0000-000069130000}"/>
    <cellStyle name="40% - Énfasis5 2 3 7" xfId="8746" xr:uid="{00000000-0005-0000-0000-00006B130000}"/>
    <cellStyle name="40% - Énfasis5 2 3 7 2" xfId="35405" xr:uid="{00000000-0005-0000-0000-00006B130000}"/>
    <cellStyle name="40% - Énfasis5 2 3 8" xfId="9953" xr:uid="{00000000-0005-0000-0000-00006C130000}"/>
    <cellStyle name="40% - Énfasis5 2 3 8 2" xfId="36612" xr:uid="{00000000-0005-0000-0000-00006C130000}"/>
    <cellStyle name="40% - Énfasis5 2 3 9" xfId="28877" xr:uid="{00000000-0005-0000-0000-00004B130000}"/>
    <cellStyle name="40% - Énfasis5 2 4" xfId="410" xr:uid="{00000000-0005-0000-0000-00006D130000}"/>
    <cellStyle name="40% - Énfasis5 2 4 2" xfId="772" xr:uid="{00000000-0005-0000-0000-00006E130000}"/>
    <cellStyle name="40% - Énfasis5 2 4 2 2" xfId="5684" xr:uid="{00000000-0005-0000-0000-00006F130000}"/>
    <cellStyle name="40% - Énfasis5 2 4 2 2 2" xfId="5685" xr:uid="{00000000-0005-0000-0000-000070130000}"/>
    <cellStyle name="40% - Énfasis5 2 4 2 2 2 2" xfId="8747" xr:uid="{00000000-0005-0000-0000-000071130000}"/>
    <cellStyle name="40% - Énfasis5 2 4 2 2 2 2 2" xfId="35406" xr:uid="{00000000-0005-0000-0000-000071130000}"/>
    <cellStyle name="40% - Énfasis5 2 4 2 2 2 3" xfId="32404" xr:uid="{00000000-0005-0000-0000-000070130000}"/>
    <cellStyle name="40% - Énfasis5 2 4 2 2 3" xfId="8748" xr:uid="{00000000-0005-0000-0000-000072130000}"/>
    <cellStyle name="40% - Énfasis5 2 4 2 2 3 2" xfId="35407" xr:uid="{00000000-0005-0000-0000-000072130000}"/>
    <cellStyle name="40% - Énfasis5 2 4 2 2 4" xfId="32403" xr:uid="{00000000-0005-0000-0000-00006F130000}"/>
    <cellStyle name="40% - Énfasis5 2 4 2 3" xfId="5686" xr:uid="{00000000-0005-0000-0000-000073130000}"/>
    <cellStyle name="40% - Énfasis5 2 4 2 3 2" xfId="5687" xr:uid="{00000000-0005-0000-0000-000074130000}"/>
    <cellStyle name="40% - Énfasis5 2 4 2 3 2 2" xfId="8749" xr:uid="{00000000-0005-0000-0000-000075130000}"/>
    <cellStyle name="40% - Énfasis5 2 4 2 3 2 2 2" xfId="35408" xr:uid="{00000000-0005-0000-0000-000075130000}"/>
    <cellStyle name="40% - Énfasis5 2 4 2 3 2 3" xfId="32406" xr:uid="{00000000-0005-0000-0000-000074130000}"/>
    <cellStyle name="40% - Énfasis5 2 4 2 3 3" xfId="8750" xr:uid="{00000000-0005-0000-0000-000076130000}"/>
    <cellStyle name="40% - Énfasis5 2 4 2 3 3 2" xfId="35409" xr:uid="{00000000-0005-0000-0000-000076130000}"/>
    <cellStyle name="40% - Énfasis5 2 4 2 3 4" xfId="32405" xr:uid="{00000000-0005-0000-0000-000073130000}"/>
    <cellStyle name="40% - Énfasis5 2 4 2 4" xfId="5688" xr:uid="{00000000-0005-0000-0000-000077130000}"/>
    <cellStyle name="40% - Énfasis5 2 4 2 4 2" xfId="5689" xr:uid="{00000000-0005-0000-0000-000078130000}"/>
    <cellStyle name="40% - Énfasis5 2 4 2 4 2 2" xfId="8751" xr:uid="{00000000-0005-0000-0000-000079130000}"/>
    <cellStyle name="40% - Énfasis5 2 4 2 4 2 2 2" xfId="35410" xr:uid="{00000000-0005-0000-0000-000079130000}"/>
    <cellStyle name="40% - Énfasis5 2 4 2 4 2 3" xfId="32408" xr:uid="{00000000-0005-0000-0000-000078130000}"/>
    <cellStyle name="40% - Énfasis5 2 4 2 4 3" xfId="8752" xr:uid="{00000000-0005-0000-0000-00007A130000}"/>
    <cellStyle name="40% - Énfasis5 2 4 2 4 3 2" xfId="35411" xr:uid="{00000000-0005-0000-0000-00007A130000}"/>
    <cellStyle name="40% - Énfasis5 2 4 2 4 4" xfId="32407" xr:uid="{00000000-0005-0000-0000-000077130000}"/>
    <cellStyle name="40% - Énfasis5 2 4 2 5" xfId="5690" xr:uid="{00000000-0005-0000-0000-00007B130000}"/>
    <cellStyle name="40% - Énfasis5 2 4 2 5 2" xfId="8753" xr:uid="{00000000-0005-0000-0000-00007C130000}"/>
    <cellStyle name="40% - Énfasis5 2 4 2 5 2 2" xfId="35412" xr:uid="{00000000-0005-0000-0000-00007C130000}"/>
    <cellStyle name="40% - Énfasis5 2 4 2 5 3" xfId="32409" xr:uid="{00000000-0005-0000-0000-00007B130000}"/>
    <cellStyle name="40% - Énfasis5 2 4 2 6" xfId="8754" xr:uid="{00000000-0005-0000-0000-00007D130000}"/>
    <cellStyle name="40% - Énfasis5 2 4 2 6 2" xfId="35413" xr:uid="{00000000-0005-0000-0000-00007D130000}"/>
    <cellStyle name="40% - Énfasis5 2 4 2 7" xfId="9954" xr:uid="{00000000-0005-0000-0000-00007E130000}"/>
    <cellStyle name="40% - Énfasis5 2 4 2 7 2" xfId="36613" xr:uid="{00000000-0005-0000-0000-00007E130000}"/>
    <cellStyle name="40% - Énfasis5 2 4 3" xfId="5691" xr:uid="{00000000-0005-0000-0000-00007F130000}"/>
    <cellStyle name="40% - Énfasis5 2 4 3 2" xfId="5692" xr:uid="{00000000-0005-0000-0000-000080130000}"/>
    <cellStyle name="40% - Énfasis5 2 4 3 2 2" xfId="8755" xr:uid="{00000000-0005-0000-0000-000081130000}"/>
    <cellStyle name="40% - Énfasis5 2 4 3 2 2 2" xfId="35414" xr:uid="{00000000-0005-0000-0000-000081130000}"/>
    <cellStyle name="40% - Énfasis5 2 4 3 2 3" xfId="32411" xr:uid="{00000000-0005-0000-0000-000080130000}"/>
    <cellStyle name="40% - Énfasis5 2 4 3 3" xfId="8756" xr:uid="{00000000-0005-0000-0000-000082130000}"/>
    <cellStyle name="40% - Énfasis5 2 4 3 3 2" xfId="35415" xr:uid="{00000000-0005-0000-0000-000082130000}"/>
    <cellStyle name="40% - Énfasis5 2 4 3 4" xfId="32410" xr:uid="{00000000-0005-0000-0000-00007F130000}"/>
    <cellStyle name="40% - Énfasis5 2 4 4" xfId="5693" xr:uid="{00000000-0005-0000-0000-000083130000}"/>
    <cellStyle name="40% - Énfasis5 2 4 4 2" xfId="5694" xr:uid="{00000000-0005-0000-0000-000084130000}"/>
    <cellStyle name="40% - Énfasis5 2 4 4 2 2" xfId="8757" xr:uid="{00000000-0005-0000-0000-000085130000}"/>
    <cellStyle name="40% - Énfasis5 2 4 4 2 2 2" xfId="35416" xr:uid="{00000000-0005-0000-0000-000085130000}"/>
    <cellStyle name="40% - Énfasis5 2 4 4 2 3" xfId="32413" xr:uid="{00000000-0005-0000-0000-000084130000}"/>
    <cellStyle name="40% - Énfasis5 2 4 4 3" xfId="8758" xr:uid="{00000000-0005-0000-0000-000086130000}"/>
    <cellStyle name="40% - Énfasis5 2 4 4 3 2" xfId="35417" xr:uid="{00000000-0005-0000-0000-000086130000}"/>
    <cellStyle name="40% - Énfasis5 2 4 4 4" xfId="32412" xr:uid="{00000000-0005-0000-0000-000083130000}"/>
    <cellStyle name="40% - Énfasis5 2 4 5" xfId="5695" xr:uid="{00000000-0005-0000-0000-000087130000}"/>
    <cellStyle name="40% - Énfasis5 2 4 5 2" xfId="5696" xr:uid="{00000000-0005-0000-0000-000088130000}"/>
    <cellStyle name="40% - Énfasis5 2 4 5 2 2" xfId="8759" xr:uid="{00000000-0005-0000-0000-000089130000}"/>
    <cellStyle name="40% - Énfasis5 2 4 5 2 2 2" xfId="35418" xr:uid="{00000000-0005-0000-0000-000089130000}"/>
    <cellStyle name="40% - Énfasis5 2 4 5 2 3" xfId="32415" xr:uid="{00000000-0005-0000-0000-000088130000}"/>
    <cellStyle name="40% - Énfasis5 2 4 5 3" xfId="8760" xr:uid="{00000000-0005-0000-0000-00008A130000}"/>
    <cellStyle name="40% - Énfasis5 2 4 5 3 2" xfId="35419" xr:uid="{00000000-0005-0000-0000-00008A130000}"/>
    <cellStyle name="40% - Énfasis5 2 4 5 4" xfId="32414" xr:uid="{00000000-0005-0000-0000-000087130000}"/>
    <cellStyle name="40% - Énfasis5 2 4 6" xfId="5697" xr:uid="{00000000-0005-0000-0000-00008B130000}"/>
    <cellStyle name="40% - Énfasis5 2 4 6 2" xfId="8761" xr:uid="{00000000-0005-0000-0000-00008C130000}"/>
    <cellStyle name="40% - Énfasis5 2 4 6 2 2" xfId="35420" xr:uid="{00000000-0005-0000-0000-00008C130000}"/>
    <cellStyle name="40% - Énfasis5 2 4 6 3" xfId="32416" xr:uid="{00000000-0005-0000-0000-00008B130000}"/>
    <cellStyle name="40% - Énfasis5 2 4 7" xfId="8762" xr:uid="{00000000-0005-0000-0000-00008D130000}"/>
    <cellStyle name="40% - Énfasis5 2 4 7 2" xfId="35421" xr:uid="{00000000-0005-0000-0000-00008D130000}"/>
    <cellStyle name="40% - Énfasis5 2 4 8" xfId="9955" xr:uid="{00000000-0005-0000-0000-00008E130000}"/>
    <cellStyle name="40% - Énfasis5 2 4 8 2" xfId="36614" xr:uid="{00000000-0005-0000-0000-00008E130000}"/>
    <cellStyle name="40% - Énfasis5 2 4 9" xfId="28936" xr:uid="{00000000-0005-0000-0000-00006D130000}"/>
    <cellStyle name="40% - Énfasis5 2 5" xfId="773" xr:uid="{00000000-0005-0000-0000-00008F130000}"/>
    <cellStyle name="40% - Énfasis5 2 5 2" xfId="774" xr:uid="{00000000-0005-0000-0000-000090130000}"/>
    <cellStyle name="40% - Énfasis5 2 5 2 2" xfId="5698" xr:uid="{00000000-0005-0000-0000-000091130000}"/>
    <cellStyle name="40% - Énfasis5 2 5 2 2 2" xfId="8763" xr:uid="{00000000-0005-0000-0000-000092130000}"/>
    <cellStyle name="40% - Énfasis5 2 5 2 2 2 2" xfId="35422" xr:uid="{00000000-0005-0000-0000-000092130000}"/>
    <cellStyle name="40% - Énfasis5 2 5 2 2 3" xfId="32417" xr:uid="{00000000-0005-0000-0000-000091130000}"/>
    <cellStyle name="40% - Énfasis5 2 5 2 3" xfId="8764" xr:uid="{00000000-0005-0000-0000-000093130000}"/>
    <cellStyle name="40% - Énfasis5 2 5 2 3 2" xfId="35423" xr:uid="{00000000-0005-0000-0000-000093130000}"/>
    <cellStyle name="40% - Énfasis5 2 5 3" xfId="5699" xr:uid="{00000000-0005-0000-0000-000094130000}"/>
    <cellStyle name="40% - Énfasis5 2 5 3 2" xfId="5700" xr:uid="{00000000-0005-0000-0000-000095130000}"/>
    <cellStyle name="40% - Énfasis5 2 5 3 2 2" xfId="8765" xr:uid="{00000000-0005-0000-0000-000096130000}"/>
    <cellStyle name="40% - Énfasis5 2 5 3 2 2 2" xfId="35424" xr:uid="{00000000-0005-0000-0000-000096130000}"/>
    <cellStyle name="40% - Énfasis5 2 5 3 2 3" xfId="32419" xr:uid="{00000000-0005-0000-0000-000095130000}"/>
    <cellStyle name="40% - Énfasis5 2 5 3 3" xfId="8766" xr:uid="{00000000-0005-0000-0000-000097130000}"/>
    <cellStyle name="40% - Énfasis5 2 5 3 3 2" xfId="35425" xr:uid="{00000000-0005-0000-0000-000097130000}"/>
    <cellStyle name="40% - Énfasis5 2 5 3 4" xfId="32418" xr:uid="{00000000-0005-0000-0000-000094130000}"/>
    <cellStyle name="40% - Énfasis5 2 5 4" xfId="5701" xr:uid="{00000000-0005-0000-0000-000098130000}"/>
    <cellStyle name="40% - Énfasis5 2 5 4 2" xfId="5702" xr:uid="{00000000-0005-0000-0000-000099130000}"/>
    <cellStyle name="40% - Énfasis5 2 5 4 2 2" xfId="8767" xr:uid="{00000000-0005-0000-0000-00009A130000}"/>
    <cellStyle name="40% - Énfasis5 2 5 4 2 2 2" xfId="35426" xr:uid="{00000000-0005-0000-0000-00009A130000}"/>
    <cellStyle name="40% - Énfasis5 2 5 4 2 3" xfId="32421" xr:uid="{00000000-0005-0000-0000-000099130000}"/>
    <cellStyle name="40% - Énfasis5 2 5 4 3" xfId="8768" xr:uid="{00000000-0005-0000-0000-00009B130000}"/>
    <cellStyle name="40% - Énfasis5 2 5 4 3 2" xfId="35427" xr:uid="{00000000-0005-0000-0000-00009B130000}"/>
    <cellStyle name="40% - Énfasis5 2 5 4 4" xfId="32420" xr:uid="{00000000-0005-0000-0000-000098130000}"/>
    <cellStyle name="40% - Énfasis5 2 5 5" xfId="5703" xr:uid="{00000000-0005-0000-0000-00009C130000}"/>
    <cellStyle name="40% - Énfasis5 2 5 5 2" xfId="8769" xr:uid="{00000000-0005-0000-0000-00009D130000}"/>
    <cellStyle name="40% - Énfasis5 2 5 5 2 2" xfId="35428" xr:uid="{00000000-0005-0000-0000-00009D130000}"/>
    <cellStyle name="40% - Énfasis5 2 5 5 3" xfId="32422" xr:uid="{00000000-0005-0000-0000-00009C130000}"/>
    <cellStyle name="40% - Énfasis5 2 5 6" xfId="8770" xr:uid="{00000000-0005-0000-0000-00009E130000}"/>
    <cellStyle name="40% - Énfasis5 2 5 6 2" xfId="35429" xr:uid="{00000000-0005-0000-0000-00009E130000}"/>
    <cellStyle name="40% - Énfasis5 2 5 7" xfId="9956" xr:uid="{00000000-0005-0000-0000-00009F130000}"/>
    <cellStyle name="40% - Énfasis5 2 5 7 2" xfId="36615" xr:uid="{00000000-0005-0000-0000-00009F130000}"/>
    <cellStyle name="40% - Énfasis5 2 6" xfId="775" xr:uid="{00000000-0005-0000-0000-0000A0130000}"/>
    <cellStyle name="40% - Énfasis5 2 6 2" xfId="5704" xr:uid="{00000000-0005-0000-0000-0000A1130000}"/>
    <cellStyle name="40% - Énfasis5 2 6 2 2" xfId="5705" xr:uid="{00000000-0005-0000-0000-0000A2130000}"/>
    <cellStyle name="40% - Énfasis5 2 6 2 2 2" xfId="8771" xr:uid="{00000000-0005-0000-0000-0000A3130000}"/>
    <cellStyle name="40% - Énfasis5 2 6 2 2 2 2" xfId="35430" xr:uid="{00000000-0005-0000-0000-0000A3130000}"/>
    <cellStyle name="40% - Énfasis5 2 6 2 2 3" xfId="32424" xr:uid="{00000000-0005-0000-0000-0000A2130000}"/>
    <cellStyle name="40% - Énfasis5 2 6 2 3" xfId="8772" xr:uid="{00000000-0005-0000-0000-0000A4130000}"/>
    <cellStyle name="40% - Énfasis5 2 6 2 3 2" xfId="35431" xr:uid="{00000000-0005-0000-0000-0000A4130000}"/>
    <cellStyle name="40% - Énfasis5 2 6 2 4" xfId="32423" xr:uid="{00000000-0005-0000-0000-0000A1130000}"/>
    <cellStyle name="40% - Énfasis5 2 6 3" xfId="5706" xr:uid="{00000000-0005-0000-0000-0000A5130000}"/>
    <cellStyle name="40% - Énfasis5 2 6 3 2" xfId="8773" xr:uid="{00000000-0005-0000-0000-0000A6130000}"/>
    <cellStyle name="40% - Énfasis5 2 6 3 2 2" xfId="35432" xr:uid="{00000000-0005-0000-0000-0000A6130000}"/>
    <cellStyle name="40% - Énfasis5 2 6 3 3" xfId="32425" xr:uid="{00000000-0005-0000-0000-0000A5130000}"/>
    <cellStyle name="40% - Énfasis5 2 6 4" xfId="8774" xr:uid="{00000000-0005-0000-0000-0000A7130000}"/>
    <cellStyle name="40% - Énfasis5 2 6 4 2" xfId="35433" xr:uid="{00000000-0005-0000-0000-0000A7130000}"/>
    <cellStyle name="40% - Énfasis5 2 6 5" xfId="9957" xr:uid="{00000000-0005-0000-0000-0000A8130000}"/>
    <cellStyle name="40% - Énfasis5 2 6 5 2" xfId="36616" xr:uid="{00000000-0005-0000-0000-0000A8130000}"/>
    <cellStyle name="40% - Énfasis5 2 7" xfId="5707" xr:uid="{00000000-0005-0000-0000-0000A9130000}"/>
    <cellStyle name="40% - Énfasis5 2 8" xfId="5708" xr:uid="{00000000-0005-0000-0000-0000AA130000}"/>
    <cellStyle name="40% - Énfasis5 2 8 2" xfId="5709" xr:uid="{00000000-0005-0000-0000-0000AB130000}"/>
    <cellStyle name="40% - Énfasis5 2 8 2 2" xfId="8775" xr:uid="{00000000-0005-0000-0000-0000AC130000}"/>
    <cellStyle name="40% - Énfasis5 2 8 2 2 2" xfId="35434" xr:uid="{00000000-0005-0000-0000-0000AC130000}"/>
    <cellStyle name="40% - Énfasis5 2 8 2 3" xfId="32427" xr:uid="{00000000-0005-0000-0000-0000AB130000}"/>
    <cellStyle name="40% - Énfasis5 2 8 3" xfId="8776" xr:uid="{00000000-0005-0000-0000-0000AD130000}"/>
    <cellStyle name="40% - Énfasis5 2 8 3 2" xfId="35435" xr:uid="{00000000-0005-0000-0000-0000AD130000}"/>
    <cellStyle name="40% - Énfasis5 2 8 4" xfId="32426" xr:uid="{00000000-0005-0000-0000-0000AA130000}"/>
    <cellStyle name="40% - Énfasis5 2 9" xfId="5710" xr:uid="{00000000-0005-0000-0000-0000AE130000}"/>
    <cellStyle name="40% - Énfasis5 2 9 2" xfId="8777" xr:uid="{00000000-0005-0000-0000-0000AF130000}"/>
    <cellStyle name="40% - Énfasis5 2 9 2 2" xfId="35436" xr:uid="{00000000-0005-0000-0000-0000AF130000}"/>
    <cellStyle name="40% - Énfasis5 2 9 3" xfId="32428" xr:uid="{00000000-0005-0000-0000-0000AE130000}"/>
    <cellStyle name="40% - Énfasis5 20" xfId="241" xr:uid="{00000000-0005-0000-0000-0000B0130000}"/>
    <cellStyle name="40% - Énfasis5 20 2" xfId="28776" xr:uid="{00000000-0005-0000-0000-0000B0130000}"/>
    <cellStyle name="40% - Énfasis5 21" xfId="16503" xr:uid="{00000000-0005-0000-0000-0000B1130000}"/>
    <cellStyle name="40% - Énfasis5 21 2" xfId="37794" xr:uid="{00000000-0005-0000-0000-0000B1130000}"/>
    <cellStyle name="40% - Énfasis5 22" xfId="188" xr:uid="{00000000-0005-0000-0000-0000B2130000}"/>
    <cellStyle name="40% - Énfasis5 22 2" xfId="28761" xr:uid="{00000000-0005-0000-0000-0000B2130000}"/>
    <cellStyle name="40% - Énfasis5 23" xfId="28673" xr:uid="{00000000-0005-0000-0000-0000A6810000}"/>
    <cellStyle name="40% - Énfasis5 24" xfId="39832" xr:uid="{13937AE6-5DA9-46CE-9BF8-595ED282F808}"/>
    <cellStyle name="40% - Énfasis5 3" xfId="44" xr:uid="{00000000-0005-0000-0000-0000B3130000}"/>
    <cellStyle name="40% - Énfasis5 3 10" xfId="305" xr:uid="{00000000-0005-0000-0000-0000B4130000}"/>
    <cellStyle name="40% - Énfasis5 3 10 2" xfId="28834" xr:uid="{00000000-0005-0000-0000-0000B4130000}"/>
    <cellStyle name="40% - Énfasis5 3 11" xfId="28709" xr:uid="{00000000-0005-0000-0000-0000B3130000}"/>
    <cellStyle name="40% - Énfasis5 3 2" xfId="362" xr:uid="{00000000-0005-0000-0000-0000B5130000}"/>
    <cellStyle name="40% - Énfasis5 3 2 10" xfId="28891" xr:uid="{00000000-0005-0000-0000-0000B5130000}"/>
    <cellStyle name="40% - Énfasis5 3 2 2" xfId="776" xr:uid="{00000000-0005-0000-0000-0000B6130000}"/>
    <cellStyle name="40% - Énfasis5 3 2 2 2" xfId="777" xr:uid="{00000000-0005-0000-0000-0000B7130000}"/>
    <cellStyle name="40% - Énfasis5 3 2 2 2 2" xfId="5711" xr:uid="{00000000-0005-0000-0000-0000B8130000}"/>
    <cellStyle name="40% - Énfasis5 3 2 2 2 2 2" xfId="8778" xr:uid="{00000000-0005-0000-0000-0000B9130000}"/>
    <cellStyle name="40% - Énfasis5 3 2 2 2 2 2 2" xfId="35437" xr:uid="{00000000-0005-0000-0000-0000B9130000}"/>
    <cellStyle name="40% - Énfasis5 3 2 2 2 2 3" xfId="32429" xr:uid="{00000000-0005-0000-0000-0000B8130000}"/>
    <cellStyle name="40% - Énfasis5 3 2 2 2 3" xfId="8779" xr:uid="{00000000-0005-0000-0000-0000BA130000}"/>
    <cellStyle name="40% - Énfasis5 3 2 2 2 3 2" xfId="35438" xr:uid="{00000000-0005-0000-0000-0000BA130000}"/>
    <cellStyle name="40% - Énfasis5 3 2 2 3" xfId="5712" xr:uid="{00000000-0005-0000-0000-0000BB130000}"/>
    <cellStyle name="40% - Énfasis5 3 2 2 3 2" xfId="5713" xr:uid="{00000000-0005-0000-0000-0000BC130000}"/>
    <cellStyle name="40% - Énfasis5 3 2 2 3 2 2" xfId="8780" xr:uid="{00000000-0005-0000-0000-0000BD130000}"/>
    <cellStyle name="40% - Énfasis5 3 2 2 3 2 2 2" xfId="35439" xr:uid="{00000000-0005-0000-0000-0000BD130000}"/>
    <cellStyle name="40% - Énfasis5 3 2 2 3 2 3" xfId="32431" xr:uid="{00000000-0005-0000-0000-0000BC130000}"/>
    <cellStyle name="40% - Énfasis5 3 2 2 3 3" xfId="8781" xr:uid="{00000000-0005-0000-0000-0000BE130000}"/>
    <cellStyle name="40% - Énfasis5 3 2 2 3 3 2" xfId="35440" xr:uid="{00000000-0005-0000-0000-0000BE130000}"/>
    <cellStyle name="40% - Énfasis5 3 2 2 3 4" xfId="32430" xr:uid="{00000000-0005-0000-0000-0000BB130000}"/>
    <cellStyle name="40% - Énfasis5 3 2 2 4" xfId="5714" xr:uid="{00000000-0005-0000-0000-0000BF130000}"/>
    <cellStyle name="40% - Énfasis5 3 2 2 4 2" xfId="5715" xr:uid="{00000000-0005-0000-0000-0000C0130000}"/>
    <cellStyle name="40% - Énfasis5 3 2 2 4 2 2" xfId="8782" xr:uid="{00000000-0005-0000-0000-0000C1130000}"/>
    <cellStyle name="40% - Énfasis5 3 2 2 4 2 2 2" xfId="35441" xr:uid="{00000000-0005-0000-0000-0000C1130000}"/>
    <cellStyle name="40% - Énfasis5 3 2 2 4 2 3" xfId="32433" xr:uid="{00000000-0005-0000-0000-0000C0130000}"/>
    <cellStyle name="40% - Énfasis5 3 2 2 4 3" xfId="8783" xr:uid="{00000000-0005-0000-0000-0000C2130000}"/>
    <cellStyle name="40% - Énfasis5 3 2 2 4 3 2" xfId="35442" xr:uid="{00000000-0005-0000-0000-0000C2130000}"/>
    <cellStyle name="40% - Énfasis5 3 2 2 4 4" xfId="32432" xr:uid="{00000000-0005-0000-0000-0000BF130000}"/>
    <cellStyle name="40% - Énfasis5 3 2 2 5" xfId="5716" xr:uid="{00000000-0005-0000-0000-0000C3130000}"/>
    <cellStyle name="40% - Énfasis5 3 2 2 5 2" xfId="8784" xr:uid="{00000000-0005-0000-0000-0000C4130000}"/>
    <cellStyle name="40% - Énfasis5 3 2 2 5 2 2" xfId="35443" xr:uid="{00000000-0005-0000-0000-0000C4130000}"/>
    <cellStyle name="40% - Énfasis5 3 2 2 5 3" xfId="32434" xr:uid="{00000000-0005-0000-0000-0000C3130000}"/>
    <cellStyle name="40% - Énfasis5 3 2 2 6" xfId="8785" xr:uid="{00000000-0005-0000-0000-0000C5130000}"/>
    <cellStyle name="40% - Énfasis5 3 2 2 6 2" xfId="35444" xr:uid="{00000000-0005-0000-0000-0000C5130000}"/>
    <cellStyle name="40% - Énfasis5 3 2 2 7" xfId="9958" xr:uid="{00000000-0005-0000-0000-0000C6130000}"/>
    <cellStyle name="40% - Énfasis5 3 2 2 7 2" xfId="36617" xr:uid="{00000000-0005-0000-0000-0000C6130000}"/>
    <cellStyle name="40% - Énfasis5 3 2 3" xfId="778" xr:uid="{00000000-0005-0000-0000-0000C7130000}"/>
    <cellStyle name="40% - Énfasis5 3 2 3 2" xfId="5717" xr:uid="{00000000-0005-0000-0000-0000C8130000}"/>
    <cellStyle name="40% - Énfasis5 3 2 3 2 2" xfId="8786" xr:uid="{00000000-0005-0000-0000-0000C9130000}"/>
    <cellStyle name="40% - Énfasis5 3 2 3 2 2 2" xfId="35445" xr:uid="{00000000-0005-0000-0000-0000C9130000}"/>
    <cellStyle name="40% - Énfasis5 3 2 3 2 3" xfId="32435" xr:uid="{00000000-0005-0000-0000-0000C8130000}"/>
    <cellStyle name="40% - Énfasis5 3 2 3 3" xfId="8787" xr:uid="{00000000-0005-0000-0000-0000CA130000}"/>
    <cellStyle name="40% - Énfasis5 3 2 3 3 2" xfId="35446" xr:uid="{00000000-0005-0000-0000-0000CA130000}"/>
    <cellStyle name="40% - Énfasis5 3 2 4" xfId="5718" xr:uid="{00000000-0005-0000-0000-0000CB130000}"/>
    <cellStyle name="40% - Énfasis5 3 2 4 2" xfId="5719" xr:uid="{00000000-0005-0000-0000-0000CC130000}"/>
    <cellStyle name="40% - Énfasis5 3 2 4 2 2" xfId="8788" xr:uid="{00000000-0005-0000-0000-0000CD130000}"/>
    <cellStyle name="40% - Énfasis5 3 2 4 2 2 2" xfId="35447" xr:uid="{00000000-0005-0000-0000-0000CD130000}"/>
    <cellStyle name="40% - Énfasis5 3 2 4 2 3" xfId="32437" xr:uid="{00000000-0005-0000-0000-0000CC130000}"/>
    <cellStyle name="40% - Énfasis5 3 2 4 3" xfId="8789" xr:uid="{00000000-0005-0000-0000-0000CE130000}"/>
    <cellStyle name="40% - Énfasis5 3 2 4 3 2" xfId="35448" xr:uid="{00000000-0005-0000-0000-0000CE130000}"/>
    <cellStyle name="40% - Énfasis5 3 2 4 4" xfId="32436" xr:uid="{00000000-0005-0000-0000-0000CB130000}"/>
    <cellStyle name="40% - Énfasis5 3 2 5" xfId="5720" xr:uid="{00000000-0005-0000-0000-0000CF130000}"/>
    <cellStyle name="40% - Énfasis5 3 2 5 2" xfId="5721" xr:uid="{00000000-0005-0000-0000-0000D0130000}"/>
    <cellStyle name="40% - Énfasis5 3 2 5 2 2" xfId="8790" xr:uid="{00000000-0005-0000-0000-0000D1130000}"/>
    <cellStyle name="40% - Énfasis5 3 2 5 2 2 2" xfId="35449" xr:uid="{00000000-0005-0000-0000-0000D1130000}"/>
    <cellStyle name="40% - Énfasis5 3 2 5 2 3" xfId="32439" xr:uid="{00000000-0005-0000-0000-0000D0130000}"/>
    <cellStyle name="40% - Énfasis5 3 2 5 3" xfId="8791" xr:uid="{00000000-0005-0000-0000-0000D2130000}"/>
    <cellStyle name="40% - Énfasis5 3 2 5 3 2" xfId="35450" xr:uid="{00000000-0005-0000-0000-0000D2130000}"/>
    <cellStyle name="40% - Énfasis5 3 2 5 4" xfId="32438" xr:uid="{00000000-0005-0000-0000-0000CF130000}"/>
    <cellStyle name="40% - Énfasis5 3 2 6" xfId="5722" xr:uid="{00000000-0005-0000-0000-0000D3130000}"/>
    <cellStyle name="40% - Énfasis5 3 2 6 2" xfId="8792" xr:uid="{00000000-0005-0000-0000-0000D4130000}"/>
    <cellStyle name="40% - Énfasis5 3 2 6 2 2" xfId="35451" xr:uid="{00000000-0005-0000-0000-0000D4130000}"/>
    <cellStyle name="40% - Énfasis5 3 2 6 3" xfId="32440" xr:uid="{00000000-0005-0000-0000-0000D3130000}"/>
    <cellStyle name="40% - Énfasis5 3 2 7" xfId="8793" xr:uid="{00000000-0005-0000-0000-0000D5130000}"/>
    <cellStyle name="40% - Énfasis5 3 2 7 2" xfId="35452" xr:uid="{00000000-0005-0000-0000-0000D5130000}"/>
    <cellStyle name="40% - Énfasis5 3 2 8" xfId="9959" xr:uid="{00000000-0005-0000-0000-0000D6130000}"/>
    <cellStyle name="40% - Énfasis5 3 2 8 2" xfId="36618" xr:uid="{00000000-0005-0000-0000-0000D6130000}"/>
    <cellStyle name="40% - Énfasis5 3 2 9" xfId="22147" xr:uid="{00000000-0005-0000-0000-0000D7130000}"/>
    <cellStyle name="40% - Énfasis5 3 2 9 2" xfId="38746" xr:uid="{00000000-0005-0000-0000-0000D7130000}"/>
    <cellStyle name="40% - Énfasis5 3 3" xfId="779" xr:uid="{00000000-0005-0000-0000-0000D8130000}"/>
    <cellStyle name="40% - Énfasis5 3 3 2" xfId="780" xr:uid="{00000000-0005-0000-0000-0000D9130000}"/>
    <cellStyle name="40% - Énfasis5 3 3 2 2" xfId="5723" xr:uid="{00000000-0005-0000-0000-0000DA130000}"/>
    <cellStyle name="40% - Énfasis5 3 3 2 2 2" xfId="8794" xr:uid="{00000000-0005-0000-0000-0000DB130000}"/>
    <cellStyle name="40% - Énfasis5 3 3 2 2 2 2" xfId="35453" xr:uid="{00000000-0005-0000-0000-0000DB130000}"/>
    <cellStyle name="40% - Énfasis5 3 3 2 2 3" xfId="32441" xr:uid="{00000000-0005-0000-0000-0000DA130000}"/>
    <cellStyle name="40% - Énfasis5 3 3 2 3" xfId="8795" xr:uid="{00000000-0005-0000-0000-0000DC130000}"/>
    <cellStyle name="40% - Énfasis5 3 3 2 3 2" xfId="35454" xr:uid="{00000000-0005-0000-0000-0000DC130000}"/>
    <cellStyle name="40% - Énfasis5 3 3 3" xfId="5724" xr:uid="{00000000-0005-0000-0000-0000DD130000}"/>
    <cellStyle name="40% - Énfasis5 3 3 3 2" xfId="5725" xr:uid="{00000000-0005-0000-0000-0000DE130000}"/>
    <cellStyle name="40% - Énfasis5 3 3 3 2 2" xfId="8796" xr:uid="{00000000-0005-0000-0000-0000DF130000}"/>
    <cellStyle name="40% - Énfasis5 3 3 3 2 2 2" xfId="35455" xr:uid="{00000000-0005-0000-0000-0000DF130000}"/>
    <cellStyle name="40% - Énfasis5 3 3 3 2 3" xfId="32443" xr:uid="{00000000-0005-0000-0000-0000DE130000}"/>
    <cellStyle name="40% - Énfasis5 3 3 3 3" xfId="8797" xr:uid="{00000000-0005-0000-0000-0000E0130000}"/>
    <cellStyle name="40% - Énfasis5 3 3 3 3 2" xfId="35456" xr:uid="{00000000-0005-0000-0000-0000E0130000}"/>
    <cellStyle name="40% - Énfasis5 3 3 3 4" xfId="32442" xr:uid="{00000000-0005-0000-0000-0000DD130000}"/>
    <cellStyle name="40% - Énfasis5 3 3 4" xfId="5726" xr:uid="{00000000-0005-0000-0000-0000E1130000}"/>
    <cellStyle name="40% - Énfasis5 3 3 4 2" xfId="5727" xr:uid="{00000000-0005-0000-0000-0000E2130000}"/>
    <cellStyle name="40% - Énfasis5 3 3 4 2 2" xfId="8798" xr:uid="{00000000-0005-0000-0000-0000E3130000}"/>
    <cellStyle name="40% - Énfasis5 3 3 4 2 2 2" xfId="35457" xr:uid="{00000000-0005-0000-0000-0000E3130000}"/>
    <cellStyle name="40% - Énfasis5 3 3 4 2 3" xfId="32445" xr:uid="{00000000-0005-0000-0000-0000E2130000}"/>
    <cellStyle name="40% - Énfasis5 3 3 4 3" xfId="8799" xr:uid="{00000000-0005-0000-0000-0000E4130000}"/>
    <cellStyle name="40% - Énfasis5 3 3 4 3 2" xfId="35458" xr:uid="{00000000-0005-0000-0000-0000E4130000}"/>
    <cellStyle name="40% - Énfasis5 3 3 4 4" xfId="32444" xr:uid="{00000000-0005-0000-0000-0000E1130000}"/>
    <cellStyle name="40% - Énfasis5 3 3 5" xfId="5728" xr:uid="{00000000-0005-0000-0000-0000E5130000}"/>
    <cellStyle name="40% - Énfasis5 3 3 5 2" xfId="8800" xr:uid="{00000000-0005-0000-0000-0000E6130000}"/>
    <cellStyle name="40% - Énfasis5 3 3 5 2 2" xfId="35459" xr:uid="{00000000-0005-0000-0000-0000E6130000}"/>
    <cellStyle name="40% - Énfasis5 3 3 5 3" xfId="32446" xr:uid="{00000000-0005-0000-0000-0000E5130000}"/>
    <cellStyle name="40% - Énfasis5 3 3 6" xfId="8801" xr:uid="{00000000-0005-0000-0000-0000E7130000}"/>
    <cellStyle name="40% - Énfasis5 3 3 6 2" xfId="35460" xr:uid="{00000000-0005-0000-0000-0000E7130000}"/>
    <cellStyle name="40% - Énfasis5 3 3 7" xfId="9960" xr:uid="{00000000-0005-0000-0000-0000E8130000}"/>
    <cellStyle name="40% - Énfasis5 3 3 7 2" xfId="36619" xr:uid="{00000000-0005-0000-0000-0000E8130000}"/>
    <cellStyle name="40% - Énfasis5 3 3 8" xfId="22188" xr:uid="{00000000-0005-0000-0000-0000E9130000}"/>
    <cellStyle name="40% - Énfasis5 3 4" xfId="781" xr:uid="{00000000-0005-0000-0000-0000EA130000}"/>
    <cellStyle name="40% - Énfasis5 3 4 2" xfId="782" xr:uid="{00000000-0005-0000-0000-0000EB130000}"/>
    <cellStyle name="40% - Énfasis5 3 4 2 2" xfId="5729" xr:uid="{00000000-0005-0000-0000-0000EC130000}"/>
    <cellStyle name="40% - Énfasis5 3 4 2 2 2" xfId="8802" xr:uid="{00000000-0005-0000-0000-0000ED130000}"/>
    <cellStyle name="40% - Énfasis5 3 4 2 2 2 2" xfId="35461" xr:uid="{00000000-0005-0000-0000-0000ED130000}"/>
    <cellStyle name="40% - Énfasis5 3 4 2 2 3" xfId="32447" xr:uid="{00000000-0005-0000-0000-0000EC130000}"/>
    <cellStyle name="40% - Énfasis5 3 4 2 3" xfId="8803" xr:uid="{00000000-0005-0000-0000-0000EE130000}"/>
    <cellStyle name="40% - Énfasis5 3 4 2 3 2" xfId="35462" xr:uid="{00000000-0005-0000-0000-0000EE130000}"/>
    <cellStyle name="40% - Énfasis5 3 4 3" xfId="5730" xr:uid="{00000000-0005-0000-0000-0000EF130000}"/>
    <cellStyle name="40% - Énfasis5 3 4 3 2" xfId="8804" xr:uid="{00000000-0005-0000-0000-0000F0130000}"/>
    <cellStyle name="40% - Énfasis5 3 4 3 2 2" xfId="35463" xr:uid="{00000000-0005-0000-0000-0000F0130000}"/>
    <cellStyle name="40% - Énfasis5 3 4 3 3" xfId="32448" xr:uid="{00000000-0005-0000-0000-0000EF130000}"/>
    <cellStyle name="40% - Énfasis5 3 4 4" xfId="8805" xr:uid="{00000000-0005-0000-0000-0000F1130000}"/>
    <cellStyle name="40% - Énfasis5 3 4 4 2" xfId="35464" xr:uid="{00000000-0005-0000-0000-0000F1130000}"/>
    <cellStyle name="40% - Énfasis5 3 4 5" xfId="9961" xr:uid="{00000000-0005-0000-0000-0000F2130000}"/>
    <cellStyle name="40% - Énfasis5 3 4 5 2" xfId="36620" xr:uid="{00000000-0005-0000-0000-0000F2130000}"/>
    <cellStyle name="40% - Énfasis5 3 5" xfId="783" xr:uid="{00000000-0005-0000-0000-0000F3130000}"/>
    <cellStyle name="40% - Énfasis5 3 6" xfId="5731" xr:uid="{00000000-0005-0000-0000-0000F4130000}"/>
    <cellStyle name="40% - Énfasis5 3 6 2" xfId="5732" xr:uid="{00000000-0005-0000-0000-0000F5130000}"/>
    <cellStyle name="40% - Énfasis5 3 6 2 2" xfId="8806" xr:uid="{00000000-0005-0000-0000-0000F6130000}"/>
    <cellStyle name="40% - Énfasis5 3 6 2 2 2" xfId="35465" xr:uid="{00000000-0005-0000-0000-0000F6130000}"/>
    <cellStyle name="40% - Énfasis5 3 6 2 3" xfId="32450" xr:uid="{00000000-0005-0000-0000-0000F5130000}"/>
    <cellStyle name="40% - Énfasis5 3 6 3" xfId="8807" xr:uid="{00000000-0005-0000-0000-0000F7130000}"/>
    <cellStyle name="40% - Énfasis5 3 6 3 2" xfId="35466" xr:uid="{00000000-0005-0000-0000-0000F7130000}"/>
    <cellStyle name="40% - Énfasis5 3 6 4" xfId="32449" xr:uid="{00000000-0005-0000-0000-0000F4130000}"/>
    <cellStyle name="40% - Énfasis5 3 7" xfId="5733" xr:uid="{00000000-0005-0000-0000-0000F8130000}"/>
    <cellStyle name="40% - Énfasis5 3 7 2" xfId="8808" xr:uid="{00000000-0005-0000-0000-0000F9130000}"/>
    <cellStyle name="40% - Énfasis5 3 7 2 2" xfId="35467" xr:uid="{00000000-0005-0000-0000-0000F9130000}"/>
    <cellStyle name="40% - Énfasis5 3 7 3" xfId="32451" xr:uid="{00000000-0005-0000-0000-0000F8130000}"/>
    <cellStyle name="40% - Énfasis5 3 8" xfId="8809" xr:uid="{00000000-0005-0000-0000-0000FA130000}"/>
    <cellStyle name="40% - Énfasis5 3 8 2" xfId="35468" xr:uid="{00000000-0005-0000-0000-0000FA130000}"/>
    <cellStyle name="40% - Énfasis5 3 9" xfId="16465" xr:uid="{00000000-0005-0000-0000-0000FB130000}"/>
    <cellStyle name="40% - Énfasis5 3 9 2" xfId="37768" xr:uid="{00000000-0005-0000-0000-0000FB130000}"/>
    <cellStyle name="40% - Énfasis5 4" xfId="320" xr:uid="{00000000-0005-0000-0000-0000FC130000}"/>
    <cellStyle name="40% - Énfasis5 4 10" xfId="10784" xr:uid="{00000000-0005-0000-0000-0000FD130000}"/>
    <cellStyle name="40% - Énfasis5 4 11" xfId="22121" xr:uid="{00000000-0005-0000-0000-0000FE130000}"/>
    <cellStyle name="40% - Énfasis5 4 11 2" xfId="38720" xr:uid="{00000000-0005-0000-0000-0000FE130000}"/>
    <cellStyle name="40% - Énfasis5 4 12" xfId="28849" xr:uid="{00000000-0005-0000-0000-0000FC130000}"/>
    <cellStyle name="40% - Énfasis5 4 2" xfId="377" xr:uid="{00000000-0005-0000-0000-0000FF130000}"/>
    <cellStyle name="40% - Énfasis5 4 2 2" xfId="5734" xr:uid="{00000000-0005-0000-0000-000000140000}"/>
    <cellStyle name="40% - Énfasis5 4 2 2 2" xfId="5735" xr:uid="{00000000-0005-0000-0000-000001140000}"/>
    <cellStyle name="40% - Énfasis5 4 2 2 2 2" xfId="5736" xr:uid="{00000000-0005-0000-0000-000002140000}"/>
    <cellStyle name="40% - Énfasis5 4 2 2 2 2 2" xfId="8810" xr:uid="{00000000-0005-0000-0000-000003140000}"/>
    <cellStyle name="40% - Énfasis5 4 2 2 2 2 2 2" xfId="35469" xr:uid="{00000000-0005-0000-0000-000003140000}"/>
    <cellStyle name="40% - Énfasis5 4 2 2 2 2 3" xfId="32454" xr:uid="{00000000-0005-0000-0000-000002140000}"/>
    <cellStyle name="40% - Énfasis5 4 2 2 2 3" xfId="8811" xr:uid="{00000000-0005-0000-0000-000004140000}"/>
    <cellStyle name="40% - Énfasis5 4 2 2 2 3 2" xfId="35470" xr:uid="{00000000-0005-0000-0000-000004140000}"/>
    <cellStyle name="40% - Énfasis5 4 2 2 2 4" xfId="32453" xr:uid="{00000000-0005-0000-0000-000001140000}"/>
    <cellStyle name="40% - Énfasis5 4 2 2 3" xfId="5737" xr:uid="{00000000-0005-0000-0000-000005140000}"/>
    <cellStyle name="40% - Énfasis5 4 2 2 3 2" xfId="5738" xr:uid="{00000000-0005-0000-0000-000006140000}"/>
    <cellStyle name="40% - Énfasis5 4 2 2 3 2 2" xfId="8812" xr:uid="{00000000-0005-0000-0000-000007140000}"/>
    <cellStyle name="40% - Énfasis5 4 2 2 3 2 2 2" xfId="35471" xr:uid="{00000000-0005-0000-0000-000007140000}"/>
    <cellStyle name="40% - Énfasis5 4 2 2 3 2 3" xfId="32456" xr:uid="{00000000-0005-0000-0000-000006140000}"/>
    <cellStyle name="40% - Énfasis5 4 2 2 3 3" xfId="8813" xr:uid="{00000000-0005-0000-0000-000008140000}"/>
    <cellStyle name="40% - Énfasis5 4 2 2 3 3 2" xfId="35472" xr:uid="{00000000-0005-0000-0000-000008140000}"/>
    <cellStyle name="40% - Énfasis5 4 2 2 3 4" xfId="32455" xr:uid="{00000000-0005-0000-0000-000005140000}"/>
    <cellStyle name="40% - Énfasis5 4 2 2 4" xfId="5739" xr:uid="{00000000-0005-0000-0000-000009140000}"/>
    <cellStyle name="40% - Énfasis5 4 2 2 4 2" xfId="5740" xr:uid="{00000000-0005-0000-0000-00000A140000}"/>
    <cellStyle name="40% - Énfasis5 4 2 2 4 2 2" xfId="8814" xr:uid="{00000000-0005-0000-0000-00000B140000}"/>
    <cellStyle name="40% - Énfasis5 4 2 2 4 2 2 2" xfId="35473" xr:uid="{00000000-0005-0000-0000-00000B140000}"/>
    <cellStyle name="40% - Énfasis5 4 2 2 4 2 3" xfId="32458" xr:uid="{00000000-0005-0000-0000-00000A140000}"/>
    <cellStyle name="40% - Énfasis5 4 2 2 4 3" xfId="8815" xr:uid="{00000000-0005-0000-0000-00000C140000}"/>
    <cellStyle name="40% - Énfasis5 4 2 2 4 3 2" xfId="35474" xr:uid="{00000000-0005-0000-0000-00000C140000}"/>
    <cellStyle name="40% - Énfasis5 4 2 2 4 4" xfId="32457" xr:uid="{00000000-0005-0000-0000-000009140000}"/>
    <cellStyle name="40% - Énfasis5 4 2 2 5" xfId="5741" xr:uid="{00000000-0005-0000-0000-00000D140000}"/>
    <cellStyle name="40% - Énfasis5 4 2 2 5 2" xfId="8816" xr:uid="{00000000-0005-0000-0000-00000E140000}"/>
    <cellStyle name="40% - Énfasis5 4 2 2 5 2 2" xfId="35475" xr:uid="{00000000-0005-0000-0000-00000E140000}"/>
    <cellStyle name="40% - Énfasis5 4 2 2 5 3" xfId="32459" xr:uid="{00000000-0005-0000-0000-00000D140000}"/>
    <cellStyle name="40% - Énfasis5 4 2 2 6" xfId="8817" xr:uid="{00000000-0005-0000-0000-00000F140000}"/>
    <cellStyle name="40% - Énfasis5 4 2 2 6 2" xfId="35476" xr:uid="{00000000-0005-0000-0000-00000F140000}"/>
    <cellStyle name="40% - Énfasis5 4 2 2 7" xfId="9962" xr:uid="{00000000-0005-0000-0000-000010140000}"/>
    <cellStyle name="40% - Énfasis5 4 2 2 7 2" xfId="36621" xr:uid="{00000000-0005-0000-0000-000010140000}"/>
    <cellStyle name="40% - Énfasis5 4 2 2 8" xfId="32452" xr:uid="{00000000-0005-0000-0000-000000140000}"/>
    <cellStyle name="40% - Énfasis5 4 2 3" xfId="5742" xr:uid="{00000000-0005-0000-0000-000011140000}"/>
    <cellStyle name="40% - Énfasis5 4 2 3 2" xfId="5743" xr:uid="{00000000-0005-0000-0000-000012140000}"/>
    <cellStyle name="40% - Énfasis5 4 2 3 2 2" xfId="8818" xr:uid="{00000000-0005-0000-0000-000013140000}"/>
    <cellStyle name="40% - Énfasis5 4 2 3 2 2 2" xfId="35477" xr:uid="{00000000-0005-0000-0000-000013140000}"/>
    <cellStyle name="40% - Énfasis5 4 2 3 2 3" xfId="32461" xr:uid="{00000000-0005-0000-0000-000012140000}"/>
    <cellStyle name="40% - Énfasis5 4 2 3 3" xfId="8819" xr:uid="{00000000-0005-0000-0000-000014140000}"/>
    <cellStyle name="40% - Énfasis5 4 2 3 3 2" xfId="35478" xr:uid="{00000000-0005-0000-0000-000014140000}"/>
    <cellStyle name="40% - Énfasis5 4 2 3 4" xfId="32460" xr:uid="{00000000-0005-0000-0000-000011140000}"/>
    <cellStyle name="40% - Énfasis5 4 2 4" xfId="5744" xr:uid="{00000000-0005-0000-0000-000015140000}"/>
    <cellStyle name="40% - Énfasis5 4 2 4 2" xfId="5745" xr:uid="{00000000-0005-0000-0000-000016140000}"/>
    <cellStyle name="40% - Énfasis5 4 2 4 2 2" xfId="8820" xr:uid="{00000000-0005-0000-0000-000017140000}"/>
    <cellStyle name="40% - Énfasis5 4 2 4 2 2 2" xfId="35479" xr:uid="{00000000-0005-0000-0000-000017140000}"/>
    <cellStyle name="40% - Énfasis5 4 2 4 2 3" xfId="32463" xr:uid="{00000000-0005-0000-0000-000016140000}"/>
    <cellStyle name="40% - Énfasis5 4 2 4 3" xfId="8821" xr:uid="{00000000-0005-0000-0000-000018140000}"/>
    <cellStyle name="40% - Énfasis5 4 2 4 3 2" xfId="35480" xr:uid="{00000000-0005-0000-0000-000018140000}"/>
    <cellStyle name="40% - Énfasis5 4 2 4 4" xfId="32462" xr:uid="{00000000-0005-0000-0000-000015140000}"/>
    <cellStyle name="40% - Énfasis5 4 2 5" xfId="5746" xr:uid="{00000000-0005-0000-0000-000019140000}"/>
    <cellStyle name="40% - Énfasis5 4 2 5 2" xfId="5747" xr:uid="{00000000-0005-0000-0000-00001A140000}"/>
    <cellStyle name="40% - Énfasis5 4 2 5 2 2" xfId="8822" xr:uid="{00000000-0005-0000-0000-00001B140000}"/>
    <cellStyle name="40% - Énfasis5 4 2 5 2 2 2" xfId="35481" xr:uid="{00000000-0005-0000-0000-00001B140000}"/>
    <cellStyle name="40% - Énfasis5 4 2 5 2 3" xfId="32465" xr:uid="{00000000-0005-0000-0000-00001A140000}"/>
    <cellStyle name="40% - Énfasis5 4 2 5 3" xfId="8823" xr:uid="{00000000-0005-0000-0000-00001C140000}"/>
    <cellStyle name="40% - Énfasis5 4 2 5 3 2" xfId="35482" xr:uid="{00000000-0005-0000-0000-00001C140000}"/>
    <cellStyle name="40% - Énfasis5 4 2 5 4" xfId="32464" xr:uid="{00000000-0005-0000-0000-000019140000}"/>
    <cellStyle name="40% - Énfasis5 4 2 6" xfId="5748" xr:uid="{00000000-0005-0000-0000-00001D140000}"/>
    <cellStyle name="40% - Énfasis5 4 2 6 2" xfId="8824" xr:uid="{00000000-0005-0000-0000-00001E140000}"/>
    <cellStyle name="40% - Énfasis5 4 2 6 2 2" xfId="35483" xr:uid="{00000000-0005-0000-0000-00001E140000}"/>
    <cellStyle name="40% - Énfasis5 4 2 6 3" xfId="32466" xr:uid="{00000000-0005-0000-0000-00001D140000}"/>
    <cellStyle name="40% - Énfasis5 4 2 7" xfId="8825" xr:uid="{00000000-0005-0000-0000-00001F140000}"/>
    <cellStyle name="40% - Énfasis5 4 2 7 2" xfId="35484" xr:uid="{00000000-0005-0000-0000-00001F140000}"/>
    <cellStyle name="40% - Énfasis5 4 2 8" xfId="9963" xr:uid="{00000000-0005-0000-0000-000020140000}"/>
    <cellStyle name="40% - Énfasis5 4 2 8 2" xfId="36622" xr:uid="{00000000-0005-0000-0000-000020140000}"/>
    <cellStyle name="40% - Énfasis5 4 2 9" xfId="28906" xr:uid="{00000000-0005-0000-0000-0000FF130000}"/>
    <cellStyle name="40% - Énfasis5 4 3" xfId="5749" xr:uid="{00000000-0005-0000-0000-000021140000}"/>
    <cellStyle name="40% - Énfasis5 4 3 2" xfId="5750" xr:uid="{00000000-0005-0000-0000-000022140000}"/>
    <cellStyle name="40% - Énfasis5 4 3 2 2" xfId="5751" xr:uid="{00000000-0005-0000-0000-000023140000}"/>
    <cellStyle name="40% - Énfasis5 4 3 2 2 2" xfId="8826" xr:uid="{00000000-0005-0000-0000-000024140000}"/>
    <cellStyle name="40% - Énfasis5 4 3 2 2 2 2" xfId="35485" xr:uid="{00000000-0005-0000-0000-000024140000}"/>
    <cellStyle name="40% - Énfasis5 4 3 2 2 3" xfId="32469" xr:uid="{00000000-0005-0000-0000-000023140000}"/>
    <cellStyle name="40% - Énfasis5 4 3 2 3" xfId="8827" xr:uid="{00000000-0005-0000-0000-000025140000}"/>
    <cellStyle name="40% - Énfasis5 4 3 2 3 2" xfId="35486" xr:uid="{00000000-0005-0000-0000-000025140000}"/>
    <cellStyle name="40% - Énfasis5 4 3 2 4" xfId="32468" xr:uid="{00000000-0005-0000-0000-000022140000}"/>
    <cellStyle name="40% - Énfasis5 4 3 3" xfId="5752" xr:uid="{00000000-0005-0000-0000-000026140000}"/>
    <cellStyle name="40% - Énfasis5 4 3 3 2" xfId="5753" xr:uid="{00000000-0005-0000-0000-000027140000}"/>
    <cellStyle name="40% - Énfasis5 4 3 3 2 2" xfId="8828" xr:uid="{00000000-0005-0000-0000-000028140000}"/>
    <cellStyle name="40% - Énfasis5 4 3 3 2 2 2" xfId="35487" xr:uid="{00000000-0005-0000-0000-000028140000}"/>
    <cellStyle name="40% - Énfasis5 4 3 3 2 3" xfId="32471" xr:uid="{00000000-0005-0000-0000-000027140000}"/>
    <cellStyle name="40% - Énfasis5 4 3 3 3" xfId="8829" xr:uid="{00000000-0005-0000-0000-000029140000}"/>
    <cellStyle name="40% - Énfasis5 4 3 3 3 2" xfId="35488" xr:uid="{00000000-0005-0000-0000-000029140000}"/>
    <cellStyle name="40% - Énfasis5 4 3 3 4" xfId="32470" xr:uid="{00000000-0005-0000-0000-000026140000}"/>
    <cellStyle name="40% - Énfasis5 4 3 4" xfId="5754" xr:uid="{00000000-0005-0000-0000-00002A140000}"/>
    <cellStyle name="40% - Énfasis5 4 3 4 2" xfId="5755" xr:uid="{00000000-0005-0000-0000-00002B140000}"/>
    <cellStyle name="40% - Énfasis5 4 3 4 2 2" xfId="8830" xr:uid="{00000000-0005-0000-0000-00002C140000}"/>
    <cellStyle name="40% - Énfasis5 4 3 4 2 2 2" xfId="35489" xr:uid="{00000000-0005-0000-0000-00002C140000}"/>
    <cellStyle name="40% - Énfasis5 4 3 4 2 3" xfId="32473" xr:uid="{00000000-0005-0000-0000-00002B140000}"/>
    <cellStyle name="40% - Énfasis5 4 3 4 3" xfId="8831" xr:uid="{00000000-0005-0000-0000-00002D140000}"/>
    <cellStyle name="40% - Énfasis5 4 3 4 3 2" xfId="35490" xr:uid="{00000000-0005-0000-0000-00002D140000}"/>
    <cellStyle name="40% - Énfasis5 4 3 4 4" xfId="32472" xr:uid="{00000000-0005-0000-0000-00002A140000}"/>
    <cellStyle name="40% - Énfasis5 4 3 5" xfId="5756" xr:uid="{00000000-0005-0000-0000-00002E140000}"/>
    <cellStyle name="40% - Énfasis5 4 3 5 2" xfId="8832" xr:uid="{00000000-0005-0000-0000-00002F140000}"/>
    <cellStyle name="40% - Énfasis5 4 3 5 2 2" xfId="35491" xr:uid="{00000000-0005-0000-0000-00002F140000}"/>
    <cellStyle name="40% - Énfasis5 4 3 5 3" xfId="32474" xr:uid="{00000000-0005-0000-0000-00002E140000}"/>
    <cellStyle name="40% - Énfasis5 4 3 6" xfId="8833" xr:uid="{00000000-0005-0000-0000-000030140000}"/>
    <cellStyle name="40% - Énfasis5 4 3 6 2" xfId="35492" xr:uid="{00000000-0005-0000-0000-000030140000}"/>
    <cellStyle name="40% - Énfasis5 4 3 7" xfId="9964" xr:uid="{00000000-0005-0000-0000-000031140000}"/>
    <cellStyle name="40% - Énfasis5 4 3 7 2" xfId="36623" xr:uid="{00000000-0005-0000-0000-000031140000}"/>
    <cellStyle name="40% - Énfasis5 4 3 8" xfId="32467" xr:uid="{00000000-0005-0000-0000-000021140000}"/>
    <cellStyle name="40% - Énfasis5 4 4" xfId="5757" xr:uid="{00000000-0005-0000-0000-000032140000}"/>
    <cellStyle name="40% - Énfasis5 4 4 2" xfId="5758" xr:uid="{00000000-0005-0000-0000-000033140000}"/>
    <cellStyle name="40% - Énfasis5 4 4 2 2" xfId="8834" xr:uid="{00000000-0005-0000-0000-000034140000}"/>
    <cellStyle name="40% - Énfasis5 4 4 2 2 2" xfId="35493" xr:uid="{00000000-0005-0000-0000-000034140000}"/>
    <cellStyle name="40% - Énfasis5 4 4 2 3" xfId="32476" xr:uid="{00000000-0005-0000-0000-000033140000}"/>
    <cellStyle name="40% - Énfasis5 4 4 3" xfId="8835" xr:uid="{00000000-0005-0000-0000-000035140000}"/>
    <cellStyle name="40% - Énfasis5 4 4 3 2" xfId="35494" xr:uid="{00000000-0005-0000-0000-000035140000}"/>
    <cellStyle name="40% - Énfasis5 4 4 4" xfId="32475" xr:uid="{00000000-0005-0000-0000-000032140000}"/>
    <cellStyle name="40% - Énfasis5 4 5" xfId="5759" xr:uid="{00000000-0005-0000-0000-000036140000}"/>
    <cellStyle name="40% - Énfasis5 4 5 2" xfId="5760" xr:uid="{00000000-0005-0000-0000-000037140000}"/>
    <cellStyle name="40% - Énfasis5 4 5 2 2" xfId="8836" xr:uid="{00000000-0005-0000-0000-000038140000}"/>
    <cellStyle name="40% - Énfasis5 4 5 2 2 2" xfId="35495" xr:uid="{00000000-0005-0000-0000-000038140000}"/>
    <cellStyle name="40% - Énfasis5 4 5 2 3" xfId="32478" xr:uid="{00000000-0005-0000-0000-000037140000}"/>
    <cellStyle name="40% - Énfasis5 4 5 3" xfId="8837" xr:uid="{00000000-0005-0000-0000-000039140000}"/>
    <cellStyle name="40% - Énfasis5 4 5 3 2" xfId="35496" xr:uid="{00000000-0005-0000-0000-000039140000}"/>
    <cellStyle name="40% - Énfasis5 4 5 4" xfId="32477" xr:uid="{00000000-0005-0000-0000-000036140000}"/>
    <cellStyle name="40% - Énfasis5 4 6" xfId="5761" xr:uid="{00000000-0005-0000-0000-00003A140000}"/>
    <cellStyle name="40% - Énfasis5 4 6 2" xfId="5762" xr:uid="{00000000-0005-0000-0000-00003B140000}"/>
    <cellStyle name="40% - Énfasis5 4 6 2 2" xfId="8838" xr:uid="{00000000-0005-0000-0000-00003C140000}"/>
    <cellStyle name="40% - Énfasis5 4 6 2 2 2" xfId="35497" xr:uid="{00000000-0005-0000-0000-00003C140000}"/>
    <cellStyle name="40% - Énfasis5 4 6 2 3" xfId="32480" xr:uid="{00000000-0005-0000-0000-00003B140000}"/>
    <cellStyle name="40% - Énfasis5 4 6 3" xfId="8839" xr:uid="{00000000-0005-0000-0000-00003D140000}"/>
    <cellStyle name="40% - Énfasis5 4 6 3 2" xfId="35498" xr:uid="{00000000-0005-0000-0000-00003D140000}"/>
    <cellStyle name="40% - Énfasis5 4 6 4" xfId="32479" xr:uid="{00000000-0005-0000-0000-00003A140000}"/>
    <cellStyle name="40% - Énfasis5 4 7" xfId="5763" xr:uid="{00000000-0005-0000-0000-00003E140000}"/>
    <cellStyle name="40% - Énfasis5 4 7 2" xfId="8840" xr:uid="{00000000-0005-0000-0000-00003F140000}"/>
    <cellStyle name="40% - Énfasis5 4 7 2 2" xfId="35499" xr:uid="{00000000-0005-0000-0000-00003F140000}"/>
    <cellStyle name="40% - Énfasis5 4 7 3" xfId="32481" xr:uid="{00000000-0005-0000-0000-00003E140000}"/>
    <cellStyle name="40% - Énfasis5 4 8" xfId="8841" xr:uid="{00000000-0005-0000-0000-000040140000}"/>
    <cellStyle name="40% - Énfasis5 4 8 2" xfId="35500" xr:uid="{00000000-0005-0000-0000-000040140000}"/>
    <cellStyle name="40% - Énfasis5 4 9" xfId="9965" xr:uid="{00000000-0005-0000-0000-000041140000}"/>
    <cellStyle name="40% - Énfasis5 4 9 2" xfId="36624" xr:uid="{00000000-0005-0000-0000-000041140000}"/>
    <cellStyle name="40% - Énfasis5 5" xfId="274" xr:uid="{00000000-0005-0000-0000-000042140000}"/>
    <cellStyle name="40% - Énfasis5 5 10" xfId="22106" xr:uid="{00000000-0005-0000-0000-000043140000}"/>
    <cellStyle name="40% - Énfasis5 5 10 2" xfId="38705" xr:uid="{00000000-0005-0000-0000-000043140000}"/>
    <cellStyle name="40% - Énfasis5 5 11" xfId="28804" xr:uid="{00000000-0005-0000-0000-000042140000}"/>
    <cellStyle name="40% - Énfasis5 5 2" xfId="5764" xr:uid="{00000000-0005-0000-0000-000044140000}"/>
    <cellStyle name="40% - Énfasis5 5 2 2" xfId="5765" xr:uid="{00000000-0005-0000-0000-000045140000}"/>
    <cellStyle name="40% - Énfasis5 5 2 2 2" xfId="5766" xr:uid="{00000000-0005-0000-0000-000046140000}"/>
    <cellStyle name="40% - Énfasis5 5 2 2 2 2" xfId="8842" xr:uid="{00000000-0005-0000-0000-000047140000}"/>
    <cellStyle name="40% - Énfasis5 5 2 2 2 2 2" xfId="35501" xr:uid="{00000000-0005-0000-0000-000047140000}"/>
    <cellStyle name="40% - Énfasis5 5 2 2 2 3" xfId="32484" xr:uid="{00000000-0005-0000-0000-000046140000}"/>
    <cellStyle name="40% - Énfasis5 5 2 2 3" xfId="8843" xr:uid="{00000000-0005-0000-0000-000048140000}"/>
    <cellStyle name="40% - Énfasis5 5 2 2 3 2" xfId="35502" xr:uid="{00000000-0005-0000-0000-000048140000}"/>
    <cellStyle name="40% - Énfasis5 5 2 2 4" xfId="32483" xr:uid="{00000000-0005-0000-0000-000045140000}"/>
    <cellStyle name="40% - Énfasis5 5 2 3" xfId="5767" xr:uid="{00000000-0005-0000-0000-000049140000}"/>
    <cellStyle name="40% - Énfasis5 5 2 3 2" xfId="5768" xr:uid="{00000000-0005-0000-0000-00004A140000}"/>
    <cellStyle name="40% - Énfasis5 5 2 3 2 2" xfId="8844" xr:uid="{00000000-0005-0000-0000-00004B140000}"/>
    <cellStyle name="40% - Énfasis5 5 2 3 2 2 2" xfId="35503" xr:uid="{00000000-0005-0000-0000-00004B140000}"/>
    <cellStyle name="40% - Énfasis5 5 2 3 2 3" xfId="32486" xr:uid="{00000000-0005-0000-0000-00004A140000}"/>
    <cellStyle name="40% - Énfasis5 5 2 3 3" xfId="8845" xr:uid="{00000000-0005-0000-0000-00004C140000}"/>
    <cellStyle name="40% - Énfasis5 5 2 3 3 2" xfId="35504" xr:uid="{00000000-0005-0000-0000-00004C140000}"/>
    <cellStyle name="40% - Énfasis5 5 2 3 4" xfId="32485" xr:uid="{00000000-0005-0000-0000-000049140000}"/>
    <cellStyle name="40% - Énfasis5 5 2 4" xfId="5769" xr:uid="{00000000-0005-0000-0000-00004D140000}"/>
    <cellStyle name="40% - Énfasis5 5 2 4 2" xfId="5770" xr:uid="{00000000-0005-0000-0000-00004E140000}"/>
    <cellStyle name="40% - Énfasis5 5 2 4 2 2" xfId="8846" xr:uid="{00000000-0005-0000-0000-00004F140000}"/>
    <cellStyle name="40% - Énfasis5 5 2 4 2 2 2" xfId="35505" xr:uid="{00000000-0005-0000-0000-00004F140000}"/>
    <cellStyle name="40% - Énfasis5 5 2 4 2 3" xfId="32488" xr:uid="{00000000-0005-0000-0000-00004E140000}"/>
    <cellStyle name="40% - Énfasis5 5 2 4 3" xfId="8847" xr:uid="{00000000-0005-0000-0000-000050140000}"/>
    <cellStyle name="40% - Énfasis5 5 2 4 3 2" xfId="35506" xr:uid="{00000000-0005-0000-0000-000050140000}"/>
    <cellStyle name="40% - Énfasis5 5 2 4 4" xfId="32487" xr:uid="{00000000-0005-0000-0000-00004D140000}"/>
    <cellStyle name="40% - Énfasis5 5 2 5" xfId="5771" xr:uid="{00000000-0005-0000-0000-000051140000}"/>
    <cellStyle name="40% - Énfasis5 5 2 5 2" xfId="8848" xr:uid="{00000000-0005-0000-0000-000052140000}"/>
    <cellStyle name="40% - Énfasis5 5 2 5 2 2" xfId="35507" xr:uid="{00000000-0005-0000-0000-000052140000}"/>
    <cellStyle name="40% - Énfasis5 5 2 5 3" xfId="32489" xr:uid="{00000000-0005-0000-0000-000051140000}"/>
    <cellStyle name="40% - Énfasis5 5 2 6" xfId="8849" xr:uid="{00000000-0005-0000-0000-000053140000}"/>
    <cellStyle name="40% - Énfasis5 5 2 6 2" xfId="35508" xr:uid="{00000000-0005-0000-0000-000053140000}"/>
    <cellStyle name="40% - Énfasis5 5 2 7" xfId="9966" xr:uid="{00000000-0005-0000-0000-000054140000}"/>
    <cellStyle name="40% - Énfasis5 5 2 7 2" xfId="36625" xr:uid="{00000000-0005-0000-0000-000054140000}"/>
    <cellStyle name="40% - Énfasis5 5 2 8" xfId="32482" xr:uid="{00000000-0005-0000-0000-000044140000}"/>
    <cellStyle name="40% - Énfasis5 5 3" xfId="5772" xr:uid="{00000000-0005-0000-0000-000055140000}"/>
    <cellStyle name="40% - Énfasis5 5 3 2" xfId="5773" xr:uid="{00000000-0005-0000-0000-000056140000}"/>
    <cellStyle name="40% - Énfasis5 5 3 2 2" xfId="8850" xr:uid="{00000000-0005-0000-0000-000057140000}"/>
    <cellStyle name="40% - Énfasis5 5 3 2 2 2" xfId="35509" xr:uid="{00000000-0005-0000-0000-000057140000}"/>
    <cellStyle name="40% - Énfasis5 5 3 2 3" xfId="32491" xr:uid="{00000000-0005-0000-0000-000056140000}"/>
    <cellStyle name="40% - Énfasis5 5 3 3" xfId="8851" xr:uid="{00000000-0005-0000-0000-000058140000}"/>
    <cellStyle name="40% - Énfasis5 5 3 3 2" xfId="35510" xr:uid="{00000000-0005-0000-0000-000058140000}"/>
    <cellStyle name="40% - Énfasis5 5 3 4" xfId="32490" xr:uid="{00000000-0005-0000-0000-000055140000}"/>
    <cellStyle name="40% - Énfasis5 5 4" xfId="5774" xr:uid="{00000000-0005-0000-0000-000059140000}"/>
    <cellStyle name="40% - Énfasis5 5 4 2" xfId="5775" xr:uid="{00000000-0005-0000-0000-00005A140000}"/>
    <cellStyle name="40% - Énfasis5 5 4 2 2" xfId="8852" xr:uid="{00000000-0005-0000-0000-00005B140000}"/>
    <cellStyle name="40% - Énfasis5 5 4 2 2 2" xfId="35511" xr:uid="{00000000-0005-0000-0000-00005B140000}"/>
    <cellStyle name="40% - Énfasis5 5 4 2 3" xfId="32493" xr:uid="{00000000-0005-0000-0000-00005A140000}"/>
    <cellStyle name="40% - Énfasis5 5 4 3" xfId="8853" xr:uid="{00000000-0005-0000-0000-00005C140000}"/>
    <cellStyle name="40% - Énfasis5 5 4 3 2" xfId="35512" xr:uid="{00000000-0005-0000-0000-00005C140000}"/>
    <cellStyle name="40% - Énfasis5 5 4 4" xfId="32492" xr:uid="{00000000-0005-0000-0000-000059140000}"/>
    <cellStyle name="40% - Énfasis5 5 5" xfId="5776" xr:uid="{00000000-0005-0000-0000-00005D140000}"/>
    <cellStyle name="40% - Énfasis5 5 5 2" xfId="5777" xr:uid="{00000000-0005-0000-0000-00005E140000}"/>
    <cellStyle name="40% - Énfasis5 5 5 2 2" xfId="8854" xr:uid="{00000000-0005-0000-0000-00005F140000}"/>
    <cellStyle name="40% - Énfasis5 5 5 2 2 2" xfId="35513" xr:uid="{00000000-0005-0000-0000-00005F140000}"/>
    <cellStyle name="40% - Énfasis5 5 5 2 3" xfId="32495" xr:uid="{00000000-0005-0000-0000-00005E140000}"/>
    <cellStyle name="40% - Énfasis5 5 5 3" xfId="8855" xr:uid="{00000000-0005-0000-0000-000060140000}"/>
    <cellStyle name="40% - Énfasis5 5 5 3 2" xfId="35514" xr:uid="{00000000-0005-0000-0000-000060140000}"/>
    <cellStyle name="40% - Énfasis5 5 5 4" xfId="32494" xr:uid="{00000000-0005-0000-0000-00005D140000}"/>
    <cellStyle name="40% - Énfasis5 5 6" xfId="5778" xr:uid="{00000000-0005-0000-0000-000061140000}"/>
    <cellStyle name="40% - Énfasis5 5 6 2" xfId="8856" xr:uid="{00000000-0005-0000-0000-000062140000}"/>
    <cellStyle name="40% - Énfasis5 5 6 2 2" xfId="35515" xr:uid="{00000000-0005-0000-0000-000062140000}"/>
    <cellStyle name="40% - Énfasis5 5 6 3" xfId="32496" xr:uid="{00000000-0005-0000-0000-000061140000}"/>
    <cellStyle name="40% - Énfasis5 5 7" xfId="8857" xr:uid="{00000000-0005-0000-0000-000063140000}"/>
    <cellStyle name="40% - Énfasis5 5 7 2" xfId="35516" xr:uid="{00000000-0005-0000-0000-000063140000}"/>
    <cellStyle name="40% - Énfasis5 5 8" xfId="9967" xr:uid="{00000000-0005-0000-0000-000064140000}"/>
    <cellStyle name="40% - Énfasis5 5 8 2" xfId="36626" xr:uid="{00000000-0005-0000-0000-000064140000}"/>
    <cellStyle name="40% - Énfasis5 5 9" xfId="10838" xr:uid="{00000000-0005-0000-0000-000065140000}"/>
    <cellStyle name="40% - Énfasis5 6" xfId="332" xr:uid="{00000000-0005-0000-0000-000066140000}"/>
    <cellStyle name="40% - Énfasis5 6 10" xfId="28861" xr:uid="{00000000-0005-0000-0000-000066140000}"/>
    <cellStyle name="40% - Énfasis5 6 2" xfId="5779" xr:uid="{00000000-0005-0000-0000-000067140000}"/>
    <cellStyle name="40% - Énfasis5 6 2 2" xfId="5780" xr:uid="{00000000-0005-0000-0000-000068140000}"/>
    <cellStyle name="40% - Énfasis5 6 2 2 2" xfId="5781" xr:uid="{00000000-0005-0000-0000-000069140000}"/>
    <cellStyle name="40% - Énfasis5 6 2 2 2 2" xfId="8858" xr:uid="{00000000-0005-0000-0000-00006A140000}"/>
    <cellStyle name="40% - Énfasis5 6 2 2 2 2 2" xfId="35517" xr:uid="{00000000-0005-0000-0000-00006A140000}"/>
    <cellStyle name="40% - Énfasis5 6 2 2 2 3" xfId="32499" xr:uid="{00000000-0005-0000-0000-000069140000}"/>
    <cellStyle name="40% - Énfasis5 6 2 2 3" xfId="8859" xr:uid="{00000000-0005-0000-0000-00006B140000}"/>
    <cellStyle name="40% - Énfasis5 6 2 2 3 2" xfId="35518" xr:uid="{00000000-0005-0000-0000-00006B140000}"/>
    <cellStyle name="40% - Énfasis5 6 2 2 4" xfId="32498" xr:uid="{00000000-0005-0000-0000-000068140000}"/>
    <cellStyle name="40% - Énfasis5 6 2 3" xfId="5782" xr:uid="{00000000-0005-0000-0000-00006C140000}"/>
    <cellStyle name="40% - Énfasis5 6 2 3 2" xfId="5783" xr:uid="{00000000-0005-0000-0000-00006D140000}"/>
    <cellStyle name="40% - Énfasis5 6 2 3 2 2" xfId="8860" xr:uid="{00000000-0005-0000-0000-00006E140000}"/>
    <cellStyle name="40% - Énfasis5 6 2 3 2 2 2" xfId="35519" xr:uid="{00000000-0005-0000-0000-00006E140000}"/>
    <cellStyle name="40% - Énfasis5 6 2 3 2 3" xfId="32501" xr:uid="{00000000-0005-0000-0000-00006D140000}"/>
    <cellStyle name="40% - Énfasis5 6 2 3 3" xfId="8861" xr:uid="{00000000-0005-0000-0000-00006F140000}"/>
    <cellStyle name="40% - Énfasis5 6 2 3 3 2" xfId="35520" xr:uid="{00000000-0005-0000-0000-00006F140000}"/>
    <cellStyle name="40% - Énfasis5 6 2 3 4" xfId="32500" xr:uid="{00000000-0005-0000-0000-00006C140000}"/>
    <cellStyle name="40% - Énfasis5 6 2 4" xfId="5784" xr:uid="{00000000-0005-0000-0000-000070140000}"/>
    <cellStyle name="40% - Énfasis5 6 2 4 2" xfId="5785" xr:uid="{00000000-0005-0000-0000-000071140000}"/>
    <cellStyle name="40% - Énfasis5 6 2 4 2 2" xfId="8862" xr:uid="{00000000-0005-0000-0000-000072140000}"/>
    <cellStyle name="40% - Énfasis5 6 2 4 2 2 2" xfId="35521" xr:uid="{00000000-0005-0000-0000-000072140000}"/>
    <cellStyle name="40% - Énfasis5 6 2 4 2 3" xfId="32503" xr:uid="{00000000-0005-0000-0000-000071140000}"/>
    <cellStyle name="40% - Énfasis5 6 2 4 3" xfId="8863" xr:uid="{00000000-0005-0000-0000-000073140000}"/>
    <cellStyle name="40% - Énfasis5 6 2 4 3 2" xfId="35522" xr:uid="{00000000-0005-0000-0000-000073140000}"/>
    <cellStyle name="40% - Énfasis5 6 2 4 4" xfId="32502" xr:uid="{00000000-0005-0000-0000-000070140000}"/>
    <cellStyle name="40% - Énfasis5 6 2 5" xfId="5786" xr:uid="{00000000-0005-0000-0000-000074140000}"/>
    <cellStyle name="40% - Énfasis5 6 2 5 2" xfId="8864" xr:uid="{00000000-0005-0000-0000-000075140000}"/>
    <cellStyle name="40% - Énfasis5 6 2 5 2 2" xfId="35523" xr:uid="{00000000-0005-0000-0000-000075140000}"/>
    <cellStyle name="40% - Énfasis5 6 2 5 3" xfId="32504" xr:uid="{00000000-0005-0000-0000-000074140000}"/>
    <cellStyle name="40% - Énfasis5 6 2 6" xfId="8865" xr:uid="{00000000-0005-0000-0000-000076140000}"/>
    <cellStyle name="40% - Énfasis5 6 2 6 2" xfId="35524" xr:uid="{00000000-0005-0000-0000-000076140000}"/>
    <cellStyle name="40% - Énfasis5 6 2 7" xfId="9968" xr:uid="{00000000-0005-0000-0000-000077140000}"/>
    <cellStyle name="40% - Énfasis5 6 2 7 2" xfId="36627" xr:uid="{00000000-0005-0000-0000-000077140000}"/>
    <cellStyle name="40% - Énfasis5 6 2 8" xfId="32497" xr:uid="{00000000-0005-0000-0000-000067140000}"/>
    <cellStyle name="40% - Énfasis5 6 3" xfId="5787" xr:uid="{00000000-0005-0000-0000-000078140000}"/>
    <cellStyle name="40% - Énfasis5 6 3 2" xfId="5788" xr:uid="{00000000-0005-0000-0000-000079140000}"/>
    <cellStyle name="40% - Énfasis5 6 3 2 2" xfId="8866" xr:uid="{00000000-0005-0000-0000-00007A140000}"/>
    <cellStyle name="40% - Énfasis5 6 3 2 2 2" xfId="35525" xr:uid="{00000000-0005-0000-0000-00007A140000}"/>
    <cellStyle name="40% - Énfasis5 6 3 2 3" xfId="32506" xr:uid="{00000000-0005-0000-0000-000079140000}"/>
    <cellStyle name="40% - Énfasis5 6 3 3" xfId="8867" xr:uid="{00000000-0005-0000-0000-00007B140000}"/>
    <cellStyle name="40% - Énfasis5 6 3 3 2" xfId="35526" xr:uid="{00000000-0005-0000-0000-00007B140000}"/>
    <cellStyle name="40% - Énfasis5 6 3 4" xfId="32505" xr:uid="{00000000-0005-0000-0000-000078140000}"/>
    <cellStyle name="40% - Énfasis5 6 4" xfId="5789" xr:uid="{00000000-0005-0000-0000-00007C140000}"/>
    <cellStyle name="40% - Énfasis5 6 4 2" xfId="5790" xr:uid="{00000000-0005-0000-0000-00007D140000}"/>
    <cellStyle name="40% - Énfasis5 6 4 2 2" xfId="8868" xr:uid="{00000000-0005-0000-0000-00007E140000}"/>
    <cellStyle name="40% - Énfasis5 6 4 2 2 2" xfId="35527" xr:uid="{00000000-0005-0000-0000-00007E140000}"/>
    <cellStyle name="40% - Énfasis5 6 4 2 3" xfId="32508" xr:uid="{00000000-0005-0000-0000-00007D140000}"/>
    <cellStyle name="40% - Énfasis5 6 4 3" xfId="8869" xr:uid="{00000000-0005-0000-0000-00007F140000}"/>
    <cellStyle name="40% - Énfasis5 6 4 3 2" xfId="35528" xr:uid="{00000000-0005-0000-0000-00007F140000}"/>
    <cellStyle name="40% - Énfasis5 6 4 4" xfId="32507" xr:uid="{00000000-0005-0000-0000-00007C140000}"/>
    <cellStyle name="40% - Énfasis5 6 5" xfId="5791" xr:uid="{00000000-0005-0000-0000-000080140000}"/>
    <cellStyle name="40% - Énfasis5 6 5 2" xfId="5792" xr:uid="{00000000-0005-0000-0000-000081140000}"/>
    <cellStyle name="40% - Énfasis5 6 5 2 2" xfId="8870" xr:uid="{00000000-0005-0000-0000-000082140000}"/>
    <cellStyle name="40% - Énfasis5 6 5 2 2 2" xfId="35529" xr:uid="{00000000-0005-0000-0000-000082140000}"/>
    <cellStyle name="40% - Énfasis5 6 5 2 3" xfId="32510" xr:uid="{00000000-0005-0000-0000-000081140000}"/>
    <cellStyle name="40% - Énfasis5 6 5 3" xfId="8871" xr:uid="{00000000-0005-0000-0000-000083140000}"/>
    <cellStyle name="40% - Énfasis5 6 5 3 2" xfId="35530" xr:uid="{00000000-0005-0000-0000-000083140000}"/>
    <cellStyle name="40% - Énfasis5 6 5 4" xfId="32509" xr:uid="{00000000-0005-0000-0000-000080140000}"/>
    <cellStyle name="40% - Énfasis5 6 6" xfId="5793" xr:uid="{00000000-0005-0000-0000-000084140000}"/>
    <cellStyle name="40% - Énfasis5 6 6 2" xfId="8872" xr:uid="{00000000-0005-0000-0000-000085140000}"/>
    <cellStyle name="40% - Énfasis5 6 6 2 2" xfId="35531" xr:uid="{00000000-0005-0000-0000-000085140000}"/>
    <cellStyle name="40% - Énfasis5 6 6 3" xfId="32511" xr:uid="{00000000-0005-0000-0000-000084140000}"/>
    <cellStyle name="40% - Énfasis5 6 7" xfId="8873" xr:uid="{00000000-0005-0000-0000-000086140000}"/>
    <cellStyle name="40% - Énfasis5 6 7 2" xfId="35532" xr:uid="{00000000-0005-0000-0000-000086140000}"/>
    <cellStyle name="40% - Énfasis5 6 8" xfId="9969" xr:uid="{00000000-0005-0000-0000-000087140000}"/>
    <cellStyle name="40% - Énfasis5 6 8 2" xfId="36628" xr:uid="{00000000-0005-0000-0000-000087140000}"/>
    <cellStyle name="40% - Énfasis5 6 9" xfId="22133" xr:uid="{00000000-0005-0000-0000-000088140000}"/>
    <cellStyle name="40% - Énfasis5 6 9 2" xfId="38732" xr:uid="{00000000-0005-0000-0000-000088140000}"/>
    <cellStyle name="40% - Énfasis5 7" xfId="393" xr:uid="{00000000-0005-0000-0000-000089140000}"/>
    <cellStyle name="40% - Énfasis5 7 10" xfId="22161" xr:uid="{00000000-0005-0000-0000-00008A140000}"/>
    <cellStyle name="40% - Énfasis5 7 10 2" xfId="38760" xr:uid="{00000000-0005-0000-0000-00008A140000}"/>
    <cellStyle name="40% - Énfasis5 7 11" xfId="28920" xr:uid="{00000000-0005-0000-0000-000089140000}"/>
    <cellStyle name="40% - Énfasis5 7 2" xfId="5794" xr:uid="{00000000-0005-0000-0000-00008B140000}"/>
    <cellStyle name="40% - Énfasis5 7 2 2" xfId="5795" xr:uid="{00000000-0005-0000-0000-00008C140000}"/>
    <cellStyle name="40% - Énfasis5 7 2 2 2" xfId="5796" xr:uid="{00000000-0005-0000-0000-00008D140000}"/>
    <cellStyle name="40% - Énfasis5 7 2 2 2 2" xfId="8874" xr:uid="{00000000-0005-0000-0000-00008E140000}"/>
    <cellStyle name="40% - Énfasis5 7 2 2 2 2 2" xfId="35533" xr:uid="{00000000-0005-0000-0000-00008E140000}"/>
    <cellStyle name="40% - Énfasis5 7 2 2 2 3" xfId="32514" xr:uid="{00000000-0005-0000-0000-00008D140000}"/>
    <cellStyle name="40% - Énfasis5 7 2 2 3" xfId="8875" xr:uid="{00000000-0005-0000-0000-00008F140000}"/>
    <cellStyle name="40% - Énfasis5 7 2 2 3 2" xfId="35534" xr:uid="{00000000-0005-0000-0000-00008F140000}"/>
    <cellStyle name="40% - Énfasis5 7 2 2 4" xfId="32513" xr:uid="{00000000-0005-0000-0000-00008C140000}"/>
    <cellStyle name="40% - Énfasis5 7 2 3" xfId="5797" xr:uid="{00000000-0005-0000-0000-000090140000}"/>
    <cellStyle name="40% - Énfasis5 7 2 3 2" xfId="5798" xr:uid="{00000000-0005-0000-0000-000091140000}"/>
    <cellStyle name="40% - Énfasis5 7 2 3 2 2" xfId="8876" xr:uid="{00000000-0005-0000-0000-000092140000}"/>
    <cellStyle name="40% - Énfasis5 7 2 3 2 2 2" xfId="35535" xr:uid="{00000000-0005-0000-0000-000092140000}"/>
    <cellStyle name="40% - Énfasis5 7 2 3 2 3" xfId="32516" xr:uid="{00000000-0005-0000-0000-000091140000}"/>
    <cellStyle name="40% - Énfasis5 7 2 3 3" xfId="8877" xr:uid="{00000000-0005-0000-0000-000093140000}"/>
    <cellStyle name="40% - Énfasis5 7 2 3 3 2" xfId="35536" xr:uid="{00000000-0005-0000-0000-000093140000}"/>
    <cellStyle name="40% - Énfasis5 7 2 3 4" xfId="32515" xr:uid="{00000000-0005-0000-0000-000090140000}"/>
    <cellStyle name="40% - Énfasis5 7 2 4" xfId="5799" xr:uid="{00000000-0005-0000-0000-000094140000}"/>
    <cellStyle name="40% - Énfasis5 7 2 4 2" xfId="5800" xr:uid="{00000000-0005-0000-0000-000095140000}"/>
    <cellStyle name="40% - Énfasis5 7 2 4 2 2" xfId="8878" xr:uid="{00000000-0005-0000-0000-000096140000}"/>
    <cellStyle name="40% - Énfasis5 7 2 4 2 2 2" xfId="35537" xr:uid="{00000000-0005-0000-0000-000096140000}"/>
    <cellStyle name="40% - Énfasis5 7 2 4 2 3" xfId="32518" xr:uid="{00000000-0005-0000-0000-000095140000}"/>
    <cellStyle name="40% - Énfasis5 7 2 4 3" xfId="8879" xr:uid="{00000000-0005-0000-0000-000097140000}"/>
    <cellStyle name="40% - Énfasis5 7 2 4 3 2" xfId="35538" xr:uid="{00000000-0005-0000-0000-000097140000}"/>
    <cellStyle name="40% - Énfasis5 7 2 4 4" xfId="32517" xr:uid="{00000000-0005-0000-0000-000094140000}"/>
    <cellStyle name="40% - Énfasis5 7 2 5" xfId="5801" xr:uid="{00000000-0005-0000-0000-000098140000}"/>
    <cellStyle name="40% - Énfasis5 7 2 5 2" xfId="8880" xr:uid="{00000000-0005-0000-0000-000099140000}"/>
    <cellStyle name="40% - Énfasis5 7 2 5 2 2" xfId="35539" xr:uid="{00000000-0005-0000-0000-000099140000}"/>
    <cellStyle name="40% - Énfasis5 7 2 5 3" xfId="32519" xr:uid="{00000000-0005-0000-0000-000098140000}"/>
    <cellStyle name="40% - Énfasis5 7 2 6" xfId="8881" xr:uid="{00000000-0005-0000-0000-00009A140000}"/>
    <cellStyle name="40% - Énfasis5 7 2 6 2" xfId="35540" xr:uid="{00000000-0005-0000-0000-00009A140000}"/>
    <cellStyle name="40% - Énfasis5 7 2 7" xfId="9970" xr:uid="{00000000-0005-0000-0000-00009B140000}"/>
    <cellStyle name="40% - Énfasis5 7 2 7 2" xfId="36629" xr:uid="{00000000-0005-0000-0000-00009B140000}"/>
    <cellStyle name="40% - Énfasis5 7 2 8" xfId="32512" xr:uid="{00000000-0005-0000-0000-00008B140000}"/>
    <cellStyle name="40% - Énfasis5 7 3" xfId="5802" xr:uid="{00000000-0005-0000-0000-00009C140000}"/>
    <cellStyle name="40% - Énfasis5 7 3 2" xfId="5803" xr:uid="{00000000-0005-0000-0000-00009D140000}"/>
    <cellStyle name="40% - Énfasis5 7 3 2 2" xfId="8882" xr:uid="{00000000-0005-0000-0000-00009E140000}"/>
    <cellStyle name="40% - Énfasis5 7 3 2 2 2" xfId="35541" xr:uid="{00000000-0005-0000-0000-00009E140000}"/>
    <cellStyle name="40% - Énfasis5 7 3 2 3" xfId="32521" xr:uid="{00000000-0005-0000-0000-00009D140000}"/>
    <cellStyle name="40% - Énfasis5 7 3 3" xfId="8883" xr:uid="{00000000-0005-0000-0000-00009F140000}"/>
    <cellStyle name="40% - Énfasis5 7 3 3 2" xfId="35542" xr:uid="{00000000-0005-0000-0000-00009F140000}"/>
    <cellStyle name="40% - Énfasis5 7 3 4" xfId="32520" xr:uid="{00000000-0005-0000-0000-00009C140000}"/>
    <cellStyle name="40% - Énfasis5 7 4" xfId="5804" xr:uid="{00000000-0005-0000-0000-0000A0140000}"/>
    <cellStyle name="40% - Énfasis5 7 4 2" xfId="5805" xr:uid="{00000000-0005-0000-0000-0000A1140000}"/>
    <cellStyle name="40% - Énfasis5 7 4 2 2" xfId="8884" xr:uid="{00000000-0005-0000-0000-0000A2140000}"/>
    <cellStyle name="40% - Énfasis5 7 4 2 2 2" xfId="35543" xr:uid="{00000000-0005-0000-0000-0000A2140000}"/>
    <cellStyle name="40% - Énfasis5 7 4 2 3" xfId="32523" xr:uid="{00000000-0005-0000-0000-0000A1140000}"/>
    <cellStyle name="40% - Énfasis5 7 4 3" xfId="8885" xr:uid="{00000000-0005-0000-0000-0000A3140000}"/>
    <cellStyle name="40% - Énfasis5 7 4 3 2" xfId="35544" xr:uid="{00000000-0005-0000-0000-0000A3140000}"/>
    <cellStyle name="40% - Énfasis5 7 4 4" xfId="32522" xr:uid="{00000000-0005-0000-0000-0000A0140000}"/>
    <cellStyle name="40% - Énfasis5 7 5" xfId="5806" xr:uid="{00000000-0005-0000-0000-0000A4140000}"/>
    <cellStyle name="40% - Énfasis5 7 5 2" xfId="5807" xr:uid="{00000000-0005-0000-0000-0000A5140000}"/>
    <cellStyle name="40% - Énfasis5 7 5 2 2" xfId="8886" xr:uid="{00000000-0005-0000-0000-0000A6140000}"/>
    <cellStyle name="40% - Énfasis5 7 5 2 2 2" xfId="35545" xr:uid="{00000000-0005-0000-0000-0000A6140000}"/>
    <cellStyle name="40% - Énfasis5 7 5 2 3" xfId="32525" xr:uid="{00000000-0005-0000-0000-0000A5140000}"/>
    <cellStyle name="40% - Énfasis5 7 5 3" xfId="8887" xr:uid="{00000000-0005-0000-0000-0000A7140000}"/>
    <cellStyle name="40% - Énfasis5 7 5 3 2" xfId="35546" xr:uid="{00000000-0005-0000-0000-0000A7140000}"/>
    <cellStyle name="40% - Énfasis5 7 5 4" xfId="32524" xr:uid="{00000000-0005-0000-0000-0000A4140000}"/>
    <cellStyle name="40% - Énfasis5 7 6" xfId="5808" xr:uid="{00000000-0005-0000-0000-0000A8140000}"/>
    <cellStyle name="40% - Énfasis5 7 6 2" xfId="8888" xr:uid="{00000000-0005-0000-0000-0000A9140000}"/>
    <cellStyle name="40% - Énfasis5 7 6 2 2" xfId="35547" xr:uid="{00000000-0005-0000-0000-0000A9140000}"/>
    <cellStyle name="40% - Énfasis5 7 6 3" xfId="32526" xr:uid="{00000000-0005-0000-0000-0000A8140000}"/>
    <cellStyle name="40% - Énfasis5 7 7" xfId="8889" xr:uid="{00000000-0005-0000-0000-0000AA140000}"/>
    <cellStyle name="40% - Énfasis5 7 7 2" xfId="35548" xr:uid="{00000000-0005-0000-0000-0000AA140000}"/>
    <cellStyle name="40% - Énfasis5 7 8" xfId="9971" xr:uid="{00000000-0005-0000-0000-0000AB140000}"/>
    <cellStyle name="40% - Énfasis5 7 8 2" xfId="36630" xr:uid="{00000000-0005-0000-0000-0000AB140000}"/>
    <cellStyle name="40% - Énfasis5 7 9" xfId="10741" xr:uid="{00000000-0005-0000-0000-0000AC140000}"/>
    <cellStyle name="40% - Énfasis5 8" xfId="424" xr:uid="{00000000-0005-0000-0000-0000AD140000}"/>
    <cellStyle name="40% - Énfasis5 8 2" xfId="5809" xr:uid="{00000000-0005-0000-0000-0000AE140000}"/>
    <cellStyle name="40% - Énfasis5 9" xfId="482" xr:uid="{00000000-0005-0000-0000-0000AF140000}"/>
    <cellStyle name="40% - Énfasis5 9 2" xfId="5810" xr:uid="{00000000-0005-0000-0000-0000B0140000}"/>
    <cellStyle name="40% - Énfasis5 9 2 2" xfId="5811" xr:uid="{00000000-0005-0000-0000-0000B1140000}"/>
    <cellStyle name="40% - Énfasis5 9 2 2 2" xfId="5812" xr:uid="{00000000-0005-0000-0000-0000B2140000}"/>
    <cellStyle name="40% - Énfasis5 9 2 2 2 2" xfId="8890" xr:uid="{00000000-0005-0000-0000-0000B3140000}"/>
    <cellStyle name="40% - Énfasis5 9 2 2 2 2 2" xfId="35549" xr:uid="{00000000-0005-0000-0000-0000B3140000}"/>
    <cellStyle name="40% - Énfasis5 9 2 2 2 3" xfId="32529" xr:uid="{00000000-0005-0000-0000-0000B2140000}"/>
    <cellStyle name="40% - Énfasis5 9 2 2 3" xfId="8891" xr:uid="{00000000-0005-0000-0000-0000B4140000}"/>
    <cellStyle name="40% - Énfasis5 9 2 2 3 2" xfId="35550" xr:uid="{00000000-0005-0000-0000-0000B4140000}"/>
    <cellStyle name="40% - Énfasis5 9 2 2 4" xfId="32528" xr:uid="{00000000-0005-0000-0000-0000B1140000}"/>
    <cellStyle name="40% - Énfasis5 9 2 3" xfId="5813" xr:uid="{00000000-0005-0000-0000-0000B5140000}"/>
    <cellStyle name="40% - Énfasis5 9 2 3 2" xfId="5814" xr:uid="{00000000-0005-0000-0000-0000B6140000}"/>
    <cellStyle name="40% - Énfasis5 9 2 3 2 2" xfId="8892" xr:uid="{00000000-0005-0000-0000-0000B7140000}"/>
    <cellStyle name="40% - Énfasis5 9 2 3 2 2 2" xfId="35551" xr:uid="{00000000-0005-0000-0000-0000B7140000}"/>
    <cellStyle name="40% - Énfasis5 9 2 3 2 3" xfId="32531" xr:uid="{00000000-0005-0000-0000-0000B6140000}"/>
    <cellStyle name="40% - Énfasis5 9 2 3 3" xfId="8893" xr:uid="{00000000-0005-0000-0000-0000B8140000}"/>
    <cellStyle name="40% - Énfasis5 9 2 3 3 2" xfId="35552" xr:uid="{00000000-0005-0000-0000-0000B8140000}"/>
    <cellStyle name="40% - Énfasis5 9 2 3 4" xfId="32530" xr:uid="{00000000-0005-0000-0000-0000B5140000}"/>
    <cellStyle name="40% - Énfasis5 9 2 4" xfId="5815" xr:uid="{00000000-0005-0000-0000-0000B9140000}"/>
    <cellStyle name="40% - Énfasis5 9 2 4 2" xfId="5816" xr:uid="{00000000-0005-0000-0000-0000BA140000}"/>
    <cellStyle name="40% - Énfasis5 9 2 4 2 2" xfId="8894" xr:uid="{00000000-0005-0000-0000-0000BB140000}"/>
    <cellStyle name="40% - Énfasis5 9 2 4 2 2 2" xfId="35553" xr:uid="{00000000-0005-0000-0000-0000BB140000}"/>
    <cellStyle name="40% - Énfasis5 9 2 4 2 3" xfId="32533" xr:uid="{00000000-0005-0000-0000-0000BA140000}"/>
    <cellStyle name="40% - Énfasis5 9 2 4 3" xfId="8895" xr:uid="{00000000-0005-0000-0000-0000BC140000}"/>
    <cellStyle name="40% - Énfasis5 9 2 4 3 2" xfId="35554" xr:uid="{00000000-0005-0000-0000-0000BC140000}"/>
    <cellStyle name="40% - Énfasis5 9 2 4 4" xfId="32532" xr:uid="{00000000-0005-0000-0000-0000B9140000}"/>
    <cellStyle name="40% - Énfasis5 9 2 5" xfId="5817" xr:uid="{00000000-0005-0000-0000-0000BD140000}"/>
    <cellStyle name="40% - Énfasis5 9 2 5 2" xfId="8896" xr:uid="{00000000-0005-0000-0000-0000BE140000}"/>
    <cellStyle name="40% - Énfasis5 9 2 5 2 2" xfId="35555" xr:uid="{00000000-0005-0000-0000-0000BE140000}"/>
    <cellStyle name="40% - Énfasis5 9 2 5 3" xfId="32534" xr:uid="{00000000-0005-0000-0000-0000BD140000}"/>
    <cellStyle name="40% - Énfasis5 9 2 6" xfId="8897" xr:uid="{00000000-0005-0000-0000-0000BF140000}"/>
    <cellStyle name="40% - Énfasis5 9 2 6 2" xfId="35556" xr:uid="{00000000-0005-0000-0000-0000BF140000}"/>
    <cellStyle name="40% - Énfasis5 9 2 7" xfId="9972" xr:uid="{00000000-0005-0000-0000-0000C0140000}"/>
    <cellStyle name="40% - Énfasis5 9 2 7 2" xfId="36631" xr:uid="{00000000-0005-0000-0000-0000C0140000}"/>
    <cellStyle name="40% - Énfasis5 9 2 8" xfId="32527" xr:uid="{00000000-0005-0000-0000-0000B0140000}"/>
    <cellStyle name="40% - Énfasis5 9 3" xfId="5818" xr:uid="{00000000-0005-0000-0000-0000C1140000}"/>
    <cellStyle name="40% - Énfasis5 9 3 2" xfId="5819" xr:uid="{00000000-0005-0000-0000-0000C2140000}"/>
    <cellStyle name="40% - Énfasis5 9 3 2 2" xfId="8898" xr:uid="{00000000-0005-0000-0000-0000C3140000}"/>
    <cellStyle name="40% - Énfasis5 9 3 2 2 2" xfId="35557" xr:uid="{00000000-0005-0000-0000-0000C3140000}"/>
    <cellStyle name="40% - Énfasis5 9 3 2 3" xfId="32536" xr:uid="{00000000-0005-0000-0000-0000C2140000}"/>
    <cellStyle name="40% - Énfasis5 9 3 3" xfId="8899" xr:uid="{00000000-0005-0000-0000-0000C4140000}"/>
    <cellStyle name="40% - Énfasis5 9 3 3 2" xfId="35558" xr:uid="{00000000-0005-0000-0000-0000C4140000}"/>
    <cellStyle name="40% - Énfasis5 9 3 4" xfId="32535" xr:uid="{00000000-0005-0000-0000-0000C1140000}"/>
    <cellStyle name="40% - Énfasis5 9 4" xfId="5820" xr:uid="{00000000-0005-0000-0000-0000C5140000}"/>
    <cellStyle name="40% - Énfasis5 9 4 2" xfId="5821" xr:uid="{00000000-0005-0000-0000-0000C6140000}"/>
    <cellStyle name="40% - Énfasis5 9 4 2 2" xfId="8900" xr:uid="{00000000-0005-0000-0000-0000C7140000}"/>
    <cellStyle name="40% - Énfasis5 9 4 2 2 2" xfId="35559" xr:uid="{00000000-0005-0000-0000-0000C7140000}"/>
    <cellStyle name="40% - Énfasis5 9 4 2 3" xfId="32538" xr:uid="{00000000-0005-0000-0000-0000C6140000}"/>
    <cellStyle name="40% - Énfasis5 9 4 3" xfId="8901" xr:uid="{00000000-0005-0000-0000-0000C8140000}"/>
    <cellStyle name="40% - Énfasis5 9 4 3 2" xfId="35560" xr:uid="{00000000-0005-0000-0000-0000C8140000}"/>
    <cellStyle name="40% - Énfasis5 9 4 4" xfId="32537" xr:uid="{00000000-0005-0000-0000-0000C5140000}"/>
    <cellStyle name="40% - Énfasis5 9 5" xfId="5822" xr:uid="{00000000-0005-0000-0000-0000C9140000}"/>
    <cellStyle name="40% - Énfasis5 9 5 2" xfId="5823" xr:uid="{00000000-0005-0000-0000-0000CA140000}"/>
    <cellStyle name="40% - Énfasis5 9 5 2 2" xfId="8902" xr:uid="{00000000-0005-0000-0000-0000CB140000}"/>
    <cellStyle name="40% - Énfasis5 9 5 2 2 2" xfId="35561" xr:uid="{00000000-0005-0000-0000-0000CB140000}"/>
    <cellStyle name="40% - Énfasis5 9 5 2 3" xfId="32540" xr:uid="{00000000-0005-0000-0000-0000CA140000}"/>
    <cellStyle name="40% - Énfasis5 9 5 3" xfId="8903" xr:uid="{00000000-0005-0000-0000-0000CC140000}"/>
    <cellStyle name="40% - Énfasis5 9 5 3 2" xfId="35562" xr:uid="{00000000-0005-0000-0000-0000CC140000}"/>
    <cellStyle name="40% - Énfasis5 9 5 4" xfId="32539" xr:uid="{00000000-0005-0000-0000-0000C9140000}"/>
    <cellStyle name="40% - Énfasis5 9 6" xfId="5824" xr:uid="{00000000-0005-0000-0000-0000CD140000}"/>
    <cellStyle name="40% - Énfasis5 9 6 2" xfId="8904" xr:uid="{00000000-0005-0000-0000-0000CE140000}"/>
    <cellStyle name="40% - Énfasis5 9 6 2 2" xfId="35563" xr:uid="{00000000-0005-0000-0000-0000CE140000}"/>
    <cellStyle name="40% - Énfasis5 9 6 3" xfId="32541" xr:uid="{00000000-0005-0000-0000-0000CD140000}"/>
    <cellStyle name="40% - Énfasis5 9 7" xfId="8905" xr:uid="{00000000-0005-0000-0000-0000CF140000}"/>
    <cellStyle name="40% - Énfasis5 9 7 2" xfId="35564" xr:uid="{00000000-0005-0000-0000-0000CF140000}"/>
    <cellStyle name="40% - Énfasis5 9 8" xfId="9973" xr:uid="{00000000-0005-0000-0000-0000D0140000}"/>
    <cellStyle name="40% - Énfasis5 9 8 2" xfId="36632" xr:uid="{00000000-0005-0000-0000-0000D0140000}"/>
    <cellStyle name="40% - Énfasis5 9 9" xfId="28955" xr:uid="{00000000-0005-0000-0000-0000AF140000}"/>
    <cellStyle name="40% - Énfasis6" xfId="45" builtinId="51" customBuiltin="1"/>
    <cellStyle name="40% - Énfasis6 10" xfId="5825" xr:uid="{00000000-0005-0000-0000-0000D2140000}"/>
    <cellStyle name="40% - Énfasis6 10 2" xfId="5826" xr:uid="{00000000-0005-0000-0000-0000D3140000}"/>
    <cellStyle name="40% - Énfasis6 10 2 2" xfId="5827" xr:uid="{00000000-0005-0000-0000-0000D4140000}"/>
    <cellStyle name="40% - Énfasis6 10 2 2 2" xfId="8906" xr:uid="{00000000-0005-0000-0000-0000D5140000}"/>
    <cellStyle name="40% - Énfasis6 10 2 2 2 2" xfId="35565" xr:uid="{00000000-0005-0000-0000-0000D5140000}"/>
    <cellStyle name="40% - Énfasis6 10 2 2 3" xfId="32544" xr:uid="{00000000-0005-0000-0000-0000D4140000}"/>
    <cellStyle name="40% - Énfasis6 10 2 3" xfId="8907" xr:uid="{00000000-0005-0000-0000-0000D6140000}"/>
    <cellStyle name="40% - Énfasis6 10 2 3 2" xfId="35566" xr:uid="{00000000-0005-0000-0000-0000D6140000}"/>
    <cellStyle name="40% - Énfasis6 10 2 4" xfId="32543" xr:uid="{00000000-0005-0000-0000-0000D3140000}"/>
    <cellStyle name="40% - Énfasis6 10 3" xfId="5828" xr:uid="{00000000-0005-0000-0000-0000D7140000}"/>
    <cellStyle name="40% - Énfasis6 10 3 2" xfId="5829" xr:uid="{00000000-0005-0000-0000-0000D8140000}"/>
    <cellStyle name="40% - Énfasis6 10 3 2 2" xfId="8908" xr:uid="{00000000-0005-0000-0000-0000D9140000}"/>
    <cellStyle name="40% - Énfasis6 10 3 2 2 2" xfId="35567" xr:uid="{00000000-0005-0000-0000-0000D9140000}"/>
    <cellStyle name="40% - Énfasis6 10 3 2 3" xfId="32546" xr:uid="{00000000-0005-0000-0000-0000D8140000}"/>
    <cellStyle name="40% - Énfasis6 10 3 3" xfId="8909" xr:uid="{00000000-0005-0000-0000-0000DA140000}"/>
    <cellStyle name="40% - Énfasis6 10 3 3 2" xfId="35568" xr:uid="{00000000-0005-0000-0000-0000DA140000}"/>
    <cellStyle name="40% - Énfasis6 10 3 4" xfId="32545" xr:uid="{00000000-0005-0000-0000-0000D7140000}"/>
    <cellStyle name="40% - Énfasis6 10 4" xfId="5830" xr:uid="{00000000-0005-0000-0000-0000DB140000}"/>
    <cellStyle name="40% - Énfasis6 10 4 2" xfId="5831" xr:uid="{00000000-0005-0000-0000-0000DC140000}"/>
    <cellStyle name="40% - Énfasis6 10 4 2 2" xfId="8910" xr:uid="{00000000-0005-0000-0000-0000DD140000}"/>
    <cellStyle name="40% - Énfasis6 10 4 2 2 2" xfId="35569" xr:uid="{00000000-0005-0000-0000-0000DD140000}"/>
    <cellStyle name="40% - Énfasis6 10 4 2 3" xfId="32548" xr:uid="{00000000-0005-0000-0000-0000DC140000}"/>
    <cellStyle name="40% - Énfasis6 10 4 3" xfId="8911" xr:uid="{00000000-0005-0000-0000-0000DE140000}"/>
    <cellStyle name="40% - Énfasis6 10 4 3 2" xfId="35570" xr:uid="{00000000-0005-0000-0000-0000DE140000}"/>
    <cellStyle name="40% - Énfasis6 10 4 4" xfId="32547" xr:uid="{00000000-0005-0000-0000-0000DB140000}"/>
    <cellStyle name="40% - Énfasis6 10 5" xfId="5832" xr:uid="{00000000-0005-0000-0000-0000DF140000}"/>
    <cellStyle name="40% - Énfasis6 10 5 2" xfId="8912" xr:uid="{00000000-0005-0000-0000-0000E0140000}"/>
    <cellStyle name="40% - Énfasis6 10 5 2 2" xfId="35571" xr:uid="{00000000-0005-0000-0000-0000E0140000}"/>
    <cellStyle name="40% - Énfasis6 10 5 3" xfId="32549" xr:uid="{00000000-0005-0000-0000-0000DF140000}"/>
    <cellStyle name="40% - Énfasis6 10 6" xfId="8913" xr:uid="{00000000-0005-0000-0000-0000E1140000}"/>
    <cellStyle name="40% - Énfasis6 10 6 2" xfId="35572" xr:uid="{00000000-0005-0000-0000-0000E1140000}"/>
    <cellStyle name="40% - Énfasis6 10 7" xfId="9974" xr:uid="{00000000-0005-0000-0000-0000E2140000}"/>
    <cellStyle name="40% - Énfasis6 10 7 2" xfId="36633" xr:uid="{00000000-0005-0000-0000-0000E2140000}"/>
    <cellStyle name="40% - Énfasis6 10 8" xfId="32542" xr:uid="{00000000-0005-0000-0000-0000D2140000}"/>
    <cellStyle name="40% - Énfasis6 11" xfId="5833" xr:uid="{00000000-0005-0000-0000-0000E3140000}"/>
    <cellStyle name="40% - Énfasis6 11 2" xfId="5834" xr:uid="{00000000-0005-0000-0000-0000E4140000}"/>
    <cellStyle name="40% - Énfasis6 11 2 2" xfId="5835" xr:uid="{00000000-0005-0000-0000-0000E5140000}"/>
    <cellStyle name="40% - Énfasis6 11 2 2 2" xfId="8914" xr:uid="{00000000-0005-0000-0000-0000E6140000}"/>
    <cellStyle name="40% - Énfasis6 11 2 2 2 2" xfId="35573" xr:uid="{00000000-0005-0000-0000-0000E6140000}"/>
    <cellStyle name="40% - Énfasis6 11 2 2 3" xfId="32552" xr:uid="{00000000-0005-0000-0000-0000E5140000}"/>
    <cellStyle name="40% - Énfasis6 11 2 3" xfId="8915" xr:uid="{00000000-0005-0000-0000-0000E7140000}"/>
    <cellStyle name="40% - Énfasis6 11 2 3 2" xfId="35574" xr:uid="{00000000-0005-0000-0000-0000E7140000}"/>
    <cellStyle name="40% - Énfasis6 11 2 4" xfId="32551" xr:uid="{00000000-0005-0000-0000-0000E4140000}"/>
    <cellStyle name="40% - Énfasis6 11 3" xfId="5836" xr:uid="{00000000-0005-0000-0000-0000E8140000}"/>
    <cellStyle name="40% - Énfasis6 11 3 2" xfId="8916" xr:uid="{00000000-0005-0000-0000-0000E9140000}"/>
    <cellStyle name="40% - Énfasis6 11 3 2 2" xfId="35575" xr:uid="{00000000-0005-0000-0000-0000E9140000}"/>
    <cellStyle name="40% - Énfasis6 11 3 3" xfId="32553" xr:uid="{00000000-0005-0000-0000-0000E8140000}"/>
    <cellStyle name="40% - Énfasis6 11 4" xfId="8917" xr:uid="{00000000-0005-0000-0000-0000EA140000}"/>
    <cellStyle name="40% - Énfasis6 11 4 2" xfId="35576" xr:uid="{00000000-0005-0000-0000-0000EA140000}"/>
    <cellStyle name="40% - Énfasis6 11 5" xfId="9975" xr:uid="{00000000-0005-0000-0000-0000EB140000}"/>
    <cellStyle name="40% - Énfasis6 11 5 2" xfId="36634" xr:uid="{00000000-0005-0000-0000-0000EB140000}"/>
    <cellStyle name="40% - Énfasis6 11 6" xfId="32550" xr:uid="{00000000-0005-0000-0000-0000E3140000}"/>
    <cellStyle name="40% - Énfasis6 12" xfId="5837" xr:uid="{00000000-0005-0000-0000-0000EC140000}"/>
    <cellStyle name="40% - Énfasis6 12 2" xfId="5838" xr:uid="{00000000-0005-0000-0000-0000ED140000}"/>
    <cellStyle name="40% - Énfasis6 12 2 2" xfId="8918" xr:uid="{00000000-0005-0000-0000-0000EE140000}"/>
    <cellStyle name="40% - Énfasis6 12 2 2 2" xfId="35577" xr:uid="{00000000-0005-0000-0000-0000EE140000}"/>
    <cellStyle name="40% - Énfasis6 12 2 3" xfId="32555" xr:uid="{00000000-0005-0000-0000-0000ED140000}"/>
    <cellStyle name="40% - Énfasis6 12 3" xfId="8919" xr:uid="{00000000-0005-0000-0000-0000EF140000}"/>
    <cellStyle name="40% - Énfasis6 12 3 2" xfId="35578" xr:uid="{00000000-0005-0000-0000-0000EF140000}"/>
    <cellStyle name="40% - Énfasis6 12 4" xfId="32554" xr:uid="{00000000-0005-0000-0000-0000EC140000}"/>
    <cellStyle name="40% - Énfasis6 13" xfId="5839" xr:uid="{00000000-0005-0000-0000-0000F0140000}"/>
    <cellStyle name="40% - Énfasis6 13 2" xfId="5840" xr:uid="{00000000-0005-0000-0000-0000F1140000}"/>
    <cellStyle name="40% - Énfasis6 13 2 2" xfId="8920" xr:uid="{00000000-0005-0000-0000-0000F2140000}"/>
    <cellStyle name="40% - Énfasis6 13 2 2 2" xfId="35579" xr:uid="{00000000-0005-0000-0000-0000F2140000}"/>
    <cellStyle name="40% - Énfasis6 13 2 3" xfId="32557" xr:uid="{00000000-0005-0000-0000-0000F1140000}"/>
    <cellStyle name="40% - Énfasis6 13 3" xfId="8921" xr:uid="{00000000-0005-0000-0000-0000F3140000}"/>
    <cellStyle name="40% - Énfasis6 13 3 2" xfId="35580" xr:uid="{00000000-0005-0000-0000-0000F3140000}"/>
    <cellStyle name="40% - Énfasis6 13 4" xfId="32556" xr:uid="{00000000-0005-0000-0000-0000F0140000}"/>
    <cellStyle name="40% - Énfasis6 14" xfId="5841" xr:uid="{00000000-0005-0000-0000-0000F4140000}"/>
    <cellStyle name="40% - Énfasis6 14 2" xfId="5842" xr:uid="{00000000-0005-0000-0000-0000F5140000}"/>
    <cellStyle name="40% - Énfasis6 14 2 2" xfId="8922" xr:uid="{00000000-0005-0000-0000-0000F6140000}"/>
    <cellStyle name="40% - Énfasis6 14 2 2 2" xfId="35581" xr:uid="{00000000-0005-0000-0000-0000F6140000}"/>
    <cellStyle name="40% - Énfasis6 14 2 3" xfId="32559" xr:uid="{00000000-0005-0000-0000-0000F5140000}"/>
    <cellStyle name="40% - Énfasis6 14 3" xfId="8923" xr:uid="{00000000-0005-0000-0000-0000F7140000}"/>
    <cellStyle name="40% - Énfasis6 14 3 2" xfId="35582" xr:uid="{00000000-0005-0000-0000-0000F7140000}"/>
    <cellStyle name="40% - Énfasis6 14 4" xfId="32558" xr:uid="{00000000-0005-0000-0000-0000F4140000}"/>
    <cellStyle name="40% - Énfasis6 15" xfId="5843" xr:uid="{00000000-0005-0000-0000-0000F8140000}"/>
    <cellStyle name="40% - Énfasis6 15 2" xfId="8924" xr:uid="{00000000-0005-0000-0000-0000F9140000}"/>
    <cellStyle name="40% - Énfasis6 15 2 2" xfId="35583" xr:uid="{00000000-0005-0000-0000-0000F9140000}"/>
    <cellStyle name="40% - Énfasis6 15 3" xfId="32560" xr:uid="{00000000-0005-0000-0000-0000F8140000}"/>
    <cellStyle name="40% - Énfasis6 16" xfId="8925" xr:uid="{00000000-0005-0000-0000-0000FA140000}"/>
    <cellStyle name="40% - Énfasis6 16 2" xfId="35584" xr:uid="{00000000-0005-0000-0000-0000FA140000}"/>
    <cellStyle name="40% - Énfasis6 17" xfId="9976" xr:uid="{00000000-0005-0000-0000-0000FB140000}"/>
    <cellStyle name="40% - Énfasis6 17 2" xfId="36635" xr:uid="{00000000-0005-0000-0000-0000FB140000}"/>
    <cellStyle name="40% - Énfasis6 18" xfId="10105" xr:uid="{00000000-0005-0000-0000-0000FC140000}"/>
    <cellStyle name="40% - Énfasis6 18 2" xfId="36742" xr:uid="{00000000-0005-0000-0000-0000FC140000}"/>
    <cellStyle name="40% - Énfasis6 19" xfId="10173" xr:uid="{00000000-0005-0000-0000-0000FD140000}"/>
    <cellStyle name="40% - Énfasis6 19 2" xfId="36777" xr:uid="{00000000-0005-0000-0000-0000FD140000}"/>
    <cellStyle name="40% - Énfasis6 2" xfId="46" xr:uid="{00000000-0005-0000-0000-0000FE140000}"/>
    <cellStyle name="40% - Énfasis6 2 10" xfId="8926" xr:uid="{00000000-0005-0000-0000-0000FF140000}"/>
    <cellStyle name="40% - Énfasis6 2 10 2" xfId="35585" xr:uid="{00000000-0005-0000-0000-0000FF140000}"/>
    <cellStyle name="40% - Énfasis6 2 11" xfId="263" xr:uid="{00000000-0005-0000-0000-000000150000}"/>
    <cellStyle name="40% - Énfasis6 2 11 2" xfId="28794" xr:uid="{00000000-0005-0000-0000-000000150000}"/>
    <cellStyle name="40% - Énfasis6 2 12" xfId="17015" xr:uid="{00000000-0005-0000-0000-000001150000}"/>
    <cellStyle name="40% - Énfasis6 2 13" xfId="133" xr:uid="{00000000-0005-0000-0000-000002150000}"/>
    <cellStyle name="40% - Énfasis6 2 14" xfId="28710" xr:uid="{00000000-0005-0000-0000-0000FE140000}"/>
    <cellStyle name="40% - Énfasis6 2 2" xfId="47" xr:uid="{00000000-0005-0000-0000-000003150000}"/>
    <cellStyle name="40% - Énfasis6 2 2 10" xfId="28711" xr:uid="{00000000-0005-0000-0000-000003150000}"/>
    <cellStyle name="40% - Énfasis6 2 2 2" xfId="784" xr:uid="{00000000-0005-0000-0000-000004150000}"/>
    <cellStyle name="40% - Énfasis6 2 2 2 2" xfId="785" xr:uid="{00000000-0005-0000-0000-000005150000}"/>
    <cellStyle name="40% - Énfasis6 2 2 2 2 2" xfId="786" xr:uid="{00000000-0005-0000-0000-000006150000}"/>
    <cellStyle name="40% - Énfasis6 2 2 2 2 2 2" xfId="8927" xr:uid="{00000000-0005-0000-0000-000007150000}"/>
    <cellStyle name="40% - Énfasis6 2 2 2 2 2 2 2" xfId="35586" xr:uid="{00000000-0005-0000-0000-000007150000}"/>
    <cellStyle name="40% - Énfasis6 2 2 2 2 3" xfId="8928" xr:uid="{00000000-0005-0000-0000-000008150000}"/>
    <cellStyle name="40% - Énfasis6 2 2 2 2 3 2" xfId="35587" xr:uid="{00000000-0005-0000-0000-000008150000}"/>
    <cellStyle name="40% - Énfasis6 2 2 2 3" xfId="787" xr:uid="{00000000-0005-0000-0000-000009150000}"/>
    <cellStyle name="40% - Énfasis6 2 2 2 3 2" xfId="5844" xr:uid="{00000000-0005-0000-0000-00000A150000}"/>
    <cellStyle name="40% - Énfasis6 2 2 2 3 2 2" xfId="8929" xr:uid="{00000000-0005-0000-0000-00000B150000}"/>
    <cellStyle name="40% - Énfasis6 2 2 2 3 2 2 2" xfId="35588" xr:uid="{00000000-0005-0000-0000-00000B150000}"/>
    <cellStyle name="40% - Énfasis6 2 2 2 3 2 3" xfId="32561" xr:uid="{00000000-0005-0000-0000-00000A150000}"/>
    <cellStyle name="40% - Énfasis6 2 2 2 3 3" xfId="8930" xr:uid="{00000000-0005-0000-0000-00000C150000}"/>
    <cellStyle name="40% - Énfasis6 2 2 2 3 3 2" xfId="35589" xr:uid="{00000000-0005-0000-0000-00000C150000}"/>
    <cellStyle name="40% - Énfasis6 2 2 2 4" xfId="5845" xr:uid="{00000000-0005-0000-0000-00000D150000}"/>
    <cellStyle name="40% - Énfasis6 2 2 2 4 2" xfId="5846" xr:uid="{00000000-0005-0000-0000-00000E150000}"/>
    <cellStyle name="40% - Énfasis6 2 2 2 4 2 2" xfId="8931" xr:uid="{00000000-0005-0000-0000-00000F150000}"/>
    <cellStyle name="40% - Énfasis6 2 2 2 4 2 2 2" xfId="35590" xr:uid="{00000000-0005-0000-0000-00000F150000}"/>
    <cellStyle name="40% - Énfasis6 2 2 2 4 2 3" xfId="32563" xr:uid="{00000000-0005-0000-0000-00000E150000}"/>
    <cellStyle name="40% - Énfasis6 2 2 2 4 3" xfId="8932" xr:uid="{00000000-0005-0000-0000-000010150000}"/>
    <cellStyle name="40% - Énfasis6 2 2 2 4 3 2" xfId="35591" xr:uid="{00000000-0005-0000-0000-000010150000}"/>
    <cellStyle name="40% - Énfasis6 2 2 2 4 4" xfId="32562" xr:uid="{00000000-0005-0000-0000-00000D150000}"/>
    <cellStyle name="40% - Énfasis6 2 2 2 5" xfId="5847" xr:uid="{00000000-0005-0000-0000-000011150000}"/>
    <cellStyle name="40% - Énfasis6 2 2 2 5 2" xfId="8933" xr:uid="{00000000-0005-0000-0000-000012150000}"/>
    <cellStyle name="40% - Énfasis6 2 2 2 5 2 2" xfId="35592" xr:uid="{00000000-0005-0000-0000-000012150000}"/>
    <cellStyle name="40% - Énfasis6 2 2 2 5 3" xfId="32564" xr:uid="{00000000-0005-0000-0000-000011150000}"/>
    <cellStyle name="40% - Énfasis6 2 2 2 6" xfId="8934" xr:uid="{00000000-0005-0000-0000-000013150000}"/>
    <cellStyle name="40% - Énfasis6 2 2 2 6 2" xfId="35593" xr:uid="{00000000-0005-0000-0000-000013150000}"/>
    <cellStyle name="40% - Énfasis6 2 2 2 7" xfId="9977" xr:uid="{00000000-0005-0000-0000-000014150000}"/>
    <cellStyle name="40% - Énfasis6 2 2 2 7 2" xfId="36636" xr:uid="{00000000-0005-0000-0000-000014150000}"/>
    <cellStyle name="40% - Énfasis6 2 2 3" xfId="788" xr:uid="{00000000-0005-0000-0000-000015150000}"/>
    <cellStyle name="40% - Énfasis6 2 2 3 2" xfId="789" xr:uid="{00000000-0005-0000-0000-000016150000}"/>
    <cellStyle name="40% - Énfasis6 2 2 3 2 2" xfId="5848" xr:uid="{00000000-0005-0000-0000-000017150000}"/>
    <cellStyle name="40% - Énfasis6 2 2 3 2 2 2" xfId="8935" xr:uid="{00000000-0005-0000-0000-000018150000}"/>
    <cellStyle name="40% - Énfasis6 2 2 3 2 2 2 2" xfId="35594" xr:uid="{00000000-0005-0000-0000-000018150000}"/>
    <cellStyle name="40% - Énfasis6 2 2 3 2 2 3" xfId="32565" xr:uid="{00000000-0005-0000-0000-000017150000}"/>
    <cellStyle name="40% - Énfasis6 2 2 3 2 3" xfId="8936" xr:uid="{00000000-0005-0000-0000-000019150000}"/>
    <cellStyle name="40% - Énfasis6 2 2 3 2 3 2" xfId="35595" xr:uid="{00000000-0005-0000-0000-000019150000}"/>
    <cellStyle name="40% - Énfasis6 2 2 3 3" xfId="5849" xr:uid="{00000000-0005-0000-0000-00001A150000}"/>
    <cellStyle name="40% - Énfasis6 2 2 3 3 2" xfId="8937" xr:uid="{00000000-0005-0000-0000-00001B150000}"/>
    <cellStyle name="40% - Énfasis6 2 2 3 3 2 2" xfId="35596" xr:uid="{00000000-0005-0000-0000-00001B150000}"/>
    <cellStyle name="40% - Énfasis6 2 2 3 3 3" xfId="32566" xr:uid="{00000000-0005-0000-0000-00001A150000}"/>
    <cellStyle name="40% - Énfasis6 2 2 3 4" xfId="8938" xr:uid="{00000000-0005-0000-0000-00001C150000}"/>
    <cellStyle name="40% - Énfasis6 2 2 3 4 2" xfId="35597" xr:uid="{00000000-0005-0000-0000-00001C150000}"/>
    <cellStyle name="40% - Énfasis6 2 2 3 5" xfId="9978" xr:uid="{00000000-0005-0000-0000-00001D150000}"/>
    <cellStyle name="40% - Énfasis6 2 2 3 5 2" xfId="36637" xr:uid="{00000000-0005-0000-0000-00001D150000}"/>
    <cellStyle name="40% - Énfasis6 2 2 4" xfId="790" xr:uid="{00000000-0005-0000-0000-00001E150000}"/>
    <cellStyle name="40% - Énfasis6 2 2 4 2" xfId="791" xr:uid="{00000000-0005-0000-0000-00001F150000}"/>
    <cellStyle name="40% - Énfasis6 2 2 5" xfId="792" xr:uid="{00000000-0005-0000-0000-000020150000}"/>
    <cellStyle name="40% - Énfasis6 2 2 5 2" xfId="5850" xr:uid="{00000000-0005-0000-0000-000021150000}"/>
    <cellStyle name="40% - Énfasis6 2 2 5 2 2" xfId="8939" xr:uid="{00000000-0005-0000-0000-000022150000}"/>
    <cellStyle name="40% - Énfasis6 2 2 5 2 2 2" xfId="35598" xr:uid="{00000000-0005-0000-0000-000022150000}"/>
    <cellStyle name="40% - Énfasis6 2 2 5 2 3" xfId="32567" xr:uid="{00000000-0005-0000-0000-000021150000}"/>
    <cellStyle name="40% - Énfasis6 2 2 5 3" xfId="8940" xr:uid="{00000000-0005-0000-0000-000023150000}"/>
    <cellStyle name="40% - Énfasis6 2 2 5 3 2" xfId="35599" xr:uid="{00000000-0005-0000-0000-000023150000}"/>
    <cellStyle name="40% - Énfasis6 2 2 6" xfId="5851" xr:uid="{00000000-0005-0000-0000-000024150000}"/>
    <cellStyle name="40% - Énfasis6 2 2 6 2" xfId="8941" xr:uid="{00000000-0005-0000-0000-000025150000}"/>
    <cellStyle name="40% - Énfasis6 2 2 6 2 2" xfId="35600" xr:uid="{00000000-0005-0000-0000-000025150000}"/>
    <cellStyle name="40% - Énfasis6 2 2 6 3" xfId="32568" xr:uid="{00000000-0005-0000-0000-000024150000}"/>
    <cellStyle name="40% - Énfasis6 2 2 7" xfId="8942" xr:uid="{00000000-0005-0000-0000-000026150000}"/>
    <cellStyle name="40% - Énfasis6 2 2 7 2" xfId="35601" xr:uid="{00000000-0005-0000-0000-000026150000}"/>
    <cellStyle name="40% - Énfasis6 2 2 8" xfId="16475" xr:uid="{00000000-0005-0000-0000-000027150000}"/>
    <cellStyle name="40% - Énfasis6 2 2 8 2" xfId="37778" xr:uid="{00000000-0005-0000-0000-000027150000}"/>
    <cellStyle name="40% - Énfasis6 2 2 9" xfId="293" xr:uid="{00000000-0005-0000-0000-000028150000}"/>
    <cellStyle name="40% - Énfasis6 2 2 9 2" xfId="28822" xr:uid="{00000000-0005-0000-0000-000028150000}"/>
    <cellStyle name="40% - Énfasis6 2 3" xfId="350" xr:uid="{00000000-0005-0000-0000-000029150000}"/>
    <cellStyle name="40% - Énfasis6 2 3 2" xfId="793" xr:uid="{00000000-0005-0000-0000-00002A150000}"/>
    <cellStyle name="40% - Énfasis6 2 3 2 2" xfId="794" xr:uid="{00000000-0005-0000-0000-00002B150000}"/>
    <cellStyle name="40% - Énfasis6 2 3 2 2 2" xfId="5852" xr:uid="{00000000-0005-0000-0000-00002C150000}"/>
    <cellStyle name="40% - Énfasis6 2 3 2 2 2 2" xfId="8943" xr:uid="{00000000-0005-0000-0000-00002D150000}"/>
    <cellStyle name="40% - Énfasis6 2 3 2 2 2 2 2" xfId="35602" xr:uid="{00000000-0005-0000-0000-00002D150000}"/>
    <cellStyle name="40% - Énfasis6 2 3 2 2 2 3" xfId="32569" xr:uid="{00000000-0005-0000-0000-00002C150000}"/>
    <cellStyle name="40% - Énfasis6 2 3 2 2 3" xfId="8944" xr:uid="{00000000-0005-0000-0000-00002E150000}"/>
    <cellStyle name="40% - Énfasis6 2 3 2 2 3 2" xfId="35603" xr:uid="{00000000-0005-0000-0000-00002E150000}"/>
    <cellStyle name="40% - Énfasis6 2 3 2 3" xfId="5853" xr:uid="{00000000-0005-0000-0000-00002F150000}"/>
    <cellStyle name="40% - Énfasis6 2 3 2 3 2" xfId="5854" xr:uid="{00000000-0005-0000-0000-000030150000}"/>
    <cellStyle name="40% - Énfasis6 2 3 2 3 2 2" xfId="8945" xr:uid="{00000000-0005-0000-0000-000031150000}"/>
    <cellStyle name="40% - Énfasis6 2 3 2 3 2 2 2" xfId="35604" xr:uid="{00000000-0005-0000-0000-000031150000}"/>
    <cellStyle name="40% - Énfasis6 2 3 2 3 2 3" xfId="32571" xr:uid="{00000000-0005-0000-0000-000030150000}"/>
    <cellStyle name="40% - Énfasis6 2 3 2 3 3" xfId="8946" xr:uid="{00000000-0005-0000-0000-000032150000}"/>
    <cellStyle name="40% - Énfasis6 2 3 2 3 3 2" xfId="35605" xr:uid="{00000000-0005-0000-0000-000032150000}"/>
    <cellStyle name="40% - Énfasis6 2 3 2 3 4" xfId="32570" xr:uid="{00000000-0005-0000-0000-00002F150000}"/>
    <cellStyle name="40% - Énfasis6 2 3 2 4" xfId="5855" xr:uid="{00000000-0005-0000-0000-000033150000}"/>
    <cellStyle name="40% - Énfasis6 2 3 2 4 2" xfId="5856" xr:uid="{00000000-0005-0000-0000-000034150000}"/>
    <cellStyle name="40% - Énfasis6 2 3 2 4 2 2" xfId="8947" xr:uid="{00000000-0005-0000-0000-000035150000}"/>
    <cellStyle name="40% - Énfasis6 2 3 2 4 2 2 2" xfId="35606" xr:uid="{00000000-0005-0000-0000-000035150000}"/>
    <cellStyle name="40% - Énfasis6 2 3 2 4 2 3" xfId="32573" xr:uid="{00000000-0005-0000-0000-000034150000}"/>
    <cellStyle name="40% - Énfasis6 2 3 2 4 3" xfId="8948" xr:uid="{00000000-0005-0000-0000-000036150000}"/>
    <cellStyle name="40% - Énfasis6 2 3 2 4 3 2" xfId="35607" xr:uid="{00000000-0005-0000-0000-000036150000}"/>
    <cellStyle name="40% - Énfasis6 2 3 2 4 4" xfId="32572" xr:uid="{00000000-0005-0000-0000-000033150000}"/>
    <cellStyle name="40% - Énfasis6 2 3 2 5" xfId="5857" xr:uid="{00000000-0005-0000-0000-000037150000}"/>
    <cellStyle name="40% - Énfasis6 2 3 2 5 2" xfId="8949" xr:uid="{00000000-0005-0000-0000-000038150000}"/>
    <cellStyle name="40% - Énfasis6 2 3 2 5 2 2" xfId="35608" xr:uid="{00000000-0005-0000-0000-000038150000}"/>
    <cellStyle name="40% - Énfasis6 2 3 2 5 3" xfId="32574" xr:uid="{00000000-0005-0000-0000-000037150000}"/>
    <cellStyle name="40% - Énfasis6 2 3 2 6" xfId="8950" xr:uid="{00000000-0005-0000-0000-000039150000}"/>
    <cellStyle name="40% - Énfasis6 2 3 2 6 2" xfId="35609" xr:uid="{00000000-0005-0000-0000-000039150000}"/>
    <cellStyle name="40% - Énfasis6 2 3 2 7" xfId="9979" xr:uid="{00000000-0005-0000-0000-00003A150000}"/>
    <cellStyle name="40% - Énfasis6 2 3 2 7 2" xfId="36638" xr:uid="{00000000-0005-0000-0000-00003A150000}"/>
    <cellStyle name="40% - Énfasis6 2 3 3" xfId="795" xr:uid="{00000000-0005-0000-0000-00003B150000}"/>
    <cellStyle name="40% - Énfasis6 2 3 3 2" xfId="5858" xr:uid="{00000000-0005-0000-0000-00003C150000}"/>
    <cellStyle name="40% - Énfasis6 2 3 3 2 2" xfId="8951" xr:uid="{00000000-0005-0000-0000-00003D150000}"/>
    <cellStyle name="40% - Énfasis6 2 3 3 2 2 2" xfId="35610" xr:uid="{00000000-0005-0000-0000-00003D150000}"/>
    <cellStyle name="40% - Énfasis6 2 3 3 2 3" xfId="32575" xr:uid="{00000000-0005-0000-0000-00003C150000}"/>
    <cellStyle name="40% - Énfasis6 2 3 3 3" xfId="8952" xr:uid="{00000000-0005-0000-0000-00003E150000}"/>
    <cellStyle name="40% - Énfasis6 2 3 3 3 2" xfId="35611" xr:uid="{00000000-0005-0000-0000-00003E150000}"/>
    <cellStyle name="40% - Énfasis6 2 3 4" xfId="5859" xr:uid="{00000000-0005-0000-0000-00003F150000}"/>
    <cellStyle name="40% - Énfasis6 2 3 4 2" xfId="5860" xr:uid="{00000000-0005-0000-0000-000040150000}"/>
    <cellStyle name="40% - Énfasis6 2 3 4 2 2" xfId="8953" xr:uid="{00000000-0005-0000-0000-000041150000}"/>
    <cellStyle name="40% - Énfasis6 2 3 4 2 2 2" xfId="35612" xr:uid="{00000000-0005-0000-0000-000041150000}"/>
    <cellStyle name="40% - Énfasis6 2 3 4 2 3" xfId="32577" xr:uid="{00000000-0005-0000-0000-000040150000}"/>
    <cellStyle name="40% - Énfasis6 2 3 4 3" xfId="8954" xr:uid="{00000000-0005-0000-0000-000042150000}"/>
    <cellStyle name="40% - Énfasis6 2 3 4 3 2" xfId="35613" xr:uid="{00000000-0005-0000-0000-000042150000}"/>
    <cellStyle name="40% - Énfasis6 2 3 4 4" xfId="32576" xr:uid="{00000000-0005-0000-0000-00003F150000}"/>
    <cellStyle name="40% - Énfasis6 2 3 5" xfId="5861" xr:uid="{00000000-0005-0000-0000-000043150000}"/>
    <cellStyle name="40% - Énfasis6 2 3 5 2" xfId="5862" xr:uid="{00000000-0005-0000-0000-000044150000}"/>
    <cellStyle name="40% - Énfasis6 2 3 5 2 2" xfId="8955" xr:uid="{00000000-0005-0000-0000-000045150000}"/>
    <cellStyle name="40% - Énfasis6 2 3 5 2 2 2" xfId="35614" xr:uid="{00000000-0005-0000-0000-000045150000}"/>
    <cellStyle name="40% - Énfasis6 2 3 5 2 3" xfId="32579" xr:uid="{00000000-0005-0000-0000-000044150000}"/>
    <cellStyle name="40% - Énfasis6 2 3 5 3" xfId="8956" xr:uid="{00000000-0005-0000-0000-000046150000}"/>
    <cellStyle name="40% - Énfasis6 2 3 5 3 2" xfId="35615" xr:uid="{00000000-0005-0000-0000-000046150000}"/>
    <cellStyle name="40% - Énfasis6 2 3 5 4" xfId="32578" xr:uid="{00000000-0005-0000-0000-000043150000}"/>
    <cellStyle name="40% - Énfasis6 2 3 6" xfId="5863" xr:uid="{00000000-0005-0000-0000-000047150000}"/>
    <cellStyle name="40% - Énfasis6 2 3 6 2" xfId="8957" xr:uid="{00000000-0005-0000-0000-000048150000}"/>
    <cellStyle name="40% - Énfasis6 2 3 6 2 2" xfId="35616" xr:uid="{00000000-0005-0000-0000-000048150000}"/>
    <cellStyle name="40% - Énfasis6 2 3 6 3" xfId="32580" xr:uid="{00000000-0005-0000-0000-000047150000}"/>
    <cellStyle name="40% - Énfasis6 2 3 7" xfId="8958" xr:uid="{00000000-0005-0000-0000-000049150000}"/>
    <cellStyle name="40% - Énfasis6 2 3 7 2" xfId="35617" xr:uid="{00000000-0005-0000-0000-000049150000}"/>
    <cellStyle name="40% - Énfasis6 2 3 8" xfId="9980" xr:uid="{00000000-0005-0000-0000-00004A150000}"/>
    <cellStyle name="40% - Énfasis6 2 3 8 2" xfId="36639" xr:uid="{00000000-0005-0000-0000-00004A150000}"/>
    <cellStyle name="40% - Énfasis6 2 3 9" xfId="28879" xr:uid="{00000000-0005-0000-0000-000029150000}"/>
    <cellStyle name="40% - Énfasis6 2 4" xfId="412" xr:uid="{00000000-0005-0000-0000-00004B150000}"/>
    <cellStyle name="40% - Énfasis6 2 4 2" xfId="796" xr:uid="{00000000-0005-0000-0000-00004C150000}"/>
    <cellStyle name="40% - Énfasis6 2 4 2 2" xfId="5864" xr:uid="{00000000-0005-0000-0000-00004D150000}"/>
    <cellStyle name="40% - Énfasis6 2 4 2 2 2" xfId="5865" xr:uid="{00000000-0005-0000-0000-00004E150000}"/>
    <cellStyle name="40% - Énfasis6 2 4 2 2 2 2" xfId="8959" xr:uid="{00000000-0005-0000-0000-00004F150000}"/>
    <cellStyle name="40% - Énfasis6 2 4 2 2 2 2 2" xfId="35618" xr:uid="{00000000-0005-0000-0000-00004F150000}"/>
    <cellStyle name="40% - Énfasis6 2 4 2 2 2 3" xfId="32582" xr:uid="{00000000-0005-0000-0000-00004E150000}"/>
    <cellStyle name="40% - Énfasis6 2 4 2 2 3" xfId="8960" xr:uid="{00000000-0005-0000-0000-000050150000}"/>
    <cellStyle name="40% - Énfasis6 2 4 2 2 3 2" xfId="35619" xr:uid="{00000000-0005-0000-0000-000050150000}"/>
    <cellStyle name="40% - Énfasis6 2 4 2 2 4" xfId="32581" xr:uid="{00000000-0005-0000-0000-00004D150000}"/>
    <cellStyle name="40% - Énfasis6 2 4 2 3" xfId="5866" xr:uid="{00000000-0005-0000-0000-000051150000}"/>
    <cellStyle name="40% - Énfasis6 2 4 2 3 2" xfId="5867" xr:uid="{00000000-0005-0000-0000-000052150000}"/>
    <cellStyle name="40% - Énfasis6 2 4 2 3 2 2" xfId="8961" xr:uid="{00000000-0005-0000-0000-000053150000}"/>
    <cellStyle name="40% - Énfasis6 2 4 2 3 2 2 2" xfId="35620" xr:uid="{00000000-0005-0000-0000-000053150000}"/>
    <cellStyle name="40% - Énfasis6 2 4 2 3 2 3" xfId="32584" xr:uid="{00000000-0005-0000-0000-000052150000}"/>
    <cellStyle name="40% - Énfasis6 2 4 2 3 3" xfId="8962" xr:uid="{00000000-0005-0000-0000-000054150000}"/>
    <cellStyle name="40% - Énfasis6 2 4 2 3 3 2" xfId="35621" xr:uid="{00000000-0005-0000-0000-000054150000}"/>
    <cellStyle name="40% - Énfasis6 2 4 2 3 4" xfId="32583" xr:uid="{00000000-0005-0000-0000-000051150000}"/>
    <cellStyle name="40% - Énfasis6 2 4 2 4" xfId="5868" xr:uid="{00000000-0005-0000-0000-000055150000}"/>
    <cellStyle name="40% - Énfasis6 2 4 2 4 2" xfId="5869" xr:uid="{00000000-0005-0000-0000-000056150000}"/>
    <cellStyle name="40% - Énfasis6 2 4 2 4 2 2" xfId="8963" xr:uid="{00000000-0005-0000-0000-000057150000}"/>
    <cellStyle name="40% - Énfasis6 2 4 2 4 2 2 2" xfId="35622" xr:uid="{00000000-0005-0000-0000-000057150000}"/>
    <cellStyle name="40% - Énfasis6 2 4 2 4 2 3" xfId="32586" xr:uid="{00000000-0005-0000-0000-000056150000}"/>
    <cellStyle name="40% - Énfasis6 2 4 2 4 3" xfId="8964" xr:uid="{00000000-0005-0000-0000-000058150000}"/>
    <cellStyle name="40% - Énfasis6 2 4 2 4 3 2" xfId="35623" xr:uid="{00000000-0005-0000-0000-000058150000}"/>
    <cellStyle name="40% - Énfasis6 2 4 2 4 4" xfId="32585" xr:uid="{00000000-0005-0000-0000-000055150000}"/>
    <cellStyle name="40% - Énfasis6 2 4 2 5" xfId="5870" xr:uid="{00000000-0005-0000-0000-000059150000}"/>
    <cellStyle name="40% - Énfasis6 2 4 2 5 2" xfId="8965" xr:uid="{00000000-0005-0000-0000-00005A150000}"/>
    <cellStyle name="40% - Énfasis6 2 4 2 5 2 2" xfId="35624" xr:uid="{00000000-0005-0000-0000-00005A150000}"/>
    <cellStyle name="40% - Énfasis6 2 4 2 5 3" xfId="32587" xr:uid="{00000000-0005-0000-0000-000059150000}"/>
    <cellStyle name="40% - Énfasis6 2 4 2 6" xfId="8966" xr:uid="{00000000-0005-0000-0000-00005B150000}"/>
    <cellStyle name="40% - Énfasis6 2 4 2 6 2" xfId="35625" xr:uid="{00000000-0005-0000-0000-00005B150000}"/>
    <cellStyle name="40% - Énfasis6 2 4 2 7" xfId="9981" xr:uid="{00000000-0005-0000-0000-00005C150000}"/>
    <cellStyle name="40% - Énfasis6 2 4 2 7 2" xfId="36640" xr:uid="{00000000-0005-0000-0000-00005C150000}"/>
    <cellStyle name="40% - Énfasis6 2 4 3" xfId="5871" xr:uid="{00000000-0005-0000-0000-00005D150000}"/>
    <cellStyle name="40% - Énfasis6 2 4 3 2" xfId="5872" xr:uid="{00000000-0005-0000-0000-00005E150000}"/>
    <cellStyle name="40% - Énfasis6 2 4 3 2 2" xfId="8967" xr:uid="{00000000-0005-0000-0000-00005F150000}"/>
    <cellStyle name="40% - Énfasis6 2 4 3 2 2 2" xfId="35626" xr:uid="{00000000-0005-0000-0000-00005F150000}"/>
    <cellStyle name="40% - Énfasis6 2 4 3 2 3" xfId="32589" xr:uid="{00000000-0005-0000-0000-00005E150000}"/>
    <cellStyle name="40% - Énfasis6 2 4 3 3" xfId="8968" xr:uid="{00000000-0005-0000-0000-000060150000}"/>
    <cellStyle name="40% - Énfasis6 2 4 3 3 2" xfId="35627" xr:uid="{00000000-0005-0000-0000-000060150000}"/>
    <cellStyle name="40% - Énfasis6 2 4 3 4" xfId="32588" xr:uid="{00000000-0005-0000-0000-00005D150000}"/>
    <cellStyle name="40% - Énfasis6 2 4 4" xfId="5873" xr:uid="{00000000-0005-0000-0000-000061150000}"/>
    <cellStyle name="40% - Énfasis6 2 4 4 2" xfId="5874" xr:uid="{00000000-0005-0000-0000-000062150000}"/>
    <cellStyle name="40% - Énfasis6 2 4 4 2 2" xfId="8969" xr:uid="{00000000-0005-0000-0000-000063150000}"/>
    <cellStyle name="40% - Énfasis6 2 4 4 2 2 2" xfId="35628" xr:uid="{00000000-0005-0000-0000-000063150000}"/>
    <cellStyle name="40% - Énfasis6 2 4 4 2 3" xfId="32591" xr:uid="{00000000-0005-0000-0000-000062150000}"/>
    <cellStyle name="40% - Énfasis6 2 4 4 3" xfId="8970" xr:uid="{00000000-0005-0000-0000-000064150000}"/>
    <cellStyle name="40% - Énfasis6 2 4 4 3 2" xfId="35629" xr:uid="{00000000-0005-0000-0000-000064150000}"/>
    <cellStyle name="40% - Énfasis6 2 4 4 4" xfId="32590" xr:uid="{00000000-0005-0000-0000-000061150000}"/>
    <cellStyle name="40% - Énfasis6 2 4 5" xfId="5875" xr:uid="{00000000-0005-0000-0000-000065150000}"/>
    <cellStyle name="40% - Énfasis6 2 4 5 2" xfId="5876" xr:uid="{00000000-0005-0000-0000-000066150000}"/>
    <cellStyle name="40% - Énfasis6 2 4 5 2 2" xfId="8971" xr:uid="{00000000-0005-0000-0000-000067150000}"/>
    <cellStyle name="40% - Énfasis6 2 4 5 2 2 2" xfId="35630" xr:uid="{00000000-0005-0000-0000-000067150000}"/>
    <cellStyle name="40% - Énfasis6 2 4 5 2 3" xfId="32593" xr:uid="{00000000-0005-0000-0000-000066150000}"/>
    <cellStyle name="40% - Énfasis6 2 4 5 3" xfId="8972" xr:uid="{00000000-0005-0000-0000-000068150000}"/>
    <cellStyle name="40% - Énfasis6 2 4 5 3 2" xfId="35631" xr:uid="{00000000-0005-0000-0000-000068150000}"/>
    <cellStyle name="40% - Énfasis6 2 4 5 4" xfId="32592" xr:uid="{00000000-0005-0000-0000-000065150000}"/>
    <cellStyle name="40% - Énfasis6 2 4 6" xfId="5877" xr:uid="{00000000-0005-0000-0000-000069150000}"/>
    <cellStyle name="40% - Énfasis6 2 4 6 2" xfId="8973" xr:uid="{00000000-0005-0000-0000-00006A150000}"/>
    <cellStyle name="40% - Énfasis6 2 4 6 2 2" xfId="35632" xr:uid="{00000000-0005-0000-0000-00006A150000}"/>
    <cellStyle name="40% - Énfasis6 2 4 6 3" xfId="32594" xr:uid="{00000000-0005-0000-0000-000069150000}"/>
    <cellStyle name="40% - Énfasis6 2 4 7" xfId="8974" xr:uid="{00000000-0005-0000-0000-00006B150000}"/>
    <cellStyle name="40% - Énfasis6 2 4 7 2" xfId="35633" xr:uid="{00000000-0005-0000-0000-00006B150000}"/>
    <cellStyle name="40% - Énfasis6 2 4 8" xfId="9982" xr:uid="{00000000-0005-0000-0000-00006C150000}"/>
    <cellStyle name="40% - Énfasis6 2 4 8 2" xfId="36641" xr:uid="{00000000-0005-0000-0000-00006C150000}"/>
    <cellStyle name="40% - Énfasis6 2 4 9" xfId="28938" xr:uid="{00000000-0005-0000-0000-00004B150000}"/>
    <cellStyle name="40% - Énfasis6 2 5" xfId="797" xr:uid="{00000000-0005-0000-0000-00006D150000}"/>
    <cellStyle name="40% - Énfasis6 2 5 2" xfId="798" xr:uid="{00000000-0005-0000-0000-00006E150000}"/>
    <cellStyle name="40% - Énfasis6 2 5 2 2" xfId="5878" xr:uid="{00000000-0005-0000-0000-00006F150000}"/>
    <cellStyle name="40% - Énfasis6 2 5 2 2 2" xfId="8975" xr:uid="{00000000-0005-0000-0000-000070150000}"/>
    <cellStyle name="40% - Énfasis6 2 5 2 2 2 2" xfId="35634" xr:uid="{00000000-0005-0000-0000-000070150000}"/>
    <cellStyle name="40% - Énfasis6 2 5 2 2 3" xfId="32595" xr:uid="{00000000-0005-0000-0000-00006F150000}"/>
    <cellStyle name="40% - Énfasis6 2 5 2 3" xfId="8976" xr:uid="{00000000-0005-0000-0000-000071150000}"/>
    <cellStyle name="40% - Énfasis6 2 5 2 3 2" xfId="35635" xr:uid="{00000000-0005-0000-0000-000071150000}"/>
    <cellStyle name="40% - Énfasis6 2 5 3" xfId="5879" xr:uid="{00000000-0005-0000-0000-000072150000}"/>
    <cellStyle name="40% - Énfasis6 2 5 3 2" xfId="5880" xr:uid="{00000000-0005-0000-0000-000073150000}"/>
    <cellStyle name="40% - Énfasis6 2 5 3 2 2" xfId="8977" xr:uid="{00000000-0005-0000-0000-000074150000}"/>
    <cellStyle name="40% - Énfasis6 2 5 3 2 2 2" xfId="35636" xr:uid="{00000000-0005-0000-0000-000074150000}"/>
    <cellStyle name="40% - Énfasis6 2 5 3 2 3" xfId="32597" xr:uid="{00000000-0005-0000-0000-000073150000}"/>
    <cellStyle name="40% - Énfasis6 2 5 3 3" xfId="8978" xr:uid="{00000000-0005-0000-0000-000075150000}"/>
    <cellStyle name="40% - Énfasis6 2 5 3 3 2" xfId="35637" xr:uid="{00000000-0005-0000-0000-000075150000}"/>
    <cellStyle name="40% - Énfasis6 2 5 3 4" xfId="32596" xr:uid="{00000000-0005-0000-0000-000072150000}"/>
    <cellStyle name="40% - Énfasis6 2 5 4" xfId="5881" xr:uid="{00000000-0005-0000-0000-000076150000}"/>
    <cellStyle name="40% - Énfasis6 2 5 4 2" xfId="5882" xr:uid="{00000000-0005-0000-0000-000077150000}"/>
    <cellStyle name="40% - Énfasis6 2 5 4 2 2" xfId="8979" xr:uid="{00000000-0005-0000-0000-000078150000}"/>
    <cellStyle name="40% - Énfasis6 2 5 4 2 2 2" xfId="35638" xr:uid="{00000000-0005-0000-0000-000078150000}"/>
    <cellStyle name="40% - Énfasis6 2 5 4 2 3" xfId="32599" xr:uid="{00000000-0005-0000-0000-000077150000}"/>
    <cellStyle name="40% - Énfasis6 2 5 4 3" xfId="8980" xr:uid="{00000000-0005-0000-0000-000079150000}"/>
    <cellStyle name="40% - Énfasis6 2 5 4 3 2" xfId="35639" xr:uid="{00000000-0005-0000-0000-000079150000}"/>
    <cellStyle name="40% - Énfasis6 2 5 4 4" xfId="32598" xr:uid="{00000000-0005-0000-0000-000076150000}"/>
    <cellStyle name="40% - Énfasis6 2 5 5" xfId="5883" xr:uid="{00000000-0005-0000-0000-00007A150000}"/>
    <cellStyle name="40% - Énfasis6 2 5 5 2" xfId="8981" xr:uid="{00000000-0005-0000-0000-00007B150000}"/>
    <cellStyle name="40% - Énfasis6 2 5 5 2 2" xfId="35640" xr:uid="{00000000-0005-0000-0000-00007B150000}"/>
    <cellStyle name="40% - Énfasis6 2 5 5 3" xfId="32600" xr:uid="{00000000-0005-0000-0000-00007A150000}"/>
    <cellStyle name="40% - Énfasis6 2 5 6" xfId="8982" xr:uid="{00000000-0005-0000-0000-00007C150000}"/>
    <cellStyle name="40% - Énfasis6 2 5 6 2" xfId="35641" xr:uid="{00000000-0005-0000-0000-00007C150000}"/>
    <cellStyle name="40% - Énfasis6 2 5 7" xfId="9983" xr:uid="{00000000-0005-0000-0000-00007D150000}"/>
    <cellStyle name="40% - Énfasis6 2 5 7 2" xfId="36642" xr:uid="{00000000-0005-0000-0000-00007D150000}"/>
    <cellStyle name="40% - Énfasis6 2 6" xfId="799" xr:uid="{00000000-0005-0000-0000-00007E150000}"/>
    <cellStyle name="40% - Énfasis6 2 6 2" xfId="5884" xr:uid="{00000000-0005-0000-0000-00007F150000}"/>
    <cellStyle name="40% - Énfasis6 2 6 2 2" xfId="5885" xr:uid="{00000000-0005-0000-0000-000080150000}"/>
    <cellStyle name="40% - Énfasis6 2 6 2 2 2" xfId="8983" xr:uid="{00000000-0005-0000-0000-000081150000}"/>
    <cellStyle name="40% - Énfasis6 2 6 2 2 2 2" xfId="35642" xr:uid="{00000000-0005-0000-0000-000081150000}"/>
    <cellStyle name="40% - Énfasis6 2 6 2 2 3" xfId="32602" xr:uid="{00000000-0005-0000-0000-000080150000}"/>
    <cellStyle name="40% - Énfasis6 2 6 2 3" xfId="8984" xr:uid="{00000000-0005-0000-0000-000082150000}"/>
    <cellStyle name="40% - Énfasis6 2 6 2 3 2" xfId="35643" xr:uid="{00000000-0005-0000-0000-000082150000}"/>
    <cellStyle name="40% - Énfasis6 2 6 2 4" xfId="32601" xr:uid="{00000000-0005-0000-0000-00007F150000}"/>
    <cellStyle name="40% - Énfasis6 2 6 3" xfId="5886" xr:uid="{00000000-0005-0000-0000-000083150000}"/>
    <cellStyle name="40% - Énfasis6 2 6 3 2" xfId="8985" xr:uid="{00000000-0005-0000-0000-000084150000}"/>
    <cellStyle name="40% - Énfasis6 2 6 3 2 2" xfId="35644" xr:uid="{00000000-0005-0000-0000-000084150000}"/>
    <cellStyle name="40% - Énfasis6 2 6 3 3" xfId="32603" xr:uid="{00000000-0005-0000-0000-000083150000}"/>
    <cellStyle name="40% - Énfasis6 2 6 4" xfId="8986" xr:uid="{00000000-0005-0000-0000-000085150000}"/>
    <cellStyle name="40% - Énfasis6 2 6 4 2" xfId="35645" xr:uid="{00000000-0005-0000-0000-000085150000}"/>
    <cellStyle name="40% - Énfasis6 2 6 5" xfId="9984" xr:uid="{00000000-0005-0000-0000-000086150000}"/>
    <cellStyle name="40% - Énfasis6 2 6 5 2" xfId="36643" xr:uid="{00000000-0005-0000-0000-000086150000}"/>
    <cellStyle name="40% - Énfasis6 2 7" xfId="5887" xr:uid="{00000000-0005-0000-0000-000087150000}"/>
    <cellStyle name="40% - Énfasis6 2 8" xfId="5888" xr:uid="{00000000-0005-0000-0000-000088150000}"/>
    <cellStyle name="40% - Énfasis6 2 8 2" xfId="5889" xr:uid="{00000000-0005-0000-0000-000089150000}"/>
    <cellStyle name="40% - Énfasis6 2 8 2 2" xfId="8987" xr:uid="{00000000-0005-0000-0000-00008A150000}"/>
    <cellStyle name="40% - Énfasis6 2 8 2 2 2" xfId="35646" xr:uid="{00000000-0005-0000-0000-00008A150000}"/>
    <cellStyle name="40% - Énfasis6 2 8 2 3" xfId="32605" xr:uid="{00000000-0005-0000-0000-000089150000}"/>
    <cellStyle name="40% - Énfasis6 2 8 3" xfId="8988" xr:uid="{00000000-0005-0000-0000-00008B150000}"/>
    <cellStyle name="40% - Énfasis6 2 8 3 2" xfId="35647" xr:uid="{00000000-0005-0000-0000-00008B150000}"/>
    <cellStyle name="40% - Énfasis6 2 8 4" xfId="32604" xr:uid="{00000000-0005-0000-0000-000088150000}"/>
    <cellStyle name="40% - Énfasis6 2 9" xfId="5890" xr:uid="{00000000-0005-0000-0000-00008C150000}"/>
    <cellStyle name="40% - Énfasis6 2 9 2" xfId="8989" xr:uid="{00000000-0005-0000-0000-00008D150000}"/>
    <cellStyle name="40% - Énfasis6 2 9 2 2" xfId="35648" xr:uid="{00000000-0005-0000-0000-00008D150000}"/>
    <cellStyle name="40% - Énfasis6 2 9 3" xfId="32606" xr:uid="{00000000-0005-0000-0000-00008C150000}"/>
    <cellStyle name="40% - Énfasis6 20" xfId="245" xr:uid="{00000000-0005-0000-0000-00008E150000}"/>
    <cellStyle name="40% - Énfasis6 20 2" xfId="28778" xr:uid="{00000000-0005-0000-0000-00008E150000}"/>
    <cellStyle name="40% - Énfasis6 21" xfId="16510" xr:uid="{00000000-0005-0000-0000-00008F150000}"/>
    <cellStyle name="40% - Énfasis6 21 2" xfId="37798" xr:uid="{00000000-0005-0000-0000-00008F150000}"/>
    <cellStyle name="40% - Énfasis6 22" xfId="190" xr:uid="{00000000-0005-0000-0000-000090150000}"/>
    <cellStyle name="40% - Énfasis6 22 2" xfId="28763" xr:uid="{00000000-0005-0000-0000-000090150000}"/>
    <cellStyle name="40% - Énfasis6 23" xfId="28675" xr:uid="{00000000-0005-0000-0000-000063830000}"/>
    <cellStyle name="40% - Énfasis6 24" xfId="39835" xr:uid="{1B02A5BE-48DC-4264-967D-884135B06B5C}"/>
    <cellStyle name="40% - Énfasis6 3" xfId="48" xr:uid="{00000000-0005-0000-0000-000091150000}"/>
    <cellStyle name="40% - Énfasis6 3 10" xfId="307" xr:uid="{00000000-0005-0000-0000-000092150000}"/>
    <cellStyle name="40% - Énfasis6 3 10 2" xfId="28836" xr:uid="{00000000-0005-0000-0000-000092150000}"/>
    <cellStyle name="40% - Énfasis6 3 11" xfId="28712" xr:uid="{00000000-0005-0000-0000-000091150000}"/>
    <cellStyle name="40% - Énfasis6 3 2" xfId="364" xr:uid="{00000000-0005-0000-0000-000093150000}"/>
    <cellStyle name="40% - Énfasis6 3 2 10" xfId="28893" xr:uid="{00000000-0005-0000-0000-000093150000}"/>
    <cellStyle name="40% - Énfasis6 3 2 2" xfId="800" xr:uid="{00000000-0005-0000-0000-000094150000}"/>
    <cellStyle name="40% - Énfasis6 3 2 2 2" xfId="801" xr:uid="{00000000-0005-0000-0000-000095150000}"/>
    <cellStyle name="40% - Énfasis6 3 2 2 2 2" xfId="5891" xr:uid="{00000000-0005-0000-0000-000096150000}"/>
    <cellStyle name="40% - Énfasis6 3 2 2 2 2 2" xfId="8990" xr:uid="{00000000-0005-0000-0000-000097150000}"/>
    <cellStyle name="40% - Énfasis6 3 2 2 2 2 2 2" xfId="35649" xr:uid="{00000000-0005-0000-0000-000097150000}"/>
    <cellStyle name="40% - Énfasis6 3 2 2 2 2 3" xfId="32607" xr:uid="{00000000-0005-0000-0000-000096150000}"/>
    <cellStyle name="40% - Énfasis6 3 2 2 2 3" xfId="8991" xr:uid="{00000000-0005-0000-0000-000098150000}"/>
    <cellStyle name="40% - Énfasis6 3 2 2 2 3 2" xfId="35650" xr:uid="{00000000-0005-0000-0000-000098150000}"/>
    <cellStyle name="40% - Énfasis6 3 2 2 3" xfId="5892" xr:uid="{00000000-0005-0000-0000-000099150000}"/>
    <cellStyle name="40% - Énfasis6 3 2 2 3 2" xfId="5893" xr:uid="{00000000-0005-0000-0000-00009A150000}"/>
    <cellStyle name="40% - Énfasis6 3 2 2 3 2 2" xfId="8992" xr:uid="{00000000-0005-0000-0000-00009B150000}"/>
    <cellStyle name="40% - Énfasis6 3 2 2 3 2 2 2" xfId="35651" xr:uid="{00000000-0005-0000-0000-00009B150000}"/>
    <cellStyle name="40% - Énfasis6 3 2 2 3 2 3" xfId="32609" xr:uid="{00000000-0005-0000-0000-00009A150000}"/>
    <cellStyle name="40% - Énfasis6 3 2 2 3 3" xfId="8993" xr:uid="{00000000-0005-0000-0000-00009C150000}"/>
    <cellStyle name="40% - Énfasis6 3 2 2 3 3 2" xfId="35652" xr:uid="{00000000-0005-0000-0000-00009C150000}"/>
    <cellStyle name="40% - Énfasis6 3 2 2 3 4" xfId="32608" xr:uid="{00000000-0005-0000-0000-000099150000}"/>
    <cellStyle name="40% - Énfasis6 3 2 2 4" xfId="5894" xr:uid="{00000000-0005-0000-0000-00009D150000}"/>
    <cellStyle name="40% - Énfasis6 3 2 2 4 2" xfId="5895" xr:uid="{00000000-0005-0000-0000-00009E150000}"/>
    <cellStyle name="40% - Énfasis6 3 2 2 4 2 2" xfId="8994" xr:uid="{00000000-0005-0000-0000-00009F150000}"/>
    <cellStyle name="40% - Énfasis6 3 2 2 4 2 2 2" xfId="35653" xr:uid="{00000000-0005-0000-0000-00009F150000}"/>
    <cellStyle name="40% - Énfasis6 3 2 2 4 2 3" xfId="32611" xr:uid="{00000000-0005-0000-0000-00009E150000}"/>
    <cellStyle name="40% - Énfasis6 3 2 2 4 3" xfId="8995" xr:uid="{00000000-0005-0000-0000-0000A0150000}"/>
    <cellStyle name="40% - Énfasis6 3 2 2 4 3 2" xfId="35654" xr:uid="{00000000-0005-0000-0000-0000A0150000}"/>
    <cellStyle name="40% - Énfasis6 3 2 2 4 4" xfId="32610" xr:uid="{00000000-0005-0000-0000-00009D150000}"/>
    <cellStyle name="40% - Énfasis6 3 2 2 5" xfId="5896" xr:uid="{00000000-0005-0000-0000-0000A1150000}"/>
    <cellStyle name="40% - Énfasis6 3 2 2 5 2" xfId="8996" xr:uid="{00000000-0005-0000-0000-0000A2150000}"/>
    <cellStyle name="40% - Énfasis6 3 2 2 5 2 2" xfId="35655" xr:uid="{00000000-0005-0000-0000-0000A2150000}"/>
    <cellStyle name="40% - Énfasis6 3 2 2 5 3" xfId="32612" xr:uid="{00000000-0005-0000-0000-0000A1150000}"/>
    <cellStyle name="40% - Énfasis6 3 2 2 6" xfId="8997" xr:uid="{00000000-0005-0000-0000-0000A3150000}"/>
    <cellStyle name="40% - Énfasis6 3 2 2 6 2" xfId="35656" xr:uid="{00000000-0005-0000-0000-0000A3150000}"/>
    <cellStyle name="40% - Énfasis6 3 2 2 7" xfId="9985" xr:uid="{00000000-0005-0000-0000-0000A4150000}"/>
    <cellStyle name="40% - Énfasis6 3 2 2 7 2" xfId="36644" xr:uid="{00000000-0005-0000-0000-0000A4150000}"/>
    <cellStyle name="40% - Énfasis6 3 2 3" xfId="802" xr:uid="{00000000-0005-0000-0000-0000A5150000}"/>
    <cellStyle name="40% - Énfasis6 3 2 3 2" xfId="5897" xr:uid="{00000000-0005-0000-0000-0000A6150000}"/>
    <cellStyle name="40% - Énfasis6 3 2 3 2 2" xfId="8998" xr:uid="{00000000-0005-0000-0000-0000A7150000}"/>
    <cellStyle name="40% - Énfasis6 3 2 3 2 2 2" xfId="35657" xr:uid="{00000000-0005-0000-0000-0000A7150000}"/>
    <cellStyle name="40% - Énfasis6 3 2 3 2 3" xfId="32613" xr:uid="{00000000-0005-0000-0000-0000A6150000}"/>
    <cellStyle name="40% - Énfasis6 3 2 3 3" xfId="8999" xr:uid="{00000000-0005-0000-0000-0000A8150000}"/>
    <cellStyle name="40% - Énfasis6 3 2 3 3 2" xfId="35658" xr:uid="{00000000-0005-0000-0000-0000A8150000}"/>
    <cellStyle name="40% - Énfasis6 3 2 4" xfId="5898" xr:uid="{00000000-0005-0000-0000-0000A9150000}"/>
    <cellStyle name="40% - Énfasis6 3 2 4 2" xfId="5899" xr:uid="{00000000-0005-0000-0000-0000AA150000}"/>
    <cellStyle name="40% - Énfasis6 3 2 4 2 2" xfId="9000" xr:uid="{00000000-0005-0000-0000-0000AB150000}"/>
    <cellStyle name="40% - Énfasis6 3 2 4 2 2 2" xfId="35659" xr:uid="{00000000-0005-0000-0000-0000AB150000}"/>
    <cellStyle name="40% - Énfasis6 3 2 4 2 3" xfId="32615" xr:uid="{00000000-0005-0000-0000-0000AA150000}"/>
    <cellStyle name="40% - Énfasis6 3 2 4 3" xfId="9001" xr:uid="{00000000-0005-0000-0000-0000AC150000}"/>
    <cellStyle name="40% - Énfasis6 3 2 4 3 2" xfId="35660" xr:uid="{00000000-0005-0000-0000-0000AC150000}"/>
    <cellStyle name="40% - Énfasis6 3 2 4 4" xfId="32614" xr:uid="{00000000-0005-0000-0000-0000A9150000}"/>
    <cellStyle name="40% - Énfasis6 3 2 5" xfId="5900" xr:uid="{00000000-0005-0000-0000-0000AD150000}"/>
    <cellStyle name="40% - Énfasis6 3 2 5 2" xfId="5901" xr:uid="{00000000-0005-0000-0000-0000AE150000}"/>
    <cellStyle name="40% - Énfasis6 3 2 5 2 2" xfId="9002" xr:uid="{00000000-0005-0000-0000-0000AF150000}"/>
    <cellStyle name="40% - Énfasis6 3 2 5 2 2 2" xfId="35661" xr:uid="{00000000-0005-0000-0000-0000AF150000}"/>
    <cellStyle name="40% - Énfasis6 3 2 5 2 3" xfId="32617" xr:uid="{00000000-0005-0000-0000-0000AE150000}"/>
    <cellStyle name="40% - Énfasis6 3 2 5 3" xfId="9003" xr:uid="{00000000-0005-0000-0000-0000B0150000}"/>
    <cellStyle name="40% - Énfasis6 3 2 5 3 2" xfId="35662" xr:uid="{00000000-0005-0000-0000-0000B0150000}"/>
    <cellStyle name="40% - Énfasis6 3 2 5 4" xfId="32616" xr:uid="{00000000-0005-0000-0000-0000AD150000}"/>
    <cellStyle name="40% - Énfasis6 3 2 6" xfId="5902" xr:uid="{00000000-0005-0000-0000-0000B1150000}"/>
    <cellStyle name="40% - Énfasis6 3 2 6 2" xfId="9004" xr:uid="{00000000-0005-0000-0000-0000B2150000}"/>
    <cellStyle name="40% - Énfasis6 3 2 6 2 2" xfId="35663" xr:uid="{00000000-0005-0000-0000-0000B2150000}"/>
    <cellStyle name="40% - Énfasis6 3 2 6 3" xfId="32618" xr:uid="{00000000-0005-0000-0000-0000B1150000}"/>
    <cellStyle name="40% - Énfasis6 3 2 7" xfId="9005" xr:uid="{00000000-0005-0000-0000-0000B3150000}"/>
    <cellStyle name="40% - Énfasis6 3 2 7 2" xfId="35664" xr:uid="{00000000-0005-0000-0000-0000B3150000}"/>
    <cellStyle name="40% - Énfasis6 3 2 8" xfId="9986" xr:uid="{00000000-0005-0000-0000-0000B4150000}"/>
    <cellStyle name="40% - Énfasis6 3 2 8 2" xfId="36645" xr:uid="{00000000-0005-0000-0000-0000B4150000}"/>
    <cellStyle name="40% - Énfasis6 3 2 9" xfId="22149" xr:uid="{00000000-0005-0000-0000-0000B5150000}"/>
    <cellStyle name="40% - Énfasis6 3 2 9 2" xfId="38748" xr:uid="{00000000-0005-0000-0000-0000B5150000}"/>
    <cellStyle name="40% - Énfasis6 3 3" xfId="803" xr:uid="{00000000-0005-0000-0000-0000B6150000}"/>
    <cellStyle name="40% - Énfasis6 3 3 2" xfId="804" xr:uid="{00000000-0005-0000-0000-0000B7150000}"/>
    <cellStyle name="40% - Énfasis6 3 3 2 2" xfId="5903" xr:uid="{00000000-0005-0000-0000-0000B8150000}"/>
    <cellStyle name="40% - Énfasis6 3 3 2 2 2" xfId="9006" xr:uid="{00000000-0005-0000-0000-0000B9150000}"/>
    <cellStyle name="40% - Énfasis6 3 3 2 2 2 2" xfId="35665" xr:uid="{00000000-0005-0000-0000-0000B9150000}"/>
    <cellStyle name="40% - Énfasis6 3 3 2 2 3" xfId="32619" xr:uid="{00000000-0005-0000-0000-0000B8150000}"/>
    <cellStyle name="40% - Énfasis6 3 3 2 3" xfId="9007" xr:uid="{00000000-0005-0000-0000-0000BA150000}"/>
    <cellStyle name="40% - Énfasis6 3 3 2 3 2" xfId="35666" xr:uid="{00000000-0005-0000-0000-0000BA150000}"/>
    <cellStyle name="40% - Énfasis6 3 3 3" xfId="5904" xr:uid="{00000000-0005-0000-0000-0000BB150000}"/>
    <cellStyle name="40% - Énfasis6 3 3 3 2" xfId="5905" xr:uid="{00000000-0005-0000-0000-0000BC150000}"/>
    <cellStyle name="40% - Énfasis6 3 3 3 2 2" xfId="9008" xr:uid="{00000000-0005-0000-0000-0000BD150000}"/>
    <cellStyle name="40% - Énfasis6 3 3 3 2 2 2" xfId="35667" xr:uid="{00000000-0005-0000-0000-0000BD150000}"/>
    <cellStyle name="40% - Énfasis6 3 3 3 2 3" xfId="32621" xr:uid="{00000000-0005-0000-0000-0000BC150000}"/>
    <cellStyle name="40% - Énfasis6 3 3 3 3" xfId="9009" xr:uid="{00000000-0005-0000-0000-0000BE150000}"/>
    <cellStyle name="40% - Énfasis6 3 3 3 3 2" xfId="35668" xr:uid="{00000000-0005-0000-0000-0000BE150000}"/>
    <cellStyle name="40% - Énfasis6 3 3 3 4" xfId="32620" xr:uid="{00000000-0005-0000-0000-0000BB150000}"/>
    <cellStyle name="40% - Énfasis6 3 3 4" xfId="5906" xr:uid="{00000000-0005-0000-0000-0000BF150000}"/>
    <cellStyle name="40% - Énfasis6 3 3 4 2" xfId="5907" xr:uid="{00000000-0005-0000-0000-0000C0150000}"/>
    <cellStyle name="40% - Énfasis6 3 3 4 2 2" xfId="9010" xr:uid="{00000000-0005-0000-0000-0000C1150000}"/>
    <cellStyle name="40% - Énfasis6 3 3 4 2 2 2" xfId="35669" xr:uid="{00000000-0005-0000-0000-0000C1150000}"/>
    <cellStyle name="40% - Énfasis6 3 3 4 2 3" xfId="32623" xr:uid="{00000000-0005-0000-0000-0000C0150000}"/>
    <cellStyle name="40% - Énfasis6 3 3 4 3" xfId="9011" xr:uid="{00000000-0005-0000-0000-0000C2150000}"/>
    <cellStyle name="40% - Énfasis6 3 3 4 3 2" xfId="35670" xr:uid="{00000000-0005-0000-0000-0000C2150000}"/>
    <cellStyle name="40% - Énfasis6 3 3 4 4" xfId="32622" xr:uid="{00000000-0005-0000-0000-0000BF150000}"/>
    <cellStyle name="40% - Énfasis6 3 3 5" xfId="5908" xr:uid="{00000000-0005-0000-0000-0000C3150000}"/>
    <cellStyle name="40% - Énfasis6 3 3 5 2" xfId="9012" xr:uid="{00000000-0005-0000-0000-0000C4150000}"/>
    <cellStyle name="40% - Énfasis6 3 3 5 2 2" xfId="35671" xr:uid="{00000000-0005-0000-0000-0000C4150000}"/>
    <cellStyle name="40% - Énfasis6 3 3 5 3" xfId="32624" xr:uid="{00000000-0005-0000-0000-0000C3150000}"/>
    <cellStyle name="40% - Énfasis6 3 3 6" xfId="9013" xr:uid="{00000000-0005-0000-0000-0000C5150000}"/>
    <cellStyle name="40% - Énfasis6 3 3 6 2" xfId="35672" xr:uid="{00000000-0005-0000-0000-0000C5150000}"/>
    <cellStyle name="40% - Énfasis6 3 3 7" xfId="9987" xr:uid="{00000000-0005-0000-0000-0000C6150000}"/>
    <cellStyle name="40% - Énfasis6 3 3 7 2" xfId="36646" xr:uid="{00000000-0005-0000-0000-0000C6150000}"/>
    <cellStyle name="40% - Énfasis6 3 3 8" xfId="22189" xr:uid="{00000000-0005-0000-0000-0000C7150000}"/>
    <cellStyle name="40% - Énfasis6 3 4" xfId="805" xr:uid="{00000000-0005-0000-0000-0000C8150000}"/>
    <cellStyle name="40% - Énfasis6 3 4 2" xfId="806" xr:uid="{00000000-0005-0000-0000-0000C9150000}"/>
    <cellStyle name="40% - Énfasis6 3 4 2 2" xfId="5909" xr:uid="{00000000-0005-0000-0000-0000CA150000}"/>
    <cellStyle name="40% - Énfasis6 3 4 2 2 2" xfId="9014" xr:uid="{00000000-0005-0000-0000-0000CB150000}"/>
    <cellStyle name="40% - Énfasis6 3 4 2 2 2 2" xfId="35673" xr:uid="{00000000-0005-0000-0000-0000CB150000}"/>
    <cellStyle name="40% - Énfasis6 3 4 2 2 3" xfId="32625" xr:uid="{00000000-0005-0000-0000-0000CA150000}"/>
    <cellStyle name="40% - Énfasis6 3 4 2 3" xfId="9015" xr:uid="{00000000-0005-0000-0000-0000CC150000}"/>
    <cellStyle name="40% - Énfasis6 3 4 2 3 2" xfId="35674" xr:uid="{00000000-0005-0000-0000-0000CC150000}"/>
    <cellStyle name="40% - Énfasis6 3 4 3" xfId="5910" xr:uid="{00000000-0005-0000-0000-0000CD150000}"/>
    <cellStyle name="40% - Énfasis6 3 4 3 2" xfId="9016" xr:uid="{00000000-0005-0000-0000-0000CE150000}"/>
    <cellStyle name="40% - Énfasis6 3 4 3 2 2" xfId="35675" xr:uid="{00000000-0005-0000-0000-0000CE150000}"/>
    <cellStyle name="40% - Énfasis6 3 4 3 3" xfId="32626" xr:uid="{00000000-0005-0000-0000-0000CD150000}"/>
    <cellStyle name="40% - Énfasis6 3 4 4" xfId="9017" xr:uid="{00000000-0005-0000-0000-0000CF150000}"/>
    <cellStyle name="40% - Énfasis6 3 4 4 2" xfId="35676" xr:uid="{00000000-0005-0000-0000-0000CF150000}"/>
    <cellStyle name="40% - Énfasis6 3 4 5" xfId="9988" xr:uid="{00000000-0005-0000-0000-0000D0150000}"/>
    <cellStyle name="40% - Énfasis6 3 4 5 2" xfId="36647" xr:uid="{00000000-0005-0000-0000-0000D0150000}"/>
    <cellStyle name="40% - Énfasis6 3 5" xfId="807" xr:uid="{00000000-0005-0000-0000-0000D1150000}"/>
    <cellStyle name="40% - Énfasis6 3 6" xfId="5911" xr:uid="{00000000-0005-0000-0000-0000D2150000}"/>
    <cellStyle name="40% - Énfasis6 3 6 2" xfId="5912" xr:uid="{00000000-0005-0000-0000-0000D3150000}"/>
    <cellStyle name="40% - Énfasis6 3 6 2 2" xfId="9018" xr:uid="{00000000-0005-0000-0000-0000D4150000}"/>
    <cellStyle name="40% - Énfasis6 3 6 2 2 2" xfId="35677" xr:uid="{00000000-0005-0000-0000-0000D4150000}"/>
    <cellStyle name="40% - Énfasis6 3 6 2 3" xfId="32628" xr:uid="{00000000-0005-0000-0000-0000D3150000}"/>
    <cellStyle name="40% - Énfasis6 3 6 3" xfId="9019" xr:uid="{00000000-0005-0000-0000-0000D5150000}"/>
    <cellStyle name="40% - Énfasis6 3 6 3 2" xfId="35678" xr:uid="{00000000-0005-0000-0000-0000D5150000}"/>
    <cellStyle name="40% - Énfasis6 3 6 4" xfId="32627" xr:uid="{00000000-0005-0000-0000-0000D2150000}"/>
    <cellStyle name="40% - Énfasis6 3 7" xfId="5913" xr:uid="{00000000-0005-0000-0000-0000D6150000}"/>
    <cellStyle name="40% - Énfasis6 3 7 2" xfId="9020" xr:uid="{00000000-0005-0000-0000-0000D7150000}"/>
    <cellStyle name="40% - Énfasis6 3 7 2 2" xfId="35679" xr:uid="{00000000-0005-0000-0000-0000D7150000}"/>
    <cellStyle name="40% - Énfasis6 3 7 3" xfId="32629" xr:uid="{00000000-0005-0000-0000-0000D6150000}"/>
    <cellStyle name="40% - Énfasis6 3 8" xfId="9021" xr:uid="{00000000-0005-0000-0000-0000D8150000}"/>
    <cellStyle name="40% - Énfasis6 3 8 2" xfId="35680" xr:uid="{00000000-0005-0000-0000-0000D8150000}"/>
    <cellStyle name="40% - Énfasis6 3 9" xfId="16463" xr:uid="{00000000-0005-0000-0000-0000D9150000}"/>
    <cellStyle name="40% - Énfasis6 3 9 2" xfId="37766" xr:uid="{00000000-0005-0000-0000-0000D9150000}"/>
    <cellStyle name="40% - Énfasis6 4" xfId="322" xr:uid="{00000000-0005-0000-0000-0000DA150000}"/>
    <cellStyle name="40% - Énfasis6 4 10" xfId="10785" xr:uid="{00000000-0005-0000-0000-0000DB150000}"/>
    <cellStyle name="40% - Énfasis6 4 11" xfId="22123" xr:uid="{00000000-0005-0000-0000-0000DC150000}"/>
    <cellStyle name="40% - Énfasis6 4 11 2" xfId="38722" xr:uid="{00000000-0005-0000-0000-0000DC150000}"/>
    <cellStyle name="40% - Énfasis6 4 12" xfId="28851" xr:uid="{00000000-0005-0000-0000-0000DA150000}"/>
    <cellStyle name="40% - Énfasis6 4 2" xfId="379" xr:uid="{00000000-0005-0000-0000-0000DD150000}"/>
    <cellStyle name="40% - Énfasis6 4 2 2" xfId="5914" xr:uid="{00000000-0005-0000-0000-0000DE150000}"/>
    <cellStyle name="40% - Énfasis6 4 2 2 2" xfId="5915" xr:uid="{00000000-0005-0000-0000-0000DF150000}"/>
    <cellStyle name="40% - Énfasis6 4 2 2 2 2" xfId="5916" xr:uid="{00000000-0005-0000-0000-0000E0150000}"/>
    <cellStyle name="40% - Énfasis6 4 2 2 2 2 2" xfId="9022" xr:uid="{00000000-0005-0000-0000-0000E1150000}"/>
    <cellStyle name="40% - Énfasis6 4 2 2 2 2 2 2" xfId="35681" xr:uid="{00000000-0005-0000-0000-0000E1150000}"/>
    <cellStyle name="40% - Énfasis6 4 2 2 2 2 3" xfId="32632" xr:uid="{00000000-0005-0000-0000-0000E0150000}"/>
    <cellStyle name="40% - Énfasis6 4 2 2 2 3" xfId="9023" xr:uid="{00000000-0005-0000-0000-0000E2150000}"/>
    <cellStyle name="40% - Énfasis6 4 2 2 2 3 2" xfId="35682" xr:uid="{00000000-0005-0000-0000-0000E2150000}"/>
    <cellStyle name="40% - Énfasis6 4 2 2 2 4" xfId="32631" xr:uid="{00000000-0005-0000-0000-0000DF150000}"/>
    <cellStyle name="40% - Énfasis6 4 2 2 3" xfId="5917" xr:uid="{00000000-0005-0000-0000-0000E3150000}"/>
    <cellStyle name="40% - Énfasis6 4 2 2 3 2" xfId="5918" xr:uid="{00000000-0005-0000-0000-0000E4150000}"/>
    <cellStyle name="40% - Énfasis6 4 2 2 3 2 2" xfId="9024" xr:uid="{00000000-0005-0000-0000-0000E5150000}"/>
    <cellStyle name="40% - Énfasis6 4 2 2 3 2 2 2" xfId="35683" xr:uid="{00000000-0005-0000-0000-0000E5150000}"/>
    <cellStyle name="40% - Énfasis6 4 2 2 3 2 3" xfId="32634" xr:uid="{00000000-0005-0000-0000-0000E4150000}"/>
    <cellStyle name="40% - Énfasis6 4 2 2 3 3" xfId="9025" xr:uid="{00000000-0005-0000-0000-0000E6150000}"/>
    <cellStyle name="40% - Énfasis6 4 2 2 3 3 2" xfId="35684" xr:uid="{00000000-0005-0000-0000-0000E6150000}"/>
    <cellStyle name="40% - Énfasis6 4 2 2 3 4" xfId="32633" xr:uid="{00000000-0005-0000-0000-0000E3150000}"/>
    <cellStyle name="40% - Énfasis6 4 2 2 4" xfId="5919" xr:uid="{00000000-0005-0000-0000-0000E7150000}"/>
    <cellStyle name="40% - Énfasis6 4 2 2 4 2" xfId="5920" xr:uid="{00000000-0005-0000-0000-0000E8150000}"/>
    <cellStyle name="40% - Énfasis6 4 2 2 4 2 2" xfId="9026" xr:uid="{00000000-0005-0000-0000-0000E9150000}"/>
    <cellStyle name="40% - Énfasis6 4 2 2 4 2 2 2" xfId="35685" xr:uid="{00000000-0005-0000-0000-0000E9150000}"/>
    <cellStyle name="40% - Énfasis6 4 2 2 4 2 3" xfId="32636" xr:uid="{00000000-0005-0000-0000-0000E8150000}"/>
    <cellStyle name="40% - Énfasis6 4 2 2 4 3" xfId="9027" xr:uid="{00000000-0005-0000-0000-0000EA150000}"/>
    <cellStyle name="40% - Énfasis6 4 2 2 4 3 2" xfId="35686" xr:uid="{00000000-0005-0000-0000-0000EA150000}"/>
    <cellStyle name="40% - Énfasis6 4 2 2 4 4" xfId="32635" xr:uid="{00000000-0005-0000-0000-0000E7150000}"/>
    <cellStyle name="40% - Énfasis6 4 2 2 5" xfId="5921" xr:uid="{00000000-0005-0000-0000-0000EB150000}"/>
    <cellStyle name="40% - Énfasis6 4 2 2 5 2" xfId="9028" xr:uid="{00000000-0005-0000-0000-0000EC150000}"/>
    <cellStyle name="40% - Énfasis6 4 2 2 5 2 2" xfId="35687" xr:uid="{00000000-0005-0000-0000-0000EC150000}"/>
    <cellStyle name="40% - Énfasis6 4 2 2 5 3" xfId="32637" xr:uid="{00000000-0005-0000-0000-0000EB150000}"/>
    <cellStyle name="40% - Énfasis6 4 2 2 6" xfId="9029" xr:uid="{00000000-0005-0000-0000-0000ED150000}"/>
    <cellStyle name="40% - Énfasis6 4 2 2 6 2" xfId="35688" xr:uid="{00000000-0005-0000-0000-0000ED150000}"/>
    <cellStyle name="40% - Énfasis6 4 2 2 7" xfId="9989" xr:uid="{00000000-0005-0000-0000-0000EE150000}"/>
    <cellStyle name="40% - Énfasis6 4 2 2 7 2" xfId="36648" xr:uid="{00000000-0005-0000-0000-0000EE150000}"/>
    <cellStyle name="40% - Énfasis6 4 2 2 8" xfId="32630" xr:uid="{00000000-0005-0000-0000-0000DE150000}"/>
    <cellStyle name="40% - Énfasis6 4 2 3" xfId="5922" xr:uid="{00000000-0005-0000-0000-0000EF150000}"/>
    <cellStyle name="40% - Énfasis6 4 2 3 2" xfId="5923" xr:uid="{00000000-0005-0000-0000-0000F0150000}"/>
    <cellStyle name="40% - Énfasis6 4 2 3 2 2" xfId="9030" xr:uid="{00000000-0005-0000-0000-0000F1150000}"/>
    <cellStyle name="40% - Énfasis6 4 2 3 2 2 2" xfId="35689" xr:uid="{00000000-0005-0000-0000-0000F1150000}"/>
    <cellStyle name="40% - Énfasis6 4 2 3 2 3" xfId="32639" xr:uid="{00000000-0005-0000-0000-0000F0150000}"/>
    <cellStyle name="40% - Énfasis6 4 2 3 3" xfId="9031" xr:uid="{00000000-0005-0000-0000-0000F2150000}"/>
    <cellStyle name="40% - Énfasis6 4 2 3 3 2" xfId="35690" xr:uid="{00000000-0005-0000-0000-0000F2150000}"/>
    <cellStyle name="40% - Énfasis6 4 2 3 4" xfId="32638" xr:uid="{00000000-0005-0000-0000-0000EF150000}"/>
    <cellStyle name="40% - Énfasis6 4 2 4" xfId="5924" xr:uid="{00000000-0005-0000-0000-0000F3150000}"/>
    <cellStyle name="40% - Énfasis6 4 2 4 2" xfId="5925" xr:uid="{00000000-0005-0000-0000-0000F4150000}"/>
    <cellStyle name="40% - Énfasis6 4 2 4 2 2" xfId="9032" xr:uid="{00000000-0005-0000-0000-0000F5150000}"/>
    <cellStyle name="40% - Énfasis6 4 2 4 2 2 2" xfId="35691" xr:uid="{00000000-0005-0000-0000-0000F5150000}"/>
    <cellStyle name="40% - Énfasis6 4 2 4 2 3" xfId="32641" xr:uid="{00000000-0005-0000-0000-0000F4150000}"/>
    <cellStyle name="40% - Énfasis6 4 2 4 3" xfId="9033" xr:uid="{00000000-0005-0000-0000-0000F6150000}"/>
    <cellStyle name="40% - Énfasis6 4 2 4 3 2" xfId="35692" xr:uid="{00000000-0005-0000-0000-0000F6150000}"/>
    <cellStyle name="40% - Énfasis6 4 2 4 4" xfId="32640" xr:uid="{00000000-0005-0000-0000-0000F3150000}"/>
    <cellStyle name="40% - Énfasis6 4 2 5" xfId="5926" xr:uid="{00000000-0005-0000-0000-0000F7150000}"/>
    <cellStyle name="40% - Énfasis6 4 2 5 2" xfId="5927" xr:uid="{00000000-0005-0000-0000-0000F8150000}"/>
    <cellStyle name="40% - Énfasis6 4 2 5 2 2" xfId="9034" xr:uid="{00000000-0005-0000-0000-0000F9150000}"/>
    <cellStyle name="40% - Énfasis6 4 2 5 2 2 2" xfId="35693" xr:uid="{00000000-0005-0000-0000-0000F9150000}"/>
    <cellStyle name="40% - Énfasis6 4 2 5 2 3" xfId="32643" xr:uid="{00000000-0005-0000-0000-0000F8150000}"/>
    <cellStyle name="40% - Énfasis6 4 2 5 3" xfId="9035" xr:uid="{00000000-0005-0000-0000-0000FA150000}"/>
    <cellStyle name="40% - Énfasis6 4 2 5 3 2" xfId="35694" xr:uid="{00000000-0005-0000-0000-0000FA150000}"/>
    <cellStyle name="40% - Énfasis6 4 2 5 4" xfId="32642" xr:uid="{00000000-0005-0000-0000-0000F7150000}"/>
    <cellStyle name="40% - Énfasis6 4 2 6" xfId="5928" xr:uid="{00000000-0005-0000-0000-0000FB150000}"/>
    <cellStyle name="40% - Énfasis6 4 2 6 2" xfId="9036" xr:uid="{00000000-0005-0000-0000-0000FC150000}"/>
    <cellStyle name="40% - Énfasis6 4 2 6 2 2" xfId="35695" xr:uid="{00000000-0005-0000-0000-0000FC150000}"/>
    <cellStyle name="40% - Énfasis6 4 2 6 3" xfId="32644" xr:uid="{00000000-0005-0000-0000-0000FB150000}"/>
    <cellStyle name="40% - Énfasis6 4 2 7" xfId="9037" xr:uid="{00000000-0005-0000-0000-0000FD150000}"/>
    <cellStyle name="40% - Énfasis6 4 2 7 2" xfId="35696" xr:uid="{00000000-0005-0000-0000-0000FD150000}"/>
    <cellStyle name="40% - Énfasis6 4 2 8" xfId="9990" xr:uid="{00000000-0005-0000-0000-0000FE150000}"/>
    <cellStyle name="40% - Énfasis6 4 2 8 2" xfId="36649" xr:uid="{00000000-0005-0000-0000-0000FE150000}"/>
    <cellStyle name="40% - Énfasis6 4 2 9" xfId="28908" xr:uid="{00000000-0005-0000-0000-0000DD150000}"/>
    <cellStyle name="40% - Énfasis6 4 3" xfId="5929" xr:uid="{00000000-0005-0000-0000-0000FF150000}"/>
    <cellStyle name="40% - Énfasis6 4 3 2" xfId="5930" xr:uid="{00000000-0005-0000-0000-000000160000}"/>
    <cellStyle name="40% - Énfasis6 4 3 2 2" xfId="5931" xr:uid="{00000000-0005-0000-0000-000001160000}"/>
    <cellStyle name="40% - Énfasis6 4 3 2 2 2" xfId="9038" xr:uid="{00000000-0005-0000-0000-000002160000}"/>
    <cellStyle name="40% - Énfasis6 4 3 2 2 2 2" xfId="35697" xr:uid="{00000000-0005-0000-0000-000002160000}"/>
    <cellStyle name="40% - Énfasis6 4 3 2 2 3" xfId="32647" xr:uid="{00000000-0005-0000-0000-000001160000}"/>
    <cellStyle name="40% - Énfasis6 4 3 2 3" xfId="9039" xr:uid="{00000000-0005-0000-0000-000003160000}"/>
    <cellStyle name="40% - Énfasis6 4 3 2 3 2" xfId="35698" xr:uid="{00000000-0005-0000-0000-000003160000}"/>
    <cellStyle name="40% - Énfasis6 4 3 2 4" xfId="32646" xr:uid="{00000000-0005-0000-0000-000000160000}"/>
    <cellStyle name="40% - Énfasis6 4 3 3" xfId="5932" xr:uid="{00000000-0005-0000-0000-000004160000}"/>
    <cellStyle name="40% - Énfasis6 4 3 3 2" xfId="5933" xr:uid="{00000000-0005-0000-0000-000005160000}"/>
    <cellStyle name="40% - Énfasis6 4 3 3 2 2" xfId="9040" xr:uid="{00000000-0005-0000-0000-000006160000}"/>
    <cellStyle name="40% - Énfasis6 4 3 3 2 2 2" xfId="35699" xr:uid="{00000000-0005-0000-0000-000006160000}"/>
    <cellStyle name="40% - Énfasis6 4 3 3 2 3" xfId="32649" xr:uid="{00000000-0005-0000-0000-000005160000}"/>
    <cellStyle name="40% - Énfasis6 4 3 3 3" xfId="9041" xr:uid="{00000000-0005-0000-0000-000007160000}"/>
    <cellStyle name="40% - Énfasis6 4 3 3 3 2" xfId="35700" xr:uid="{00000000-0005-0000-0000-000007160000}"/>
    <cellStyle name="40% - Énfasis6 4 3 3 4" xfId="32648" xr:uid="{00000000-0005-0000-0000-000004160000}"/>
    <cellStyle name="40% - Énfasis6 4 3 4" xfId="5934" xr:uid="{00000000-0005-0000-0000-000008160000}"/>
    <cellStyle name="40% - Énfasis6 4 3 4 2" xfId="5935" xr:uid="{00000000-0005-0000-0000-000009160000}"/>
    <cellStyle name="40% - Énfasis6 4 3 4 2 2" xfId="9042" xr:uid="{00000000-0005-0000-0000-00000A160000}"/>
    <cellStyle name="40% - Énfasis6 4 3 4 2 2 2" xfId="35701" xr:uid="{00000000-0005-0000-0000-00000A160000}"/>
    <cellStyle name="40% - Énfasis6 4 3 4 2 3" xfId="32651" xr:uid="{00000000-0005-0000-0000-000009160000}"/>
    <cellStyle name="40% - Énfasis6 4 3 4 3" xfId="9043" xr:uid="{00000000-0005-0000-0000-00000B160000}"/>
    <cellStyle name="40% - Énfasis6 4 3 4 3 2" xfId="35702" xr:uid="{00000000-0005-0000-0000-00000B160000}"/>
    <cellStyle name="40% - Énfasis6 4 3 4 4" xfId="32650" xr:uid="{00000000-0005-0000-0000-000008160000}"/>
    <cellStyle name="40% - Énfasis6 4 3 5" xfId="5936" xr:uid="{00000000-0005-0000-0000-00000C160000}"/>
    <cellStyle name="40% - Énfasis6 4 3 5 2" xfId="9044" xr:uid="{00000000-0005-0000-0000-00000D160000}"/>
    <cellStyle name="40% - Énfasis6 4 3 5 2 2" xfId="35703" xr:uid="{00000000-0005-0000-0000-00000D160000}"/>
    <cellStyle name="40% - Énfasis6 4 3 5 3" xfId="32652" xr:uid="{00000000-0005-0000-0000-00000C160000}"/>
    <cellStyle name="40% - Énfasis6 4 3 6" xfId="9045" xr:uid="{00000000-0005-0000-0000-00000E160000}"/>
    <cellStyle name="40% - Énfasis6 4 3 6 2" xfId="35704" xr:uid="{00000000-0005-0000-0000-00000E160000}"/>
    <cellStyle name="40% - Énfasis6 4 3 7" xfId="9991" xr:uid="{00000000-0005-0000-0000-00000F160000}"/>
    <cellStyle name="40% - Énfasis6 4 3 7 2" xfId="36650" xr:uid="{00000000-0005-0000-0000-00000F160000}"/>
    <cellStyle name="40% - Énfasis6 4 3 8" xfId="32645" xr:uid="{00000000-0005-0000-0000-0000FF150000}"/>
    <cellStyle name="40% - Énfasis6 4 4" xfId="5937" xr:uid="{00000000-0005-0000-0000-000010160000}"/>
    <cellStyle name="40% - Énfasis6 4 4 2" xfId="5938" xr:uid="{00000000-0005-0000-0000-000011160000}"/>
    <cellStyle name="40% - Énfasis6 4 4 2 2" xfId="9046" xr:uid="{00000000-0005-0000-0000-000012160000}"/>
    <cellStyle name="40% - Énfasis6 4 4 2 2 2" xfId="35705" xr:uid="{00000000-0005-0000-0000-000012160000}"/>
    <cellStyle name="40% - Énfasis6 4 4 2 3" xfId="32654" xr:uid="{00000000-0005-0000-0000-000011160000}"/>
    <cellStyle name="40% - Énfasis6 4 4 3" xfId="9047" xr:uid="{00000000-0005-0000-0000-000013160000}"/>
    <cellStyle name="40% - Énfasis6 4 4 3 2" xfId="35706" xr:uid="{00000000-0005-0000-0000-000013160000}"/>
    <cellStyle name="40% - Énfasis6 4 4 4" xfId="32653" xr:uid="{00000000-0005-0000-0000-000010160000}"/>
    <cellStyle name="40% - Énfasis6 4 5" xfId="5939" xr:uid="{00000000-0005-0000-0000-000014160000}"/>
    <cellStyle name="40% - Énfasis6 4 5 2" xfId="5940" xr:uid="{00000000-0005-0000-0000-000015160000}"/>
    <cellStyle name="40% - Énfasis6 4 5 2 2" xfId="9048" xr:uid="{00000000-0005-0000-0000-000016160000}"/>
    <cellStyle name="40% - Énfasis6 4 5 2 2 2" xfId="35707" xr:uid="{00000000-0005-0000-0000-000016160000}"/>
    <cellStyle name="40% - Énfasis6 4 5 2 3" xfId="32656" xr:uid="{00000000-0005-0000-0000-000015160000}"/>
    <cellStyle name="40% - Énfasis6 4 5 3" xfId="9049" xr:uid="{00000000-0005-0000-0000-000017160000}"/>
    <cellStyle name="40% - Énfasis6 4 5 3 2" xfId="35708" xr:uid="{00000000-0005-0000-0000-000017160000}"/>
    <cellStyle name="40% - Énfasis6 4 5 4" xfId="32655" xr:uid="{00000000-0005-0000-0000-000014160000}"/>
    <cellStyle name="40% - Énfasis6 4 6" xfId="5941" xr:uid="{00000000-0005-0000-0000-000018160000}"/>
    <cellStyle name="40% - Énfasis6 4 6 2" xfId="5942" xr:uid="{00000000-0005-0000-0000-000019160000}"/>
    <cellStyle name="40% - Énfasis6 4 6 2 2" xfId="9050" xr:uid="{00000000-0005-0000-0000-00001A160000}"/>
    <cellStyle name="40% - Énfasis6 4 6 2 2 2" xfId="35709" xr:uid="{00000000-0005-0000-0000-00001A160000}"/>
    <cellStyle name="40% - Énfasis6 4 6 2 3" xfId="32658" xr:uid="{00000000-0005-0000-0000-000019160000}"/>
    <cellStyle name="40% - Énfasis6 4 6 3" xfId="9051" xr:uid="{00000000-0005-0000-0000-00001B160000}"/>
    <cellStyle name="40% - Énfasis6 4 6 3 2" xfId="35710" xr:uid="{00000000-0005-0000-0000-00001B160000}"/>
    <cellStyle name="40% - Énfasis6 4 6 4" xfId="32657" xr:uid="{00000000-0005-0000-0000-000018160000}"/>
    <cellStyle name="40% - Énfasis6 4 7" xfId="5943" xr:uid="{00000000-0005-0000-0000-00001C160000}"/>
    <cellStyle name="40% - Énfasis6 4 7 2" xfId="9052" xr:uid="{00000000-0005-0000-0000-00001D160000}"/>
    <cellStyle name="40% - Énfasis6 4 7 2 2" xfId="35711" xr:uid="{00000000-0005-0000-0000-00001D160000}"/>
    <cellStyle name="40% - Énfasis6 4 7 3" xfId="32659" xr:uid="{00000000-0005-0000-0000-00001C160000}"/>
    <cellStyle name="40% - Énfasis6 4 8" xfId="9053" xr:uid="{00000000-0005-0000-0000-00001E160000}"/>
    <cellStyle name="40% - Énfasis6 4 8 2" xfId="35712" xr:uid="{00000000-0005-0000-0000-00001E160000}"/>
    <cellStyle name="40% - Énfasis6 4 9" xfId="9992" xr:uid="{00000000-0005-0000-0000-00001F160000}"/>
    <cellStyle name="40% - Énfasis6 4 9 2" xfId="36651" xr:uid="{00000000-0005-0000-0000-00001F160000}"/>
    <cellStyle name="40% - Énfasis6 5" xfId="276" xr:uid="{00000000-0005-0000-0000-000020160000}"/>
    <cellStyle name="40% - Énfasis6 5 10" xfId="22108" xr:uid="{00000000-0005-0000-0000-000021160000}"/>
    <cellStyle name="40% - Énfasis6 5 10 2" xfId="38707" xr:uid="{00000000-0005-0000-0000-000021160000}"/>
    <cellStyle name="40% - Énfasis6 5 11" xfId="28806" xr:uid="{00000000-0005-0000-0000-000020160000}"/>
    <cellStyle name="40% - Énfasis6 5 2" xfId="5944" xr:uid="{00000000-0005-0000-0000-000022160000}"/>
    <cellStyle name="40% - Énfasis6 5 2 2" xfId="5945" xr:uid="{00000000-0005-0000-0000-000023160000}"/>
    <cellStyle name="40% - Énfasis6 5 2 2 2" xfId="5946" xr:uid="{00000000-0005-0000-0000-000024160000}"/>
    <cellStyle name="40% - Énfasis6 5 2 2 2 2" xfId="9054" xr:uid="{00000000-0005-0000-0000-000025160000}"/>
    <cellStyle name="40% - Énfasis6 5 2 2 2 2 2" xfId="35713" xr:uid="{00000000-0005-0000-0000-000025160000}"/>
    <cellStyle name="40% - Énfasis6 5 2 2 2 3" xfId="32662" xr:uid="{00000000-0005-0000-0000-000024160000}"/>
    <cellStyle name="40% - Énfasis6 5 2 2 3" xfId="9055" xr:uid="{00000000-0005-0000-0000-000026160000}"/>
    <cellStyle name="40% - Énfasis6 5 2 2 3 2" xfId="35714" xr:uid="{00000000-0005-0000-0000-000026160000}"/>
    <cellStyle name="40% - Énfasis6 5 2 2 4" xfId="32661" xr:uid="{00000000-0005-0000-0000-000023160000}"/>
    <cellStyle name="40% - Énfasis6 5 2 3" xfId="5947" xr:uid="{00000000-0005-0000-0000-000027160000}"/>
    <cellStyle name="40% - Énfasis6 5 2 3 2" xfId="5948" xr:uid="{00000000-0005-0000-0000-000028160000}"/>
    <cellStyle name="40% - Énfasis6 5 2 3 2 2" xfId="9056" xr:uid="{00000000-0005-0000-0000-000029160000}"/>
    <cellStyle name="40% - Énfasis6 5 2 3 2 2 2" xfId="35715" xr:uid="{00000000-0005-0000-0000-000029160000}"/>
    <cellStyle name="40% - Énfasis6 5 2 3 2 3" xfId="32664" xr:uid="{00000000-0005-0000-0000-000028160000}"/>
    <cellStyle name="40% - Énfasis6 5 2 3 3" xfId="9057" xr:uid="{00000000-0005-0000-0000-00002A160000}"/>
    <cellStyle name="40% - Énfasis6 5 2 3 3 2" xfId="35716" xr:uid="{00000000-0005-0000-0000-00002A160000}"/>
    <cellStyle name="40% - Énfasis6 5 2 3 4" xfId="32663" xr:uid="{00000000-0005-0000-0000-000027160000}"/>
    <cellStyle name="40% - Énfasis6 5 2 4" xfId="5949" xr:uid="{00000000-0005-0000-0000-00002B160000}"/>
    <cellStyle name="40% - Énfasis6 5 2 4 2" xfId="5950" xr:uid="{00000000-0005-0000-0000-00002C160000}"/>
    <cellStyle name="40% - Énfasis6 5 2 4 2 2" xfId="9058" xr:uid="{00000000-0005-0000-0000-00002D160000}"/>
    <cellStyle name="40% - Énfasis6 5 2 4 2 2 2" xfId="35717" xr:uid="{00000000-0005-0000-0000-00002D160000}"/>
    <cellStyle name="40% - Énfasis6 5 2 4 2 3" xfId="32666" xr:uid="{00000000-0005-0000-0000-00002C160000}"/>
    <cellStyle name="40% - Énfasis6 5 2 4 3" xfId="9059" xr:uid="{00000000-0005-0000-0000-00002E160000}"/>
    <cellStyle name="40% - Énfasis6 5 2 4 3 2" xfId="35718" xr:uid="{00000000-0005-0000-0000-00002E160000}"/>
    <cellStyle name="40% - Énfasis6 5 2 4 4" xfId="32665" xr:uid="{00000000-0005-0000-0000-00002B160000}"/>
    <cellStyle name="40% - Énfasis6 5 2 5" xfId="5951" xr:uid="{00000000-0005-0000-0000-00002F160000}"/>
    <cellStyle name="40% - Énfasis6 5 2 5 2" xfId="9060" xr:uid="{00000000-0005-0000-0000-000030160000}"/>
    <cellStyle name="40% - Énfasis6 5 2 5 2 2" xfId="35719" xr:uid="{00000000-0005-0000-0000-000030160000}"/>
    <cellStyle name="40% - Énfasis6 5 2 5 3" xfId="32667" xr:uid="{00000000-0005-0000-0000-00002F160000}"/>
    <cellStyle name="40% - Énfasis6 5 2 6" xfId="9061" xr:uid="{00000000-0005-0000-0000-000031160000}"/>
    <cellStyle name="40% - Énfasis6 5 2 6 2" xfId="35720" xr:uid="{00000000-0005-0000-0000-000031160000}"/>
    <cellStyle name="40% - Énfasis6 5 2 7" xfId="9993" xr:uid="{00000000-0005-0000-0000-000032160000}"/>
    <cellStyle name="40% - Énfasis6 5 2 7 2" xfId="36652" xr:uid="{00000000-0005-0000-0000-000032160000}"/>
    <cellStyle name="40% - Énfasis6 5 2 8" xfId="32660" xr:uid="{00000000-0005-0000-0000-000022160000}"/>
    <cellStyle name="40% - Énfasis6 5 3" xfId="5952" xr:uid="{00000000-0005-0000-0000-000033160000}"/>
    <cellStyle name="40% - Énfasis6 5 3 2" xfId="5953" xr:uid="{00000000-0005-0000-0000-000034160000}"/>
    <cellStyle name="40% - Énfasis6 5 3 2 2" xfId="9062" xr:uid="{00000000-0005-0000-0000-000035160000}"/>
    <cellStyle name="40% - Énfasis6 5 3 2 2 2" xfId="35721" xr:uid="{00000000-0005-0000-0000-000035160000}"/>
    <cellStyle name="40% - Énfasis6 5 3 2 3" xfId="32669" xr:uid="{00000000-0005-0000-0000-000034160000}"/>
    <cellStyle name="40% - Énfasis6 5 3 3" xfId="9063" xr:uid="{00000000-0005-0000-0000-000036160000}"/>
    <cellStyle name="40% - Énfasis6 5 3 3 2" xfId="35722" xr:uid="{00000000-0005-0000-0000-000036160000}"/>
    <cellStyle name="40% - Énfasis6 5 3 4" xfId="32668" xr:uid="{00000000-0005-0000-0000-000033160000}"/>
    <cellStyle name="40% - Énfasis6 5 4" xfId="5954" xr:uid="{00000000-0005-0000-0000-000037160000}"/>
    <cellStyle name="40% - Énfasis6 5 4 2" xfId="5955" xr:uid="{00000000-0005-0000-0000-000038160000}"/>
    <cellStyle name="40% - Énfasis6 5 4 2 2" xfId="9064" xr:uid="{00000000-0005-0000-0000-000039160000}"/>
    <cellStyle name="40% - Énfasis6 5 4 2 2 2" xfId="35723" xr:uid="{00000000-0005-0000-0000-000039160000}"/>
    <cellStyle name="40% - Énfasis6 5 4 2 3" xfId="32671" xr:uid="{00000000-0005-0000-0000-000038160000}"/>
    <cellStyle name="40% - Énfasis6 5 4 3" xfId="9065" xr:uid="{00000000-0005-0000-0000-00003A160000}"/>
    <cellStyle name="40% - Énfasis6 5 4 3 2" xfId="35724" xr:uid="{00000000-0005-0000-0000-00003A160000}"/>
    <cellStyle name="40% - Énfasis6 5 4 4" xfId="32670" xr:uid="{00000000-0005-0000-0000-000037160000}"/>
    <cellStyle name="40% - Énfasis6 5 5" xfId="5956" xr:uid="{00000000-0005-0000-0000-00003B160000}"/>
    <cellStyle name="40% - Énfasis6 5 5 2" xfId="5957" xr:uid="{00000000-0005-0000-0000-00003C160000}"/>
    <cellStyle name="40% - Énfasis6 5 5 2 2" xfId="9066" xr:uid="{00000000-0005-0000-0000-00003D160000}"/>
    <cellStyle name="40% - Énfasis6 5 5 2 2 2" xfId="35725" xr:uid="{00000000-0005-0000-0000-00003D160000}"/>
    <cellStyle name="40% - Énfasis6 5 5 2 3" xfId="32673" xr:uid="{00000000-0005-0000-0000-00003C160000}"/>
    <cellStyle name="40% - Énfasis6 5 5 3" xfId="9067" xr:uid="{00000000-0005-0000-0000-00003E160000}"/>
    <cellStyle name="40% - Énfasis6 5 5 3 2" xfId="35726" xr:uid="{00000000-0005-0000-0000-00003E160000}"/>
    <cellStyle name="40% - Énfasis6 5 5 4" xfId="32672" xr:uid="{00000000-0005-0000-0000-00003B160000}"/>
    <cellStyle name="40% - Énfasis6 5 6" xfId="5958" xr:uid="{00000000-0005-0000-0000-00003F160000}"/>
    <cellStyle name="40% - Énfasis6 5 6 2" xfId="9068" xr:uid="{00000000-0005-0000-0000-000040160000}"/>
    <cellStyle name="40% - Énfasis6 5 6 2 2" xfId="35727" xr:uid="{00000000-0005-0000-0000-000040160000}"/>
    <cellStyle name="40% - Énfasis6 5 6 3" xfId="32674" xr:uid="{00000000-0005-0000-0000-00003F160000}"/>
    <cellStyle name="40% - Énfasis6 5 7" xfId="9069" xr:uid="{00000000-0005-0000-0000-000041160000}"/>
    <cellStyle name="40% - Énfasis6 5 7 2" xfId="35728" xr:uid="{00000000-0005-0000-0000-000041160000}"/>
    <cellStyle name="40% - Énfasis6 5 8" xfId="9994" xr:uid="{00000000-0005-0000-0000-000042160000}"/>
    <cellStyle name="40% - Énfasis6 5 8 2" xfId="36653" xr:uid="{00000000-0005-0000-0000-000042160000}"/>
    <cellStyle name="40% - Énfasis6 5 9" xfId="10842" xr:uid="{00000000-0005-0000-0000-000043160000}"/>
    <cellStyle name="40% - Énfasis6 6" xfId="334" xr:uid="{00000000-0005-0000-0000-000044160000}"/>
    <cellStyle name="40% - Énfasis6 6 10" xfId="28863" xr:uid="{00000000-0005-0000-0000-000044160000}"/>
    <cellStyle name="40% - Énfasis6 6 2" xfId="5959" xr:uid="{00000000-0005-0000-0000-000045160000}"/>
    <cellStyle name="40% - Énfasis6 6 2 2" xfId="5960" xr:uid="{00000000-0005-0000-0000-000046160000}"/>
    <cellStyle name="40% - Énfasis6 6 2 2 2" xfId="5961" xr:uid="{00000000-0005-0000-0000-000047160000}"/>
    <cellStyle name="40% - Énfasis6 6 2 2 2 2" xfId="9070" xr:uid="{00000000-0005-0000-0000-000048160000}"/>
    <cellStyle name="40% - Énfasis6 6 2 2 2 2 2" xfId="35729" xr:uid="{00000000-0005-0000-0000-000048160000}"/>
    <cellStyle name="40% - Énfasis6 6 2 2 2 3" xfId="32677" xr:uid="{00000000-0005-0000-0000-000047160000}"/>
    <cellStyle name="40% - Énfasis6 6 2 2 3" xfId="9071" xr:uid="{00000000-0005-0000-0000-000049160000}"/>
    <cellStyle name="40% - Énfasis6 6 2 2 3 2" xfId="35730" xr:uid="{00000000-0005-0000-0000-000049160000}"/>
    <cellStyle name="40% - Énfasis6 6 2 2 4" xfId="32676" xr:uid="{00000000-0005-0000-0000-000046160000}"/>
    <cellStyle name="40% - Énfasis6 6 2 3" xfId="5962" xr:uid="{00000000-0005-0000-0000-00004A160000}"/>
    <cellStyle name="40% - Énfasis6 6 2 3 2" xfId="5963" xr:uid="{00000000-0005-0000-0000-00004B160000}"/>
    <cellStyle name="40% - Énfasis6 6 2 3 2 2" xfId="9072" xr:uid="{00000000-0005-0000-0000-00004C160000}"/>
    <cellStyle name="40% - Énfasis6 6 2 3 2 2 2" xfId="35731" xr:uid="{00000000-0005-0000-0000-00004C160000}"/>
    <cellStyle name="40% - Énfasis6 6 2 3 2 3" xfId="32679" xr:uid="{00000000-0005-0000-0000-00004B160000}"/>
    <cellStyle name="40% - Énfasis6 6 2 3 3" xfId="9073" xr:uid="{00000000-0005-0000-0000-00004D160000}"/>
    <cellStyle name="40% - Énfasis6 6 2 3 3 2" xfId="35732" xr:uid="{00000000-0005-0000-0000-00004D160000}"/>
    <cellStyle name="40% - Énfasis6 6 2 3 4" xfId="32678" xr:uid="{00000000-0005-0000-0000-00004A160000}"/>
    <cellStyle name="40% - Énfasis6 6 2 4" xfId="5964" xr:uid="{00000000-0005-0000-0000-00004E160000}"/>
    <cellStyle name="40% - Énfasis6 6 2 4 2" xfId="5965" xr:uid="{00000000-0005-0000-0000-00004F160000}"/>
    <cellStyle name="40% - Énfasis6 6 2 4 2 2" xfId="9074" xr:uid="{00000000-0005-0000-0000-000050160000}"/>
    <cellStyle name="40% - Énfasis6 6 2 4 2 2 2" xfId="35733" xr:uid="{00000000-0005-0000-0000-000050160000}"/>
    <cellStyle name="40% - Énfasis6 6 2 4 2 3" xfId="32681" xr:uid="{00000000-0005-0000-0000-00004F160000}"/>
    <cellStyle name="40% - Énfasis6 6 2 4 3" xfId="9075" xr:uid="{00000000-0005-0000-0000-000051160000}"/>
    <cellStyle name="40% - Énfasis6 6 2 4 3 2" xfId="35734" xr:uid="{00000000-0005-0000-0000-000051160000}"/>
    <cellStyle name="40% - Énfasis6 6 2 4 4" xfId="32680" xr:uid="{00000000-0005-0000-0000-00004E160000}"/>
    <cellStyle name="40% - Énfasis6 6 2 5" xfId="5966" xr:uid="{00000000-0005-0000-0000-000052160000}"/>
    <cellStyle name="40% - Énfasis6 6 2 5 2" xfId="9076" xr:uid="{00000000-0005-0000-0000-000053160000}"/>
    <cellStyle name="40% - Énfasis6 6 2 5 2 2" xfId="35735" xr:uid="{00000000-0005-0000-0000-000053160000}"/>
    <cellStyle name="40% - Énfasis6 6 2 5 3" xfId="32682" xr:uid="{00000000-0005-0000-0000-000052160000}"/>
    <cellStyle name="40% - Énfasis6 6 2 6" xfId="9077" xr:uid="{00000000-0005-0000-0000-000054160000}"/>
    <cellStyle name="40% - Énfasis6 6 2 6 2" xfId="35736" xr:uid="{00000000-0005-0000-0000-000054160000}"/>
    <cellStyle name="40% - Énfasis6 6 2 7" xfId="9995" xr:uid="{00000000-0005-0000-0000-000055160000}"/>
    <cellStyle name="40% - Énfasis6 6 2 7 2" xfId="36654" xr:uid="{00000000-0005-0000-0000-000055160000}"/>
    <cellStyle name="40% - Énfasis6 6 2 8" xfId="32675" xr:uid="{00000000-0005-0000-0000-000045160000}"/>
    <cellStyle name="40% - Énfasis6 6 3" xfId="5967" xr:uid="{00000000-0005-0000-0000-000056160000}"/>
    <cellStyle name="40% - Énfasis6 6 3 2" xfId="5968" xr:uid="{00000000-0005-0000-0000-000057160000}"/>
    <cellStyle name="40% - Énfasis6 6 3 2 2" xfId="9078" xr:uid="{00000000-0005-0000-0000-000058160000}"/>
    <cellStyle name="40% - Énfasis6 6 3 2 2 2" xfId="35737" xr:uid="{00000000-0005-0000-0000-000058160000}"/>
    <cellStyle name="40% - Énfasis6 6 3 2 3" xfId="32684" xr:uid="{00000000-0005-0000-0000-000057160000}"/>
    <cellStyle name="40% - Énfasis6 6 3 3" xfId="9079" xr:uid="{00000000-0005-0000-0000-000059160000}"/>
    <cellStyle name="40% - Énfasis6 6 3 3 2" xfId="35738" xr:uid="{00000000-0005-0000-0000-000059160000}"/>
    <cellStyle name="40% - Énfasis6 6 3 4" xfId="32683" xr:uid="{00000000-0005-0000-0000-000056160000}"/>
    <cellStyle name="40% - Énfasis6 6 4" xfId="5969" xr:uid="{00000000-0005-0000-0000-00005A160000}"/>
    <cellStyle name="40% - Énfasis6 6 4 2" xfId="5970" xr:uid="{00000000-0005-0000-0000-00005B160000}"/>
    <cellStyle name="40% - Énfasis6 6 4 2 2" xfId="9080" xr:uid="{00000000-0005-0000-0000-00005C160000}"/>
    <cellStyle name="40% - Énfasis6 6 4 2 2 2" xfId="35739" xr:uid="{00000000-0005-0000-0000-00005C160000}"/>
    <cellStyle name="40% - Énfasis6 6 4 2 3" xfId="32686" xr:uid="{00000000-0005-0000-0000-00005B160000}"/>
    <cellStyle name="40% - Énfasis6 6 4 3" xfId="9081" xr:uid="{00000000-0005-0000-0000-00005D160000}"/>
    <cellStyle name="40% - Énfasis6 6 4 3 2" xfId="35740" xr:uid="{00000000-0005-0000-0000-00005D160000}"/>
    <cellStyle name="40% - Énfasis6 6 4 4" xfId="32685" xr:uid="{00000000-0005-0000-0000-00005A160000}"/>
    <cellStyle name="40% - Énfasis6 6 5" xfId="5971" xr:uid="{00000000-0005-0000-0000-00005E160000}"/>
    <cellStyle name="40% - Énfasis6 6 5 2" xfId="5972" xr:uid="{00000000-0005-0000-0000-00005F160000}"/>
    <cellStyle name="40% - Énfasis6 6 5 2 2" xfId="9082" xr:uid="{00000000-0005-0000-0000-000060160000}"/>
    <cellStyle name="40% - Énfasis6 6 5 2 2 2" xfId="35741" xr:uid="{00000000-0005-0000-0000-000060160000}"/>
    <cellStyle name="40% - Énfasis6 6 5 2 3" xfId="32688" xr:uid="{00000000-0005-0000-0000-00005F160000}"/>
    <cellStyle name="40% - Énfasis6 6 5 3" xfId="9083" xr:uid="{00000000-0005-0000-0000-000061160000}"/>
    <cellStyle name="40% - Énfasis6 6 5 3 2" xfId="35742" xr:uid="{00000000-0005-0000-0000-000061160000}"/>
    <cellStyle name="40% - Énfasis6 6 5 4" xfId="32687" xr:uid="{00000000-0005-0000-0000-00005E160000}"/>
    <cellStyle name="40% - Énfasis6 6 6" xfId="5973" xr:uid="{00000000-0005-0000-0000-000062160000}"/>
    <cellStyle name="40% - Énfasis6 6 6 2" xfId="9084" xr:uid="{00000000-0005-0000-0000-000063160000}"/>
    <cellStyle name="40% - Énfasis6 6 6 2 2" xfId="35743" xr:uid="{00000000-0005-0000-0000-000063160000}"/>
    <cellStyle name="40% - Énfasis6 6 6 3" xfId="32689" xr:uid="{00000000-0005-0000-0000-000062160000}"/>
    <cellStyle name="40% - Énfasis6 6 7" xfId="9085" xr:uid="{00000000-0005-0000-0000-000064160000}"/>
    <cellStyle name="40% - Énfasis6 6 7 2" xfId="35744" xr:uid="{00000000-0005-0000-0000-000064160000}"/>
    <cellStyle name="40% - Énfasis6 6 8" xfId="9996" xr:uid="{00000000-0005-0000-0000-000065160000}"/>
    <cellStyle name="40% - Énfasis6 6 8 2" xfId="36655" xr:uid="{00000000-0005-0000-0000-000065160000}"/>
    <cellStyle name="40% - Énfasis6 6 9" xfId="22135" xr:uid="{00000000-0005-0000-0000-000066160000}"/>
    <cellStyle name="40% - Énfasis6 6 9 2" xfId="38734" xr:uid="{00000000-0005-0000-0000-000066160000}"/>
    <cellStyle name="40% - Énfasis6 7" xfId="395" xr:uid="{00000000-0005-0000-0000-000067160000}"/>
    <cellStyle name="40% - Énfasis6 7 10" xfId="22163" xr:uid="{00000000-0005-0000-0000-000068160000}"/>
    <cellStyle name="40% - Énfasis6 7 10 2" xfId="38762" xr:uid="{00000000-0005-0000-0000-000068160000}"/>
    <cellStyle name="40% - Énfasis6 7 11" xfId="28922" xr:uid="{00000000-0005-0000-0000-000067160000}"/>
    <cellStyle name="40% - Énfasis6 7 2" xfId="5974" xr:uid="{00000000-0005-0000-0000-000069160000}"/>
    <cellStyle name="40% - Énfasis6 7 2 2" xfId="5975" xr:uid="{00000000-0005-0000-0000-00006A160000}"/>
    <cellStyle name="40% - Énfasis6 7 2 2 2" xfId="5976" xr:uid="{00000000-0005-0000-0000-00006B160000}"/>
    <cellStyle name="40% - Énfasis6 7 2 2 2 2" xfId="9086" xr:uid="{00000000-0005-0000-0000-00006C160000}"/>
    <cellStyle name="40% - Énfasis6 7 2 2 2 2 2" xfId="35745" xr:uid="{00000000-0005-0000-0000-00006C160000}"/>
    <cellStyle name="40% - Énfasis6 7 2 2 2 3" xfId="32692" xr:uid="{00000000-0005-0000-0000-00006B160000}"/>
    <cellStyle name="40% - Énfasis6 7 2 2 3" xfId="9087" xr:uid="{00000000-0005-0000-0000-00006D160000}"/>
    <cellStyle name="40% - Énfasis6 7 2 2 3 2" xfId="35746" xr:uid="{00000000-0005-0000-0000-00006D160000}"/>
    <cellStyle name="40% - Énfasis6 7 2 2 4" xfId="32691" xr:uid="{00000000-0005-0000-0000-00006A160000}"/>
    <cellStyle name="40% - Énfasis6 7 2 3" xfId="5977" xr:uid="{00000000-0005-0000-0000-00006E160000}"/>
    <cellStyle name="40% - Énfasis6 7 2 3 2" xfId="5978" xr:uid="{00000000-0005-0000-0000-00006F160000}"/>
    <cellStyle name="40% - Énfasis6 7 2 3 2 2" xfId="9088" xr:uid="{00000000-0005-0000-0000-000070160000}"/>
    <cellStyle name="40% - Énfasis6 7 2 3 2 2 2" xfId="35747" xr:uid="{00000000-0005-0000-0000-000070160000}"/>
    <cellStyle name="40% - Énfasis6 7 2 3 2 3" xfId="32694" xr:uid="{00000000-0005-0000-0000-00006F160000}"/>
    <cellStyle name="40% - Énfasis6 7 2 3 3" xfId="9089" xr:uid="{00000000-0005-0000-0000-000071160000}"/>
    <cellStyle name="40% - Énfasis6 7 2 3 3 2" xfId="35748" xr:uid="{00000000-0005-0000-0000-000071160000}"/>
    <cellStyle name="40% - Énfasis6 7 2 3 4" xfId="32693" xr:uid="{00000000-0005-0000-0000-00006E160000}"/>
    <cellStyle name="40% - Énfasis6 7 2 4" xfId="5979" xr:uid="{00000000-0005-0000-0000-000072160000}"/>
    <cellStyle name="40% - Énfasis6 7 2 4 2" xfId="5980" xr:uid="{00000000-0005-0000-0000-000073160000}"/>
    <cellStyle name="40% - Énfasis6 7 2 4 2 2" xfId="9090" xr:uid="{00000000-0005-0000-0000-000074160000}"/>
    <cellStyle name="40% - Énfasis6 7 2 4 2 2 2" xfId="35749" xr:uid="{00000000-0005-0000-0000-000074160000}"/>
    <cellStyle name="40% - Énfasis6 7 2 4 2 3" xfId="32696" xr:uid="{00000000-0005-0000-0000-000073160000}"/>
    <cellStyle name="40% - Énfasis6 7 2 4 3" xfId="9091" xr:uid="{00000000-0005-0000-0000-000075160000}"/>
    <cellStyle name="40% - Énfasis6 7 2 4 3 2" xfId="35750" xr:uid="{00000000-0005-0000-0000-000075160000}"/>
    <cellStyle name="40% - Énfasis6 7 2 4 4" xfId="32695" xr:uid="{00000000-0005-0000-0000-000072160000}"/>
    <cellStyle name="40% - Énfasis6 7 2 5" xfId="5981" xr:uid="{00000000-0005-0000-0000-000076160000}"/>
    <cellStyle name="40% - Énfasis6 7 2 5 2" xfId="9092" xr:uid="{00000000-0005-0000-0000-000077160000}"/>
    <cellStyle name="40% - Énfasis6 7 2 5 2 2" xfId="35751" xr:uid="{00000000-0005-0000-0000-000077160000}"/>
    <cellStyle name="40% - Énfasis6 7 2 5 3" xfId="32697" xr:uid="{00000000-0005-0000-0000-000076160000}"/>
    <cellStyle name="40% - Énfasis6 7 2 6" xfId="9093" xr:uid="{00000000-0005-0000-0000-000078160000}"/>
    <cellStyle name="40% - Énfasis6 7 2 6 2" xfId="35752" xr:uid="{00000000-0005-0000-0000-000078160000}"/>
    <cellStyle name="40% - Énfasis6 7 2 7" xfId="9997" xr:uid="{00000000-0005-0000-0000-000079160000}"/>
    <cellStyle name="40% - Énfasis6 7 2 7 2" xfId="36656" xr:uid="{00000000-0005-0000-0000-000079160000}"/>
    <cellStyle name="40% - Énfasis6 7 2 8" xfId="32690" xr:uid="{00000000-0005-0000-0000-000069160000}"/>
    <cellStyle name="40% - Énfasis6 7 3" xfId="5982" xr:uid="{00000000-0005-0000-0000-00007A160000}"/>
    <cellStyle name="40% - Énfasis6 7 3 2" xfId="5983" xr:uid="{00000000-0005-0000-0000-00007B160000}"/>
    <cellStyle name="40% - Énfasis6 7 3 2 2" xfId="9094" xr:uid="{00000000-0005-0000-0000-00007C160000}"/>
    <cellStyle name="40% - Énfasis6 7 3 2 2 2" xfId="35753" xr:uid="{00000000-0005-0000-0000-00007C160000}"/>
    <cellStyle name="40% - Énfasis6 7 3 2 3" xfId="32699" xr:uid="{00000000-0005-0000-0000-00007B160000}"/>
    <cellStyle name="40% - Énfasis6 7 3 3" xfId="9095" xr:uid="{00000000-0005-0000-0000-00007D160000}"/>
    <cellStyle name="40% - Énfasis6 7 3 3 2" xfId="35754" xr:uid="{00000000-0005-0000-0000-00007D160000}"/>
    <cellStyle name="40% - Énfasis6 7 3 4" xfId="32698" xr:uid="{00000000-0005-0000-0000-00007A160000}"/>
    <cellStyle name="40% - Énfasis6 7 4" xfId="5984" xr:uid="{00000000-0005-0000-0000-00007E160000}"/>
    <cellStyle name="40% - Énfasis6 7 4 2" xfId="5985" xr:uid="{00000000-0005-0000-0000-00007F160000}"/>
    <cellStyle name="40% - Énfasis6 7 4 2 2" xfId="9096" xr:uid="{00000000-0005-0000-0000-000080160000}"/>
    <cellStyle name="40% - Énfasis6 7 4 2 2 2" xfId="35755" xr:uid="{00000000-0005-0000-0000-000080160000}"/>
    <cellStyle name="40% - Énfasis6 7 4 2 3" xfId="32701" xr:uid="{00000000-0005-0000-0000-00007F160000}"/>
    <cellStyle name="40% - Énfasis6 7 4 3" xfId="9097" xr:uid="{00000000-0005-0000-0000-000081160000}"/>
    <cellStyle name="40% - Énfasis6 7 4 3 2" xfId="35756" xr:uid="{00000000-0005-0000-0000-000081160000}"/>
    <cellStyle name="40% - Énfasis6 7 4 4" xfId="32700" xr:uid="{00000000-0005-0000-0000-00007E160000}"/>
    <cellStyle name="40% - Énfasis6 7 5" xfId="5986" xr:uid="{00000000-0005-0000-0000-000082160000}"/>
    <cellStyle name="40% - Énfasis6 7 5 2" xfId="5987" xr:uid="{00000000-0005-0000-0000-000083160000}"/>
    <cellStyle name="40% - Énfasis6 7 5 2 2" xfId="9098" xr:uid="{00000000-0005-0000-0000-000084160000}"/>
    <cellStyle name="40% - Énfasis6 7 5 2 2 2" xfId="35757" xr:uid="{00000000-0005-0000-0000-000084160000}"/>
    <cellStyle name="40% - Énfasis6 7 5 2 3" xfId="32703" xr:uid="{00000000-0005-0000-0000-000083160000}"/>
    <cellStyle name="40% - Énfasis6 7 5 3" xfId="9099" xr:uid="{00000000-0005-0000-0000-000085160000}"/>
    <cellStyle name="40% - Énfasis6 7 5 3 2" xfId="35758" xr:uid="{00000000-0005-0000-0000-000085160000}"/>
    <cellStyle name="40% - Énfasis6 7 5 4" xfId="32702" xr:uid="{00000000-0005-0000-0000-000082160000}"/>
    <cellStyle name="40% - Énfasis6 7 6" xfId="5988" xr:uid="{00000000-0005-0000-0000-000086160000}"/>
    <cellStyle name="40% - Énfasis6 7 6 2" xfId="9100" xr:uid="{00000000-0005-0000-0000-000087160000}"/>
    <cellStyle name="40% - Énfasis6 7 6 2 2" xfId="35759" xr:uid="{00000000-0005-0000-0000-000087160000}"/>
    <cellStyle name="40% - Énfasis6 7 6 3" xfId="32704" xr:uid="{00000000-0005-0000-0000-000086160000}"/>
    <cellStyle name="40% - Énfasis6 7 7" xfId="9101" xr:uid="{00000000-0005-0000-0000-000088160000}"/>
    <cellStyle name="40% - Énfasis6 7 7 2" xfId="35760" xr:uid="{00000000-0005-0000-0000-000088160000}"/>
    <cellStyle name="40% - Énfasis6 7 8" xfId="9998" xr:uid="{00000000-0005-0000-0000-000089160000}"/>
    <cellStyle name="40% - Énfasis6 7 8 2" xfId="36657" xr:uid="{00000000-0005-0000-0000-000089160000}"/>
    <cellStyle name="40% - Énfasis6 7 9" xfId="10745" xr:uid="{00000000-0005-0000-0000-00008A160000}"/>
    <cellStyle name="40% - Énfasis6 8" xfId="425" xr:uid="{00000000-0005-0000-0000-00008B160000}"/>
    <cellStyle name="40% - Énfasis6 8 2" xfId="5989" xr:uid="{00000000-0005-0000-0000-00008C160000}"/>
    <cellStyle name="40% - Énfasis6 9" xfId="484" xr:uid="{00000000-0005-0000-0000-00008D160000}"/>
    <cellStyle name="40% - Énfasis6 9 2" xfId="5990" xr:uid="{00000000-0005-0000-0000-00008E160000}"/>
    <cellStyle name="40% - Énfasis6 9 2 2" xfId="5991" xr:uid="{00000000-0005-0000-0000-00008F160000}"/>
    <cellStyle name="40% - Énfasis6 9 2 2 2" xfId="5992" xr:uid="{00000000-0005-0000-0000-000090160000}"/>
    <cellStyle name="40% - Énfasis6 9 2 2 2 2" xfId="9102" xr:uid="{00000000-0005-0000-0000-000091160000}"/>
    <cellStyle name="40% - Énfasis6 9 2 2 2 2 2" xfId="35761" xr:uid="{00000000-0005-0000-0000-000091160000}"/>
    <cellStyle name="40% - Énfasis6 9 2 2 2 3" xfId="32707" xr:uid="{00000000-0005-0000-0000-000090160000}"/>
    <cellStyle name="40% - Énfasis6 9 2 2 3" xfId="9103" xr:uid="{00000000-0005-0000-0000-000092160000}"/>
    <cellStyle name="40% - Énfasis6 9 2 2 3 2" xfId="35762" xr:uid="{00000000-0005-0000-0000-000092160000}"/>
    <cellStyle name="40% - Énfasis6 9 2 2 4" xfId="32706" xr:uid="{00000000-0005-0000-0000-00008F160000}"/>
    <cellStyle name="40% - Énfasis6 9 2 3" xfId="5993" xr:uid="{00000000-0005-0000-0000-000093160000}"/>
    <cellStyle name="40% - Énfasis6 9 2 3 2" xfId="5994" xr:uid="{00000000-0005-0000-0000-000094160000}"/>
    <cellStyle name="40% - Énfasis6 9 2 3 2 2" xfId="9104" xr:uid="{00000000-0005-0000-0000-000095160000}"/>
    <cellStyle name="40% - Énfasis6 9 2 3 2 2 2" xfId="35763" xr:uid="{00000000-0005-0000-0000-000095160000}"/>
    <cellStyle name="40% - Énfasis6 9 2 3 2 3" xfId="32709" xr:uid="{00000000-0005-0000-0000-000094160000}"/>
    <cellStyle name="40% - Énfasis6 9 2 3 3" xfId="9105" xr:uid="{00000000-0005-0000-0000-000096160000}"/>
    <cellStyle name="40% - Énfasis6 9 2 3 3 2" xfId="35764" xr:uid="{00000000-0005-0000-0000-000096160000}"/>
    <cellStyle name="40% - Énfasis6 9 2 3 4" xfId="32708" xr:uid="{00000000-0005-0000-0000-000093160000}"/>
    <cellStyle name="40% - Énfasis6 9 2 4" xfId="5995" xr:uid="{00000000-0005-0000-0000-000097160000}"/>
    <cellStyle name="40% - Énfasis6 9 2 4 2" xfId="5996" xr:uid="{00000000-0005-0000-0000-000098160000}"/>
    <cellStyle name="40% - Énfasis6 9 2 4 2 2" xfId="9106" xr:uid="{00000000-0005-0000-0000-000099160000}"/>
    <cellStyle name="40% - Énfasis6 9 2 4 2 2 2" xfId="35765" xr:uid="{00000000-0005-0000-0000-000099160000}"/>
    <cellStyle name="40% - Énfasis6 9 2 4 2 3" xfId="32711" xr:uid="{00000000-0005-0000-0000-000098160000}"/>
    <cellStyle name="40% - Énfasis6 9 2 4 3" xfId="9107" xr:uid="{00000000-0005-0000-0000-00009A160000}"/>
    <cellStyle name="40% - Énfasis6 9 2 4 3 2" xfId="35766" xr:uid="{00000000-0005-0000-0000-00009A160000}"/>
    <cellStyle name="40% - Énfasis6 9 2 4 4" xfId="32710" xr:uid="{00000000-0005-0000-0000-000097160000}"/>
    <cellStyle name="40% - Énfasis6 9 2 5" xfId="5997" xr:uid="{00000000-0005-0000-0000-00009B160000}"/>
    <cellStyle name="40% - Énfasis6 9 2 5 2" xfId="9108" xr:uid="{00000000-0005-0000-0000-00009C160000}"/>
    <cellStyle name="40% - Énfasis6 9 2 5 2 2" xfId="35767" xr:uid="{00000000-0005-0000-0000-00009C160000}"/>
    <cellStyle name="40% - Énfasis6 9 2 5 3" xfId="32712" xr:uid="{00000000-0005-0000-0000-00009B160000}"/>
    <cellStyle name="40% - Énfasis6 9 2 6" xfId="9109" xr:uid="{00000000-0005-0000-0000-00009D160000}"/>
    <cellStyle name="40% - Énfasis6 9 2 6 2" xfId="35768" xr:uid="{00000000-0005-0000-0000-00009D160000}"/>
    <cellStyle name="40% - Énfasis6 9 2 7" xfId="9999" xr:uid="{00000000-0005-0000-0000-00009E160000}"/>
    <cellStyle name="40% - Énfasis6 9 2 7 2" xfId="36658" xr:uid="{00000000-0005-0000-0000-00009E160000}"/>
    <cellStyle name="40% - Énfasis6 9 2 8" xfId="32705" xr:uid="{00000000-0005-0000-0000-00008E160000}"/>
    <cellStyle name="40% - Énfasis6 9 3" xfId="5998" xr:uid="{00000000-0005-0000-0000-00009F160000}"/>
    <cellStyle name="40% - Énfasis6 9 3 2" xfId="5999" xr:uid="{00000000-0005-0000-0000-0000A0160000}"/>
    <cellStyle name="40% - Énfasis6 9 3 2 2" xfId="9110" xr:uid="{00000000-0005-0000-0000-0000A1160000}"/>
    <cellStyle name="40% - Énfasis6 9 3 2 2 2" xfId="35769" xr:uid="{00000000-0005-0000-0000-0000A1160000}"/>
    <cellStyle name="40% - Énfasis6 9 3 2 3" xfId="32714" xr:uid="{00000000-0005-0000-0000-0000A0160000}"/>
    <cellStyle name="40% - Énfasis6 9 3 3" xfId="9111" xr:uid="{00000000-0005-0000-0000-0000A2160000}"/>
    <cellStyle name="40% - Énfasis6 9 3 3 2" xfId="35770" xr:uid="{00000000-0005-0000-0000-0000A2160000}"/>
    <cellStyle name="40% - Énfasis6 9 3 4" xfId="32713" xr:uid="{00000000-0005-0000-0000-00009F160000}"/>
    <cellStyle name="40% - Énfasis6 9 4" xfId="6000" xr:uid="{00000000-0005-0000-0000-0000A3160000}"/>
    <cellStyle name="40% - Énfasis6 9 4 2" xfId="6001" xr:uid="{00000000-0005-0000-0000-0000A4160000}"/>
    <cellStyle name="40% - Énfasis6 9 4 2 2" xfId="9112" xr:uid="{00000000-0005-0000-0000-0000A5160000}"/>
    <cellStyle name="40% - Énfasis6 9 4 2 2 2" xfId="35771" xr:uid="{00000000-0005-0000-0000-0000A5160000}"/>
    <cellStyle name="40% - Énfasis6 9 4 2 3" xfId="32716" xr:uid="{00000000-0005-0000-0000-0000A4160000}"/>
    <cellStyle name="40% - Énfasis6 9 4 3" xfId="9113" xr:uid="{00000000-0005-0000-0000-0000A6160000}"/>
    <cellStyle name="40% - Énfasis6 9 4 3 2" xfId="35772" xr:uid="{00000000-0005-0000-0000-0000A6160000}"/>
    <cellStyle name="40% - Énfasis6 9 4 4" xfId="32715" xr:uid="{00000000-0005-0000-0000-0000A3160000}"/>
    <cellStyle name="40% - Énfasis6 9 5" xfId="6002" xr:uid="{00000000-0005-0000-0000-0000A7160000}"/>
    <cellStyle name="40% - Énfasis6 9 5 2" xfId="6003" xr:uid="{00000000-0005-0000-0000-0000A8160000}"/>
    <cellStyle name="40% - Énfasis6 9 5 2 2" xfId="9114" xr:uid="{00000000-0005-0000-0000-0000A9160000}"/>
    <cellStyle name="40% - Énfasis6 9 5 2 2 2" xfId="35773" xr:uid="{00000000-0005-0000-0000-0000A9160000}"/>
    <cellStyle name="40% - Énfasis6 9 5 2 3" xfId="32718" xr:uid="{00000000-0005-0000-0000-0000A8160000}"/>
    <cellStyle name="40% - Énfasis6 9 5 3" xfId="9115" xr:uid="{00000000-0005-0000-0000-0000AA160000}"/>
    <cellStyle name="40% - Énfasis6 9 5 3 2" xfId="35774" xr:uid="{00000000-0005-0000-0000-0000AA160000}"/>
    <cellStyle name="40% - Énfasis6 9 5 4" xfId="32717" xr:uid="{00000000-0005-0000-0000-0000A7160000}"/>
    <cellStyle name="40% - Énfasis6 9 6" xfId="6004" xr:uid="{00000000-0005-0000-0000-0000AB160000}"/>
    <cellStyle name="40% - Énfasis6 9 6 2" xfId="9116" xr:uid="{00000000-0005-0000-0000-0000AC160000}"/>
    <cellStyle name="40% - Énfasis6 9 6 2 2" xfId="35775" xr:uid="{00000000-0005-0000-0000-0000AC160000}"/>
    <cellStyle name="40% - Énfasis6 9 6 3" xfId="32719" xr:uid="{00000000-0005-0000-0000-0000AB160000}"/>
    <cellStyle name="40% - Énfasis6 9 7" xfId="9117" xr:uid="{00000000-0005-0000-0000-0000AD160000}"/>
    <cellStyle name="40% - Énfasis6 9 7 2" xfId="35776" xr:uid="{00000000-0005-0000-0000-0000AD160000}"/>
    <cellStyle name="40% - Énfasis6 9 8" xfId="10000" xr:uid="{00000000-0005-0000-0000-0000AE160000}"/>
    <cellStyle name="40% - Énfasis6 9 8 2" xfId="36659" xr:uid="{00000000-0005-0000-0000-0000AE160000}"/>
    <cellStyle name="40% - Énfasis6 9 9" xfId="28957" xr:uid="{00000000-0005-0000-0000-00008D160000}"/>
    <cellStyle name="60% - Énfasis1" xfId="49" builtinId="32" customBuiltin="1"/>
    <cellStyle name="60% - Énfasis1 10" xfId="39821" xr:uid="{114466D9-D8BA-4188-89A1-4EC30E991FA6}"/>
    <cellStyle name="60% - Énfasis1 2" xfId="134" xr:uid="{00000000-0005-0000-0000-0000B0160000}"/>
    <cellStyle name="60% - Énfasis1 2 2" xfId="808" xr:uid="{00000000-0005-0000-0000-0000B1160000}"/>
    <cellStyle name="60% - Énfasis1 2 2 2" xfId="809" xr:uid="{00000000-0005-0000-0000-0000B2160000}"/>
    <cellStyle name="60% - Énfasis1 2 3" xfId="810" xr:uid="{00000000-0005-0000-0000-0000B3160000}"/>
    <cellStyle name="60% - Énfasis1 2 3 2" xfId="811" xr:uid="{00000000-0005-0000-0000-0000B4160000}"/>
    <cellStyle name="60% - Énfasis1 2 4" xfId="812" xr:uid="{00000000-0005-0000-0000-0000B5160000}"/>
    <cellStyle name="60% - Énfasis1 2 5" xfId="426" xr:uid="{00000000-0005-0000-0000-0000B6160000}"/>
    <cellStyle name="60% - Énfasis1 2 6" xfId="10762" xr:uid="{00000000-0005-0000-0000-0000B7160000}"/>
    <cellStyle name="60% - Énfasis1 2 7" xfId="22060" xr:uid="{00000000-0005-0000-0000-0000B8160000}"/>
    <cellStyle name="60% - Énfasis1 3" xfId="813" xr:uid="{00000000-0005-0000-0000-0000B9160000}"/>
    <cellStyle name="60% - Énfasis1 3 2" xfId="814" xr:uid="{00000000-0005-0000-0000-0000BA160000}"/>
    <cellStyle name="60% - Énfasis1 3 2 2" xfId="815" xr:uid="{00000000-0005-0000-0000-0000BB160000}"/>
    <cellStyle name="60% - Énfasis1 3 3" xfId="816" xr:uid="{00000000-0005-0000-0000-0000BC160000}"/>
    <cellStyle name="60% - Énfasis1 3 3 2" xfId="817" xr:uid="{00000000-0005-0000-0000-0000BD160000}"/>
    <cellStyle name="60% - Énfasis1 3 4" xfId="818" xr:uid="{00000000-0005-0000-0000-0000BE160000}"/>
    <cellStyle name="60% - Énfasis1 4" xfId="6005" xr:uid="{00000000-0005-0000-0000-0000BF160000}"/>
    <cellStyle name="60% - Énfasis1 4 2" xfId="10823" xr:uid="{00000000-0005-0000-0000-0000C0160000}"/>
    <cellStyle name="60% - Énfasis1 4 3" xfId="22695" xr:uid="{00000000-0005-0000-0000-0000C1160000}"/>
    <cellStyle name="60% - Énfasis1 5" xfId="10086" xr:uid="{00000000-0005-0000-0000-0000C2160000}"/>
    <cellStyle name="60% - Énfasis1 5 2" xfId="10703" xr:uid="{00000000-0005-0000-0000-0000C3160000}"/>
    <cellStyle name="60% - Énfasis1 5 3" xfId="22737" xr:uid="{00000000-0005-0000-0000-0000C4160000}"/>
    <cellStyle name="60% - Énfasis1 6" xfId="226" xr:uid="{00000000-0005-0000-0000-0000C5160000}"/>
    <cellStyle name="60% - Énfasis1 7" xfId="10853" xr:uid="{00000000-0005-0000-0000-0000C6160000}"/>
    <cellStyle name="60% - Énfasis1 7 2" xfId="36866" xr:uid="{00000000-0005-0000-0000-0000C6160000}"/>
    <cellStyle name="60% - Énfasis1 8" xfId="28425" xr:uid="{00000000-0005-0000-0000-0000C7160000}"/>
    <cellStyle name="60% - Énfasis1 9" xfId="28713" xr:uid="{00000000-0005-0000-0000-0000D2160000}"/>
    <cellStyle name="60% - Énfasis2" xfId="50" builtinId="36" customBuiltin="1"/>
    <cellStyle name="60% - Énfasis2 10" xfId="39824" xr:uid="{A7864FA2-934B-45DB-86A4-79C5DB2273D9}"/>
    <cellStyle name="60% - Énfasis2 2" xfId="135" xr:uid="{00000000-0005-0000-0000-0000C9160000}"/>
    <cellStyle name="60% - Énfasis2 2 2" xfId="819" xr:uid="{00000000-0005-0000-0000-0000CA160000}"/>
    <cellStyle name="60% - Énfasis2 2 2 2" xfId="820" xr:uid="{00000000-0005-0000-0000-0000CB160000}"/>
    <cellStyle name="60% - Énfasis2 2 3" xfId="821" xr:uid="{00000000-0005-0000-0000-0000CC160000}"/>
    <cellStyle name="60% - Énfasis2 2 3 2" xfId="822" xr:uid="{00000000-0005-0000-0000-0000CD160000}"/>
    <cellStyle name="60% - Énfasis2 2 4" xfId="823" xr:uid="{00000000-0005-0000-0000-0000CE160000}"/>
    <cellStyle name="60% - Énfasis2 2 5" xfId="427" xr:uid="{00000000-0005-0000-0000-0000CF160000}"/>
    <cellStyle name="60% - Énfasis2 2 6" xfId="10764" xr:uid="{00000000-0005-0000-0000-0000D0160000}"/>
    <cellStyle name="60% - Énfasis2 2 7" xfId="22061" xr:uid="{00000000-0005-0000-0000-0000D1160000}"/>
    <cellStyle name="60% - Énfasis2 3" xfId="824" xr:uid="{00000000-0005-0000-0000-0000D2160000}"/>
    <cellStyle name="60% - Énfasis2 3 2" xfId="825" xr:uid="{00000000-0005-0000-0000-0000D3160000}"/>
    <cellStyle name="60% - Énfasis2 3 2 2" xfId="826" xr:uid="{00000000-0005-0000-0000-0000D4160000}"/>
    <cellStyle name="60% - Énfasis2 3 3" xfId="827" xr:uid="{00000000-0005-0000-0000-0000D5160000}"/>
    <cellStyle name="60% - Énfasis2 3 3 2" xfId="828" xr:uid="{00000000-0005-0000-0000-0000D6160000}"/>
    <cellStyle name="60% - Énfasis2 3 4" xfId="829" xr:uid="{00000000-0005-0000-0000-0000D7160000}"/>
    <cellStyle name="60% - Énfasis2 4" xfId="6006" xr:uid="{00000000-0005-0000-0000-0000D8160000}"/>
    <cellStyle name="60% - Énfasis2 4 2" xfId="10827" xr:uid="{00000000-0005-0000-0000-0000D9160000}"/>
    <cellStyle name="60% - Énfasis2 4 3" xfId="22696" xr:uid="{00000000-0005-0000-0000-0000DA160000}"/>
    <cellStyle name="60% - Énfasis2 5" xfId="10090" xr:uid="{00000000-0005-0000-0000-0000DB160000}"/>
    <cellStyle name="60% - Énfasis2 5 2" xfId="10730" xr:uid="{00000000-0005-0000-0000-0000DC160000}"/>
    <cellStyle name="60% - Énfasis2 5 3" xfId="22739" xr:uid="{00000000-0005-0000-0000-0000DD160000}"/>
    <cellStyle name="60% - Énfasis2 6" xfId="230" xr:uid="{00000000-0005-0000-0000-0000DE160000}"/>
    <cellStyle name="60% - Énfasis2 7" xfId="10854" xr:uid="{00000000-0005-0000-0000-0000DF160000}"/>
    <cellStyle name="60% - Énfasis2 7 2" xfId="36867" xr:uid="{00000000-0005-0000-0000-0000DF160000}"/>
    <cellStyle name="60% - Énfasis2 8" xfId="28426" xr:uid="{00000000-0005-0000-0000-0000E0160000}"/>
    <cellStyle name="60% - Énfasis2 9" xfId="28714" xr:uid="{00000000-0005-0000-0000-0000EB160000}"/>
    <cellStyle name="60% - Énfasis3" xfId="51" builtinId="40" customBuiltin="1"/>
    <cellStyle name="60% - Énfasis3 10" xfId="39827" xr:uid="{BE626548-B4B9-4F0B-AC94-FBA94A6D24D3}"/>
    <cellStyle name="60% - Énfasis3 2" xfId="136" xr:uid="{00000000-0005-0000-0000-0000E2160000}"/>
    <cellStyle name="60% - Énfasis3 2 2" xfId="830" xr:uid="{00000000-0005-0000-0000-0000E3160000}"/>
    <cellStyle name="60% - Énfasis3 2 2 2" xfId="831" xr:uid="{00000000-0005-0000-0000-0000E4160000}"/>
    <cellStyle name="60% - Énfasis3 2 3" xfId="832" xr:uid="{00000000-0005-0000-0000-0000E5160000}"/>
    <cellStyle name="60% - Énfasis3 2 3 2" xfId="833" xr:uid="{00000000-0005-0000-0000-0000E6160000}"/>
    <cellStyle name="60% - Énfasis3 2 4" xfId="834" xr:uid="{00000000-0005-0000-0000-0000E7160000}"/>
    <cellStyle name="60% - Énfasis3 2 5" xfId="428" xr:uid="{00000000-0005-0000-0000-0000E8160000}"/>
    <cellStyle name="60% - Énfasis3 2 6" xfId="10766" xr:uid="{00000000-0005-0000-0000-0000E9160000}"/>
    <cellStyle name="60% - Énfasis3 2 7" xfId="22062" xr:uid="{00000000-0005-0000-0000-0000EA160000}"/>
    <cellStyle name="60% - Énfasis3 3" xfId="835" xr:uid="{00000000-0005-0000-0000-0000EB160000}"/>
    <cellStyle name="60% - Énfasis3 3 2" xfId="836" xr:uid="{00000000-0005-0000-0000-0000EC160000}"/>
    <cellStyle name="60% - Énfasis3 3 2 2" xfId="837" xr:uid="{00000000-0005-0000-0000-0000ED160000}"/>
    <cellStyle name="60% - Énfasis3 3 3" xfId="838" xr:uid="{00000000-0005-0000-0000-0000EE160000}"/>
    <cellStyle name="60% - Énfasis3 3 3 2" xfId="839" xr:uid="{00000000-0005-0000-0000-0000EF160000}"/>
    <cellStyle name="60% - Énfasis3 3 4" xfId="840" xr:uid="{00000000-0005-0000-0000-0000F0160000}"/>
    <cellStyle name="60% - Énfasis3 4" xfId="6007" xr:uid="{00000000-0005-0000-0000-0000F1160000}"/>
    <cellStyle name="60% - Énfasis3 4 2" xfId="10831" xr:uid="{00000000-0005-0000-0000-0000F2160000}"/>
    <cellStyle name="60% - Énfasis3 4 3" xfId="22697" xr:uid="{00000000-0005-0000-0000-0000F3160000}"/>
    <cellStyle name="60% - Énfasis3 5" xfId="10094" xr:uid="{00000000-0005-0000-0000-0000F4160000}"/>
    <cellStyle name="60% - Énfasis3 5 2" xfId="10734" xr:uid="{00000000-0005-0000-0000-0000F5160000}"/>
    <cellStyle name="60% - Énfasis3 5 3" xfId="22741" xr:uid="{00000000-0005-0000-0000-0000F6160000}"/>
    <cellStyle name="60% - Énfasis3 6" xfId="234" xr:uid="{00000000-0005-0000-0000-0000F7160000}"/>
    <cellStyle name="60% - Énfasis3 7" xfId="10855" xr:uid="{00000000-0005-0000-0000-0000F8160000}"/>
    <cellStyle name="60% - Énfasis3 7 2" xfId="36868" xr:uid="{00000000-0005-0000-0000-0000F8160000}"/>
    <cellStyle name="60% - Énfasis3 8" xfId="28427" xr:uid="{00000000-0005-0000-0000-0000F9160000}"/>
    <cellStyle name="60% - Énfasis3 9" xfId="28715" xr:uid="{00000000-0005-0000-0000-000004170000}"/>
    <cellStyle name="60% - Énfasis4" xfId="52" builtinId="44" customBuiltin="1"/>
    <cellStyle name="60% - Énfasis4 10" xfId="39830" xr:uid="{F82F2BF7-761B-409C-9A24-BA4F4E945604}"/>
    <cellStyle name="60% - Énfasis4 2" xfId="137" xr:uid="{00000000-0005-0000-0000-0000FB160000}"/>
    <cellStyle name="60% - Énfasis4 2 2" xfId="841" xr:uid="{00000000-0005-0000-0000-0000FC160000}"/>
    <cellStyle name="60% - Énfasis4 2 2 2" xfId="842" xr:uid="{00000000-0005-0000-0000-0000FD160000}"/>
    <cellStyle name="60% - Énfasis4 2 3" xfId="843" xr:uid="{00000000-0005-0000-0000-0000FE160000}"/>
    <cellStyle name="60% - Énfasis4 2 3 2" xfId="844" xr:uid="{00000000-0005-0000-0000-0000FF160000}"/>
    <cellStyle name="60% - Énfasis4 2 4" xfId="845" xr:uid="{00000000-0005-0000-0000-000000170000}"/>
    <cellStyle name="60% - Énfasis4 2 5" xfId="429" xr:uid="{00000000-0005-0000-0000-000001170000}"/>
    <cellStyle name="60% - Énfasis4 2 6" xfId="10768" xr:uid="{00000000-0005-0000-0000-000002170000}"/>
    <cellStyle name="60% - Énfasis4 2 7" xfId="22063" xr:uid="{00000000-0005-0000-0000-000003170000}"/>
    <cellStyle name="60% - Énfasis4 3" xfId="846" xr:uid="{00000000-0005-0000-0000-000004170000}"/>
    <cellStyle name="60% - Énfasis4 3 2" xfId="847" xr:uid="{00000000-0005-0000-0000-000005170000}"/>
    <cellStyle name="60% - Énfasis4 3 2 2" xfId="848" xr:uid="{00000000-0005-0000-0000-000006170000}"/>
    <cellStyle name="60% - Énfasis4 3 3" xfId="849" xr:uid="{00000000-0005-0000-0000-000007170000}"/>
    <cellStyle name="60% - Énfasis4 3 3 2" xfId="850" xr:uid="{00000000-0005-0000-0000-000008170000}"/>
    <cellStyle name="60% - Énfasis4 3 4" xfId="851" xr:uid="{00000000-0005-0000-0000-000009170000}"/>
    <cellStyle name="60% - Énfasis4 4" xfId="6008" xr:uid="{00000000-0005-0000-0000-00000A170000}"/>
    <cellStyle name="60% - Énfasis4 4 2" xfId="10835" xr:uid="{00000000-0005-0000-0000-00000B170000}"/>
    <cellStyle name="60% - Énfasis4 4 3" xfId="22698" xr:uid="{00000000-0005-0000-0000-00000C170000}"/>
    <cellStyle name="60% - Énfasis4 5" xfId="10098" xr:uid="{00000000-0005-0000-0000-00000D170000}"/>
    <cellStyle name="60% - Énfasis4 5 2" xfId="10738" xr:uid="{00000000-0005-0000-0000-00000E170000}"/>
    <cellStyle name="60% - Énfasis4 5 3" xfId="22743" xr:uid="{00000000-0005-0000-0000-00000F170000}"/>
    <cellStyle name="60% - Énfasis4 6" xfId="238" xr:uid="{00000000-0005-0000-0000-000010170000}"/>
    <cellStyle name="60% - Énfasis4 7" xfId="10856" xr:uid="{00000000-0005-0000-0000-000011170000}"/>
    <cellStyle name="60% - Énfasis4 7 2" xfId="36869" xr:uid="{00000000-0005-0000-0000-000011170000}"/>
    <cellStyle name="60% - Énfasis4 8" xfId="28428" xr:uid="{00000000-0005-0000-0000-000012170000}"/>
    <cellStyle name="60% - Énfasis4 9" xfId="28716" xr:uid="{00000000-0005-0000-0000-00001D170000}"/>
    <cellStyle name="60% - Énfasis5" xfId="53" builtinId="48" customBuiltin="1"/>
    <cellStyle name="60% - Énfasis5 10" xfId="39833" xr:uid="{F11E8C1E-F8F8-4640-A584-CC7CA9BDB2CE}"/>
    <cellStyle name="60% - Énfasis5 2" xfId="138" xr:uid="{00000000-0005-0000-0000-000014170000}"/>
    <cellStyle name="60% - Énfasis5 2 2" xfId="852" xr:uid="{00000000-0005-0000-0000-000015170000}"/>
    <cellStyle name="60% - Énfasis5 2 2 2" xfId="853" xr:uid="{00000000-0005-0000-0000-000016170000}"/>
    <cellStyle name="60% - Énfasis5 2 3" xfId="854" xr:uid="{00000000-0005-0000-0000-000017170000}"/>
    <cellStyle name="60% - Énfasis5 2 3 2" xfId="855" xr:uid="{00000000-0005-0000-0000-000018170000}"/>
    <cellStyle name="60% - Énfasis5 2 4" xfId="856" xr:uid="{00000000-0005-0000-0000-000019170000}"/>
    <cellStyle name="60% - Énfasis5 2 5" xfId="430" xr:uid="{00000000-0005-0000-0000-00001A170000}"/>
    <cellStyle name="60% - Énfasis5 2 6" xfId="10770" xr:uid="{00000000-0005-0000-0000-00001B170000}"/>
    <cellStyle name="60% - Énfasis5 2 7" xfId="22064" xr:uid="{00000000-0005-0000-0000-00001C170000}"/>
    <cellStyle name="60% - Énfasis5 3" xfId="857" xr:uid="{00000000-0005-0000-0000-00001D170000}"/>
    <cellStyle name="60% - Énfasis5 3 2" xfId="858" xr:uid="{00000000-0005-0000-0000-00001E170000}"/>
    <cellStyle name="60% - Énfasis5 3 2 2" xfId="859" xr:uid="{00000000-0005-0000-0000-00001F170000}"/>
    <cellStyle name="60% - Énfasis5 3 3" xfId="860" xr:uid="{00000000-0005-0000-0000-000020170000}"/>
    <cellStyle name="60% - Énfasis5 3 3 2" xfId="861" xr:uid="{00000000-0005-0000-0000-000021170000}"/>
    <cellStyle name="60% - Énfasis5 3 4" xfId="862" xr:uid="{00000000-0005-0000-0000-000022170000}"/>
    <cellStyle name="60% - Énfasis5 4" xfId="6009" xr:uid="{00000000-0005-0000-0000-000023170000}"/>
    <cellStyle name="60% - Énfasis5 4 2" xfId="10839" xr:uid="{00000000-0005-0000-0000-000024170000}"/>
    <cellStyle name="60% - Énfasis5 4 3" xfId="22699" xr:uid="{00000000-0005-0000-0000-000025170000}"/>
    <cellStyle name="60% - Énfasis5 5" xfId="10102" xr:uid="{00000000-0005-0000-0000-000026170000}"/>
    <cellStyle name="60% - Énfasis5 5 2" xfId="10742" xr:uid="{00000000-0005-0000-0000-000027170000}"/>
    <cellStyle name="60% - Énfasis5 5 3" xfId="22745" xr:uid="{00000000-0005-0000-0000-000028170000}"/>
    <cellStyle name="60% - Énfasis5 6" xfId="242" xr:uid="{00000000-0005-0000-0000-000029170000}"/>
    <cellStyle name="60% - Énfasis5 7" xfId="10858" xr:uid="{00000000-0005-0000-0000-00002A170000}"/>
    <cellStyle name="60% - Énfasis5 7 2" xfId="36870" xr:uid="{00000000-0005-0000-0000-00002A170000}"/>
    <cellStyle name="60% - Énfasis5 8" xfId="28429" xr:uid="{00000000-0005-0000-0000-00002B170000}"/>
    <cellStyle name="60% - Énfasis5 9" xfId="28717" xr:uid="{00000000-0005-0000-0000-000036170000}"/>
    <cellStyle name="60% - Énfasis6" xfId="54" builtinId="52" customBuiltin="1"/>
    <cellStyle name="60% - Énfasis6 10" xfId="39836" xr:uid="{ECB3F3E7-8403-4F28-AE4B-A1D802288485}"/>
    <cellStyle name="60% - Énfasis6 2" xfId="139" xr:uid="{00000000-0005-0000-0000-00002D170000}"/>
    <cellStyle name="60% - Énfasis6 2 2" xfId="863" xr:uid="{00000000-0005-0000-0000-00002E170000}"/>
    <cellStyle name="60% - Énfasis6 2 2 2" xfId="864" xr:uid="{00000000-0005-0000-0000-00002F170000}"/>
    <cellStyle name="60% - Énfasis6 2 3" xfId="865" xr:uid="{00000000-0005-0000-0000-000030170000}"/>
    <cellStyle name="60% - Énfasis6 2 3 2" xfId="866" xr:uid="{00000000-0005-0000-0000-000031170000}"/>
    <cellStyle name="60% - Énfasis6 2 4" xfId="867" xr:uid="{00000000-0005-0000-0000-000032170000}"/>
    <cellStyle name="60% - Énfasis6 2 5" xfId="431" xr:uid="{00000000-0005-0000-0000-000033170000}"/>
    <cellStyle name="60% - Énfasis6 2 6" xfId="10772" xr:uid="{00000000-0005-0000-0000-000034170000}"/>
    <cellStyle name="60% - Énfasis6 2 7" xfId="22065" xr:uid="{00000000-0005-0000-0000-000035170000}"/>
    <cellStyle name="60% - Énfasis6 3" xfId="868" xr:uid="{00000000-0005-0000-0000-000036170000}"/>
    <cellStyle name="60% - Énfasis6 3 2" xfId="869" xr:uid="{00000000-0005-0000-0000-000037170000}"/>
    <cellStyle name="60% - Énfasis6 3 2 2" xfId="870" xr:uid="{00000000-0005-0000-0000-000038170000}"/>
    <cellStyle name="60% - Énfasis6 3 3" xfId="871" xr:uid="{00000000-0005-0000-0000-000039170000}"/>
    <cellStyle name="60% - Énfasis6 3 3 2" xfId="872" xr:uid="{00000000-0005-0000-0000-00003A170000}"/>
    <cellStyle name="60% - Énfasis6 3 4" xfId="873" xr:uid="{00000000-0005-0000-0000-00003B170000}"/>
    <cellStyle name="60% - Énfasis6 4" xfId="6010" xr:uid="{00000000-0005-0000-0000-00003C170000}"/>
    <cellStyle name="60% - Énfasis6 4 2" xfId="10843" xr:uid="{00000000-0005-0000-0000-00003D170000}"/>
    <cellStyle name="60% - Énfasis6 4 3" xfId="22700" xr:uid="{00000000-0005-0000-0000-00003E170000}"/>
    <cellStyle name="60% - Énfasis6 5" xfId="10106" xr:uid="{00000000-0005-0000-0000-00003F170000}"/>
    <cellStyle name="60% - Énfasis6 5 2" xfId="10746" xr:uid="{00000000-0005-0000-0000-000040170000}"/>
    <cellStyle name="60% - Énfasis6 5 3" xfId="22747" xr:uid="{00000000-0005-0000-0000-000041170000}"/>
    <cellStyle name="60% - Énfasis6 6" xfId="246" xr:uid="{00000000-0005-0000-0000-000042170000}"/>
    <cellStyle name="60% - Énfasis6 7" xfId="10859" xr:uid="{00000000-0005-0000-0000-000043170000}"/>
    <cellStyle name="60% - Énfasis6 7 2" xfId="36871" xr:uid="{00000000-0005-0000-0000-000043170000}"/>
    <cellStyle name="60% - Énfasis6 8" xfId="28430" xr:uid="{00000000-0005-0000-0000-000044170000}"/>
    <cellStyle name="60% - Énfasis6 9" xfId="28718" xr:uid="{00000000-0005-0000-0000-00004F170000}"/>
    <cellStyle name="A3 297 x 420 mm" xfId="140" xr:uid="{00000000-0005-0000-0000-000045170000}"/>
    <cellStyle name="A3 297 x 420 mm 12" xfId="141" xr:uid="{00000000-0005-0000-0000-000046170000}"/>
    <cellStyle name="A3 297 x 420 mm 2" xfId="142" xr:uid="{00000000-0005-0000-0000-000047170000}"/>
    <cellStyle name="A3 297 x 420 mm 3" xfId="10676" xr:uid="{00000000-0005-0000-0000-000048170000}"/>
    <cellStyle name="A3 297 x 420 mm 4" xfId="10677" xr:uid="{00000000-0005-0000-0000-000049170000}"/>
    <cellStyle name="A3 297 x 420 mm 5" xfId="22066" xr:uid="{00000000-0005-0000-0000-00004A170000}"/>
    <cellStyle name="A3 297 x 420 mm_Perturbaciones sobre 3 minutos" xfId="143" xr:uid="{00000000-0005-0000-0000-00004B170000}"/>
    <cellStyle name="Buena 2" xfId="144" xr:uid="{00000000-0005-0000-0000-00004C170000}"/>
    <cellStyle name="Buena 2 2" xfId="874" xr:uid="{00000000-0005-0000-0000-00004D170000}"/>
    <cellStyle name="Buena 2 2 2" xfId="875" xr:uid="{00000000-0005-0000-0000-00004E170000}"/>
    <cellStyle name="Buena 2 3" xfId="876" xr:uid="{00000000-0005-0000-0000-00004F170000}"/>
    <cellStyle name="Buena 2 3 2" xfId="877" xr:uid="{00000000-0005-0000-0000-000050170000}"/>
    <cellStyle name="Buena 2 4" xfId="878" xr:uid="{00000000-0005-0000-0000-000051170000}"/>
    <cellStyle name="Buena 2 5" xfId="432" xr:uid="{00000000-0005-0000-0000-000052170000}"/>
    <cellStyle name="Buena 2 6" xfId="10750" xr:uid="{00000000-0005-0000-0000-000053170000}"/>
    <cellStyle name="Buena 2 7" xfId="22067" xr:uid="{00000000-0005-0000-0000-000054170000}"/>
    <cellStyle name="Buena 3" xfId="879" xr:uid="{00000000-0005-0000-0000-000055170000}"/>
    <cellStyle name="Buena 3 2" xfId="880" xr:uid="{00000000-0005-0000-0000-000056170000}"/>
    <cellStyle name="Buena 3 2 2" xfId="881" xr:uid="{00000000-0005-0000-0000-000057170000}"/>
    <cellStyle name="Buena 3 3" xfId="882" xr:uid="{00000000-0005-0000-0000-000058170000}"/>
    <cellStyle name="Buena 3 3 2" xfId="883" xr:uid="{00000000-0005-0000-0000-000059170000}"/>
    <cellStyle name="Buena 3 4" xfId="884" xr:uid="{00000000-0005-0000-0000-00005A170000}"/>
    <cellStyle name="Buena 4" xfId="6011" xr:uid="{00000000-0005-0000-0000-00005B170000}"/>
    <cellStyle name="Buena 4 2" xfId="10810" xr:uid="{00000000-0005-0000-0000-00005C170000}"/>
    <cellStyle name="Buena 4 3" xfId="22701" xr:uid="{00000000-0005-0000-0000-00005D170000}"/>
    <cellStyle name="Buena 5" xfId="10073" xr:uid="{00000000-0005-0000-0000-00005E170000}"/>
    <cellStyle name="Buena 5 2" xfId="10716" xr:uid="{00000000-0005-0000-0000-00005F170000}"/>
    <cellStyle name="Buena 5 3" xfId="22727" xr:uid="{00000000-0005-0000-0000-000060170000}"/>
    <cellStyle name="Bueno" xfId="119" builtinId="26" customBuiltin="1"/>
    <cellStyle name="Bueno 2" xfId="10161" xr:uid="{00000000-0005-0000-0000-000062170000}"/>
    <cellStyle name="Bueno 3" xfId="212" xr:uid="{00000000-0005-0000-0000-000063170000}"/>
    <cellStyle name="Cabecera 1" xfId="10725" xr:uid="{00000000-0005-0000-0000-000064170000}"/>
    <cellStyle name="Cabecera 2" xfId="10724" xr:uid="{00000000-0005-0000-0000-000065170000}"/>
    <cellStyle name="Cálculo" xfId="55" builtinId="22" customBuiltin="1"/>
    <cellStyle name="Cálculo 2" xfId="145" xr:uid="{00000000-0005-0000-0000-000067170000}"/>
    <cellStyle name="Cálculo 2 2" xfId="885" xr:uid="{00000000-0005-0000-0000-000068170000}"/>
    <cellStyle name="Cálculo 2 2 2" xfId="886" xr:uid="{00000000-0005-0000-0000-000069170000}"/>
    <cellStyle name="Cálculo 2 2 2 2" xfId="12922" xr:uid="{00000000-0005-0000-0000-00006A170000}"/>
    <cellStyle name="Cálculo 2 2 3" xfId="12921" xr:uid="{00000000-0005-0000-0000-00006B170000}"/>
    <cellStyle name="Cálculo 2 3" xfId="887" xr:uid="{00000000-0005-0000-0000-00006C170000}"/>
    <cellStyle name="Cálculo 2 3 2" xfId="888" xr:uid="{00000000-0005-0000-0000-00006D170000}"/>
    <cellStyle name="Cálculo 2 3 2 2" xfId="12924" xr:uid="{00000000-0005-0000-0000-00006E170000}"/>
    <cellStyle name="Cálculo 2 3 3" xfId="12923" xr:uid="{00000000-0005-0000-0000-00006F170000}"/>
    <cellStyle name="Cálculo 2 4" xfId="889" xr:uid="{00000000-0005-0000-0000-000070170000}"/>
    <cellStyle name="Cálculo 2 4 2" xfId="12925" xr:uid="{00000000-0005-0000-0000-000071170000}"/>
    <cellStyle name="Cálculo 2 5" xfId="433" xr:uid="{00000000-0005-0000-0000-000072170000}"/>
    <cellStyle name="Cálculo 2 5 2" xfId="12917" xr:uid="{00000000-0005-0000-0000-000073170000}"/>
    <cellStyle name="Cálculo 2 6" xfId="10755" xr:uid="{00000000-0005-0000-0000-000074170000}"/>
    <cellStyle name="Cálculo 2 7" xfId="12913" xr:uid="{00000000-0005-0000-0000-000075170000}"/>
    <cellStyle name="Cálculo 2 8" xfId="22068" xr:uid="{00000000-0005-0000-0000-000076170000}"/>
    <cellStyle name="Cálculo 3" xfId="890" xr:uid="{00000000-0005-0000-0000-000077170000}"/>
    <cellStyle name="Cálculo 3 2" xfId="891" xr:uid="{00000000-0005-0000-0000-000078170000}"/>
    <cellStyle name="Cálculo 3 2 2" xfId="892" xr:uid="{00000000-0005-0000-0000-000079170000}"/>
    <cellStyle name="Cálculo 3 2 2 2" xfId="12928" xr:uid="{00000000-0005-0000-0000-00007A170000}"/>
    <cellStyle name="Cálculo 3 2 3" xfId="12927" xr:uid="{00000000-0005-0000-0000-00007B170000}"/>
    <cellStyle name="Cálculo 3 3" xfId="893" xr:uid="{00000000-0005-0000-0000-00007C170000}"/>
    <cellStyle name="Cálculo 3 3 2" xfId="894" xr:uid="{00000000-0005-0000-0000-00007D170000}"/>
    <cellStyle name="Cálculo 3 3 2 2" xfId="12930" xr:uid="{00000000-0005-0000-0000-00007E170000}"/>
    <cellStyle name="Cálculo 3 3 3" xfId="12929" xr:uid="{00000000-0005-0000-0000-00007F170000}"/>
    <cellStyle name="Cálculo 3 4" xfId="895" xr:uid="{00000000-0005-0000-0000-000080170000}"/>
    <cellStyle name="Cálculo 3 4 2" xfId="12931" xr:uid="{00000000-0005-0000-0000-000081170000}"/>
    <cellStyle name="Cálculo 3 5" xfId="12926" xr:uid="{00000000-0005-0000-0000-000082170000}"/>
    <cellStyle name="Cálculo 4" xfId="6012" xr:uid="{00000000-0005-0000-0000-000083170000}"/>
    <cellStyle name="Cálculo 4 2" xfId="10815" xr:uid="{00000000-0005-0000-0000-000084170000}"/>
    <cellStyle name="Cálculo 4 3" xfId="22702" xr:uid="{00000000-0005-0000-0000-000085170000}"/>
    <cellStyle name="Cálculo 5" xfId="10078" xr:uid="{00000000-0005-0000-0000-000086170000}"/>
    <cellStyle name="Cálculo 5 2" xfId="10711" xr:uid="{00000000-0005-0000-0000-000087170000}"/>
    <cellStyle name="Cálculo 5 3" xfId="22732" xr:uid="{00000000-0005-0000-0000-000088170000}"/>
    <cellStyle name="Cálculo 6" xfId="217" xr:uid="{00000000-0005-0000-0000-000089170000}"/>
    <cellStyle name="Celda de comprobación" xfId="56" builtinId="23" customBuiltin="1"/>
    <cellStyle name="Celda de comprobación 2" xfId="146" xr:uid="{00000000-0005-0000-0000-00008B170000}"/>
    <cellStyle name="Celda de comprobación 2 2" xfId="896" xr:uid="{00000000-0005-0000-0000-00008C170000}"/>
    <cellStyle name="Celda de comprobación 2 2 2" xfId="897" xr:uid="{00000000-0005-0000-0000-00008D170000}"/>
    <cellStyle name="Celda de comprobación 2 2 2 2" xfId="10870" xr:uid="{00000000-0005-0000-0000-00008E170000}"/>
    <cellStyle name="Celda de comprobación 2 2 3" xfId="10869" xr:uid="{00000000-0005-0000-0000-00008F170000}"/>
    <cellStyle name="Celda de comprobación 2 3" xfId="898" xr:uid="{00000000-0005-0000-0000-000090170000}"/>
    <cellStyle name="Celda de comprobación 2 3 2" xfId="899" xr:uid="{00000000-0005-0000-0000-000091170000}"/>
    <cellStyle name="Celda de comprobación 2 3 2 2" xfId="10872" xr:uid="{00000000-0005-0000-0000-000092170000}"/>
    <cellStyle name="Celda de comprobación 2 3 3" xfId="10871" xr:uid="{00000000-0005-0000-0000-000093170000}"/>
    <cellStyle name="Celda de comprobación 2 4" xfId="900" xr:uid="{00000000-0005-0000-0000-000094170000}"/>
    <cellStyle name="Celda de comprobación 2 4 2" xfId="10873" xr:uid="{00000000-0005-0000-0000-000095170000}"/>
    <cellStyle name="Celda de comprobación 2 5" xfId="434" xr:uid="{00000000-0005-0000-0000-000096170000}"/>
    <cellStyle name="Celda de comprobación 2 5 2" xfId="10866" xr:uid="{00000000-0005-0000-0000-000097170000}"/>
    <cellStyle name="Celda de comprobación 2 6" xfId="10757" xr:uid="{00000000-0005-0000-0000-000098170000}"/>
    <cellStyle name="Celda de comprobación 2 7" xfId="10857" xr:uid="{00000000-0005-0000-0000-000099170000}"/>
    <cellStyle name="Celda de comprobación 2 8" xfId="22069" xr:uid="{00000000-0005-0000-0000-00009A170000}"/>
    <cellStyle name="Celda de comprobación 3" xfId="901" xr:uid="{00000000-0005-0000-0000-00009B170000}"/>
    <cellStyle name="Celda de comprobación 3 2" xfId="902" xr:uid="{00000000-0005-0000-0000-00009C170000}"/>
    <cellStyle name="Celda de comprobación 3 2 2" xfId="903" xr:uid="{00000000-0005-0000-0000-00009D170000}"/>
    <cellStyle name="Celda de comprobación 3 2 2 2" xfId="10876" xr:uid="{00000000-0005-0000-0000-00009E170000}"/>
    <cellStyle name="Celda de comprobación 3 2 3" xfId="10875" xr:uid="{00000000-0005-0000-0000-00009F170000}"/>
    <cellStyle name="Celda de comprobación 3 3" xfId="904" xr:uid="{00000000-0005-0000-0000-0000A0170000}"/>
    <cellStyle name="Celda de comprobación 3 3 2" xfId="905" xr:uid="{00000000-0005-0000-0000-0000A1170000}"/>
    <cellStyle name="Celda de comprobación 3 3 2 2" xfId="10878" xr:uid="{00000000-0005-0000-0000-0000A2170000}"/>
    <cellStyle name="Celda de comprobación 3 3 3" xfId="10877" xr:uid="{00000000-0005-0000-0000-0000A3170000}"/>
    <cellStyle name="Celda de comprobación 3 4" xfId="906" xr:uid="{00000000-0005-0000-0000-0000A4170000}"/>
    <cellStyle name="Celda de comprobación 3 4 2" xfId="10879" xr:uid="{00000000-0005-0000-0000-0000A5170000}"/>
    <cellStyle name="Celda de comprobación 3 5" xfId="10874" xr:uid="{00000000-0005-0000-0000-0000A6170000}"/>
    <cellStyle name="Celda de comprobación 4" xfId="6013" xr:uid="{00000000-0005-0000-0000-0000A7170000}"/>
    <cellStyle name="Celda de comprobación 4 2" xfId="10817" xr:uid="{00000000-0005-0000-0000-0000A8170000}"/>
    <cellStyle name="Celda de comprobación 4 3" xfId="22703" xr:uid="{00000000-0005-0000-0000-0000A9170000}"/>
    <cellStyle name="Celda de comprobación 5" xfId="10080" xr:uid="{00000000-0005-0000-0000-0000AA170000}"/>
    <cellStyle name="Celda de comprobación 5 2" xfId="10709" xr:uid="{00000000-0005-0000-0000-0000AB170000}"/>
    <cellStyle name="Celda de comprobación 5 3" xfId="22734" xr:uid="{00000000-0005-0000-0000-0000AC170000}"/>
    <cellStyle name="Celda de comprobación 6" xfId="219" xr:uid="{00000000-0005-0000-0000-0000AD170000}"/>
    <cellStyle name="Celda vinculada" xfId="57" builtinId="24" customBuiltin="1"/>
    <cellStyle name="Celda vinculada 2" xfId="147" xr:uid="{00000000-0005-0000-0000-0000AF170000}"/>
    <cellStyle name="Celda vinculada 2 2" xfId="907" xr:uid="{00000000-0005-0000-0000-0000B0170000}"/>
    <cellStyle name="Celda vinculada 2 2 2" xfId="908" xr:uid="{00000000-0005-0000-0000-0000B1170000}"/>
    <cellStyle name="Celda vinculada 2 3" xfId="909" xr:uid="{00000000-0005-0000-0000-0000B2170000}"/>
    <cellStyle name="Celda vinculada 2 3 2" xfId="910" xr:uid="{00000000-0005-0000-0000-0000B3170000}"/>
    <cellStyle name="Celda vinculada 2 4" xfId="911" xr:uid="{00000000-0005-0000-0000-0000B4170000}"/>
    <cellStyle name="Celda vinculada 2 5" xfId="435" xr:uid="{00000000-0005-0000-0000-0000B5170000}"/>
    <cellStyle name="Celda vinculada 2 6" xfId="10756" xr:uid="{00000000-0005-0000-0000-0000B6170000}"/>
    <cellStyle name="Celda vinculada 2 7" xfId="22070" xr:uid="{00000000-0005-0000-0000-0000B7170000}"/>
    <cellStyle name="Celda vinculada 3" xfId="912" xr:uid="{00000000-0005-0000-0000-0000B8170000}"/>
    <cellStyle name="Celda vinculada 3 2" xfId="913" xr:uid="{00000000-0005-0000-0000-0000B9170000}"/>
    <cellStyle name="Celda vinculada 3 2 2" xfId="914" xr:uid="{00000000-0005-0000-0000-0000BA170000}"/>
    <cellStyle name="Celda vinculada 3 3" xfId="915" xr:uid="{00000000-0005-0000-0000-0000BB170000}"/>
    <cellStyle name="Celda vinculada 3 3 2" xfId="916" xr:uid="{00000000-0005-0000-0000-0000BC170000}"/>
    <cellStyle name="Celda vinculada 3 4" xfId="917" xr:uid="{00000000-0005-0000-0000-0000BD170000}"/>
    <cellStyle name="Celda vinculada 4" xfId="6014" xr:uid="{00000000-0005-0000-0000-0000BE170000}"/>
    <cellStyle name="Celda vinculada 4 2" xfId="10816" xr:uid="{00000000-0005-0000-0000-0000BF170000}"/>
    <cellStyle name="Celda vinculada 4 3" xfId="22704" xr:uid="{00000000-0005-0000-0000-0000C0170000}"/>
    <cellStyle name="Celda vinculada 5" xfId="10079" xr:uid="{00000000-0005-0000-0000-0000C1170000}"/>
    <cellStyle name="Celda vinculada 5 2" xfId="10710" xr:uid="{00000000-0005-0000-0000-0000C2170000}"/>
    <cellStyle name="Celda vinculada 5 3" xfId="22733" xr:uid="{00000000-0005-0000-0000-0000C3170000}"/>
    <cellStyle name="Celda vinculada 6" xfId="218" xr:uid="{00000000-0005-0000-0000-0000C4170000}"/>
    <cellStyle name="Encabezado 1" xfId="118" builtinId="16" customBuiltin="1"/>
    <cellStyle name="Encabezado 1 2" xfId="10159" xr:uid="{00000000-0005-0000-0000-0000C6170000}"/>
    <cellStyle name="Encabezado 1 3" xfId="208" xr:uid="{00000000-0005-0000-0000-0000C7170000}"/>
    <cellStyle name="Encabezado 4" xfId="58" builtinId="19" customBuiltin="1"/>
    <cellStyle name="Encabezado 4 2" xfId="148" xr:uid="{00000000-0005-0000-0000-0000C9170000}"/>
    <cellStyle name="Encabezado 4 2 2" xfId="918" xr:uid="{00000000-0005-0000-0000-0000CA170000}"/>
    <cellStyle name="Encabezado 4 2 2 2" xfId="919" xr:uid="{00000000-0005-0000-0000-0000CB170000}"/>
    <cellStyle name="Encabezado 4 2 3" xfId="920" xr:uid="{00000000-0005-0000-0000-0000CC170000}"/>
    <cellStyle name="Encabezado 4 2 3 2" xfId="921" xr:uid="{00000000-0005-0000-0000-0000CD170000}"/>
    <cellStyle name="Encabezado 4 2 4" xfId="922" xr:uid="{00000000-0005-0000-0000-0000CE170000}"/>
    <cellStyle name="Encabezado 4 2 5" xfId="437" xr:uid="{00000000-0005-0000-0000-0000CF170000}"/>
    <cellStyle name="Encabezado 4 2 6" xfId="10786" xr:uid="{00000000-0005-0000-0000-0000D0170000}"/>
    <cellStyle name="Encabezado 4 2 7" xfId="22071" xr:uid="{00000000-0005-0000-0000-0000D1170000}"/>
    <cellStyle name="Encabezado 4 3" xfId="436" xr:uid="{00000000-0005-0000-0000-0000D2170000}"/>
    <cellStyle name="Encabezado 4 3 2" xfId="923" xr:uid="{00000000-0005-0000-0000-0000D3170000}"/>
    <cellStyle name="Encabezado 4 3 2 2" xfId="924" xr:uid="{00000000-0005-0000-0000-0000D4170000}"/>
    <cellStyle name="Encabezado 4 3 3" xfId="925" xr:uid="{00000000-0005-0000-0000-0000D5170000}"/>
    <cellStyle name="Encabezado 4 3 3 2" xfId="926" xr:uid="{00000000-0005-0000-0000-0000D6170000}"/>
    <cellStyle name="Encabezado 4 3 4" xfId="927" xr:uid="{00000000-0005-0000-0000-0000D7170000}"/>
    <cellStyle name="Encabezado 4 3 5" xfId="22167" xr:uid="{00000000-0005-0000-0000-0000D8170000}"/>
    <cellStyle name="Encabezado 4 4" xfId="6015" xr:uid="{00000000-0005-0000-0000-0000D9170000}"/>
    <cellStyle name="Encabezado 4 5" xfId="6016" xr:uid="{00000000-0005-0000-0000-0000DA170000}"/>
    <cellStyle name="Encabezado 4 6" xfId="211" xr:uid="{00000000-0005-0000-0000-0000DB170000}"/>
    <cellStyle name="Énfasis1" xfId="59" builtinId="29" customBuiltin="1"/>
    <cellStyle name="Énfasis1 2" xfId="149" xr:uid="{00000000-0005-0000-0000-0000DD170000}"/>
    <cellStyle name="Énfasis1 2 2" xfId="928" xr:uid="{00000000-0005-0000-0000-0000DE170000}"/>
    <cellStyle name="Énfasis1 2 2 2" xfId="929" xr:uid="{00000000-0005-0000-0000-0000DF170000}"/>
    <cellStyle name="Énfasis1 2 3" xfId="930" xr:uid="{00000000-0005-0000-0000-0000E0170000}"/>
    <cellStyle name="Énfasis1 2 3 2" xfId="931" xr:uid="{00000000-0005-0000-0000-0000E1170000}"/>
    <cellStyle name="Énfasis1 2 4" xfId="932" xr:uid="{00000000-0005-0000-0000-0000E2170000}"/>
    <cellStyle name="Énfasis1 2 5" xfId="438" xr:uid="{00000000-0005-0000-0000-0000E3170000}"/>
    <cellStyle name="Énfasis1 2 6" xfId="10761" xr:uid="{00000000-0005-0000-0000-0000E4170000}"/>
    <cellStyle name="Énfasis1 2 7" xfId="22072" xr:uid="{00000000-0005-0000-0000-0000E5170000}"/>
    <cellStyle name="Énfasis1 3" xfId="933" xr:uid="{00000000-0005-0000-0000-0000E6170000}"/>
    <cellStyle name="Énfasis1 3 2" xfId="934" xr:uid="{00000000-0005-0000-0000-0000E7170000}"/>
    <cellStyle name="Énfasis1 3 2 2" xfId="935" xr:uid="{00000000-0005-0000-0000-0000E8170000}"/>
    <cellStyle name="Énfasis1 3 3" xfId="936" xr:uid="{00000000-0005-0000-0000-0000E9170000}"/>
    <cellStyle name="Énfasis1 3 3 2" xfId="937" xr:uid="{00000000-0005-0000-0000-0000EA170000}"/>
    <cellStyle name="Énfasis1 3 4" xfId="938" xr:uid="{00000000-0005-0000-0000-0000EB170000}"/>
    <cellStyle name="Énfasis1 4" xfId="6017" xr:uid="{00000000-0005-0000-0000-0000EC170000}"/>
    <cellStyle name="Énfasis1 4 2" xfId="10820" xr:uid="{00000000-0005-0000-0000-0000ED170000}"/>
    <cellStyle name="Énfasis1 4 3" xfId="22705" xr:uid="{00000000-0005-0000-0000-0000EE170000}"/>
    <cellStyle name="Énfasis1 5" xfId="10083" xr:uid="{00000000-0005-0000-0000-0000EF170000}"/>
    <cellStyle name="Énfasis1 5 2" xfId="10706" xr:uid="{00000000-0005-0000-0000-0000F0170000}"/>
    <cellStyle name="Énfasis1 5 3" xfId="22736" xr:uid="{00000000-0005-0000-0000-0000F1170000}"/>
    <cellStyle name="Énfasis1 6" xfId="223" xr:uid="{00000000-0005-0000-0000-0000F2170000}"/>
    <cellStyle name="Énfasis2" xfId="60" builtinId="33" customBuiltin="1"/>
    <cellStyle name="Énfasis2 2" xfId="150" xr:uid="{00000000-0005-0000-0000-0000F4170000}"/>
    <cellStyle name="Énfasis2 2 2" xfId="939" xr:uid="{00000000-0005-0000-0000-0000F5170000}"/>
    <cellStyle name="Énfasis2 2 2 2" xfId="940" xr:uid="{00000000-0005-0000-0000-0000F6170000}"/>
    <cellStyle name="Énfasis2 2 3" xfId="941" xr:uid="{00000000-0005-0000-0000-0000F7170000}"/>
    <cellStyle name="Énfasis2 2 3 2" xfId="942" xr:uid="{00000000-0005-0000-0000-0000F8170000}"/>
    <cellStyle name="Énfasis2 2 4" xfId="943" xr:uid="{00000000-0005-0000-0000-0000F9170000}"/>
    <cellStyle name="Énfasis2 2 5" xfId="439" xr:uid="{00000000-0005-0000-0000-0000FA170000}"/>
    <cellStyle name="Énfasis2 2 6" xfId="10763" xr:uid="{00000000-0005-0000-0000-0000FB170000}"/>
    <cellStyle name="Énfasis2 2 7" xfId="22073" xr:uid="{00000000-0005-0000-0000-0000FC170000}"/>
    <cellStyle name="Énfasis2 3" xfId="944" xr:uid="{00000000-0005-0000-0000-0000FD170000}"/>
    <cellStyle name="Énfasis2 3 2" xfId="945" xr:uid="{00000000-0005-0000-0000-0000FE170000}"/>
    <cellStyle name="Énfasis2 3 2 2" xfId="946" xr:uid="{00000000-0005-0000-0000-0000FF170000}"/>
    <cellStyle name="Énfasis2 3 3" xfId="947" xr:uid="{00000000-0005-0000-0000-000000180000}"/>
    <cellStyle name="Énfasis2 3 3 2" xfId="948" xr:uid="{00000000-0005-0000-0000-000001180000}"/>
    <cellStyle name="Énfasis2 3 4" xfId="949" xr:uid="{00000000-0005-0000-0000-000002180000}"/>
    <cellStyle name="Énfasis2 4" xfId="6018" xr:uid="{00000000-0005-0000-0000-000003180000}"/>
    <cellStyle name="Énfasis2 4 2" xfId="10824" xr:uid="{00000000-0005-0000-0000-000004180000}"/>
    <cellStyle name="Énfasis2 4 3" xfId="22706" xr:uid="{00000000-0005-0000-0000-000005180000}"/>
    <cellStyle name="Énfasis2 5" xfId="10087" xr:uid="{00000000-0005-0000-0000-000006180000}"/>
    <cellStyle name="Énfasis2 5 2" xfId="10727" xr:uid="{00000000-0005-0000-0000-000007180000}"/>
    <cellStyle name="Énfasis2 5 3" xfId="22738" xr:uid="{00000000-0005-0000-0000-000008180000}"/>
    <cellStyle name="Énfasis2 6" xfId="227" xr:uid="{00000000-0005-0000-0000-000009180000}"/>
    <cellStyle name="Énfasis3" xfId="61" builtinId="37" customBuiltin="1"/>
    <cellStyle name="Énfasis3 2" xfId="151" xr:uid="{00000000-0005-0000-0000-00000B180000}"/>
    <cellStyle name="Énfasis3 2 2" xfId="950" xr:uid="{00000000-0005-0000-0000-00000C180000}"/>
    <cellStyle name="Énfasis3 2 2 2" xfId="951" xr:uid="{00000000-0005-0000-0000-00000D180000}"/>
    <cellStyle name="Énfasis3 2 3" xfId="952" xr:uid="{00000000-0005-0000-0000-00000E180000}"/>
    <cellStyle name="Énfasis3 2 3 2" xfId="953" xr:uid="{00000000-0005-0000-0000-00000F180000}"/>
    <cellStyle name="Énfasis3 2 4" xfId="954" xr:uid="{00000000-0005-0000-0000-000010180000}"/>
    <cellStyle name="Énfasis3 2 5" xfId="440" xr:uid="{00000000-0005-0000-0000-000011180000}"/>
    <cellStyle name="Énfasis3 2 6" xfId="10765" xr:uid="{00000000-0005-0000-0000-000012180000}"/>
    <cellStyle name="Énfasis3 2 7" xfId="22074" xr:uid="{00000000-0005-0000-0000-000013180000}"/>
    <cellStyle name="Énfasis3 3" xfId="955" xr:uid="{00000000-0005-0000-0000-000014180000}"/>
    <cellStyle name="Énfasis3 3 2" xfId="956" xr:uid="{00000000-0005-0000-0000-000015180000}"/>
    <cellStyle name="Énfasis3 3 2 2" xfId="957" xr:uid="{00000000-0005-0000-0000-000016180000}"/>
    <cellStyle name="Énfasis3 3 3" xfId="958" xr:uid="{00000000-0005-0000-0000-000017180000}"/>
    <cellStyle name="Énfasis3 3 3 2" xfId="959" xr:uid="{00000000-0005-0000-0000-000018180000}"/>
    <cellStyle name="Énfasis3 3 4" xfId="960" xr:uid="{00000000-0005-0000-0000-000019180000}"/>
    <cellStyle name="Énfasis3 4" xfId="6019" xr:uid="{00000000-0005-0000-0000-00001A180000}"/>
    <cellStyle name="Énfasis3 4 2" xfId="10828" xr:uid="{00000000-0005-0000-0000-00001B180000}"/>
    <cellStyle name="Énfasis3 4 3" xfId="22707" xr:uid="{00000000-0005-0000-0000-00001C180000}"/>
    <cellStyle name="Énfasis3 5" xfId="10091" xr:uid="{00000000-0005-0000-0000-00001D180000}"/>
    <cellStyle name="Énfasis3 5 2" xfId="10731" xr:uid="{00000000-0005-0000-0000-00001E180000}"/>
    <cellStyle name="Énfasis3 5 3" xfId="22740" xr:uid="{00000000-0005-0000-0000-00001F180000}"/>
    <cellStyle name="Énfasis3 6" xfId="231" xr:uid="{00000000-0005-0000-0000-000020180000}"/>
    <cellStyle name="Énfasis4" xfId="62" builtinId="41" customBuiltin="1"/>
    <cellStyle name="Énfasis4 2" xfId="152" xr:uid="{00000000-0005-0000-0000-000022180000}"/>
    <cellStyle name="Énfasis4 2 2" xfId="961" xr:uid="{00000000-0005-0000-0000-000023180000}"/>
    <cellStyle name="Énfasis4 2 2 2" xfId="962" xr:uid="{00000000-0005-0000-0000-000024180000}"/>
    <cellStyle name="Énfasis4 2 3" xfId="963" xr:uid="{00000000-0005-0000-0000-000025180000}"/>
    <cellStyle name="Énfasis4 2 3 2" xfId="964" xr:uid="{00000000-0005-0000-0000-000026180000}"/>
    <cellStyle name="Énfasis4 2 4" xfId="965" xr:uid="{00000000-0005-0000-0000-000027180000}"/>
    <cellStyle name="Énfasis4 2 5" xfId="441" xr:uid="{00000000-0005-0000-0000-000028180000}"/>
    <cellStyle name="Énfasis4 2 6" xfId="10767" xr:uid="{00000000-0005-0000-0000-000029180000}"/>
    <cellStyle name="Énfasis4 2 7" xfId="22075" xr:uid="{00000000-0005-0000-0000-00002A180000}"/>
    <cellStyle name="Énfasis4 3" xfId="966" xr:uid="{00000000-0005-0000-0000-00002B180000}"/>
    <cellStyle name="Énfasis4 3 2" xfId="967" xr:uid="{00000000-0005-0000-0000-00002C180000}"/>
    <cellStyle name="Énfasis4 3 2 2" xfId="968" xr:uid="{00000000-0005-0000-0000-00002D180000}"/>
    <cellStyle name="Énfasis4 3 3" xfId="969" xr:uid="{00000000-0005-0000-0000-00002E180000}"/>
    <cellStyle name="Énfasis4 3 3 2" xfId="970" xr:uid="{00000000-0005-0000-0000-00002F180000}"/>
    <cellStyle name="Énfasis4 3 4" xfId="971" xr:uid="{00000000-0005-0000-0000-000030180000}"/>
    <cellStyle name="Énfasis4 4" xfId="6020" xr:uid="{00000000-0005-0000-0000-000031180000}"/>
    <cellStyle name="Énfasis4 4 2" xfId="10832" xr:uid="{00000000-0005-0000-0000-000032180000}"/>
    <cellStyle name="Énfasis4 4 3" xfId="22708" xr:uid="{00000000-0005-0000-0000-000033180000}"/>
    <cellStyle name="Énfasis4 5" xfId="10095" xr:uid="{00000000-0005-0000-0000-000034180000}"/>
    <cellStyle name="Énfasis4 5 2" xfId="10735" xr:uid="{00000000-0005-0000-0000-000035180000}"/>
    <cellStyle name="Énfasis4 5 3" xfId="22742" xr:uid="{00000000-0005-0000-0000-000036180000}"/>
    <cellStyle name="Énfasis4 6" xfId="235" xr:uid="{00000000-0005-0000-0000-000037180000}"/>
    <cellStyle name="Énfasis5" xfId="63" builtinId="45" customBuiltin="1"/>
    <cellStyle name="Énfasis5 2" xfId="153" xr:uid="{00000000-0005-0000-0000-000039180000}"/>
    <cellStyle name="Énfasis5 2 2" xfId="972" xr:uid="{00000000-0005-0000-0000-00003A180000}"/>
    <cellStyle name="Énfasis5 2 2 2" xfId="973" xr:uid="{00000000-0005-0000-0000-00003B180000}"/>
    <cellStyle name="Énfasis5 2 3" xfId="974" xr:uid="{00000000-0005-0000-0000-00003C180000}"/>
    <cellStyle name="Énfasis5 2 3 2" xfId="975" xr:uid="{00000000-0005-0000-0000-00003D180000}"/>
    <cellStyle name="Énfasis5 2 4" xfId="976" xr:uid="{00000000-0005-0000-0000-00003E180000}"/>
    <cellStyle name="Énfasis5 2 5" xfId="442" xr:uid="{00000000-0005-0000-0000-00003F180000}"/>
    <cellStyle name="Énfasis5 2 6" xfId="10769" xr:uid="{00000000-0005-0000-0000-000040180000}"/>
    <cellStyle name="Énfasis5 2 7" xfId="22076" xr:uid="{00000000-0005-0000-0000-000041180000}"/>
    <cellStyle name="Énfasis5 3" xfId="977" xr:uid="{00000000-0005-0000-0000-000042180000}"/>
    <cellStyle name="Énfasis5 3 2" xfId="978" xr:uid="{00000000-0005-0000-0000-000043180000}"/>
    <cellStyle name="Énfasis5 3 2 2" xfId="979" xr:uid="{00000000-0005-0000-0000-000044180000}"/>
    <cellStyle name="Énfasis5 3 3" xfId="980" xr:uid="{00000000-0005-0000-0000-000045180000}"/>
    <cellStyle name="Énfasis5 3 3 2" xfId="981" xr:uid="{00000000-0005-0000-0000-000046180000}"/>
    <cellStyle name="Énfasis5 3 4" xfId="982" xr:uid="{00000000-0005-0000-0000-000047180000}"/>
    <cellStyle name="Énfasis5 4" xfId="6021" xr:uid="{00000000-0005-0000-0000-000048180000}"/>
    <cellStyle name="Énfasis5 4 2" xfId="10836" xr:uid="{00000000-0005-0000-0000-000049180000}"/>
    <cellStyle name="Énfasis5 4 3" xfId="22709" xr:uid="{00000000-0005-0000-0000-00004A180000}"/>
    <cellStyle name="Énfasis5 5" xfId="10099" xr:uid="{00000000-0005-0000-0000-00004B180000}"/>
    <cellStyle name="Énfasis5 5 2" xfId="10739" xr:uid="{00000000-0005-0000-0000-00004C180000}"/>
    <cellStyle name="Énfasis5 5 3" xfId="22744" xr:uid="{00000000-0005-0000-0000-00004D180000}"/>
    <cellStyle name="Énfasis5 6" xfId="239" xr:uid="{00000000-0005-0000-0000-00004E180000}"/>
    <cellStyle name="Énfasis6" xfId="64" builtinId="49" customBuiltin="1"/>
    <cellStyle name="Énfasis6 2" xfId="154" xr:uid="{00000000-0005-0000-0000-000050180000}"/>
    <cellStyle name="Énfasis6 2 2" xfId="983" xr:uid="{00000000-0005-0000-0000-000051180000}"/>
    <cellStyle name="Énfasis6 2 2 2" xfId="984" xr:uid="{00000000-0005-0000-0000-000052180000}"/>
    <cellStyle name="Énfasis6 2 3" xfId="985" xr:uid="{00000000-0005-0000-0000-000053180000}"/>
    <cellStyle name="Énfasis6 2 3 2" xfId="986" xr:uid="{00000000-0005-0000-0000-000054180000}"/>
    <cellStyle name="Énfasis6 2 4" xfId="987" xr:uid="{00000000-0005-0000-0000-000055180000}"/>
    <cellStyle name="Énfasis6 2 5" xfId="443" xr:uid="{00000000-0005-0000-0000-000056180000}"/>
    <cellStyle name="Énfasis6 2 6" xfId="10771" xr:uid="{00000000-0005-0000-0000-000057180000}"/>
    <cellStyle name="Énfasis6 2 7" xfId="22077" xr:uid="{00000000-0005-0000-0000-000058180000}"/>
    <cellStyle name="Énfasis6 3" xfId="988" xr:uid="{00000000-0005-0000-0000-000059180000}"/>
    <cellStyle name="Énfasis6 3 2" xfId="989" xr:uid="{00000000-0005-0000-0000-00005A180000}"/>
    <cellStyle name="Énfasis6 3 2 2" xfId="990" xr:uid="{00000000-0005-0000-0000-00005B180000}"/>
    <cellStyle name="Énfasis6 3 3" xfId="991" xr:uid="{00000000-0005-0000-0000-00005C180000}"/>
    <cellStyle name="Énfasis6 3 3 2" xfId="992" xr:uid="{00000000-0005-0000-0000-00005D180000}"/>
    <cellStyle name="Énfasis6 3 4" xfId="993" xr:uid="{00000000-0005-0000-0000-00005E180000}"/>
    <cellStyle name="Énfasis6 4" xfId="6022" xr:uid="{00000000-0005-0000-0000-00005F180000}"/>
    <cellStyle name="Énfasis6 4 2" xfId="10840" xr:uid="{00000000-0005-0000-0000-000060180000}"/>
    <cellStyle name="Énfasis6 4 3" xfId="22710" xr:uid="{00000000-0005-0000-0000-000061180000}"/>
    <cellStyle name="Énfasis6 5" xfId="10103" xr:uid="{00000000-0005-0000-0000-000062180000}"/>
    <cellStyle name="Énfasis6 5 2" xfId="10743" xr:uid="{00000000-0005-0000-0000-000063180000}"/>
    <cellStyle name="Énfasis6 5 3" xfId="22746" xr:uid="{00000000-0005-0000-0000-000064180000}"/>
    <cellStyle name="Énfasis6 6" xfId="243" xr:uid="{00000000-0005-0000-0000-000065180000}"/>
    <cellStyle name="Entrada" xfId="65" builtinId="20" customBuiltin="1"/>
    <cellStyle name="Entrada 2" xfId="155" xr:uid="{00000000-0005-0000-0000-000067180000}"/>
    <cellStyle name="Entrada 2 2" xfId="994" xr:uid="{00000000-0005-0000-0000-000068180000}"/>
    <cellStyle name="Entrada 2 2 2" xfId="995" xr:uid="{00000000-0005-0000-0000-000069180000}"/>
    <cellStyle name="Entrada 2 2 2 2" xfId="12933" xr:uid="{00000000-0005-0000-0000-00006A180000}"/>
    <cellStyle name="Entrada 2 2 3" xfId="12932" xr:uid="{00000000-0005-0000-0000-00006B180000}"/>
    <cellStyle name="Entrada 2 3" xfId="996" xr:uid="{00000000-0005-0000-0000-00006C180000}"/>
    <cellStyle name="Entrada 2 3 2" xfId="997" xr:uid="{00000000-0005-0000-0000-00006D180000}"/>
    <cellStyle name="Entrada 2 3 2 2" xfId="12935" xr:uid="{00000000-0005-0000-0000-00006E180000}"/>
    <cellStyle name="Entrada 2 3 3" xfId="12934" xr:uid="{00000000-0005-0000-0000-00006F180000}"/>
    <cellStyle name="Entrada 2 4" xfId="998" xr:uid="{00000000-0005-0000-0000-000070180000}"/>
    <cellStyle name="Entrada 2 4 2" xfId="12936" xr:uid="{00000000-0005-0000-0000-000071180000}"/>
    <cellStyle name="Entrada 2 5" xfId="444" xr:uid="{00000000-0005-0000-0000-000072180000}"/>
    <cellStyle name="Entrada 2 5 2" xfId="12918" xr:uid="{00000000-0005-0000-0000-000073180000}"/>
    <cellStyle name="Entrada 2 6" xfId="10753" xr:uid="{00000000-0005-0000-0000-000074180000}"/>
    <cellStyle name="Entrada 2 7" xfId="12914" xr:uid="{00000000-0005-0000-0000-000075180000}"/>
    <cellStyle name="Entrada 2 8" xfId="22078" xr:uid="{00000000-0005-0000-0000-000076180000}"/>
    <cellStyle name="Entrada 3" xfId="999" xr:uid="{00000000-0005-0000-0000-000077180000}"/>
    <cellStyle name="Entrada 3 2" xfId="1000" xr:uid="{00000000-0005-0000-0000-000078180000}"/>
    <cellStyle name="Entrada 3 2 2" xfId="1001" xr:uid="{00000000-0005-0000-0000-000079180000}"/>
    <cellStyle name="Entrada 3 2 2 2" xfId="12939" xr:uid="{00000000-0005-0000-0000-00007A180000}"/>
    <cellStyle name="Entrada 3 2 3" xfId="12938" xr:uid="{00000000-0005-0000-0000-00007B180000}"/>
    <cellStyle name="Entrada 3 3" xfId="1002" xr:uid="{00000000-0005-0000-0000-00007C180000}"/>
    <cellStyle name="Entrada 3 3 2" xfId="1003" xr:uid="{00000000-0005-0000-0000-00007D180000}"/>
    <cellStyle name="Entrada 3 3 2 2" xfId="12941" xr:uid="{00000000-0005-0000-0000-00007E180000}"/>
    <cellStyle name="Entrada 3 3 3" xfId="12940" xr:uid="{00000000-0005-0000-0000-00007F180000}"/>
    <cellStyle name="Entrada 3 4" xfId="1004" xr:uid="{00000000-0005-0000-0000-000080180000}"/>
    <cellStyle name="Entrada 3 4 2" xfId="12942" xr:uid="{00000000-0005-0000-0000-000081180000}"/>
    <cellStyle name="Entrada 3 5" xfId="12937" xr:uid="{00000000-0005-0000-0000-000082180000}"/>
    <cellStyle name="Entrada 4" xfId="6023" xr:uid="{00000000-0005-0000-0000-000083180000}"/>
    <cellStyle name="Entrada 4 2" xfId="10813" xr:uid="{00000000-0005-0000-0000-000084180000}"/>
    <cellStyle name="Entrada 4 3" xfId="22711" xr:uid="{00000000-0005-0000-0000-000085180000}"/>
    <cellStyle name="Entrada 5" xfId="10076" xr:uid="{00000000-0005-0000-0000-000086180000}"/>
    <cellStyle name="Entrada 5 2" xfId="10713" xr:uid="{00000000-0005-0000-0000-000087180000}"/>
    <cellStyle name="Entrada 5 3" xfId="22730" xr:uid="{00000000-0005-0000-0000-000088180000}"/>
    <cellStyle name="Entrada 6" xfId="215" xr:uid="{00000000-0005-0000-0000-000089180000}"/>
    <cellStyle name="Estilo 1" xfId="156" xr:uid="{00000000-0005-0000-0000-00008A180000}"/>
    <cellStyle name="Euro" xfId="66" xr:uid="{00000000-0005-0000-0000-00008B180000}"/>
    <cellStyle name="Euro 10" xfId="1005" xr:uid="{00000000-0005-0000-0000-00008C180000}"/>
    <cellStyle name="Euro 10 2" xfId="1006" xr:uid="{00000000-0005-0000-0000-00008D180000}"/>
    <cellStyle name="Euro 10 2 2" xfId="1007" xr:uid="{00000000-0005-0000-0000-00008E180000}"/>
    <cellStyle name="Euro 10 2 3" xfId="1008" xr:uid="{00000000-0005-0000-0000-00008F180000}"/>
    <cellStyle name="Euro 10 3" xfId="1009" xr:uid="{00000000-0005-0000-0000-000090180000}"/>
    <cellStyle name="Euro 10 4" xfId="1010" xr:uid="{00000000-0005-0000-0000-000091180000}"/>
    <cellStyle name="Euro 11" xfId="1011" xr:uid="{00000000-0005-0000-0000-000092180000}"/>
    <cellStyle name="Euro 11 2" xfId="1012" xr:uid="{00000000-0005-0000-0000-000093180000}"/>
    <cellStyle name="Euro 11 2 2" xfId="1013" xr:uid="{00000000-0005-0000-0000-000094180000}"/>
    <cellStyle name="Euro 11 2 3" xfId="1014" xr:uid="{00000000-0005-0000-0000-000095180000}"/>
    <cellStyle name="Euro 11 3" xfId="1015" xr:uid="{00000000-0005-0000-0000-000096180000}"/>
    <cellStyle name="Euro 11 4" xfId="1016" xr:uid="{00000000-0005-0000-0000-000097180000}"/>
    <cellStyle name="Euro 12" xfId="1017" xr:uid="{00000000-0005-0000-0000-000098180000}"/>
    <cellStyle name="Euro 12 2" xfId="1018" xr:uid="{00000000-0005-0000-0000-000099180000}"/>
    <cellStyle name="Euro 12 3" xfId="1019" xr:uid="{00000000-0005-0000-0000-00009A180000}"/>
    <cellStyle name="Euro 13" xfId="1020" xr:uid="{00000000-0005-0000-0000-00009B180000}"/>
    <cellStyle name="Euro 14" xfId="1021" xr:uid="{00000000-0005-0000-0000-00009C180000}"/>
    <cellStyle name="Euro 14 2" xfId="1022" xr:uid="{00000000-0005-0000-0000-00009D180000}"/>
    <cellStyle name="Euro 14 3" xfId="1023" xr:uid="{00000000-0005-0000-0000-00009E180000}"/>
    <cellStyle name="Euro 15" xfId="1024" xr:uid="{00000000-0005-0000-0000-00009F180000}"/>
    <cellStyle name="Euro 16" xfId="1025" xr:uid="{00000000-0005-0000-0000-0000A0180000}"/>
    <cellStyle name="Euro 17" xfId="10150" xr:uid="{00000000-0005-0000-0000-0000A1180000}"/>
    <cellStyle name="Euro 18" xfId="205" xr:uid="{00000000-0005-0000-0000-0000A2180000}"/>
    <cellStyle name="Euro 19" xfId="10678" xr:uid="{00000000-0005-0000-0000-0000A3180000}"/>
    <cellStyle name="Euro 2" xfId="158" xr:uid="{00000000-0005-0000-0000-0000A4180000}"/>
    <cellStyle name="Euro 2 10" xfId="28418" xr:uid="{00000000-0005-0000-0000-0000A5180000}"/>
    <cellStyle name="Euro 2 2" xfId="467" xr:uid="{00000000-0005-0000-0000-0000A6180000}"/>
    <cellStyle name="Euro 2 2 2" xfId="1026" xr:uid="{00000000-0005-0000-0000-0000A7180000}"/>
    <cellStyle name="Euro 2 2 2 2" xfId="1027" xr:uid="{00000000-0005-0000-0000-0000A8180000}"/>
    <cellStyle name="Euro 2 2 2 3" xfId="1028" xr:uid="{00000000-0005-0000-0000-0000A9180000}"/>
    <cellStyle name="Euro 2 2 3" xfId="1029" xr:uid="{00000000-0005-0000-0000-0000AA180000}"/>
    <cellStyle name="Euro 2 2 4" xfId="1030" xr:uid="{00000000-0005-0000-0000-0000AB180000}"/>
    <cellStyle name="Euro 2 3" xfId="1031" xr:uid="{00000000-0005-0000-0000-0000AC180000}"/>
    <cellStyle name="Euro 2 3 2" xfId="1032" xr:uid="{00000000-0005-0000-0000-0000AD180000}"/>
    <cellStyle name="Euro 2 3 3" xfId="1033" xr:uid="{00000000-0005-0000-0000-0000AE180000}"/>
    <cellStyle name="Euro 2 4" xfId="1034" xr:uid="{00000000-0005-0000-0000-0000AF180000}"/>
    <cellStyle name="Euro 2 5" xfId="1035" xr:uid="{00000000-0005-0000-0000-0000B0180000}"/>
    <cellStyle name="Euro 2 6" xfId="10151" xr:uid="{00000000-0005-0000-0000-0000B1180000}"/>
    <cellStyle name="Euro 2 7" xfId="381" xr:uid="{00000000-0005-0000-0000-0000B2180000}"/>
    <cellStyle name="Euro 2 8" xfId="10788" xr:uid="{00000000-0005-0000-0000-0000B3180000}"/>
    <cellStyle name="Euro 2 9" xfId="22079" xr:uid="{00000000-0005-0000-0000-0000B4180000}"/>
    <cellStyle name="Euro 20" xfId="11885" xr:uid="{00000000-0005-0000-0000-0000B5180000}"/>
    <cellStyle name="Euro 21" xfId="15965" xr:uid="{00000000-0005-0000-0000-0000B6180000}"/>
    <cellStyle name="Euro 22" xfId="16497" xr:uid="{00000000-0005-0000-0000-0000B7180000}"/>
    <cellStyle name="Euro 23" xfId="157" xr:uid="{00000000-0005-0000-0000-0000B8180000}"/>
    <cellStyle name="Euro 3" xfId="1036" xr:uid="{00000000-0005-0000-0000-0000B9180000}"/>
    <cellStyle name="Euro 3 2" xfId="1037" xr:uid="{00000000-0005-0000-0000-0000BA180000}"/>
    <cellStyle name="Euro 3 2 2" xfId="1038" xr:uid="{00000000-0005-0000-0000-0000BB180000}"/>
    <cellStyle name="Euro 3 2 3" xfId="1039" xr:uid="{00000000-0005-0000-0000-0000BC180000}"/>
    <cellStyle name="Euro 3 3" xfId="1040" xr:uid="{00000000-0005-0000-0000-0000BD180000}"/>
    <cellStyle name="Euro 3 4" xfId="1041" xr:uid="{00000000-0005-0000-0000-0000BE180000}"/>
    <cellStyle name="Euro 3 5" xfId="10787" xr:uid="{00000000-0005-0000-0000-0000BF180000}"/>
    <cellStyle name="Euro 3 6" xfId="22190" xr:uid="{00000000-0005-0000-0000-0000C0180000}"/>
    <cellStyle name="Euro 4" xfId="1042" xr:uid="{00000000-0005-0000-0000-0000C1180000}"/>
    <cellStyle name="Euro 4 2" xfId="1043" xr:uid="{00000000-0005-0000-0000-0000C2180000}"/>
    <cellStyle name="Euro 4 2 2" xfId="1044" xr:uid="{00000000-0005-0000-0000-0000C3180000}"/>
    <cellStyle name="Euro 4 2 3" xfId="1045" xr:uid="{00000000-0005-0000-0000-0000C4180000}"/>
    <cellStyle name="Euro 4 3" xfId="1046" xr:uid="{00000000-0005-0000-0000-0000C5180000}"/>
    <cellStyle name="Euro 4 4" xfId="1047" xr:uid="{00000000-0005-0000-0000-0000C6180000}"/>
    <cellStyle name="Euro 5" xfId="1048" xr:uid="{00000000-0005-0000-0000-0000C7180000}"/>
    <cellStyle name="Euro 5 2" xfId="1049" xr:uid="{00000000-0005-0000-0000-0000C8180000}"/>
    <cellStyle name="Euro 5 2 2" xfId="1050" xr:uid="{00000000-0005-0000-0000-0000C9180000}"/>
    <cellStyle name="Euro 5 2 3" xfId="1051" xr:uid="{00000000-0005-0000-0000-0000CA180000}"/>
    <cellStyle name="Euro 5 3" xfId="1052" xr:uid="{00000000-0005-0000-0000-0000CB180000}"/>
    <cellStyle name="Euro 5 4" xfId="1053" xr:uid="{00000000-0005-0000-0000-0000CC180000}"/>
    <cellStyle name="Euro 6" xfId="1054" xr:uid="{00000000-0005-0000-0000-0000CD180000}"/>
    <cellStyle name="Euro 6 2" xfId="1055" xr:uid="{00000000-0005-0000-0000-0000CE180000}"/>
    <cellStyle name="Euro 6 2 2" xfId="1056" xr:uid="{00000000-0005-0000-0000-0000CF180000}"/>
    <cellStyle name="Euro 6 2 3" xfId="1057" xr:uid="{00000000-0005-0000-0000-0000D0180000}"/>
    <cellStyle name="Euro 6 3" xfId="1058" xr:uid="{00000000-0005-0000-0000-0000D1180000}"/>
    <cellStyle name="Euro 6 4" xfId="1059" xr:uid="{00000000-0005-0000-0000-0000D2180000}"/>
    <cellStyle name="Euro 7" xfId="1060" xr:uid="{00000000-0005-0000-0000-0000D3180000}"/>
    <cellStyle name="Euro 7 2" xfId="1061" xr:uid="{00000000-0005-0000-0000-0000D4180000}"/>
    <cellStyle name="Euro 7 2 2" xfId="1062" xr:uid="{00000000-0005-0000-0000-0000D5180000}"/>
    <cellStyle name="Euro 7 2 3" xfId="1063" xr:uid="{00000000-0005-0000-0000-0000D6180000}"/>
    <cellStyle name="Euro 7 3" xfId="1064" xr:uid="{00000000-0005-0000-0000-0000D7180000}"/>
    <cellStyle name="Euro 7 4" xfId="1065" xr:uid="{00000000-0005-0000-0000-0000D8180000}"/>
    <cellStyle name="Euro 8" xfId="1066" xr:uid="{00000000-0005-0000-0000-0000D9180000}"/>
    <cellStyle name="Euro 8 2" xfId="1067" xr:uid="{00000000-0005-0000-0000-0000DA180000}"/>
    <cellStyle name="Euro 8 2 2" xfId="1068" xr:uid="{00000000-0005-0000-0000-0000DB180000}"/>
    <cellStyle name="Euro 8 2 3" xfId="1069" xr:uid="{00000000-0005-0000-0000-0000DC180000}"/>
    <cellStyle name="Euro 8 3" xfId="1070" xr:uid="{00000000-0005-0000-0000-0000DD180000}"/>
    <cellStyle name="Euro 8 4" xfId="1071" xr:uid="{00000000-0005-0000-0000-0000DE180000}"/>
    <cellStyle name="Euro 9" xfId="1072" xr:uid="{00000000-0005-0000-0000-0000DF180000}"/>
    <cellStyle name="Euro 9 2" xfId="1073" xr:uid="{00000000-0005-0000-0000-0000E0180000}"/>
    <cellStyle name="Euro 9 2 2" xfId="1074" xr:uid="{00000000-0005-0000-0000-0000E1180000}"/>
    <cellStyle name="Euro 9 2 3" xfId="1075" xr:uid="{00000000-0005-0000-0000-0000E2180000}"/>
    <cellStyle name="Euro 9 3" xfId="1076" xr:uid="{00000000-0005-0000-0000-0000E3180000}"/>
    <cellStyle name="Euro 9 4" xfId="1077" xr:uid="{00000000-0005-0000-0000-0000E4180000}"/>
    <cellStyle name="Euro_BITACORA" xfId="1078" xr:uid="{00000000-0005-0000-0000-0000E5180000}"/>
    <cellStyle name="Fecha" xfId="10723" xr:uid="{00000000-0005-0000-0000-0000E6180000}"/>
    <cellStyle name="Fijo" xfId="10722" xr:uid="{00000000-0005-0000-0000-0000E7180000}"/>
    <cellStyle name="fmt_Cabeceras" xfId="39839" xr:uid="{A1EC2E43-52EE-4F1D-AC5A-59310E4633BA}"/>
    <cellStyle name="fmt_df_Data" xfId="39840" xr:uid="{4E2C0F2F-B96B-4D7E-8B1B-830030E0459B}"/>
    <cellStyle name="fmt_FechaAct" xfId="39838" xr:uid="{00445D51-2EBC-45A2-8DBE-D2ED16F345CB}"/>
    <cellStyle name="fmt_FFinIni" xfId="39841" xr:uid="{66BA147F-93B8-4772-A6F8-505698082D9D}"/>
    <cellStyle name="fmt_Titulos" xfId="39837" xr:uid="{EBA32211-877A-4240-9A37-EF295C38B51A}"/>
    <cellStyle name="Hipervínculo 2" xfId="105" xr:uid="{00000000-0005-0000-0000-0000E8180000}"/>
    <cellStyle name="Hipervínculo 2 2" xfId="6024" xr:uid="{00000000-0005-0000-0000-0000E9180000}"/>
    <cellStyle name="Hipervínculo 2 3" xfId="10152" xr:uid="{00000000-0005-0000-0000-0000EA180000}"/>
    <cellStyle name="Hipervínculo 2 4" xfId="1079" xr:uid="{00000000-0005-0000-0000-0000EB180000}"/>
    <cellStyle name="Hipervínculo 2 5" xfId="22080" xr:uid="{00000000-0005-0000-0000-0000EC180000}"/>
    <cellStyle name="Hipervínculo 3" xfId="112" xr:uid="{00000000-0005-0000-0000-0000ED180000}"/>
    <cellStyle name="Incorrecto" xfId="67" builtinId="27" customBuiltin="1"/>
    <cellStyle name="Incorrecto 2" xfId="159" xr:uid="{00000000-0005-0000-0000-0000EF180000}"/>
    <cellStyle name="Incorrecto 2 2" xfId="1080" xr:uid="{00000000-0005-0000-0000-0000F0180000}"/>
    <cellStyle name="Incorrecto 2 2 2" xfId="1081" xr:uid="{00000000-0005-0000-0000-0000F1180000}"/>
    <cellStyle name="Incorrecto 2 3" xfId="1082" xr:uid="{00000000-0005-0000-0000-0000F2180000}"/>
    <cellStyle name="Incorrecto 2 3 2" xfId="1083" xr:uid="{00000000-0005-0000-0000-0000F3180000}"/>
    <cellStyle name="Incorrecto 2 4" xfId="1084" xr:uid="{00000000-0005-0000-0000-0000F4180000}"/>
    <cellStyle name="Incorrecto 2 5" xfId="445" xr:uid="{00000000-0005-0000-0000-0000F5180000}"/>
    <cellStyle name="Incorrecto 2 6" xfId="10751" xr:uid="{00000000-0005-0000-0000-0000F6180000}"/>
    <cellStyle name="Incorrecto 2 7" xfId="22081" xr:uid="{00000000-0005-0000-0000-0000F7180000}"/>
    <cellStyle name="Incorrecto 3" xfId="1085" xr:uid="{00000000-0005-0000-0000-0000F8180000}"/>
    <cellStyle name="Incorrecto 3 2" xfId="1086" xr:uid="{00000000-0005-0000-0000-0000F9180000}"/>
    <cellStyle name="Incorrecto 3 2 2" xfId="1087" xr:uid="{00000000-0005-0000-0000-0000FA180000}"/>
    <cellStyle name="Incorrecto 3 3" xfId="1088" xr:uid="{00000000-0005-0000-0000-0000FB180000}"/>
    <cellStyle name="Incorrecto 3 3 2" xfId="1089" xr:uid="{00000000-0005-0000-0000-0000FC180000}"/>
    <cellStyle name="Incorrecto 3 4" xfId="1090" xr:uid="{00000000-0005-0000-0000-0000FD180000}"/>
    <cellStyle name="Incorrecto 4" xfId="6025" xr:uid="{00000000-0005-0000-0000-0000FE180000}"/>
    <cellStyle name="Incorrecto 4 2" xfId="10811" xr:uid="{00000000-0005-0000-0000-0000FF180000}"/>
    <cellStyle name="Incorrecto 4 3" xfId="22712" xr:uid="{00000000-0005-0000-0000-000000190000}"/>
    <cellStyle name="Incorrecto 5" xfId="10074" xr:uid="{00000000-0005-0000-0000-000001190000}"/>
    <cellStyle name="Incorrecto 5 2" xfId="10715" xr:uid="{00000000-0005-0000-0000-000002190000}"/>
    <cellStyle name="Incorrecto 5 3" xfId="22728" xr:uid="{00000000-0005-0000-0000-000003190000}"/>
    <cellStyle name="Incorrecto 6" xfId="213" xr:uid="{00000000-0005-0000-0000-000004190000}"/>
    <cellStyle name="Millares [0]" xfId="111" builtinId="6"/>
    <cellStyle name="Millares [0] 10" xfId="39783" xr:uid="{00000000-0005-0000-0000-00006B9B0000}"/>
    <cellStyle name="Millares [0] 11" xfId="39796" xr:uid="{00000000-0005-0000-0000-0000789B0000}"/>
    <cellStyle name="Millares [0] 12" xfId="39807" xr:uid="{D8850887-E6BF-4E5C-9F62-001AE81140E9}"/>
    <cellStyle name="Millares [0] 2" xfId="10679" xr:uid="{00000000-0005-0000-0000-000006190000}"/>
    <cellStyle name="Millares [0] 2 2" xfId="28252" xr:uid="{00000000-0005-0000-0000-000007190000}"/>
    <cellStyle name="Millares [0] 2 2 2" xfId="39740" xr:uid="{00000000-0005-0000-0000-000007190000}"/>
    <cellStyle name="Millares [0] 2 3" xfId="28336" xr:uid="{00000000-0005-0000-0000-000008190000}"/>
    <cellStyle name="Millares [0] 2 3 2" xfId="39742" xr:uid="{00000000-0005-0000-0000-000008190000}"/>
    <cellStyle name="Millares [0] 2 4" xfId="28431" xr:uid="{00000000-0005-0000-0000-000009190000}"/>
    <cellStyle name="Millares [0] 2 4 2" xfId="39744" xr:uid="{00000000-0005-0000-0000-000009190000}"/>
    <cellStyle name="Millares [0] 2 5" xfId="36860" xr:uid="{00000000-0005-0000-0000-000006190000}"/>
    <cellStyle name="Millares [0] 2 6" xfId="39791" xr:uid="{00000000-0005-0000-0000-000047000000}"/>
    <cellStyle name="Millares [0] 2 7" xfId="39803" xr:uid="{00000000-0005-0000-0000-000047000000}"/>
    <cellStyle name="Millares [0] 2 8" xfId="39814" xr:uid="{5F1399F7-F6E6-4601-B1C5-95C6AA5BF500}"/>
    <cellStyle name="Millares [0] 3" xfId="28335" xr:uid="{00000000-0005-0000-0000-00000A190000}"/>
    <cellStyle name="Millares [0] 3 2" xfId="39741" xr:uid="{00000000-0005-0000-0000-00000A190000}"/>
    <cellStyle name="Millares [0] 4" xfId="28409" xr:uid="{00000000-0005-0000-0000-00000B190000}"/>
    <cellStyle name="Millares [0] 4 2" xfId="39743" xr:uid="{00000000-0005-0000-0000-00000B190000}"/>
    <cellStyle name="Millares [0] 5" xfId="28432" xr:uid="{00000000-0005-0000-0000-00000C190000}"/>
    <cellStyle name="Millares [0] 5 2" xfId="39745" xr:uid="{00000000-0005-0000-0000-00000C190000}"/>
    <cellStyle name="Millares [0] 6" xfId="28237" xr:uid="{00000000-0005-0000-0000-00000D190000}"/>
    <cellStyle name="Millares [0] 6 2" xfId="39738" xr:uid="{00000000-0005-0000-0000-00000D190000}"/>
    <cellStyle name="Millares [0] 7" xfId="28743" xr:uid="{00000000-0005-0000-0000-00001A190000}"/>
    <cellStyle name="Millares [0] 8" xfId="28663" xr:uid="{00000000-0005-0000-0000-00002C850000}"/>
    <cellStyle name="Millares [0] 9" xfId="39775" xr:uid="{31348EDE-2919-4D3B-8DAE-574A75C16382}"/>
    <cellStyle name="Millares 10" xfId="1091" xr:uid="{00000000-0005-0000-0000-00000E190000}"/>
    <cellStyle name="Millares 10 2" xfId="1092" xr:uid="{00000000-0005-0000-0000-00000F190000}"/>
    <cellStyle name="Millares 10 2 2" xfId="10186" xr:uid="{00000000-0005-0000-0000-000010190000}"/>
    <cellStyle name="Millares 10 2 2 2" xfId="11384" xr:uid="{00000000-0005-0000-0000-000011190000}"/>
    <cellStyle name="Millares 10 2 2 2 2" xfId="14455" xr:uid="{00000000-0005-0000-0000-000012190000}"/>
    <cellStyle name="Millares 10 2 2 2 2 2" xfId="20543" xr:uid="{00000000-0005-0000-0000-000013190000}"/>
    <cellStyle name="Millares 10 2 2 2 2 3" xfId="26741" xr:uid="{00000000-0005-0000-0000-000014190000}"/>
    <cellStyle name="Millares 10 2 2 2 3" xfId="17534" xr:uid="{00000000-0005-0000-0000-000015190000}"/>
    <cellStyle name="Millares 10 2 2 2 4" xfId="23750" xr:uid="{00000000-0005-0000-0000-000016190000}"/>
    <cellStyle name="Millares 10 2 2 3" xfId="12398" xr:uid="{00000000-0005-0000-0000-000017190000}"/>
    <cellStyle name="Millares 10 2 2 3 2" xfId="15448" xr:uid="{00000000-0005-0000-0000-000018190000}"/>
    <cellStyle name="Millares 10 2 2 3 2 2" xfId="21536" xr:uid="{00000000-0005-0000-0000-000019190000}"/>
    <cellStyle name="Millares 10 2 2 3 2 3" xfId="27734" xr:uid="{00000000-0005-0000-0000-00001A190000}"/>
    <cellStyle name="Millares 10 2 2 3 3" xfId="18536" xr:uid="{00000000-0005-0000-0000-00001B190000}"/>
    <cellStyle name="Millares 10 2 2 3 4" xfId="24747" xr:uid="{00000000-0005-0000-0000-00001C190000}"/>
    <cellStyle name="Millares 10 2 2 4" xfId="13450" xr:uid="{00000000-0005-0000-0000-00001D190000}"/>
    <cellStyle name="Millares 10 2 2 4 2" xfId="19540" xr:uid="{00000000-0005-0000-0000-00001E190000}"/>
    <cellStyle name="Millares 10 2 2 4 3" xfId="25747" xr:uid="{00000000-0005-0000-0000-00001F190000}"/>
    <cellStyle name="Millares 10 2 2 5" xfId="16521" xr:uid="{00000000-0005-0000-0000-000020190000}"/>
    <cellStyle name="Millares 10 2 2 6" xfId="22752" xr:uid="{00000000-0005-0000-0000-000021190000}"/>
    <cellStyle name="Millares 10 2 3" xfId="10881" xr:uid="{00000000-0005-0000-0000-000022190000}"/>
    <cellStyle name="Millares 10 2 3 2" xfId="13952" xr:uid="{00000000-0005-0000-0000-000023190000}"/>
    <cellStyle name="Millares 10 2 3 2 2" xfId="20040" xr:uid="{00000000-0005-0000-0000-000024190000}"/>
    <cellStyle name="Millares 10 2 3 2 3" xfId="26246" xr:uid="{00000000-0005-0000-0000-000025190000}"/>
    <cellStyle name="Millares 10 2 3 3" xfId="17031" xr:uid="{00000000-0005-0000-0000-000026190000}"/>
    <cellStyle name="Millares 10 2 3 4" xfId="23255" xr:uid="{00000000-0005-0000-0000-000027190000}"/>
    <cellStyle name="Millares 10 2 4" xfId="11902" xr:uid="{00000000-0005-0000-0000-000028190000}"/>
    <cellStyle name="Millares 10 2 4 2" xfId="14953" xr:uid="{00000000-0005-0000-0000-000029190000}"/>
    <cellStyle name="Millares 10 2 4 2 2" xfId="21041" xr:uid="{00000000-0005-0000-0000-00002A190000}"/>
    <cellStyle name="Millares 10 2 4 2 3" xfId="27239" xr:uid="{00000000-0005-0000-0000-00002B190000}"/>
    <cellStyle name="Millares 10 2 4 3" xfId="18040" xr:uid="{00000000-0005-0000-0000-00002C190000}"/>
    <cellStyle name="Millares 10 2 4 4" xfId="24252" xr:uid="{00000000-0005-0000-0000-00002D190000}"/>
    <cellStyle name="Millares 10 2 5" xfId="12944" xr:uid="{00000000-0005-0000-0000-00002E190000}"/>
    <cellStyle name="Millares 10 2 5 2" xfId="19045" xr:uid="{00000000-0005-0000-0000-00002F190000}"/>
    <cellStyle name="Millares 10 2 5 3" xfId="25252" xr:uid="{00000000-0005-0000-0000-000030190000}"/>
    <cellStyle name="Millares 10 2 6" xfId="15967" xr:uid="{00000000-0005-0000-0000-000031190000}"/>
    <cellStyle name="Millares 10 2 7" xfId="22192" xr:uid="{00000000-0005-0000-0000-000032190000}"/>
    <cellStyle name="Millares 10 3" xfId="10185" xr:uid="{00000000-0005-0000-0000-000033190000}"/>
    <cellStyle name="Millares 10 3 2" xfId="11383" xr:uid="{00000000-0005-0000-0000-000034190000}"/>
    <cellStyle name="Millares 10 3 2 2" xfId="14454" xr:uid="{00000000-0005-0000-0000-000035190000}"/>
    <cellStyle name="Millares 10 3 2 2 2" xfId="20542" xr:uid="{00000000-0005-0000-0000-000036190000}"/>
    <cellStyle name="Millares 10 3 2 2 3" xfId="26740" xr:uid="{00000000-0005-0000-0000-000037190000}"/>
    <cellStyle name="Millares 10 3 2 3" xfId="17533" xr:uid="{00000000-0005-0000-0000-000038190000}"/>
    <cellStyle name="Millares 10 3 2 4" xfId="23749" xr:uid="{00000000-0005-0000-0000-000039190000}"/>
    <cellStyle name="Millares 10 3 3" xfId="12397" xr:uid="{00000000-0005-0000-0000-00003A190000}"/>
    <cellStyle name="Millares 10 3 3 2" xfId="15447" xr:uid="{00000000-0005-0000-0000-00003B190000}"/>
    <cellStyle name="Millares 10 3 3 2 2" xfId="21535" xr:uid="{00000000-0005-0000-0000-00003C190000}"/>
    <cellStyle name="Millares 10 3 3 2 3" xfId="27733" xr:uid="{00000000-0005-0000-0000-00003D190000}"/>
    <cellStyle name="Millares 10 3 3 3" xfId="18535" xr:uid="{00000000-0005-0000-0000-00003E190000}"/>
    <cellStyle name="Millares 10 3 3 4" xfId="24746" xr:uid="{00000000-0005-0000-0000-00003F190000}"/>
    <cellStyle name="Millares 10 3 4" xfId="13449" xr:uid="{00000000-0005-0000-0000-000040190000}"/>
    <cellStyle name="Millares 10 3 4 2" xfId="19539" xr:uid="{00000000-0005-0000-0000-000041190000}"/>
    <cellStyle name="Millares 10 3 4 3" xfId="25746" xr:uid="{00000000-0005-0000-0000-000042190000}"/>
    <cellStyle name="Millares 10 3 5" xfId="16520" xr:uid="{00000000-0005-0000-0000-000043190000}"/>
    <cellStyle name="Millares 10 3 6" xfId="22751" xr:uid="{00000000-0005-0000-0000-000044190000}"/>
    <cellStyle name="Millares 10 4" xfId="10880" xr:uid="{00000000-0005-0000-0000-000045190000}"/>
    <cellStyle name="Millares 10 4 2" xfId="13951" xr:uid="{00000000-0005-0000-0000-000046190000}"/>
    <cellStyle name="Millares 10 4 2 2" xfId="20039" xr:uid="{00000000-0005-0000-0000-000047190000}"/>
    <cellStyle name="Millares 10 4 2 3" xfId="26245" xr:uid="{00000000-0005-0000-0000-000048190000}"/>
    <cellStyle name="Millares 10 4 3" xfId="17030" xr:uid="{00000000-0005-0000-0000-000049190000}"/>
    <cellStyle name="Millares 10 4 4" xfId="23254" xr:uid="{00000000-0005-0000-0000-00004A190000}"/>
    <cellStyle name="Millares 10 5" xfId="11901" xr:uid="{00000000-0005-0000-0000-00004B190000}"/>
    <cellStyle name="Millares 10 5 2" xfId="14952" xr:uid="{00000000-0005-0000-0000-00004C190000}"/>
    <cellStyle name="Millares 10 5 2 2" xfId="21040" xr:uid="{00000000-0005-0000-0000-00004D190000}"/>
    <cellStyle name="Millares 10 5 2 3" xfId="27238" xr:uid="{00000000-0005-0000-0000-00004E190000}"/>
    <cellStyle name="Millares 10 5 3" xfId="18039" xr:uid="{00000000-0005-0000-0000-00004F190000}"/>
    <cellStyle name="Millares 10 5 4" xfId="24251" xr:uid="{00000000-0005-0000-0000-000050190000}"/>
    <cellStyle name="Millares 10 6" xfId="12943" xr:uid="{00000000-0005-0000-0000-000051190000}"/>
    <cellStyle name="Millares 10 6 2" xfId="19044" xr:uid="{00000000-0005-0000-0000-000052190000}"/>
    <cellStyle name="Millares 10 6 3" xfId="25251" xr:uid="{00000000-0005-0000-0000-000053190000}"/>
    <cellStyle name="Millares 10 7" xfId="15966" xr:uid="{00000000-0005-0000-0000-000054190000}"/>
    <cellStyle name="Millares 10 8" xfId="22191" xr:uid="{00000000-0005-0000-0000-000055190000}"/>
    <cellStyle name="Millares 11" xfId="1093" xr:uid="{00000000-0005-0000-0000-000056190000}"/>
    <cellStyle name="Millares 11 2" xfId="1094" xr:uid="{00000000-0005-0000-0000-000057190000}"/>
    <cellStyle name="Millares 11 2 2" xfId="10188" xr:uid="{00000000-0005-0000-0000-000058190000}"/>
    <cellStyle name="Millares 11 2 2 2" xfId="11386" xr:uid="{00000000-0005-0000-0000-000059190000}"/>
    <cellStyle name="Millares 11 2 2 2 2" xfId="14457" xr:uid="{00000000-0005-0000-0000-00005A190000}"/>
    <cellStyle name="Millares 11 2 2 2 2 2" xfId="20545" xr:uid="{00000000-0005-0000-0000-00005B190000}"/>
    <cellStyle name="Millares 11 2 2 2 2 3" xfId="26743" xr:uid="{00000000-0005-0000-0000-00005C190000}"/>
    <cellStyle name="Millares 11 2 2 2 3" xfId="17536" xr:uid="{00000000-0005-0000-0000-00005D190000}"/>
    <cellStyle name="Millares 11 2 2 2 4" xfId="23752" xr:uid="{00000000-0005-0000-0000-00005E190000}"/>
    <cellStyle name="Millares 11 2 2 3" xfId="12400" xr:uid="{00000000-0005-0000-0000-00005F190000}"/>
    <cellStyle name="Millares 11 2 2 3 2" xfId="15450" xr:uid="{00000000-0005-0000-0000-000060190000}"/>
    <cellStyle name="Millares 11 2 2 3 2 2" xfId="21538" xr:uid="{00000000-0005-0000-0000-000061190000}"/>
    <cellStyle name="Millares 11 2 2 3 2 3" xfId="27736" xr:uid="{00000000-0005-0000-0000-000062190000}"/>
    <cellStyle name="Millares 11 2 2 3 3" xfId="18538" xr:uid="{00000000-0005-0000-0000-000063190000}"/>
    <cellStyle name="Millares 11 2 2 3 4" xfId="24749" xr:uid="{00000000-0005-0000-0000-000064190000}"/>
    <cellStyle name="Millares 11 2 2 4" xfId="13452" xr:uid="{00000000-0005-0000-0000-000065190000}"/>
    <cellStyle name="Millares 11 2 2 4 2" xfId="19542" xr:uid="{00000000-0005-0000-0000-000066190000}"/>
    <cellStyle name="Millares 11 2 2 4 3" xfId="25749" xr:uid="{00000000-0005-0000-0000-000067190000}"/>
    <cellStyle name="Millares 11 2 2 5" xfId="16523" xr:uid="{00000000-0005-0000-0000-000068190000}"/>
    <cellStyle name="Millares 11 2 2 6" xfId="22754" xr:uid="{00000000-0005-0000-0000-000069190000}"/>
    <cellStyle name="Millares 11 2 3" xfId="10883" xr:uid="{00000000-0005-0000-0000-00006A190000}"/>
    <cellStyle name="Millares 11 2 3 2" xfId="13954" xr:uid="{00000000-0005-0000-0000-00006B190000}"/>
    <cellStyle name="Millares 11 2 3 2 2" xfId="20042" xr:uid="{00000000-0005-0000-0000-00006C190000}"/>
    <cellStyle name="Millares 11 2 3 2 3" xfId="26248" xr:uid="{00000000-0005-0000-0000-00006D190000}"/>
    <cellStyle name="Millares 11 2 3 3" xfId="17033" xr:uid="{00000000-0005-0000-0000-00006E190000}"/>
    <cellStyle name="Millares 11 2 3 4" xfId="23257" xr:uid="{00000000-0005-0000-0000-00006F190000}"/>
    <cellStyle name="Millares 11 2 4" xfId="11904" xr:uid="{00000000-0005-0000-0000-000070190000}"/>
    <cellStyle name="Millares 11 2 4 2" xfId="14955" xr:uid="{00000000-0005-0000-0000-000071190000}"/>
    <cellStyle name="Millares 11 2 4 2 2" xfId="21043" xr:uid="{00000000-0005-0000-0000-000072190000}"/>
    <cellStyle name="Millares 11 2 4 2 3" xfId="27241" xr:uid="{00000000-0005-0000-0000-000073190000}"/>
    <cellStyle name="Millares 11 2 4 3" xfId="18042" xr:uid="{00000000-0005-0000-0000-000074190000}"/>
    <cellStyle name="Millares 11 2 4 4" xfId="24254" xr:uid="{00000000-0005-0000-0000-000075190000}"/>
    <cellStyle name="Millares 11 2 5" xfId="12946" xr:uid="{00000000-0005-0000-0000-000076190000}"/>
    <cellStyle name="Millares 11 2 5 2" xfId="19047" xr:uid="{00000000-0005-0000-0000-000077190000}"/>
    <cellStyle name="Millares 11 2 5 3" xfId="25254" xr:uid="{00000000-0005-0000-0000-000078190000}"/>
    <cellStyle name="Millares 11 2 6" xfId="15969" xr:uid="{00000000-0005-0000-0000-000079190000}"/>
    <cellStyle name="Millares 11 2 7" xfId="22194" xr:uid="{00000000-0005-0000-0000-00007A190000}"/>
    <cellStyle name="Millares 11 3" xfId="10187" xr:uid="{00000000-0005-0000-0000-00007B190000}"/>
    <cellStyle name="Millares 11 3 2" xfId="11385" xr:uid="{00000000-0005-0000-0000-00007C190000}"/>
    <cellStyle name="Millares 11 3 2 2" xfId="14456" xr:uid="{00000000-0005-0000-0000-00007D190000}"/>
    <cellStyle name="Millares 11 3 2 2 2" xfId="20544" xr:uid="{00000000-0005-0000-0000-00007E190000}"/>
    <cellStyle name="Millares 11 3 2 2 3" xfId="26742" xr:uid="{00000000-0005-0000-0000-00007F190000}"/>
    <cellStyle name="Millares 11 3 2 3" xfId="17535" xr:uid="{00000000-0005-0000-0000-000080190000}"/>
    <cellStyle name="Millares 11 3 2 4" xfId="23751" xr:uid="{00000000-0005-0000-0000-000081190000}"/>
    <cellStyle name="Millares 11 3 3" xfId="12399" xr:uid="{00000000-0005-0000-0000-000082190000}"/>
    <cellStyle name="Millares 11 3 3 2" xfId="15449" xr:uid="{00000000-0005-0000-0000-000083190000}"/>
    <cellStyle name="Millares 11 3 3 2 2" xfId="21537" xr:uid="{00000000-0005-0000-0000-000084190000}"/>
    <cellStyle name="Millares 11 3 3 2 3" xfId="27735" xr:uid="{00000000-0005-0000-0000-000085190000}"/>
    <cellStyle name="Millares 11 3 3 3" xfId="18537" xr:uid="{00000000-0005-0000-0000-000086190000}"/>
    <cellStyle name="Millares 11 3 3 4" xfId="24748" xr:uid="{00000000-0005-0000-0000-000087190000}"/>
    <cellStyle name="Millares 11 3 4" xfId="13451" xr:uid="{00000000-0005-0000-0000-000088190000}"/>
    <cellStyle name="Millares 11 3 4 2" xfId="19541" xr:uid="{00000000-0005-0000-0000-000089190000}"/>
    <cellStyle name="Millares 11 3 4 3" xfId="25748" xr:uid="{00000000-0005-0000-0000-00008A190000}"/>
    <cellStyle name="Millares 11 3 5" xfId="16522" xr:uid="{00000000-0005-0000-0000-00008B190000}"/>
    <cellStyle name="Millares 11 3 6" xfId="22753" xr:uid="{00000000-0005-0000-0000-00008C190000}"/>
    <cellStyle name="Millares 11 4" xfId="10882" xr:uid="{00000000-0005-0000-0000-00008D190000}"/>
    <cellStyle name="Millares 11 4 2" xfId="13953" xr:uid="{00000000-0005-0000-0000-00008E190000}"/>
    <cellStyle name="Millares 11 4 2 2" xfId="20041" xr:uid="{00000000-0005-0000-0000-00008F190000}"/>
    <cellStyle name="Millares 11 4 2 3" xfId="26247" xr:uid="{00000000-0005-0000-0000-000090190000}"/>
    <cellStyle name="Millares 11 4 3" xfId="17032" xr:uid="{00000000-0005-0000-0000-000091190000}"/>
    <cellStyle name="Millares 11 4 4" xfId="23256" xr:uid="{00000000-0005-0000-0000-000092190000}"/>
    <cellStyle name="Millares 11 5" xfId="11903" xr:uid="{00000000-0005-0000-0000-000093190000}"/>
    <cellStyle name="Millares 11 5 2" xfId="14954" xr:uid="{00000000-0005-0000-0000-000094190000}"/>
    <cellStyle name="Millares 11 5 2 2" xfId="21042" xr:uid="{00000000-0005-0000-0000-000095190000}"/>
    <cellStyle name="Millares 11 5 2 3" xfId="27240" xr:uid="{00000000-0005-0000-0000-000096190000}"/>
    <cellStyle name="Millares 11 5 3" xfId="18041" xr:uid="{00000000-0005-0000-0000-000097190000}"/>
    <cellStyle name="Millares 11 5 4" xfId="24253" xr:uid="{00000000-0005-0000-0000-000098190000}"/>
    <cellStyle name="Millares 11 6" xfId="12945" xr:uid="{00000000-0005-0000-0000-000099190000}"/>
    <cellStyle name="Millares 11 6 2" xfId="19046" xr:uid="{00000000-0005-0000-0000-00009A190000}"/>
    <cellStyle name="Millares 11 6 3" xfId="25253" xr:uid="{00000000-0005-0000-0000-00009B190000}"/>
    <cellStyle name="Millares 11 7" xfId="15968" xr:uid="{00000000-0005-0000-0000-00009C190000}"/>
    <cellStyle name="Millares 11 8" xfId="22193" xr:uid="{00000000-0005-0000-0000-00009D190000}"/>
    <cellStyle name="Millares 12" xfId="1095" xr:uid="{00000000-0005-0000-0000-00009E190000}"/>
    <cellStyle name="Millares 12 2" xfId="1096" xr:uid="{00000000-0005-0000-0000-00009F190000}"/>
    <cellStyle name="Millares 12 2 2" xfId="10190" xr:uid="{00000000-0005-0000-0000-0000A0190000}"/>
    <cellStyle name="Millares 12 2 2 2" xfId="11388" xr:uid="{00000000-0005-0000-0000-0000A1190000}"/>
    <cellStyle name="Millares 12 2 2 2 2" xfId="14459" xr:uid="{00000000-0005-0000-0000-0000A2190000}"/>
    <cellStyle name="Millares 12 2 2 2 2 2" xfId="20547" xr:uid="{00000000-0005-0000-0000-0000A3190000}"/>
    <cellStyle name="Millares 12 2 2 2 2 3" xfId="26745" xr:uid="{00000000-0005-0000-0000-0000A4190000}"/>
    <cellStyle name="Millares 12 2 2 2 3" xfId="17538" xr:uid="{00000000-0005-0000-0000-0000A5190000}"/>
    <cellStyle name="Millares 12 2 2 2 4" xfId="23754" xr:uid="{00000000-0005-0000-0000-0000A6190000}"/>
    <cellStyle name="Millares 12 2 2 3" xfId="12402" xr:uid="{00000000-0005-0000-0000-0000A7190000}"/>
    <cellStyle name="Millares 12 2 2 3 2" xfId="15452" xr:uid="{00000000-0005-0000-0000-0000A8190000}"/>
    <cellStyle name="Millares 12 2 2 3 2 2" xfId="21540" xr:uid="{00000000-0005-0000-0000-0000A9190000}"/>
    <cellStyle name="Millares 12 2 2 3 2 3" xfId="27738" xr:uid="{00000000-0005-0000-0000-0000AA190000}"/>
    <cellStyle name="Millares 12 2 2 3 3" xfId="18540" xr:uid="{00000000-0005-0000-0000-0000AB190000}"/>
    <cellStyle name="Millares 12 2 2 3 4" xfId="24751" xr:uid="{00000000-0005-0000-0000-0000AC190000}"/>
    <cellStyle name="Millares 12 2 2 4" xfId="13454" xr:uid="{00000000-0005-0000-0000-0000AD190000}"/>
    <cellStyle name="Millares 12 2 2 4 2" xfId="19544" xr:uid="{00000000-0005-0000-0000-0000AE190000}"/>
    <cellStyle name="Millares 12 2 2 4 3" xfId="25751" xr:uid="{00000000-0005-0000-0000-0000AF190000}"/>
    <cellStyle name="Millares 12 2 2 5" xfId="16525" xr:uid="{00000000-0005-0000-0000-0000B0190000}"/>
    <cellStyle name="Millares 12 2 2 6" xfId="22756" xr:uid="{00000000-0005-0000-0000-0000B1190000}"/>
    <cellStyle name="Millares 12 2 3" xfId="10885" xr:uid="{00000000-0005-0000-0000-0000B2190000}"/>
    <cellStyle name="Millares 12 2 3 2" xfId="13956" xr:uid="{00000000-0005-0000-0000-0000B3190000}"/>
    <cellStyle name="Millares 12 2 3 2 2" xfId="20044" xr:uid="{00000000-0005-0000-0000-0000B4190000}"/>
    <cellStyle name="Millares 12 2 3 2 3" xfId="26250" xr:uid="{00000000-0005-0000-0000-0000B5190000}"/>
    <cellStyle name="Millares 12 2 3 3" xfId="17035" xr:uid="{00000000-0005-0000-0000-0000B6190000}"/>
    <cellStyle name="Millares 12 2 3 4" xfId="23259" xr:uid="{00000000-0005-0000-0000-0000B7190000}"/>
    <cellStyle name="Millares 12 2 4" xfId="11906" xr:uid="{00000000-0005-0000-0000-0000B8190000}"/>
    <cellStyle name="Millares 12 2 4 2" xfId="14957" xr:uid="{00000000-0005-0000-0000-0000B9190000}"/>
    <cellStyle name="Millares 12 2 4 2 2" xfId="21045" xr:uid="{00000000-0005-0000-0000-0000BA190000}"/>
    <cellStyle name="Millares 12 2 4 2 3" xfId="27243" xr:uid="{00000000-0005-0000-0000-0000BB190000}"/>
    <cellStyle name="Millares 12 2 4 3" xfId="18044" xr:uid="{00000000-0005-0000-0000-0000BC190000}"/>
    <cellStyle name="Millares 12 2 4 4" xfId="24256" xr:uid="{00000000-0005-0000-0000-0000BD190000}"/>
    <cellStyle name="Millares 12 2 5" xfId="12948" xr:uid="{00000000-0005-0000-0000-0000BE190000}"/>
    <cellStyle name="Millares 12 2 5 2" xfId="19049" xr:uid="{00000000-0005-0000-0000-0000BF190000}"/>
    <cellStyle name="Millares 12 2 5 3" xfId="25256" xr:uid="{00000000-0005-0000-0000-0000C0190000}"/>
    <cellStyle name="Millares 12 2 6" xfId="15971" xr:uid="{00000000-0005-0000-0000-0000C1190000}"/>
    <cellStyle name="Millares 12 2 7" xfId="22196" xr:uid="{00000000-0005-0000-0000-0000C2190000}"/>
    <cellStyle name="Millares 12 3" xfId="10189" xr:uid="{00000000-0005-0000-0000-0000C3190000}"/>
    <cellStyle name="Millares 12 3 2" xfId="11387" xr:uid="{00000000-0005-0000-0000-0000C4190000}"/>
    <cellStyle name="Millares 12 3 2 2" xfId="14458" xr:uid="{00000000-0005-0000-0000-0000C5190000}"/>
    <cellStyle name="Millares 12 3 2 2 2" xfId="20546" xr:uid="{00000000-0005-0000-0000-0000C6190000}"/>
    <cellStyle name="Millares 12 3 2 2 3" xfId="26744" xr:uid="{00000000-0005-0000-0000-0000C7190000}"/>
    <cellStyle name="Millares 12 3 2 3" xfId="17537" xr:uid="{00000000-0005-0000-0000-0000C8190000}"/>
    <cellStyle name="Millares 12 3 2 4" xfId="23753" xr:uid="{00000000-0005-0000-0000-0000C9190000}"/>
    <cellStyle name="Millares 12 3 3" xfId="12401" xr:uid="{00000000-0005-0000-0000-0000CA190000}"/>
    <cellStyle name="Millares 12 3 3 2" xfId="15451" xr:uid="{00000000-0005-0000-0000-0000CB190000}"/>
    <cellStyle name="Millares 12 3 3 2 2" xfId="21539" xr:uid="{00000000-0005-0000-0000-0000CC190000}"/>
    <cellStyle name="Millares 12 3 3 2 3" xfId="27737" xr:uid="{00000000-0005-0000-0000-0000CD190000}"/>
    <cellStyle name="Millares 12 3 3 3" xfId="18539" xr:uid="{00000000-0005-0000-0000-0000CE190000}"/>
    <cellStyle name="Millares 12 3 3 4" xfId="24750" xr:uid="{00000000-0005-0000-0000-0000CF190000}"/>
    <cellStyle name="Millares 12 3 4" xfId="13453" xr:uid="{00000000-0005-0000-0000-0000D0190000}"/>
    <cellStyle name="Millares 12 3 4 2" xfId="19543" xr:uid="{00000000-0005-0000-0000-0000D1190000}"/>
    <cellStyle name="Millares 12 3 4 3" xfId="25750" xr:uid="{00000000-0005-0000-0000-0000D2190000}"/>
    <cellStyle name="Millares 12 3 5" xfId="16524" xr:uid="{00000000-0005-0000-0000-0000D3190000}"/>
    <cellStyle name="Millares 12 3 6" xfId="22755" xr:uid="{00000000-0005-0000-0000-0000D4190000}"/>
    <cellStyle name="Millares 12 4" xfId="10884" xr:uid="{00000000-0005-0000-0000-0000D5190000}"/>
    <cellStyle name="Millares 12 4 2" xfId="13955" xr:uid="{00000000-0005-0000-0000-0000D6190000}"/>
    <cellStyle name="Millares 12 4 2 2" xfId="20043" xr:uid="{00000000-0005-0000-0000-0000D7190000}"/>
    <cellStyle name="Millares 12 4 2 3" xfId="26249" xr:uid="{00000000-0005-0000-0000-0000D8190000}"/>
    <cellStyle name="Millares 12 4 3" xfId="17034" xr:uid="{00000000-0005-0000-0000-0000D9190000}"/>
    <cellStyle name="Millares 12 4 4" xfId="23258" xr:uid="{00000000-0005-0000-0000-0000DA190000}"/>
    <cellStyle name="Millares 12 5" xfId="11905" xr:uid="{00000000-0005-0000-0000-0000DB190000}"/>
    <cellStyle name="Millares 12 5 2" xfId="14956" xr:uid="{00000000-0005-0000-0000-0000DC190000}"/>
    <cellStyle name="Millares 12 5 2 2" xfId="21044" xr:uid="{00000000-0005-0000-0000-0000DD190000}"/>
    <cellStyle name="Millares 12 5 2 3" xfId="27242" xr:uid="{00000000-0005-0000-0000-0000DE190000}"/>
    <cellStyle name="Millares 12 5 3" xfId="18043" xr:uid="{00000000-0005-0000-0000-0000DF190000}"/>
    <cellStyle name="Millares 12 5 4" xfId="24255" xr:uid="{00000000-0005-0000-0000-0000E0190000}"/>
    <cellStyle name="Millares 12 6" xfId="12947" xr:uid="{00000000-0005-0000-0000-0000E1190000}"/>
    <cellStyle name="Millares 12 6 2" xfId="19048" xr:uid="{00000000-0005-0000-0000-0000E2190000}"/>
    <cellStyle name="Millares 12 6 3" xfId="25255" xr:uid="{00000000-0005-0000-0000-0000E3190000}"/>
    <cellStyle name="Millares 12 7" xfId="15970" xr:uid="{00000000-0005-0000-0000-0000E4190000}"/>
    <cellStyle name="Millares 12 8" xfId="22195" xr:uid="{00000000-0005-0000-0000-0000E5190000}"/>
    <cellStyle name="Millares 13" xfId="1097" xr:uid="{00000000-0005-0000-0000-0000E6190000}"/>
    <cellStyle name="Millares 13 2" xfId="1098" xr:uid="{00000000-0005-0000-0000-0000E7190000}"/>
    <cellStyle name="Millares 13 2 2" xfId="10192" xr:uid="{00000000-0005-0000-0000-0000E8190000}"/>
    <cellStyle name="Millares 13 2 2 2" xfId="11390" xr:uid="{00000000-0005-0000-0000-0000E9190000}"/>
    <cellStyle name="Millares 13 2 2 2 2" xfId="14461" xr:uid="{00000000-0005-0000-0000-0000EA190000}"/>
    <cellStyle name="Millares 13 2 2 2 2 2" xfId="20549" xr:uid="{00000000-0005-0000-0000-0000EB190000}"/>
    <cellStyle name="Millares 13 2 2 2 2 3" xfId="26747" xr:uid="{00000000-0005-0000-0000-0000EC190000}"/>
    <cellStyle name="Millares 13 2 2 2 3" xfId="17540" xr:uid="{00000000-0005-0000-0000-0000ED190000}"/>
    <cellStyle name="Millares 13 2 2 2 4" xfId="23756" xr:uid="{00000000-0005-0000-0000-0000EE190000}"/>
    <cellStyle name="Millares 13 2 2 3" xfId="12404" xr:uid="{00000000-0005-0000-0000-0000EF190000}"/>
    <cellStyle name="Millares 13 2 2 3 2" xfId="15454" xr:uid="{00000000-0005-0000-0000-0000F0190000}"/>
    <cellStyle name="Millares 13 2 2 3 2 2" xfId="21542" xr:uid="{00000000-0005-0000-0000-0000F1190000}"/>
    <cellStyle name="Millares 13 2 2 3 2 3" xfId="27740" xr:uid="{00000000-0005-0000-0000-0000F2190000}"/>
    <cellStyle name="Millares 13 2 2 3 3" xfId="18542" xr:uid="{00000000-0005-0000-0000-0000F3190000}"/>
    <cellStyle name="Millares 13 2 2 3 4" xfId="24753" xr:uid="{00000000-0005-0000-0000-0000F4190000}"/>
    <cellStyle name="Millares 13 2 2 4" xfId="13456" xr:uid="{00000000-0005-0000-0000-0000F5190000}"/>
    <cellStyle name="Millares 13 2 2 4 2" xfId="19546" xr:uid="{00000000-0005-0000-0000-0000F6190000}"/>
    <cellStyle name="Millares 13 2 2 4 3" xfId="25753" xr:uid="{00000000-0005-0000-0000-0000F7190000}"/>
    <cellStyle name="Millares 13 2 2 5" xfId="16527" xr:uid="{00000000-0005-0000-0000-0000F8190000}"/>
    <cellStyle name="Millares 13 2 2 6" xfId="22758" xr:uid="{00000000-0005-0000-0000-0000F9190000}"/>
    <cellStyle name="Millares 13 2 3" xfId="10887" xr:uid="{00000000-0005-0000-0000-0000FA190000}"/>
    <cellStyle name="Millares 13 2 3 2" xfId="13958" xr:uid="{00000000-0005-0000-0000-0000FB190000}"/>
    <cellStyle name="Millares 13 2 3 2 2" xfId="20046" xr:uid="{00000000-0005-0000-0000-0000FC190000}"/>
    <cellStyle name="Millares 13 2 3 2 3" xfId="26252" xr:uid="{00000000-0005-0000-0000-0000FD190000}"/>
    <cellStyle name="Millares 13 2 3 3" xfId="17037" xr:uid="{00000000-0005-0000-0000-0000FE190000}"/>
    <cellStyle name="Millares 13 2 3 4" xfId="23261" xr:uid="{00000000-0005-0000-0000-0000FF190000}"/>
    <cellStyle name="Millares 13 2 4" xfId="11908" xr:uid="{00000000-0005-0000-0000-0000001A0000}"/>
    <cellStyle name="Millares 13 2 4 2" xfId="14959" xr:uid="{00000000-0005-0000-0000-0000011A0000}"/>
    <cellStyle name="Millares 13 2 4 2 2" xfId="21047" xr:uid="{00000000-0005-0000-0000-0000021A0000}"/>
    <cellStyle name="Millares 13 2 4 2 3" xfId="27245" xr:uid="{00000000-0005-0000-0000-0000031A0000}"/>
    <cellStyle name="Millares 13 2 4 3" xfId="18046" xr:uid="{00000000-0005-0000-0000-0000041A0000}"/>
    <cellStyle name="Millares 13 2 4 4" xfId="24258" xr:uid="{00000000-0005-0000-0000-0000051A0000}"/>
    <cellStyle name="Millares 13 2 5" xfId="12950" xr:uid="{00000000-0005-0000-0000-0000061A0000}"/>
    <cellStyle name="Millares 13 2 5 2" xfId="19051" xr:uid="{00000000-0005-0000-0000-0000071A0000}"/>
    <cellStyle name="Millares 13 2 5 3" xfId="25258" xr:uid="{00000000-0005-0000-0000-0000081A0000}"/>
    <cellStyle name="Millares 13 2 6" xfId="15973" xr:uid="{00000000-0005-0000-0000-0000091A0000}"/>
    <cellStyle name="Millares 13 2 7" xfId="22198" xr:uid="{00000000-0005-0000-0000-00000A1A0000}"/>
    <cellStyle name="Millares 13 3" xfId="10191" xr:uid="{00000000-0005-0000-0000-00000B1A0000}"/>
    <cellStyle name="Millares 13 3 2" xfId="11389" xr:uid="{00000000-0005-0000-0000-00000C1A0000}"/>
    <cellStyle name="Millares 13 3 2 2" xfId="14460" xr:uid="{00000000-0005-0000-0000-00000D1A0000}"/>
    <cellStyle name="Millares 13 3 2 2 2" xfId="20548" xr:uid="{00000000-0005-0000-0000-00000E1A0000}"/>
    <cellStyle name="Millares 13 3 2 2 3" xfId="26746" xr:uid="{00000000-0005-0000-0000-00000F1A0000}"/>
    <cellStyle name="Millares 13 3 2 3" xfId="17539" xr:uid="{00000000-0005-0000-0000-0000101A0000}"/>
    <cellStyle name="Millares 13 3 2 4" xfId="23755" xr:uid="{00000000-0005-0000-0000-0000111A0000}"/>
    <cellStyle name="Millares 13 3 3" xfId="12403" xr:uid="{00000000-0005-0000-0000-0000121A0000}"/>
    <cellStyle name="Millares 13 3 3 2" xfId="15453" xr:uid="{00000000-0005-0000-0000-0000131A0000}"/>
    <cellStyle name="Millares 13 3 3 2 2" xfId="21541" xr:uid="{00000000-0005-0000-0000-0000141A0000}"/>
    <cellStyle name="Millares 13 3 3 2 3" xfId="27739" xr:uid="{00000000-0005-0000-0000-0000151A0000}"/>
    <cellStyle name="Millares 13 3 3 3" xfId="18541" xr:uid="{00000000-0005-0000-0000-0000161A0000}"/>
    <cellStyle name="Millares 13 3 3 4" xfId="24752" xr:uid="{00000000-0005-0000-0000-0000171A0000}"/>
    <cellStyle name="Millares 13 3 4" xfId="13455" xr:uid="{00000000-0005-0000-0000-0000181A0000}"/>
    <cellStyle name="Millares 13 3 4 2" xfId="19545" xr:uid="{00000000-0005-0000-0000-0000191A0000}"/>
    <cellStyle name="Millares 13 3 4 3" xfId="25752" xr:uid="{00000000-0005-0000-0000-00001A1A0000}"/>
    <cellStyle name="Millares 13 3 5" xfId="16526" xr:uid="{00000000-0005-0000-0000-00001B1A0000}"/>
    <cellStyle name="Millares 13 3 6" xfId="22757" xr:uid="{00000000-0005-0000-0000-00001C1A0000}"/>
    <cellStyle name="Millares 13 4" xfId="10886" xr:uid="{00000000-0005-0000-0000-00001D1A0000}"/>
    <cellStyle name="Millares 13 4 2" xfId="13957" xr:uid="{00000000-0005-0000-0000-00001E1A0000}"/>
    <cellStyle name="Millares 13 4 2 2" xfId="20045" xr:uid="{00000000-0005-0000-0000-00001F1A0000}"/>
    <cellStyle name="Millares 13 4 2 3" xfId="26251" xr:uid="{00000000-0005-0000-0000-0000201A0000}"/>
    <cellStyle name="Millares 13 4 3" xfId="17036" xr:uid="{00000000-0005-0000-0000-0000211A0000}"/>
    <cellStyle name="Millares 13 4 4" xfId="23260" xr:uid="{00000000-0005-0000-0000-0000221A0000}"/>
    <cellStyle name="Millares 13 5" xfId="11907" xr:uid="{00000000-0005-0000-0000-0000231A0000}"/>
    <cellStyle name="Millares 13 5 2" xfId="14958" xr:uid="{00000000-0005-0000-0000-0000241A0000}"/>
    <cellStyle name="Millares 13 5 2 2" xfId="21046" xr:uid="{00000000-0005-0000-0000-0000251A0000}"/>
    <cellStyle name="Millares 13 5 2 3" xfId="27244" xr:uid="{00000000-0005-0000-0000-0000261A0000}"/>
    <cellStyle name="Millares 13 5 3" xfId="18045" xr:uid="{00000000-0005-0000-0000-0000271A0000}"/>
    <cellStyle name="Millares 13 5 4" xfId="24257" xr:uid="{00000000-0005-0000-0000-0000281A0000}"/>
    <cellStyle name="Millares 13 6" xfId="12949" xr:uid="{00000000-0005-0000-0000-0000291A0000}"/>
    <cellStyle name="Millares 13 6 2" xfId="19050" xr:uid="{00000000-0005-0000-0000-00002A1A0000}"/>
    <cellStyle name="Millares 13 6 3" xfId="25257" xr:uid="{00000000-0005-0000-0000-00002B1A0000}"/>
    <cellStyle name="Millares 13 7" xfId="15972" xr:uid="{00000000-0005-0000-0000-00002C1A0000}"/>
    <cellStyle name="Millares 13 8" xfId="22197" xr:uid="{00000000-0005-0000-0000-00002D1A0000}"/>
    <cellStyle name="Millares 14" xfId="1099" xr:uid="{00000000-0005-0000-0000-00002E1A0000}"/>
    <cellStyle name="Millares 14 2" xfId="1100" xr:uid="{00000000-0005-0000-0000-00002F1A0000}"/>
    <cellStyle name="Millares 14 2 2" xfId="10194" xr:uid="{00000000-0005-0000-0000-0000301A0000}"/>
    <cellStyle name="Millares 14 2 2 2" xfId="11392" xr:uid="{00000000-0005-0000-0000-0000311A0000}"/>
    <cellStyle name="Millares 14 2 2 2 2" xfId="14463" xr:uid="{00000000-0005-0000-0000-0000321A0000}"/>
    <cellStyle name="Millares 14 2 2 2 2 2" xfId="20551" xr:uid="{00000000-0005-0000-0000-0000331A0000}"/>
    <cellStyle name="Millares 14 2 2 2 2 3" xfId="26749" xr:uid="{00000000-0005-0000-0000-0000341A0000}"/>
    <cellStyle name="Millares 14 2 2 2 3" xfId="17542" xr:uid="{00000000-0005-0000-0000-0000351A0000}"/>
    <cellStyle name="Millares 14 2 2 2 4" xfId="23758" xr:uid="{00000000-0005-0000-0000-0000361A0000}"/>
    <cellStyle name="Millares 14 2 2 3" xfId="12406" xr:uid="{00000000-0005-0000-0000-0000371A0000}"/>
    <cellStyle name="Millares 14 2 2 3 2" xfId="15456" xr:uid="{00000000-0005-0000-0000-0000381A0000}"/>
    <cellStyle name="Millares 14 2 2 3 2 2" xfId="21544" xr:uid="{00000000-0005-0000-0000-0000391A0000}"/>
    <cellStyle name="Millares 14 2 2 3 2 3" xfId="27742" xr:uid="{00000000-0005-0000-0000-00003A1A0000}"/>
    <cellStyle name="Millares 14 2 2 3 3" xfId="18544" xr:uid="{00000000-0005-0000-0000-00003B1A0000}"/>
    <cellStyle name="Millares 14 2 2 3 4" xfId="24755" xr:uid="{00000000-0005-0000-0000-00003C1A0000}"/>
    <cellStyle name="Millares 14 2 2 4" xfId="13458" xr:uid="{00000000-0005-0000-0000-00003D1A0000}"/>
    <cellStyle name="Millares 14 2 2 4 2" xfId="19548" xr:uid="{00000000-0005-0000-0000-00003E1A0000}"/>
    <cellStyle name="Millares 14 2 2 4 3" xfId="25755" xr:uid="{00000000-0005-0000-0000-00003F1A0000}"/>
    <cellStyle name="Millares 14 2 2 5" xfId="16529" xr:uid="{00000000-0005-0000-0000-0000401A0000}"/>
    <cellStyle name="Millares 14 2 2 6" xfId="22760" xr:uid="{00000000-0005-0000-0000-0000411A0000}"/>
    <cellStyle name="Millares 14 2 3" xfId="10889" xr:uid="{00000000-0005-0000-0000-0000421A0000}"/>
    <cellStyle name="Millares 14 2 3 2" xfId="13960" xr:uid="{00000000-0005-0000-0000-0000431A0000}"/>
    <cellStyle name="Millares 14 2 3 2 2" xfId="20048" xr:uid="{00000000-0005-0000-0000-0000441A0000}"/>
    <cellStyle name="Millares 14 2 3 2 3" xfId="26254" xr:uid="{00000000-0005-0000-0000-0000451A0000}"/>
    <cellStyle name="Millares 14 2 3 3" xfId="17039" xr:uid="{00000000-0005-0000-0000-0000461A0000}"/>
    <cellStyle name="Millares 14 2 3 4" xfId="23263" xr:uid="{00000000-0005-0000-0000-0000471A0000}"/>
    <cellStyle name="Millares 14 2 4" xfId="11910" xr:uid="{00000000-0005-0000-0000-0000481A0000}"/>
    <cellStyle name="Millares 14 2 4 2" xfId="14961" xr:uid="{00000000-0005-0000-0000-0000491A0000}"/>
    <cellStyle name="Millares 14 2 4 2 2" xfId="21049" xr:uid="{00000000-0005-0000-0000-00004A1A0000}"/>
    <cellStyle name="Millares 14 2 4 2 3" xfId="27247" xr:uid="{00000000-0005-0000-0000-00004B1A0000}"/>
    <cellStyle name="Millares 14 2 4 3" xfId="18048" xr:uid="{00000000-0005-0000-0000-00004C1A0000}"/>
    <cellStyle name="Millares 14 2 4 4" xfId="24260" xr:uid="{00000000-0005-0000-0000-00004D1A0000}"/>
    <cellStyle name="Millares 14 2 5" xfId="12952" xr:uid="{00000000-0005-0000-0000-00004E1A0000}"/>
    <cellStyle name="Millares 14 2 5 2" xfId="19053" xr:uid="{00000000-0005-0000-0000-00004F1A0000}"/>
    <cellStyle name="Millares 14 2 5 3" xfId="25260" xr:uid="{00000000-0005-0000-0000-0000501A0000}"/>
    <cellStyle name="Millares 14 2 6" xfId="15975" xr:uid="{00000000-0005-0000-0000-0000511A0000}"/>
    <cellStyle name="Millares 14 2 7" xfId="22200" xr:uid="{00000000-0005-0000-0000-0000521A0000}"/>
    <cellStyle name="Millares 14 3" xfId="10193" xr:uid="{00000000-0005-0000-0000-0000531A0000}"/>
    <cellStyle name="Millares 14 3 2" xfId="11391" xr:uid="{00000000-0005-0000-0000-0000541A0000}"/>
    <cellStyle name="Millares 14 3 2 2" xfId="14462" xr:uid="{00000000-0005-0000-0000-0000551A0000}"/>
    <cellStyle name="Millares 14 3 2 2 2" xfId="20550" xr:uid="{00000000-0005-0000-0000-0000561A0000}"/>
    <cellStyle name="Millares 14 3 2 2 3" xfId="26748" xr:uid="{00000000-0005-0000-0000-0000571A0000}"/>
    <cellStyle name="Millares 14 3 2 3" xfId="17541" xr:uid="{00000000-0005-0000-0000-0000581A0000}"/>
    <cellStyle name="Millares 14 3 2 4" xfId="23757" xr:uid="{00000000-0005-0000-0000-0000591A0000}"/>
    <cellStyle name="Millares 14 3 3" xfId="12405" xr:uid="{00000000-0005-0000-0000-00005A1A0000}"/>
    <cellStyle name="Millares 14 3 3 2" xfId="15455" xr:uid="{00000000-0005-0000-0000-00005B1A0000}"/>
    <cellStyle name="Millares 14 3 3 2 2" xfId="21543" xr:uid="{00000000-0005-0000-0000-00005C1A0000}"/>
    <cellStyle name="Millares 14 3 3 2 3" xfId="27741" xr:uid="{00000000-0005-0000-0000-00005D1A0000}"/>
    <cellStyle name="Millares 14 3 3 3" xfId="18543" xr:uid="{00000000-0005-0000-0000-00005E1A0000}"/>
    <cellStyle name="Millares 14 3 3 4" xfId="24754" xr:uid="{00000000-0005-0000-0000-00005F1A0000}"/>
    <cellStyle name="Millares 14 3 4" xfId="13457" xr:uid="{00000000-0005-0000-0000-0000601A0000}"/>
    <cellStyle name="Millares 14 3 4 2" xfId="19547" xr:uid="{00000000-0005-0000-0000-0000611A0000}"/>
    <cellStyle name="Millares 14 3 4 3" xfId="25754" xr:uid="{00000000-0005-0000-0000-0000621A0000}"/>
    <cellStyle name="Millares 14 3 5" xfId="16528" xr:uid="{00000000-0005-0000-0000-0000631A0000}"/>
    <cellStyle name="Millares 14 3 6" xfId="22759" xr:uid="{00000000-0005-0000-0000-0000641A0000}"/>
    <cellStyle name="Millares 14 4" xfId="10888" xr:uid="{00000000-0005-0000-0000-0000651A0000}"/>
    <cellStyle name="Millares 14 4 2" xfId="13959" xr:uid="{00000000-0005-0000-0000-0000661A0000}"/>
    <cellStyle name="Millares 14 4 2 2" xfId="20047" xr:uid="{00000000-0005-0000-0000-0000671A0000}"/>
    <cellStyle name="Millares 14 4 2 3" xfId="26253" xr:uid="{00000000-0005-0000-0000-0000681A0000}"/>
    <cellStyle name="Millares 14 4 3" xfId="17038" xr:uid="{00000000-0005-0000-0000-0000691A0000}"/>
    <cellStyle name="Millares 14 4 4" xfId="23262" xr:uid="{00000000-0005-0000-0000-00006A1A0000}"/>
    <cellStyle name="Millares 14 5" xfId="11909" xr:uid="{00000000-0005-0000-0000-00006B1A0000}"/>
    <cellStyle name="Millares 14 5 2" xfId="14960" xr:uid="{00000000-0005-0000-0000-00006C1A0000}"/>
    <cellStyle name="Millares 14 5 2 2" xfId="21048" xr:uid="{00000000-0005-0000-0000-00006D1A0000}"/>
    <cellStyle name="Millares 14 5 2 3" xfId="27246" xr:uid="{00000000-0005-0000-0000-00006E1A0000}"/>
    <cellStyle name="Millares 14 5 3" xfId="18047" xr:uid="{00000000-0005-0000-0000-00006F1A0000}"/>
    <cellStyle name="Millares 14 5 4" xfId="24259" xr:uid="{00000000-0005-0000-0000-0000701A0000}"/>
    <cellStyle name="Millares 14 6" xfId="12951" xr:uid="{00000000-0005-0000-0000-0000711A0000}"/>
    <cellStyle name="Millares 14 6 2" xfId="19052" xr:uid="{00000000-0005-0000-0000-0000721A0000}"/>
    <cellStyle name="Millares 14 6 3" xfId="25259" xr:uid="{00000000-0005-0000-0000-0000731A0000}"/>
    <cellStyle name="Millares 14 7" xfId="15974" xr:uid="{00000000-0005-0000-0000-0000741A0000}"/>
    <cellStyle name="Millares 14 8" xfId="22199" xr:uid="{00000000-0005-0000-0000-0000751A0000}"/>
    <cellStyle name="Millares 15" xfId="1101" xr:uid="{00000000-0005-0000-0000-0000761A0000}"/>
    <cellStyle name="Millares 15 2" xfId="1102" xr:uid="{00000000-0005-0000-0000-0000771A0000}"/>
    <cellStyle name="Millares 15 2 2" xfId="10196" xr:uid="{00000000-0005-0000-0000-0000781A0000}"/>
    <cellStyle name="Millares 15 2 2 2" xfId="11394" xr:uid="{00000000-0005-0000-0000-0000791A0000}"/>
    <cellStyle name="Millares 15 2 2 2 2" xfId="14465" xr:uid="{00000000-0005-0000-0000-00007A1A0000}"/>
    <cellStyle name="Millares 15 2 2 2 2 2" xfId="20553" xr:uid="{00000000-0005-0000-0000-00007B1A0000}"/>
    <cellStyle name="Millares 15 2 2 2 2 3" xfId="26751" xr:uid="{00000000-0005-0000-0000-00007C1A0000}"/>
    <cellStyle name="Millares 15 2 2 2 3" xfId="17544" xr:uid="{00000000-0005-0000-0000-00007D1A0000}"/>
    <cellStyle name="Millares 15 2 2 2 4" xfId="23760" xr:uid="{00000000-0005-0000-0000-00007E1A0000}"/>
    <cellStyle name="Millares 15 2 2 3" xfId="12408" xr:uid="{00000000-0005-0000-0000-00007F1A0000}"/>
    <cellStyle name="Millares 15 2 2 3 2" xfId="15458" xr:uid="{00000000-0005-0000-0000-0000801A0000}"/>
    <cellStyle name="Millares 15 2 2 3 2 2" xfId="21546" xr:uid="{00000000-0005-0000-0000-0000811A0000}"/>
    <cellStyle name="Millares 15 2 2 3 2 3" xfId="27744" xr:uid="{00000000-0005-0000-0000-0000821A0000}"/>
    <cellStyle name="Millares 15 2 2 3 3" xfId="18546" xr:uid="{00000000-0005-0000-0000-0000831A0000}"/>
    <cellStyle name="Millares 15 2 2 3 4" xfId="24757" xr:uid="{00000000-0005-0000-0000-0000841A0000}"/>
    <cellStyle name="Millares 15 2 2 4" xfId="13460" xr:uid="{00000000-0005-0000-0000-0000851A0000}"/>
    <cellStyle name="Millares 15 2 2 4 2" xfId="19550" xr:uid="{00000000-0005-0000-0000-0000861A0000}"/>
    <cellStyle name="Millares 15 2 2 4 3" xfId="25757" xr:uid="{00000000-0005-0000-0000-0000871A0000}"/>
    <cellStyle name="Millares 15 2 2 5" xfId="16531" xr:uid="{00000000-0005-0000-0000-0000881A0000}"/>
    <cellStyle name="Millares 15 2 2 6" xfId="22762" xr:uid="{00000000-0005-0000-0000-0000891A0000}"/>
    <cellStyle name="Millares 15 2 3" xfId="10891" xr:uid="{00000000-0005-0000-0000-00008A1A0000}"/>
    <cellStyle name="Millares 15 2 3 2" xfId="13962" xr:uid="{00000000-0005-0000-0000-00008B1A0000}"/>
    <cellStyle name="Millares 15 2 3 2 2" xfId="20050" xr:uid="{00000000-0005-0000-0000-00008C1A0000}"/>
    <cellStyle name="Millares 15 2 3 2 3" xfId="26256" xr:uid="{00000000-0005-0000-0000-00008D1A0000}"/>
    <cellStyle name="Millares 15 2 3 3" xfId="17041" xr:uid="{00000000-0005-0000-0000-00008E1A0000}"/>
    <cellStyle name="Millares 15 2 3 4" xfId="23265" xr:uid="{00000000-0005-0000-0000-00008F1A0000}"/>
    <cellStyle name="Millares 15 2 4" xfId="11912" xr:uid="{00000000-0005-0000-0000-0000901A0000}"/>
    <cellStyle name="Millares 15 2 4 2" xfId="14963" xr:uid="{00000000-0005-0000-0000-0000911A0000}"/>
    <cellStyle name="Millares 15 2 4 2 2" xfId="21051" xr:uid="{00000000-0005-0000-0000-0000921A0000}"/>
    <cellStyle name="Millares 15 2 4 2 3" xfId="27249" xr:uid="{00000000-0005-0000-0000-0000931A0000}"/>
    <cellStyle name="Millares 15 2 4 3" xfId="18050" xr:uid="{00000000-0005-0000-0000-0000941A0000}"/>
    <cellStyle name="Millares 15 2 4 4" xfId="24262" xr:uid="{00000000-0005-0000-0000-0000951A0000}"/>
    <cellStyle name="Millares 15 2 5" xfId="12954" xr:uid="{00000000-0005-0000-0000-0000961A0000}"/>
    <cellStyle name="Millares 15 2 5 2" xfId="19055" xr:uid="{00000000-0005-0000-0000-0000971A0000}"/>
    <cellStyle name="Millares 15 2 5 3" xfId="25262" xr:uid="{00000000-0005-0000-0000-0000981A0000}"/>
    <cellStyle name="Millares 15 2 6" xfId="15977" xr:uid="{00000000-0005-0000-0000-0000991A0000}"/>
    <cellStyle name="Millares 15 2 7" xfId="22202" xr:uid="{00000000-0005-0000-0000-00009A1A0000}"/>
    <cellStyle name="Millares 15 3" xfId="10195" xr:uid="{00000000-0005-0000-0000-00009B1A0000}"/>
    <cellStyle name="Millares 15 3 2" xfId="11393" xr:uid="{00000000-0005-0000-0000-00009C1A0000}"/>
    <cellStyle name="Millares 15 3 2 2" xfId="14464" xr:uid="{00000000-0005-0000-0000-00009D1A0000}"/>
    <cellStyle name="Millares 15 3 2 2 2" xfId="20552" xr:uid="{00000000-0005-0000-0000-00009E1A0000}"/>
    <cellStyle name="Millares 15 3 2 2 3" xfId="26750" xr:uid="{00000000-0005-0000-0000-00009F1A0000}"/>
    <cellStyle name="Millares 15 3 2 3" xfId="17543" xr:uid="{00000000-0005-0000-0000-0000A01A0000}"/>
    <cellStyle name="Millares 15 3 2 4" xfId="23759" xr:uid="{00000000-0005-0000-0000-0000A11A0000}"/>
    <cellStyle name="Millares 15 3 3" xfId="12407" xr:uid="{00000000-0005-0000-0000-0000A21A0000}"/>
    <cellStyle name="Millares 15 3 3 2" xfId="15457" xr:uid="{00000000-0005-0000-0000-0000A31A0000}"/>
    <cellStyle name="Millares 15 3 3 2 2" xfId="21545" xr:uid="{00000000-0005-0000-0000-0000A41A0000}"/>
    <cellStyle name="Millares 15 3 3 2 3" xfId="27743" xr:uid="{00000000-0005-0000-0000-0000A51A0000}"/>
    <cellStyle name="Millares 15 3 3 3" xfId="18545" xr:uid="{00000000-0005-0000-0000-0000A61A0000}"/>
    <cellStyle name="Millares 15 3 3 4" xfId="24756" xr:uid="{00000000-0005-0000-0000-0000A71A0000}"/>
    <cellStyle name="Millares 15 3 4" xfId="13459" xr:uid="{00000000-0005-0000-0000-0000A81A0000}"/>
    <cellStyle name="Millares 15 3 4 2" xfId="19549" xr:uid="{00000000-0005-0000-0000-0000A91A0000}"/>
    <cellStyle name="Millares 15 3 4 3" xfId="25756" xr:uid="{00000000-0005-0000-0000-0000AA1A0000}"/>
    <cellStyle name="Millares 15 3 5" xfId="16530" xr:uid="{00000000-0005-0000-0000-0000AB1A0000}"/>
    <cellStyle name="Millares 15 3 6" xfId="22761" xr:uid="{00000000-0005-0000-0000-0000AC1A0000}"/>
    <cellStyle name="Millares 15 4" xfId="10890" xr:uid="{00000000-0005-0000-0000-0000AD1A0000}"/>
    <cellStyle name="Millares 15 4 2" xfId="13961" xr:uid="{00000000-0005-0000-0000-0000AE1A0000}"/>
    <cellStyle name="Millares 15 4 2 2" xfId="20049" xr:uid="{00000000-0005-0000-0000-0000AF1A0000}"/>
    <cellStyle name="Millares 15 4 2 3" xfId="26255" xr:uid="{00000000-0005-0000-0000-0000B01A0000}"/>
    <cellStyle name="Millares 15 4 3" xfId="17040" xr:uid="{00000000-0005-0000-0000-0000B11A0000}"/>
    <cellStyle name="Millares 15 4 4" xfId="23264" xr:uid="{00000000-0005-0000-0000-0000B21A0000}"/>
    <cellStyle name="Millares 15 5" xfId="11911" xr:uid="{00000000-0005-0000-0000-0000B31A0000}"/>
    <cellStyle name="Millares 15 5 2" xfId="14962" xr:uid="{00000000-0005-0000-0000-0000B41A0000}"/>
    <cellStyle name="Millares 15 5 2 2" xfId="21050" xr:uid="{00000000-0005-0000-0000-0000B51A0000}"/>
    <cellStyle name="Millares 15 5 2 3" xfId="27248" xr:uid="{00000000-0005-0000-0000-0000B61A0000}"/>
    <cellStyle name="Millares 15 5 3" xfId="18049" xr:uid="{00000000-0005-0000-0000-0000B71A0000}"/>
    <cellStyle name="Millares 15 5 4" xfId="24261" xr:uid="{00000000-0005-0000-0000-0000B81A0000}"/>
    <cellStyle name="Millares 15 6" xfId="12953" xr:uid="{00000000-0005-0000-0000-0000B91A0000}"/>
    <cellStyle name="Millares 15 6 2" xfId="19054" xr:uid="{00000000-0005-0000-0000-0000BA1A0000}"/>
    <cellStyle name="Millares 15 6 3" xfId="25261" xr:uid="{00000000-0005-0000-0000-0000BB1A0000}"/>
    <cellStyle name="Millares 15 7" xfId="15976" xr:uid="{00000000-0005-0000-0000-0000BC1A0000}"/>
    <cellStyle name="Millares 15 8" xfId="22201" xr:uid="{00000000-0005-0000-0000-0000BD1A0000}"/>
    <cellStyle name="Millares 16" xfId="1103" xr:uid="{00000000-0005-0000-0000-0000BE1A0000}"/>
    <cellStyle name="Millares 16 2" xfId="1104" xr:uid="{00000000-0005-0000-0000-0000BF1A0000}"/>
    <cellStyle name="Millares 16 2 2" xfId="10198" xr:uid="{00000000-0005-0000-0000-0000C01A0000}"/>
    <cellStyle name="Millares 16 2 2 2" xfId="11396" xr:uid="{00000000-0005-0000-0000-0000C11A0000}"/>
    <cellStyle name="Millares 16 2 2 2 2" xfId="14467" xr:uid="{00000000-0005-0000-0000-0000C21A0000}"/>
    <cellStyle name="Millares 16 2 2 2 2 2" xfId="20555" xr:uid="{00000000-0005-0000-0000-0000C31A0000}"/>
    <cellStyle name="Millares 16 2 2 2 2 3" xfId="26753" xr:uid="{00000000-0005-0000-0000-0000C41A0000}"/>
    <cellStyle name="Millares 16 2 2 2 3" xfId="17546" xr:uid="{00000000-0005-0000-0000-0000C51A0000}"/>
    <cellStyle name="Millares 16 2 2 2 4" xfId="23762" xr:uid="{00000000-0005-0000-0000-0000C61A0000}"/>
    <cellStyle name="Millares 16 2 2 3" xfId="12410" xr:uid="{00000000-0005-0000-0000-0000C71A0000}"/>
    <cellStyle name="Millares 16 2 2 3 2" xfId="15460" xr:uid="{00000000-0005-0000-0000-0000C81A0000}"/>
    <cellStyle name="Millares 16 2 2 3 2 2" xfId="21548" xr:uid="{00000000-0005-0000-0000-0000C91A0000}"/>
    <cellStyle name="Millares 16 2 2 3 2 3" xfId="27746" xr:uid="{00000000-0005-0000-0000-0000CA1A0000}"/>
    <cellStyle name="Millares 16 2 2 3 3" xfId="18548" xr:uid="{00000000-0005-0000-0000-0000CB1A0000}"/>
    <cellStyle name="Millares 16 2 2 3 4" xfId="24759" xr:uid="{00000000-0005-0000-0000-0000CC1A0000}"/>
    <cellStyle name="Millares 16 2 2 4" xfId="13462" xr:uid="{00000000-0005-0000-0000-0000CD1A0000}"/>
    <cellStyle name="Millares 16 2 2 4 2" xfId="19552" xr:uid="{00000000-0005-0000-0000-0000CE1A0000}"/>
    <cellStyle name="Millares 16 2 2 4 3" xfId="25759" xr:uid="{00000000-0005-0000-0000-0000CF1A0000}"/>
    <cellStyle name="Millares 16 2 2 5" xfId="16533" xr:uid="{00000000-0005-0000-0000-0000D01A0000}"/>
    <cellStyle name="Millares 16 2 2 6" xfId="22764" xr:uid="{00000000-0005-0000-0000-0000D11A0000}"/>
    <cellStyle name="Millares 16 2 3" xfId="10893" xr:uid="{00000000-0005-0000-0000-0000D21A0000}"/>
    <cellStyle name="Millares 16 2 3 2" xfId="13964" xr:uid="{00000000-0005-0000-0000-0000D31A0000}"/>
    <cellStyle name="Millares 16 2 3 2 2" xfId="20052" xr:uid="{00000000-0005-0000-0000-0000D41A0000}"/>
    <cellStyle name="Millares 16 2 3 2 3" xfId="26258" xr:uid="{00000000-0005-0000-0000-0000D51A0000}"/>
    <cellStyle name="Millares 16 2 3 3" xfId="17043" xr:uid="{00000000-0005-0000-0000-0000D61A0000}"/>
    <cellStyle name="Millares 16 2 3 4" xfId="23267" xr:uid="{00000000-0005-0000-0000-0000D71A0000}"/>
    <cellStyle name="Millares 16 2 4" xfId="11914" xr:uid="{00000000-0005-0000-0000-0000D81A0000}"/>
    <cellStyle name="Millares 16 2 4 2" xfId="14965" xr:uid="{00000000-0005-0000-0000-0000D91A0000}"/>
    <cellStyle name="Millares 16 2 4 2 2" xfId="21053" xr:uid="{00000000-0005-0000-0000-0000DA1A0000}"/>
    <cellStyle name="Millares 16 2 4 2 3" xfId="27251" xr:uid="{00000000-0005-0000-0000-0000DB1A0000}"/>
    <cellStyle name="Millares 16 2 4 3" xfId="18052" xr:uid="{00000000-0005-0000-0000-0000DC1A0000}"/>
    <cellStyle name="Millares 16 2 4 4" xfId="24264" xr:uid="{00000000-0005-0000-0000-0000DD1A0000}"/>
    <cellStyle name="Millares 16 2 5" xfId="12956" xr:uid="{00000000-0005-0000-0000-0000DE1A0000}"/>
    <cellStyle name="Millares 16 2 5 2" xfId="19057" xr:uid="{00000000-0005-0000-0000-0000DF1A0000}"/>
    <cellStyle name="Millares 16 2 5 3" xfId="25264" xr:uid="{00000000-0005-0000-0000-0000E01A0000}"/>
    <cellStyle name="Millares 16 2 6" xfId="15979" xr:uid="{00000000-0005-0000-0000-0000E11A0000}"/>
    <cellStyle name="Millares 16 2 7" xfId="22204" xr:uid="{00000000-0005-0000-0000-0000E21A0000}"/>
    <cellStyle name="Millares 16 3" xfId="10197" xr:uid="{00000000-0005-0000-0000-0000E31A0000}"/>
    <cellStyle name="Millares 16 3 2" xfId="11395" xr:uid="{00000000-0005-0000-0000-0000E41A0000}"/>
    <cellStyle name="Millares 16 3 2 2" xfId="14466" xr:uid="{00000000-0005-0000-0000-0000E51A0000}"/>
    <cellStyle name="Millares 16 3 2 2 2" xfId="20554" xr:uid="{00000000-0005-0000-0000-0000E61A0000}"/>
    <cellStyle name="Millares 16 3 2 2 3" xfId="26752" xr:uid="{00000000-0005-0000-0000-0000E71A0000}"/>
    <cellStyle name="Millares 16 3 2 3" xfId="17545" xr:uid="{00000000-0005-0000-0000-0000E81A0000}"/>
    <cellStyle name="Millares 16 3 2 4" xfId="23761" xr:uid="{00000000-0005-0000-0000-0000E91A0000}"/>
    <cellStyle name="Millares 16 3 3" xfId="12409" xr:uid="{00000000-0005-0000-0000-0000EA1A0000}"/>
    <cellStyle name="Millares 16 3 3 2" xfId="15459" xr:uid="{00000000-0005-0000-0000-0000EB1A0000}"/>
    <cellStyle name="Millares 16 3 3 2 2" xfId="21547" xr:uid="{00000000-0005-0000-0000-0000EC1A0000}"/>
    <cellStyle name="Millares 16 3 3 2 3" xfId="27745" xr:uid="{00000000-0005-0000-0000-0000ED1A0000}"/>
    <cellStyle name="Millares 16 3 3 3" xfId="18547" xr:uid="{00000000-0005-0000-0000-0000EE1A0000}"/>
    <cellStyle name="Millares 16 3 3 4" xfId="24758" xr:uid="{00000000-0005-0000-0000-0000EF1A0000}"/>
    <cellStyle name="Millares 16 3 4" xfId="13461" xr:uid="{00000000-0005-0000-0000-0000F01A0000}"/>
    <cellStyle name="Millares 16 3 4 2" xfId="19551" xr:uid="{00000000-0005-0000-0000-0000F11A0000}"/>
    <cellStyle name="Millares 16 3 4 3" xfId="25758" xr:uid="{00000000-0005-0000-0000-0000F21A0000}"/>
    <cellStyle name="Millares 16 3 5" xfId="16532" xr:uid="{00000000-0005-0000-0000-0000F31A0000}"/>
    <cellStyle name="Millares 16 3 6" xfId="22763" xr:uid="{00000000-0005-0000-0000-0000F41A0000}"/>
    <cellStyle name="Millares 16 4" xfId="10892" xr:uid="{00000000-0005-0000-0000-0000F51A0000}"/>
    <cellStyle name="Millares 16 4 2" xfId="13963" xr:uid="{00000000-0005-0000-0000-0000F61A0000}"/>
    <cellStyle name="Millares 16 4 2 2" xfId="20051" xr:uid="{00000000-0005-0000-0000-0000F71A0000}"/>
    <cellStyle name="Millares 16 4 2 3" xfId="26257" xr:uid="{00000000-0005-0000-0000-0000F81A0000}"/>
    <cellStyle name="Millares 16 4 3" xfId="17042" xr:uid="{00000000-0005-0000-0000-0000F91A0000}"/>
    <cellStyle name="Millares 16 4 4" xfId="23266" xr:uid="{00000000-0005-0000-0000-0000FA1A0000}"/>
    <cellStyle name="Millares 16 5" xfId="11913" xr:uid="{00000000-0005-0000-0000-0000FB1A0000}"/>
    <cellStyle name="Millares 16 5 2" xfId="14964" xr:uid="{00000000-0005-0000-0000-0000FC1A0000}"/>
    <cellStyle name="Millares 16 5 2 2" xfId="21052" xr:uid="{00000000-0005-0000-0000-0000FD1A0000}"/>
    <cellStyle name="Millares 16 5 2 3" xfId="27250" xr:uid="{00000000-0005-0000-0000-0000FE1A0000}"/>
    <cellStyle name="Millares 16 5 3" xfId="18051" xr:uid="{00000000-0005-0000-0000-0000FF1A0000}"/>
    <cellStyle name="Millares 16 5 4" xfId="24263" xr:uid="{00000000-0005-0000-0000-0000001B0000}"/>
    <cellStyle name="Millares 16 6" xfId="12955" xr:uid="{00000000-0005-0000-0000-0000011B0000}"/>
    <cellStyle name="Millares 16 6 2" xfId="19056" xr:uid="{00000000-0005-0000-0000-0000021B0000}"/>
    <cellStyle name="Millares 16 6 3" xfId="25263" xr:uid="{00000000-0005-0000-0000-0000031B0000}"/>
    <cellStyle name="Millares 16 7" xfId="15978" xr:uid="{00000000-0005-0000-0000-0000041B0000}"/>
    <cellStyle name="Millares 16 8" xfId="22203" xr:uid="{00000000-0005-0000-0000-0000051B0000}"/>
    <cellStyle name="Millares 17" xfId="1105" xr:uid="{00000000-0005-0000-0000-0000061B0000}"/>
    <cellStyle name="Millares 17 2" xfId="1106" xr:uid="{00000000-0005-0000-0000-0000071B0000}"/>
    <cellStyle name="Millares 17 2 2" xfId="10200" xr:uid="{00000000-0005-0000-0000-0000081B0000}"/>
    <cellStyle name="Millares 17 2 2 2" xfId="11398" xr:uid="{00000000-0005-0000-0000-0000091B0000}"/>
    <cellStyle name="Millares 17 2 2 2 2" xfId="14469" xr:uid="{00000000-0005-0000-0000-00000A1B0000}"/>
    <cellStyle name="Millares 17 2 2 2 2 2" xfId="20557" xr:uid="{00000000-0005-0000-0000-00000B1B0000}"/>
    <cellStyle name="Millares 17 2 2 2 2 3" xfId="26755" xr:uid="{00000000-0005-0000-0000-00000C1B0000}"/>
    <cellStyle name="Millares 17 2 2 2 3" xfId="17548" xr:uid="{00000000-0005-0000-0000-00000D1B0000}"/>
    <cellStyle name="Millares 17 2 2 2 4" xfId="23764" xr:uid="{00000000-0005-0000-0000-00000E1B0000}"/>
    <cellStyle name="Millares 17 2 2 3" xfId="12412" xr:uid="{00000000-0005-0000-0000-00000F1B0000}"/>
    <cellStyle name="Millares 17 2 2 3 2" xfId="15462" xr:uid="{00000000-0005-0000-0000-0000101B0000}"/>
    <cellStyle name="Millares 17 2 2 3 2 2" xfId="21550" xr:uid="{00000000-0005-0000-0000-0000111B0000}"/>
    <cellStyle name="Millares 17 2 2 3 2 3" xfId="27748" xr:uid="{00000000-0005-0000-0000-0000121B0000}"/>
    <cellStyle name="Millares 17 2 2 3 3" xfId="18550" xr:uid="{00000000-0005-0000-0000-0000131B0000}"/>
    <cellStyle name="Millares 17 2 2 3 4" xfId="24761" xr:uid="{00000000-0005-0000-0000-0000141B0000}"/>
    <cellStyle name="Millares 17 2 2 4" xfId="13464" xr:uid="{00000000-0005-0000-0000-0000151B0000}"/>
    <cellStyle name="Millares 17 2 2 4 2" xfId="19554" xr:uid="{00000000-0005-0000-0000-0000161B0000}"/>
    <cellStyle name="Millares 17 2 2 4 3" xfId="25761" xr:uid="{00000000-0005-0000-0000-0000171B0000}"/>
    <cellStyle name="Millares 17 2 2 5" xfId="16535" xr:uid="{00000000-0005-0000-0000-0000181B0000}"/>
    <cellStyle name="Millares 17 2 2 6" xfId="22766" xr:uid="{00000000-0005-0000-0000-0000191B0000}"/>
    <cellStyle name="Millares 17 2 3" xfId="10895" xr:uid="{00000000-0005-0000-0000-00001A1B0000}"/>
    <cellStyle name="Millares 17 2 3 2" xfId="13966" xr:uid="{00000000-0005-0000-0000-00001B1B0000}"/>
    <cellStyle name="Millares 17 2 3 2 2" xfId="20054" xr:uid="{00000000-0005-0000-0000-00001C1B0000}"/>
    <cellStyle name="Millares 17 2 3 2 3" xfId="26260" xr:uid="{00000000-0005-0000-0000-00001D1B0000}"/>
    <cellStyle name="Millares 17 2 3 3" xfId="17045" xr:uid="{00000000-0005-0000-0000-00001E1B0000}"/>
    <cellStyle name="Millares 17 2 3 4" xfId="23269" xr:uid="{00000000-0005-0000-0000-00001F1B0000}"/>
    <cellStyle name="Millares 17 2 4" xfId="11916" xr:uid="{00000000-0005-0000-0000-0000201B0000}"/>
    <cellStyle name="Millares 17 2 4 2" xfId="14967" xr:uid="{00000000-0005-0000-0000-0000211B0000}"/>
    <cellStyle name="Millares 17 2 4 2 2" xfId="21055" xr:uid="{00000000-0005-0000-0000-0000221B0000}"/>
    <cellStyle name="Millares 17 2 4 2 3" xfId="27253" xr:uid="{00000000-0005-0000-0000-0000231B0000}"/>
    <cellStyle name="Millares 17 2 4 3" xfId="18054" xr:uid="{00000000-0005-0000-0000-0000241B0000}"/>
    <cellStyle name="Millares 17 2 4 4" xfId="24266" xr:uid="{00000000-0005-0000-0000-0000251B0000}"/>
    <cellStyle name="Millares 17 2 5" xfId="12958" xr:uid="{00000000-0005-0000-0000-0000261B0000}"/>
    <cellStyle name="Millares 17 2 5 2" xfId="19059" xr:uid="{00000000-0005-0000-0000-0000271B0000}"/>
    <cellStyle name="Millares 17 2 5 3" xfId="25266" xr:uid="{00000000-0005-0000-0000-0000281B0000}"/>
    <cellStyle name="Millares 17 2 6" xfId="15981" xr:uid="{00000000-0005-0000-0000-0000291B0000}"/>
    <cellStyle name="Millares 17 2 7" xfId="22206" xr:uid="{00000000-0005-0000-0000-00002A1B0000}"/>
    <cellStyle name="Millares 17 3" xfId="10199" xr:uid="{00000000-0005-0000-0000-00002B1B0000}"/>
    <cellStyle name="Millares 17 3 2" xfId="11397" xr:uid="{00000000-0005-0000-0000-00002C1B0000}"/>
    <cellStyle name="Millares 17 3 2 2" xfId="14468" xr:uid="{00000000-0005-0000-0000-00002D1B0000}"/>
    <cellStyle name="Millares 17 3 2 2 2" xfId="20556" xr:uid="{00000000-0005-0000-0000-00002E1B0000}"/>
    <cellStyle name="Millares 17 3 2 2 3" xfId="26754" xr:uid="{00000000-0005-0000-0000-00002F1B0000}"/>
    <cellStyle name="Millares 17 3 2 3" xfId="17547" xr:uid="{00000000-0005-0000-0000-0000301B0000}"/>
    <cellStyle name="Millares 17 3 2 4" xfId="23763" xr:uid="{00000000-0005-0000-0000-0000311B0000}"/>
    <cellStyle name="Millares 17 3 3" xfId="12411" xr:uid="{00000000-0005-0000-0000-0000321B0000}"/>
    <cellStyle name="Millares 17 3 3 2" xfId="15461" xr:uid="{00000000-0005-0000-0000-0000331B0000}"/>
    <cellStyle name="Millares 17 3 3 2 2" xfId="21549" xr:uid="{00000000-0005-0000-0000-0000341B0000}"/>
    <cellStyle name="Millares 17 3 3 2 3" xfId="27747" xr:uid="{00000000-0005-0000-0000-0000351B0000}"/>
    <cellStyle name="Millares 17 3 3 3" xfId="18549" xr:uid="{00000000-0005-0000-0000-0000361B0000}"/>
    <cellStyle name="Millares 17 3 3 4" xfId="24760" xr:uid="{00000000-0005-0000-0000-0000371B0000}"/>
    <cellStyle name="Millares 17 3 4" xfId="13463" xr:uid="{00000000-0005-0000-0000-0000381B0000}"/>
    <cellStyle name="Millares 17 3 4 2" xfId="19553" xr:uid="{00000000-0005-0000-0000-0000391B0000}"/>
    <cellStyle name="Millares 17 3 4 3" xfId="25760" xr:uid="{00000000-0005-0000-0000-00003A1B0000}"/>
    <cellStyle name="Millares 17 3 5" xfId="16534" xr:uid="{00000000-0005-0000-0000-00003B1B0000}"/>
    <cellStyle name="Millares 17 3 6" xfId="22765" xr:uid="{00000000-0005-0000-0000-00003C1B0000}"/>
    <cellStyle name="Millares 17 4" xfId="10894" xr:uid="{00000000-0005-0000-0000-00003D1B0000}"/>
    <cellStyle name="Millares 17 4 2" xfId="13965" xr:uid="{00000000-0005-0000-0000-00003E1B0000}"/>
    <cellStyle name="Millares 17 4 2 2" xfId="20053" xr:uid="{00000000-0005-0000-0000-00003F1B0000}"/>
    <cellStyle name="Millares 17 4 2 3" xfId="26259" xr:uid="{00000000-0005-0000-0000-0000401B0000}"/>
    <cellStyle name="Millares 17 4 3" xfId="17044" xr:uid="{00000000-0005-0000-0000-0000411B0000}"/>
    <cellStyle name="Millares 17 4 4" xfId="23268" xr:uid="{00000000-0005-0000-0000-0000421B0000}"/>
    <cellStyle name="Millares 17 5" xfId="11915" xr:uid="{00000000-0005-0000-0000-0000431B0000}"/>
    <cellStyle name="Millares 17 5 2" xfId="14966" xr:uid="{00000000-0005-0000-0000-0000441B0000}"/>
    <cellStyle name="Millares 17 5 2 2" xfId="21054" xr:uid="{00000000-0005-0000-0000-0000451B0000}"/>
    <cellStyle name="Millares 17 5 2 3" xfId="27252" xr:uid="{00000000-0005-0000-0000-0000461B0000}"/>
    <cellStyle name="Millares 17 5 3" xfId="18053" xr:uid="{00000000-0005-0000-0000-0000471B0000}"/>
    <cellStyle name="Millares 17 5 4" xfId="24265" xr:uid="{00000000-0005-0000-0000-0000481B0000}"/>
    <cellStyle name="Millares 17 6" xfId="12957" xr:uid="{00000000-0005-0000-0000-0000491B0000}"/>
    <cellStyle name="Millares 17 6 2" xfId="19058" xr:uid="{00000000-0005-0000-0000-00004A1B0000}"/>
    <cellStyle name="Millares 17 6 3" xfId="25265" xr:uid="{00000000-0005-0000-0000-00004B1B0000}"/>
    <cellStyle name="Millares 17 7" xfId="15980" xr:uid="{00000000-0005-0000-0000-00004C1B0000}"/>
    <cellStyle name="Millares 17 8" xfId="22205" xr:uid="{00000000-0005-0000-0000-00004D1B0000}"/>
    <cellStyle name="Millares 18" xfId="1107" xr:uid="{00000000-0005-0000-0000-00004E1B0000}"/>
    <cellStyle name="Millares 18 2" xfId="1108" xr:uid="{00000000-0005-0000-0000-00004F1B0000}"/>
    <cellStyle name="Millares 18 2 2" xfId="10202" xr:uid="{00000000-0005-0000-0000-0000501B0000}"/>
    <cellStyle name="Millares 18 2 2 2" xfId="11400" xr:uid="{00000000-0005-0000-0000-0000511B0000}"/>
    <cellStyle name="Millares 18 2 2 2 2" xfId="14471" xr:uid="{00000000-0005-0000-0000-0000521B0000}"/>
    <cellStyle name="Millares 18 2 2 2 2 2" xfId="20559" xr:uid="{00000000-0005-0000-0000-0000531B0000}"/>
    <cellStyle name="Millares 18 2 2 2 2 3" xfId="26757" xr:uid="{00000000-0005-0000-0000-0000541B0000}"/>
    <cellStyle name="Millares 18 2 2 2 3" xfId="17550" xr:uid="{00000000-0005-0000-0000-0000551B0000}"/>
    <cellStyle name="Millares 18 2 2 2 4" xfId="23766" xr:uid="{00000000-0005-0000-0000-0000561B0000}"/>
    <cellStyle name="Millares 18 2 2 3" xfId="12414" xr:uid="{00000000-0005-0000-0000-0000571B0000}"/>
    <cellStyle name="Millares 18 2 2 3 2" xfId="15464" xr:uid="{00000000-0005-0000-0000-0000581B0000}"/>
    <cellStyle name="Millares 18 2 2 3 2 2" xfId="21552" xr:uid="{00000000-0005-0000-0000-0000591B0000}"/>
    <cellStyle name="Millares 18 2 2 3 2 3" xfId="27750" xr:uid="{00000000-0005-0000-0000-00005A1B0000}"/>
    <cellStyle name="Millares 18 2 2 3 3" xfId="18552" xr:uid="{00000000-0005-0000-0000-00005B1B0000}"/>
    <cellStyle name="Millares 18 2 2 3 4" xfId="24763" xr:uid="{00000000-0005-0000-0000-00005C1B0000}"/>
    <cellStyle name="Millares 18 2 2 4" xfId="13466" xr:uid="{00000000-0005-0000-0000-00005D1B0000}"/>
    <cellStyle name="Millares 18 2 2 4 2" xfId="19556" xr:uid="{00000000-0005-0000-0000-00005E1B0000}"/>
    <cellStyle name="Millares 18 2 2 4 3" xfId="25763" xr:uid="{00000000-0005-0000-0000-00005F1B0000}"/>
    <cellStyle name="Millares 18 2 2 5" xfId="16537" xr:uid="{00000000-0005-0000-0000-0000601B0000}"/>
    <cellStyle name="Millares 18 2 2 6" xfId="22768" xr:uid="{00000000-0005-0000-0000-0000611B0000}"/>
    <cellStyle name="Millares 18 2 3" xfId="10897" xr:uid="{00000000-0005-0000-0000-0000621B0000}"/>
    <cellStyle name="Millares 18 2 3 2" xfId="13968" xr:uid="{00000000-0005-0000-0000-0000631B0000}"/>
    <cellStyle name="Millares 18 2 3 2 2" xfId="20056" xr:uid="{00000000-0005-0000-0000-0000641B0000}"/>
    <cellStyle name="Millares 18 2 3 2 3" xfId="26262" xr:uid="{00000000-0005-0000-0000-0000651B0000}"/>
    <cellStyle name="Millares 18 2 3 3" xfId="17047" xr:uid="{00000000-0005-0000-0000-0000661B0000}"/>
    <cellStyle name="Millares 18 2 3 4" xfId="23271" xr:uid="{00000000-0005-0000-0000-0000671B0000}"/>
    <cellStyle name="Millares 18 2 4" xfId="11918" xr:uid="{00000000-0005-0000-0000-0000681B0000}"/>
    <cellStyle name="Millares 18 2 4 2" xfId="14969" xr:uid="{00000000-0005-0000-0000-0000691B0000}"/>
    <cellStyle name="Millares 18 2 4 2 2" xfId="21057" xr:uid="{00000000-0005-0000-0000-00006A1B0000}"/>
    <cellStyle name="Millares 18 2 4 2 3" xfId="27255" xr:uid="{00000000-0005-0000-0000-00006B1B0000}"/>
    <cellStyle name="Millares 18 2 4 3" xfId="18056" xr:uid="{00000000-0005-0000-0000-00006C1B0000}"/>
    <cellStyle name="Millares 18 2 4 4" xfId="24268" xr:uid="{00000000-0005-0000-0000-00006D1B0000}"/>
    <cellStyle name="Millares 18 2 5" xfId="12960" xr:uid="{00000000-0005-0000-0000-00006E1B0000}"/>
    <cellStyle name="Millares 18 2 5 2" xfId="19061" xr:uid="{00000000-0005-0000-0000-00006F1B0000}"/>
    <cellStyle name="Millares 18 2 5 3" xfId="25268" xr:uid="{00000000-0005-0000-0000-0000701B0000}"/>
    <cellStyle name="Millares 18 2 6" xfId="15983" xr:uid="{00000000-0005-0000-0000-0000711B0000}"/>
    <cellStyle name="Millares 18 2 7" xfId="22208" xr:uid="{00000000-0005-0000-0000-0000721B0000}"/>
    <cellStyle name="Millares 18 3" xfId="10201" xr:uid="{00000000-0005-0000-0000-0000731B0000}"/>
    <cellStyle name="Millares 18 3 2" xfId="11399" xr:uid="{00000000-0005-0000-0000-0000741B0000}"/>
    <cellStyle name="Millares 18 3 2 2" xfId="14470" xr:uid="{00000000-0005-0000-0000-0000751B0000}"/>
    <cellStyle name="Millares 18 3 2 2 2" xfId="20558" xr:uid="{00000000-0005-0000-0000-0000761B0000}"/>
    <cellStyle name="Millares 18 3 2 2 3" xfId="26756" xr:uid="{00000000-0005-0000-0000-0000771B0000}"/>
    <cellStyle name="Millares 18 3 2 3" xfId="17549" xr:uid="{00000000-0005-0000-0000-0000781B0000}"/>
    <cellStyle name="Millares 18 3 2 4" xfId="23765" xr:uid="{00000000-0005-0000-0000-0000791B0000}"/>
    <cellStyle name="Millares 18 3 3" xfId="12413" xr:uid="{00000000-0005-0000-0000-00007A1B0000}"/>
    <cellStyle name="Millares 18 3 3 2" xfId="15463" xr:uid="{00000000-0005-0000-0000-00007B1B0000}"/>
    <cellStyle name="Millares 18 3 3 2 2" xfId="21551" xr:uid="{00000000-0005-0000-0000-00007C1B0000}"/>
    <cellStyle name="Millares 18 3 3 2 3" xfId="27749" xr:uid="{00000000-0005-0000-0000-00007D1B0000}"/>
    <cellStyle name="Millares 18 3 3 3" xfId="18551" xr:uid="{00000000-0005-0000-0000-00007E1B0000}"/>
    <cellStyle name="Millares 18 3 3 4" xfId="24762" xr:uid="{00000000-0005-0000-0000-00007F1B0000}"/>
    <cellStyle name="Millares 18 3 4" xfId="13465" xr:uid="{00000000-0005-0000-0000-0000801B0000}"/>
    <cellStyle name="Millares 18 3 4 2" xfId="19555" xr:uid="{00000000-0005-0000-0000-0000811B0000}"/>
    <cellStyle name="Millares 18 3 4 3" xfId="25762" xr:uid="{00000000-0005-0000-0000-0000821B0000}"/>
    <cellStyle name="Millares 18 3 5" xfId="16536" xr:uid="{00000000-0005-0000-0000-0000831B0000}"/>
    <cellStyle name="Millares 18 3 6" xfId="22767" xr:uid="{00000000-0005-0000-0000-0000841B0000}"/>
    <cellStyle name="Millares 18 4" xfId="10896" xr:uid="{00000000-0005-0000-0000-0000851B0000}"/>
    <cellStyle name="Millares 18 4 2" xfId="13967" xr:uid="{00000000-0005-0000-0000-0000861B0000}"/>
    <cellStyle name="Millares 18 4 2 2" xfId="20055" xr:uid="{00000000-0005-0000-0000-0000871B0000}"/>
    <cellStyle name="Millares 18 4 2 3" xfId="26261" xr:uid="{00000000-0005-0000-0000-0000881B0000}"/>
    <cellStyle name="Millares 18 4 3" xfId="17046" xr:uid="{00000000-0005-0000-0000-0000891B0000}"/>
    <cellStyle name="Millares 18 4 4" xfId="23270" xr:uid="{00000000-0005-0000-0000-00008A1B0000}"/>
    <cellStyle name="Millares 18 5" xfId="11917" xr:uid="{00000000-0005-0000-0000-00008B1B0000}"/>
    <cellStyle name="Millares 18 5 2" xfId="14968" xr:uid="{00000000-0005-0000-0000-00008C1B0000}"/>
    <cellStyle name="Millares 18 5 2 2" xfId="21056" xr:uid="{00000000-0005-0000-0000-00008D1B0000}"/>
    <cellStyle name="Millares 18 5 2 3" xfId="27254" xr:uid="{00000000-0005-0000-0000-00008E1B0000}"/>
    <cellStyle name="Millares 18 5 3" xfId="18055" xr:uid="{00000000-0005-0000-0000-00008F1B0000}"/>
    <cellStyle name="Millares 18 5 4" xfId="24267" xr:uid="{00000000-0005-0000-0000-0000901B0000}"/>
    <cellStyle name="Millares 18 6" xfId="12959" xr:uid="{00000000-0005-0000-0000-0000911B0000}"/>
    <cellStyle name="Millares 18 6 2" xfId="19060" xr:uid="{00000000-0005-0000-0000-0000921B0000}"/>
    <cellStyle name="Millares 18 6 3" xfId="25267" xr:uid="{00000000-0005-0000-0000-0000931B0000}"/>
    <cellStyle name="Millares 18 7" xfId="15982" xr:uid="{00000000-0005-0000-0000-0000941B0000}"/>
    <cellStyle name="Millares 18 8" xfId="22207" xr:uid="{00000000-0005-0000-0000-0000951B0000}"/>
    <cellStyle name="Millares 19" xfId="1109" xr:uid="{00000000-0005-0000-0000-0000961B0000}"/>
    <cellStyle name="Millares 19 2" xfId="1110" xr:uid="{00000000-0005-0000-0000-0000971B0000}"/>
    <cellStyle name="Millares 19 2 2" xfId="1111" xr:uid="{00000000-0005-0000-0000-0000981B0000}"/>
    <cellStyle name="Millares 19 2 2 2" xfId="10900" xr:uid="{00000000-0005-0000-0000-0000991B0000}"/>
    <cellStyle name="Millares 19 2 2 2 2" xfId="13971" xr:uid="{00000000-0005-0000-0000-00009A1B0000}"/>
    <cellStyle name="Millares 19 2 2 2 2 2" xfId="20059" xr:uid="{00000000-0005-0000-0000-00009B1B0000}"/>
    <cellStyle name="Millares 19 2 2 2 2 3" xfId="26265" xr:uid="{00000000-0005-0000-0000-00009C1B0000}"/>
    <cellStyle name="Millares 19 2 2 2 3" xfId="17050" xr:uid="{00000000-0005-0000-0000-00009D1B0000}"/>
    <cellStyle name="Millares 19 2 2 2 4" xfId="23274" xr:uid="{00000000-0005-0000-0000-00009E1B0000}"/>
    <cellStyle name="Millares 19 2 2 3" xfId="11921" xr:uid="{00000000-0005-0000-0000-00009F1B0000}"/>
    <cellStyle name="Millares 19 2 2 3 2" xfId="14972" xr:uid="{00000000-0005-0000-0000-0000A01B0000}"/>
    <cellStyle name="Millares 19 2 2 3 2 2" xfId="21060" xr:uid="{00000000-0005-0000-0000-0000A11B0000}"/>
    <cellStyle name="Millares 19 2 2 3 2 3" xfId="27258" xr:uid="{00000000-0005-0000-0000-0000A21B0000}"/>
    <cellStyle name="Millares 19 2 2 3 3" xfId="18059" xr:uid="{00000000-0005-0000-0000-0000A31B0000}"/>
    <cellStyle name="Millares 19 2 2 3 4" xfId="24271" xr:uid="{00000000-0005-0000-0000-0000A41B0000}"/>
    <cellStyle name="Millares 19 2 2 4" xfId="12963" xr:uid="{00000000-0005-0000-0000-0000A51B0000}"/>
    <cellStyle name="Millares 19 2 2 4 2" xfId="19064" xr:uid="{00000000-0005-0000-0000-0000A61B0000}"/>
    <cellStyle name="Millares 19 2 2 4 3" xfId="25271" xr:uid="{00000000-0005-0000-0000-0000A71B0000}"/>
    <cellStyle name="Millares 19 2 2 5" xfId="15986" xr:uid="{00000000-0005-0000-0000-0000A81B0000}"/>
    <cellStyle name="Millares 19 2 2 6" xfId="22211" xr:uid="{00000000-0005-0000-0000-0000A91B0000}"/>
    <cellStyle name="Millares 19 2 3" xfId="10203" xr:uid="{00000000-0005-0000-0000-0000AA1B0000}"/>
    <cellStyle name="Millares 19 2 3 2" xfId="11401" xr:uid="{00000000-0005-0000-0000-0000AB1B0000}"/>
    <cellStyle name="Millares 19 2 3 2 2" xfId="14472" xr:uid="{00000000-0005-0000-0000-0000AC1B0000}"/>
    <cellStyle name="Millares 19 2 3 2 2 2" xfId="20560" xr:uid="{00000000-0005-0000-0000-0000AD1B0000}"/>
    <cellStyle name="Millares 19 2 3 2 2 3" xfId="26758" xr:uid="{00000000-0005-0000-0000-0000AE1B0000}"/>
    <cellStyle name="Millares 19 2 3 2 3" xfId="17551" xr:uid="{00000000-0005-0000-0000-0000AF1B0000}"/>
    <cellStyle name="Millares 19 2 3 2 4" xfId="23767" xr:uid="{00000000-0005-0000-0000-0000B01B0000}"/>
    <cellStyle name="Millares 19 2 3 3" xfId="12415" xr:uid="{00000000-0005-0000-0000-0000B11B0000}"/>
    <cellStyle name="Millares 19 2 3 3 2" xfId="15465" xr:uid="{00000000-0005-0000-0000-0000B21B0000}"/>
    <cellStyle name="Millares 19 2 3 3 2 2" xfId="21553" xr:uid="{00000000-0005-0000-0000-0000B31B0000}"/>
    <cellStyle name="Millares 19 2 3 3 2 3" xfId="27751" xr:uid="{00000000-0005-0000-0000-0000B41B0000}"/>
    <cellStyle name="Millares 19 2 3 3 3" xfId="18553" xr:uid="{00000000-0005-0000-0000-0000B51B0000}"/>
    <cellStyle name="Millares 19 2 3 3 4" xfId="24764" xr:uid="{00000000-0005-0000-0000-0000B61B0000}"/>
    <cellStyle name="Millares 19 2 3 4" xfId="13467" xr:uid="{00000000-0005-0000-0000-0000B71B0000}"/>
    <cellStyle name="Millares 19 2 3 4 2" xfId="19557" xr:uid="{00000000-0005-0000-0000-0000B81B0000}"/>
    <cellStyle name="Millares 19 2 3 4 3" xfId="25764" xr:uid="{00000000-0005-0000-0000-0000B91B0000}"/>
    <cellStyle name="Millares 19 2 3 5" xfId="16538" xr:uid="{00000000-0005-0000-0000-0000BA1B0000}"/>
    <cellStyle name="Millares 19 2 3 6" xfId="22769" xr:uid="{00000000-0005-0000-0000-0000BB1B0000}"/>
    <cellStyle name="Millares 19 2 4" xfId="10899" xr:uid="{00000000-0005-0000-0000-0000BC1B0000}"/>
    <cellStyle name="Millares 19 2 4 2" xfId="13970" xr:uid="{00000000-0005-0000-0000-0000BD1B0000}"/>
    <cellStyle name="Millares 19 2 4 2 2" xfId="20058" xr:uid="{00000000-0005-0000-0000-0000BE1B0000}"/>
    <cellStyle name="Millares 19 2 4 2 3" xfId="26264" xr:uid="{00000000-0005-0000-0000-0000BF1B0000}"/>
    <cellStyle name="Millares 19 2 4 3" xfId="17049" xr:uid="{00000000-0005-0000-0000-0000C01B0000}"/>
    <cellStyle name="Millares 19 2 4 4" xfId="23273" xr:uid="{00000000-0005-0000-0000-0000C11B0000}"/>
    <cellStyle name="Millares 19 2 5" xfId="11920" xr:uid="{00000000-0005-0000-0000-0000C21B0000}"/>
    <cellStyle name="Millares 19 2 5 2" xfId="14971" xr:uid="{00000000-0005-0000-0000-0000C31B0000}"/>
    <cellStyle name="Millares 19 2 5 2 2" xfId="21059" xr:uid="{00000000-0005-0000-0000-0000C41B0000}"/>
    <cellStyle name="Millares 19 2 5 2 3" xfId="27257" xr:uid="{00000000-0005-0000-0000-0000C51B0000}"/>
    <cellStyle name="Millares 19 2 5 3" xfId="18058" xr:uid="{00000000-0005-0000-0000-0000C61B0000}"/>
    <cellStyle name="Millares 19 2 5 4" xfId="24270" xr:uid="{00000000-0005-0000-0000-0000C71B0000}"/>
    <cellStyle name="Millares 19 2 6" xfId="12962" xr:uid="{00000000-0005-0000-0000-0000C81B0000}"/>
    <cellStyle name="Millares 19 2 6 2" xfId="19063" xr:uid="{00000000-0005-0000-0000-0000C91B0000}"/>
    <cellStyle name="Millares 19 2 6 3" xfId="25270" xr:uid="{00000000-0005-0000-0000-0000CA1B0000}"/>
    <cellStyle name="Millares 19 2 7" xfId="15985" xr:uid="{00000000-0005-0000-0000-0000CB1B0000}"/>
    <cellStyle name="Millares 19 2 8" xfId="22210" xr:uid="{00000000-0005-0000-0000-0000CC1B0000}"/>
    <cellStyle name="Millares 19 3" xfId="1112" xr:uid="{00000000-0005-0000-0000-0000CD1B0000}"/>
    <cellStyle name="Millares 19 3 2" xfId="10204" xr:uid="{00000000-0005-0000-0000-0000CE1B0000}"/>
    <cellStyle name="Millares 19 3 2 2" xfId="11402" xr:uid="{00000000-0005-0000-0000-0000CF1B0000}"/>
    <cellStyle name="Millares 19 3 2 2 2" xfId="14473" xr:uid="{00000000-0005-0000-0000-0000D01B0000}"/>
    <cellStyle name="Millares 19 3 2 2 2 2" xfId="20561" xr:uid="{00000000-0005-0000-0000-0000D11B0000}"/>
    <cellStyle name="Millares 19 3 2 2 2 3" xfId="26759" xr:uid="{00000000-0005-0000-0000-0000D21B0000}"/>
    <cellStyle name="Millares 19 3 2 2 3" xfId="17552" xr:uid="{00000000-0005-0000-0000-0000D31B0000}"/>
    <cellStyle name="Millares 19 3 2 2 4" xfId="23768" xr:uid="{00000000-0005-0000-0000-0000D41B0000}"/>
    <cellStyle name="Millares 19 3 2 3" xfId="12416" xr:uid="{00000000-0005-0000-0000-0000D51B0000}"/>
    <cellStyle name="Millares 19 3 2 3 2" xfId="15466" xr:uid="{00000000-0005-0000-0000-0000D61B0000}"/>
    <cellStyle name="Millares 19 3 2 3 2 2" xfId="21554" xr:uid="{00000000-0005-0000-0000-0000D71B0000}"/>
    <cellStyle name="Millares 19 3 2 3 2 3" xfId="27752" xr:uid="{00000000-0005-0000-0000-0000D81B0000}"/>
    <cellStyle name="Millares 19 3 2 3 3" xfId="18554" xr:uid="{00000000-0005-0000-0000-0000D91B0000}"/>
    <cellStyle name="Millares 19 3 2 3 4" xfId="24765" xr:uid="{00000000-0005-0000-0000-0000DA1B0000}"/>
    <cellStyle name="Millares 19 3 2 4" xfId="13468" xr:uid="{00000000-0005-0000-0000-0000DB1B0000}"/>
    <cellStyle name="Millares 19 3 2 4 2" xfId="19558" xr:uid="{00000000-0005-0000-0000-0000DC1B0000}"/>
    <cellStyle name="Millares 19 3 2 4 3" xfId="25765" xr:uid="{00000000-0005-0000-0000-0000DD1B0000}"/>
    <cellStyle name="Millares 19 3 2 5" xfId="16539" xr:uid="{00000000-0005-0000-0000-0000DE1B0000}"/>
    <cellStyle name="Millares 19 3 2 6" xfId="22770" xr:uid="{00000000-0005-0000-0000-0000DF1B0000}"/>
    <cellStyle name="Millares 19 3 3" xfId="10901" xr:uid="{00000000-0005-0000-0000-0000E01B0000}"/>
    <cellStyle name="Millares 19 3 3 2" xfId="13972" xr:uid="{00000000-0005-0000-0000-0000E11B0000}"/>
    <cellStyle name="Millares 19 3 3 2 2" xfId="20060" xr:uid="{00000000-0005-0000-0000-0000E21B0000}"/>
    <cellStyle name="Millares 19 3 3 2 3" xfId="26266" xr:uid="{00000000-0005-0000-0000-0000E31B0000}"/>
    <cellStyle name="Millares 19 3 3 3" xfId="17051" xr:uid="{00000000-0005-0000-0000-0000E41B0000}"/>
    <cellStyle name="Millares 19 3 3 4" xfId="23275" xr:uid="{00000000-0005-0000-0000-0000E51B0000}"/>
    <cellStyle name="Millares 19 3 4" xfId="11922" xr:uid="{00000000-0005-0000-0000-0000E61B0000}"/>
    <cellStyle name="Millares 19 3 4 2" xfId="14973" xr:uid="{00000000-0005-0000-0000-0000E71B0000}"/>
    <cellStyle name="Millares 19 3 4 2 2" xfId="21061" xr:uid="{00000000-0005-0000-0000-0000E81B0000}"/>
    <cellStyle name="Millares 19 3 4 2 3" xfId="27259" xr:uid="{00000000-0005-0000-0000-0000E91B0000}"/>
    <cellStyle name="Millares 19 3 4 3" xfId="18060" xr:uid="{00000000-0005-0000-0000-0000EA1B0000}"/>
    <cellStyle name="Millares 19 3 4 4" xfId="24272" xr:uid="{00000000-0005-0000-0000-0000EB1B0000}"/>
    <cellStyle name="Millares 19 3 5" xfId="12964" xr:uid="{00000000-0005-0000-0000-0000EC1B0000}"/>
    <cellStyle name="Millares 19 3 5 2" xfId="19065" xr:uid="{00000000-0005-0000-0000-0000ED1B0000}"/>
    <cellStyle name="Millares 19 3 5 3" xfId="25272" xr:uid="{00000000-0005-0000-0000-0000EE1B0000}"/>
    <cellStyle name="Millares 19 3 6" xfId="15987" xr:uid="{00000000-0005-0000-0000-0000EF1B0000}"/>
    <cellStyle name="Millares 19 3 7" xfId="22212" xr:uid="{00000000-0005-0000-0000-0000F01B0000}"/>
    <cellStyle name="Millares 19 4" xfId="10898" xr:uid="{00000000-0005-0000-0000-0000F11B0000}"/>
    <cellStyle name="Millares 19 4 2" xfId="13969" xr:uid="{00000000-0005-0000-0000-0000F21B0000}"/>
    <cellStyle name="Millares 19 4 2 2" xfId="20057" xr:uid="{00000000-0005-0000-0000-0000F31B0000}"/>
    <cellStyle name="Millares 19 4 2 3" xfId="26263" xr:uid="{00000000-0005-0000-0000-0000F41B0000}"/>
    <cellStyle name="Millares 19 4 3" xfId="17048" xr:uid="{00000000-0005-0000-0000-0000F51B0000}"/>
    <cellStyle name="Millares 19 4 4" xfId="23272" xr:uid="{00000000-0005-0000-0000-0000F61B0000}"/>
    <cellStyle name="Millares 19 5" xfId="11919" xr:uid="{00000000-0005-0000-0000-0000F71B0000}"/>
    <cellStyle name="Millares 19 5 2" xfId="14970" xr:uid="{00000000-0005-0000-0000-0000F81B0000}"/>
    <cellStyle name="Millares 19 5 2 2" xfId="21058" xr:uid="{00000000-0005-0000-0000-0000F91B0000}"/>
    <cellStyle name="Millares 19 5 2 3" xfId="27256" xr:uid="{00000000-0005-0000-0000-0000FA1B0000}"/>
    <cellStyle name="Millares 19 5 3" xfId="18057" xr:uid="{00000000-0005-0000-0000-0000FB1B0000}"/>
    <cellStyle name="Millares 19 5 4" xfId="24269" xr:uid="{00000000-0005-0000-0000-0000FC1B0000}"/>
    <cellStyle name="Millares 19 6" xfId="12961" xr:uid="{00000000-0005-0000-0000-0000FD1B0000}"/>
    <cellStyle name="Millares 19 6 2" xfId="19062" xr:uid="{00000000-0005-0000-0000-0000FE1B0000}"/>
    <cellStyle name="Millares 19 6 3" xfId="25269" xr:uid="{00000000-0005-0000-0000-0000FF1B0000}"/>
    <cellStyle name="Millares 19 7" xfId="15984" xr:uid="{00000000-0005-0000-0000-0000001C0000}"/>
    <cellStyle name="Millares 19 8" xfId="22209" xr:uid="{00000000-0005-0000-0000-0000011C0000}"/>
    <cellStyle name="Millares 2" xfId="68" xr:uid="{00000000-0005-0000-0000-0000021C0000}"/>
    <cellStyle name="Millares 2 10" xfId="160" xr:uid="{00000000-0005-0000-0000-0000031C0000}"/>
    <cellStyle name="Millares 2 11" xfId="39789" xr:uid="{C631934E-6A25-4576-8BC3-99C44D9BDCB6}"/>
    <cellStyle name="Millares 2 12" xfId="39802" xr:uid="{C631934E-6A25-4576-8BC3-99C44D9BDCB6}"/>
    <cellStyle name="Millares 2 13" xfId="39813" xr:uid="{F9911168-372C-4C2F-A9CF-36807EC7EC5A}"/>
    <cellStyle name="Millares 2 2" xfId="194" xr:uid="{00000000-0005-0000-0000-0000041C0000}"/>
    <cellStyle name="Millares 2 2 10" xfId="22055" xr:uid="{00000000-0005-0000-0000-0000051C0000}"/>
    <cellStyle name="Millares 2 2 11" xfId="28240" xr:uid="{00000000-0005-0000-0000-0000061C0000}"/>
    <cellStyle name="Millares 2 2 11 2" xfId="39739" xr:uid="{00000000-0005-0000-0000-0000061C0000}"/>
    <cellStyle name="Millares 2 2 12" xfId="28766" xr:uid="{00000000-0005-0000-0000-0000041C0000}"/>
    <cellStyle name="Millares 2 2 2" xfId="1113" xr:uid="{00000000-0005-0000-0000-0000071C0000}"/>
    <cellStyle name="Millares 2 2 2 2" xfId="10205" xr:uid="{00000000-0005-0000-0000-0000081C0000}"/>
    <cellStyle name="Millares 2 2 2 2 2" xfId="11403" xr:uid="{00000000-0005-0000-0000-0000091C0000}"/>
    <cellStyle name="Millares 2 2 2 2 2 2" xfId="14474" xr:uid="{00000000-0005-0000-0000-00000A1C0000}"/>
    <cellStyle name="Millares 2 2 2 2 2 2 2" xfId="20562" xr:uid="{00000000-0005-0000-0000-00000B1C0000}"/>
    <cellStyle name="Millares 2 2 2 2 2 2 3" xfId="26760" xr:uid="{00000000-0005-0000-0000-00000C1C0000}"/>
    <cellStyle name="Millares 2 2 2 2 2 3" xfId="17553" xr:uid="{00000000-0005-0000-0000-00000D1C0000}"/>
    <cellStyle name="Millares 2 2 2 2 2 4" xfId="23769" xr:uid="{00000000-0005-0000-0000-00000E1C0000}"/>
    <cellStyle name="Millares 2 2 2 2 3" xfId="12417" xr:uid="{00000000-0005-0000-0000-00000F1C0000}"/>
    <cellStyle name="Millares 2 2 2 2 3 2" xfId="15467" xr:uid="{00000000-0005-0000-0000-0000101C0000}"/>
    <cellStyle name="Millares 2 2 2 2 3 2 2" xfId="21555" xr:uid="{00000000-0005-0000-0000-0000111C0000}"/>
    <cellStyle name="Millares 2 2 2 2 3 2 3" xfId="27753" xr:uid="{00000000-0005-0000-0000-0000121C0000}"/>
    <cellStyle name="Millares 2 2 2 2 3 3" xfId="18555" xr:uid="{00000000-0005-0000-0000-0000131C0000}"/>
    <cellStyle name="Millares 2 2 2 2 3 4" xfId="24766" xr:uid="{00000000-0005-0000-0000-0000141C0000}"/>
    <cellStyle name="Millares 2 2 2 2 4" xfId="13469" xr:uid="{00000000-0005-0000-0000-0000151C0000}"/>
    <cellStyle name="Millares 2 2 2 2 4 2" xfId="19559" xr:uid="{00000000-0005-0000-0000-0000161C0000}"/>
    <cellStyle name="Millares 2 2 2 2 4 3" xfId="25766" xr:uid="{00000000-0005-0000-0000-0000171C0000}"/>
    <cellStyle name="Millares 2 2 2 2 5" xfId="16540" xr:uid="{00000000-0005-0000-0000-0000181C0000}"/>
    <cellStyle name="Millares 2 2 2 2 6" xfId="22771" xr:uid="{00000000-0005-0000-0000-0000191C0000}"/>
    <cellStyle name="Millares 2 2 2 3" xfId="10902" xr:uid="{00000000-0005-0000-0000-00001A1C0000}"/>
    <cellStyle name="Millares 2 2 2 3 2" xfId="13973" xr:uid="{00000000-0005-0000-0000-00001B1C0000}"/>
    <cellStyle name="Millares 2 2 2 3 2 2" xfId="20061" xr:uid="{00000000-0005-0000-0000-00001C1C0000}"/>
    <cellStyle name="Millares 2 2 2 3 2 3" xfId="26267" xr:uid="{00000000-0005-0000-0000-00001D1C0000}"/>
    <cellStyle name="Millares 2 2 2 3 3" xfId="17052" xr:uid="{00000000-0005-0000-0000-00001E1C0000}"/>
    <cellStyle name="Millares 2 2 2 3 4" xfId="23276" xr:uid="{00000000-0005-0000-0000-00001F1C0000}"/>
    <cellStyle name="Millares 2 2 2 4" xfId="11923" xr:uid="{00000000-0005-0000-0000-0000201C0000}"/>
    <cellStyle name="Millares 2 2 2 4 2" xfId="14974" xr:uid="{00000000-0005-0000-0000-0000211C0000}"/>
    <cellStyle name="Millares 2 2 2 4 2 2" xfId="21062" xr:uid="{00000000-0005-0000-0000-0000221C0000}"/>
    <cellStyle name="Millares 2 2 2 4 2 3" xfId="27260" xr:uid="{00000000-0005-0000-0000-0000231C0000}"/>
    <cellStyle name="Millares 2 2 2 4 3" xfId="18061" xr:uid="{00000000-0005-0000-0000-0000241C0000}"/>
    <cellStyle name="Millares 2 2 2 4 4" xfId="24273" xr:uid="{00000000-0005-0000-0000-0000251C0000}"/>
    <cellStyle name="Millares 2 2 2 5" xfId="12965" xr:uid="{00000000-0005-0000-0000-0000261C0000}"/>
    <cellStyle name="Millares 2 2 2 5 2" xfId="19066" xr:uid="{00000000-0005-0000-0000-0000271C0000}"/>
    <cellStyle name="Millares 2 2 2 5 3" xfId="25273" xr:uid="{00000000-0005-0000-0000-0000281C0000}"/>
    <cellStyle name="Millares 2 2 2 6" xfId="15988" xr:uid="{00000000-0005-0000-0000-0000291C0000}"/>
    <cellStyle name="Millares 2 2 2 7" xfId="22213" xr:uid="{00000000-0005-0000-0000-00002A1C0000}"/>
    <cellStyle name="Millares 2 2 3" xfId="6026" xr:uid="{00000000-0005-0000-0000-00002B1C0000}"/>
    <cellStyle name="Millares 2 2 3 2" xfId="10669" xr:uid="{00000000-0005-0000-0000-00002C1C0000}"/>
    <cellStyle name="Millares 2 2 3 2 2" xfId="11867" xr:uid="{00000000-0005-0000-0000-00002D1C0000}"/>
    <cellStyle name="Millares 2 2 3 2 2 2" xfId="14938" xr:uid="{00000000-0005-0000-0000-00002E1C0000}"/>
    <cellStyle name="Millares 2 2 3 2 2 2 2" xfId="21026" xr:uid="{00000000-0005-0000-0000-00002F1C0000}"/>
    <cellStyle name="Millares 2 2 3 2 2 2 3" xfId="27224" xr:uid="{00000000-0005-0000-0000-0000301C0000}"/>
    <cellStyle name="Millares 2 2 3 2 2 3" xfId="18017" xr:uid="{00000000-0005-0000-0000-0000311C0000}"/>
    <cellStyle name="Millares 2 2 3 2 2 4" xfId="24233" xr:uid="{00000000-0005-0000-0000-0000321C0000}"/>
    <cellStyle name="Millares 2 2 3 2 3" xfId="12881" xr:uid="{00000000-0005-0000-0000-0000331C0000}"/>
    <cellStyle name="Millares 2 2 3 2 3 2" xfId="15931" xr:uid="{00000000-0005-0000-0000-0000341C0000}"/>
    <cellStyle name="Millares 2 2 3 2 3 2 2" xfId="22019" xr:uid="{00000000-0005-0000-0000-0000351C0000}"/>
    <cellStyle name="Millares 2 2 3 2 3 2 3" xfId="28217" xr:uid="{00000000-0005-0000-0000-0000361C0000}"/>
    <cellStyle name="Millares 2 2 3 2 3 3" xfId="19019" xr:uid="{00000000-0005-0000-0000-0000371C0000}"/>
    <cellStyle name="Millares 2 2 3 2 3 4" xfId="25230" xr:uid="{00000000-0005-0000-0000-0000381C0000}"/>
    <cellStyle name="Millares 2 2 3 2 4" xfId="13933" xr:uid="{00000000-0005-0000-0000-0000391C0000}"/>
    <cellStyle name="Millares 2 2 3 2 4 2" xfId="20023" xr:uid="{00000000-0005-0000-0000-00003A1C0000}"/>
    <cellStyle name="Millares 2 2 3 2 4 3" xfId="26230" xr:uid="{00000000-0005-0000-0000-00003B1C0000}"/>
    <cellStyle name="Millares 2 2 3 2 5" xfId="17004" xr:uid="{00000000-0005-0000-0000-00003C1C0000}"/>
    <cellStyle name="Millares 2 2 3 2 6" xfId="23235" xr:uid="{00000000-0005-0000-0000-00003D1C0000}"/>
    <cellStyle name="Millares 2 2 3 3" xfId="11377" xr:uid="{00000000-0005-0000-0000-00003E1C0000}"/>
    <cellStyle name="Millares 2 2 3 3 2" xfId="14448" xr:uid="{00000000-0005-0000-0000-00003F1C0000}"/>
    <cellStyle name="Millares 2 2 3 3 2 2" xfId="20536" xr:uid="{00000000-0005-0000-0000-0000401C0000}"/>
    <cellStyle name="Millares 2 2 3 3 2 3" xfId="26734" xr:uid="{00000000-0005-0000-0000-0000411C0000}"/>
    <cellStyle name="Millares 2 2 3 3 3" xfId="17527" xr:uid="{00000000-0005-0000-0000-0000421C0000}"/>
    <cellStyle name="Millares 2 2 3 3 4" xfId="23743" xr:uid="{00000000-0005-0000-0000-0000431C0000}"/>
    <cellStyle name="Millares 2 2 3 4" xfId="12391" xr:uid="{00000000-0005-0000-0000-0000441C0000}"/>
    <cellStyle name="Millares 2 2 3 4 2" xfId="15441" xr:uid="{00000000-0005-0000-0000-0000451C0000}"/>
    <cellStyle name="Millares 2 2 3 4 2 2" xfId="21529" xr:uid="{00000000-0005-0000-0000-0000461C0000}"/>
    <cellStyle name="Millares 2 2 3 4 2 3" xfId="27727" xr:uid="{00000000-0005-0000-0000-0000471C0000}"/>
    <cellStyle name="Millares 2 2 3 4 3" xfId="18529" xr:uid="{00000000-0005-0000-0000-0000481C0000}"/>
    <cellStyle name="Millares 2 2 3 4 4" xfId="24740" xr:uid="{00000000-0005-0000-0000-0000491C0000}"/>
    <cellStyle name="Millares 2 2 3 5" xfId="13438" xr:uid="{00000000-0005-0000-0000-00004A1C0000}"/>
    <cellStyle name="Millares 2 2 3 5 2" xfId="19533" xr:uid="{00000000-0005-0000-0000-00004B1C0000}"/>
    <cellStyle name="Millares 2 2 3 5 3" xfId="25740" xr:uid="{00000000-0005-0000-0000-00004C1C0000}"/>
    <cellStyle name="Millares 2 2 3 6" xfId="16498" xr:uid="{00000000-0005-0000-0000-00004D1C0000}"/>
    <cellStyle name="Millares 2 2 3 7" xfId="22713" xr:uid="{00000000-0005-0000-0000-00004E1C0000}"/>
    <cellStyle name="Millares 2 2 4" xfId="6027" xr:uid="{00000000-0005-0000-0000-00004F1C0000}"/>
    <cellStyle name="Millares 2 2 4 2" xfId="10670" xr:uid="{00000000-0005-0000-0000-0000501C0000}"/>
    <cellStyle name="Millares 2 2 4 2 2" xfId="11868" xr:uid="{00000000-0005-0000-0000-0000511C0000}"/>
    <cellStyle name="Millares 2 2 4 2 2 2" xfId="14939" xr:uid="{00000000-0005-0000-0000-0000521C0000}"/>
    <cellStyle name="Millares 2 2 4 2 2 2 2" xfId="21027" xr:uid="{00000000-0005-0000-0000-0000531C0000}"/>
    <cellStyle name="Millares 2 2 4 2 2 2 3" xfId="27225" xr:uid="{00000000-0005-0000-0000-0000541C0000}"/>
    <cellStyle name="Millares 2 2 4 2 2 3" xfId="18018" xr:uid="{00000000-0005-0000-0000-0000551C0000}"/>
    <cellStyle name="Millares 2 2 4 2 2 4" xfId="24234" xr:uid="{00000000-0005-0000-0000-0000561C0000}"/>
    <cellStyle name="Millares 2 2 4 2 3" xfId="12882" xr:uid="{00000000-0005-0000-0000-0000571C0000}"/>
    <cellStyle name="Millares 2 2 4 2 3 2" xfId="15932" xr:uid="{00000000-0005-0000-0000-0000581C0000}"/>
    <cellStyle name="Millares 2 2 4 2 3 2 2" xfId="22020" xr:uid="{00000000-0005-0000-0000-0000591C0000}"/>
    <cellStyle name="Millares 2 2 4 2 3 2 3" xfId="28218" xr:uid="{00000000-0005-0000-0000-00005A1C0000}"/>
    <cellStyle name="Millares 2 2 4 2 3 3" xfId="19020" xr:uid="{00000000-0005-0000-0000-00005B1C0000}"/>
    <cellStyle name="Millares 2 2 4 2 3 4" xfId="25231" xr:uid="{00000000-0005-0000-0000-00005C1C0000}"/>
    <cellStyle name="Millares 2 2 4 2 4" xfId="13934" xr:uid="{00000000-0005-0000-0000-00005D1C0000}"/>
    <cellStyle name="Millares 2 2 4 2 4 2" xfId="20024" xr:uid="{00000000-0005-0000-0000-00005E1C0000}"/>
    <cellStyle name="Millares 2 2 4 2 4 3" xfId="26231" xr:uid="{00000000-0005-0000-0000-00005F1C0000}"/>
    <cellStyle name="Millares 2 2 4 2 5" xfId="17005" xr:uid="{00000000-0005-0000-0000-0000601C0000}"/>
    <cellStyle name="Millares 2 2 4 2 6" xfId="23236" xr:uid="{00000000-0005-0000-0000-0000611C0000}"/>
    <cellStyle name="Millares 2 2 4 3" xfId="11378" xr:uid="{00000000-0005-0000-0000-0000621C0000}"/>
    <cellStyle name="Millares 2 2 4 3 2" xfId="14449" xr:uid="{00000000-0005-0000-0000-0000631C0000}"/>
    <cellStyle name="Millares 2 2 4 3 2 2" xfId="20537" xr:uid="{00000000-0005-0000-0000-0000641C0000}"/>
    <cellStyle name="Millares 2 2 4 3 2 3" xfId="26735" xr:uid="{00000000-0005-0000-0000-0000651C0000}"/>
    <cellStyle name="Millares 2 2 4 3 3" xfId="17528" xr:uid="{00000000-0005-0000-0000-0000661C0000}"/>
    <cellStyle name="Millares 2 2 4 3 4" xfId="23744" xr:uid="{00000000-0005-0000-0000-0000671C0000}"/>
    <cellStyle name="Millares 2 2 4 4" xfId="12392" xr:uid="{00000000-0005-0000-0000-0000681C0000}"/>
    <cellStyle name="Millares 2 2 4 4 2" xfId="15442" xr:uid="{00000000-0005-0000-0000-0000691C0000}"/>
    <cellStyle name="Millares 2 2 4 4 2 2" xfId="21530" xr:uid="{00000000-0005-0000-0000-00006A1C0000}"/>
    <cellStyle name="Millares 2 2 4 4 2 3" xfId="27728" xr:uid="{00000000-0005-0000-0000-00006B1C0000}"/>
    <cellStyle name="Millares 2 2 4 4 3" xfId="18530" xr:uid="{00000000-0005-0000-0000-00006C1C0000}"/>
    <cellStyle name="Millares 2 2 4 4 4" xfId="24741" xr:uid="{00000000-0005-0000-0000-00006D1C0000}"/>
    <cellStyle name="Millares 2 2 4 5" xfId="13439" xr:uid="{00000000-0005-0000-0000-00006E1C0000}"/>
    <cellStyle name="Millares 2 2 4 5 2" xfId="19534" xr:uid="{00000000-0005-0000-0000-00006F1C0000}"/>
    <cellStyle name="Millares 2 2 4 5 3" xfId="25741" xr:uid="{00000000-0005-0000-0000-0000701C0000}"/>
    <cellStyle name="Millares 2 2 4 6" xfId="16499" xr:uid="{00000000-0005-0000-0000-0000711C0000}"/>
    <cellStyle name="Millares 2 2 4 7" xfId="22714" xr:uid="{00000000-0005-0000-0000-0000721C0000}"/>
    <cellStyle name="Millares 2 2 5" xfId="446" xr:uid="{00000000-0005-0000-0000-0000731C0000}"/>
    <cellStyle name="Millares 2 2 5 2" xfId="10867" xr:uid="{00000000-0005-0000-0000-0000741C0000}"/>
    <cellStyle name="Millares 2 2 5 2 2" xfId="13949" xr:uid="{00000000-0005-0000-0000-0000751C0000}"/>
    <cellStyle name="Millares 2 2 5 2 2 2" xfId="20037" xr:uid="{00000000-0005-0000-0000-0000761C0000}"/>
    <cellStyle name="Millares 2 2 5 2 2 3" xfId="26244" xr:uid="{00000000-0005-0000-0000-0000771C0000}"/>
    <cellStyle name="Millares 2 2 5 2 3" xfId="17028" xr:uid="{00000000-0005-0000-0000-0000781C0000}"/>
    <cellStyle name="Millares 2 2 5 2 4" xfId="23253" xr:uid="{00000000-0005-0000-0000-0000791C0000}"/>
    <cellStyle name="Millares 2 2 5 3" xfId="11892" xr:uid="{00000000-0005-0000-0000-00007A1C0000}"/>
    <cellStyle name="Millares 2 2 5 3 2" xfId="14951" xr:uid="{00000000-0005-0000-0000-00007B1C0000}"/>
    <cellStyle name="Millares 2 2 5 3 2 2" xfId="21039" xr:uid="{00000000-0005-0000-0000-00007C1C0000}"/>
    <cellStyle name="Millares 2 2 5 3 2 3" xfId="27237" xr:uid="{00000000-0005-0000-0000-00007D1C0000}"/>
    <cellStyle name="Millares 2 2 5 3 3" xfId="18030" xr:uid="{00000000-0005-0000-0000-00007E1C0000}"/>
    <cellStyle name="Millares 2 2 5 3 4" xfId="24250" xr:uid="{00000000-0005-0000-0000-00007F1C0000}"/>
    <cellStyle name="Millares 2 2 5 4" xfId="12919" xr:uid="{00000000-0005-0000-0000-0000801C0000}"/>
    <cellStyle name="Millares 2 2 5 4 2" xfId="19043" xr:uid="{00000000-0005-0000-0000-0000811C0000}"/>
    <cellStyle name="Millares 2 2 5 4 3" xfId="25250" xr:uid="{00000000-0005-0000-0000-0000821C0000}"/>
    <cellStyle name="Millares 2 2 5 5" xfId="15960" xr:uid="{00000000-0005-0000-0000-0000831C0000}"/>
    <cellStyle name="Millares 2 2 5 6" xfId="22168" xr:uid="{00000000-0005-0000-0000-0000841C0000}"/>
    <cellStyle name="Millares 2 2 6" xfId="10184" xr:uid="{00000000-0005-0000-0000-0000851C0000}"/>
    <cellStyle name="Millares 2 2 6 2" xfId="11382" xr:uid="{00000000-0005-0000-0000-0000861C0000}"/>
    <cellStyle name="Millares 2 2 6 2 2" xfId="14453" xr:uid="{00000000-0005-0000-0000-0000871C0000}"/>
    <cellStyle name="Millares 2 2 6 2 2 2" xfId="20541" xr:uid="{00000000-0005-0000-0000-0000881C0000}"/>
    <cellStyle name="Millares 2 2 6 2 2 3" xfId="26739" xr:uid="{00000000-0005-0000-0000-0000891C0000}"/>
    <cellStyle name="Millares 2 2 6 2 3" xfId="17532" xr:uid="{00000000-0005-0000-0000-00008A1C0000}"/>
    <cellStyle name="Millares 2 2 6 2 4" xfId="23748" xr:uid="{00000000-0005-0000-0000-00008B1C0000}"/>
    <cellStyle name="Millares 2 2 6 3" xfId="12396" xr:uid="{00000000-0005-0000-0000-00008C1C0000}"/>
    <cellStyle name="Millares 2 2 6 3 2" xfId="15446" xr:uid="{00000000-0005-0000-0000-00008D1C0000}"/>
    <cellStyle name="Millares 2 2 6 3 2 2" xfId="21534" xr:uid="{00000000-0005-0000-0000-00008E1C0000}"/>
    <cellStyle name="Millares 2 2 6 3 2 3" xfId="27732" xr:uid="{00000000-0005-0000-0000-00008F1C0000}"/>
    <cellStyle name="Millares 2 2 6 3 3" xfId="18534" xr:uid="{00000000-0005-0000-0000-0000901C0000}"/>
    <cellStyle name="Millares 2 2 6 3 4" xfId="24745" xr:uid="{00000000-0005-0000-0000-0000911C0000}"/>
    <cellStyle name="Millares 2 2 6 4" xfId="13448" xr:uid="{00000000-0005-0000-0000-0000921C0000}"/>
    <cellStyle name="Millares 2 2 6 4 2" xfId="19538" xr:uid="{00000000-0005-0000-0000-0000931C0000}"/>
    <cellStyle name="Millares 2 2 6 4 3" xfId="25745" xr:uid="{00000000-0005-0000-0000-0000941C0000}"/>
    <cellStyle name="Millares 2 2 6 5" xfId="16519" xr:uid="{00000000-0005-0000-0000-0000951C0000}"/>
    <cellStyle name="Millares 2 2 6 6" xfId="22750" xr:uid="{00000000-0005-0000-0000-0000961C0000}"/>
    <cellStyle name="Millares 2 2 7" xfId="10803" xr:uid="{00000000-0005-0000-0000-0000971C0000}"/>
    <cellStyle name="Millares 2 2 7 2" xfId="11878" xr:uid="{00000000-0005-0000-0000-0000981C0000}"/>
    <cellStyle name="Millares 2 2 7 2 2" xfId="14948" xr:uid="{00000000-0005-0000-0000-0000991C0000}"/>
    <cellStyle name="Millares 2 2 7 2 2 2" xfId="21036" xr:uid="{00000000-0005-0000-0000-00009A1C0000}"/>
    <cellStyle name="Millares 2 2 7 2 2 3" xfId="27234" xr:uid="{00000000-0005-0000-0000-00009B1C0000}"/>
    <cellStyle name="Millares 2 2 7 2 3" xfId="18027" xr:uid="{00000000-0005-0000-0000-00009C1C0000}"/>
    <cellStyle name="Millares 2 2 7 2 4" xfId="24244" xr:uid="{00000000-0005-0000-0000-00009D1C0000}"/>
    <cellStyle name="Millares 2 2 7 3" xfId="12891" xr:uid="{00000000-0005-0000-0000-00009E1C0000}"/>
    <cellStyle name="Millares 2 2 7 3 2" xfId="15941" xr:uid="{00000000-0005-0000-0000-00009F1C0000}"/>
    <cellStyle name="Millares 2 2 7 3 2 2" xfId="22029" xr:uid="{00000000-0005-0000-0000-0000A01C0000}"/>
    <cellStyle name="Millares 2 2 7 3 2 3" xfId="28227" xr:uid="{00000000-0005-0000-0000-0000A11C0000}"/>
    <cellStyle name="Millares 2 2 7 3 3" xfId="19029" xr:uid="{00000000-0005-0000-0000-0000A21C0000}"/>
    <cellStyle name="Millares 2 2 7 3 4" xfId="25240" xr:uid="{00000000-0005-0000-0000-0000A31C0000}"/>
    <cellStyle name="Millares 2 2 7 4" xfId="13944" xr:uid="{00000000-0005-0000-0000-0000A41C0000}"/>
    <cellStyle name="Millares 2 2 7 4 2" xfId="20033" xr:uid="{00000000-0005-0000-0000-0000A51C0000}"/>
    <cellStyle name="Millares 2 2 7 4 3" xfId="26240" xr:uid="{00000000-0005-0000-0000-0000A61C0000}"/>
    <cellStyle name="Millares 2 2 7 5" xfId="17020" xr:uid="{00000000-0005-0000-0000-0000A71C0000}"/>
    <cellStyle name="Millares 2 2 7 6" xfId="23246" xr:uid="{00000000-0005-0000-0000-0000A81C0000}"/>
    <cellStyle name="Millares 2 2 8" xfId="10852" xr:uid="{00000000-0005-0000-0000-0000A91C0000}"/>
    <cellStyle name="Millares 2 2 8 2" xfId="12893" xr:uid="{00000000-0005-0000-0000-0000AA1C0000}"/>
    <cellStyle name="Millares 2 2 8 2 2" xfId="15943" xr:uid="{00000000-0005-0000-0000-0000AB1C0000}"/>
    <cellStyle name="Millares 2 2 8 2 2 2" xfId="22031" xr:uid="{00000000-0005-0000-0000-0000AC1C0000}"/>
    <cellStyle name="Millares 2 2 8 2 2 3" xfId="28229" xr:uid="{00000000-0005-0000-0000-0000AD1C0000}"/>
    <cellStyle name="Millares 2 2 8 2 3" xfId="19031" xr:uid="{00000000-0005-0000-0000-0000AE1C0000}"/>
    <cellStyle name="Millares 2 2 8 2 4" xfId="25242" xr:uid="{00000000-0005-0000-0000-0000AF1C0000}"/>
    <cellStyle name="Millares 2 2 8 3" xfId="13946" xr:uid="{00000000-0005-0000-0000-0000B01C0000}"/>
    <cellStyle name="Millares 2 2 8 3 2" xfId="20034" xr:uid="{00000000-0005-0000-0000-0000B11C0000}"/>
    <cellStyle name="Millares 2 2 8 3 3" xfId="26241" xr:uid="{00000000-0005-0000-0000-0000B21C0000}"/>
    <cellStyle name="Millares 2 2 8 4" xfId="17021" xr:uid="{00000000-0005-0000-0000-0000B31C0000}"/>
    <cellStyle name="Millares 2 2 8 5" xfId="23250" xr:uid="{00000000-0005-0000-0000-0000B41C0000}"/>
    <cellStyle name="Millares 2 2 9" xfId="22092" xr:uid="{00000000-0005-0000-0000-0000B51C0000}"/>
    <cellStyle name="Millares 2 3" xfId="198" xr:uid="{00000000-0005-0000-0000-0000B61C0000}"/>
    <cellStyle name="Millares 2 3 10" xfId="22054" xr:uid="{00000000-0005-0000-0000-0000B71C0000}"/>
    <cellStyle name="Millares 2 3 2" xfId="10178" xr:uid="{00000000-0005-0000-0000-0000B81C0000}"/>
    <cellStyle name="Millares 2 3 2 2" xfId="10673" xr:uid="{00000000-0005-0000-0000-0000B91C0000}"/>
    <cellStyle name="Millares 2 3 2 2 2" xfId="11871" xr:uid="{00000000-0005-0000-0000-0000BA1C0000}"/>
    <cellStyle name="Millares 2 3 2 2 2 2" xfId="14942" xr:uid="{00000000-0005-0000-0000-0000BB1C0000}"/>
    <cellStyle name="Millares 2 3 2 2 2 2 2" xfId="21030" xr:uid="{00000000-0005-0000-0000-0000BC1C0000}"/>
    <cellStyle name="Millares 2 3 2 2 2 2 3" xfId="27228" xr:uid="{00000000-0005-0000-0000-0000BD1C0000}"/>
    <cellStyle name="Millares 2 3 2 2 2 3" xfId="18021" xr:uid="{00000000-0005-0000-0000-0000BE1C0000}"/>
    <cellStyle name="Millares 2 3 2 2 2 4" xfId="24237" xr:uid="{00000000-0005-0000-0000-0000BF1C0000}"/>
    <cellStyle name="Millares 2 3 2 2 3" xfId="12885" xr:uid="{00000000-0005-0000-0000-0000C01C0000}"/>
    <cellStyle name="Millares 2 3 2 2 3 2" xfId="15935" xr:uid="{00000000-0005-0000-0000-0000C11C0000}"/>
    <cellStyle name="Millares 2 3 2 2 3 2 2" xfId="22023" xr:uid="{00000000-0005-0000-0000-0000C21C0000}"/>
    <cellStyle name="Millares 2 3 2 2 3 2 3" xfId="28221" xr:uid="{00000000-0005-0000-0000-0000C31C0000}"/>
    <cellStyle name="Millares 2 3 2 2 3 3" xfId="19023" xr:uid="{00000000-0005-0000-0000-0000C41C0000}"/>
    <cellStyle name="Millares 2 3 2 2 3 4" xfId="25234" xr:uid="{00000000-0005-0000-0000-0000C51C0000}"/>
    <cellStyle name="Millares 2 3 2 2 4" xfId="13937" xr:uid="{00000000-0005-0000-0000-0000C61C0000}"/>
    <cellStyle name="Millares 2 3 2 2 4 2" xfId="20027" xr:uid="{00000000-0005-0000-0000-0000C71C0000}"/>
    <cellStyle name="Millares 2 3 2 2 4 3" xfId="26234" xr:uid="{00000000-0005-0000-0000-0000C81C0000}"/>
    <cellStyle name="Millares 2 3 2 2 5" xfId="17008" xr:uid="{00000000-0005-0000-0000-0000C91C0000}"/>
    <cellStyle name="Millares 2 3 2 2 6" xfId="23239" xr:uid="{00000000-0005-0000-0000-0000CA1C0000}"/>
    <cellStyle name="Millares 2 3 2 3" xfId="11381" xr:uid="{00000000-0005-0000-0000-0000CB1C0000}"/>
    <cellStyle name="Millares 2 3 2 3 2" xfId="14452" xr:uid="{00000000-0005-0000-0000-0000CC1C0000}"/>
    <cellStyle name="Millares 2 3 2 3 2 2" xfId="20540" xr:uid="{00000000-0005-0000-0000-0000CD1C0000}"/>
    <cellStyle name="Millares 2 3 2 3 2 3" xfId="26738" xr:uid="{00000000-0005-0000-0000-0000CE1C0000}"/>
    <cellStyle name="Millares 2 3 2 3 3" xfId="17531" xr:uid="{00000000-0005-0000-0000-0000CF1C0000}"/>
    <cellStyle name="Millares 2 3 2 3 4" xfId="23747" xr:uid="{00000000-0005-0000-0000-0000D01C0000}"/>
    <cellStyle name="Millares 2 3 2 4" xfId="12395" xr:uid="{00000000-0005-0000-0000-0000D11C0000}"/>
    <cellStyle name="Millares 2 3 2 4 2" xfId="15445" xr:uid="{00000000-0005-0000-0000-0000D21C0000}"/>
    <cellStyle name="Millares 2 3 2 4 2 2" xfId="21533" xr:uid="{00000000-0005-0000-0000-0000D31C0000}"/>
    <cellStyle name="Millares 2 3 2 4 2 3" xfId="27731" xr:uid="{00000000-0005-0000-0000-0000D41C0000}"/>
    <cellStyle name="Millares 2 3 2 4 3" xfId="18533" xr:uid="{00000000-0005-0000-0000-0000D51C0000}"/>
    <cellStyle name="Millares 2 3 2 4 4" xfId="24744" xr:uid="{00000000-0005-0000-0000-0000D61C0000}"/>
    <cellStyle name="Millares 2 3 2 5" xfId="13447" xr:uid="{00000000-0005-0000-0000-0000D71C0000}"/>
    <cellStyle name="Millares 2 3 2 5 2" xfId="19537" xr:uid="{00000000-0005-0000-0000-0000D81C0000}"/>
    <cellStyle name="Millares 2 3 2 5 3" xfId="25744" xr:uid="{00000000-0005-0000-0000-0000D91C0000}"/>
    <cellStyle name="Millares 2 3 2 6" xfId="16518" xr:uid="{00000000-0005-0000-0000-0000DA1C0000}"/>
    <cellStyle name="Millares 2 3 2 7" xfId="22749" xr:uid="{00000000-0005-0000-0000-0000DB1C0000}"/>
    <cellStyle name="Millares 2 3 3" xfId="6028" xr:uid="{00000000-0005-0000-0000-0000DC1C0000}"/>
    <cellStyle name="Millares 2 3 4" xfId="10789" xr:uid="{00000000-0005-0000-0000-0000DD1C0000}"/>
    <cellStyle name="Millares 2 3 4 2" xfId="11877" xr:uid="{00000000-0005-0000-0000-0000DE1C0000}"/>
    <cellStyle name="Millares 2 3 4 2 2" xfId="14947" xr:uid="{00000000-0005-0000-0000-0000DF1C0000}"/>
    <cellStyle name="Millares 2 3 4 2 2 2" xfId="21035" xr:uid="{00000000-0005-0000-0000-0000E01C0000}"/>
    <cellStyle name="Millares 2 3 4 2 2 3" xfId="27233" xr:uid="{00000000-0005-0000-0000-0000E11C0000}"/>
    <cellStyle name="Millares 2 3 4 2 3" xfId="18026" xr:uid="{00000000-0005-0000-0000-0000E21C0000}"/>
    <cellStyle name="Millares 2 3 4 2 4" xfId="24243" xr:uid="{00000000-0005-0000-0000-0000E31C0000}"/>
    <cellStyle name="Millares 2 3 4 3" xfId="12890" xr:uid="{00000000-0005-0000-0000-0000E41C0000}"/>
    <cellStyle name="Millares 2 3 4 3 2" xfId="15940" xr:uid="{00000000-0005-0000-0000-0000E51C0000}"/>
    <cellStyle name="Millares 2 3 4 3 2 2" xfId="22028" xr:uid="{00000000-0005-0000-0000-0000E61C0000}"/>
    <cellStyle name="Millares 2 3 4 3 2 3" xfId="28226" xr:uid="{00000000-0005-0000-0000-0000E71C0000}"/>
    <cellStyle name="Millares 2 3 4 3 3" xfId="19028" xr:uid="{00000000-0005-0000-0000-0000E81C0000}"/>
    <cellStyle name="Millares 2 3 4 3 4" xfId="25239" xr:uid="{00000000-0005-0000-0000-0000E91C0000}"/>
    <cellStyle name="Millares 2 3 4 4" xfId="13942" xr:uid="{00000000-0005-0000-0000-0000EA1C0000}"/>
    <cellStyle name="Millares 2 3 4 4 2" xfId="20032" xr:uid="{00000000-0005-0000-0000-0000EB1C0000}"/>
    <cellStyle name="Millares 2 3 4 4 3" xfId="26239" xr:uid="{00000000-0005-0000-0000-0000EC1C0000}"/>
    <cellStyle name="Millares 2 3 4 5" xfId="17017" xr:uid="{00000000-0005-0000-0000-0000ED1C0000}"/>
    <cellStyle name="Millares 2 3 4 6" xfId="23245" xr:uid="{00000000-0005-0000-0000-0000EE1C0000}"/>
    <cellStyle name="Millares 2 3 5" xfId="10864" xr:uid="{00000000-0005-0000-0000-0000EF1C0000}"/>
    <cellStyle name="Millares 2 3 5 2" xfId="12898" xr:uid="{00000000-0005-0000-0000-0000F01C0000}"/>
    <cellStyle name="Millares 2 3 5 2 2" xfId="15944" xr:uid="{00000000-0005-0000-0000-0000F11C0000}"/>
    <cellStyle name="Millares 2 3 5 2 2 2" xfId="22032" xr:uid="{00000000-0005-0000-0000-0000F21C0000}"/>
    <cellStyle name="Millares 2 3 5 2 2 3" xfId="28230" xr:uid="{00000000-0005-0000-0000-0000F31C0000}"/>
    <cellStyle name="Millares 2 3 5 2 3" xfId="19036" xr:uid="{00000000-0005-0000-0000-0000F41C0000}"/>
    <cellStyle name="Millares 2 3 5 2 4" xfId="25243" xr:uid="{00000000-0005-0000-0000-0000F51C0000}"/>
    <cellStyle name="Millares 2 3 5 3" xfId="13947" xr:uid="{00000000-0005-0000-0000-0000F61C0000}"/>
    <cellStyle name="Millares 2 3 5 3 2" xfId="20035" xr:uid="{00000000-0005-0000-0000-0000F71C0000}"/>
    <cellStyle name="Millares 2 3 5 3 3" xfId="26242" xr:uid="{00000000-0005-0000-0000-0000F81C0000}"/>
    <cellStyle name="Millares 2 3 5 4" xfId="17026" xr:uid="{00000000-0005-0000-0000-0000F91C0000}"/>
    <cellStyle name="Millares 2 3 5 5" xfId="23251" xr:uid="{00000000-0005-0000-0000-0000FA1C0000}"/>
    <cellStyle name="Millares 2 3 6" xfId="10865" xr:uid="{00000000-0005-0000-0000-0000FB1C0000}"/>
    <cellStyle name="Millares 2 3 6 2" xfId="13948" xr:uid="{00000000-0005-0000-0000-0000FC1C0000}"/>
    <cellStyle name="Millares 2 3 6 2 2" xfId="20036" xr:uid="{00000000-0005-0000-0000-0000FD1C0000}"/>
    <cellStyle name="Millares 2 3 6 2 3" xfId="26243" xr:uid="{00000000-0005-0000-0000-0000FE1C0000}"/>
    <cellStyle name="Millares 2 3 6 3" xfId="17027" xr:uid="{00000000-0005-0000-0000-0000FF1C0000}"/>
    <cellStyle name="Millares 2 3 6 4" xfId="23252" xr:uid="{00000000-0005-0000-0000-0000001D0000}"/>
    <cellStyle name="Millares 2 3 7" xfId="11891" xr:uid="{00000000-0005-0000-0000-0000011D0000}"/>
    <cellStyle name="Millares 2 3 7 2" xfId="14950" xr:uid="{00000000-0005-0000-0000-0000021D0000}"/>
    <cellStyle name="Millares 2 3 7 2 2" xfId="21038" xr:uid="{00000000-0005-0000-0000-0000031D0000}"/>
    <cellStyle name="Millares 2 3 7 2 3" xfId="27236" xr:uid="{00000000-0005-0000-0000-0000041D0000}"/>
    <cellStyle name="Millares 2 3 7 3" xfId="18029" xr:uid="{00000000-0005-0000-0000-0000051D0000}"/>
    <cellStyle name="Millares 2 3 7 4" xfId="24249" xr:uid="{00000000-0005-0000-0000-0000061D0000}"/>
    <cellStyle name="Millares 2 3 8" xfId="12916" xr:uid="{00000000-0005-0000-0000-0000071D0000}"/>
    <cellStyle name="Millares 2 3 8 2" xfId="19042" xr:uid="{00000000-0005-0000-0000-0000081D0000}"/>
    <cellStyle name="Millares 2 3 8 3" xfId="25249" xr:uid="{00000000-0005-0000-0000-0000091D0000}"/>
    <cellStyle name="Millares 2 3 9" xfId="15958" xr:uid="{00000000-0005-0000-0000-00000A1D0000}"/>
    <cellStyle name="Millares 2 3 9 2" xfId="22093" xr:uid="{00000000-0005-0000-0000-00000B1D0000}"/>
    <cellStyle name="Millares 2 4" xfId="6029" xr:uid="{00000000-0005-0000-0000-00000C1D0000}"/>
    <cellStyle name="Millares 2 4 2" xfId="10671" xr:uid="{00000000-0005-0000-0000-00000D1D0000}"/>
    <cellStyle name="Millares 2 4 2 2" xfId="11869" xr:uid="{00000000-0005-0000-0000-00000E1D0000}"/>
    <cellStyle name="Millares 2 4 2 2 2" xfId="14940" xr:uid="{00000000-0005-0000-0000-00000F1D0000}"/>
    <cellStyle name="Millares 2 4 2 2 2 2" xfId="21028" xr:uid="{00000000-0005-0000-0000-0000101D0000}"/>
    <cellStyle name="Millares 2 4 2 2 2 3" xfId="27226" xr:uid="{00000000-0005-0000-0000-0000111D0000}"/>
    <cellStyle name="Millares 2 4 2 2 3" xfId="18019" xr:uid="{00000000-0005-0000-0000-0000121D0000}"/>
    <cellStyle name="Millares 2 4 2 2 4" xfId="24235" xr:uid="{00000000-0005-0000-0000-0000131D0000}"/>
    <cellStyle name="Millares 2 4 2 3" xfId="12883" xr:uid="{00000000-0005-0000-0000-0000141D0000}"/>
    <cellStyle name="Millares 2 4 2 3 2" xfId="15933" xr:uid="{00000000-0005-0000-0000-0000151D0000}"/>
    <cellStyle name="Millares 2 4 2 3 2 2" xfId="22021" xr:uid="{00000000-0005-0000-0000-0000161D0000}"/>
    <cellStyle name="Millares 2 4 2 3 2 3" xfId="28219" xr:uid="{00000000-0005-0000-0000-0000171D0000}"/>
    <cellStyle name="Millares 2 4 2 3 3" xfId="19021" xr:uid="{00000000-0005-0000-0000-0000181D0000}"/>
    <cellStyle name="Millares 2 4 2 3 4" xfId="25232" xr:uid="{00000000-0005-0000-0000-0000191D0000}"/>
    <cellStyle name="Millares 2 4 2 4" xfId="13935" xr:uid="{00000000-0005-0000-0000-00001A1D0000}"/>
    <cellStyle name="Millares 2 4 2 4 2" xfId="20025" xr:uid="{00000000-0005-0000-0000-00001B1D0000}"/>
    <cellStyle name="Millares 2 4 2 4 3" xfId="26232" xr:uid="{00000000-0005-0000-0000-00001C1D0000}"/>
    <cellStyle name="Millares 2 4 2 5" xfId="17006" xr:uid="{00000000-0005-0000-0000-00001D1D0000}"/>
    <cellStyle name="Millares 2 4 2 6" xfId="23237" xr:uid="{00000000-0005-0000-0000-00001E1D0000}"/>
    <cellStyle name="Millares 2 4 3" xfId="11379" xr:uid="{00000000-0005-0000-0000-00001F1D0000}"/>
    <cellStyle name="Millares 2 4 3 2" xfId="14450" xr:uid="{00000000-0005-0000-0000-0000201D0000}"/>
    <cellStyle name="Millares 2 4 3 2 2" xfId="20538" xr:uid="{00000000-0005-0000-0000-0000211D0000}"/>
    <cellStyle name="Millares 2 4 3 2 3" xfId="26736" xr:uid="{00000000-0005-0000-0000-0000221D0000}"/>
    <cellStyle name="Millares 2 4 3 3" xfId="17529" xr:uid="{00000000-0005-0000-0000-0000231D0000}"/>
    <cellStyle name="Millares 2 4 3 4" xfId="23745" xr:uid="{00000000-0005-0000-0000-0000241D0000}"/>
    <cellStyle name="Millares 2 4 4" xfId="12393" xr:uid="{00000000-0005-0000-0000-0000251D0000}"/>
    <cellStyle name="Millares 2 4 4 2" xfId="15443" xr:uid="{00000000-0005-0000-0000-0000261D0000}"/>
    <cellStyle name="Millares 2 4 4 2 2" xfId="21531" xr:uid="{00000000-0005-0000-0000-0000271D0000}"/>
    <cellStyle name="Millares 2 4 4 2 3" xfId="27729" xr:uid="{00000000-0005-0000-0000-0000281D0000}"/>
    <cellStyle name="Millares 2 4 4 3" xfId="18531" xr:uid="{00000000-0005-0000-0000-0000291D0000}"/>
    <cellStyle name="Millares 2 4 4 4" xfId="24742" xr:uid="{00000000-0005-0000-0000-00002A1D0000}"/>
    <cellStyle name="Millares 2 4 5" xfId="13440" xr:uid="{00000000-0005-0000-0000-00002B1D0000}"/>
    <cellStyle name="Millares 2 4 5 2" xfId="19535" xr:uid="{00000000-0005-0000-0000-00002C1D0000}"/>
    <cellStyle name="Millares 2 4 5 3" xfId="25742" xr:uid="{00000000-0005-0000-0000-00002D1D0000}"/>
    <cellStyle name="Millares 2 4 6" xfId="16500" xr:uid="{00000000-0005-0000-0000-00002E1D0000}"/>
    <cellStyle name="Millares 2 4 7" xfId="22715" xr:uid="{00000000-0005-0000-0000-00002F1D0000}"/>
    <cellStyle name="Millares 2 5" xfId="10143" xr:uid="{00000000-0005-0000-0000-0000301D0000}"/>
    <cellStyle name="Millares 2 5 2" xfId="10672" xr:uid="{00000000-0005-0000-0000-0000311D0000}"/>
    <cellStyle name="Millares 2 5 2 2" xfId="11870" xr:uid="{00000000-0005-0000-0000-0000321D0000}"/>
    <cellStyle name="Millares 2 5 2 2 2" xfId="14941" xr:uid="{00000000-0005-0000-0000-0000331D0000}"/>
    <cellStyle name="Millares 2 5 2 2 2 2" xfId="21029" xr:uid="{00000000-0005-0000-0000-0000341D0000}"/>
    <cellStyle name="Millares 2 5 2 2 2 3" xfId="27227" xr:uid="{00000000-0005-0000-0000-0000351D0000}"/>
    <cellStyle name="Millares 2 5 2 2 3" xfId="18020" xr:uid="{00000000-0005-0000-0000-0000361D0000}"/>
    <cellStyle name="Millares 2 5 2 2 4" xfId="24236" xr:uid="{00000000-0005-0000-0000-0000371D0000}"/>
    <cellStyle name="Millares 2 5 2 3" xfId="12884" xr:uid="{00000000-0005-0000-0000-0000381D0000}"/>
    <cellStyle name="Millares 2 5 2 3 2" xfId="15934" xr:uid="{00000000-0005-0000-0000-0000391D0000}"/>
    <cellStyle name="Millares 2 5 2 3 2 2" xfId="22022" xr:uid="{00000000-0005-0000-0000-00003A1D0000}"/>
    <cellStyle name="Millares 2 5 2 3 2 3" xfId="28220" xr:uid="{00000000-0005-0000-0000-00003B1D0000}"/>
    <cellStyle name="Millares 2 5 2 3 3" xfId="19022" xr:uid="{00000000-0005-0000-0000-00003C1D0000}"/>
    <cellStyle name="Millares 2 5 2 3 4" xfId="25233" xr:uid="{00000000-0005-0000-0000-00003D1D0000}"/>
    <cellStyle name="Millares 2 5 2 4" xfId="13936" xr:uid="{00000000-0005-0000-0000-00003E1D0000}"/>
    <cellStyle name="Millares 2 5 2 4 2" xfId="20026" xr:uid="{00000000-0005-0000-0000-00003F1D0000}"/>
    <cellStyle name="Millares 2 5 2 4 3" xfId="26233" xr:uid="{00000000-0005-0000-0000-0000401D0000}"/>
    <cellStyle name="Millares 2 5 2 5" xfId="17007" xr:uid="{00000000-0005-0000-0000-0000411D0000}"/>
    <cellStyle name="Millares 2 5 2 6" xfId="23238" xr:uid="{00000000-0005-0000-0000-0000421D0000}"/>
    <cellStyle name="Millares 2 5 3" xfId="11380" xr:uid="{00000000-0005-0000-0000-0000431D0000}"/>
    <cellStyle name="Millares 2 5 3 2" xfId="14451" xr:uid="{00000000-0005-0000-0000-0000441D0000}"/>
    <cellStyle name="Millares 2 5 3 2 2" xfId="20539" xr:uid="{00000000-0005-0000-0000-0000451D0000}"/>
    <cellStyle name="Millares 2 5 3 2 3" xfId="26737" xr:uid="{00000000-0005-0000-0000-0000461D0000}"/>
    <cellStyle name="Millares 2 5 3 3" xfId="17530" xr:uid="{00000000-0005-0000-0000-0000471D0000}"/>
    <cellStyle name="Millares 2 5 3 4" xfId="23746" xr:uid="{00000000-0005-0000-0000-0000481D0000}"/>
    <cellStyle name="Millares 2 5 4" xfId="12394" xr:uid="{00000000-0005-0000-0000-0000491D0000}"/>
    <cellStyle name="Millares 2 5 4 2" xfId="15444" xr:uid="{00000000-0005-0000-0000-00004A1D0000}"/>
    <cellStyle name="Millares 2 5 4 2 2" xfId="21532" xr:uid="{00000000-0005-0000-0000-00004B1D0000}"/>
    <cellStyle name="Millares 2 5 4 2 3" xfId="27730" xr:uid="{00000000-0005-0000-0000-00004C1D0000}"/>
    <cellStyle name="Millares 2 5 4 3" xfId="18532" xr:uid="{00000000-0005-0000-0000-00004D1D0000}"/>
    <cellStyle name="Millares 2 5 4 4" xfId="24743" xr:uid="{00000000-0005-0000-0000-00004E1D0000}"/>
    <cellStyle name="Millares 2 5 5" xfId="13446" xr:uid="{00000000-0005-0000-0000-00004F1D0000}"/>
    <cellStyle name="Millares 2 5 5 2" xfId="19536" xr:uid="{00000000-0005-0000-0000-0000501D0000}"/>
    <cellStyle name="Millares 2 5 5 3" xfId="25743" xr:uid="{00000000-0005-0000-0000-0000511D0000}"/>
    <cellStyle name="Millares 2 5 6" xfId="16517" xr:uid="{00000000-0005-0000-0000-0000521D0000}"/>
    <cellStyle name="Millares 2 5 7" xfId="22748" xr:uid="{00000000-0005-0000-0000-0000531D0000}"/>
    <cellStyle name="Millares 2 6" xfId="10153" xr:uid="{00000000-0005-0000-0000-0000541D0000}"/>
    <cellStyle name="Millares 2 7" xfId="382" xr:uid="{00000000-0005-0000-0000-0000551D0000}"/>
    <cellStyle name="Millares 2 8" xfId="10680" xr:uid="{00000000-0005-0000-0000-0000561D0000}"/>
    <cellStyle name="Millares 2 9" xfId="15964" xr:uid="{00000000-0005-0000-0000-0000571D0000}"/>
    <cellStyle name="Millares 20" xfId="1114" xr:uid="{00000000-0005-0000-0000-0000581D0000}"/>
    <cellStyle name="Millares 20 2" xfId="1115" xr:uid="{00000000-0005-0000-0000-0000591D0000}"/>
    <cellStyle name="Millares 20 2 2" xfId="1116" xr:uid="{00000000-0005-0000-0000-00005A1D0000}"/>
    <cellStyle name="Millares 20 2 2 2" xfId="10905" xr:uid="{00000000-0005-0000-0000-00005B1D0000}"/>
    <cellStyle name="Millares 20 2 2 2 2" xfId="13976" xr:uid="{00000000-0005-0000-0000-00005C1D0000}"/>
    <cellStyle name="Millares 20 2 2 2 2 2" xfId="20064" xr:uid="{00000000-0005-0000-0000-00005D1D0000}"/>
    <cellStyle name="Millares 20 2 2 2 2 3" xfId="26270" xr:uid="{00000000-0005-0000-0000-00005E1D0000}"/>
    <cellStyle name="Millares 20 2 2 2 3" xfId="17055" xr:uid="{00000000-0005-0000-0000-00005F1D0000}"/>
    <cellStyle name="Millares 20 2 2 2 4" xfId="23279" xr:uid="{00000000-0005-0000-0000-0000601D0000}"/>
    <cellStyle name="Millares 20 2 2 3" xfId="11926" xr:uid="{00000000-0005-0000-0000-0000611D0000}"/>
    <cellStyle name="Millares 20 2 2 3 2" xfId="14977" xr:uid="{00000000-0005-0000-0000-0000621D0000}"/>
    <cellStyle name="Millares 20 2 2 3 2 2" xfId="21065" xr:uid="{00000000-0005-0000-0000-0000631D0000}"/>
    <cellStyle name="Millares 20 2 2 3 2 3" xfId="27263" xr:uid="{00000000-0005-0000-0000-0000641D0000}"/>
    <cellStyle name="Millares 20 2 2 3 3" xfId="18064" xr:uid="{00000000-0005-0000-0000-0000651D0000}"/>
    <cellStyle name="Millares 20 2 2 3 4" xfId="24276" xr:uid="{00000000-0005-0000-0000-0000661D0000}"/>
    <cellStyle name="Millares 20 2 2 4" xfId="12968" xr:uid="{00000000-0005-0000-0000-0000671D0000}"/>
    <cellStyle name="Millares 20 2 2 4 2" xfId="19069" xr:uid="{00000000-0005-0000-0000-0000681D0000}"/>
    <cellStyle name="Millares 20 2 2 4 3" xfId="25276" xr:uid="{00000000-0005-0000-0000-0000691D0000}"/>
    <cellStyle name="Millares 20 2 2 5" xfId="15991" xr:uid="{00000000-0005-0000-0000-00006A1D0000}"/>
    <cellStyle name="Millares 20 2 2 6" xfId="22216" xr:uid="{00000000-0005-0000-0000-00006B1D0000}"/>
    <cellStyle name="Millares 20 2 3" xfId="10207" xr:uid="{00000000-0005-0000-0000-00006C1D0000}"/>
    <cellStyle name="Millares 20 2 3 2" xfId="11405" xr:uid="{00000000-0005-0000-0000-00006D1D0000}"/>
    <cellStyle name="Millares 20 2 3 2 2" xfId="14476" xr:uid="{00000000-0005-0000-0000-00006E1D0000}"/>
    <cellStyle name="Millares 20 2 3 2 2 2" xfId="20564" xr:uid="{00000000-0005-0000-0000-00006F1D0000}"/>
    <cellStyle name="Millares 20 2 3 2 2 3" xfId="26762" xr:uid="{00000000-0005-0000-0000-0000701D0000}"/>
    <cellStyle name="Millares 20 2 3 2 3" xfId="17555" xr:uid="{00000000-0005-0000-0000-0000711D0000}"/>
    <cellStyle name="Millares 20 2 3 2 4" xfId="23771" xr:uid="{00000000-0005-0000-0000-0000721D0000}"/>
    <cellStyle name="Millares 20 2 3 3" xfId="12419" xr:uid="{00000000-0005-0000-0000-0000731D0000}"/>
    <cellStyle name="Millares 20 2 3 3 2" xfId="15469" xr:uid="{00000000-0005-0000-0000-0000741D0000}"/>
    <cellStyle name="Millares 20 2 3 3 2 2" xfId="21557" xr:uid="{00000000-0005-0000-0000-0000751D0000}"/>
    <cellStyle name="Millares 20 2 3 3 2 3" xfId="27755" xr:uid="{00000000-0005-0000-0000-0000761D0000}"/>
    <cellStyle name="Millares 20 2 3 3 3" xfId="18557" xr:uid="{00000000-0005-0000-0000-0000771D0000}"/>
    <cellStyle name="Millares 20 2 3 3 4" xfId="24768" xr:uid="{00000000-0005-0000-0000-0000781D0000}"/>
    <cellStyle name="Millares 20 2 3 4" xfId="13471" xr:uid="{00000000-0005-0000-0000-0000791D0000}"/>
    <cellStyle name="Millares 20 2 3 4 2" xfId="19561" xr:uid="{00000000-0005-0000-0000-00007A1D0000}"/>
    <cellStyle name="Millares 20 2 3 4 3" xfId="25768" xr:uid="{00000000-0005-0000-0000-00007B1D0000}"/>
    <cellStyle name="Millares 20 2 3 5" xfId="16542" xr:uid="{00000000-0005-0000-0000-00007C1D0000}"/>
    <cellStyle name="Millares 20 2 3 6" xfId="22773" xr:uid="{00000000-0005-0000-0000-00007D1D0000}"/>
    <cellStyle name="Millares 20 2 4" xfId="10904" xr:uid="{00000000-0005-0000-0000-00007E1D0000}"/>
    <cellStyle name="Millares 20 2 4 2" xfId="13975" xr:uid="{00000000-0005-0000-0000-00007F1D0000}"/>
    <cellStyle name="Millares 20 2 4 2 2" xfId="20063" xr:uid="{00000000-0005-0000-0000-0000801D0000}"/>
    <cellStyle name="Millares 20 2 4 2 3" xfId="26269" xr:uid="{00000000-0005-0000-0000-0000811D0000}"/>
    <cellStyle name="Millares 20 2 4 3" xfId="17054" xr:uid="{00000000-0005-0000-0000-0000821D0000}"/>
    <cellStyle name="Millares 20 2 4 4" xfId="23278" xr:uid="{00000000-0005-0000-0000-0000831D0000}"/>
    <cellStyle name="Millares 20 2 5" xfId="11925" xr:uid="{00000000-0005-0000-0000-0000841D0000}"/>
    <cellStyle name="Millares 20 2 5 2" xfId="14976" xr:uid="{00000000-0005-0000-0000-0000851D0000}"/>
    <cellStyle name="Millares 20 2 5 2 2" xfId="21064" xr:uid="{00000000-0005-0000-0000-0000861D0000}"/>
    <cellStyle name="Millares 20 2 5 2 3" xfId="27262" xr:uid="{00000000-0005-0000-0000-0000871D0000}"/>
    <cellStyle name="Millares 20 2 5 3" xfId="18063" xr:uid="{00000000-0005-0000-0000-0000881D0000}"/>
    <cellStyle name="Millares 20 2 5 4" xfId="24275" xr:uid="{00000000-0005-0000-0000-0000891D0000}"/>
    <cellStyle name="Millares 20 2 6" xfId="12967" xr:uid="{00000000-0005-0000-0000-00008A1D0000}"/>
    <cellStyle name="Millares 20 2 6 2" xfId="19068" xr:uid="{00000000-0005-0000-0000-00008B1D0000}"/>
    <cellStyle name="Millares 20 2 6 3" xfId="25275" xr:uid="{00000000-0005-0000-0000-00008C1D0000}"/>
    <cellStyle name="Millares 20 2 7" xfId="15990" xr:uid="{00000000-0005-0000-0000-00008D1D0000}"/>
    <cellStyle name="Millares 20 2 8" xfId="22215" xr:uid="{00000000-0005-0000-0000-00008E1D0000}"/>
    <cellStyle name="Millares 20 3" xfId="1117" xr:uid="{00000000-0005-0000-0000-00008F1D0000}"/>
    <cellStyle name="Millares 20 3 2" xfId="10906" xr:uid="{00000000-0005-0000-0000-0000901D0000}"/>
    <cellStyle name="Millares 20 3 2 2" xfId="13977" xr:uid="{00000000-0005-0000-0000-0000911D0000}"/>
    <cellStyle name="Millares 20 3 2 2 2" xfId="20065" xr:uid="{00000000-0005-0000-0000-0000921D0000}"/>
    <cellStyle name="Millares 20 3 2 2 3" xfId="26271" xr:uid="{00000000-0005-0000-0000-0000931D0000}"/>
    <cellStyle name="Millares 20 3 2 3" xfId="17056" xr:uid="{00000000-0005-0000-0000-0000941D0000}"/>
    <cellStyle name="Millares 20 3 2 4" xfId="23280" xr:uid="{00000000-0005-0000-0000-0000951D0000}"/>
    <cellStyle name="Millares 20 3 3" xfId="11927" xr:uid="{00000000-0005-0000-0000-0000961D0000}"/>
    <cellStyle name="Millares 20 3 3 2" xfId="14978" xr:uid="{00000000-0005-0000-0000-0000971D0000}"/>
    <cellStyle name="Millares 20 3 3 2 2" xfId="21066" xr:uid="{00000000-0005-0000-0000-0000981D0000}"/>
    <cellStyle name="Millares 20 3 3 2 3" xfId="27264" xr:uid="{00000000-0005-0000-0000-0000991D0000}"/>
    <cellStyle name="Millares 20 3 3 3" xfId="18065" xr:uid="{00000000-0005-0000-0000-00009A1D0000}"/>
    <cellStyle name="Millares 20 3 3 4" xfId="24277" xr:uid="{00000000-0005-0000-0000-00009B1D0000}"/>
    <cellStyle name="Millares 20 3 4" xfId="12969" xr:uid="{00000000-0005-0000-0000-00009C1D0000}"/>
    <cellStyle name="Millares 20 3 4 2" xfId="19070" xr:uid="{00000000-0005-0000-0000-00009D1D0000}"/>
    <cellStyle name="Millares 20 3 4 3" xfId="25277" xr:uid="{00000000-0005-0000-0000-00009E1D0000}"/>
    <cellStyle name="Millares 20 3 5" xfId="15992" xr:uid="{00000000-0005-0000-0000-00009F1D0000}"/>
    <cellStyle name="Millares 20 3 6" xfId="22217" xr:uid="{00000000-0005-0000-0000-0000A01D0000}"/>
    <cellStyle name="Millares 20 4" xfId="10206" xr:uid="{00000000-0005-0000-0000-0000A11D0000}"/>
    <cellStyle name="Millares 20 4 2" xfId="11404" xr:uid="{00000000-0005-0000-0000-0000A21D0000}"/>
    <cellStyle name="Millares 20 4 2 2" xfId="14475" xr:uid="{00000000-0005-0000-0000-0000A31D0000}"/>
    <cellStyle name="Millares 20 4 2 2 2" xfId="20563" xr:uid="{00000000-0005-0000-0000-0000A41D0000}"/>
    <cellStyle name="Millares 20 4 2 2 3" xfId="26761" xr:uid="{00000000-0005-0000-0000-0000A51D0000}"/>
    <cellStyle name="Millares 20 4 2 3" xfId="17554" xr:uid="{00000000-0005-0000-0000-0000A61D0000}"/>
    <cellStyle name="Millares 20 4 2 4" xfId="23770" xr:uid="{00000000-0005-0000-0000-0000A71D0000}"/>
    <cellStyle name="Millares 20 4 3" xfId="12418" xr:uid="{00000000-0005-0000-0000-0000A81D0000}"/>
    <cellStyle name="Millares 20 4 3 2" xfId="15468" xr:uid="{00000000-0005-0000-0000-0000A91D0000}"/>
    <cellStyle name="Millares 20 4 3 2 2" xfId="21556" xr:uid="{00000000-0005-0000-0000-0000AA1D0000}"/>
    <cellStyle name="Millares 20 4 3 2 3" xfId="27754" xr:uid="{00000000-0005-0000-0000-0000AB1D0000}"/>
    <cellStyle name="Millares 20 4 3 3" xfId="18556" xr:uid="{00000000-0005-0000-0000-0000AC1D0000}"/>
    <cellStyle name="Millares 20 4 3 4" xfId="24767" xr:uid="{00000000-0005-0000-0000-0000AD1D0000}"/>
    <cellStyle name="Millares 20 4 4" xfId="13470" xr:uid="{00000000-0005-0000-0000-0000AE1D0000}"/>
    <cellStyle name="Millares 20 4 4 2" xfId="19560" xr:uid="{00000000-0005-0000-0000-0000AF1D0000}"/>
    <cellStyle name="Millares 20 4 4 3" xfId="25767" xr:uid="{00000000-0005-0000-0000-0000B01D0000}"/>
    <cellStyle name="Millares 20 4 5" xfId="16541" xr:uid="{00000000-0005-0000-0000-0000B11D0000}"/>
    <cellStyle name="Millares 20 4 6" xfId="22772" xr:uid="{00000000-0005-0000-0000-0000B21D0000}"/>
    <cellStyle name="Millares 20 5" xfId="10903" xr:uid="{00000000-0005-0000-0000-0000B31D0000}"/>
    <cellStyle name="Millares 20 5 2" xfId="13974" xr:uid="{00000000-0005-0000-0000-0000B41D0000}"/>
    <cellStyle name="Millares 20 5 2 2" xfId="20062" xr:uid="{00000000-0005-0000-0000-0000B51D0000}"/>
    <cellStyle name="Millares 20 5 2 3" xfId="26268" xr:uid="{00000000-0005-0000-0000-0000B61D0000}"/>
    <cellStyle name="Millares 20 5 3" xfId="17053" xr:uid="{00000000-0005-0000-0000-0000B71D0000}"/>
    <cellStyle name="Millares 20 5 4" xfId="23277" xr:uid="{00000000-0005-0000-0000-0000B81D0000}"/>
    <cellStyle name="Millares 20 6" xfId="11924" xr:uid="{00000000-0005-0000-0000-0000B91D0000}"/>
    <cellStyle name="Millares 20 6 2" xfId="14975" xr:uid="{00000000-0005-0000-0000-0000BA1D0000}"/>
    <cellStyle name="Millares 20 6 2 2" xfId="21063" xr:uid="{00000000-0005-0000-0000-0000BB1D0000}"/>
    <cellStyle name="Millares 20 6 2 3" xfId="27261" xr:uid="{00000000-0005-0000-0000-0000BC1D0000}"/>
    <cellStyle name="Millares 20 6 3" xfId="18062" xr:uid="{00000000-0005-0000-0000-0000BD1D0000}"/>
    <cellStyle name="Millares 20 6 4" xfId="24274" xr:uid="{00000000-0005-0000-0000-0000BE1D0000}"/>
    <cellStyle name="Millares 20 7" xfId="12966" xr:uid="{00000000-0005-0000-0000-0000BF1D0000}"/>
    <cellStyle name="Millares 20 7 2" xfId="19067" xr:uid="{00000000-0005-0000-0000-0000C01D0000}"/>
    <cellStyle name="Millares 20 7 3" xfId="25274" xr:uid="{00000000-0005-0000-0000-0000C11D0000}"/>
    <cellStyle name="Millares 20 8" xfId="15989" xr:uid="{00000000-0005-0000-0000-0000C21D0000}"/>
    <cellStyle name="Millares 20 9" xfId="22214" xr:uid="{00000000-0005-0000-0000-0000C31D0000}"/>
    <cellStyle name="Millares 21" xfId="1118" xr:uid="{00000000-0005-0000-0000-0000C41D0000}"/>
    <cellStyle name="Millares 21 2" xfId="1119" xr:uid="{00000000-0005-0000-0000-0000C51D0000}"/>
    <cellStyle name="Millares 21 2 2" xfId="10908" xr:uid="{00000000-0005-0000-0000-0000C61D0000}"/>
    <cellStyle name="Millares 21 2 2 2" xfId="13979" xr:uid="{00000000-0005-0000-0000-0000C71D0000}"/>
    <cellStyle name="Millares 21 2 2 2 2" xfId="20067" xr:uid="{00000000-0005-0000-0000-0000C81D0000}"/>
    <cellStyle name="Millares 21 2 2 2 3" xfId="26273" xr:uid="{00000000-0005-0000-0000-0000C91D0000}"/>
    <cellStyle name="Millares 21 2 2 3" xfId="17058" xr:uid="{00000000-0005-0000-0000-0000CA1D0000}"/>
    <cellStyle name="Millares 21 2 2 4" xfId="23282" xr:uid="{00000000-0005-0000-0000-0000CB1D0000}"/>
    <cellStyle name="Millares 21 2 3" xfId="11929" xr:uid="{00000000-0005-0000-0000-0000CC1D0000}"/>
    <cellStyle name="Millares 21 2 3 2" xfId="14980" xr:uid="{00000000-0005-0000-0000-0000CD1D0000}"/>
    <cellStyle name="Millares 21 2 3 2 2" xfId="21068" xr:uid="{00000000-0005-0000-0000-0000CE1D0000}"/>
    <cellStyle name="Millares 21 2 3 2 3" xfId="27266" xr:uid="{00000000-0005-0000-0000-0000CF1D0000}"/>
    <cellStyle name="Millares 21 2 3 3" xfId="18067" xr:uid="{00000000-0005-0000-0000-0000D01D0000}"/>
    <cellStyle name="Millares 21 2 3 4" xfId="24279" xr:uid="{00000000-0005-0000-0000-0000D11D0000}"/>
    <cellStyle name="Millares 21 2 4" xfId="12971" xr:uid="{00000000-0005-0000-0000-0000D21D0000}"/>
    <cellStyle name="Millares 21 2 4 2" xfId="19072" xr:uid="{00000000-0005-0000-0000-0000D31D0000}"/>
    <cellStyle name="Millares 21 2 4 3" xfId="25279" xr:uid="{00000000-0005-0000-0000-0000D41D0000}"/>
    <cellStyle name="Millares 21 2 5" xfId="15994" xr:uid="{00000000-0005-0000-0000-0000D51D0000}"/>
    <cellStyle name="Millares 21 2 6" xfId="22219" xr:uid="{00000000-0005-0000-0000-0000D61D0000}"/>
    <cellStyle name="Millares 21 3" xfId="10208" xr:uid="{00000000-0005-0000-0000-0000D71D0000}"/>
    <cellStyle name="Millares 21 3 2" xfId="11406" xr:uid="{00000000-0005-0000-0000-0000D81D0000}"/>
    <cellStyle name="Millares 21 3 2 2" xfId="14477" xr:uid="{00000000-0005-0000-0000-0000D91D0000}"/>
    <cellStyle name="Millares 21 3 2 2 2" xfId="20565" xr:uid="{00000000-0005-0000-0000-0000DA1D0000}"/>
    <cellStyle name="Millares 21 3 2 2 3" xfId="26763" xr:uid="{00000000-0005-0000-0000-0000DB1D0000}"/>
    <cellStyle name="Millares 21 3 2 3" xfId="17556" xr:uid="{00000000-0005-0000-0000-0000DC1D0000}"/>
    <cellStyle name="Millares 21 3 2 4" xfId="23772" xr:uid="{00000000-0005-0000-0000-0000DD1D0000}"/>
    <cellStyle name="Millares 21 3 3" xfId="12420" xr:uid="{00000000-0005-0000-0000-0000DE1D0000}"/>
    <cellStyle name="Millares 21 3 3 2" xfId="15470" xr:uid="{00000000-0005-0000-0000-0000DF1D0000}"/>
    <cellStyle name="Millares 21 3 3 2 2" xfId="21558" xr:uid="{00000000-0005-0000-0000-0000E01D0000}"/>
    <cellStyle name="Millares 21 3 3 2 3" xfId="27756" xr:uid="{00000000-0005-0000-0000-0000E11D0000}"/>
    <cellStyle name="Millares 21 3 3 3" xfId="18558" xr:uid="{00000000-0005-0000-0000-0000E21D0000}"/>
    <cellStyle name="Millares 21 3 3 4" xfId="24769" xr:uid="{00000000-0005-0000-0000-0000E31D0000}"/>
    <cellStyle name="Millares 21 3 4" xfId="13472" xr:uid="{00000000-0005-0000-0000-0000E41D0000}"/>
    <cellStyle name="Millares 21 3 4 2" xfId="19562" xr:uid="{00000000-0005-0000-0000-0000E51D0000}"/>
    <cellStyle name="Millares 21 3 4 3" xfId="25769" xr:uid="{00000000-0005-0000-0000-0000E61D0000}"/>
    <cellStyle name="Millares 21 3 5" xfId="16543" xr:uid="{00000000-0005-0000-0000-0000E71D0000}"/>
    <cellStyle name="Millares 21 3 6" xfId="22774" xr:uid="{00000000-0005-0000-0000-0000E81D0000}"/>
    <cellStyle name="Millares 21 4" xfId="10907" xr:uid="{00000000-0005-0000-0000-0000E91D0000}"/>
    <cellStyle name="Millares 21 4 2" xfId="13978" xr:uid="{00000000-0005-0000-0000-0000EA1D0000}"/>
    <cellStyle name="Millares 21 4 2 2" xfId="20066" xr:uid="{00000000-0005-0000-0000-0000EB1D0000}"/>
    <cellStyle name="Millares 21 4 2 3" xfId="26272" xr:uid="{00000000-0005-0000-0000-0000EC1D0000}"/>
    <cellStyle name="Millares 21 4 3" xfId="17057" xr:uid="{00000000-0005-0000-0000-0000ED1D0000}"/>
    <cellStyle name="Millares 21 4 4" xfId="23281" xr:uid="{00000000-0005-0000-0000-0000EE1D0000}"/>
    <cellStyle name="Millares 21 5" xfId="11928" xr:uid="{00000000-0005-0000-0000-0000EF1D0000}"/>
    <cellStyle name="Millares 21 5 2" xfId="14979" xr:uid="{00000000-0005-0000-0000-0000F01D0000}"/>
    <cellStyle name="Millares 21 5 2 2" xfId="21067" xr:uid="{00000000-0005-0000-0000-0000F11D0000}"/>
    <cellStyle name="Millares 21 5 2 3" xfId="27265" xr:uid="{00000000-0005-0000-0000-0000F21D0000}"/>
    <cellStyle name="Millares 21 5 3" xfId="18066" xr:uid="{00000000-0005-0000-0000-0000F31D0000}"/>
    <cellStyle name="Millares 21 5 4" xfId="24278" xr:uid="{00000000-0005-0000-0000-0000F41D0000}"/>
    <cellStyle name="Millares 21 6" xfId="12970" xr:uid="{00000000-0005-0000-0000-0000F51D0000}"/>
    <cellStyle name="Millares 21 6 2" xfId="19071" xr:uid="{00000000-0005-0000-0000-0000F61D0000}"/>
    <cellStyle name="Millares 21 6 3" xfId="25278" xr:uid="{00000000-0005-0000-0000-0000F71D0000}"/>
    <cellStyle name="Millares 21 7" xfId="15993" xr:uid="{00000000-0005-0000-0000-0000F81D0000}"/>
    <cellStyle name="Millares 21 8" xfId="22218" xr:uid="{00000000-0005-0000-0000-0000F91D0000}"/>
    <cellStyle name="Millares 22" xfId="1120" xr:uid="{00000000-0005-0000-0000-0000FA1D0000}"/>
    <cellStyle name="Millares 22 10" xfId="10909" xr:uid="{00000000-0005-0000-0000-0000FB1D0000}"/>
    <cellStyle name="Millares 22 10 2" xfId="13980" xr:uid="{00000000-0005-0000-0000-0000FC1D0000}"/>
    <cellStyle name="Millares 22 10 2 2" xfId="20068" xr:uid="{00000000-0005-0000-0000-0000FD1D0000}"/>
    <cellStyle name="Millares 22 10 2 2 2" xfId="38369" xr:uid="{00000000-0005-0000-0000-0000FD1D0000}"/>
    <cellStyle name="Millares 22 10 2 3" xfId="26274" xr:uid="{00000000-0005-0000-0000-0000FE1D0000}"/>
    <cellStyle name="Millares 22 10 2 3 2" xfId="39414" xr:uid="{00000000-0005-0000-0000-0000FE1D0000}"/>
    <cellStyle name="Millares 22 10 2 4" xfId="37357" xr:uid="{00000000-0005-0000-0000-0000FC1D0000}"/>
    <cellStyle name="Millares 22 10 3" xfId="17059" xr:uid="{00000000-0005-0000-0000-0000FF1D0000}"/>
    <cellStyle name="Millares 22 10 3 2" xfId="37886" xr:uid="{00000000-0005-0000-0000-0000FF1D0000}"/>
    <cellStyle name="Millares 22 10 4" xfId="23283" xr:uid="{00000000-0005-0000-0000-0000001E0000}"/>
    <cellStyle name="Millares 22 10 4 2" xfId="38931" xr:uid="{00000000-0005-0000-0000-0000001E0000}"/>
    <cellStyle name="Millares 22 10 5" xfId="36872" xr:uid="{00000000-0005-0000-0000-0000FB1D0000}"/>
    <cellStyle name="Millares 22 11" xfId="11930" xr:uid="{00000000-0005-0000-0000-0000011E0000}"/>
    <cellStyle name="Millares 22 11 2" xfId="14981" xr:uid="{00000000-0005-0000-0000-0000021E0000}"/>
    <cellStyle name="Millares 22 11 2 2" xfId="21069" xr:uid="{00000000-0005-0000-0000-0000031E0000}"/>
    <cellStyle name="Millares 22 11 2 2 2" xfId="38530" xr:uid="{00000000-0005-0000-0000-0000031E0000}"/>
    <cellStyle name="Millares 22 11 2 3" xfId="27267" xr:uid="{00000000-0005-0000-0000-0000041E0000}"/>
    <cellStyle name="Millares 22 11 2 3 2" xfId="39575" xr:uid="{00000000-0005-0000-0000-0000041E0000}"/>
    <cellStyle name="Millares 22 11 2 4" xfId="37518" xr:uid="{00000000-0005-0000-0000-0000021E0000}"/>
    <cellStyle name="Millares 22 11 3" xfId="18068" xr:uid="{00000000-0005-0000-0000-0000051E0000}"/>
    <cellStyle name="Millares 22 11 3 2" xfId="38047" xr:uid="{00000000-0005-0000-0000-0000051E0000}"/>
    <cellStyle name="Millares 22 11 4" xfId="24280" xr:uid="{00000000-0005-0000-0000-0000061E0000}"/>
    <cellStyle name="Millares 22 11 4 2" xfId="39092" xr:uid="{00000000-0005-0000-0000-0000061E0000}"/>
    <cellStyle name="Millares 22 11 5" xfId="37035" xr:uid="{00000000-0005-0000-0000-0000011E0000}"/>
    <cellStyle name="Millares 22 12" xfId="12972" xr:uid="{00000000-0005-0000-0000-0000071E0000}"/>
    <cellStyle name="Millares 22 12 2" xfId="19073" xr:uid="{00000000-0005-0000-0000-0000081E0000}"/>
    <cellStyle name="Millares 22 12 2 2" xfId="38209" xr:uid="{00000000-0005-0000-0000-0000081E0000}"/>
    <cellStyle name="Millares 22 12 3" xfId="25280" xr:uid="{00000000-0005-0000-0000-0000091E0000}"/>
    <cellStyle name="Millares 22 12 3 2" xfId="39254" xr:uid="{00000000-0005-0000-0000-0000091E0000}"/>
    <cellStyle name="Millares 22 12 4" xfId="37197" xr:uid="{00000000-0005-0000-0000-0000071E0000}"/>
    <cellStyle name="Millares 22 13" xfId="15995" xr:uid="{00000000-0005-0000-0000-00000A1E0000}"/>
    <cellStyle name="Millares 22 13 2" xfId="37681" xr:uid="{00000000-0005-0000-0000-00000A1E0000}"/>
    <cellStyle name="Millares 22 14" xfId="22220" xr:uid="{00000000-0005-0000-0000-00000B1E0000}"/>
    <cellStyle name="Millares 22 14 2" xfId="38767" xr:uid="{00000000-0005-0000-0000-00000B1E0000}"/>
    <cellStyle name="Millares 22 15" xfId="28984" xr:uid="{00000000-0005-0000-0000-0000FA1D0000}"/>
    <cellStyle name="Millares 22 2" xfId="1121" xr:uid="{00000000-0005-0000-0000-00000C1E0000}"/>
    <cellStyle name="Millares 22 2 10" xfId="1122" xr:uid="{00000000-0005-0000-0000-00000D1E0000}"/>
    <cellStyle name="Millares 22 2 10 2" xfId="10211" xr:uid="{00000000-0005-0000-0000-00000E1E0000}"/>
    <cellStyle name="Millares 22 2 10 2 2" xfId="11409" xr:uid="{00000000-0005-0000-0000-00000F1E0000}"/>
    <cellStyle name="Millares 22 2 10 2 2 2" xfId="14480" xr:uid="{00000000-0005-0000-0000-0000101E0000}"/>
    <cellStyle name="Millares 22 2 10 2 2 2 2" xfId="20568" xr:uid="{00000000-0005-0000-0000-0000111E0000}"/>
    <cellStyle name="Millares 22 2 10 2 2 2 3" xfId="26766" xr:uid="{00000000-0005-0000-0000-0000121E0000}"/>
    <cellStyle name="Millares 22 2 10 2 2 3" xfId="17559" xr:uid="{00000000-0005-0000-0000-0000131E0000}"/>
    <cellStyle name="Millares 22 2 10 2 2 4" xfId="23775" xr:uid="{00000000-0005-0000-0000-0000141E0000}"/>
    <cellStyle name="Millares 22 2 10 2 3" xfId="12423" xr:uid="{00000000-0005-0000-0000-0000151E0000}"/>
    <cellStyle name="Millares 22 2 10 2 3 2" xfId="15473" xr:uid="{00000000-0005-0000-0000-0000161E0000}"/>
    <cellStyle name="Millares 22 2 10 2 3 2 2" xfId="21561" xr:uid="{00000000-0005-0000-0000-0000171E0000}"/>
    <cellStyle name="Millares 22 2 10 2 3 2 3" xfId="27759" xr:uid="{00000000-0005-0000-0000-0000181E0000}"/>
    <cellStyle name="Millares 22 2 10 2 3 3" xfId="18561" xr:uid="{00000000-0005-0000-0000-0000191E0000}"/>
    <cellStyle name="Millares 22 2 10 2 3 4" xfId="24772" xr:uid="{00000000-0005-0000-0000-00001A1E0000}"/>
    <cellStyle name="Millares 22 2 10 2 4" xfId="13475" xr:uid="{00000000-0005-0000-0000-00001B1E0000}"/>
    <cellStyle name="Millares 22 2 10 2 4 2" xfId="19565" xr:uid="{00000000-0005-0000-0000-00001C1E0000}"/>
    <cellStyle name="Millares 22 2 10 2 4 3" xfId="25772" xr:uid="{00000000-0005-0000-0000-00001D1E0000}"/>
    <cellStyle name="Millares 22 2 10 2 5" xfId="16546" xr:uid="{00000000-0005-0000-0000-00001E1E0000}"/>
    <cellStyle name="Millares 22 2 10 2 6" xfId="22777" xr:uid="{00000000-0005-0000-0000-00001F1E0000}"/>
    <cellStyle name="Millares 22 2 10 3" xfId="10911" xr:uid="{00000000-0005-0000-0000-0000201E0000}"/>
    <cellStyle name="Millares 22 2 10 3 2" xfId="13982" xr:uid="{00000000-0005-0000-0000-0000211E0000}"/>
    <cellStyle name="Millares 22 2 10 3 2 2" xfId="20070" xr:uid="{00000000-0005-0000-0000-0000221E0000}"/>
    <cellStyle name="Millares 22 2 10 3 2 3" xfId="26276" xr:uid="{00000000-0005-0000-0000-0000231E0000}"/>
    <cellStyle name="Millares 22 2 10 3 3" xfId="17061" xr:uid="{00000000-0005-0000-0000-0000241E0000}"/>
    <cellStyle name="Millares 22 2 10 3 4" xfId="23285" xr:uid="{00000000-0005-0000-0000-0000251E0000}"/>
    <cellStyle name="Millares 22 2 10 4" xfId="11932" xr:uid="{00000000-0005-0000-0000-0000261E0000}"/>
    <cellStyle name="Millares 22 2 10 4 2" xfId="14983" xr:uid="{00000000-0005-0000-0000-0000271E0000}"/>
    <cellStyle name="Millares 22 2 10 4 2 2" xfId="21071" xr:uid="{00000000-0005-0000-0000-0000281E0000}"/>
    <cellStyle name="Millares 22 2 10 4 2 3" xfId="27269" xr:uid="{00000000-0005-0000-0000-0000291E0000}"/>
    <cellStyle name="Millares 22 2 10 4 3" xfId="18070" xr:uid="{00000000-0005-0000-0000-00002A1E0000}"/>
    <cellStyle name="Millares 22 2 10 4 4" xfId="24282" xr:uid="{00000000-0005-0000-0000-00002B1E0000}"/>
    <cellStyle name="Millares 22 2 10 5" xfId="12974" xr:uid="{00000000-0005-0000-0000-00002C1E0000}"/>
    <cellStyle name="Millares 22 2 10 5 2" xfId="19075" xr:uid="{00000000-0005-0000-0000-00002D1E0000}"/>
    <cellStyle name="Millares 22 2 10 5 3" xfId="25282" xr:uid="{00000000-0005-0000-0000-00002E1E0000}"/>
    <cellStyle name="Millares 22 2 10 6" xfId="15997" xr:uid="{00000000-0005-0000-0000-00002F1E0000}"/>
    <cellStyle name="Millares 22 2 10 7" xfId="22222" xr:uid="{00000000-0005-0000-0000-0000301E0000}"/>
    <cellStyle name="Millares 22 2 11" xfId="10210" xr:uid="{00000000-0005-0000-0000-0000311E0000}"/>
    <cellStyle name="Millares 22 2 11 2" xfId="11408" xr:uid="{00000000-0005-0000-0000-0000321E0000}"/>
    <cellStyle name="Millares 22 2 11 2 2" xfId="14479" xr:uid="{00000000-0005-0000-0000-0000331E0000}"/>
    <cellStyle name="Millares 22 2 11 2 2 2" xfId="20567" xr:uid="{00000000-0005-0000-0000-0000341E0000}"/>
    <cellStyle name="Millares 22 2 11 2 2 3" xfId="26765" xr:uid="{00000000-0005-0000-0000-0000351E0000}"/>
    <cellStyle name="Millares 22 2 11 2 3" xfId="17558" xr:uid="{00000000-0005-0000-0000-0000361E0000}"/>
    <cellStyle name="Millares 22 2 11 2 4" xfId="23774" xr:uid="{00000000-0005-0000-0000-0000371E0000}"/>
    <cellStyle name="Millares 22 2 11 3" xfId="12422" xr:uid="{00000000-0005-0000-0000-0000381E0000}"/>
    <cellStyle name="Millares 22 2 11 3 2" xfId="15472" xr:uid="{00000000-0005-0000-0000-0000391E0000}"/>
    <cellStyle name="Millares 22 2 11 3 2 2" xfId="21560" xr:uid="{00000000-0005-0000-0000-00003A1E0000}"/>
    <cellStyle name="Millares 22 2 11 3 2 3" xfId="27758" xr:uid="{00000000-0005-0000-0000-00003B1E0000}"/>
    <cellStyle name="Millares 22 2 11 3 3" xfId="18560" xr:uid="{00000000-0005-0000-0000-00003C1E0000}"/>
    <cellStyle name="Millares 22 2 11 3 4" xfId="24771" xr:uid="{00000000-0005-0000-0000-00003D1E0000}"/>
    <cellStyle name="Millares 22 2 11 4" xfId="13474" xr:uid="{00000000-0005-0000-0000-00003E1E0000}"/>
    <cellStyle name="Millares 22 2 11 4 2" xfId="19564" xr:uid="{00000000-0005-0000-0000-00003F1E0000}"/>
    <cellStyle name="Millares 22 2 11 4 3" xfId="25771" xr:uid="{00000000-0005-0000-0000-0000401E0000}"/>
    <cellStyle name="Millares 22 2 11 5" xfId="16545" xr:uid="{00000000-0005-0000-0000-0000411E0000}"/>
    <cellStyle name="Millares 22 2 11 6" xfId="22776" xr:uid="{00000000-0005-0000-0000-0000421E0000}"/>
    <cellStyle name="Millares 22 2 12" xfId="10910" xr:uid="{00000000-0005-0000-0000-0000431E0000}"/>
    <cellStyle name="Millares 22 2 12 2" xfId="13981" xr:uid="{00000000-0005-0000-0000-0000441E0000}"/>
    <cellStyle name="Millares 22 2 12 2 2" xfId="20069" xr:uid="{00000000-0005-0000-0000-0000451E0000}"/>
    <cellStyle name="Millares 22 2 12 2 3" xfId="26275" xr:uid="{00000000-0005-0000-0000-0000461E0000}"/>
    <cellStyle name="Millares 22 2 12 3" xfId="17060" xr:uid="{00000000-0005-0000-0000-0000471E0000}"/>
    <cellStyle name="Millares 22 2 12 4" xfId="23284" xr:uid="{00000000-0005-0000-0000-0000481E0000}"/>
    <cellStyle name="Millares 22 2 13" xfId="11931" xr:uid="{00000000-0005-0000-0000-0000491E0000}"/>
    <cellStyle name="Millares 22 2 13 2" xfId="14982" xr:uid="{00000000-0005-0000-0000-00004A1E0000}"/>
    <cellStyle name="Millares 22 2 13 2 2" xfId="21070" xr:uid="{00000000-0005-0000-0000-00004B1E0000}"/>
    <cellStyle name="Millares 22 2 13 2 3" xfId="27268" xr:uid="{00000000-0005-0000-0000-00004C1E0000}"/>
    <cellStyle name="Millares 22 2 13 3" xfId="18069" xr:uid="{00000000-0005-0000-0000-00004D1E0000}"/>
    <cellStyle name="Millares 22 2 13 4" xfId="24281" xr:uid="{00000000-0005-0000-0000-00004E1E0000}"/>
    <cellStyle name="Millares 22 2 14" xfId="12973" xr:uid="{00000000-0005-0000-0000-00004F1E0000}"/>
    <cellStyle name="Millares 22 2 14 2" xfId="19074" xr:uid="{00000000-0005-0000-0000-0000501E0000}"/>
    <cellStyle name="Millares 22 2 14 3" xfId="25281" xr:uid="{00000000-0005-0000-0000-0000511E0000}"/>
    <cellStyle name="Millares 22 2 15" xfId="15996" xr:uid="{00000000-0005-0000-0000-0000521E0000}"/>
    <cellStyle name="Millares 22 2 16" xfId="22221" xr:uid="{00000000-0005-0000-0000-0000531E0000}"/>
    <cellStyle name="Millares 22 2 2" xfId="1123" xr:uid="{00000000-0005-0000-0000-0000541E0000}"/>
    <cellStyle name="Millares 22 2 2 10" xfId="10212" xr:uid="{00000000-0005-0000-0000-0000551E0000}"/>
    <cellStyle name="Millares 22 2 2 10 2" xfId="11410" xr:uid="{00000000-0005-0000-0000-0000561E0000}"/>
    <cellStyle name="Millares 22 2 2 10 2 2" xfId="14481" xr:uid="{00000000-0005-0000-0000-0000571E0000}"/>
    <cellStyle name="Millares 22 2 2 10 2 2 2" xfId="20569" xr:uid="{00000000-0005-0000-0000-0000581E0000}"/>
    <cellStyle name="Millares 22 2 2 10 2 2 2 2" xfId="38450" xr:uid="{00000000-0005-0000-0000-0000581E0000}"/>
    <cellStyle name="Millares 22 2 2 10 2 2 3" xfId="26767" xr:uid="{00000000-0005-0000-0000-0000591E0000}"/>
    <cellStyle name="Millares 22 2 2 10 2 2 3 2" xfId="39495" xr:uid="{00000000-0005-0000-0000-0000591E0000}"/>
    <cellStyle name="Millares 22 2 2 10 2 2 4" xfId="37438" xr:uid="{00000000-0005-0000-0000-0000571E0000}"/>
    <cellStyle name="Millares 22 2 2 10 2 3" xfId="17560" xr:uid="{00000000-0005-0000-0000-00005A1E0000}"/>
    <cellStyle name="Millares 22 2 2 10 2 3 2" xfId="37967" xr:uid="{00000000-0005-0000-0000-00005A1E0000}"/>
    <cellStyle name="Millares 22 2 2 10 2 4" xfId="23776" xr:uid="{00000000-0005-0000-0000-00005B1E0000}"/>
    <cellStyle name="Millares 22 2 2 10 2 4 2" xfId="39012" xr:uid="{00000000-0005-0000-0000-00005B1E0000}"/>
    <cellStyle name="Millares 22 2 2 10 2 5" xfId="36953" xr:uid="{00000000-0005-0000-0000-0000561E0000}"/>
    <cellStyle name="Millares 22 2 2 10 3" xfId="12424" xr:uid="{00000000-0005-0000-0000-00005C1E0000}"/>
    <cellStyle name="Millares 22 2 2 10 3 2" xfId="15474" xr:uid="{00000000-0005-0000-0000-00005D1E0000}"/>
    <cellStyle name="Millares 22 2 2 10 3 2 2" xfId="21562" xr:uid="{00000000-0005-0000-0000-00005E1E0000}"/>
    <cellStyle name="Millares 22 2 2 10 3 2 2 2" xfId="38611" xr:uid="{00000000-0005-0000-0000-00005E1E0000}"/>
    <cellStyle name="Millares 22 2 2 10 3 2 3" xfId="27760" xr:uid="{00000000-0005-0000-0000-00005F1E0000}"/>
    <cellStyle name="Millares 22 2 2 10 3 2 3 2" xfId="39656" xr:uid="{00000000-0005-0000-0000-00005F1E0000}"/>
    <cellStyle name="Millares 22 2 2 10 3 2 4" xfId="37599" xr:uid="{00000000-0005-0000-0000-00005D1E0000}"/>
    <cellStyle name="Millares 22 2 2 10 3 3" xfId="18562" xr:uid="{00000000-0005-0000-0000-0000601E0000}"/>
    <cellStyle name="Millares 22 2 2 10 3 3 2" xfId="38128" xr:uid="{00000000-0005-0000-0000-0000601E0000}"/>
    <cellStyle name="Millares 22 2 2 10 3 4" xfId="24773" xr:uid="{00000000-0005-0000-0000-0000611E0000}"/>
    <cellStyle name="Millares 22 2 2 10 3 4 2" xfId="39173" xr:uid="{00000000-0005-0000-0000-0000611E0000}"/>
    <cellStyle name="Millares 22 2 2 10 3 5" xfId="37116" xr:uid="{00000000-0005-0000-0000-00005C1E0000}"/>
    <cellStyle name="Millares 22 2 2 10 4" xfId="13476" xr:uid="{00000000-0005-0000-0000-0000621E0000}"/>
    <cellStyle name="Millares 22 2 2 10 4 2" xfId="19566" xr:uid="{00000000-0005-0000-0000-0000631E0000}"/>
    <cellStyle name="Millares 22 2 2 10 4 2 2" xfId="38290" xr:uid="{00000000-0005-0000-0000-0000631E0000}"/>
    <cellStyle name="Millares 22 2 2 10 4 3" xfId="25773" xr:uid="{00000000-0005-0000-0000-0000641E0000}"/>
    <cellStyle name="Millares 22 2 2 10 4 3 2" xfId="39335" xr:uid="{00000000-0005-0000-0000-0000641E0000}"/>
    <cellStyle name="Millares 22 2 2 10 4 4" xfId="37278" xr:uid="{00000000-0005-0000-0000-0000621E0000}"/>
    <cellStyle name="Millares 22 2 2 10 5" xfId="16547" xr:uid="{00000000-0005-0000-0000-0000651E0000}"/>
    <cellStyle name="Millares 22 2 2 10 5 2" xfId="37806" xr:uid="{00000000-0005-0000-0000-0000651E0000}"/>
    <cellStyle name="Millares 22 2 2 10 6" xfId="22778" xr:uid="{00000000-0005-0000-0000-0000661E0000}"/>
    <cellStyle name="Millares 22 2 2 10 6 2" xfId="38852" xr:uid="{00000000-0005-0000-0000-0000661E0000}"/>
    <cellStyle name="Millares 22 2 2 10 7" xfId="36781" xr:uid="{00000000-0005-0000-0000-0000551E0000}"/>
    <cellStyle name="Millares 22 2 2 11" xfId="10912" xr:uid="{00000000-0005-0000-0000-0000671E0000}"/>
    <cellStyle name="Millares 22 2 2 11 2" xfId="13983" xr:uid="{00000000-0005-0000-0000-0000681E0000}"/>
    <cellStyle name="Millares 22 2 2 11 2 2" xfId="20071" xr:uid="{00000000-0005-0000-0000-0000691E0000}"/>
    <cellStyle name="Millares 22 2 2 11 2 2 2" xfId="38370" xr:uid="{00000000-0005-0000-0000-0000691E0000}"/>
    <cellStyle name="Millares 22 2 2 11 2 3" xfId="26277" xr:uid="{00000000-0005-0000-0000-00006A1E0000}"/>
    <cellStyle name="Millares 22 2 2 11 2 3 2" xfId="39415" xr:uid="{00000000-0005-0000-0000-00006A1E0000}"/>
    <cellStyle name="Millares 22 2 2 11 2 4" xfId="37358" xr:uid="{00000000-0005-0000-0000-0000681E0000}"/>
    <cellStyle name="Millares 22 2 2 11 3" xfId="17062" xr:uid="{00000000-0005-0000-0000-00006B1E0000}"/>
    <cellStyle name="Millares 22 2 2 11 3 2" xfId="37887" xr:uid="{00000000-0005-0000-0000-00006B1E0000}"/>
    <cellStyle name="Millares 22 2 2 11 4" xfId="23286" xr:uid="{00000000-0005-0000-0000-00006C1E0000}"/>
    <cellStyle name="Millares 22 2 2 11 4 2" xfId="38932" xr:uid="{00000000-0005-0000-0000-00006C1E0000}"/>
    <cellStyle name="Millares 22 2 2 11 5" xfId="36873" xr:uid="{00000000-0005-0000-0000-0000671E0000}"/>
    <cellStyle name="Millares 22 2 2 12" xfId="11933" xr:uid="{00000000-0005-0000-0000-00006D1E0000}"/>
    <cellStyle name="Millares 22 2 2 12 2" xfId="14984" xr:uid="{00000000-0005-0000-0000-00006E1E0000}"/>
    <cellStyle name="Millares 22 2 2 12 2 2" xfId="21072" xr:uid="{00000000-0005-0000-0000-00006F1E0000}"/>
    <cellStyle name="Millares 22 2 2 12 2 2 2" xfId="38531" xr:uid="{00000000-0005-0000-0000-00006F1E0000}"/>
    <cellStyle name="Millares 22 2 2 12 2 3" xfId="27270" xr:uid="{00000000-0005-0000-0000-0000701E0000}"/>
    <cellStyle name="Millares 22 2 2 12 2 3 2" xfId="39576" xr:uid="{00000000-0005-0000-0000-0000701E0000}"/>
    <cellStyle name="Millares 22 2 2 12 2 4" xfId="37519" xr:uid="{00000000-0005-0000-0000-00006E1E0000}"/>
    <cellStyle name="Millares 22 2 2 12 3" xfId="18071" xr:uid="{00000000-0005-0000-0000-0000711E0000}"/>
    <cellStyle name="Millares 22 2 2 12 3 2" xfId="38048" xr:uid="{00000000-0005-0000-0000-0000711E0000}"/>
    <cellStyle name="Millares 22 2 2 12 4" xfId="24283" xr:uid="{00000000-0005-0000-0000-0000721E0000}"/>
    <cellStyle name="Millares 22 2 2 12 4 2" xfId="39093" xr:uid="{00000000-0005-0000-0000-0000721E0000}"/>
    <cellStyle name="Millares 22 2 2 12 5" xfId="37036" xr:uid="{00000000-0005-0000-0000-00006D1E0000}"/>
    <cellStyle name="Millares 22 2 2 13" xfId="12975" xr:uid="{00000000-0005-0000-0000-0000731E0000}"/>
    <cellStyle name="Millares 22 2 2 13 2" xfId="19076" xr:uid="{00000000-0005-0000-0000-0000741E0000}"/>
    <cellStyle name="Millares 22 2 2 13 2 2" xfId="38210" xr:uid="{00000000-0005-0000-0000-0000741E0000}"/>
    <cellStyle name="Millares 22 2 2 13 3" xfId="25283" xr:uid="{00000000-0005-0000-0000-0000751E0000}"/>
    <cellStyle name="Millares 22 2 2 13 3 2" xfId="39255" xr:uid="{00000000-0005-0000-0000-0000751E0000}"/>
    <cellStyle name="Millares 22 2 2 13 4" xfId="37198" xr:uid="{00000000-0005-0000-0000-0000731E0000}"/>
    <cellStyle name="Millares 22 2 2 14" xfId="15998" xr:uid="{00000000-0005-0000-0000-0000761E0000}"/>
    <cellStyle name="Millares 22 2 2 14 2" xfId="37682" xr:uid="{00000000-0005-0000-0000-0000761E0000}"/>
    <cellStyle name="Millares 22 2 2 15" xfId="22223" xr:uid="{00000000-0005-0000-0000-0000771E0000}"/>
    <cellStyle name="Millares 22 2 2 15 2" xfId="38768" xr:uid="{00000000-0005-0000-0000-0000771E0000}"/>
    <cellStyle name="Millares 22 2 2 16" xfId="28985" xr:uid="{00000000-0005-0000-0000-0000541E0000}"/>
    <cellStyle name="Millares 22 2 2 2" xfId="1124" xr:uid="{00000000-0005-0000-0000-0000781E0000}"/>
    <cellStyle name="Millares 22 2 2 2 10" xfId="10913" xr:uid="{00000000-0005-0000-0000-0000791E0000}"/>
    <cellStyle name="Millares 22 2 2 2 10 2" xfId="13984" xr:uid="{00000000-0005-0000-0000-00007A1E0000}"/>
    <cellStyle name="Millares 22 2 2 2 10 2 2" xfId="20072" xr:uid="{00000000-0005-0000-0000-00007B1E0000}"/>
    <cellStyle name="Millares 22 2 2 2 10 2 2 2" xfId="38371" xr:uid="{00000000-0005-0000-0000-00007B1E0000}"/>
    <cellStyle name="Millares 22 2 2 2 10 2 3" xfId="26278" xr:uid="{00000000-0005-0000-0000-00007C1E0000}"/>
    <cellStyle name="Millares 22 2 2 2 10 2 3 2" xfId="39416" xr:uid="{00000000-0005-0000-0000-00007C1E0000}"/>
    <cellStyle name="Millares 22 2 2 2 10 2 4" xfId="37359" xr:uid="{00000000-0005-0000-0000-00007A1E0000}"/>
    <cellStyle name="Millares 22 2 2 2 10 3" xfId="17063" xr:uid="{00000000-0005-0000-0000-00007D1E0000}"/>
    <cellStyle name="Millares 22 2 2 2 10 3 2" xfId="37888" xr:uid="{00000000-0005-0000-0000-00007D1E0000}"/>
    <cellStyle name="Millares 22 2 2 2 10 4" xfId="23287" xr:uid="{00000000-0005-0000-0000-00007E1E0000}"/>
    <cellStyle name="Millares 22 2 2 2 10 4 2" xfId="38933" xr:uid="{00000000-0005-0000-0000-00007E1E0000}"/>
    <cellStyle name="Millares 22 2 2 2 10 5" xfId="36874" xr:uid="{00000000-0005-0000-0000-0000791E0000}"/>
    <cellStyle name="Millares 22 2 2 2 11" xfId="11934" xr:uid="{00000000-0005-0000-0000-00007F1E0000}"/>
    <cellStyle name="Millares 22 2 2 2 11 2" xfId="14985" xr:uid="{00000000-0005-0000-0000-0000801E0000}"/>
    <cellStyle name="Millares 22 2 2 2 11 2 2" xfId="21073" xr:uid="{00000000-0005-0000-0000-0000811E0000}"/>
    <cellStyle name="Millares 22 2 2 2 11 2 2 2" xfId="38532" xr:uid="{00000000-0005-0000-0000-0000811E0000}"/>
    <cellStyle name="Millares 22 2 2 2 11 2 3" xfId="27271" xr:uid="{00000000-0005-0000-0000-0000821E0000}"/>
    <cellStyle name="Millares 22 2 2 2 11 2 3 2" xfId="39577" xr:uid="{00000000-0005-0000-0000-0000821E0000}"/>
    <cellStyle name="Millares 22 2 2 2 11 2 4" xfId="37520" xr:uid="{00000000-0005-0000-0000-0000801E0000}"/>
    <cellStyle name="Millares 22 2 2 2 11 3" xfId="18072" xr:uid="{00000000-0005-0000-0000-0000831E0000}"/>
    <cellStyle name="Millares 22 2 2 2 11 3 2" xfId="38049" xr:uid="{00000000-0005-0000-0000-0000831E0000}"/>
    <cellStyle name="Millares 22 2 2 2 11 4" xfId="24284" xr:uid="{00000000-0005-0000-0000-0000841E0000}"/>
    <cellStyle name="Millares 22 2 2 2 11 4 2" xfId="39094" xr:uid="{00000000-0005-0000-0000-0000841E0000}"/>
    <cellStyle name="Millares 22 2 2 2 11 5" xfId="37037" xr:uid="{00000000-0005-0000-0000-00007F1E0000}"/>
    <cellStyle name="Millares 22 2 2 2 12" xfId="12976" xr:uid="{00000000-0005-0000-0000-0000851E0000}"/>
    <cellStyle name="Millares 22 2 2 2 12 2" xfId="19077" xr:uid="{00000000-0005-0000-0000-0000861E0000}"/>
    <cellStyle name="Millares 22 2 2 2 12 2 2" xfId="38211" xr:uid="{00000000-0005-0000-0000-0000861E0000}"/>
    <cellStyle name="Millares 22 2 2 2 12 3" xfId="25284" xr:uid="{00000000-0005-0000-0000-0000871E0000}"/>
    <cellStyle name="Millares 22 2 2 2 12 3 2" xfId="39256" xr:uid="{00000000-0005-0000-0000-0000871E0000}"/>
    <cellStyle name="Millares 22 2 2 2 12 4" xfId="37199" xr:uid="{00000000-0005-0000-0000-0000851E0000}"/>
    <cellStyle name="Millares 22 2 2 2 13" xfId="15999" xr:uid="{00000000-0005-0000-0000-0000881E0000}"/>
    <cellStyle name="Millares 22 2 2 2 13 2" xfId="37683" xr:uid="{00000000-0005-0000-0000-0000881E0000}"/>
    <cellStyle name="Millares 22 2 2 2 14" xfId="22224" xr:uid="{00000000-0005-0000-0000-0000891E0000}"/>
    <cellStyle name="Millares 22 2 2 2 14 2" xfId="38769" xr:uid="{00000000-0005-0000-0000-0000891E0000}"/>
    <cellStyle name="Millares 22 2 2 2 15" xfId="28986" xr:uid="{00000000-0005-0000-0000-0000781E0000}"/>
    <cellStyle name="Millares 22 2 2 2 2" xfId="1125" xr:uid="{00000000-0005-0000-0000-00008A1E0000}"/>
    <cellStyle name="Millares 22 2 2 2 2 10" xfId="11935" xr:uid="{00000000-0005-0000-0000-00008B1E0000}"/>
    <cellStyle name="Millares 22 2 2 2 2 10 2" xfId="14986" xr:uid="{00000000-0005-0000-0000-00008C1E0000}"/>
    <cellStyle name="Millares 22 2 2 2 2 10 2 2" xfId="21074" xr:uid="{00000000-0005-0000-0000-00008D1E0000}"/>
    <cellStyle name="Millares 22 2 2 2 2 10 2 2 2" xfId="38533" xr:uid="{00000000-0005-0000-0000-00008D1E0000}"/>
    <cellStyle name="Millares 22 2 2 2 2 10 2 3" xfId="27272" xr:uid="{00000000-0005-0000-0000-00008E1E0000}"/>
    <cellStyle name="Millares 22 2 2 2 2 10 2 3 2" xfId="39578" xr:uid="{00000000-0005-0000-0000-00008E1E0000}"/>
    <cellStyle name="Millares 22 2 2 2 2 10 2 4" xfId="37521" xr:uid="{00000000-0005-0000-0000-00008C1E0000}"/>
    <cellStyle name="Millares 22 2 2 2 2 10 3" xfId="18073" xr:uid="{00000000-0005-0000-0000-00008F1E0000}"/>
    <cellStyle name="Millares 22 2 2 2 2 10 3 2" xfId="38050" xr:uid="{00000000-0005-0000-0000-00008F1E0000}"/>
    <cellStyle name="Millares 22 2 2 2 2 10 4" xfId="24285" xr:uid="{00000000-0005-0000-0000-0000901E0000}"/>
    <cellStyle name="Millares 22 2 2 2 2 10 4 2" xfId="39095" xr:uid="{00000000-0005-0000-0000-0000901E0000}"/>
    <cellStyle name="Millares 22 2 2 2 2 10 5" xfId="37038" xr:uid="{00000000-0005-0000-0000-00008B1E0000}"/>
    <cellStyle name="Millares 22 2 2 2 2 11" xfId="12977" xr:uid="{00000000-0005-0000-0000-0000911E0000}"/>
    <cellStyle name="Millares 22 2 2 2 2 11 2" xfId="19078" xr:uid="{00000000-0005-0000-0000-0000921E0000}"/>
    <cellStyle name="Millares 22 2 2 2 2 11 2 2" xfId="38212" xr:uid="{00000000-0005-0000-0000-0000921E0000}"/>
    <cellStyle name="Millares 22 2 2 2 2 11 3" xfId="25285" xr:uid="{00000000-0005-0000-0000-0000931E0000}"/>
    <cellStyle name="Millares 22 2 2 2 2 11 3 2" xfId="39257" xr:uid="{00000000-0005-0000-0000-0000931E0000}"/>
    <cellStyle name="Millares 22 2 2 2 2 11 4" xfId="37200" xr:uid="{00000000-0005-0000-0000-0000911E0000}"/>
    <cellStyle name="Millares 22 2 2 2 2 12" xfId="16000" xr:uid="{00000000-0005-0000-0000-0000941E0000}"/>
    <cellStyle name="Millares 22 2 2 2 2 12 2" xfId="37684" xr:uid="{00000000-0005-0000-0000-0000941E0000}"/>
    <cellStyle name="Millares 22 2 2 2 2 13" xfId="22225" xr:uid="{00000000-0005-0000-0000-0000951E0000}"/>
    <cellStyle name="Millares 22 2 2 2 2 13 2" xfId="38770" xr:uid="{00000000-0005-0000-0000-0000951E0000}"/>
    <cellStyle name="Millares 22 2 2 2 2 14" xfId="28987" xr:uid="{00000000-0005-0000-0000-00008A1E0000}"/>
    <cellStyle name="Millares 22 2 2 2 2 2" xfId="1126" xr:uid="{00000000-0005-0000-0000-0000961E0000}"/>
    <cellStyle name="Millares 22 2 2 2 2 2 10" xfId="28988" xr:uid="{00000000-0005-0000-0000-0000961E0000}"/>
    <cellStyle name="Millares 22 2 2 2 2 2 2" xfId="1127" xr:uid="{00000000-0005-0000-0000-0000971E0000}"/>
    <cellStyle name="Millares 22 2 2 2 2 2 2 2" xfId="10216" xr:uid="{00000000-0005-0000-0000-0000981E0000}"/>
    <cellStyle name="Millares 22 2 2 2 2 2 2 2 2" xfId="11414" xr:uid="{00000000-0005-0000-0000-0000991E0000}"/>
    <cellStyle name="Millares 22 2 2 2 2 2 2 2 2 2" xfId="14485" xr:uid="{00000000-0005-0000-0000-00009A1E0000}"/>
    <cellStyle name="Millares 22 2 2 2 2 2 2 2 2 2 2" xfId="20573" xr:uid="{00000000-0005-0000-0000-00009B1E0000}"/>
    <cellStyle name="Millares 22 2 2 2 2 2 2 2 2 2 3" xfId="26771" xr:uid="{00000000-0005-0000-0000-00009C1E0000}"/>
    <cellStyle name="Millares 22 2 2 2 2 2 2 2 2 3" xfId="17564" xr:uid="{00000000-0005-0000-0000-00009D1E0000}"/>
    <cellStyle name="Millares 22 2 2 2 2 2 2 2 2 4" xfId="23780" xr:uid="{00000000-0005-0000-0000-00009E1E0000}"/>
    <cellStyle name="Millares 22 2 2 2 2 2 2 2 3" xfId="12428" xr:uid="{00000000-0005-0000-0000-00009F1E0000}"/>
    <cellStyle name="Millares 22 2 2 2 2 2 2 2 3 2" xfId="15478" xr:uid="{00000000-0005-0000-0000-0000A01E0000}"/>
    <cellStyle name="Millares 22 2 2 2 2 2 2 2 3 2 2" xfId="21566" xr:uid="{00000000-0005-0000-0000-0000A11E0000}"/>
    <cellStyle name="Millares 22 2 2 2 2 2 2 2 3 2 3" xfId="27764" xr:uid="{00000000-0005-0000-0000-0000A21E0000}"/>
    <cellStyle name="Millares 22 2 2 2 2 2 2 2 3 3" xfId="18566" xr:uid="{00000000-0005-0000-0000-0000A31E0000}"/>
    <cellStyle name="Millares 22 2 2 2 2 2 2 2 3 4" xfId="24777" xr:uid="{00000000-0005-0000-0000-0000A41E0000}"/>
    <cellStyle name="Millares 22 2 2 2 2 2 2 2 4" xfId="13480" xr:uid="{00000000-0005-0000-0000-0000A51E0000}"/>
    <cellStyle name="Millares 22 2 2 2 2 2 2 2 4 2" xfId="19570" xr:uid="{00000000-0005-0000-0000-0000A61E0000}"/>
    <cellStyle name="Millares 22 2 2 2 2 2 2 2 4 3" xfId="25777" xr:uid="{00000000-0005-0000-0000-0000A71E0000}"/>
    <cellStyle name="Millares 22 2 2 2 2 2 2 2 5" xfId="16551" xr:uid="{00000000-0005-0000-0000-0000A81E0000}"/>
    <cellStyle name="Millares 22 2 2 2 2 2 2 2 6" xfId="22782" xr:uid="{00000000-0005-0000-0000-0000A91E0000}"/>
    <cellStyle name="Millares 22 2 2 2 2 2 2 3" xfId="10916" xr:uid="{00000000-0005-0000-0000-0000AA1E0000}"/>
    <cellStyle name="Millares 22 2 2 2 2 2 2 3 2" xfId="13987" xr:uid="{00000000-0005-0000-0000-0000AB1E0000}"/>
    <cellStyle name="Millares 22 2 2 2 2 2 2 3 2 2" xfId="20075" xr:uid="{00000000-0005-0000-0000-0000AC1E0000}"/>
    <cellStyle name="Millares 22 2 2 2 2 2 2 3 2 3" xfId="26281" xr:uid="{00000000-0005-0000-0000-0000AD1E0000}"/>
    <cellStyle name="Millares 22 2 2 2 2 2 2 3 3" xfId="17066" xr:uid="{00000000-0005-0000-0000-0000AE1E0000}"/>
    <cellStyle name="Millares 22 2 2 2 2 2 2 3 4" xfId="23290" xr:uid="{00000000-0005-0000-0000-0000AF1E0000}"/>
    <cellStyle name="Millares 22 2 2 2 2 2 2 4" xfId="11937" xr:uid="{00000000-0005-0000-0000-0000B01E0000}"/>
    <cellStyle name="Millares 22 2 2 2 2 2 2 4 2" xfId="14988" xr:uid="{00000000-0005-0000-0000-0000B11E0000}"/>
    <cellStyle name="Millares 22 2 2 2 2 2 2 4 2 2" xfId="21076" xr:uid="{00000000-0005-0000-0000-0000B21E0000}"/>
    <cellStyle name="Millares 22 2 2 2 2 2 2 4 2 3" xfId="27274" xr:uid="{00000000-0005-0000-0000-0000B31E0000}"/>
    <cellStyle name="Millares 22 2 2 2 2 2 2 4 3" xfId="18075" xr:uid="{00000000-0005-0000-0000-0000B41E0000}"/>
    <cellStyle name="Millares 22 2 2 2 2 2 2 4 4" xfId="24287" xr:uid="{00000000-0005-0000-0000-0000B51E0000}"/>
    <cellStyle name="Millares 22 2 2 2 2 2 2 5" xfId="12979" xr:uid="{00000000-0005-0000-0000-0000B61E0000}"/>
    <cellStyle name="Millares 22 2 2 2 2 2 2 5 2" xfId="19080" xr:uid="{00000000-0005-0000-0000-0000B71E0000}"/>
    <cellStyle name="Millares 22 2 2 2 2 2 2 5 3" xfId="25287" xr:uid="{00000000-0005-0000-0000-0000B81E0000}"/>
    <cellStyle name="Millares 22 2 2 2 2 2 2 6" xfId="16002" xr:uid="{00000000-0005-0000-0000-0000B91E0000}"/>
    <cellStyle name="Millares 22 2 2 2 2 2 2 7" xfId="22227" xr:uid="{00000000-0005-0000-0000-0000BA1E0000}"/>
    <cellStyle name="Millares 22 2 2 2 2 2 3" xfId="1128" xr:uid="{00000000-0005-0000-0000-0000BB1E0000}"/>
    <cellStyle name="Millares 22 2 2 2 2 2 3 2" xfId="10217" xr:uid="{00000000-0005-0000-0000-0000BC1E0000}"/>
    <cellStyle name="Millares 22 2 2 2 2 2 3 2 2" xfId="11415" xr:uid="{00000000-0005-0000-0000-0000BD1E0000}"/>
    <cellStyle name="Millares 22 2 2 2 2 2 3 2 2 2" xfId="14486" xr:uid="{00000000-0005-0000-0000-0000BE1E0000}"/>
    <cellStyle name="Millares 22 2 2 2 2 2 3 2 2 2 2" xfId="20574" xr:uid="{00000000-0005-0000-0000-0000BF1E0000}"/>
    <cellStyle name="Millares 22 2 2 2 2 2 3 2 2 2 3" xfId="26772" xr:uid="{00000000-0005-0000-0000-0000C01E0000}"/>
    <cellStyle name="Millares 22 2 2 2 2 2 3 2 2 3" xfId="17565" xr:uid="{00000000-0005-0000-0000-0000C11E0000}"/>
    <cellStyle name="Millares 22 2 2 2 2 2 3 2 2 4" xfId="23781" xr:uid="{00000000-0005-0000-0000-0000C21E0000}"/>
    <cellStyle name="Millares 22 2 2 2 2 2 3 2 3" xfId="12429" xr:uid="{00000000-0005-0000-0000-0000C31E0000}"/>
    <cellStyle name="Millares 22 2 2 2 2 2 3 2 3 2" xfId="15479" xr:uid="{00000000-0005-0000-0000-0000C41E0000}"/>
    <cellStyle name="Millares 22 2 2 2 2 2 3 2 3 2 2" xfId="21567" xr:uid="{00000000-0005-0000-0000-0000C51E0000}"/>
    <cellStyle name="Millares 22 2 2 2 2 2 3 2 3 2 3" xfId="27765" xr:uid="{00000000-0005-0000-0000-0000C61E0000}"/>
    <cellStyle name="Millares 22 2 2 2 2 2 3 2 3 3" xfId="18567" xr:uid="{00000000-0005-0000-0000-0000C71E0000}"/>
    <cellStyle name="Millares 22 2 2 2 2 2 3 2 3 4" xfId="24778" xr:uid="{00000000-0005-0000-0000-0000C81E0000}"/>
    <cellStyle name="Millares 22 2 2 2 2 2 3 2 4" xfId="13481" xr:uid="{00000000-0005-0000-0000-0000C91E0000}"/>
    <cellStyle name="Millares 22 2 2 2 2 2 3 2 4 2" xfId="19571" xr:uid="{00000000-0005-0000-0000-0000CA1E0000}"/>
    <cellStyle name="Millares 22 2 2 2 2 2 3 2 4 3" xfId="25778" xr:uid="{00000000-0005-0000-0000-0000CB1E0000}"/>
    <cellStyle name="Millares 22 2 2 2 2 2 3 2 5" xfId="16552" xr:uid="{00000000-0005-0000-0000-0000CC1E0000}"/>
    <cellStyle name="Millares 22 2 2 2 2 2 3 2 6" xfId="22783" xr:uid="{00000000-0005-0000-0000-0000CD1E0000}"/>
    <cellStyle name="Millares 22 2 2 2 2 2 3 3" xfId="10917" xr:uid="{00000000-0005-0000-0000-0000CE1E0000}"/>
    <cellStyle name="Millares 22 2 2 2 2 2 3 3 2" xfId="13988" xr:uid="{00000000-0005-0000-0000-0000CF1E0000}"/>
    <cellStyle name="Millares 22 2 2 2 2 2 3 3 2 2" xfId="20076" xr:uid="{00000000-0005-0000-0000-0000D01E0000}"/>
    <cellStyle name="Millares 22 2 2 2 2 2 3 3 2 3" xfId="26282" xr:uid="{00000000-0005-0000-0000-0000D11E0000}"/>
    <cellStyle name="Millares 22 2 2 2 2 2 3 3 3" xfId="17067" xr:uid="{00000000-0005-0000-0000-0000D21E0000}"/>
    <cellStyle name="Millares 22 2 2 2 2 2 3 3 4" xfId="23291" xr:uid="{00000000-0005-0000-0000-0000D31E0000}"/>
    <cellStyle name="Millares 22 2 2 2 2 2 3 4" xfId="11938" xr:uid="{00000000-0005-0000-0000-0000D41E0000}"/>
    <cellStyle name="Millares 22 2 2 2 2 2 3 4 2" xfId="14989" xr:uid="{00000000-0005-0000-0000-0000D51E0000}"/>
    <cellStyle name="Millares 22 2 2 2 2 2 3 4 2 2" xfId="21077" xr:uid="{00000000-0005-0000-0000-0000D61E0000}"/>
    <cellStyle name="Millares 22 2 2 2 2 2 3 4 2 3" xfId="27275" xr:uid="{00000000-0005-0000-0000-0000D71E0000}"/>
    <cellStyle name="Millares 22 2 2 2 2 2 3 4 3" xfId="18076" xr:uid="{00000000-0005-0000-0000-0000D81E0000}"/>
    <cellStyle name="Millares 22 2 2 2 2 2 3 4 4" xfId="24288" xr:uid="{00000000-0005-0000-0000-0000D91E0000}"/>
    <cellStyle name="Millares 22 2 2 2 2 2 3 5" xfId="12980" xr:uid="{00000000-0005-0000-0000-0000DA1E0000}"/>
    <cellStyle name="Millares 22 2 2 2 2 2 3 5 2" xfId="19081" xr:uid="{00000000-0005-0000-0000-0000DB1E0000}"/>
    <cellStyle name="Millares 22 2 2 2 2 2 3 5 3" xfId="25288" xr:uid="{00000000-0005-0000-0000-0000DC1E0000}"/>
    <cellStyle name="Millares 22 2 2 2 2 2 3 6" xfId="16003" xr:uid="{00000000-0005-0000-0000-0000DD1E0000}"/>
    <cellStyle name="Millares 22 2 2 2 2 2 3 7" xfId="22228" xr:uid="{00000000-0005-0000-0000-0000DE1E0000}"/>
    <cellStyle name="Millares 22 2 2 2 2 2 4" xfId="10215" xr:uid="{00000000-0005-0000-0000-0000DF1E0000}"/>
    <cellStyle name="Millares 22 2 2 2 2 2 4 2" xfId="11413" xr:uid="{00000000-0005-0000-0000-0000E01E0000}"/>
    <cellStyle name="Millares 22 2 2 2 2 2 4 2 2" xfId="14484" xr:uid="{00000000-0005-0000-0000-0000E11E0000}"/>
    <cellStyle name="Millares 22 2 2 2 2 2 4 2 2 2" xfId="20572" xr:uid="{00000000-0005-0000-0000-0000E21E0000}"/>
    <cellStyle name="Millares 22 2 2 2 2 2 4 2 2 2 2" xfId="38453" xr:uid="{00000000-0005-0000-0000-0000E21E0000}"/>
    <cellStyle name="Millares 22 2 2 2 2 2 4 2 2 3" xfId="26770" xr:uid="{00000000-0005-0000-0000-0000E31E0000}"/>
    <cellStyle name="Millares 22 2 2 2 2 2 4 2 2 3 2" xfId="39498" xr:uid="{00000000-0005-0000-0000-0000E31E0000}"/>
    <cellStyle name="Millares 22 2 2 2 2 2 4 2 2 4" xfId="37441" xr:uid="{00000000-0005-0000-0000-0000E11E0000}"/>
    <cellStyle name="Millares 22 2 2 2 2 2 4 2 3" xfId="17563" xr:uid="{00000000-0005-0000-0000-0000E41E0000}"/>
    <cellStyle name="Millares 22 2 2 2 2 2 4 2 3 2" xfId="37970" xr:uid="{00000000-0005-0000-0000-0000E41E0000}"/>
    <cellStyle name="Millares 22 2 2 2 2 2 4 2 4" xfId="23779" xr:uid="{00000000-0005-0000-0000-0000E51E0000}"/>
    <cellStyle name="Millares 22 2 2 2 2 2 4 2 4 2" xfId="39015" xr:uid="{00000000-0005-0000-0000-0000E51E0000}"/>
    <cellStyle name="Millares 22 2 2 2 2 2 4 2 5" xfId="36956" xr:uid="{00000000-0005-0000-0000-0000E01E0000}"/>
    <cellStyle name="Millares 22 2 2 2 2 2 4 3" xfId="12427" xr:uid="{00000000-0005-0000-0000-0000E61E0000}"/>
    <cellStyle name="Millares 22 2 2 2 2 2 4 3 2" xfId="15477" xr:uid="{00000000-0005-0000-0000-0000E71E0000}"/>
    <cellStyle name="Millares 22 2 2 2 2 2 4 3 2 2" xfId="21565" xr:uid="{00000000-0005-0000-0000-0000E81E0000}"/>
    <cellStyle name="Millares 22 2 2 2 2 2 4 3 2 2 2" xfId="38614" xr:uid="{00000000-0005-0000-0000-0000E81E0000}"/>
    <cellStyle name="Millares 22 2 2 2 2 2 4 3 2 3" xfId="27763" xr:uid="{00000000-0005-0000-0000-0000E91E0000}"/>
    <cellStyle name="Millares 22 2 2 2 2 2 4 3 2 3 2" xfId="39659" xr:uid="{00000000-0005-0000-0000-0000E91E0000}"/>
    <cellStyle name="Millares 22 2 2 2 2 2 4 3 2 4" xfId="37602" xr:uid="{00000000-0005-0000-0000-0000E71E0000}"/>
    <cellStyle name="Millares 22 2 2 2 2 2 4 3 3" xfId="18565" xr:uid="{00000000-0005-0000-0000-0000EA1E0000}"/>
    <cellStyle name="Millares 22 2 2 2 2 2 4 3 3 2" xfId="38131" xr:uid="{00000000-0005-0000-0000-0000EA1E0000}"/>
    <cellStyle name="Millares 22 2 2 2 2 2 4 3 4" xfId="24776" xr:uid="{00000000-0005-0000-0000-0000EB1E0000}"/>
    <cellStyle name="Millares 22 2 2 2 2 2 4 3 4 2" xfId="39176" xr:uid="{00000000-0005-0000-0000-0000EB1E0000}"/>
    <cellStyle name="Millares 22 2 2 2 2 2 4 3 5" xfId="37119" xr:uid="{00000000-0005-0000-0000-0000E61E0000}"/>
    <cellStyle name="Millares 22 2 2 2 2 2 4 4" xfId="13479" xr:uid="{00000000-0005-0000-0000-0000EC1E0000}"/>
    <cellStyle name="Millares 22 2 2 2 2 2 4 4 2" xfId="19569" xr:uid="{00000000-0005-0000-0000-0000ED1E0000}"/>
    <cellStyle name="Millares 22 2 2 2 2 2 4 4 2 2" xfId="38293" xr:uid="{00000000-0005-0000-0000-0000ED1E0000}"/>
    <cellStyle name="Millares 22 2 2 2 2 2 4 4 3" xfId="25776" xr:uid="{00000000-0005-0000-0000-0000EE1E0000}"/>
    <cellStyle name="Millares 22 2 2 2 2 2 4 4 3 2" xfId="39338" xr:uid="{00000000-0005-0000-0000-0000EE1E0000}"/>
    <cellStyle name="Millares 22 2 2 2 2 2 4 4 4" xfId="37281" xr:uid="{00000000-0005-0000-0000-0000EC1E0000}"/>
    <cellStyle name="Millares 22 2 2 2 2 2 4 5" xfId="16550" xr:uid="{00000000-0005-0000-0000-0000EF1E0000}"/>
    <cellStyle name="Millares 22 2 2 2 2 2 4 5 2" xfId="37809" xr:uid="{00000000-0005-0000-0000-0000EF1E0000}"/>
    <cellStyle name="Millares 22 2 2 2 2 2 4 6" xfId="22781" xr:uid="{00000000-0005-0000-0000-0000F01E0000}"/>
    <cellStyle name="Millares 22 2 2 2 2 2 4 6 2" xfId="38855" xr:uid="{00000000-0005-0000-0000-0000F01E0000}"/>
    <cellStyle name="Millares 22 2 2 2 2 2 4 7" xfId="36784" xr:uid="{00000000-0005-0000-0000-0000DF1E0000}"/>
    <cellStyle name="Millares 22 2 2 2 2 2 5" xfId="10915" xr:uid="{00000000-0005-0000-0000-0000F11E0000}"/>
    <cellStyle name="Millares 22 2 2 2 2 2 5 2" xfId="13986" xr:uid="{00000000-0005-0000-0000-0000F21E0000}"/>
    <cellStyle name="Millares 22 2 2 2 2 2 5 2 2" xfId="20074" xr:uid="{00000000-0005-0000-0000-0000F31E0000}"/>
    <cellStyle name="Millares 22 2 2 2 2 2 5 2 2 2" xfId="38373" xr:uid="{00000000-0005-0000-0000-0000F31E0000}"/>
    <cellStyle name="Millares 22 2 2 2 2 2 5 2 3" xfId="26280" xr:uid="{00000000-0005-0000-0000-0000F41E0000}"/>
    <cellStyle name="Millares 22 2 2 2 2 2 5 2 3 2" xfId="39418" xr:uid="{00000000-0005-0000-0000-0000F41E0000}"/>
    <cellStyle name="Millares 22 2 2 2 2 2 5 2 4" xfId="37361" xr:uid="{00000000-0005-0000-0000-0000F21E0000}"/>
    <cellStyle name="Millares 22 2 2 2 2 2 5 3" xfId="17065" xr:uid="{00000000-0005-0000-0000-0000F51E0000}"/>
    <cellStyle name="Millares 22 2 2 2 2 2 5 3 2" xfId="37890" xr:uid="{00000000-0005-0000-0000-0000F51E0000}"/>
    <cellStyle name="Millares 22 2 2 2 2 2 5 4" xfId="23289" xr:uid="{00000000-0005-0000-0000-0000F61E0000}"/>
    <cellStyle name="Millares 22 2 2 2 2 2 5 4 2" xfId="38935" xr:uid="{00000000-0005-0000-0000-0000F61E0000}"/>
    <cellStyle name="Millares 22 2 2 2 2 2 5 5" xfId="36876" xr:uid="{00000000-0005-0000-0000-0000F11E0000}"/>
    <cellStyle name="Millares 22 2 2 2 2 2 6" xfId="11936" xr:uid="{00000000-0005-0000-0000-0000F71E0000}"/>
    <cellStyle name="Millares 22 2 2 2 2 2 6 2" xfId="14987" xr:uid="{00000000-0005-0000-0000-0000F81E0000}"/>
    <cellStyle name="Millares 22 2 2 2 2 2 6 2 2" xfId="21075" xr:uid="{00000000-0005-0000-0000-0000F91E0000}"/>
    <cellStyle name="Millares 22 2 2 2 2 2 6 2 2 2" xfId="38534" xr:uid="{00000000-0005-0000-0000-0000F91E0000}"/>
    <cellStyle name="Millares 22 2 2 2 2 2 6 2 3" xfId="27273" xr:uid="{00000000-0005-0000-0000-0000FA1E0000}"/>
    <cellStyle name="Millares 22 2 2 2 2 2 6 2 3 2" xfId="39579" xr:uid="{00000000-0005-0000-0000-0000FA1E0000}"/>
    <cellStyle name="Millares 22 2 2 2 2 2 6 2 4" xfId="37522" xr:uid="{00000000-0005-0000-0000-0000F81E0000}"/>
    <cellStyle name="Millares 22 2 2 2 2 2 6 3" xfId="18074" xr:uid="{00000000-0005-0000-0000-0000FB1E0000}"/>
    <cellStyle name="Millares 22 2 2 2 2 2 6 3 2" xfId="38051" xr:uid="{00000000-0005-0000-0000-0000FB1E0000}"/>
    <cellStyle name="Millares 22 2 2 2 2 2 6 4" xfId="24286" xr:uid="{00000000-0005-0000-0000-0000FC1E0000}"/>
    <cellStyle name="Millares 22 2 2 2 2 2 6 4 2" xfId="39096" xr:uid="{00000000-0005-0000-0000-0000FC1E0000}"/>
    <cellStyle name="Millares 22 2 2 2 2 2 6 5" xfId="37039" xr:uid="{00000000-0005-0000-0000-0000F71E0000}"/>
    <cellStyle name="Millares 22 2 2 2 2 2 7" xfId="12978" xr:uid="{00000000-0005-0000-0000-0000FD1E0000}"/>
    <cellStyle name="Millares 22 2 2 2 2 2 7 2" xfId="19079" xr:uid="{00000000-0005-0000-0000-0000FE1E0000}"/>
    <cellStyle name="Millares 22 2 2 2 2 2 7 2 2" xfId="38213" xr:uid="{00000000-0005-0000-0000-0000FE1E0000}"/>
    <cellStyle name="Millares 22 2 2 2 2 2 7 3" xfId="25286" xr:uid="{00000000-0005-0000-0000-0000FF1E0000}"/>
    <cellStyle name="Millares 22 2 2 2 2 2 7 3 2" xfId="39258" xr:uid="{00000000-0005-0000-0000-0000FF1E0000}"/>
    <cellStyle name="Millares 22 2 2 2 2 2 7 4" xfId="37201" xr:uid="{00000000-0005-0000-0000-0000FD1E0000}"/>
    <cellStyle name="Millares 22 2 2 2 2 2 8" xfId="16001" xr:uid="{00000000-0005-0000-0000-0000001F0000}"/>
    <cellStyle name="Millares 22 2 2 2 2 2 8 2" xfId="37685" xr:uid="{00000000-0005-0000-0000-0000001F0000}"/>
    <cellStyle name="Millares 22 2 2 2 2 2 9" xfId="22226" xr:uid="{00000000-0005-0000-0000-0000011F0000}"/>
    <cellStyle name="Millares 22 2 2 2 2 2 9 2" xfId="38771" xr:uid="{00000000-0005-0000-0000-0000011F0000}"/>
    <cellStyle name="Millares 22 2 2 2 2 3" xfId="1129" xr:uid="{00000000-0005-0000-0000-0000021F0000}"/>
    <cellStyle name="Millares 22 2 2 2 2 3 2" xfId="1130" xr:uid="{00000000-0005-0000-0000-0000031F0000}"/>
    <cellStyle name="Millares 22 2 2 2 2 3 2 2" xfId="10219" xr:uid="{00000000-0005-0000-0000-0000041F0000}"/>
    <cellStyle name="Millares 22 2 2 2 2 3 2 2 2" xfId="11417" xr:uid="{00000000-0005-0000-0000-0000051F0000}"/>
    <cellStyle name="Millares 22 2 2 2 2 3 2 2 2 2" xfId="14488" xr:uid="{00000000-0005-0000-0000-0000061F0000}"/>
    <cellStyle name="Millares 22 2 2 2 2 3 2 2 2 2 2" xfId="20576" xr:uid="{00000000-0005-0000-0000-0000071F0000}"/>
    <cellStyle name="Millares 22 2 2 2 2 3 2 2 2 2 3" xfId="26774" xr:uid="{00000000-0005-0000-0000-0000081F0000}"/>
    <cellStyle name="Millares 22 2 2 2 2 3 2 2 2 3" xfId="17567" xr:uid="{00000000-0005-0000-0000-0000091F0000}"/>
    <cellStyle name="Millares 22 2 2 2 2 3 2 2 2 4" xfId="23783" xr:uid="{00000000-0005-0000-0000-00000A1F0000}"/>
    <cellStyle name="Millares 22 2 2 2 2 3 2 2 3" xfId="12431" xr:uid="{00000000-0005-0000-0000-00000B1F0000}"/>
    <cellStyle name="Millares 22 2 2 2 2 3 2 2 3 2" xfId="15481" xr:uid="{00000000-0005-0000-0000-00000C1F0000}"/>
    <cellStyle name="Millares 22 2 2 2 2 3 2 2 3 2 2" xfId="21569" xr:uid="{00000000-0005-0000-0000-00000D1F0000}"/>
    <cellStyle name="Millares 22 2 2 2 2 3 2 2 3 2 3" xfId="27767" xr:uid="{00000000-0005-0000-0000-00000E1F0000}"/>
    <cellStyle name="Millares 22 2 2 2 2 3 2 2 3 3" xfId="18569" xr:uid="{00000000-0005-0000-0000-00000F1F0000}"/>
    <cellStyle name="Millares 22 2 2 2 2 3 2 2 3 4" xfId="24780" xr:uid="{00000000-0005-0000-0000-0000101F0000}"/>
    <cellStyle name="Millares 22 2 2 2 2 3 2 2 4" xfId="13483" xr:uid="{00000000-0005-0000-0000-0000111F0000}"/>
    <cellStyle name="Millares 22 2 2 2 2 3 2 2 4 2" xfId="19573" xr:uid="{00000000-0005-0000-0000-0000121F0000}"/>
    <cellStyle name="Millares 22 2 2 2 2 3 2 2 4 3" xfId="25780" xr:uid="{00000000-0005-0000-0000-0000131F0000}"/>
    <cellStyle name="Millares 22 2 2 2 2 3 2 2 5" xfId="16554" xr:uid="{00000000-0005-0000-0000-0000141F0000}"/>
    <cellStyle name="Millares 22 2 2 2 2 3 2 2 6" xfId="22785" xr:uid="{00000000-0005-0000-0000-0000151F0000}"/>
    <cellStyle name="Millares 22 2 2 2 2 3 2 3" xfId="10919" xr:uid="{00000000-0005-0000-0000-0000161F0000}"/>
    <cellStyle name="Millares 22 2 2 2 2 3 2 3 2" xfId="13990" xr:uid="{00000000-0005-0000-0000-0000171F0000}"/>
    <cellStyle name="Millares 22 2 2 2 2 3 2 3 2 2" xfId="20078" xr:uid="{00000000-0005-0000-0000-0000181F0000}"/>
    <cellStyle name="Millares 22 2 2 2 2 3 2 3 2 3" xfId="26284" xr:uid="{00000000-0005-0000-0000-0000191F0000}"/>
    <cellStyle name="Millares 22 2 2 2 2 3 2 3 3" xfId="17069" xr:uid="{00000000-0005-0000-0000-00001A1F0000}"/>
    <cellStyle name="Millares 22 2 2 2 2 3 2 3 4" xfId="23293" xr:uid="{00000000-0005-0000-0000-00001B1F0000}"/>
    <cellStyle name="Millares 22 2 2 2 2 3 2 4" xfId="11940" xr:uid="{00000000-0005-0000-0000-00001C1F0000}"/>
    <cellStyle name="Millares 22 2 2 2 2 3 2 4 2" xfId="14991" xr:uid="{00000000-0005-0000-0000-00001D1F0000}"/>
    <cellStyle name="Millares 22 2 2 2 2 3 2 4 2 2" xfId="21079" xr:uid="{00000000-0005-0000-0000-00001E1F0000}"/>
    <cellStyle name="Millares 22 2 2 2 2 3 2 4 2 3" xfId="27277" xr:uid="{00000000-0005-0000-0000-00001F1F0000}"/>
    <cellStyle name="Millares 22 2 2 2 2 3 2 4 3" xfId="18078" xr:uid="{00000000-0005-0000-0000-0000201F0000}"/>
    <cellStyle name="Millares 22 2 2 2 2 3 2 4 4" xfId="24290" xr:uid="{00000000-0005-0000-0000-0000211F0000}"/>
    <cellStyle name="Millares 22 2 2 2 2 3 2 5" xfId="12982" xr:uid="{00000000-0005-0000-0000-0000221F0000}"/>
    <cellStyle name="Millares 22 2 2 2 2 3 2 5 2" xfId="19083" xr:uid="{00000000-0005-0000-0000-0000231F0000}"/>
    <cellStyle name="Millares 22 2 2 2 2 3 2 5 3" xfId="25290" xr:uid="{00000000-0005-0000-0000-0000241F0000}"/>
    <cellStyle name="Millares 22 2 2 2 2 3 2 6" xfId="16005" xr:uid="{00000000-0005-0000-0000-0000251F0000}"/>
    <cellStyle name="Millares 22 2 2 2 2 3 2 7" xfId="22230" xr:uid="{00000000-0005-0000-0000-0000261F0000}"/>
    <cellStyle name="Millares 22 2 2 2 2 3 3" xfId="10218" xr:uid="{00000000-0005-0000-0000-0000271F0000}"/>
    <cellStyle name="Millares 22 2 2 2 2 3 3 2" xfId="11416" xr:uid="{00000000-0005-0000-0000-0000281F0000}"/>
    <cellStyle name="Millares 22 2 2 2 2 3 3 2 2" xfId="14487" xr:uid="{00000000-0005-0000-0000-0000291F0000}"/>
    <cellStyle name="Millares 22 2 2 2 2 3 3 2 2 2" xfId="20575" xr:uid="{00000000-0005-0000-0000-00002A1F0000}"/>
    <cellStyle name="Millares 22 2 2 2 2 3 3 2 2 3" xfId="26773" xr:uid="{00000000-0005-0000-0000-00002B1F0000}"/>
    <cellStyle name="Millares 22 2 2 2 2 3 3 2 3" xfId="17566" xr:uid="{00000000-0005-0000-0000-00002C1F0000}"/>
    <cellStyle name="Millares 22 2 2 2 2 3 3 2 4" xfId="23782" xr:uid="{00000000-0005-0000-0000-00002D1F0000}"/>
    <cellStyle name="Millares 22 2 2 2 2 3 3 3" xfId="12430" xr:uid="{00000000-0005-0000-0000-00002E1F0000}"/>
    <cellStyle name="Millares 22 2 2 2 2 3 3 3 2" xfId="15480" xr:uid="{00000000-0005-0000-0000-00002F1F0000}"/>
    <cellStyle name="Millares 22 2 2 2 2 3 3 3 2 2" xfId="21568" xr:uid="{00000000-0005-0000-0000-0000301F0000}"/>
    <cellStyle name="Millares 22 2 2 2 2 3 3 3 2 3" xfId="27766" xr:uid="{00000000-0005-0000-0000-0000311F0000}"/>
    <cellStyle name="Millares 22 2 2 2 2 3 3 3 3" xfId="18568" xr:uid="{00000000-0005-0000-0000-0000321F0000}"/>
    <cellStyle name="Millares 22 2 2 2 2 3 3 3 4" xfId="24779" xr:uid="{00000000-0005-0000-0000-0000331F0000}"/>
    <cellStyle name="Millares 22 2 2 2 2 3 3 4" xfId="13482" xr:uid="{00000000-0005-0000-0000-0000341F0000}"/>
    <cellStyle name="Millares 22 2 2 2 2 3 3 4 2" xfId="19572" xr:uid="{00000000-0005-0000-0000-0000351F0000}"/>
    <cellStyle name="Millares 22 2 2 2 2 3 3 4 3" xfId="25779" xr:uid="{00000000-0005-0000-0000-0000361F0000}"/>
    <cellStyle name="Millares 22 2 2 2 2 3 3 5" xfId="16553" xr:uid="{00000000-0005-0000-0000-0000371F0000}"/>
    <cellStyle name="Millares 22 2 2 2 2 3 3 6" xfId="22784" xr:uid="{00000000-0005-0000-0000-0000381F0000}"/>
    <cellStyle name="Millares 22 2 2 2 2 3 4" xfId="10918" xr:uid="{00000000-0005-0000-0000-0000391F0000}"/>
    <cellStyle name="Millares 22 2 2 2 2 3 4 2" xfId="13989" xr:uid="{00000000-0005-0000-0000-00003A1F0000}"/>
    <cellStyle name="Millares 22 2 2 2 2 3 4 2 2" xfId="20077" xr:uid="{00000000-0005-0000-0000-00003B1F0000}"/>
    <cellStyle name="Millares 22 2 2 2 2 3 4 2 3" xfId="26283" xr:uid="{00000000-0005-0000-0000-00003C1F0000}"/>
    <cellStyle name="Millares 22 2 2 2 2 3 4 3" xfId="17068" xr:uid="{00000000-0005-0000-0000-00003D1F0000}"/>
    <cellStyle name="Millares 22 2 2 2 2 3 4 4" xfId="23292" xr:uid="{00000000-0005-0000-0000-00003E1F0000}"/>
    <cellStyle name="Millares 22 2 2 2 2 3 5" xfId="11939" xr:uid="{00000000-0005-0000-0000-00003F1F0000}"/>
    <cellStyle name="Millares 22 2 2 2 2 3 5 2" xfId="14990" xr:uid="{00000000-0005-0000-0000-0000401F0000}"/>
    <cellStyle name="Millares 22 2 2 2 2 3 5 2 2" xfId="21078" xr:uid="{00000000-0005-0000-0000-0000411F0000}"/>
    <cellStyle name="Millares 22 2 2 2 2 3 5 2 3" xfId="27276" xr:uid="{00000000-0005-0000-0000-0000421F0000}"/>
    <cellStyle name="Millares 22 2 2 2 2 3 5 3" xfId="18077" xr:uid="{00000000-0005-0000-0000-0000431F0000}"/>
    <cellStyle name="Millares 22 2 2 2 2 3 5 4" xfId="24289" xr:uid="{00000000-0005-0000-0000-0000441F0000}"/>
    <cellStyle name="Millares 22 2 2 2 2 3 6" xfId="12981" xr:uid="{00000000-0005-0000-0000-0000451F0000}"/>
    <cellStyle name="Millares 22 2 2 2 2 3 6 2" xfId="19082" xr:uid="{00000000-0005-0000-0000-0000461F0000}"/>
    <cellStyle name="Millares 22 2 2 2 2 3 6 3" xfId="25289" xr:uid="{00000000-0005-0000-0000-0000471F0000}"/>
    <cellStyle name="Millares 22 2 2 2 2 3 7" xfId="16004" xr:uid="{00000000-0005-0000-0000-0000481F0000}"/>
    <cellStyle name="Millares 22 2 2 2 2 3 8" xfId="22229" xr:uid="{00000000-0005-0000-0000-0000491F0000}"/>
    <cellStyle name="Millares 22 2 2 2 2 4" xfId="1131" xr:uid="{00000000-0005-0000-0000-00004A1F0000}"/>
    <cellStyle name="Millares 22 2 2 2 2 4 2" xfId="1132" xr:uid="{00000000-0005-0000-0000-00004B1F0000}"/>
    <cellStyle name="Millares 22 2 2 2 2 4 2 2" xfId="10221" xr:uid="{00000000-0005-0000-0000-00004C1F0000}"/>
    <cellStyle name="Millares 22 2 2 2 2 4 2 2 2" xfId="11419" xr:uid="{00000000-0005-0000-0000-00004D1F0000}"/>
    <cellStyle name="Millares 22 2 2 2 2 4 2 2 2 2" xfId="14490" xr:uid="{00000000-0005-0000-0000-00004E1F0000}"/>
    <cellStyle name="Millares 22 2 2 2 2 4 2 2 2 2 2" xfId="20578" xr:uid="{00000000-0005-0000-0000-00004F1F0000}"/>
    <cellStyle name="Millares 22 2 2 2 2 4 2 2 2 2 3" xfId="26776" xr:uid="{00000000-0005-0000-0000-0000501F0000}"/>
    <cellStyle name="Millares 22 2 2 2 2 4 2 2 2 3" xfId="17569" xr:uid="{00000000-0005-0000-0000-0000511F0000}"/>
    <cellStyle name="Millares 22 2 2 2 2 4 2 2 2 4" xfId="23785" xr:uid="{00000000-0005-0000-0000-0000521F0000}"/>
    <cellStyle name="Millares 22 2 2 2 2 4 2 2 3" xfId="12433" xr:uid="{00000000-0005-0000-0000-0000531F0000}"/>
    <cellStyle name="Millares 22 2 2 2 2 4 2 2 3 2" xfId="15483" xr:uid="{00000000-0005-0000-0000-0000541F0000}"/>
    <cellStyle name="Millares 22 2 2 2 2 4 2 2 3 2 2" xfId="21571" xr:uid="{00000000-0005-0000-0000-0000551F0000}"/>
    <cellStyle name="Millares 22 2 2 2 2 4 2 2 3 2 3" xfId="27769" xr:uid="{00000000-0005-0000-0000-0000561F0000}"/>
    <cellStyle name="Millares 22 2 2 2 2 4 2 2 3 3" xfId="18571" xr:uid="{00000000-0005-0000-0000-0000571F0000}"/>
    <cellStyle name="Millares 22 2 2 2 2 4 2 2 3 4" xfId="24782" xr:uid="{00000000-0005-0000-0000-0000581F0000}"/>
    <cellStyle name="Millares 22 2 2 2 2 4 2 2 4" xfId="13485" xr:uid="{00000000-0005-0000-0000-0000591F0000}"/>
    <cellStyle name="Millares 22 2 2 2 2 4 2 2 4 2" xfId="19575" xr:uid="{00000000-0005-0000-0000-00005A1F0000}"/>
    <cellStyle name="Millares 22 2 2 2 2 4 2 2 4 3" xfId="25782" xr:uid="{00000000-0005-0000-0000-00005B1F0000}"/>
    <cellStyle name="Millares 22 2 2 2 2 4 2 2 5" xfId="16556" xr:uid="{00000000-0005-0000-0000-00005C1F0000}"/>
    <cellStyle name="Millares 22 2 2 2 2 4 2 2 6" xfId="22787" xr:uid="{00000000-0005-0000-0000-00005D1F0000}"/>
    <cellStyle name="Millares 22 2 2 2 2 4 2 3" xfId="10921" xr:uid="{00000000-0005-0000-0000-00005E1F0000}"/>
    <cellStyle name="Millares 22 2 2 2 2 4 2 3 2" xfId="13992" xr:uid="{00000000-0005-0000-0000-00005F1F0000}"/>
    <cellStyle name="Millares 22 2 2 2 2 4 2 3 2 2" xfId="20080" xr:uid="{00000000-0005-0000-0000-0000601F0000}"/>
    <cellStyle name="Millares 22 2 2 2 2 4 2 3 2 3" xfId="26286" xr:uid="{00000000-0005-0000-0000-0000611F0000}"/>
    <cellStyle name="Millares 22 2 2 2 2 4 2 3 3" xfId="17071" xr:uid="{00000000-0005-0000-0000-0000621F0000}"/>
    <cellStyle name="Millares 22 2 2 2 2 4 2 3 4" xfId="23295" xr:uid="{00000000-0005-0000-0000-0000631F0000}"/>
    <cellStyle name="Millares 22 2 2 2 2 4 2 4" xfId="11942" xr:uid="{00000000-0005-0000-0000-0000641F0000}"/>
    <cellStyle name="Millares 22 2 2 2 2 4 2 4 2" xfId="14993" xr:uid="{00000000-0005-0000-0000-0000651F0000}"/>
    <cellStyle name="Millares 22 2 2 2 2 4 2 4 2 2" xfId="21081" xr:uid="{00000000-0005-0000-0000-0000661F0000}"/>
    <cellStyle name="Millares 22 2 2 2 2 4 2 4 2 3" xfId="27279" xr:uid="{00000000-0005-0000-0000-0000671F0000}"/>
    <cellStyle name="Millares 22 2 2 2 2 4 2 4 3" xfId="18080" xr:uid="{00000000-0005-0000-0000-0000681F0000}"/>
    <cellStyle name="Millares 22 2 2 2 2 4 2 4 4" xfId="24292" xr:uid="{00000000-0005-0000-0000-0000691F0000}"/>
    <cellStyle name="Millares 22 2 2 2 2 4 2 5" xfId="12984" xr:uid="{00000000-0005-0000-0000-00006A1F0000}"/>
    <cellStyle name="Millares 22 2 2 2 2 4 2 5 2" xfId="19085" xr:uid="{00000000-0005-0000-0000-00006B1F0000}"/>
    <cellStyle name="Millares 22 2 2 2 2 4 2 5 3" xfId="25292" xr:uid="{00000000-0005-0000-0000-00006C1F0000}"/>
    <cellStyle name="Millares 22 2 2 2 2 4 2 6" xfId="16007" xr:uid="{00000000-0005-0000-0000-00006D1F0000}"/>
    <cellStyle name="Millares 22 2 2 2 2 4 2 7" xfId="22232" xr:uid="{00000000-0005-0000-0000-00006E1F0000}"/>
    <cellStyle name="Millares 22 2 2 2 2 4 3" xfId="10220" xr:uid="{00000000-0005-0000-0000-00006F1F0000}"/>
    <cellStyle name="Millares 22 2 2 2 2 4 3 2" xfId="11418" xr:uid="{00000000-0005-0000-0000-0000701F0000}"/>
    <cellStyle name="Millares 22 2 2 2 2 4 3 2 2" xfId="14489" xr:uid="{00000000-0005-0000-0000-0000711F0000}"/>
    <cellStyle name="Millares 22 2 2 2 2 4 3 2 2 2" xfId="20577" xr:uid="{00000000-0005-0000-0000-0000721F0000}"/>
    <cellStyle name="Millares 22 2 2 2 2 4 3 2 2 3" xfId="26775" xr:uid="{00000000-0005-0000-0000-0000731F0000}"/>
    <cellStyle name="Millares 22 2 2 2 2 4 3 2 3" xfId="17568" xr:uid="{00000000-0005-0000-0000-0000741F0000}"/>
    <cellStyle name="Millares 22 2 2 2 2 4 3 2 4" xfId="23784" xr:uid="{00000000-0005-0000-0000-0000751F0000}"/>
    <cellStyle name="Millares 22 2 2 2 2 4 3 3" xfId="12432" xr:uid="{00000000-0005-0000-0000-0000761F0000}"/>
    <cellStyle name="Millares 22 2 2 2 2 4 3 3 2" xfId="15482" xr:uid="{00000000-0005-0000-0000-0000771F0000}"/>
    <cellStyle name="Millares 22 2 2 2 2 4 3 3 2 2" xfId="21570" xr:uid="{00000000-0005-0000-0000-0000781F0000}"/>
    <cellStyle name="Millares 22 2 2 2 2 4 3 3 2 3" xfId="27768" xr:uid="{00000000-0005-0000-0000-0000791F0000}"/>
    <cellStyle name="Millares 22 2 2 2 2 4 3 3 3" xfId="18570" xr:uid="{00000000-0005-0000-0000-00007A1F0000}"/>
    <cellStyle name="Millares 22 2 2 2 2 4 3 3 4" xfId="24781" xr:uid="{00000000-0005-0000-0000-00007B1F0000}"/>
    <cellStyle name="Millares 22 2 2 2 2 4 3 4" xfId="13484" xr:uid="{00000000-0005-0000-0000-00007C1F0000}"/>
    <cellStyle name="Millares 22 2 2 2 2 4 3 4 2" xfId="19574" xr:uid="{00000000-0005-0000-0000-00007D1F0000}"/>
    <cellStyle name="Millares 22 2 2 2 2 4 3 4 3" xfId="25781" xr:uid="{00000000-0005-0000-0000-00007E1F0000}"/>
    <cellStyle name="Millares 22 2 2 2 2 4 3 5" xfId="16555" xr:uid="{00000000-0005-0000-0000-00007F1F0000}"/>
    <cellStyle name="Millares 22 2 2 2 2 4 3 6" xfId="22786" xr:uid="{00000000-0005-0000-0000-0000801F0000}"/>
    <cellStyle name="Millares 22 2 2 2 2 4 4" xfId="10920" xr:uid="{00000000-0005-0000-0000-0000811F0000}"/>
    <cellStyle name="Millares 22 2 2 2 2 4 4 2" xfId="13991" xr:uid="{00000000-0005-0000-0000-0000821F0000}"/>
    <cellStyle name="Millares 22 2 2 2 2 4 4 2 2" xfId="20079" xr:uid="{00000000-0005-0000-0000-0000831F0000}"/>
    <cellStyle name="Millares 22 2 2 2 2 4 4 2 3" xfId="26285" xr:uid="{00000000-0005-0000-0000-0000841F0000}"/>
    <cellStyle name="Millares 22 2 2 2 2 4 4 3" xfId="17070" xr:uid="{00000000-0005-0000-0000-0000851F0000}"/>
    <cellStyle name="Millares 22 2 2 2 2 4 4 4" xfId="23294" xr:uid="{00000000-0005-0000-0000-0000861F0000}"/>
    <cellStyle name="Millares 22 2 2 2 2 4 5" xfId="11941" xr:uid="{00000000-0005-0000-0000-0000871F0000}"/>
    <cellStyle name="Millares 22 2 2 2 2 4 5 2" xfId="14992" xr:uid="{00000000-0005-0000-0000-0000881F0000}"/>
    <cellStyle name="Millares 22 2 2 2 2 4 5 2 2" xfId="21080" xr:uid="{00000000-0005-0000-0000-0000891F0000}"/>
    <cellStyle name="Millares 22 2 2 2 2 4 5 2 3" xfId="27278" xr:uid="{00000000-0005-0000-0000-00008A1F0000}"/>
    <cellStyle name="Millares 22 2 2 2 2 4 5 3" xfId="18079" xr:uid="{00000000-0005-0000-0000-00008B1F0000}"/>
    <cellStyle name="Millares 22 2 2 2 2 4 5 4" xfId="24291" xr:uid="{00000000-0005-0000-0000-00008C1F0000}"/>
    <cellStyle name="Millares 22 2 2 2 2 4 6" xfId="12983" xr:uid="{00000000-0005-0000-0000-00008D1F0000}"/>
    <cellStyle name="Millares 22 2 2 2 2 4 6 2" xfId="19084" xr:uid="{00000000-0005-0000-0000-00008E1F0000}"/>
    <cellStyle name="Millares 22 2 2 2 2 4 6 3" xfId="25291" xr:uid="{00000000-0005-0000-0000-00008F1F0000}"/>
    <cellStyle name="Millares 22 2 2 2 2 4 7" xfId="16006" xr:uid="{00000000-0005-0000-0000-0000901F0000}"/>
    <cellStyle name="Millares 22 2 2 2 2 4 8" xfId="22231" xr:uid="{00000000-0005-0000-0000-0000911F0000}"/>
    <cellStyle name="Millares 22 2 2 2 2 5" xfId="1133" xr:uid="{00000000-0005-0000-0000-0000921F0000}"/>
    <cellStyle name="Millares 22 2 2 2 2 5 2" xfId="10222" xr:uid="{00000000-0005-0000-0000-0000931F0000}"/>
    <cellStyle name="Millares 22 2 2 2 2 5 2 2" xfId="11420" xr:uid="{00000000-0005-0000-0000-0000941F0000}"/>
    <cellStyle name="Millares 22 2 2 2 2 5 2 2 2" xfId="14491" xr:uid="{00000000-0005-0000-0000-0000951F0000}"/>
    <cellStyle name="Millares 22 2 2 2 2 5 2 2 2 2" xfId="20579" xr:uid="{00000000-0005-0000-0000-0000961F0000}"/>
    <cellStyle name="Millares 22 2 2 2 2 5 2 2 2 3" xfId="26777" xr:uid="{00000000-0005-0000-0000-0000971F0000}"/>
    <cellStyle name="Millares 22 2 2 2 2 5 2 2 3" xfId="17570" xr:uid="{00000000-0005-0000-0000-0000981F0000}"/>
    <cellStyle name="Millares 22 2 2 2 2 5 2 2 4" xfId="23786" xr:uid="{00000000-0005-0000-0000-0000991F0000}"/>
    <cellStyle name="Millares 22 2 2 2 2 5 2 3" xfId="12434" xr:uid="{00000000-0005-0000-0000-00009A1F0000}"/>
    <cellStyle name="Millares 22 2 2 2 2 5 2 3 2" xfId="15484" xr:uid="{00000000-0005-0000-0000-00009B1F0000}"/>
    <cellStyle name="Millares 22 2 2 2 2 5 2 3 2 2" xfId="21572" xr:uid="{00000000-0005-0000-0000-00009C1F0000}"/>
    <cellStyle name="Millares 22 2 2 2 2 5 2 3 2 3" xfId="27770" xr:uid="{00000000-0005-0000-0000-00009D1F0000}"/>
    <cellStyle name="Millares 22 2 2 2 2 5 2 3 3" xfId="18572" xr:uid="{00000000-0005-0000-0000-00009E1F0000}"/>
    <cellStyle name="Millares 22 2 2 2 2 5 2 3 4" xfId="24783" xr:uid="{00000000-0005-0000-0000-00009F1F0000}"/>
    <cellStyle name="Millares 22 2 2 2 2 5 2 4" xfId="13486" xr:uid="{00000000-0005-0000-0000-0000A01F0000}"/>
    <cellStyle name="Millares 22 2 2 2 2 5 2 4 2" xfId="19576" xr:uid="{00000000-0005-0000-0000-0000A11F0000}"/>
    <cellStyle name="Millares 22 2 2 2 2 5 2 4 3" xfId="25783" xr:uid="{00000000-0005-0000-0000-0000A21F0000}"/>
    <cellStyle name="Millares 22 2 2 2 2 5 2 5" xfId="16557" xr:uid="{00000000-0005-0000-0000-0000A31F0000}"/>
    <cellStyle name="Millares 22 2 2 2 2 5 2 6" xfId="22788" xr:uid="{00000000-0005-0000-0000-0000A41F0000}"/>
    <cellStyle name="Millares 22 2 2 2 2 5 3" xfId="10922" xr:uid="{00000000-0005-0000-0000-0000A51F0000}"/>
    <cellStyle name="Millares 22 2 2 2 2 5 3 2" xfId="13993" xr:uid="{00000000-0005-0000-0000-0000A61F0000}"/>
    <cellStyle name="Millares 22 2 2 2 2 5 3 2 2" xfId="20081" xr:uid="{00000000-0005-0000-0000-0000A71F0000}"/>
    <cellStyle name="Millares 22 2 2 2 2 5 3 2 3" xfId="26287" xr:uid="{00000000-0005-0000-0000-0000A81F0000}"/>
    <cellStyle name="Millares 22 2 2 2 2 5 3 3" xfId="17072" xr:uid="{00000000-0005-0000-0000-0000A91F0000}"/>
    <cellStyle name="Millares 22 2 2 2 2 5 3 4" xfId="23296" xr:uid="{00000000-0005-0000-0000-0000AA1F0000}"/>
    <cellStyle name="Millares 22 2 2 2 2 5 4" xfId="11943" xr:uid="{00000000-0005-0000-0000-0000AB1F0000}"/>
    <cellStyle name="Millares 22 2 2 2 2 5 4 2" xfId="14994" xr:uid="{00000000-0005-0000-0000-0000AC1F0000}"/>
    <cellStyle name="Millares 22 2 2 2 2 5 4 2 2" xfId="21082" xr:uid="{00000000-0005-0000-0000-0000AD1F0000}"/>
    <cellStyle name="Millares 22 2 2 2 2 5 4 2 3" xfId="27280" xr:uid="{00000000-0005-0000-0000-0000AE1F0000}"/>
    <cellStyle name="Millares 22 2 2 2 2 5 4 3" xfId="18081" xr:uid="{00000000-0005-0000-0000-0000AF1F0000}"/>
    <cellStyle name="Millares 22 2 2 2 2 5 4 4" xfId="24293" xr:uid="{00000000-0005-0000-0000-0000B01F0000}"/>
    <cellStyle name="Millares 22 2 2 2 2 5 5" xfId="12985" xr:uid="{00000000-0005-0000-0000-0000B11F0000}"/>
    <cellStyle name="Millares 22 2 2 2 2 5 5 2" xfId="19086" xr:uid="{00000000-0005-0000-0000-0000B21F0000}"/>
    <cellStyle name="Millares 22 2 2 2 2 5 5 3" xfId="25293" xr:uid="{00000000-0005-0000-0000-0000B31F0000}"/>
    <cellStyle name="Millares 22 2 2 2 2 5 6" xfId="16008" xr:uid="{00000000-0005-0000-0000-0000B41F0000}"/>
    <cellStyle name="Millares 22 2 2 2 2 5 7" xfId="22233" xr:uid="{00000000-0005-0000-0000-0000B51F0000}"/>
    <cellStyle name="Millares 22 2 2 2 2 6" xfId="1134" xr:uid="{00000000-0005-0000-0000-0000B61F0000}"/>
    <cellStyle name="Millares 22 2 2 2 2 6 2" xfId="10223" xr:uid="{00000000-0005-0000-0000-0000B71F0000}"/>
    <cellStyle name="Millares 22 2 2 2 2 6 2 2" xfId="11421" xr:uid="{00000000-0005-0000-0000-0000B81F0000}"/>
    <cellStyle name="Millares 22 2 2 2 2 6 2 2 2" xfId="14492" xr:uid="{00000000-0005-0000-0000-0000B91F0000}"/>
    <cellStyle name="Millares 22 2 2 2 2 6 2 2 2 2" xfId="20580" xr:uid="{00000000-0005-0000-0000-0000BA1F0000}"/>
    <cellStyle name="Millares 22 2 2 2 2 6 2 2 2 3" xfId="26778" xr:uid="{00000000-0005-0000-0000-0000BB1F0000}"/>
    <cellStyle name="Millares 22 2 2 2 2 6 2 2 3" xfId="17571" xr:uid="{00000000-0005-0000-0000-0000BC1F0000}"/>
    <cellStyle name="Millares 22 2 2 2 2 6 2 2 4" xfId="23787" xr:uid="{00000000-0005-0000-0000-0000BD1F0000}"/>
    <cellStyle name="Millares 22 2 2 2 2 6 2 3" xfId="12435" xr:uid="{00000000-0005-0000-0000-0000BE1F0000}"/>
    <cellStyle name="Millares 22 2 2 2 2 6 2 3 2" xfId="15485" xr:uid="{00000000-0005-0000-0000-0000BF1F0000}"/>
    <cellStyle name="Millares 22 2 2 2 2 6 2 3 2 2" xfId="21573" xr:uid="{00000000-0005-0000-0000-0000C01F0000}"/>
    <cellStyle name="Millares 22 2 2 2 2 6 2 3 2 3" xfId="27771" xr:uid="{00000000-0005-0000-0000-0000C11F0000}"/>
    <cellStyle name="Millares 22 2 2 2 2 6 2 3 3" xfId="18573" xr:uid="{00000000-0005-0000-0000-0000C21F0000}"/>
    <cellStyle name="Millares 22 2 2 2 2 6 2 3 4" xfId="24784" xr:uid="{00000000-0005-0000-0000-0000C31F0000}"/>
    <cellStyle name="Millares 22 2 2 2 2 6 2 4" xfId="13487" xr:uid="{00000000-0005-0000-0000-0000C41F0000}"/>
    <cellStyle name="Millares 22 2 2 2 2 6 2 4 2" xfId="19577" xr:uid="{00000000-0005-0000-0000-0000C51F0000}"/>
    <cellStyle name="Millares 22 2 2 2 2 6 2 4 3" xfId="25784" xr:uid="{00000000-0005-0000-0000-0000C61F0000}"/>
    <cellStyle name="Millares 22 2 2 2 2 6 2 5" xfId="16558" xr:uid="{00000000-0005-0000-0000-0000C71F0000}"/>
    <cellStyle name="Millares 22 2 2 2 2 6 2 6" xfId="22789" xr:uid="{00000000-0005-0000-0000-0000C81F0000}"/>
    <cellStyle name="Millares 22 2 2 2 2 6 3" xfId="10923" xr:uid="{00000000-0005-0000-0000-0000C91F0000}"/>
    <cellStyle name="Millares 22 2 2 2 2 6 3 2" xfId="13994" xr:uid="{00000000-0005-0000-0000-0000CA1F0000}"/>
    <cellStyle name="Millares 22 2 2 2 2 6 3 2 2" xfId="20082" xr:uid="{00000000-0005-0000-0000-0000CB1F0000}"/>
    <cellStyle name="Millares 22 2 2 2 2 6 3 2 3" xfId="26288" xr:uid="{00000000-0005-0000-0000-0000CC1F0000}"/>
    <cellStyle name="Millares 22 2 2 2 2 6 3 3" xfId="17073" xr:uid="{00000000-0005-0000-0000-0000CD1F0000}"/>
    <cellStyle name="Millares 22 2 2 2 2 6 3 4" xfId="23297" xr:uid="{00000000-0005-0000-0000-0000CE1F0000}"/>
    <cellStyle name="Millares 22 2 2 2 2 6 4" xfId="11944" xr:uid="{00000000-0005-0000-0000-0000CF1F0000}"/>
    <cellStyle name="Millares 22 2 2 2 2 6 4 2" xfId="14995" xr:uid="{00000000-0005-0000-0000-0000D01F0000}"/>
    <cellStyle name="Millares 22 2 2 2 2 6 4 2 2" xfId="21083" xr:uid="{00000000-0005-0000-0000-0000D11F0000}"/>
    <cellStyle name="Millares 22 2 2 2 2 6 4 2 3" xfId="27281" xr:uid="{00000000-0005-0000-0000-0000D21F0000}"/>
    <cellStyle name="Millares 22 2 2 2 2 6 4 3" xfId="18082" xr:uid="{00000000-0005-0000-0000-0000D31F0000}"/>
    <cellStyle name="Millares 22 2 2 2 2 6 4 4" xfId="24294" xr:uid="{00000000-0005-0000-0000-0000D41F0000}"/>
    <cellStyle name="Millares 22 2 2 2 2 6 5" xfId="12986" xr:uid="{00000000-0005-0000-0000-0000D51F0000}"/>
    <cellStyle name="Millares 22 2 2 2 2 6 5 2" xfId="19087" xr:uid="{00000000-0005-0000-0000-0000D61F0000}"/>
    <cellStyle name="Millares 22 2 2 2 2 6 5 3" xfId="25294" xr:uid="{00000000-0005-0000-0000-0000D71F0000}"/>
    <cellStyle name="Millares 22 2 2 2 2 6 6" xfId="16009" xr:uid="{00000000-0005-0000-0000-0000D81F0000}"/>
    <cellStyle name="Millares 22 2 2 2 2 6 7" xfId="22234" xr:uid="{00000000-0005-0000-0000-0000D91F0000}"/>
    <cellStyle name="Millares 22 2 2 2 2 7" xfId="1135" xr:uid="{00000000-0005-0000-0000-0000DA1F0000}"/>
    <cellStyle name="Millares 22 2 2 2 2 7 2" xfId="10224" xr:uid="{00000000-0005-0000-0000-0000DB1F0000}"/>
    <cellStyle name="Millares 22 2 2 2 2 7 2 2" xfId="11422" xr:uid="{00000000-0005-0000-0000-0000DC1F0000}"/>
    <cellStyle name="Millares 22 2 2 2 2 7 2 2 2" xfId="14493" xr:uid="{00000000-0005-0000-0000-0000DD1F0000}"/>
    <cellStyle name="Millares 22 2 2 2 2 7 2 2 2 2" xfId="20581" xr:uid="{00000000-0005-0000-0000-0000DE1F0000}"/>
    <cellStyle name="Millares 22 2 2 2 2 7 2 2 2 3" xfId="26779" xr:uid="{00000000-0005-0000-0000-0000DF1F0000}"/>
    <cellStyle name="Millares 22 2 2 2 2 7 2 2 3" xfId="17572" xr:uid="{00000000-0005-0000-0000-0000E01F0000}"/>
    <cellStyle name="Millares 22 2 2 2 2 7 2 2 4" xfId="23788" xr:uid="{00000000-0005-0000-0000-0000E11F0000}"/>
    <cellStyle name="Millares 22 2 2 2 2 7 2 3" xfId="12436" xr:uid="{00000000-0005-0000-0000-0000E21F0000}"/>
    <cellStyle name="Millares 22 2 2 2 2 7 2 3 2" xfId="15486" xr:uid="{00000000-0005-0000-0000-0000E31F0000}"/>
    <cellStyle name="Millares 22 2 2 2 2 7 2 3 2 2" xfId="21574" xr:uid="{00000000-0005-0000-0000-0000E41F0000}"/>
    <cellStyle name="Millares 22 2 2 2 2 7 2 3 2 3" xfId="27772" xr:uid="{00000000-0005-0000-0000-0000E51F0000}"/>
    <cellStyle name="Millares 22 2 2 2 2 7 2 3 3" xfId="18574" xr:uid="{00000000-0005-0000-0000-0000E61F0000}"/>
    <cellStyle name="Millares 22 2 2 2 2 7 2 3 4" xfId="24785" xr:uid="{00000000-0005-0000-0000-0000E71F0000}"/>
    <cellStyle name="Millares 22 2 2 2 2 7 2 4" xfId="13488" xr:uid="{00000000-0005-0000-0000-0000E81F0000}"/>
    <cellStyle name="Millares 22 2 2 2 2 7 2 4 2" xfId="19578" xr:uid="{00000000-0005-0000-0000-0000E91F0000}"/>
    <cellStyle name="Millares 22 2 2 2 2 7 2 4 3" xfId="25785" xr:uid="{00000000-0005-0000-0000-0000EA1F0000}"/>
    <cellStyle name="Millares 22 2 2 2 2 7 2 5" xfId="16559" xr:uid="{00000000-0005-0000-0000-0000EB1F0000}"/>
    <cellStyle name="Millares 22 2 2 2 2 7 2 6" xfId="22790" xr:uid="{00000000-0005-0000-0000-0000EC1F0000}"/>
    <cellStyle name="Millares 22 2 2 2 2 7 3" xfId="10924" xr:uid="{00000000-0005-0000-0000-0000ED1F0000}"/>
    <cellStyle name="Millares 22 2 2 2 2 7 3 2" xfId="13995" xr:uid="{00000000-0005-0000-0000-0000EE1F0000}"/>
    <cellStyle name="Millares 22 2 2 2 2 7 3 2 2" xfId="20083" xr:uid="{00000000-0005-0000-0000-0000EF1F0000}"/>
    <cellStyle name="Millares 22 2 2 2 2 7 3 2 3" xfId="26289" xr:uid="{00000000-0005-0000-0000-0000F01F0000}"/>
    <cellStyle name="Millares 22 2 2 2 2 7 3 3" xfId="17074" xr:uid="{00000000-0005-0000-0000-0000F11F0000}"/>
    <cellStyle name="Millares 22 2 2 2 2 7 3 4" xfId="23298" xr:uid="{00000000-0005-0000-0000-0000F21F0000}"/>
    <cellStyle name="Millares 22 2 2 2 2 7 4" xfId="11945" xr:uid="{00000000-0005-0000-0000-0000F31F0000}"/>
    <cellStyle name="Millares 22 2 2 2 2 7 4 2" xfId="14996" xr:uid="{00000000-0005-0000-0000-0000F41F0000}"/>
    <cellStyle name="Millares 22 2 2 2 2 7 4 2 2" xfId="21084" xr:uid="{00000000-0005-0000-0000-0000F51F0000}"/>
    <cellStyle name="Millares 22 2 2 2 2 7 4 2 3" xfId="27282" xr:uid="{00000000-0005-0000-0000-0000F61F0000}"/>
    <cellStyle name="Millares 22 2 2 2 2 7 4 3" xfId="18083" xr:uid="{00000000-0005-0000-0000-0000F71F0000}"/>
    <cellStyle name="Millares 22 2 2 2 2 7 4 4" xfId="24295" xr:uid="{00000000-0005-0000-0000-0000F81F0000}"/>
    <cellStyle name="Millares 22 2 2 2 2 7 5" xfId="12987" xr:uid="{00000000-0005-0000-0000-0000F91F0000}"/>
    <cellStyle name="Millares 22 2 2 2 2 7 5 2" xfId="19088" xr:uid="{00000000-0005-0000-0000-0000FA1F0000}"/>
    <cellStyle name="Millares 22 2 2 2 2 7 5 3" xfId="25295" xr:uid="{00000000-0005-0000-0000-0000FB1F0000}"/>
    <cellStyle name="Millares 22 2 2 2 2 7 6" xfId="16010" xr:uid="{00000000-0005-0000-0000-0000FC1F0000}"/>
    <cellStyle name="Millares 22 2 2 2 2 7 7" xfId="22235" xr:uid="{00000000-0005-0000-0000-0000FD1F0000}"/>
    <cellStyle name="Millares 22 2 2 2 2 8" xfId="10214" xr:uid="{00000000-0005-0000-0000-0000FE1F0000}"/>
    <cellStyle name="Millares 22 2 2 2 2 8 2" xfId="11412" xr:uid="{00000000-0005-0000-0000-0000FF1F0000}"/>
    <cellStyle name="Millares 22 2 2 2 2 8 2 2" xfId="14483" xr:uid="{00000000-0005-0000-0000-000000200000}"/>
    <cellStyle name="Millares 22 2 2 2 2 8 2 2 2" xfId="20571" xr:uid="{00000000-0005-0000-0000-000001200000}"/>
    <cellStyle name="Millares 22 2 2 2 2 8 2 2 2 2" xfId="38452" xr:uid="{00000000-0005-0000-0000-000001200000}"/>
    <cellStyle name="Millares 22 2 2 2 2 8 2 2 3" xfId="26769" xr:uid="{00000000-0005-0000-0000-000002200000}"/>
    <cellStyle name="Millares 22 2 2 2 2 8 2 2 3 2" xfId="39497" xr:uid="{00000000-0005-0000-0000-000002200000}"/>
    <cellStyle name="Millares 22 2 2 2 2 8 2 2 4" xfId="37440" xr:uid="{00000000-0005-0000-0000-000000200000}"/>
    <cellStyle name="Millares 22 2 2 2 2 8 2 3" xfId="17562" xr:uid="{00000000-0005-0000-0000-000003200000}"/>
    <cellStyle name="Millares 22 2 2 2 2 8 2 3 2" xfId="37969" xr:uid="{00000000-0005-0000-0000-000003200000}"/>
    <cellStyle name="Millares 22 2 2 2 2 8 2 4" xfId="23778" xr:uid="{00000000-0005-0000-0000-000004200000}"/>
    <cellStyle name="Millares 22 2 2 2 2 8 2 4 2" xfId="39014" xr:uid="{00000000-0005-0000-0000-000004200000}"/>
    <cellStyle name="Millares 22 2 2 2 2 8 2 5" xfId="36955" xr:uid="{00000000-0005-0000-0000-0000FF1F0000}"/>
    <cellStyle name="Millares 22 2 2 2 2 8 3" xfId="12426" xr:uid="{00000000-0005-0000-0000-000005200000}"/>
    <cellStyle name="Millares 22 2 2 2 2 8 3 2" xfId="15476" xr:uid="{00000000-0005-0000-0000-000006200000}"/>
    <cellStyle name="Millares 22 2 2 2 2 8 3 2 2" xfId="21564" xr:uid="{00000000-0005-0000-0000-000007200000}"/>
    <cellStyle name="Millares 22 2 2 2 2 8 3 2 2 2" xfId="38613" xr:uid="{00000000-0005-0000-0000-000007200000}"/>
    <cellStyle name="Millares 22 2 2 2 2 8 3 2 3" xfId="27762" xr:uid="{00000000-0005-0000-0000-000008200000}"/>
    <cellStyle name="Millares 22 2 2 2 2 8 3 2 3 2" xfId="39658" xr:uid="{00000000-0005-0000-0000-000008200000}"/>
    <cellStyle name="Millares 22 2 2 2 2 8 3 2 4" xfId="37601" xr:uid="{00000000-0005-0000-0000-000006200000}"/>
    <cellStyle name="Millares 22 2 2 2 2 8 3 3" xfId="18564" xr:uid="{00000000-0005-0000-0000-000009200000}"/>
    <cellStyle name="Millares 22 2 2 2 2 8 3 3 2" xfId="38130" xr:uid="{00000000-0005-0000-0000-000009200000}"/>
    <cellStyle name="Millares 22 2 2 2 2 8 3 4" xfId="24775" xr:uid="{00000000-0005-0000-0000-00000A200000}"/>
    <cellStyle name="Millares 22 2 2 2 2 8 3 4 2" xfId="39175" xr:uid="{00000000-0005-0000-0000-00000A200000}"/>
    <cellStyle name="Millares 22 2 2 2 2 8 3 5" xfId="37118" xr:uid="{00000000-0005-0000-0000-000005200000}"/>
    <cellStyle name="Millares 22 2 2 2 2 8 4" xfId="13478" xr:uid="{00000000-0005-0000-0000-00000B200000}"/>
    <cellStyle name="Millares 22 2 2 2 2 8 4 2" xfId="19568" xr:uid="{00000000-0005-0000-0000-00000C200000}"/>
    <cellStyle name="Millares 22 2 2 2 2 8 4 2 2" xfId="38292" xr:uid="{00000000-0005-0000-0000-00000C200000}"/>
    <cellStyle name="Millares 22 2 2 2 2 8 4 3" xfId="25775" xr:uid="{00000000-0005-0000-0000-00000D200000}"/>
    <cellStyle name="Millares 22 2 2 2 2 8 4 3 2" xfId="39337" xr:uid="{00000000-0005-0000-0000-00000D200000}"/>
    <cellStyle name="Millares 22 2 2 2 2 8 4 4" xfId="37280" xr:uid="{00000000-0005-0000-0000-00000B200000}"/>
    <cellStyle name="Millares 22 2 2 2 2 8 5" xfId="16549" xr:uid="{00000000-0005-0000-0000-00000E200000}"/>
    <cellStyle name="Millares 22 2 2 2 2 8 5 2" xfId="37808" xr:uid="{00000000-0005-0000-0000-00000E200000}"/>
    <cellStyle name="Millares 22 2 2 2 2 8 6" xfId="22780" xr:uid="{00000000-0005-0000-0000-00000F200000}"/>
    <cellStyle name="Millares 22 2 2 2 2 8 6 2" xfId="38854" xr:uid="{00000000-0005-0000-0000-00000F200000}"/>
    <cellStyle name="Millares 22 2 2 2 2 8 7" xfId="36783" xr:uid="{00000000-0005-0000-0000-0000FE1F0000}"/>
    <cellStyle name="Millares 22 2 2 2 2 9" xfId="10914" xr:uid="{00000000-0005-0000-0000-000010200000}"/>
    <cellStyle name="Millares 22 2 2 2 2 9 2" xfId="13985" xr:uid="{00000000-0005-0000-0000-000011200000}"/>
    <cellStyle name="Millares 22 2 2 2 2 9 2 2" xfId="20073" xr:uid="{00000000-0005-0000-0000-000012200000}"/>
    <cellStyle name="Millares 22 2 2 2 2 9 2 2 2" xfId="38372" xr:uid="{00000000-0005-0000-0000-000012200000}"/>
    <cellStyle name="Millares 22 2 2 2 2 9 2 3" xfId="26279" xr:uid="{00000000-0005-0000-0000-000013200000}"/>
    <cellStyle name="Millares 22 2 2 2 2 9 2 3 2" xfId="39417" xr:uid="{00000000-0005-0000-0000-000013200000}"/>
    <cellStyle name="Millares 22 2 2 2 2 9 2 4" xfId="37360" xr:uid="{00000000-0005-0000-0000-000011200000}"/>
    <cellStyle name="Millares 22 2 2 2 2 9 3" xfId="17064" xr:uid="{00000000-0005-0000-0000-000014200000}"/>
    <cellStyle name="Millares 22 2 2 2 2 9 3 2" xfId="37889" xr:uid="{00000000-0005-0000-0000-000014200000}"/>
    <cellStyle name="Millares 22 2 2 2 2 9 4" xfId="23288" xr:uid="{00000000-0005-0000-0000-000015200000}"/>
    <cellStyle name="Millares 22 2 2 2 2 9 4 2" xfId="38934" xr:uid="{00000000-0005-0000-0000-000015200000}"/>
    <cellStyle name="Millares 22 2 2 2 2 9 5" xfId="36875" xr:uid="{00000000-0005-0000-0000-000010200000}"/>
    <cellStyle name="Millares 22 2 2 2 3" xfId="1136" xr:uid="{00000000-0005-0000-0000-000016200000}"/>
    <cellStyle name="Millares 22 2 2 2 3 10" xfId="28989" xr:uid="{00000000-0005-0000-0000-000016200000}"/>
    <cellStyle name="Millares 22 2 2 2 3 2" xfId="1137" xr:uid="{00000000-0005-0000-0000-000017200000}"/>
    <cellStyle name="Millares 22 2 2 2 3 2 2" xfId="10226" xr:uid="{00000000-0005-0000-0000-000018200000}"/>
    <cellStyle name="Millares 22 2 2 2 3 2 2 2" xfId="11424" xr:uid="{00000000-0005-0000-0000-000019200000}"/>
    <cellStyle name="Millares 22 2 2 2 3 2 2 2 2" xfId="14495" xr:uid="{00000000-0005-0000-0000-00001A200000}"/>
    <cellStyle name="Millares 22 2 2 2 3 2 2 2 2 2" xfId="20583" xr:uid="{00000000-0005-0000-0000-00001B200000}"/>
    <cellStyle name="Millares 22 2 2 2 3 2 2 2 2 3" xfId="26781" xr:uid="{00000000-0005-0000-0000-00001C200000}"/>
    <cellStyle name="Millares 22 2 2 2 3 2 2 2 3" xfId="17574" xr:uid="{00000000-0005-0000-0000-00001D200000}"/>
    <cellStyle name="Millares 22 2 2 2 3 2 2 2 4" xfId="23790" xr:uid="{00000000-0005-0000-0000-00001E200000}"/>
    <cellStyle name="Millares 22 2 2 2 3 2 2 3" xfId="12438" xr:uid="{00000000-0005-0000-0000-00001F200000}"/>
    <cellStyle name="Millares 22 2 2 2 3 2 2 3 2" xfId="15488" xr:uid="{00000000-0005-0000-0000-000020200000}"/>
    <cellStyle name="Millares 22 2 2 2 3 2 2 3 2 2" xfId="21576" xr:uid="{00000000-0005-0000-0000-000021200000}"/>
    <cellStyle name="Millares 22 2 2 2 3 2 2 3 2 3" xfId="27774" xr:uid="{00000000-0005-0000-0000-000022200000}"/>
    <cellStyle name="Millares 22 2 2 2 3 2 2 3 3" xfId="18576" xr:uid="{00000000-0005-0000-0000-000023200000}"/>
    <cellStyle name="Millares 22 2 2 2 3 2 2 3 4" xfId="24787" xr:uid="{00000000-0005-0000-0000-000024200000}"/>
    <cellStyle name="Millares 22 2 2 2 3 2 2 4" xfId="13490" xr:uid="{00000000-0005-0000-0000-000025200000}"/>
    <cellStyle name="Millares 22 2 2 2 3 2 2 4 2" xfId="19580" xr:uid="{00000000-0005-0000-0000-000026200000}"/>
    <cellStyle name="Millares 22 2 2 2 3 2 2 4 3" xfId="25787" xr:uid="{00000000-0005-0000-0000-000027200000}"/>
    <cellStyle name="Millares 22 2 2 2 3 2 2 5" xfId="16561" xr:uid="{00000000-0005-0000-0000-000028200000}"/>
    <cellStyle name="Millares 22 2 2 2 3 2 2 6" xfId="22792" xr:uid="{00000000-0005-0000-0000-000029200000}"/>
    <cellStyle name="Millares 22 2 2 2 3 2 3" xfId="10926" xr:uid="{00000000-0005-0000-0000-00002A200000}"/>
    <cellStyle name="Millares 22 2 2 2 3 2 3 2" xfId="13997" xr:uid="{00000000-0005-0000-0000-00002B200000}"/>
    <cellStyle name="Millares 22 2 2 2 3 2 3 2 2" xfId="20085" xr:uid="{00000000-0005-0000-0000-00002C200000}"/>
    <cellStyle name="Millares 22 2 2 2 3 2 3 2 3" xfId="26291" xr:uid="{00000000-0005-0000-0000-00002D200000}"/>
    <cellStyle name="Millares 22 2 2 2 3 2 3 3" xfId="17076" xr:uid="{00000000-0005-0000-0000-00002E200000}"/>
    <cellStyle name="Millares 22 2 2 2 3 2 3 4" xfId="23300" xr:uid="{00000000-0005-0000-0000-00002F200000}"/>
    <cellStyle name="Millares 22 2 2 2 3 2 4" xfId="11947" xr:uid="{00000000-0005-0000-0000-000030200000}"/>
    <cellStyle name="Millares 22 2 2 2 3 2 4 2" xfId="14998" xr:uid="{00000000-0005-0000-0000-000031200000}"/>
    <cellStyle name="Millares 22 2 2 2 3 2 4 2 2" xfId="21086" xr:uid="{00000000-0005-0000-0000-000032200000}"/>
    <cellStyle name="Millares 22 2 2 2 3 2 4 2 3" xfId="27284" xr:uid="{00000000-0005-0000-0000-000033200000}"/>
    <cellStyle name="Millares 22 2 2 2 3 2 4 3" xfId="18085" xr:uid="{00000000-0005-0000-0000-000034200000}"/>
    <cellStyle name="Millares 22 2 2 2 3 2 4 4" xfId="24297" xr:uid="{00000000-0005-0000-0000-000035200000}"/>
    <cellStyle name="Millares 22 2 2 2 3 2 5" xfId="12989" xr:uid="{00000000-0005-0000-0000-000036200000}"/>
    <cellStyle name="Millares 22 2 2 2 3 2 5 2" xfId="19090" xr:uid="{00000000-0005-0000-0000-000037200000}"/>
    <cellStyle name="Millares 22 2 2 2 3 2 5 3" xfId="25297" xr:uid="{00000000-0005-0000-0000-000038200000}"/>
    <cellStyle name="Millares 22 2 2 2 3 2 6" xfId="16012" xr:uid="{00000000-0005-0000-0000-000039200000}"/>
    <cellStyle name="Millares 22 2 2 2 3 2 7" xfId="22237" xr:uid="{00000000-0005-0000-0000-00003A200000}"/>
    <cellStyle name="Millares 22 2 2 2 3 3" xfId="1138" xr:uid="{00000000-0005-0000-0000-00003B200000}"/>
    <cellStyle name="Millares 22 2 2 2 3 3 2" xfId="10227" xr:uid="{00000000-0005-0000-0000-00003C200000}"/>
    <cellStyle name="Millares 22 2 2 2 3 3 2 2" xfId="11425" xr:uid="{00000000-0005-0000-0000-00003D200000}"/>
    <cellStyle name="Millares 22 2 2 2 3 3 2 2 2" xfId="14496" xr:uid="{00000000-0005-0000-0000-00003E200000}"/>
    <cellStyle name="Millares 22 2 2 2 3 3 2 2 2 2" xfId="20584" xr:uid="{00000000-0005-0000-0000-00003F200000}"/>
    <cellStyle name="Millares 22 2 2 2 3 3 2 2 2 3" xfId="26782" xr:uid="{00000000-0005-0000-0000-000040200000}"/>
    <cellStyle name="Millares 22 2 2 2 3 3 2 2 3" xfId="17575" xr:uid="{00000000-0005-0000-0000-000041200000}"/>
    <cellStyle name="Millares 22 2 2 2 3 3 2 2 4" xfId="23791" xr:uid="{00000000-0005-0000-0000-000042200000}"/>
    <cellStyle name="Millares 22 2 2 2 3 3 2 3" xfId="12439" xr:uid="{00000000-0005-0000-0000-000043200000}"/>
    <cellStyle name="Millares 22 2 2 2 3 3 2 3 2" xfId="15489" xr:uid="{00000000-0005-0000-0000-000044200000}"/>
    <cellStyle name="Millares 22 2 2 2 3 3 2 3 2 2" xfId="21577" xr:uid="{00000000-0005-0000-0000-000045200000}"/>
    <cellStyle name="Millares 22 2 2 2 3 3 2 3 2 3" xfId="27775" xr:uid="{00000000-0005-0000-0000-000046200000}"/>
    <cellStyle name="Millares 22 2 2 2 3 3 2 3 3" xfId="18577" xr:uid="{00000000-0005-0000-0000-000047200000}"/>
    <cellStyle name="Millares 22 2 2 2 3 3 2 3 4" xfId="24788" xr:uid="{00000000-0005-0000-0000-000048200000}"/>
    <cellStyle name="Millares 22 2 2 2 3 3 2 4" xfId="13491" xr:uid="{00000000-0005-0000-0000-000049200000}"/>
    <cellStyle name="Millares 22 2 2 2 3 3 2 4 2" xfId="19581" xr:uid="{00000000-0005-0000-0000-00004A200000}"/>
    <cellStyle name="Millares 22 2 2 2 3 3 2 4 3" xfId="25788" xr:uid="{00000000-0005-0000-0000-00004B200000}"/>
    <cellStyle name="Millares 22 2 2 2 3 3 2 5" xfId="16562" xr:uid="{00000000-0005-0000-0000-00004C200000}"/>
    <cellStyle name="Millares 22 2 2 2 3 3 2 6" xfId="22793" xr:uid="{00000000-0005-0000-0000-00004D200000}"/>
    <cellStyle name="Millares 22 2 2 2 3 3 3" xfId="10927" xr:uid="{00000000-0005-0000-0000-00004E200000}"/>
    <cellStyle name="Millares 22 2 2 2 3 3 3 2" xfId="13998" xr:uid="{00000000-0005-0000-0000-00004F200000}"/>
    <cellStyle name="Millares 22 2 2 2 3 3 3 2 2" xfId="20086" xr:uid="{00000000-0005-0000-0000-000050200000}"/>
    <cellStyle name="Millares 22 2 2 2 3 3 3 2 3" xfId="26292" xr:uid="{00000000-0005-0000-0000-000051200000}"/>
    <cellStyle name="Millares 22 2 2 2 3 3 3 3" xfId="17077" xr:uid="{00000000-0005-0000-0000-000052200000}"/>
    <cellStyle name="Millares 22 2 2 2 3 3 3 4" xfId="23301" xr:uid="{00000000-0005-0000-0000-000053200000}"/>
    <cellStyle name="Millares 22 2 2 2 3 3 4" xfId="11948" xr:uid="{00000000-0005-0000-0000-000054200000}"/>
    <cellStyle name="Millares 22 2 2 2 3 3 4 2" xfId="14999" xr:uid="{00000000-0005-0000-0000-000055200000}"/>
    <cellStyle name="Millares 22 2 2 2 3 3 4 2 2" xfId="21087" xr:uid="{00000000-0005-0000-0000-000056200000}"/>
    <cellStyle name="Millares 22 2 2 2 3 3 4 2 3" xfId="27285" xr:uid="{00000000-0005-0000-0000-000057200000}"/>
    <cellStyle name="Millares 22 2 2 2 3 3 4 3" xfId="18086" xr:uid="{00000000-0005-0000-0000-000058200000}"/>
    <cellStyle name="Millares 22 2 2 2 3 3 4 4" xfId="24298" xr:uid="{00000000-0005-0000-0000-000059200000}"/>
    <cellStyle name="Millares 22 2 2 2 3 3 5" xfId="12990" xr:uid="{00000000-0005-0000-0000-00005A200000}"/>
    <cellStyle name="Millares 22 2 2 2 3 3 5 2" xfId="19091" xr:uid="{00000000-0005-0000-0000-00005B200000}"/>
    <cellStyle name="Millares 22 2 2 2 3 3 5 3" xfId="25298" xr:uid="{00000000-0005-0000-0000-00005C200000}"/>
    <cellStyle name="Millares 22 2 2 2 3 3 6" xfId="16013" xr:uid="{00000000-0005-0000-0000-00005D200000}"/>
    <cellStyle name="Millares 22 2 2 2 3 3 7" xfId="22238" xr:uid="{00000000-0005-0000-0000-00005E200000}"/>
    <cellStyle name="Millares 22 2 2 2 3 4" xfId="10225" xr:uid="{00000000-0005-0000-0000-00005F200000}"/>
    <cellStyle name="Millares 22 2 2 2 3 4 2" xfId="11423" xr:uid="{00000000-0005-0000-0000-000060200000}"/>
    <cellStyle name="Millares 22 2 2 2 3 4 2 2" xfId="14494" xr:uid="{00000000-0005-0000-0000-000061200000}"/>
    <cellStyle name="Millares 22 2 2 2 3 4 2 2 2" xfId="20582" xr:uid="{00000000-0005-0000-0000-000062200000}"/>
    <cellStyle name="Millares 22 2 2 2 3 4 2 2 2 2" xfId="38454" xr:uid="{00000000-0005-0000-0000-000062200000}"/>
    <cellStyle name="Millares 22 2 2 2 3 4 2 2 3" xfId="26780" xr:uid="{00000000-0005-0000-0000-000063200000}"/>
    <cellStyle name="Millares 22 2 2 2 3 4 2 2 3 2" xfId="39499" xr:uid="{00000000-0005-0000-0000-000063200000}"/>
    <cellStyle name="Millares 22 2 2 2 3 4 2 2 4" xfId="37442" xr:uid="{00000000-0005-0000-0000-000061200000}"/>
    <cellStyle name="Millares 22 2 2 2 3 4 2 3" xfId="17573" xr:uid="{00000000-0005-0000-0000-000064200000}"/>
    <cellStyle name="Millares 22 2 2 2 3 4 2 3 2" xfId="37971" xr:uid="{00000000-0005-0000-0000-000064200000}"/>
    <cellStyle name="Millares 22 2 2 2 3 4 2 4" xfId="23789" xr:uid="{00000000-0005-0000-0000-000065200000}"/>
    <cellStyle name="Millares 22 2 2 2 3 4 2 4 2" xfId="39016" xr:uid="{00000000-0005-0000-0000-000065200000}"/>
    <cellStyle name="Millares 22 2 2 2 3 4 2 5" xfId="36957" xr:uid="{00000000-0005-0000-0000-000060200000}"/>
    <cellStyle name="Millares 22 2 2 2 3 4 3" xfId="12437" xr:uid="{00000000-0005-0000-0000-000066200000}"/>
    <cellStyle name="Millares 22 2 2 2 3 4 3 2" xfId="15487" xr:uid="{00000000-0005-0000-0000-000067200000}"/>
    <cellStyle name="Millares 22 2 2 2 3 4 3 2 2" xfId="21575" xr:uid="{00000000-0005-0000-0000-000068200000}"/>
    <cellStyle name="Millares 22 2 2 2 3 4 3 2 2 2" xfId="38615" xr:uid="{00000000-0005-0000-0000-000068200000}"/>
    <cellStyle name="Millares 22 2 2 2 3 4 3 2 3" xfId="27773" xr:uid="{00000000-0005-0000-0000-000069200000}"/>
    <cellStyle name="Millares 22 2 2 2 3 4 3 2 3 2" xfId="39660" xr:uid="{00000000-0005-0000-0000-000069200000}"/>
    <cellStyle name="Millares 22 2 2 2 3 4 3 2 4" xfId="37603" xr:uid="{00000000-0005-0000-0000-000067200000}"/>
    <cellStyle name="Millares 22 2 2 2 3 4 3 3" xfId="18575" xr:uid="{00000000-0005-0000-0000-00006A200000}"/>
    <cellStyle name="Millares 22 2 2 2 3 4 3 3 2" xfId="38132" xr:uid="{00000000-0005-0000-0000-00006A200000}"/>
    <cellStyle name="Millares 22 2 2 2 3 4 3 4" xfId="24786" xr:uid="{00000000-0005-0000-0000-00006B200000}"/>
    <cellStyle name="Millares 22 2 2 2 3 4 3 4 2" xfId="39177" xr:uid="{00000000-0005-0000-0000-00006B200000}"/>
    <cellStyle name="Millares 22 2 2 2 3 4 3 5" xfId="37120" xr:uid="{00000000-0005-0000-0000-000066200000}"/>
    <cellStyle name="Millares 22 2 2 2 3 4 4" xfId="13489" xr:uid="{00000000-0005-0000-0000-00006C200000}"/>
    <cellStyle name="Millares 22 2 2 2 3 4 4 2" xfId="19579" xr:uid="{00000000-0005-0000-0000-00006D200000}"/>
    <cellStyle name="Millares 22 2 2 2 3 4 4 2 2" xfId="38294" xr:uid="{00000000-0005-0000-0000-00006D200000}"/>
    <cellStyle name="Millares 22 2 2 2 3 4 4 3" xfId="25786" xr:uid="{00000000-0005-0000-0000-00006E200000}"/>
    <cellStyle name="Millares 22 2 2 2 3 4 4 3 2" xfId="39339" xr:uid="{00000000-0005-0000-0000-00006E200000}"/>
    <cellStyle name="Millares 22 2 2 2 3 4 4 4" xfId="37282" xr:uid="{00000000-0005-0000-0000-00006C200000}"/>
    <cellStyle name="Millares 22 2 2 2 3 4 5" xfId="16560" xr:uid="{00000000-0005-0000-0000-00006F200000}"/>
    <cellStyle name="Millares 22 2 2 2 3 4 5 2" xfId="37810" xr:uid="{00000000-0005-0000-0000-00006F200000}"/>
    <cellStyle name="Millares 22 2 2 2 3 4 6" xfId="22791" xr:uid="{00000000-0005-0000-0000-000070200000}"/>
    <cellStyle name="Millares 22 2 2 2 3 4 6 2" xfId="38856" xr:uid="{00000000-0005-0000-0000-000070200000}"/>
    <cellStyle name="Millares 22 2 2 2 3 4 7" xfId="36785" xr:uid="{00000000-0005-0000-0000-00005F200000}"/>
    <cellStyle name="Millares 22 2 2 2 3 5" xfId="10925" xr:uid="{00000000-0005-0000-0000-000071200000}"/>
    <cellStyle name="Millares 22 2 2 2 3 5 2" xfId="13996" xr:uid="{00000000-0005-0000-0000-000072200000}"/>
    <cellStyle name="Millares 22 2 2 2 3 5 2 2" xfId="20084" xr:uid="{00000000-0005-0000-0000-000073200000}"/>
    <cellStyle name="Millares 22 2 2 2 3 5 2 2 2" xfId="38374" xr:uid="{00000000-0005-0000-0000-000073200000}"/>
    <cellStyle name="Millares 22 2 2 2 3 5 2 3" xfId="26290" xr:uid="{00000000-0005-0000-0000-000074200000}"/>
    <cellStyle name="Millares 22 2 2 2 3 5 2 3 2" xfId="39419" xr:uid="{00000000-0005-0000-0000-000074200000}"/>
    <cellStyle name="Millares 22 2 2 2 3 5 2 4" xfId="37362" xr:uid="{00000000-0005-0000-0000-000072200000}"/>
    <cellStyle name="Millares 22 2 2 2 3 5 3" xfId="17075" xr:uid="{00000000-0005-0000-0000-000075200000}"/>
    <cellStyle name="Millares 22 2 2 2 3 5 3 2" xfId="37891" xr:uid="{00000000-0005-0000-0000-000075200000}"/>
    <cellStyle name="Millares 22 2 2 2 3 5 4" xfId="23299" xr:uid="{00000000-0005-0000-0000-000076200000}"/>
    <cellStyle name="Millares 22 2 2 2 3 5 4 2" xfId="38936" xr:uid="{00000000-0005-0000-0000-000076200000}"/>
    <cellStyle name="Millares 22 2 2 2 3 5 5" xfId="36877" xr:uid="{00000000-0005-0000-0000-000071200000}"/>
    <cellStyle name="Millares 22 2 2 2 3 6" xfId="11946" xr:uid="{00000000-0005-0000-0000-000077200000}"/>
    <cellStyle name="Millares 22 2 2 2 3 6 2" xfId="14997" xr:uid="{00000000-0005-0000-0000-000078200000}"/>
    <cellStyle name="Millares 22 2 2 2 3 6 2 2" xfId="21085" xr:uid="{00000000-0005-0000-0000-000079200000}"/>
    <cellStyle name="Millares 22 2 2 2 3 6 2 2 2" xfId="38535" xr:uid="{00000000-0005-0000-0000-000079200000}"/>
    <cellStyle name="Millares 22 2 2 2 3 6 2 3" xfId="27283" xr:uid="{00000000-0005-0000-0000-00007A200000}"/>
    <cellStyle name="Millares 22 2 2 2 3 6 2 3 2" xfId="39580" xr:uid="{00000000-0005-0000-0000-00007A200000}"/>
    <cellStyle name="Millares 22 2 2 2 3 6 2 4" xfId="37523" xr:uid="{00000000-0005-0000-0000-000078200000}"/>
    <cellStyle name="Millares 22 2 2 2 3 6 3" xfId="18084" xr:uid="{00000000-0005-0000-0000-00007B200000}"/>
    <cellStyle name="Millares 22 2 2 2 3 6 3 2" xfId="38052" xr:uid="{00000000-0005-0000-0000-00007B200000}"/>
    <cellStyle name="Millares 22 2 2 2 3 6 4" xfId="24296" xr:uid="{00000000-0005-0000-0000-00007C200000}"/>
    <cellStyle name="Millares 22 2 2 2 3 6 4 2" xfId="39097" xr:uid="{00000000-0005-0000-0000-00007C200000}"/>
    <cellStyle name="Millares 22 2 2 2 3 6 5" xfId="37040" xr:uid="{00000000-0005-0000-0000-000077200000}"/>
    <cellStyle name="Millares 22 2 2 2 3 7" xfId="12988" xr:uid="{00000000-0005-0000-0000-00007D200000}"/>
    <cellStyle name="Millares 22 2 2 2 3 7 2" xfId="19089" xr:uid="{00000000-0005-0000-0000-00007E200000}"/>
    <cellStyle name="Millares 22 2 2 2 3 7 2 2" xfId="38214" xr:uid="{00000000-0005-0000-0000-00007E200000}"/>
    <cellStyle name="Millares 22 2 2 2 3 7 3" xfId="25296" xr:uid="{00000000-0005-0000-0000-00007F200000}"/>
    <cellStyle name="Millares 22 2 2 2 3 7 3 2" xfId="39259" xr:uid="{00000000-0005-0000-0000-00007F200000}"/>
    <cellStyle name="Millares 22 2 2 2 3 7 4" xfId="37202" xr:uid="{00000000-0005-0000-0000-00007D200000}"/>
    <cellStyle name="Millares 22 2 2 2 3 8" xfId="16011" xr:uid="{00000000-0005-0000-0000-000080200000}"/>
    <cellStyle name="Millares 22 2 2 2 3 8 2" xfId="37686" xr:uid="{00000000-0005-0000-0000-000080200000}"/>
    <cellStyle name="Millares 22 2 2 2 3 9" xfId="22236" xr:uid="{00000000-0005-0000-0000-000081200000}"/>
    <cellStyle name="Millares 22 2 2 2 3 9 2" xfId="38772" xr:uid="{00000000-0005-0000-0000-000081200000}"/>
    <cellStyle name="Millares 22 2 2 2 4" xfId="1139" xr:uid="{00000000-0005-0000-0000-000082200000}"/>
    <cellStyle name="Millares 22 2 2 2 4 2" xfId="1140" xr:uid="{00000000-0005-0000-0000-000083200000}"/>
    <cellStyle name="Millares 22 2 2 2 4 2 2" xfId="10229" xr:uid="{00000000-0005-0000-0000-000084200000}"/>
    <cellStyle name="Millares 22 2 2 2 4 2 2 2" xfId="11427" xr:uid="{00000000-0005-0000-0000-000085200000}"/>
    <cellStyle name="Millares 22 2 2 2 4 2 2 2 2" xfId="14498" xr:uid="{00000000-0005-0000-0000-000086200000}"/>
    <cellStyle name="Millares 22 2 2 2 4 2 2 2 2 2" xfId="20586" xr:uid="{00000000-0005-0000-0000-000087200000}"/>
    <cellStyle name="Millares 22 2 2 2 4 2 2 2 2 3" xfId="26784" xr:uid="{00000000-0005-0000-0000-000088200000}"/>
    <cellStyle name="Millares 22 2 2 2 4 2 2 2 3" xfId="17577" xr:uid="{00000000-0005-0000-0000-000089200000}"/>
    <cellStyle name="Millares 22 2 2 2 4 2 2 2 4" xfId="23793" xr:uid="{00000000-0005-0000-0000-00008A200000}"/>
    <cellStyle name="Millares 22 2 2 2 4 2 2 3" xfId="12441" xr:uid="{00000000-0005-0000-0000-00008B200000}"/>
    <cellStyle name="Millares 22 2 2 2 4 2 2 3 2" xfId="15491" xr:uid="{00000000-0005-0000-0000-00008C200000}"/>
    <cellStyle name="Millares 22 2 2 2 4 2 2 3 2 2" xfId="21579" xr:uid="{00000000-0005-0000-0000-00008D200000}"/>
    <cellStyle name="Millares 22 2 2 2 4 2 2 3 2 3" xfId="27777" xr:uid="{00000000-0005-0000-0000-00008E200000}"/>
    <cellStyle name="Millares 22 2 2 2 4 2 2 3 3" xfId="18579" xr:uid="{00000000-0005-0000-0000-00008F200000}"/>
    <cellStyle name="Millares 22 2 2 2 4 2 2 3 4" xfId="24790" xr:uid="{00000000-0005-0000-0000-000090200000}"/>
    <cellStyle name="Millares 22 2 2 2 4 2 2 4" xfId="13493" xr:uid="{00000000-0005-0000-0000-000091200000}"/>
    <cellStyle name="Millares 22 2 2 2 4 2 2 4 2" xfId="19583" xr:uid="{00000000-0005-0000-0000-000092200000}"/>
    <cellStyle name="Millares 22 2 2 2 4 2 2 4 3" xfId="25790" xr:uid="{00000000-0005-0000-0000-000093200000}"/>
    <cellStyle name="Millares 22 2 2 2 4 2 2 5" xfId="16564" xr:uid="{00000000-0005-0000-0000-000094200000}"/>
    <cellStyle name="Millares 22 2 2 2 4 2 2 6" xfId="22795" xr:uid="{00000000-0005-0000-0000-000095200000}"/>
    <cellStyle name="Millares 22 2 2 2 4 2 3" xfId="10929" xr:uid="{00000000-0005-0000-0000-000096200000}"/>
    <cellStyle name="Millares 22 2 2 2 4 2 3 2" xfId="14000" xr:uid="{00000000-0005-0000-0000-000097200000}"/>
    <cellStyle name="Millares 22 2 2 2 4 2 3 2 2" xfId="20088" xr:uid="{00000000-0005-0000-0000-000098200000}"/>
    <cellStyle name="Millares 22 2 2 2 4 2 3 2 3" xfId="26294" xr:uid="{00000000-0005-0000-0000-000099200000}"/>
    <cellStyle name="Millares 22 2 2 2 4 2 3 3" xfId="17079" xr:uid="{00000000-0005-0000-0000-00009A200000}"/>
    <cellStyle name="Millares 22 2 2 2 4 2 3 4" xfId="23303" xr:uid="{00000000-0005-0000-0000-00009B200000}"/>
    <cellStyle name="Millares 22 2 2 2 4 2 4" xfId="11950" xr:uid="{00000000-0005-0000-0000-00009C200000}"/>
    <cellStyle name="Millares 22 2 2 2 4 2 4 2" xfId="15001" xr:uid="{00000000-0005-0000-0000-00009D200000}"/>
    <cellStyle name="Millares 22 2 2 2 4 2 4 2 2" xfId="21089" xr:uid="{00000000-0005-0000-0000-00009E200000}"/>
    <cellStyle name="Millares 22 2 2 2 4 2 4 2 3" xfId="27287" xr:uid="{00000000-0005-0000-0000-00009F200000}"/>
    <cellStyle name="Millares 22 2 2 2 4 2 4 3" xfId="18088" xr:uid="{00000000-0005-0000-0000-0000A0200000}"/>
    <cellStyle name="Millares 22 2 2 2 4 2 4 4" xfId="24300" xr:uid="{00000000-0005-0000-0000-0000A1200000}"/>
    <cellStyle name="Millares 22 2 2 2 4 2 5" xfId="12992" xr:uid="{00000000-0005-0000-0000-0000A2200000}"/>
    <cellStyle name="Millares 22 2 2 2 4 2 5 2" xfId="19093" xr:uid="{00000000-0005-0000-0000-0000A3200000}"/>
    <cellStyle name="Millares 22 2 2 2 4 2 5 3" xfId="25300" xr:uid="{00000000-0005-0000-0000-0000A4200000}"/>
    <cellStyle name="Millares 22 2 2 2 4 2 6" xfId="16015" xr:uid="{00000000-0005-0000-0000-0000A5200000}"/>
    <cellStyle name="Millares 22 2 2 2 4 2 7" xfId="22240" xr:uid="{00000000-0005-0000-0000-0000A6200000}"/>
    <cellStyle name="Millares 22 2 2 2 4 3" xfId="10228" xr:uid="{00000000-0005-0000-0000-0000A7200000}"/>
    <cellStyle name="Millares 22 2 2 2 4 3 2" xfId="11426" xr:uid="{00000000-0005-0000-0000-0000A8200000}"/>
    <cellStyle name="Millares 22 2 2 2 4 3 2 2" xfId="14497" xr:uid="{00000000-0005-0000-0000-0000A9200000}"/>
    <cellStyle name="Millares 22 2 2 2 4 3 2 2 2" xfId="20585" xr:uid="{00000000-0005-0000-0000-0000AA200000}"/>
    <cellStyle name="Millares 22 2 2 2 4 3 2 2 3" xfId="26783" xr:uid="{00000000-0005-0000-0000-0000AB200000}"/>
    <cellStyle name="Millares 22 2 2 2 4 3 2 3" xfId="17576" xr:uid="{00000000-0005-0000-0000-0000AC200000}"/>
    <cellStyle name="Millares 22 2 2 2 4 3 2 4" xfId="23792" xr:uid="{00000000-0005-0000-0000-0000AD200000}"/>
    <cellStyle name="Millares 22 2 2 2 4 3 3" xfId="12440" xr:uid="{00000000-0005-0000-0000-0000AE200000}"/>
    <cellStyle name="Millares 22 2 2 2 4 3 3 2" xfId="15490" xr:uid="{00000000-0005-0000-0000-0000AF200000}"/>
    <cellStyle name="Millares 22 2 2 2 4 3 3 2 2" xfId="21578" xr:uid="{00000000-0005-0000-0000-0000B0200000}"/>
    <cellStyle name="Millares 22 2 2 2 4 3 3 2 3" xfId="27776" xr:uid="{00000000-0005-0000-0000-0000B1200000}"/>
    <cellStyle name="Millares 22 2 2 2 4 3 3 3" xfId="18578" xr:uid="{00000000-0005-0000-0000-0000B2200000}"/>
    <cellStyle name="Millares 22 2 2 2 4 3 3 4" xfId="24789" xr:uid="{00000000-0005-0000-0000-0000B3200000}"/>
    <cellStyle name="Millares 22 2 2 2 4 3 4" xfId="13492" xr:uid="{00000000-0005-0000-0000-0000B4200000}"/>
    <cellStyle name="Millares 22 2 2 2 4 3 4 2" xfId="19582" xr:uid="{00000000-0005-0000-0000-0000B5200000}"/>
    <cellStyle name="Millares 22 2 2 2 4 3 4 3" xfId="25789" xr:uid="{00000000-0005-0000-0000-0000B6200000}"/>
    <cellStyle name="Millares 22 2 2 2 4 3 5" xfId="16563" xr:uid="{00000000-0005-0000-0000-0000B7200000}"/>
    <cellStyle name="Millares 22 2 2 2 4 3 6" xfId="22794" xr:uid="{00000000-0005-0000-0000-0000B8200000}"/>
    <cellStyle name="Millares 22 2 2 2 4 4" xfId="10928" xr:uid="{00000000-0005-0000-0000-0000B9200000}"/>
    <cellStyle name="Millares 22 2 2 2 4 4 2" xfId="13999" xr:uid="{00000000-0005-0000-0000-0000BA200000}"/>
    <cellStyle name="Millares 22 2 2 2 4 4 2 2" xfId="20087" xr:uid="{00000000-0005-0000-0000-0000BB200000}"/>
    <cellStyle name="Millares 22 2 2 2 4 4 2 3" xfId="26293" xr:uid="{00000000-0005-0000-0000-0000BC200000}"/>
    <cellStyle name="Millares 22 2 2 2 4 4 3" xfId="17078" xr:uid="{00000000-0005-0000-0000-0000BD200000}"/>
    <cellStyle name="Millares 22 2 2 2 4 4 4" xfId="23302" xr:uid="{00000000-0005-0000-0000-0000BE200000}"/>
    <cellStyle name="Millares 22 2 2 2 4 5" xfId="11949" xr:uid="{00000000-0005-0000-0000-0000BF200000}"/>
    <cellStyle name="Millares 22 2 2 2 4 5 2" xfId="15000" xr:uid="{00000000-0005-0000-0000-0000C0200000}"/>
    <cellStyle name="Millares 22 2 2 2 4 5 2 2" xfId="21088" xr:uid="{00000000-0005-0000-0000-0000C1200000}"/>
    <cellStyle name="Millares 22 2 2 2 4 5 2 3" xfId="27286" xr:uid="{00000000-0005-0000-0000-0000C2200000}"/>
    <cellStyle name="Millares 22 2 2 2 4 5 3" xfId="18087" xr:uid="{00000000-0005-0000-0000-0000C3200000}"/>
    <cellStyle name="Millares 22 2 2 2 4 5 4" xfId="24299" xr:uid="{00000000-0005-0000-0000-0000C4200000}"/>
    <cellStyle name="Millares 22 2 2 2 4 6" xfId="12991" xr:uid="{00000000-0005-0000-0000-0000C5200000}"/>
    <cellStyle name="Millares 22 2 2 2 4 6 2" xfId="19092" xr:uid="{00000000-0005-0000-0000-0000C6200000}"/>
    <cellStyle name="Millares 22 2 2 2 4 6 3" xfId="25299" xr:uid="{00000000-0005-0000-0000-0000C7200000}"/>
    <cellStyle name="Millares 22 2 2 2 4 7" xfId="16014" xr:uid="{00000000-0005-0000-0000-0000C8200000}"/>
    <cellStyle name="Millares 22 2 2 2 4 8" xfId="22239" xr:uid="{00000000-0005-0000-0000-0000C9200000}"/>
    <cellStyle name="Millares 22 2 2 2 5" xfId="1141" xr:uid="{00000000-0005-0000-0000-0000CA200000}"/>
    <cellStyle name="Millares 22 2 2 2 5 2" xfId="1142" xr:uid="{00000000-0005-0000-0000-0000CB200000}"/>
    <cellStyle name="Millares 22 2 2 2 5 2 2" xfId="10231" xr:uid="{00000000-0005-0000-0000-0000CC200000}"/>
    <cellStyle name="Millares 22 2 2 2 5 2 2 2" xfId="11429" xr:uid="{00000000-0005-0000-0000-0000CD200000}"/>
    <cellStyle name="Millares 22 2 2 2 5 2 2 2 2" xfId="14500" xr:uid="{00000000-0005-0000-0000-0000CE200000}"/>
    <cellStyle name="Millares 22 2 2 2 5 2 2 2 2 2" xfId="20588" xr:uid="{00000000-0005-0000-0000-0000CF200000}"/>
    <cellStyle name="Millares 22 2 2 2 5 2 2 2 2 3" xfId="26786" xr:uid="{00000000-0005-0000-0000-0000D0200000}"/>
    <cellStyle name="Millares 22 2 2 2 5 2 2 2 3" xfId="17579" xr:uid="{00000000-0005-0000-0000-0000D1200000}"/>
    <cellStyle name="Millares 22 2 2 2 5 2 2 2 4" xfId="23795" xr:uid="{00000000-0005-0000-0000-0000D2200000}"/>
    <cellStyle name="Millares 22 2 2 2 5 2 2 3" xfId="12443" xr:uid="{00000000-0005-0000-0000-0000D3200000}"/>
    <cellStyle name="Millares 22 2 2 2 5 2 2 3 2" xfId="15493" xr:uid="{00000000-0005-0000-0000-0000D4200000}"/>
    <cellStyle name="Millares 22 2 2 2 5 2 2 3 2 2" xfId="21581" xr:uid="{00000000-0005-0000-0000-0000D5200000}"/>
    <cellStyle name="Millares 22 2 2 2 5 2 2 3 2 3" xfId="27779" xr:uid="{00000000-0005-0000-0000-0000D6200000}"/>
    <cellStyle name="Millares 22 2 2 2 5 2 2 3 3" xfId="18581" xr:uid="{00000000-0005-0000-0000-0000D7200000}"/>
    <cellStyle name="Millares 22 2 2 2 5 2 2 3 4" xfId="24792" xr:uid="{00000000-0005-0000-0000-0000D8200000}"/>
    <cellStyle name="Millares 22 2 2 2 5 2 2 4" xfId="13495" xr:uid="{00000000-0005-0000-0000-0000D9200000}"/>
    <cellStyle name="Millares 22 2 2 2 5 2 2 4 2" xfId="19585" xr:uid="{00000000-0005-0000-0000-0000DA200000}"/>
    <cellStyle name="Millares 22 2 2 2 5 2 2 4 3" xfId="25792" xr:uid="{00000000-0005-0000-0000-0000DB200000}"/>
    <cellStyle name="Millares 22 2 2 2 5 2 2 5" xfId="16566" xr:uid="{00000000-0005-0000-0000-0000DC200000}"/>
    <cellStyle name="Millares 22 2 2 2 5 2 2 6" xfId="22797" xr:uid="{00000000-0005-0000-0000-0000DD200000}"/>
    <cellStyle name="Millares 22 2 2 2 5 2 3" xfId="10931" xr:uid="{00000000-0005-0000-0000-0000DE200000}"/>
    <cellStyle name="Millares 22 2 2 2 5 2 3 2" xfId="14002" xr:uid="{00000000-0005-0000-0000-0000DF200000}"/>
    <cellStyle name="Millares 22 2 2 2 5 2 3 2 2" xfId="20090" xr:uid="{00000000-0005-0000-0000-0000E0200000}"/>
    <cellStyle name="Millares 22 2 2 2 5 2 3 2 3" xfId="26296" xr:uid="{00000000-0005-0000-0000-0000E1200000}"/>
    <cellStyle name="Millares 22 2 2 2 5 2 3 3" xfId="17081" xr:uid="{00000000-0005-0000-0000-0000E2200000}"/>
    <cellStyle name="Millares 22 2 2 2 5 2 3 4" xfId="23305" xr:uid="{00000000-0005-0000-0000-0000E3200000}"/>
    <cellStyle name="Millares 22 2 2 2 5 2 4" xfId="11952" xr:uid="{00000000-0005-0000-0000-0000E4200000}"/>
    <cellStyle name="Millares 22 2 2 2 5 2 4 2" xfId="15003" xr:uid="{00000000-0005-0000-0000-0000E5200000}"/>
    <cellStyle name="Millares 22 2 2 2 5 2 4 2 2" xfId="21091" xr:uid="{00000000-0005-0000-0000-0000E6200000}"/>
    <cellStyle name="Millares 22 2 2 2 5 2 4 2 3" xfId="27289" xr:uid="{00000000-0005-0000-0000-0000E7200000}"/>
    <cellStyle name="Millares 22 2 2 2 5 2 4 3" xfId="18090" xr:uid="{00000000-0005-0000-0000-0000E8200000}"/>
    <cellStyle name="Millares 22 2 2 2 5 2 4 4" xfId="24302" xr:uid="{00000000-0005-0000-0000-0000E9200000}"/>
    <cellStyle name="Millares 22 2 2 2 5 2 5" xfId="12994" xr:uid="{00000000-0005-0000-0000-0000EA200000}"/>
    <cellStyle name="Millares 22 2 2 2 5 2 5 2" xfId="19095" xr:uid="{00000000-0005-0000-0000-0000EB200000}"/>
    <cellStyle name="Millares 22 2 2 2 5 2 5 3" xfId="25302" xr:uid="{00000000-0005-0000-0000-0000EC200000}"/>
    <cellStyle name="Millares 22 2 2 2 5 2 6" xfId="16017" xr:uid="{00000000-0005-0000-0000-0000ED200000}"/>
    <cellStyle name="Millares 22 2 2 2 5 2 7" xfId="22242" xr:uid="{00000000-0005-0000-0000-0000EE200000}"/>
    <cellStyle name="Millares 22 2 2 2 5 3" xfId="10230" xr:uid="{00000000-0005-0000-0000-0000EF200000}"/>
    <cellStyle name="Millares 22 2 2 2 5 3 2" xfId="11428" xr:uid="{00000000-0005-0000-0000-0000F0200000}"/>
    <cellStyle name="Millares 22 2 2 2 5 3 2 2" xfId="14499" xr:uid="{00000000-0005-0000-0000-0000F1200000}"/>
    <cellStyle name="Millares 22 2 2 2 5 3 2 2 2" xfId="20587" xr:uid="{00000000-0005-0000-0000-0000F2200000}"/>
    <cellStyle name="Millares 22 2 2 2 5 3 2 2 3" xfId="26785" xr:uid="{00000000-0005-0000-0000-0000F3200000}"/>
    <cellStyle name="Millares 22 2 2 2 5 3 2 3" xfId="17578" xr:uid="{00000000-0005-0000-0000-0000F4200000}"/>
    <cellStyle name="Millares 22 2 2 2 5 3 2 4" xfId="23794" xr:uid="{00000000-0005-0000-0000-0000F5200000}"/>
    <cellStyle name="Millares 22 2 2 2 5 3 3" xfId="12442" xr:uid="{00000000-0005-0000-0000-0000F6200000}"/>
    <cellStyle name="Millares 22 2 2 2 5 3 3 2" xfId="15492" xr:uid="{00000000-0005-0000-0000-0000F7200000}"/>
    <cellStyle name="Millares 22 2 2 2 5 3 3 2 2" xfId="21580" xr:uid="{00000000-0005-0000-0000-0000F8200000}"/>
    <cellStyle name="Millares 22 2 2 2 5 3 3 2 3" xfId="27778" xr:uid="{00000000-0005-0000-0000-0000F9200000}"/>
    <cellStyle name="Millares 22 2 2 2 5 3 3 3" xfId="18580" xr:uid="{00000000-0005-0000-0000-0000FA200000}"/>
    <cellStyle name="Millares 22 2 2 2 5 3 3 4" xfId="24791" xr:uid="{00000000-0005-0000-0000-0000FB200000}"/>
    <cellStyle name="Millares 22 2 2 2 5 3 4" xfId="13494" xr:uid="{00000000-0005-0000-0000-0000FC200000}"/>
    <cellStyle name="Millares 22 2 2 2 5 3 4 2" xfId="19584" xr:uid="{00000000-0005-0000-0000-0000FD200000}"/>
    <cellStyle name="Millares 22 2 2 2 5 3 4 3" xfId="25791" xr:uid="{00000000-0005-0000-0000-0000FE200000}"/>
    <cellStyle name="Millares 22 2 2 2 5 3 5" xfId="16565" xr:uid="{00000000-0005-0000-0000-0000FF200000}"/>
    <cellStyle name="Millares 22 2 2 2 5 3 6" xfId="22796" xr:uid="{00000000-0005-0000-0000-000000210000}"/>
    <cellStyle name="Millares 22 2 2 2 5 4" xfId="10930" xr:uid="{00000000-0005-0000-0000-000001210000}"/>
    <cellStyle name="Millares 22 2 2 2 5 4 2" xfId="14001" xr:uid="{00000000-0005-0000-0000-000002210000}"/>
    <cellStyle name="Millares 22 2 2 2 5 4 2 2" xfId="20089" xr:uid="{00000000-0005-0000-0000-000003210000}"/>
    <cellStyle name="Millares 22 2 2 2 5 4 2 3" xfId="26295" xr:uid="{00000000-0005-0000-0000-000004210000}"/>
    <cellStyle name="Millares 22 2 2 2 5 4 3" xfId="17080" xr:uid="{00000000-0005-0000-0000-000005210000}"/>
    <cellStyle name="Millares 22 2 2 2 5 4 4" xfId="23304" xr:uid="{00000000-0005-0000-0000-000006210000}"/>
    <cellStyle name="Millares 22 2 2 2 5 5" xfId="11951" xr:uid="{00000000-0005-0000-0000-000007210000}"/>
    <cellStyle name="Millares 22 2 2 2 5 5 2" xfId="15002" xr:uid="{00000000-0005-0000-0000-000008210000}"/>
    <cellStyle name="Millares 22 2 2 2 5 5 2 2" xfId="21090" xr:uid="{00000000-0005-0000-0000-000009210000}"/>
    <cellStyle name="Millares 22 2 2 2 5 5 2 3" xfId="27288" xr:uid="{00000000-0005-0000-0000-00000A210000}"/>
    <cellStyle name="Millares 22 2 2 2 5 5 3" xfId="18089" xr:uid="{00000000-0005-0000-0000-00000B210000}"/>
    <cellStyle name="Millares 22 2 2 2 5 5 4" xfId="24301" xr:uid="{00000000-0005-0000-0000-00000C210000}"/>
    <cellStyle name="Millares 22 2 2 2 5 6" xfId="12993" xr:uid="{00000000-0005-0000-0000-00000D210000}"/>
    <cellStyle name="Millares 22 2 2 2 5 6 2" xfId="19094" xr:uid="{00000000-0005-0000-0000-00000E210000}"/>
    <cellStyle name="Millares 22 2 2 2 5 6 3" xfId="25301" xr:uid="{00000000-0005-0000-0000-00000F210000}"/>
    <cellStyle name="Millares 22 2 2 2 5 7" xfId="16016" xr:uid="{00000000-0005-0000-0000-000010210000}"/>
    <cellStyle name="Millares 22 2 2 2 5 8" xfId="22241" xr:uid="{00000000-0005-0000-0000-000011210000}"/>
    <cellStyle name="Millares 22 2 2 2 6" xfId="1143" xr:uid="{00000000-0005-0000-0000-000012210000}"/>
    <cellStyle name="Millares 22 2 2 2 6 2" xfId="10232" xr:uid="{00000000-0005-0000-0000-000013210000}"/>
    <cellStyle name="Millares 22 2 2 2 6 2 2" xfId="11430" xr:uid="{00000000-0005-0000-0000-000014210000}"/>
    <cellStyle name="Millares 22 2 2 2 6 2 2 2" xfId="14501" xr:uid="{00000000-0005-0000-0000-000015210000}"/>
    <cellStyle name="Millares 22 2 2 2 6 2 2 2 2" xfId="20589" xr:uid="{00000000-0005-0000-0000-000016210000}"/>
    <cellStyle name="Millares 22 2 2 2 6 2 2 2 3" xfId="26787" xr:uid="{00000000-0005-0000-0000-000017210000}"/>
    <cellStyle name="Millares 22 2 2 2 6 2 2 3" xfId="17580" xr:uid="{00000000-0005-0000-0000-000018210000}"/>
    <cellStyle name="Millares 22 2 2 2 6 2 2 4" xfId="23796" xr:uid="{00000000-0005-0000-0000-000019210000}"/>
    <cellStyle name="Millares 22 2 2 2 6 2 3" xfId="12444" xr:uid="{00000000-0005-0000-0000-00001A210000}"/>
    <cellStyle name="Millares 22 2 2 2 6 2 3 2" xfId="15494" xr:uid="{00000000-0005-0000-0000-00001B210000}"/>
    <cellStyle name="Millares 22 2 2 2 6 2 3 2 2" xfId="21582" xr:uid="{00000000-0005-0000-0000-00001C210000}"/>
    <cellStyle name="Millares 22 2 2 2 6 2 3 2 3" xfId="27780" xr:uid="{00000000-0005-0000-0000-00001D210000}"/>
    <cellStyle name="Millares 22 2 2 2 6 2 3 3" xfId="18582" xr:uid="{00000000-0005-0000-0000-00001E210000}"/>
    <cellStyle name="Millares 22 2 2 2 6 2 3 4" xfId="24793" xr:uid="{00000000-0005-0000-0000-00001F210000}"/>
    <cellStyle name="Millares 22 2 2 2 6 2 4" xfId="13496" xr:uid="{00000000-0005-0000-0000-000020210000}"/>
    <cellStyle name="Millares 22 2 2 2 6 2 4 2" xfId="19586" xr:uid="{00000000-0005-0000-0000-000021210000}"/>
    <cellStyle name="Millares 22 2 2 2 6 2 4 3" xfId="25793" xr:uid="{00000000-0005-0000-0000-000022210000}"/>
    <cellStyle name="Millares 22 2 2 2 6 2 5" xfId="16567" xr:uid="{00000000-0005-0000-0000-000023210000}"/>
    <cellStyle name="Millares 22 2 2 2 6 2 6" xfId="22798" xr:uid="{00000000-0005-0000-0000-000024210000}"/>
    <cellStyle name="Millares 22 2 2 2 6 3" xfId="10932" xr:uid="{00000000-0005-0000-0000-000025210000}"/>
    <cellStyle name="Millares 22 2 2 2 6 3 2" xfId="14003" xr:uid="{00000000-0005-0000-0000-000026210000}"/>
    <cellStyle name="Millares 22 2 2 2 6 3 2 2" xfId="20091" xr:uid="{00000000-0005-0000-0000-000027210000}"/>
    <cellStyle name="Millares 22 2 2 2 6 3 2 3" xfId="26297" xr:uid="{00000000-0005-0000-0000-000028210000}"/>
    <cellStyle name="Millares 22 2 2 2 6 3 3" xfId="17082" xr:uid="{00000000-0005-0000-0000-000029210000}"/>
    <cellStyle name="Millares 22 2 2 2 6 3 4" xfId="23306" xr:uid="{00000000-0005-0000-0000-00002A210000}"/>
    <cellStyle name="Millares 22 2 2 2 6 4" xfId="11953" xr:uid="{00000000-0005-0000-0000-00002B210000}"/>
    <cellStyle name="Millares 22 2 2 2 6 4 2" xfId="15004" xr:uid="{00000000-0005-0000-0000-00002C210000}"/>
    <cellStyle name="Millares 22 2 2 2 6 4 2 2" xfId="21092" xr:uid="{00000000-0005-0000-0000-00002D210000}"/>
    <cellStyle name="Millares 22 2 2 2 6 4 2 3" xfId="27290" xr:uid="{00000000-0005-0000-0000-00002E210000}"/>
    <cellStyle name="Millares 22 2 2 2 6 4 3" xfId="18091" xr:uid="{00000000-0005-0000-0000-00002F210000}"/>
    <cellStyle name="Millares 22 2 2 2 6 4 4" xfId="24303" xr:uid="{00000000-0005-0000-0000-000030210000}"/>
    <cellStyle name="Millares 22 2 2 2 6 5" xfId="12995" xr:uid="{00000000-0005-0000-0000-000031210000}"/>
    <cellStyle name="Millares 22 2 2 2 6 5 2" xfId="19096" xr:uid="{00000000-0005-0000-0000-000032210000}"/>
    <cellStyle name="Millares 22 2 2 2 6 5 3" xfId="25303" xr:uid="{00000000-0005-0000-0000-000033210000}"/>
    <cellStyle name="Millares 22 2 2 2 6 6" xfId="16018" xr:uid="{00000000-0005-0000-0000-000034210000}"/>
    <cellStyle name="Millares 22 2 2 2 6 7" xfId="22243" xr:uid="{00000000-0005-0000-0000-000035210000}"/>
    <cellStyle name="Millares 22 2 2 2 7" xfId="1144" xr:uid="{00000000-0005-0000-0000-000036210000}"/>
    <cellStyle name="Millares 22 2 2 2 7 2" xfId="10233" xr:uid="{00000000-0005-0000-0000-000037210000}"/>
    <cellStyle name="Millares 22 2 2 2 7 2 2" xfId="11431" xr:uid="{00000000-0005-0000-0000-000038210000}"/>
    <cellStyle name="Millares 22 2 2 2 7 2 2 2" xfId="14502" xr:uid="{00000000-0005-0000-0000-000039210000}"/>
    <cellStyle name="Millares 22 2 2 2 7 2 2 2 2" xfId="20590" xr:uid="{00000000-0005-0000-0000-00003A210000}"/>
    <cellStyle name="Millares 22 2 2 2 7 2 2 2 3" xfId="26788" xr:uid="{00000000-0005-0000-0000-00003B210000}"/>
    <cellStyle name="Millares 22 2 2 2 7 2 2 3" xfId="17581" xr:uid="{00000000-0005-0000-0000-00003C210000}"/>
    <cellStyle name="Millares 22 2 2 2 7 2 2 4" xfId="23797" xr:uid="{00000000-0005-0000-0000-00003D210000}"/>
    <cellStyle name="Millares 22 2 2 2 7 2 3" xfId="12445" xr:uid="{00000000-0005-0000-0000-00003E210000}"/>
    <cellStyle name="Millares 22 2 2 2 7 2 3 2" xfId="15495" xr:uid="{00000000-0005-0000-0000-00003F210000}"/>
    <cellStyle name="Millares 22 2 2 2 7 2 3 2 2" xfId="21583" xr:uid="{00000000-0005-0000-0000-000040210000}"/>
    <cellStyle name="Millares 22 2 2 2 7 2 3 2 3" xfId="27781" xr:uid="{00000000-0005-0000-0000-000041210000}"/>
    <cellStyle name="Millares 22 2 2 2 7 2 3 3" xfId="18583" xr:uid="{00000000-0005-0000-0000-000042210000}"/>
    <cellStyle name="Millares 22 2 2 2 7 2 3 4" xfId="24794" xr:uid="{00000000-0005-0000-0000-000043210000}"/>
    <cellStyle name="Millares 22 2 2 2 7 2 4" xfId="13497" xr:uid="{00000000-0005-0000-0000-000044210000}"/>
    <cellStyle name="Millares 22 2 2 2 7 2 4 2" xfId="19587" xr:uid="{00000000-0005-0000-0000-000045210000}"/>
    <cellStyle name="Millares 22 2 2 2 7 2 4 3" xfId="25794" xr:uid="{00000000-0005-0000-0000-000046210000}"/>
    <cellStyle name="Millares 22 2 2 2 7 2 5" xfId="16568" xr:uid="{00000000-0005-0000-0000-000047210000}"/>
    <cellStyle name="Millares 22 2 2 2 7 2 6" xfId="22799" xr:uid="{00000000-0005-0000-0000-000048210000}"/>
    <cellStyle name="Millares 22 2 2 2 7 3" xfId="10933" xr:uid="{00000000-0005-0000-0000-000049210000}"/>
    <cellStyle name="Millares 22 2 2 2 7 3 2" xfId="14004" xr:uid="{00000000-0005-0000-0000-00004A210000}"/>
    <cellStyle name="Millares 22 2 2 2 7 3 2 2" xfId="20092" xr:uid="{00000000-0005-0000-0000-00004B210000}"/>
    <cellStyle name="Millares 22 2 2 2 7 3 2 3" xfId="26298" xr:uid="{00000000-0005-0000-0000-00004C210000}"/>
    <cellStyle name="Millares 22 2 2 2 7 3 3" xfId="17083" xr:uid="{00000000-0005-0000-0000-00004D210000}"/>
    <cellStyle name="Millares 22 2 2 2 7 3 4" xfId="23307" xr:uid="{00000000-0005-0000-0000-00004E210000}"/>
    <cellStyle name="Millares 22 2 2 2 7 4" xfId="11954" xr:uid="{00000000-0005-0000-0000-00004F210000}"/>
    <cellStyle name="Millares 22 2 2 2 7 4 2" xfId="15005" xr:uid="{00000000-0005-0000-0000-000050210000}"/>
    <cellStyle name="Millares 22 2 2 2 7 4 2 2" xfId="21093" xr:uid="{00000000-0005-0000-0000-000051210000}"/>
    <cellStyle name="Millares 22 2 2 2 7 4 2 3" xfId="27291" xr:uid="{00000000-0005-0000-0000-000052210000}"/>
    <cellStyle name="Millares 22 2 2 2 7 4 3" xfId="18092" xr:uid="{00000000-0005-0000-0000-000053210000}"/>
    <cellStyle name="Millares 22 2 2 2 7 4 4" xfId="24304" xr:uid="{00000000-0005-0000-0000-000054210000}"/>
    <cellStyle name="Millares 22 2 2 2 7 5" xfId="12996" xr:uid="{00000000-0005-0000-0000-000055210000}"/>
    <cellStyle name="Millares 22 2 2 2 7 5 2" xfId="19097" xr:uid="{00000000-0005-0000-0000-000056210000}"/>
    <cellStyle name="Millares 22 2 2 2 7 5 3" xfId="25304" xr:uid="{00000000-0005-0000-0000-000057210000}"/>
    <cellStyle name="Millares 22 2 2 2 7 6" xfId="16019" xr:uid="{00000000-0005-0000-0000-000058210000}"/>
    <cellStyle name="Millares 22 2 2 2 7 7" xfId="22244" xr:uid="{00000000-0005-0000-0000-000059210000}"/>
    <cellStyle name="Millares 22 2 2 2 8" xfId="1145" xr:uid="{00000000-0005-0000-0000-00005A210000}"/>
    <cellStyle name="Millares 22 2 2 2 8 2" xfId="10234" xr:uid="{00000000-0005-0000-0000-00005B210000}"/>
    <cellStyle name="Millares 22 2 2 2 8 2 2" xfId="11432" xr:uid="{00000000-0005-0000-0000-00005C210000}"/>
    <cellStyle name="Millares 22 2 2 2 8 2 2 2" xfId="14503" xr:uid="{00000000-0005-0000-0000-00005D210000}"/>
    <cellStyle name="Millares 22 2 2 2 8 2 2 2 2" xfId="20591" xr:uid="{00000000-0005-0000-0000-00005E210000}"/>
    <cellStyle name="Millares 22 2 2 2 8 2 2 2 3" xfId="26789" xr:uid="{00000000-0005-0000-0000-00005F210000}"/>
    <cellStyle name="Millares 22 2 2 2 8 2 2 3" xfId="17582" xr:uid="{00000000-0005-0000-0000-000060210000}"/>
    <cellStyle name="Millares 22 2 2 2 8 2 2 4" xfId="23798" xr:uid="{00000000-0005-0000-0000-000061210000}"/>
    <cellStyle name="Millares 22 2 2 2 8 2 3" xfId="12446" xr:uid="{00000000-0005-0000-0000-000062210000}"/>
    <cellStyle name="Millares 22 2 2 2 8 2 3 2" xfId="15496" xr:uid="{00000000-0005-0000-0000-000063210000}"/>
    <cellStyle name="Millares 22 2 2 2 8 2 3 2 2" xfId="21584" xr:uid="{00000000-0005-0000-0000-000064210000}"/>
    <cellStyle name="Millares 22 2 2 2 8 2 3 2 3" xfId="27782" xr:uid="{00000000-0005-0000-0000-000065210000}"/>
    <cellStyle name="Millares 22 2 2 2 8 2 3 3" xfId="18584" xr:uid="{00000000-0005-0000-0000-000066210000}"/>
    <cellStyle name="Millares 22 2 2 2 8 2 3 4" xfId="24795" xr:uid="{00000000-0005-0000-0000-000067210000}"/>
    <cellStyle name="Millares 22 2 2 2 8 2 4" xfId="13498" xr:uid="{00000000-0005-0000-0000-000068210000}"/>
    <cellStyle name="Millares 22 2 2 2 8 2 4 2" xfId="19588" xr:uid="{00000000-0005-0000-0000-000069210000}"/>
    <cellStyle name="Millares 22 2 2 2 8 2 4 3" xfId="25795" xr:uid="{00000000-0005-0000-0000-00006A210000}"/>
    <cellStyle name="Millares 22 2 2 2 8 2 5" xfId="16569" xr:uid="{00000000-0005-0000-0000-00006B210000}"/>
    <cellStyle name="Millares 22 2 2 2 8 2 6" xfId="22800" xr:uid="{00000000-0005-0000-0000-00006C210000}"/>
    <cellStyle name="Millares 22 2 2 2 8 3" xfId="10934" xr:uid="{00000000-0005-0000-0000-00006D210000}"/>
    <cellStyle name="Millares 22 2 2 2 8 3 2" xfId="14005" xr:uid="{00000000-0005-0000-0000-00006E210000}"/>
    <cellStyle name="Millares 22 2 2 2 8 3 2 2" xfId="20093" xr:uid="{00000000-0005-0000-0000-00006F210000}"/>
    <cellStyle name="Millares 22 2 2 2 8 3 2 3" xfId="26299" xr:uid="{00000000-0005-0000-0000-000070210000}"/>
    <cellStyle name="Millares 22 2 2 2 8 3 3" xfId="17084" xr:uid="{00000000-0005-0000-0000-000071210000}"/>
    <cellStyle name="Millares 22 2 2 2 8 3 4" xfId="23308" xr:uid="{00000000-0005-0000-0000-000072210000}"/>
    <cellStyle name="Millares 22 2 2 2 8 4" xfId="11955" xr:uid="{00000000-0005-0000-0000-000073210000}"/>
    <cellStyle name="Millares 22 2 2 2 8 4 2" xfId="15006" xr:uid="{00000000-0005-0000-0000-000074210000}"/>
    <cellStyle name="Millares 22 2 2 2 8 4 2 2" xfId="21094" xr:uid="{00000000-0005-0000-0000-000075210000}"/>
    <cellStyle name="Millares 22 2 2 2 8 4 2 3" xfId="27292" xr:uid="{00000000-0005-0000-0000-000076210000}"/>
    <cellStyle name="Millares 22 2 2 2 8 4 3" xfId="18093" xr:uid="{00000000-0005-0000-0000-000077210000}"/>
    <cellStyle name="Millares 22 2 2 2 8 4 4" xfId="24305" xr:uid="{00000000-0005-0000-0000-000078210000}"/>
    <cellStyle name="Millares 22 2 2 2 8 5" xfId="12997" xr:uid="{00000000-0005-0000-0000-000079210000}"/>
    <cellStyle name="Millares 22 2 2 2 8 5 2" xfId="19098" xr:uid="{00000000-0005-0000-0000-00007A210000}"/>
    <cellStyle name="Millares 22 2 2 2 8 5 3" xfId="25305" xr:uid="{00000000-0005-0000-0000-00007B210000}"/>
    <cellStyle name="Millares 22 2 2 2 8 6" xfId="16020" xr:uid="{00000000-0005-0000-0000-00007C210000}"/>
    <cellStyle name="Millares 22 2 2 2 8 7" xfId="22245" xr:uid="{00000000-0005-0000-0000-00007D210000}"/>
    <cellStyle name="Millares 22 2 2 2 9" xfId="10213" xr:uid="{00000000-0005-0000-0000-00007E210000}"/>
    <cellStyle name="Millares 22 2 2 2 9 2" xfId="11411" xr:uid="{00000000-0005-0000-0000-00007F210000}"/>
    <cellStyle name="Millares 22 2 2 2 9 2 2" xfId="14482" xr:uid="{00000000-0005-0000-0000-000080210000}"/>
    <cellStyle name="Millares 22 2 2 2 9 2 2 2" xfId="20570" xr:uid="{00000000-0005-0000-0000-000081210000}"/>
    <cellStyle name="Millares 22 2 2 2 9 2 2 2 2" xfId="38451" xr:uid="{00000000-0005-0000-0000-000081210000}"/>
    <cellStyle name="Millares 22 2 2 2 9 2 2 3" xfId="26768" xr:uid="{00000000-0005-0000-0000-000082210000}"/>
    <cellStyle name="Millares 22 2 2 2 9 2 2 3 2" xfId="39496" xr:uid="{00000000-0005-0000-0000-000082210000}"/>
    <cellStyle name="Millares 22 2 2 2 9 2 2 4" xfId="37439" xr:uid="{00000000-0005-0000-0000-000080210000}"/>
    <cellStyle name="Millares 22 2 2 2 9 2 3" xfId="17561" xr:uid="{00000000-0005-0000-0000-000083210000}"/>
    <cellStyle name="Millares 22 2 2 2 9 2 3 2" xfId="37968" xr:uid="{00000000-0005-0000-0000-000083210000}"/>
    <cellStyle name="Millares 22 2 2 2 9 2 4" xfId="23777" xr:uid="{00000000-0005-0000-0000-000084210000}"/>
    <cellStyle name="Millares 22 2 2 2 9 2 4 2" xfId="39013" xr:uid="{00000000-0005-0000-0000-000084210000}"/>
    <cellStyle name="Millares 22 2 2 2 9 2 5" xfId="36954" xr:uid="{00000000-0005-0000-0000-00007F210000}"/>
    <cellStyle name="Millares 22 2 2 2 9 3" xfId="12425" xr:uid="{00000000-0005-0000-0000-000085210000}"/>
    <cellStyle name="Millares 22 2 2 2 9 3 2" xfId="15475" xr:uid="{00000000-0005-0000-0000-000086210000}"/>
    <cellStyle name="Millares 22 2 2 2 9 3 2 2" xfId="21563" xr:uid="{00000000-0005-0000-0000-000087210000}"/>
    <cellStyle name="Millares 22 2 2 2 9 3 2 2 2" xfId="38612" xr:uid="{00000000-0005-0000-0000-000087210000}"/>
    <cellStyle name="Millares 22 2 2 2 9 3 2 3" xfId="27761" xr:uid="{00000000-0005-0000-0000-000088210000}"/>
    <cellStyle name="Millares 22 2 2 2 9 3 2 3 2" xfId="39657" xr:uid="{00000000-0005-0000-0000-000088210000}"/>
    <cellStyle name="Millares 22 2 2 2 9 3 2 4" xfId="37600" xr:uid="{00000000-0005-0000-0000-000086210000}"/>
    <cellStyle name="Millares 22 2 2 2 9 3 3" xfId="18563" xr:uid="{00000000-0005-0000-0000-000089210000}"/>
    <cellStyle name="Millares 22 2 2 2 9 3 3 2" xfId="38129" xr:uid="{00000000-0005-0000-0000-000089210000}"/>
    <cellStyle name="Millares 22 2 2 2 9 3 4" xfId="24774" xr:uid="{00000000-0005-0000-0000-00008A210000}"/>
    <cellStyle name="Millares 22 2 2 2 9 3 4 2" xfId="39174" xr:uid="{00000000-0005-0000-0000-00008A210000}"/>
    <cellStyle name="Millares 22 2 2 2 9 3 5" xfId="37117" xr:uid="{00000000-0005-0000-0000-000085210000}"/>
    <cellStyle name="Millares 22 2 2 2 9 4" xfId="13477" xr:uid="{00000000-0005-0000-0000-00008B210000}"/>
    <cellStyle name="Millares 22 2 2 2 9 4 2" xfId="19567" xr:uid="{00000000-0005-0000-0000-00008C210000}"/>
    <cellStyle name="Millares 22 2 2 2 9 4 2 2" xfId="38291" xr:uid="{00000000-0005-0000-0000-00008C210000}"/>
    <cellStyle name="Millares 22 2 2 2 9 4 3" xfId="25774" xr:uid="{00000000-0005-0000-0000-00008D210000}"/>
    <cellStyle name="Millares 22 2 2 2 9 4 3 2" xfId="39336" xr:uid="{00000000-0005-0000-0000-00008D210000}"/>
    <cellStyle name="Millares 22 2 2 2 9 4 4" xfId="37279" xr:uid="{00000000-0005-0000-0000-00008B210000}"/>
    <cellStyle name="Millares 22 2 2 2 9 5" xfId="16548" xr:uid="{00000000-0005-0000-0000-00008E210000}"/>
    <cellStyle name="Millares 22 2 2 2 9 5 2" xfId="37807" xr:uid="{00000000-0005-0000-0000-00008E210000}"/>
    <cellStyle name="Millares 22 2 2 2 9 6" xfId="22779" xr:uid="{00000000-0005-0000-0000-00008F210000}"/>
    <cellStyle name="Millares 22 2 2 2 9 6 2" xfId="38853" xr:uid="{00000000-0005-0000-0000-00008F210000}"/>
    <cellStyle name="Millares 22 2 2 2 9 7" xfId="36782" xr:uid="{00000000-0005-0000-0000-00007E210000}"/>
    <cellStyle name="Millares 22 2 2 3" xfId="1146" xr:uid="{00000000-0005-0000-0000-000090210000}"/>
    <cellStyle name="Millares 22 2 2 3 10" xfId="11956" xr:uid="{00000000-0005-0000-0000-000091210000}"/>
    <cellStyle name="Millares 22 2 2 3 10 2" xfId="15007" xr:uid="{00000000-0005-0000-0000-000092210000}"/>
    <cellStyle name="Millares 22 2 2 3 10 2 2" xfId="21095" xr:uid="{00000000-0005-0000-0000-000093210000}"/>
    <cellStyle name="Millares 22 2 2 3 10 2 2 2" xfId="38536" xr:uid="{00000000-0005-0000-0000-000093210000}"/>
    <cellStyle name="Millares 22 2 2 3 10 2 3" xfId="27293" xr:uid="{00000000-0005-0000-0000-000094210000}"/>
    <cellStyle name="Millares 22 2 2 3 10 2 3 2" xfId="39581" xr:uid="{00000000-0005-0000-0000-000094210000}"/>
    <cellStyle name="Millares 22 2 2 3 10 2 4" xfId="37524" xr:uid="{00000000-0005-0000-0000-000092210000}"/>
    <cellStyle name="Millares 22 2 2 3 10 3" xfId="18094" xr:uid="{00000000-0005-0000-0000-000095210000}"/>
    <cellStyle name="Millares 22 2 2 3 10 3 2" xfId="38053" xr:uid="{00000000-0005-0000-0000-000095210000}"/>
    <cellStyle name="Millares 22 2 2 3 10 4" xfId="24306" xr:uid="{00000000-0005-0000-0000-000096210000}"/>
    <cellStyle name="Millares 22 2 2 3 10 4 2" xfId="39098" xr:uid="{00000000-0005-0000-0000-000096210000}"/>
    <cellStyle name="Millares 22 2 2 3 10 5" xfId="37041" xr:uid="{00000000-0005-0000-0000-000091210000}"/>
    <cellStyle name="Millares 22 2 2 3 11" xfId="12998" xr:uid="{00000000-0005-0000-0000-000097210000}"/>
    <cellStyle name="Millares 22 2 2 3 11 2" xfId="19099" xr:uid="{00000000-0005-0000-0000-000098210000}"/>
    <cellStyle name="Millares 22 2 2 3 11 2 2" xfId="38215" xr:uid="{00000000-0005-0000-0000-000098210000}"/>
    <cellStyle name="Millares 22 2 2 3 11 3" xfId="25306" xr:uid="{00000000-0005-0000-0000-000099210000}"/>
    <cellStyle name="Millares 22 2 2 3 11 3 2" xfId="39260" xr:uid="{00000000-0005-0000-0000-000099210000}"/>
    <cellStyle name="Millares 22 2 2 3 11 4" xfId="37203" xr:uid="{00000000-0005-0000-0000-000097210000}"/>
    <cellStyle name="Millares 22 2 2 3 12" xfId="16021" xr:uid="{00000000-0005-0000-0000-00009A210000}"/>
    <cellStyle name="Millares 22 2 2 3 12 2" xfId="37687" xr:uid="{00000000-0005-0000-0000-00009A210000}"/>
    <cellStyle name="Millares 22 2 2 3 13" xfId="22246" xr:uid="{00000000-0005-0000-0000-00009B210000}"/>
    <cellStyle name="Millares 22 2 2 3 13 2" xfId="38773" xr:uid="{00000000-0005-0000-0000-00009B210000}"/>
    <cellStyle name="Millares 22 2 2 3 14" xfId="28990" xr:uid="{00000000-0005-0000-0000-000090210000}"/>
    <cellStyle name="Millares 22 2 2 3 2" xfId="1147" xr:uid="{00000000-0005-0000-0000-00009C210000}"/>
    <cellStyle name="Millares 22 2 2 3 2 10" xfId="28991" xr:uid="{00000000-0005-0000-0000-00009C210000}"/>
    <cellStyle name="Millares 22 2 2 3 2 2" xfId="1148" xr:uid="{00000000-0005-0000-0000-00009D210000}"/>
    <cellStyle name="Millares 22 2 2 3 2 2 2" xfId="10237" xr:uid="{00000000-0005-0000-0000-00009E210000}"/>
    <cellStyle name="Millares 22 2 2 3 2 2 2 2" xfId="11435" xr:uid="{00000000-0005-0000-0000-00009F210000}"/>
    <cellStyle name="Millares 22 2 2 3 2 2 2 2 2" xfId="14506" xr:uid="{00000000-0005-0000-0000-0000A0210000}"/>
    <cellStyle name="Millares 22 2 2 3 2 2 2 2 2 2" xfId="20594" xr:uid="{00000000-0005-0000-0000-0000A1210000}"/>
    <cellStyle name="Millares 22 2 2 3 2 2 2 2 2 3" xfId="26792" xr:uid="{00000000-0005-0000-0000-0000A2210000}"/>
    <cellStyle name="Millares 22 2 2 3 2 2 2 2 3" xfId="17585" xr:uid="{00000000-0005-0000-0000-0000A3210000}"/>
    <cellStyle name="Millares 22 2 2 3 2 2 2 2 4" xfId="23801" xr:uid="{00000000-0005-0000-0000-0000A4210000}"/>
    <cellStyle name="Millares 22 2 2 3 2 2 2 3" xfId="12449" xr:uid="{00000000-0005-0000-0000-0000A5210000}"/>
    <cellStyle name="Millares 22 2 2 3 2 2 2 3 2" xfId="15499" xr:uid="{00000000-0005-0000-0000-0000A6210000}"/>
    <cellStyle name="Millares 22 2 2 3 2 2 2 3 2 2" xfId="21587" xr:uid="{00000000-0005-0000-0000-0000A7210000}"/>
    <cellStyle name="Millares 22 2 2 3 2 2 2 3 2 3" xfId="27785" xr:uid="{00000000-0005-0000-0000-0000A8210000}"/>
    <cellStyle name="Millares 22 2 2 3 2 2 2 3 3" xfId="18587" xr:uid="{00000000-0005-0000-0000-0000A9210000}"/>
    <cellStyle name="Millares 22 2 2 3 2 2 2 3 4" xfId="24798" xr:uid="{00000000-0005-0000-0000-0000AA210000}"/>
    <cellStyle name="Millares 22 2 2 3 2 2 2 4" xfId="13501" xr:uid="{00000000-0005-0000-0000-0000AB210000}"/>
    <cellStyle name="Millares 22 2 2 3 2 2 2 4 2" xfId="19591" xr:uid="{00000000-0005-0000-0000-0000AC210000}"/>
    <cellStyle name="Millares 22 2 2 3 2 2 2 4 3" xfId="25798" xr:uid="{00000000-0005-0000-0000-0000AD210000}"/>
    <cellStyle name="Millares 22 2 2 3 2 2 2 5" xfId="16572" xr:uid="{00000000-0005-0000-0000-0000AE210000}"/>
    <cellStyle name="Millares 22 2 2 3 2 2 2 6" xfId="22803" xr:uid="{00000000-0005-0000-0000-0000AF210000}"/>
    <cellStyle name="Millares 22 2 2 3 2 2 3" xfId="10937" xr:uid="{00000000-0005-0000-0000-0000B0210000}"/>
    <cellStyle name="Millares 22 2 2 3 2 2 3 2" xfId="14008" xr:uid="{00000000-0005-0000-0000-0000B1210000}"/>
    <cellStyle name="Millares 22 2 2 3 2 2 3 2 2" xfId="20096" xr:uid="{00000000-0005-0000-0000-0000B2210000}"/>
    <cellStyle name="Millares 22 2 2 3 2 2 3 2 3" xfId="26302" xr:uid="{00000000-0005-0000-0000-0000B3210000}"/>
    <cellStyle name="Millares 22 2 2 3 2 2 3 3" xfId="17087" xr:uid="{00000000-0005-0000-0000-0000B4210000}"/>
    <cellStyle name="Millares 22 2 2 3 2 2 3 4" xfId="23311" xr:uid="{00000000-0005-0000-0000-0000B5210000}"/>
    <cellStyle name="Millares 22 2 2 3 2 2 4" xfId="11958" xr:uid="{00000000-0005-0000-0000-0000B6210000}"/>
    <cellStyle name="Millares 22 2 2 3 2 2 4 2" xfId="15009" xr:uid="{00000000-0005-0000-0000-0000B7210000}"/>
    <cellStyle name="Millares 22 2 2 3 2 2 4 2 2" xfId="21097" xr:uid="{00000000-0005-0000-0000-0000B8210000}"/>
    <cellStyle name="Millares 22 2 2 3 2 2 4 2 3" xfId="27295" xr:uid="{00000000-0005-0000-0000-0000B9210000}"/>
    <cellStyle name="Millares 22 2 2 3 2 2 4 3" xfId="18096" xr:uid="{00000000-0005-0000-0000-0000BA210000}"/>
    <cellStyle name="Millares 22 2 2 3 2 2 4 4" xfId="24308" xr:uid="{00000000-0005-0000-0000-0000BB210000}"/>
    <cellStyle name="Millares 22 2 2 3 2 2 5" xfId="13000" xr:uid="{00000000-0005-0000-0000-0000BC210000}"/>
    <cellStyle name="Millares 22 2 2 3 2 2 5 2" xfId="19101" xr:uid="{00000000-0005-0000-0000-0000BD210000}"/>
    <cellStyle name="Millares 22 2 2 3 2 2 5 3" xfId="25308" xr:uid="{00000000-0005-0000-0000-0000BE210000}"/>
    <cellStyle name="Millares 22 2 2 3 2 2 6" xfId="16023" xr:uid="{00000000-0005-0000-0000-0000BF210000}"/>
    <cellStyle name="Millares 22 2 2 3 2 2 7" xfId="22248" xr:uid="{00000000-0005-0000-0000-0000C0210000}"/>
    <cellStyle name="Millares 22 2 2 3 2 3" xfId="1149" xr:uid="{00000000-0005-0000-0000-0000C1210000}"/>
    <cellStyle name="Millares 22 2 2 3 2 3 2" xfId="10238" xr:uid="{00000000-0005-0000-0000-0000C2210000}"/>
    <cellStyle name="Millares 22 2 2 3 2 3 2 2" xfId="11436" xr:uid="{00000000-0005-0000-0000-0000C3210000}"/>
    <cellStyle name="Millares 22 2 2 3 2 3 2 2 2" xfId="14507" xr:uid="{00000000-0005-0000-0000-0000C4210000}"/>
    <cellStyle name="Millares 22 2 2 3 2 3 2 2 2 2" xfId="20595" xr:uid="{00000000-0005-0000-0000-0000C5210000}"/>
    <cellStyle name="Millares 22 2 2 3 2 3 2 2 2 3" xfId="26793" xr:uid="{00000000-0005-0000-0000-0000C6210000}"/>
    <cellStyle name="Millares 22 2 2 3 2 3 2 2 3" xfId="17586" xr:uid="{00000000-0005-0000-0000-0000C7210000}"/>
    <cellStyle name="Millares 22 2 2 3 2 3 2 2 4" xfId="23802" xr:uid="{00000000-0005-0000-0000-0000C8210000}"/>
    <cellStyle name="Millares 22 2 2 3 2 3 2 3" xfId="12450" xr:uid="{00000000-0005-0000-0000-0000C9210000}"/>
    <cellStyle name="Millares 22 2 2 3 2 3 2 3 2" xfId="15500" xr:uid="{00000000-0005-0000-0000-0000CA210000}"/>
    <cellStyle name="Millares 22 2 2 3 2 3 2 3 2 2" xfId="21588" xr:uid="{00000000-0005-0000-0000-0000CB210000}"/>
    <cellStyle name="Millares 22 2 2 3 2 3 2 3 2 3" xfId="27786" xr:uid="{00000000-0005-0000-0000-0000CC210000}"/>
    <cellStyle name="Millares 22 2 2 3 2 3 2 3 3" xfId="18588" xr:uid="{00000000-0005-0000-0000-0000CD210000}"/>
    <cellStyle name="Millares 22 2 2 3 2 3 2 3 4" xfId="24799" xr:uid="{00000000-0005-0000-0000-0000CE210000}"/>
    <cellStyle name="Millares 22 2 2 3 2 3 2 4" xfId="13502" xr:uid="{00000000-0005-0000-0000-0000CF210000}"/>
    <cellStyle name="Millares 22 2 2 3 2 3 2 4 2" xfId="19592" xr:uid="{00000000-0005-0000-0000-0000D0210000}"/>
    <cellStyle name="Millares 22 2 2 3 2 3 2 4 3" xfId="25799" xr:uid="{00000000-0005-0000-0000-0000D1210000}"/>
    <cellStyle name="Millares 22 2 2 3 2 3 2 5" xfId="16573" xr:uid="{00000000-0005-0000-0000-0000D2210000}"/>
    <cellStyle name="Millares 22 2 2 3 2 3 2 6" xfId="22804" xr:uid="{00000000-0005-0000-0000-0000D3210000}"/>
    <cellStyle name="Millares 22 2 2 3 2 3 3" xfId="10938" xr:uid="{00000000-0005-0000-0000-0000D4210000}"/>
    <cellStyle name="Millares 22 2 2 3 2 3 3 2" xfId="14009" xr:uid="{00000000-0005-0000-0000-0000D5210000}"/>
    <cellStyle name="Millares 22 2 2 3 2 3 3 2 2" xfId="20097" xr:uid="{00000000-0005-0000-0000-0000D6210000}"/>
    <cellStyle name="Millares 22 2 2 3 2 3 3 2 3" xfId="26303" xr:uid="{00000000-0005-0000-0000-0000D7210000}"/>
    <cellStyle name="Millares 22 2 2 3 2 3 3 3" xfId="17088" xr:uid="{00000000-0005-0000-0000-0000D8210000}"/>
    <cellStyle name="Millares 22 2 2 3 2 3 3 4" xfId="23312" xr:uid="{00000000-0005-0000-0000-0000D9210000}"/>
    <cellStyle name="Millares 22 2 2 3 2 3 4" xfId="11959" xr:uid="{00000000-0005-0000-0000-0000DA210000}"/>
    <cellStyle name="Millares 22 2 2 3 2 3 4 2" xfId="15010" xr:uid="{00000000-0005-0000-0000-0000DB210000}"/>
    <cellStyle name="Millares 22 2 2 3 2 3 4 2 2" xfId="21098" xr:uid="{00000000-0005-0000-0000-0000DC210000}"/>
    <cellStyle name="Millares 22 2 2 3 2 3 4 2 3" xfId="27296" xr:uid="{00000000-0005-0000-0000-0000DD210000}"/>
    <cellStyle name="Millares 22 2 2 3 2 3 4 3" xfId="18097" xr:uid="{00000000-0005-0000-0000-0000DE210000}"/>
    <cellStyle name="Millares 22 2 2 3 2 3 4 4" xfId="24309" xr:uid="{00000000-0005-0000-0000-0000DF210000}"/>
    <cellStyle name="Millares 22 2 2 3 2 3 5" xfId="13001" xr:uid="{00000000-0005-0000-0000-0000E0210000}"/>
    <cellStyle name="Millares 22 2 2 3 2 3 5 2" xfId="19102" xr:uid="{00000000-0005-0000-0000-0000E1210000}"/>
    <cellStyle name="Millares 22 2 2 3 2 3 5 3" xfId="25309" xr:uid="{00000000-0005-0000-0000-0000E2210000}"/>
    <cellStyle name="Millares 22 2 2 3 2 3 6" xfId="16024" xr:uid="{00000000-0005-0000-0000-0000E3210000}"/>
    <cellStyle name="Millares 22 2 2 3 2 3 7" xfId="22249" xr:uid="{00000000-0005-0000-0000-0000E4210000}"/>
    <cellStyle name="Millares 22 2 2 3 2 4" xfId="10236" xr:uid="{00000000-0005-0000-0000-0000E5210000}"/>
    <cellStyle name="Millares 22 2 2 3 2 4 2" xfId="11434" xr:uid="{00000000-0005-0000-0000-0000E6210000}"/>
    <cellStyle name="Millares 22 2 2 3 2 4 2 2" xfId="14505" xr:uid="{00000000-0005-0000-0000-0000E7210000}"/>
    <cellStyle name="Millares 22 2 2 3 2 4 2 2 2" xfId="20593" xr:uid="{00000000-0005-0000-0000-0000E8210000}"/>
    <cellStyle name="Millares 22 2 2 3 2 4 2 2 2 2" xfId="38456" xr:uid="{00000000-0005-0000-0000-0000E8210000}"/>
    <cellStyle name="Millares 22 2 2 3 2 4 2 2 3" xfId="26791" xr:uid="{00000000-0005-0000-0000-0000E9210000}"/>
    <cellStyle name="Millares 22 2 2 3 2 4 2 2 3 2" xfId="39501" xr:uid="{00000000-0005-0000-0000-0000E9210000}"/>
    <cellStyle name="Millares 22 2 2 3 2 4 2 2 4" xfId="37444" xr:uid="{00000000-0005-0000-0000-0000E7210000}"/>
    <cellStyle name="Millares 22 2 2 3 2 4 2 3" xfId="17584" xr:uid="{00000000-0005-0000-0000-0000EA210000}"/>
    <cellStyle name="Millares 22 2 2 3 2 4 2 3 2" xfId="37973" xr:uid="{00000000-0005-0000-0000-0000EA210000}"/>
    <cellStyle name="Millares 22 2 2 3 2 4 2 4" xfId="23800" xr:uid="{00000000-0005-0000-0000-0000EB210000}"/>
    <cellStyle name="Millares 22 2 2 3 2 4 2 4 2" xfId="39018" xr:uid="{00000000-0005-0000-0000-0000EB210000}"/>
    <cellStyle name="Millares 22 2 2 3 2 4 2 5" xfId="36959" xr:uid="{00000000-0005-0000-0000-0000E6210000}"/>
    <cellStyle name="Millares 22 2 2 3 2 4 3" xfId="12448" xr:uid="{00000000-0005-0000-0000-0000EC210000}"/>
    <cellStyle name="Millares 22 2 2 3 2 4 3 2" xfId="15498" xr:uid="{00000000-0005-0000-0000-0000ED210000}"/>
    <cellStyle name="Millares 22 2 2 3 2 4 3 2 2" xfId="21586" xr:uid="{00000000-0005-0000-0000-0000EE210000}"/>
    <cellStyle name="Millares 22 2 2 3 2 4 3 2 2 2" xfId="38617" xr:uid="{00000000-0005-0000-0000-0000EE210000}"/>
    <cellStyle name="Millares 22 2 2 3 2 4 3 2 3" xfId="27784" xr:uid="{00000000-0005-0000-0000-0000EF210000}"/>
    <cellStyle name="Millares 22 2 2 3 2 4 3 2 3 2" xfId="39662" xr:uid="{00000000-0005-0000-0000-0000EF210000}"/>
    <cellStyle name="Millares 22 2 2 3 2 4 3 2 4" xfId="37605" xr:uid="{00000000-0005-0000-0000-0000ED210000}"/>
    <cellStyle name="Millares 22 2 2 3 2 4 3 3" xfId="18586" xr:uid="{00000000-0005-0000-0000-0000F0210000}"/>
    <cellStyle name="Millares 22 2 2 3 2 4 3 3 2" xfId="38134" xr:uid="{00000000-0005-0000-0000-0000F0210000}"/>
    <cellStyle name="Millares 22 2 2 3 2 4 3 4" xfId="24797" xr:uid="{00000000-0005-0000-0000-0000F1210000}"/>
    <cellStyle name="Millares 22 2 2 3 2 4 3 4 2" xfId="39179" xr:uid="{00000000-0005-0000-0000-0000F1210000}"/>
    <cellStyle name="Millares 22 2 2 3 2 4 3 5" xfId="37122" xr:uid="{00000000-0005-0000-0000-0000EC210000}"/>
    <cellStyle name="Millares 22 2 2 3 2 4 4" xfId="13500" xr:uid="{00000000-0005-0000-0000-0000F2210000}"/>
    <cellStyle name="Millares 22 2 2 3 2 4 4 2" xfId="19590" xr:uid="{00000000-0005-0000-0000-0000F3210000}"/>
    <cellStyle name="Millares 22 2 2 3 2 4 4 2 2" xfId="38296" xr:uid="{00000000-0005-0000-0000-0000F3210000}"/>
    <cellStyle name="Millares 22 2 2 3 2 4 4 3" xfId="25797" xr:uid="{00000000-0005-0000-0000-0000F4210000}"/>
    <cellStyle name="Millares 22 2 2 3 2 4 4 3 2" xfId="39341" xr:uid="{00000000-0005-0000-0000-0000F4210000}"/>
    <cellStyle name="Millares 22 2 2 3 2 4 4 4" xfId="37284" xr:uid="{00000000-0005-0000-0000-0000F2210000}"/>
    <cellStyle name="Millares 22 2 2 3 2 4 5" xfId="16571" xr:uid="{00000000-0005-0000-0000-0000F5210000}"/>
    <cellStyle name="Millares 22 2 2 3 2 4 5 2" xfId="37812" xr:uid="{00000000-0005-0000-0000-0000F5210000}"/>
    <cellStyle name="Millares 22 2 2 3 2 4 6" xfId="22802" xr:uid="{00000000-0005-0000-0000-0000F6210000}"/>
    <cellStyle name="Millares 22 2 2 3 2 4 6 2" xfId="38858" xr:uid="{00000000-0005-0000-0000-0000F6210000}"/>
    <cellStyle name="Millares 22 2 2 3 2 4 7" xfId="36787" xr:uid="{00000000-0005-0000-0000-0000E5210000}"/>
    <cellStyle name="Millares 22 2 2 3 2 5" xfId="10936" xr:uid="{00000000-0005-0000-0000-0000F7210000}"/>
    <cellStyle name="Millares 22 2 2 3 2 5 2" xfId="14007" xr:uid="{00000000-0005-0000-0000-0000F8210000}"/>
    <cellStyle name="Millares 22 2 2 3 2 5 2 2" xfId="20095" xr:uid="{00000000-0005-0000-0000-0000F9210000}"/>
    <cellStyle name="Millares 22 2 2 3 2 5 2 2 2" xfId="38376" xr:uid="{00000000-0005-0000-0000-0000F9210000}"/>
    <cellStyle name="Millares 22 2 2 3 2 5 2 3" xfId="26301" xr:uid="{00000000-0005-0000-0000-0000FA210000}"/>
    <cellStyle name="Millares 22 2 2 3 2 5 2 3 2" xfId="39421" xr:uid="{00000000-0005-0000-0000-0000FA210000}"/>
    <cellStyle name="Millares 22 2 2 3 2 5 2 4" xfId="37364" xr:uid="{00000000-0005-0000-0000-0000F8210000}"/>
    <cellStyle name="Millares 22 2 2 3 2 5 3" xfId="17086" xr:uid="{00000000-0005-0000-0000-0000FB210000}"/>
    <cellStyle name="Millares 22 2 2 3 2 5 3 2" xfId="37893" xr:uid="{00000000-0005-0000-0000-0000FB210000}"/>
    <cellStyle name="Millares 22 2 2 3 2 5 4" xfId="23310" xr:uid="{00000000-0005-0000-0000-0000FC210000}"/>
    <cellStyle name="Millares 22 2 2 3 2 5 4 2" xfId="38938" xr:uid="{00000000-0005-0000-0000-0000FC210000}"/>
    <cellStyle name="Millares 22 2 2 3 2 5 5" xfId="36879" xr:uid="{00000000-0005-0000-0000-0000F7210000}"/>
    <cellStyle name="Millares 22 2 2 3 2 6" xfId="11957" xr:uid="{00000000-0005-0000-0000-0000FD210000}"/>
    <cellStyle name="Millares 22 2 2 3 2 6 2" xfId="15008" xr:uid="{00000000-0005-0000-0000-0000FE210000}"/>
    <cellStyle name="Millares 22 2 2 3 2 6 2 2" xfId="21096" xr:uid="{00000000-0005-0000-0000-0000FF210000}"/>
    <cellStyle name="Millares 22 2 2 3 2 6 2 2 2" xfId="38537" xr:uid="{00000000-0005-0000-0000-0000FF210000}"/>
    <cellStyle name="Millares 22 2 2 3 2 6 2 3" xfId="27294" xr:uid="{00000000-0005-0000-0000-000000220000}"/>
    <cellStyle name="Millares 22 2 2 3 2 6 2 3 2" xfId="39582" xr:uid="{00000000-0005-0000-0000-000000220000}"/>
    <cellStyle name="Millares 22 2 2 3 2 6 2 4" xfId="37525" xr:uid="{00000000-0005-0000-0000-0000FE210000}"/>
    <cellStyle name="Millares 22 2 2 3 2 6 3" xfId="18095" xr:uid="{00000000-0005-0000-0000-000001220000}"/>
    <cellStyle name="Millares 22 2 2 3 2 6 3 2" xfId="38054" xr:uid="{00000000-0005-0000-0000-000001220000}"/>
    <cellStyle name="Millares 22 2 2 3 2 6 4" xfId="24307" xr:uid="{00000000-0005-0000-0000-000002220000}"/>
    <cellStyle name="Millares 22 2 2 3 2 6 4 2" xfId="39099" xr:uid="{00000000-0005-0000-0000-000002220000}"/>
    <cellStyle name="Millares 22 2 2 3 2 6 5" xfId="37042" xr:uid="{00000000-0005-0000-0000-0000FD210000}"/>
    <cellStyle name="Millares 22 2 2 3 2 7" xfId="12999" xr:uid="{00000000-0005-0000-0000-000003220000}"/>
    <cellStyle name="Millares 22 2 2 3 2 7 2" xfId="19100" xr:uid="{00000000-0005-0000-0000-000004220000}"/>
    <cellStyle name="Millares 22 2 2 3 2 7 2 2" xfId="38216" xr:uid="{00000000-0005-0000-0000-000004220000}"/>
    <cellStyle name="Millares 22 2 2 3 2 7 3" xfId="25307" xr:uid="{00000000-0005-0000-0000-000005220000}"/>
    <cellStyle name="Millares 22 2 2 3 2 7 3 2" xfId="39261" xr:uid="{00000000-0005-0000-0000-000005220000}"/>
    <cellStyle name="Millares 22 2 2 3 2 7 4" xfId="37204" xr:uid="{00000000-0005-0000-0000-000003220000}"/>
    <cellStyle name="Millares 22 2 2 3 2 8" xfId="16022" xr:uid="{00000000-0005-0000-0000-000006220000}"/>
    <cellStyle name="Millares 22 2 2 3 2 8 2" xfId="37688" xr:uid="{00000000-0005-0000-0000-000006220000}"/>
    <cellStyle name="Millares 22 2 2 3 2 9" xfId="22247" xr:uid="{00000000-0005-0000-0000-000007220000}"/>
    <cellStyle name="Millares 22 2 2 3 2 9 2" xfId="38774" xr:uid="{00000000-0005-0000-0000-000007220000}"/>
    <cellStyle name="Millares 22 2 2 3 3" xfId="1150" xr:uid="{00000000-0005-0000-0000-000008220000}"/>
    <cellStyle name="Millares 22 2 2 3 3 2" xfId="1151" xr:uid="{00000000-0005-0000-0000-000009220000}"/>
    <cellStyle name="Millares 22 2 2 3 3 2 2" xfId="10240" xr:uid="{00000000-0005-0000-0000-00000A220000}"/>
    <cellStyle name="Millares 22 2 2 3 3 2 2 2" xfId="11438" xr:uid="{00000000-0005-0000-0000-00000B220000}"/>
    <cellStyle name="Millares 22 2 2 3 3 2 2 2 2" xfId="14509" xr:uid="{00000000-0005-0000-0000-00000C220000}"/>
    <cellStyle name="Millares 22 2 2 3 3 2 2 2 2 2" xfId="20597" xr:uid="{00000000-0005-0000-0000-00000D220000}"/>
    <cellStyle name="Millares 22 2 2 3 3 2 2 2 2 3" xfId="26795" xr:uid="{00000000-0005-0000-0000-00000E220000}"/>
    <cellStyle name="Millares 22 2 2 3 3 2 2 2 3" xfId="17588" xr:uid="{00000000-0005-0000-0000-00000F220000}"/>
    <cellStyle name="Millares 22 2 2 3 3 2 2 2 4" xfId="23804" xr:uid="{00000000-0005-0000-0000-000010220000}"/>
    <cellStyle name="Millares 22 2 2 3 3 2 2 3" xfId="12452" xr:uid="{00000000-0005-0000-0000-000011220000}"/>
    <cellStyle name="Millares 22 2 2 3 3 2 2 3 2" xfId="15502" xr:uid="{00000000-0005-0000-0000-000012220000}"/>
    <cellStyle name="Millares 22 2 2 3 3 2 2 3 2 2" xfId="21590" xr:uid="{00000000-0005-0000-0000-000013220000}"/>
    <cellStyle name="Millares 22 2 2 3 3 2 2 3 2 3" xfId="27788" xr:uid="{00000000-0005-0000-0000-000014220000}"/>
    <cellStyle name="Millares 22 2 2 3 3 2 2 3 3" xfId="18590" xr:uid="{00000000-0005-0000-0000-000015220000}"/>
    <cellStyle name="Millares 22 2 2 3 3 2 2 3 4" xfId="24801" xr:uid="{00000000-0005-0000-0000-000016220000}"/>
    <cellStyle name="Millares 22 2 2 3 3 2 2 4" xfId="13504" xr:uid="{00000000-0005-0000-0000-000017220000}"/>
    <cellStyle name="Millares 22 2 2 3 3 2 2 4 2" xfId="19594" xr:uid="{00000000-0005-0000-0000-000018220000}"/>
    <cellStyle name="Millares 22 2 2 3 3 2 2 4 3" xfId="25801" xr:uid="{00000000-0005-0000-0000-000019220000}"/>
    <cellStyle name="Millares 22 2 2 3 3 2 2 5" xfId="16575" xr:uid="{00000000-0005-0000-0000-00001A220000}"/>
    <cellStyle name="Millares 22 2 2 3 3 2 2 6" xfId="22806" xr:uid="{00000000-0005-0000-0000-00001B220000}"/>
    <cellStyle name="Millares 22 2 2 3 3 2 3" xfId="10940" xr:uid="{00000000-0005-0000-0000-00001C220000}"/>
    <cellStyle name="Millares 22 2 2 3 3 2 3 2" xfId="14011" xr:uid="{00000000-0005-0000-0000-00001D220000}"/>
    <cellStyle name="Millares 22 2 2 3 3 2 3 2 2" xfId="20099" xr:uid="{00000000-0005-0000-0000-00001E220000}"/>
    <cellStyle name="Millares 22 2 2 3 3 2 3 2 3" xfId="26305" xr:uid="{00000000-0005-0000-0000-00001F220000}"/>
    <cellStyle name="Millares 22 2 2 3 3 2 3 3" xfId="17090" xr:uid="{00000000-0005-0000-0000-000020220000}"/>
    <cellStyle name="Millares 22 2 2 3 3 2 3 4" xfId="23314" xr:uid="{00000000-0005-0000-0000-000021220000}"/>
    <cellStyle name="Millares 22 2 2 3 3 2 4" xfId="11961" xr:uid="{00000000-0005-0000-0000-000022220000}"/>
    <cellStyle name="Millares 22 2 2 3 3 2 4 2" xfId="15012" xr:uid="{00000000-0005-0000-0000-000023220000}"/>
    <cellStyle name="Millares 22 2 2 3 3 2 4 2 2" xfId="21100" xr:uid="{00000000-0005-0000-0000-000024220000}"/>
    <cellStyle name="Millares 22 2 2 3 3 2 4 2 3" xfId="27298" xr:uid="{00000000-0005-0000-0000-000025220000}"/>
    <cellStyle name="Millares 22 2 2 3 3 2 4 3" xfId="18099" xr:uid="{00000000-0005-0000-0000-000026220000}"/>
    <cellStyle name="Millares 22 2 2 3 3 2 4 4" xfId="24311" xr:uid="{00000000-0005-0000-0000-000027220000}"/>
    <cellStyle name="Millares 22 2 2 3 3 2 5" xfId="13003" xr:uid="{00000000-0005-0000-0000-000028220000}"/>
    <cellStyle name="Millares 22 2 2 3 3 2 5 2" xfId="19104" xr:uid="{00000000-0005-0000-0000-000029220000}"/>
    <cellStyle name="Millares 22 2 2 3 3 2 5 3" xfId="25311" xr:uid="{00000000-0005-0000-0000-00002A220000}"/>
    <cellStyle name="Millares 22 2 2 3 3 2 6" xfId="16026" xr:uid="{00000000-0005-0000-0000-00002B220000}"/>
    <cellStyle name="Millares 22 2 2 3 3 2 7" xfId="22251" xr:uid="{00000000-0005-0000-0000-00002C220000}"/>
    <cellStyle name="Millares 22 2 2 3 3 3" xfId="10239" xr:uid="{00000000-0005-0000-0000-00002D220000}"/>
    <cellStyle name="Millares 22 2 2 3 3 3 2" xfId="11437" xr:uid="{00000000-0005-0000-0000-00002E220000}"/>
    <cellStyle name="Millares 22 2 2 3 3 3 2 2" xfId="14508" xr:uid="{00000000-0005-0000-0000-00002F220000}"/>
    <cellStyle name="Millares 22 2 2 3 3 3 2 2 2" xfId="20596" xr:uid="{00000000-0005-0000-0000-000030220000}"/>
    <cellStyle name="Millares 22 2 2 3 3 3 2 2 3" xfId="26794" xr:uid="{00000000-0005-0000-0000-000031220000}"/>
    <cellStyle name="Millares 22 2 2 3 3 3 2 3" xfId="17587" xr:uid="{00000000-0005-0000-0000-000032220000}"/>
    <cellStyle name="Millares 22 2 2 3 3 3 2 4" xfId="23803" xr:uid="{00000000-0005-0000-0000-000033220000}"/>
    <cellStyle name="Millares 22 2 2 3 3 3 3" xfId="12451" xr:uid="{00000000-0005-0000-0000-000034220000}"/>
    <cellStyle name="Millares 22 2 2 3 3 3 3 2" xfId="15501" xr:uid="{00000000-0005-0000-0000-000035220000}"/>
    <cellStyle name="Millares 22 2 2 3 3 3 3 2 2" xfId="21589" xr:uid="{00000000-0005-0000-0000-000036220000}"/>
    <cellStyle name="Millares 22 2 2 3 3 3 3 2 3" xfId="27787" xr:uid="{00000000-0005-0000-0000-000037220000}"/>
    <cellStyle name="Millares 22 2 2 3 3 3 3 3" xfId="18589" xr:uid="{00000000-0005-0000-0000-000038220000}"/>
    <cellStyle name="Millares 22 2 2 3 3 3 3 4" xfId="24800" xr:uid="{00000000-0005-0000-0000-000039220000}"/>
    <cellStyle name="Millares 22 2 2 3 3 3 4" xfId="13503" xr:uid="{00000000-0005-0000-0000-00003A220000}"/>
    <cellStyle name="Millares 22 2 2 3 3 3 4 2" xfId="19593" xr:uid="{00000000-0005-0000-0000-00003B220000}"/>
    <cellStyle name="Millares 22 2 2 3 3 3 4 3" xfId="25800" xr:uid="{00000000-0005-0000-0000-00003C220000}"/>
    <cellStyle name="Millares 22 2 2 3 3 3 5" xfId="16574" xr:uid="{00000000-0005-0000-0000-00003D220000}"/>
    <cellStyle name="Millares 22 2 2 3 3 3 6" xfId="22805" xr:uid="{00000000-0005-0000-0000-00003E220000}"/>
    <cellStyle name="Millares 22 2 2 3 3 4" xfId="10939" xr:uid="{00000000-0005-0000-0000-00003F220000}"/>
    <cellStyle name="Millares 22 2 2 3 3 4 2" xfId="14010" xr:uid="{00000000-0005-0000-0000-000040220000}"/>
    <cellStyle name="Millares 22 2 2 3 3 4 2 2" xfId="20098" xr:uid="{00000000-0005-0000-0000-000041220000}"/>
    <cellStyle name="Millares 22 2 2 3 3 4 2 3" xfId="26304" xr:uid="{00000000-0005-0000-0000-000042220000}"/>
    <cellStyle name="Millares 22 2 2 3 3 4 3" xfId="17089" xr:uid="{00000000-0005-0000-0000-000043220000}"/>
    <cellStyle name="Millares 22 2 2 3 3 4 4" xfId="23313" xr:uid="{00000000-0005-0000-0000-000044220000}"/>
    <cellStyle name="Millares 22 2 2 3 3 5" xfId="11960" xr:uid="{00000000-0005-0000-0000-000045220000}"/>
    <cellStyle name="Millares 22 2 2 3 3 5 2" xfId="15011" xr:uid="{00000000-0005-0000-0000-000046220000}"/>
    <cellStyle name="Millares 22 2 2 3 3 5 2 2" xfId="21099" xr:uid="{00000000-0005-0000-0000-000047220000}"/>
    <cellStyle name="Millares 22 2 2 3 3 5 2 3" xfId="27297" xr:uid="{00000000-0005-0000-0000-000048220000}"/>
    <cellStyle name="Millares 22 2 2 3 3 5 3" xfId="18098" xr:uid="{00000000-0005-0000-0000-000049220000}"/>
    <cellStyle name="Millares 22 2 2 3 3 5 4" xfId="24310" xr:uid="{00000000-0005-0000-0000-00004A220000}"/>
    <cellStyle name="Millares 22 2 2 3 3 6" xfId="13002" xr:uid="{00000000-0005-0000-0000-00004B220000}"/>
    <cellStyle name="Millares 22 2 2 3 3 6 2" xfId="19103" xr:uid="{00000000-0005-0000-0000-00004C220000}"/>
    <cellStyle name="Millares 22 2 2 3 3 6 3" xfId="25310" xr:uid="{00000000-0005-0000-0000-00004D220000}"/>
    <cellStyle name="Millares 22 2 2 3 3 7" xfId="16025" xr:uid="{00000000-0005-0000-0000-00004E220000}"/>
    <cellStyle name="Millares 22 2 2 3 3 8" xfId="22250" xr:uid="{00000000-0005-0000-0000-00004F220000}"/>
    <cellStyle name="Millares 22 2 2 3 4" xfId="1152" xr:uid="{00000000-0005-0000-0000-000050220000}"/>
    <cellStyle name="Millares 22 2 2 3 4 2" xfId="1153" xr:uid="{00000000-0005-0000-0000-000051220000}"/>
    <cellStyle name="Millares 22 2 2 3 4 2 2" xfId="10242" xr:uid="{00000000-0005-0000-0000-000052220000}"/>
    <cellStyle name="Millares 22 2 2 3 4 2 2 2" xfId="11440" xr:uid="{00000000-0005-0000-0000-000053220000}"/>
    <cellStyle name="Millares 22 2 2 3 4 2 2 2 2" xfId="14511" xr:uid="{00000000-0005-0000-0000-000054220000}"/>
    <cellStyle name="Millares 22 2 2 3 4 2 2 2 2 2" xfId="20599" xr:uid="{00000000-0005-0000-0000-000055220000}"/>
    <cellStyle name="Millares 22 2 2 3 4 2 2 2 2 3" xfId="26797" xr:uid="{00000000-0005-0000-0000-000056220000}"/>
    <cellStyle name="Millares 22 2 2 3 4 2 2 2 3" xfId="17590" xr:uid="{00000000-0005-0000-0000-000057220000}"/>
    <cellStyle name="Millares 22 2 2 3 4 2 2 2 4" xfId="23806" xr:uid="{00000000-0005-0000-0000-000058220000}"/>
    <cellStyle name="Millares 22 2 2 3 4 2 2 3" xfId="12454" xr:uid="{00000000-0005-0000-0000-000059220000}"/>
    <cellStyle name="Millares 22 2 2 3 4 2 2 3 2" xfId="15504" xr:uid="{00000000-0005-0000-0000-00005A220000}"/>
    <cellStyle name="Millares 22 2 2 3 4 2 2 3 2 2" xfId="21592" xr:uid="{00000000-0005-0000-0000-00005B220000}"/>
    <cellStyle name="Millares 22 2 2 3 4 2 2 3 2 3" xfId="27790" xr:uid="{00000000-0005-0000-0000-00005C220000}"/>
    <cellStyle name="Millares 22 2 2 3 4 2 2 3 3" xfId="18592" xr:uid="{00000000-0005-0000-0000-00005D220000}"/>
    <cellStyle name="Millares 22 2 2 3 4 2 2 3 4" xfId="24803" xr:uid="{00000000-0005-0000-0000-00005E220000}"/>
    <cellStyle name="Millares 22 2 2 3 4 2 2 4" xfId="13506" xr:uid="{00000000-0005-0000-0000-00005F220000}"/>
    <cellStyle name="Millares 22 2 2 3 4 2 2 4 2" xfId="19596" xr:uid="{00000000-0005-0000-0000-000060220000}"/>
    <cellStyle name="Millares 22 2 2 3 4 2 2 4 3" xfId="25803" xr:uid="{00000000-0005-0000-0000-000061220000}"/>
    <cellStyle name="Millares 22 2 2 3 4 2 2 5" xfId="16577" xr:uid="{00000000-0005-0000-0000-000062220000}"/>
    <cellStyle name="Millares 22 2 2 3 4 2 2 6" xfId="22808" xr:uid="{00000000-0005-0000-0000-000063220000}"/>
    <cellStyle name="Millares 22 2 2 3 4 2 3" xfId="10942" xr:uid="{00000000-0005-0000-0000-000064220000}"/>
    <cellStyle name="Millares 22 2 2 3 4 2 3 2" xfId="14013" xr:uid="{00000000-0005-0000-0000-000065220000}"/>
    <cellStyle name="Millares 22 2 2 3 4 2 3 2 2" xfId="20101" xr:uid="{00000000-0005-0000-0000-000066220000}"/>
    <cellStyle name="Millares 22 2 2 3 4 2 3 2 3" xfId="26307" xr:uid="{00000000-0005-0000-0000-000067220000}"/>
    <cellStyle name="Millares 22 2 2 3 4 2 3 3" xfId="17092" xr:uid="{00000000-0005-0000-0000-000068220000}"/>
    <cellStyle name="Millares 22 2 2 3 4 2 3 4" xfId="23316" xr:uid="{00000000-0005-0000-0000-000069220000}"/>
    <cellStyle name="Millares 22 2 2 3 4 2 4" xfId="11963" xr:uid="{00000000-0005-0000-0000-00006A220000}"/>
    <cellStyle name="Millares 22 2 2 3 4 2 4 2" xfId="15014" xr:uid="{00000000-0005-0000-0000-00006B220000}"/>
    <cellStyle name="Millares 22 2 2 3 4 2 4 2 2" xfId="21102" xr:uid="{00000000-0005-0000-0000-00006C220000}"/>
    <cellStyle name="Millares 22 2 2 3 4 2 4 2 3" xfId="27300" xr:uid="{00000000-0005-0000-0000-00006D220000}"/>
    <cellStyle name="Millares 22 2 2 3 4 2 4 3" xfId="18101" xr:uid="{00000000-0005-0000-0000-00006E220000}"/>
    <cellStyle name="Millares 22 2 2 3 4 2 4 4" xfId="24313" xr:uid="{00000000-0005-0000-0000-00006F220000}"/>
    <cellStyle name="Millares 22 2 2 3 4 2 5" xfId="13005" xr:uid="{00000000-0005-0000-0000-000070220000}"/>
    <cellStyle name="Millares 22 2 2 3 4 2 5 2" xfId="19106" xr:uid="{00000000-0005-0000-0000-000071220000}"/>
    <cellStyle name="Millares 22 2 2 3 4 2 5 3" xfId="25313" xr:uid="{00000000-0005-0000-0000-000072220000}"/>
    <cellStyle name="Millares 22 2 2 3 4 2 6" xfId="16028" xr:uid="{00000000-0005-0000-0000-000073220000}"/>
    <cellStyle name="Millares 22 2 2 3 4 2 7" xfId="22253" xr:uid="{00000000-0005-0000-0000-000074220000}"/>
    <cellStyle name="Millares 22 2 2 3 4 3" xfId="10241" xr:uid="{00000000-0005-0000-0000-000075220000}"/>
    <cellStyle name="Millares 22 2 2 3 4 3 2" xfId="11439" xr:uid="{00000000-0005-0000-0000-000076220000}"/>
    <cellStyle name="Millares 22 2 2 3 4 3 2 2" xfId="14510" xr:uid="{00000000-0005-0000-0000-000077220000}"/>
    <cellStyle name="Millares 22 2 2 3 4 3 2 2 2" xfId="20598" xr:uid="{00000000-0005-0000-0000-000078220000}"/>
    <cellStyle name="Millares 22 2 2 3 4 3 2 2 3" xfId="26796" xr:uid="{00000000-0005-0000-0000-000079220000}"/>
    <cellStyle name="Millares 22 2 2 3 4 3 2 3" xfId="17589" xr:uid="{00000000-0005-0000-0000-00007A220000}"/>
    <cellStyle name="Millares 22 2 2 3 4 3 2 4" xfId="23805" xr:uid="{00000000-0005-0000-0000-00007B220000}"/>
    <cellStyle name="Millares 22 2 2 3 4 3 3" xfId="12453" xr:uid="{00000000-0005-0000-0000-00007C220000}"/>
    <cellStyle name="Millares 22 2 2 3 4 3 3 2" xfId="15503" xr:uid="{00000000-0005-0000-0000-00007D220000}"/>
    <cellStyle name="Millares 22 2 2 3 4 3 3 2 2" xfId="21591" xr:uid="{00000000-0005-0000-0000-00007E220000}"/>
    <cellStyle name="Millares 22 2 2 3 4 3 3 2 3" xfId="27789" xr:uid="{00000000-0005-0000-0000-00007F220000}"/>
    <cellStyle name="Millares 22 2 2 3 4 3 3 3" xfId="18591" xr:uid="{00000000-0005-0000-0000-000080220000}"/>
    <cellStyle name="Millares 22 2 2 3 4 3 3 4" xfId="24802" xr:uid="{00000000-0005-0000-0000-000081220000}"/>
    <cellStyle name="Millares 22 2 2 3 4 3 4" xfId="13505" xr:uid="{00000000-0005-0000-0000-000082220000}"/>
    <cellStyle name="Millares 22 2 2 3 4 3 4 2" xfId="19595" xr:uid="{00000000-0005-0000-0000-000083220000}"/>
    <cellStyle name="Millares 22 2 2 3 4 3 4 3" xfId="25802" xr:uid="{00000000-0005-0000-0000-000084220000}"/>
    <cellStyle name="Millares 22 2 2 3 4 3 5" xfId="16576" xr:uid="{00000000-0005-0000-0000-000085220000}"/>
    <cellStyle name="Millares 22 2 2 3 4 3 6" xfId="22807" xr:uid="{00000000-0005-0000-0000-000086220000}"/>
    <cellStyle name="Millares 22 2 2 3 4 4" xfId="10941" xr:uid="{00000000-0005-0000-0000-000087220000}"/>
    <cellStyle name="Millares 22 2 2 3 4 4 2" xfId="14012" xr:uid="{00000000-0005-0000-0000-000088220000}"/>
    <cellStyle name="Millares 22 2 2 3 4 4 2 2" xfId="20100" xr:uid="{00000000-0005-0000-0000-000089220000}"/>
    <cellStyle name="Millares 22 2 2 3 4 4 2 3" xfId="26306" xr:uid="{00000000-0005-0000-0000-00008A220000}"/>
    <cellStyle name="Millares 22 2 2 3 4 4 3" xfId="17091" xr:uid="{00000000-0005-0000-0000-00008B220000}"/>
    <cellStyle name="Millares 22 2 2 3 4 4 4" xfId="23315" xr:uid="{00000000-0005-0000-0000-00008C220000}"/>
    <cellStyle name="Millares 22 2 2 3 4 5" xfId="11962" xr:uid="{00000000-0005-0000-0000-00008D220000}"/>
    <cellStyle name="Millares 22 2 2 3 4 5 2" xfId="15013" xr:uid="{00000000-0005-0000-0000-00008E220000}"/>
    <cellStyle name="Millares 22 2 2 3 4 5 2 2" xfId="21101" xr:uid="{00000000-0005-0000-0000-00008F220000}"/>
    <cellStyle name="Millares 22 2 2 3 4 5 2 3" xfId="27299" xr:uid="{00000000-0005-0000-0000-000090220000}"/>
    <cellStyle name="Millares 22 2 2 3 4 5 3" xfId="18100" xr:uid="{00000000-0005-0000-0000-000091220000}"/>
    <cellStyle name="Millares 22 2 2 3 4 5 4" xfId="24312" xr:uid="{00000000-0005-0000-0000-000092220000}"/>
    <cellStyle name="Millares 22 2 2 3 4 6" xfId="13004" xr:uid="{00000000-0005-0000-0000-000093220000}"/>
    <cellStyle name="Millares 22 2 2 3 4 6 2" xfId="19105" xr:uid="{00000000-0005-0000-0000-000094220000}"/>
    <cellStyle name="Millares 22 2 2 3 4 6 3" xfId="25312" xr:uid="{00000000-0005-0000-0000-000095220000}"/>
    <cellStyle name="Millares 22 2 2 3 4 7" xfId="16027" xr:uid="{00000000-0005-0000-0000-000096220000}"/>
    <cellStyle name="Millares 22 2 2 3 4 8" xfId="22252" xr:uid="{00000000-0005-0000-0000-000097220000}"/>
    <cellStyle name="Millares 22 2 2 3 5" xfId="1154" xr:uid="{00000000-0005-0000-0000-000098220000}"/>
    <cellStyle name="Millares 22 2 2 3 5 2" xfId="10243" xr:uid="{00000000-0005-0000-0000-000099220000}"/>
    <cellStyle name="Millares 22 2 2 3 5 2 2" xfId="11441" xr:uid="{00000000-0005-0000-0000-00009A220000}"/>
    <cellStyle name="Millares 22 2 2 3 5 2 2 2" xfId="14512" xr:uid="{00000000-0005-0000-0000-00009B220000}"/>
    <cellStyle name="Millares 22 2 2 3 5 2 2 2 2" xfId="20600" xr:uid="{00000000-0005-0000-0000-00009C220000}"/>
    <cellStyle name="Millares 22 2 2 3 5 2 2 2 3" xfId="26798" xr:uid="{00000000-0005-0000-0000-00009D220000}"/>
    <cellStyle name="Millares 22 2 2 3 5 2 2 3" xfId="17591" xr:uid="{00000000-0005-0000-0000-00009E220000}"/>
    <cellStyle name="Millares 22 2 2 3 5 2 2 4" xfId="23807" xr:uid="{00000000-0005-0000-0000-00009F220000}"/>
    <cellStyle name="Millares 22 2 2 3 5 2 3" xfId="12455" xr:uid="{00000000-0005-0000-0000-0000A0220000}"/>
    <cellStyle name="Millares 22 2 2 3 5 2 3 2" xfId="15505" xr:uid="{00000000-0005-0000-0000-0000A1220000}"/>
    <cellStyle name="Millares 22 2 2 3 5 2 3 2 2" xfId="21593" xr:uid="{00000000-0005-0000-0000-0000A2220000}"/>
    <cellStyle name="Millares 22 2 2 3 5 2 3 2 3" xfId="27791" xr:uid="{00000000-0005-0000-0000-0000A3220000}"/>
    <cellStyle name="Millares 22 2 2 3 5 2 3 3" xfId="18593" xr:uid="{00000000-0005-0000-0000-0000A4220000}"/>
    <cellStyle name="Millares 22 2 2 3 5 2 3 4" xfId="24804" xr:uid="{00000000-0005-0000-0000-0000A5220000}"/>
    <cellStyle name="Millares 22 2 2 3 5 2 4" xfId="13507" xr:uid="{00000000-0005-0000-0000-0000A6220000}"/>
    <cellStyle name="Millares 22 2 2 3 5 2 4 2" xfId="19597" xr:uid="{00000000-0005-0000-0000-0000A7220000}"/>
    <cellStyle name="Millares 22 2 2 3 5 2 4 3" xfId="25804" xr:uid="{00000000-0005-0000-0000-0000A8220000}"/>
    <cellStyle name="Millares 22 2 2 3 5 2 5" xfId="16578" xr:uid="{00000000-0005-0000-0000-0000A9220000}"/>
    <cellStyle name="Millares 22 2 2 3 5 2 6" xfId="22809" xr:uid="{00000000-0005-0000-0000-0000AA220000}"/>
    <cellStyle name="Millares 22 2 2 3 5 3" xfId="10943" xr:uid="{00000000-0005-0000-0000-0000AB220000}"/>
    <cellStyle name="Millares 22 2 2 3 5 3 2" xfId="14014" xr:uid="{00000000-0005-0000-0000-0000AC220000}"/>
    <cellStyle name="Millares 22 2 2 3 5 3 2 2" xfId="20102" xr:uid="{00000000-0005-0000-0000-0000AD220000}"/>
    <cellStyle name="Millares 22 2 2 3 5 3 2 3" xfId="26308" xr:uid="{00000000-0005-0000-0000-0000AE220000}"/>
    <cellStyle name="Millares 22 2 2 3 5 3 3" xfId="17093" xr:uid="{00000000-0005-0000-0000-0000AF220000}"/>
    <cellStyle name="Millares 22 2 2 3 5 3 4" xfId="23317" xr:uid="{00000000-0005-0000-0000-0000B0220000}"/>
    <cellStyle name="Millares 22 2 2 3 5 4" xfId="11964" xr:uid="{00000000-0005-0000-0000-0000B1220000}"/>
    <cellStyle name="Millares 22 2 2 3 5 4 2" xfId="15015" xr:uid="{00000000-0005-0000-0000-0000B2220000}"/>
    <cellStyle name="Millares 22 2 2 3 5 4 2 2" xfId="21103" xr:uid="{00000000-0005-0000-0000-0000B3220000}"/>
    <cellStyle name="Millares 22 2 2 3 5 4 2 3" xfId="27301" xr:uid="{00000000-0005-0000-0000-0000B4220000}"/>
    <cellStyle name="Millares 22 2 2 3 5 4 3" xfId="18102" xr:uid="{00000000-0005-0000-0000-0000B5220000}"/>
    <cellStyle name="Millares 22 2 2 3 5 4 4" xfId="24314" xr:uid="{00000000-0005-0000-0000-0000B6220000}"/>
    <cellStyle name="Millares 22 2 2 3 5 5" xfId="13006" xr:uid="{00000000-0005-0000-0000-0000B7220000}"/>
    <cellStyle name="Millares 22 2 2 3 5 5 2" xfId="19107" xr:uid="{00000000-0005-0000-0000-0000B8220000}"/>
    <cellStyle name="Millares 22 2 2 3 5 5 3" xfId="25314" xr:uid="{00000000-0005-0000-0000-0000B9220000}"/>
    <cellStyle name="Millares 22 2 2 3 5 6" xfId="16029" xr:uid="{00000000-0005-0000-0000-0000BA220000}"/>
    <cellStyle name="Millares 22 2 2 3 5 7" xfId="22254" xr:uid="{00000000-0005-0000-0000-0000BB220000}"/>
    <cellStyle name="Millares 22 2 2 3 6" xfId="1155" xr:uid="{00000000-0005-0000-0000-0000BC220000}"/>
    <cellStyle name="Millares 22 2 2 3 6 2" xfId="10244" xr:uid="{00000000-0005-0000-0000-0000BD220000}"/>
    <cellStyle name="Millares 22 2 2 3 6 2 2" xfId="11442" xr:uid="{00000000-0005-0000-0000-0000BE220000}"/>
    <cellStyle name="Millares 22 2 2 3 6 2 2 2" xfId="14513" xr:uid="{00000000-0005-0000-0000-0000BF220000}"/>
    <cellStyle name="Millares 22 2 2 3 6 2 2 2 2" xfId="20601" xr:uid="{00000000-0005-0000-0000-0000C0220000}"/>
    <cellStyle name="Millares 22 2 2 3 6 2 2 2 3" xfId="26799" xr:uid="{00000000-0005-0000-0000-0000C1220000}"/>
    <cellStyle name="Millares 22 2 2 3 6 2 2 3" xfId="17592" xr:uid="{00000000-0005-0000-0000-0000C2220000}"/>
    <cellStyle name="Millares 22 2 2 3 6 2 2 4" xfId="23808" xr:uid="{00000000-0005-0000-0000-0000C3220000}"/>
    <cellStyle name="Millares 22 2 2 3 6 2 3" xfId="12456" xr:uid="{00000000-0005-0000-0000-0000C4220000}"/>
    <cellStyle name="Millares 22 2 2 3 6 2 3 2" xfId="15506" xr:uid="{00000000-0005-0000-0000-0000C5220000}"/>
    <cellStyle name="Millares 22 2 2 3 6 2 3 2 2" xfId="21594" xr:uid="{00000000-0005-0000-0000-0000C6220000}"/>
    <cellStyle name="Millares 22 2 2 3 6 2 3 2 3" xfId="27792" xr:uid="{00000000-0005-0000-0000-0000C7220000}"/>
    <cellStyle name="Millares 22 2 2 3 6 2 3 3" xfId="18594" xr:uid="{00000000-0005-0000-0000-0000C8220000}"/>
    <cellStyle name="Millares 22 2 2 3 6 2 3 4" xfId="24805" xr:uid="{00000000-0005-0000-0000-0000C9220000}"/>
    <cellStyle name="Millares 22 2 2 3 6 2 4" xfId="13508" xr:uid="{00000000-0005-0000-0000-0000CA220000}"/>
    <cellStyle name="Millares 22 2 2 3 6 2 4 2" xfId="19598" xr:uid="{00000000-0005-0000-0000-0000CB220000}"/>
    <cellStyle name="Millares 22 2 2 3 6 2 4 3" xfId="25805" xr:uid="{00000000-0005-0000-0000-0000CC220000}"/>
    <cellStyle name="Millares 22 2 2 3 6 2 5" xfId="16579" xr:uid="{00000000-0005-0000-0000-0000CD220000}"/>
    <cellStyle name="Millares 22 2 2 3 6 2 6" xfId="22810" xr:uid="{00000000-0005-0000-0000-0000CE220000}"/>
    <cellStyle name="Millares 22 2 2 3 6 3" xfId="10944" xr:uid="{00000000-0005-0000-0000-0000CF220000}"/>
    <cellStyle name="Millares 22 2 2 3 6 3 2" xfId="14015" xr:uid="{00000000-0005-0000-0000-0000D0220000}"/>
    <cellStyle name="Millares 22 2 2 3 6 3 2 2" xfId="20103" xr:uid="{00000000-0005-0000-0000-0000D1220000}"/>
    <cellStyle name="Millares 22 2 2 3 6 3 2 3" xfId="26309" xr:uid="{00000000-0005-0000-0000-0000D2220000}"/>
    <cellStyle name="Millares 22 2 2 3 6 3 3" xfId="17094" xr:uid="{00000000-0005-0000-0000-0000D3220000}"/>
    <cellStyle name="Millares 22 2 2 3 6 3 4" xfId="23318" xr:uid="{00000000-0005-0000-0000-0000D4220000}"/>
    <cellStyle name="Millares 22 2 2 3 6 4" xfId="11965" xr:uid="{00000000-0005-0000-0000-0000D5220000}"/>
    <cellStyle name="Millares 22 2 2 3 6 4 2" xfId="15016" xr:uid="{00000000-0005-0000-0000-0000D6220000}"/>
    <cellStyle name="Millares 22 2 2 3 6 4 2 2" xfId="21104" xr:uid="{00000000-0005-0000-0000-0000D7220000}"/>
    <cellStyle name="Millares 22 2 2 3 6 4 2 3" xfId="27302" xr:uid="{00000000-0005-0000-0000-0000D8220000}"/>
    <cellStyle name="Millares 22 2 2 3 6 4 3" xfId="18103" xr:uid="{00000000-0005-0000-0000-0000D9220000}"/>
    <cellStyle name="Millares 22 2 2 3 6 4 4" xfId="24315" xr:uid="{00000000-0005-0000-0000-0000DA220000}"/>
    <cellStyle name="Millares 22 2 2 3 6 5" xfId="13007" xr:uid="{00000000-0005-0000-0000-0000DB220000}"/>
    <cellStyle name="Millares 22 2 2 3 6 5 2" xfId="19108" xr:uid="{00000000-0005-0000-0000-0000DC220000}"/>
    <cellStyle name="Millares 22 2 2 3 6 5 3" xfId="25315" xr:uid="{00000000-0005-0000-0000-0000DD220000}"/>
    <cellStyle name="Millares 22 2 2 3 6 6" xfId="16030" xr:uid="{00000000-0005-0000-0000-0000DE220000}"/>
    <cellStyle name="Millares 22 2 2 3 6 7" xfId="22255" xr:uid="{00000000-0005-0000-0000-0000DF220000}"/>
    <cellStyle name="Millares 22 2 2 3 7" xfId="1156" xr:uid="{00000000-0005-0000-0000-0000E0220000}"/>
    <cellStyle name="Millares 22 2 2 3 7 2" xfId="10245" xr:uid="{00000000-0005-0000-0000-0000E1220000}"/>
    <cellStyle name="Millares 22 2 2 3 7 2 2" xfId="11443" xr:uid="{00000000-0005-0000-0000-0000E2220000}"/>
    <cellStyle name="Millares 22 2 2 3 7 2 2 2" xfId="14514" xr:uid="{00000000-0005-0000-0000-0000E3220000}"/>
    <cellStyle name="Millares 22 2 2 3 7 2 2 2 2" xfId="20602" xr:uid="{00000000-0005-0000-0000-0000E4220000}"/>
    <cellStyle name="Millares 22 2 2 3 7 2 2 2 3" xfId="26800" xr:uid="{00000000-0005-0000-0000-0000E5220000}"/>
    <cellStyle name="Millares 22 2 2 3 7 2 2 3" xfId="17593" xr:uid="{00000000-0005-0000-0000-0000E6220000}"/>
    <cellStyle name="Millares 22 2 2 3 7 2 2 4" xfId="23809" xr:uid="{00000000-0005-0000-0000-0000E7220000}"/>
    <cellStyle name="Millares 22 2 2 3 7 2 3" xfId="12457" xr:uid="{00000000-0005-0000-0000-0000E8220000}"/>
    <cellStyle name="Millares 22 2 2 3 7 2 3 2" xfId="15507" xr:uid="{00000000-0005-0000-0000-0000E9220000}"/>
    <cellStyle name="Millares 22 2 2 3 7 2 3 2 2" xfId="21595" xr:uid="{00000000-0005-0000-0000-0000EA220000}"/>
    <cellStyle name="Millares 22 2 2 3 7 2 3 2 3" xfId="27793" xr:uid="{00000000-0005-0000-0000-0000EB220000}"/>
    <cellStyle name="Millares 22 2 2 3 7 2 3 3" xfId="18595" xr:uid="{00000000-0005-0000-0000-0000EC220000}"/>
    <cellStyle name="Millares 22 2 2 3 7 2 3 4" xfId="24806" xr:uid="{00000000-0005-0000-0000-0000ED220000}"/>
    <cellStyle name="Millares 22 2 2 3 7 2 4" xfId="13509" xr:uid="{00000000-0005-0000-0000-0000EE220000}"/>
    <cellStyle name="Millares 22 2 2 3 7 2 4 2" xfId="19599" xr:uid="{00000000-0005-0000-0000-0000EF220000}"/>
    <cellStyle name="Millares 22 2 2 3 7 2 4 3" xfId="25806" xr:uid="{00000000-0005-0000-0000-0000F0220000}"/>
    <cellStyle name="Millares 22 2 2 3 7 2 5" xfId="16580" xr:uid="{00000000-0005-0000-0000-0000F1220000}"/>
    <cellStyle name="Millares 22 2 2 3 7 2 6" xfId="22811" xr:uid="{00000000-0005-0000-0000-0000F2220000}"/>
    <cellStyle name="Millares 22 2 2 3 7 3" xfId="10945" xr:uid="{00000000-0005-0000-0000-0000F3220000}"/>
    <cellStyle name="Millares 22 2 2 3 7 3 2" xfId="14016" xr:uid="{00000000-0005-0000-0000-0000F4220000}"/>
    <cellStyle name="Millares 22 2 2 3 7 3 2 2" xfId="20104" xr:uid="{00000000-0005-0000-0000-0000F5220000}"/>
    <cellStyle name="Millares 22 2 2 3 7 3 2 3" xfId="26310" xr:uid="{00000000-0005-0000-0000-0000F6220000}"/>
    <cellStyle name="Millares 22 2 2 3 7 3 3" xfId="17095" xr:uid="{00000000-0005-0000-0000-0000F7220000}"/>
    <cellStyle name="Millares 22 2 2 3 7 3 4" xfId="23319" xr:uid="{00000000-0005-0000-0000-0000F8220000}"/>
    <cellStyle name="Millares 22 2 2 3 7 4" xfId="11966" xr:uid="{00000000-0005-0000-0000-0000F9220000}"/>
    <cellStyle name="Millares 22 2 2 3 7 4 2" xfId="15017" xr:uid="{00000000-0005-0000-0000-0000FA220000}"/>
    <cellStyle name="Millares 22 2 2 3 7 4 2 2" xfId="21105" xr:uid="{00000000-0005-0000-0000-0000FB220000}"/>
    <cellStyle name="Millares 22 2 2 3 7 4 2 3" xfId="27303" xr:uid="{00000000-0005-0000-0000-0000FC220000}"/>
    <cellStyle name="Millares 22 2 2 3 7 4 3" xfId="18104" xr:uid="{00000000-0005-0000-0000-0000FD220000}"/>
    <cellStyle name="Millares 22 2 2 3 7 4 4" xfId="24316" xr:uid="{00000000-0005-0000-0000-0000FE220000}"/>
    <cellStyle name="Millares 22 2 2 3 7 5" xfId="13008" xr:uid="{00000000-0005-0000-0000-0000FF220000}"/>
    <cellStyle name="Millares 22 2 2 3 7 5 2" xfId="19109" xr:uid="{00000000-0005-0000-0000-000000230000}"/>
    <cellStyle name="Millares 22 2 2 3 7 5 3" xfId="25316" xr:uid="{00000000-0005-0000-0000-000001230000}"/>
    <cellStyle name="Millares 22 2 2 3 7 6" xfId="16031" xr:uid="{00000000-0005-0000-0000-000002230000}"/>
    <cellStyle name="Millares 22 2 2 3 7 7" xfId="22256" xr:uid="{00000000-0005-0000-0000-000003230000}"/>
    <cellStyle name="Millares 22 2 2 3 8" xfId="10235" xr:uid="{00000000-0005-0000-0000-000004230000}"/>
    <cellStyle name="Millares 22 2 2 3 8 2" xfId="11433" xr:uid="{00000000-0005-0000-0000-000005230000}"/>
    <cellStyle name="Millares 22 2 2 3 8 2 2" xfId="14504" xr:uid="{00000000-0005-0000-0000-000006230000}"/>
    <cellStyle name="Millares 22 2 2 3 8 2 2 2" xfId="20592" xr:uid="{00000000-0005-0000-0000-000007230000}"/>
    <cellStyle name="Millares 22 2 2 3 8 2 2 2 2" xfId="38455" xr:uid="{00000000-0005-0000-0000-000007230000}"/>
    <cellStyle name="Millares 22 2 2 3 8 2 2 3" xfId="26790" xr:uid="{00000000-0005-0000-0000-000008230000}"/>
    <cellStyle name="Millares 22 2 2 3 8 2 2 3 2" xfId="39500" xr:uid="{00000000-0005-0000-0000-000008230000}"/>
    <cellStyle name="Millares 22 2 2 3 8 2 2 4" xfId="37443" xr:uid="{00000000-0005-0000-0000-000006230000}"/>
    <cellStyle name="Millares 22 2 2 3 8 2 3" xfId="17583" xr:uid="{00000000-0005-0000-0000-000009230000}"/>
    <cellStyle name="Millares 22 2 2 3 8 2 3 2" xfId="37972" xr:uid="{00000000-0005-0000-0000-000009230000}"/>
    <cellStyle name="Millares 22 2 2 3 8 2 4" xfId="23799" xr:uid="{00000000-0005-0000-0000-00000A230000}"/>
    <cellStyle name="Millares 22 2 2 3 8 2 4 2" xfId="39017" xr:uid="{00000000-0005-0000-0000-00000A230000}"/>
    <cellStyle name="Millares 22 2 2 3 8 2 5" xfId="36958" xr:uid="{00000000-0005-0000-0000-000005230000}"/>
    <cellStyle name="Millares 22 2 2 3 8 3" xfId="12447" xr:uid="{00000000-0005-0000-0000-00000B230000}"/>
    <cellStyle name="Millares 22 2 2 3 8 3 2" xfId="15497" xr:uid="{00000000-0005-0000-0000-00000C230000}"/>
    <cellStyle name="Millares 22 2 2 3 8 3 2 2" xfId="21585" xr:uid="{00000000-0005-0000-0000-00000D230000}"/>
    <cellStyle name="Millares 22 2 2 3 8 3 2 2 2" xfId="38616" xr:uid="{00000000-0005-0000-0000-00000D230000}"/>
    <cellStyle name="Millares 22 2 2 3 8 3 2 3" xfId="27783" xr:uid="{00000000-0005-0000-0000-00000E230000}"/>
    <cellStyle name="Millares 22 2 2 3 8 3 2 3 2" xfId="39661" xr:uid="{00000000-0005-0000-0000-00000E230000}"/>
    <cellStyle name="Millares 22 2 2 3 8 3 2 4" xfId="37604" xr:uid="{00000000-0005-0000-0000-00000C230000}"/>
    <cellStyle name="Millares 22 2 2 3 8 3 3" xfId="18585" xr:uid="{00000000-0005-0000-0000-00000F230000}"/>
    <cellStyle name="Millares 22 2 2 3 8 3 3 2" xfId="38133" xr:uid="{00000000-0005-0000-0000-00000F230000}"/>
    <cellStyle name="Millares 22 2 2 3 8 3 4" xfId="24796" xr:uid="{00000000-0005-0000-0000-000010230000}"/>
    <cellStyle name="Millares 22 2 2 3 8 3 4 2" xfId="39178" xr:uid="{00000000-0005-0000-0000-000010230000}"/>
    <cellStyle name="Millares 22 2 2 3 8 3 5" xfId="37121" xr:uid="{00000000-0005-0000-0000-00000B230000}"/>
    <cellStyle name="Millares 22 2 2 3 8 4" xfId="13499" xr:uid="{00000000-0005-0000-0000-000011230000}"/>
    <cellStyle name="Millares 22 2 2 3 8 4 2" xfId="19589" xr:uid="{00000000-0005-0000-0000-000012230000}"/>
    <cellStyle name="Millares 22 2 2 3 8 4 2 2" xfId="38295" xr:uid="{00000000-0005-0000-0000-000012230000}"/>
    <cellStyle name="Millares 22 2 2 3 8 4 3" xfId="25796" xr:uid="{00000000-0005-0000-0000-000013230000}"/>
    <cellStyle name="Millares 22 2 2 3 8 4 3 2" xfId="39340" xr:uid="{00000000-0005-0000-0000-000013230000}"/>
    <cellStyle name="Millares 22 2 2 3 8 4 4" xfId="37283" xr:uid="{00000000-0005-0000-0000-000011230000}"/>
    <cellStyle name="Millares 22 2 2 3 8 5" xfId="16570" xr:uid="{00000000-0005-0000-0000-000014230000}"/>
    <cellStyle name="Millares 22 2 2 3 8 5 2" xfId="37811" xr:uid="{00000000-0005-0000-0000-000014230000}"/>
    <cellStyle name="Millares 22 2 2 3 8 6" xfId="22801" xr:uid="{00000000-0005-0000-0000-000015230000}"/>
    <cellStyle name="Millares 22 2 2 3 8 6 2" xfId="38857" xr:uid="{00000000-0005-0000-0000-000015230000}"/>
    <cellStyle name="Millares 22 2 2 3 8 7" xfId="36786" xr:uid="{00000000-0005-0000-0000-000004230000}"/>
    <cellStyle name="Millares 22 2 2 3 9" xfId="10935" xr:uid="{00000000-0005-0000-0000-000016230000}"/>
    <cellStyle name="Millares 22 2 2 3 9 2" xfId="14006" xr:uid="{00000000-0005-0000-0000-000017230000}"/>
    <cellStyle name="Millares 22 2 2 3 9 2 2" xfId="20094" xr:uid="{00000000-0005-0000-0000-000018230000}"/>
    <cellStyle name="Millares 22 2 2 3 9 2 2 2" xfId="38375" xr:uid="{00000000-0005-0000-0000-000018230000}"/>
    <cellStyle name="Millares 22 2 2 3 9 2 3" xfId="26300" xr:uid="{00000000-0005-0000-0000-000019230000}"/>
    <cellStyle name="Millares 22 2 2 3 9 2 3 2" xfId="39420" xr:uid="{00000000-0005-0000-0000-000019230000}"/>
    <cellStyle name="Millares 22 2 2 3 9 2 4" xfId="37363" xr:uid="{00000000-0005-0000-0000-000017230000}"/>
    <cellStyle name="Millares 22 2 2 3 9 3" xfId="17085" xr:uid="{00000000-0005-0000-0000-00001A230000}"/>
    <cellStyle name="Millares 22 2 2 3 9 3 2" xfId="37892" xr:uid="{00000000-0005-0000-0000-00001A230000}"/>
    <cellStyle name="Millares 22 2 2 3 9 4" xfId="23309" xr:uid="{00000000-0005-0000-0000-00001B230000}"/>
    <cellStyle name="Millares 22 2 2 3 9 4 2" xfId="38937" xr:uid="{00000000-0005-0000-0000-00001B230000}"/>
    <cellStyle name="Millares 22 2 2 3 9 5" xfId="36878" xr:uid="{00000000-0005-0000-0000-000016230000}"/>
    <cellStyle name="Millares 22 2 2 4" xfId="1157" xr:uid="{00000000-0005-0000-0000-00001C230000}"/>
    <cellStyle name="Millares 22 2 2 4 10" xfId="28992" xr:uid="{00000000-0005-0000-0000-00001C230000}"/>
    <cellStyle name="Millares 22 2 2 4 2" xfId="1158" xr:uid="{00000000-0005-0000-0000-00001D230000}"/>
    <cellStyle name="Millares 22 2 2 4 2 2" xfId="10247" xr:uid="{00000000-0005-0000-0000-00001E230000}"/>
    <cellStyle name="Millares 22 2 2 4 2 2 2" xfId="11445" xr:uid="{00000000-0005-0000-0000-00001F230000}"/>
    <cellStyle name="Millares 22 2 2 4 2 2 2 2" xfId="14516" xr:uid="{00000000-0005-0000-0000-000020230000}"/>
    <cellStyle name="Millares 22 2 2 4 2 2 2 2 2" xfId="20604" xr:uid="{00000000-0005-0000-0000-000021230000}"/>
    <cellStyle name="Millares 22 2 2 4 2 2 2 2 3" xfId="26802" xr:uid="{00000000-0005-0000-0000-000022230000}"/>
    <cellStyle name="Millares 22 2 2 4 2 2 2 3" xfId="17595" xr:uid="{00000000-0005-0000-0000-000023230000}"/>
    <cellStyle name="Millares 22 2 2 4 2 2 2 4" xfId="23811" xr:uid="{00000000-0005-0000-0000-000024230000}"/>
    <cellStyle name="Millares 22 2 2 4 2 2 3" xfId="12459" xr:uid="{00000000-0005-0000-0000-000025230000}"/>
    <cellStyle name="Millares 22 2 2 4 2 2 3 2" xfId="15509" xr:uid="{00000000-0005-0000-0000-000026230000}"/>
    <cellStyle name="Millares 22 2 2 4 2 2 3 2 2" xfId="21597" xr:uid="{00000000-0005-0000-0000-000027230000}"/>
    <cellStyle name="Millares 22 2 2 4 2 2 3 2 3" xfId="27795" xr:uid="{00000000-0005-0000-0000-000028230000}"/>
    <cellStyle name="Millares 22 2 2 4 2 2 3 3" xfId="18597" xr:uid="{00000000-0005-0000-0000-000029230000}"/>
    <cellStyle name="Millares 22 2 2 4 2 2 3 4" xfId="24808" xr:uid="{00000000-0005-0000-0000-00002A230000}"/>
    <cellStyle name="Millares 22 2 2 4 2 2 4" xfId="13511" xr:uid="{00000000-0005-0000-0000-00002B230000}"/>
    <cellStyle name="Millares 22 2 2 4 2 2 4 2" xfId="19601" xr:uid="{00000000-0005-0000-0000-00002C230000}"/>
    <cellStyle name="Millares 22 2 2 4 2 2 4 3" xfId="25808" xr:uid="{00000000-0005-0000-0000-00002D230000}"/>
    <cellStyle name="Millares 22 2 2 4 2 2 5" xfId="16582" xr:uid="{00000000-0005-0000-0000-00002E230000}"/>
    <cellStyle name="Millares 22 2 2 4 2 2 6" xfId="22813" xr:uid="{00000000-0005-0000-0000-00002F230000}"/>
    <cellStyle name="Millares 22 2 2 4 2 3" xfId="10947" xr:uid="{00000000-0005-0000-0000-000030230000}"/>
    <cellStyle name="Millares 22 2 2 4 2 3 2" xfId="14018" xr:uid="{00000000-0005-0000-0000-000031230000}"/>
    <cellStyle name="Millares 22 2 2 4 2 3 2 2" xfId="20106" xr:uid="{00000000-0005-0000-0000-000032230000}"/>
    <cellStyle name="Millares 22 2 2 4 2 3 2 3" xfId="26312" xr:uid="{00000000-0005-0000-0000-000033230000}"/>
    <cellStyle name="Millares 22 2 2 4 2 3 3" xfId="17097" xr:uid="{00000000-0005-0000-0000-000034230000}"/>
    <cellStyle name="Millares 22 2 2 4 2 3 4" xfId="23321" xr:uid="{00000000-0005-0000-0000-000035230000}"/>
    <cellStyle name="Millares 22 2 2 4 2 4" xfId="11968" xr:uid="{00000000-0005-0000-0000-000036230000}"/>
    <cellStyle name="Millares 22 2 2 4 2 4 2" xfId="15019" xr:uid="{00000000-0005-0000-0000-000037230000}"/>
    <cellStyle name="Millares 22 2 2 4 2 4 2 2" xfId="21107" xr:uid="{00000000-0005-0000-0000-000038230000}"/>
    <cellStyle name="Millares 22 2 2 4 2 4 2 3" xfId="27305" xr:uid="{00000000-0005-0000-0000-000039230000}"/>
    <cellStyle name="Millares 22 2 2 4 2 4 3" xfId="18106" xr:uid="{00000000-0005-0000-0000-00003A230000}"/>
    <cellStyle name="Millares 22 2 2 4 2 4 4" xfId="24318" xr:uid="{00000000-0005-0000-0000-00003B230000}"/>
    <cellStyle name="Millares 22 2 2 4 2 5" xfId="13010" xr:uid="{00000000-0005-0000-0000-00003C230000}"/>
    <cellStyle name="Millares 22 2 2 4 2 5 2" xfId="19111" xr:uid="{00000000-0005-0000-0000-00003D230000}"/>
    <cellStyle name="Millares 22 2 2 4 2 5 3" xfId="25318" xr:uid="{00000000-0005-0000-0000-00003E230000}"/>
    <cellStyle name="Millares 22 2 2 4 2 6" xfId="16033" xr:uid="{00000000-0005-0000-0000-00003F230000}"/>
    <cellStyle name="Millares 22 2 2 4 2 7" xfId="22258" xr:uid="{00000000-0005-0000-0000-000040230000}"/>
    <cellStyle name="Millares 22 2 2 4 3" xfId="1159" xr:uid="{00000000-0005-0000-0000-000041230000}"/>
    <cellStyle name="Millares 22 2 2 4 3 2" xfId="10248" xr:uid="{00000000-0005-0000-0000-000042230000}"/>
    <cellStyle name="Millares 22 2 2 4 3 2 2" xfId="11446" xr:uid="{00000000-0005-0000-0000-000043230000}"/>
    <cellStyle name="Millares 22 2 2 4 3 2 2 2" xfId="14517" xr:uid="{00000000-0005-0000-0000-000044230000}"/>
    <cellStyle name="Millares 22 2 2 4 3 2 2 2 2" xfId="20605" xr:uid="{00000000-0005-0000-0000-000045230000}"/>
    <cellStyle name="Millares 22 2 2 4 3 2 2 2 3" xfId="26803" xr:uid="{00000000-0005-0000-0000-000046230000}"/>
    <cellStyle name="Millares 22 2 2 4 3 2 2 3" xfId="17596" xr:uid="{00000000-0005-0000-0000-000047230000}"/>
    <cellStyle name="Millares 22 2 2 4 3 2 2 4" xfId="23812" xr:uid="{00000000-0005-0000-0000-000048230000}"/>
    <cellStyle name="Millares 22 2 2 4 3 2 3" xfId="12460" xr:uid="{00000000-0005-0000-0000-000049230000}"/>
    <cellStyle name="Millares 22 2 2 4 3 2 3 2" xfId="15510" xr:uid="{00000000-0005-0000-0000-00004A230000}"/>
    <cellStyle name="Millares 22 2 2 4 3 2 3 2 2" xfId="21598" xr:uid="{00000000-0005-0000-0000-00004B230000}"/>
    <cellStyle name="Millares 22 2 2 4 3 2 3 2 3" xfId="27796" xr:uid="{00000000-0005-0000-0000-00004C230000}"/>
    <cellStyle name="Millares 22 2 2 4 3 2 3 3" xfId="18598" xr:uid="{00000000-0005-0000-0000-00004D230000}"/>
    <cellStyle name="Millares 22 2 2 4 3 2 3 4" xfId="24809" xr:uid="{00000000-0005-0000-0000-00004E230000}"/>
    <cellStyle name="Millares 22 2 2 4 3 2 4" xfId="13512" xr:uid="{00000000-0005-0000-0000-00004F230000}"/>
    <cellStyle name="Millares 22 2 2 4 3 2 4 2" xfId="19602" xr:uid="{00000000-0005-0000-0000-000050230000}"/>
    <cellStyle name="Millares 22 2 2 4 3 2 4 3" xfId="25809" xr:uid="{00000000-0005-0000-0000-000051230000}"/>
    <cellStyle name="Millares 22 2 2 4 3 2 5" xfId="16583" xr:uid="{00000000-0005-0000-0000-000052230000}"/>
    <cellStyle name="Millares 22 2 2 4 3 2 6" xfId="22814" xr:uid="{00000000-0005-0000-0000-000053230000}"/>
    <cellStyle name="Millares 22 2 2 4 3 3" xfId="10948" xr:uid="{00000000-0005-0000-0000-000054230000}"/>
    <cellStyle name="Millares 22 2 2 4 3 3 2" xfId="14019" xr:uid="{00000000-0005-0000-0000-000055230000}"/>
    <cellStyle name="Millares 22 2 2 4 3 3 2 2" xfId="20107" xr:uid="{00000000-0005-0000-0000-000056230000}"/>
    <cellStyle name="Millares 22 2 2 4 3 3 2 3" xfId="26313" xr:uid="{00000000-0005-0000-0000-000057230000}"/>
    <cellStyle name="Millares 22 2 2 4 3 3 3" xfId="17098" xr:uid="{00000000-0005-0000-0000-000058230000}"/>
    <cellStyle name="Millares 22 2 2 4 3 3 4" xfId="23322" xr:uid="{00000000-0005-0000-0000-000059230000}"/>
    <cellStyle name="Millares 22 2 2 4 3 4" xfId="11969" xr:uid="{00000000-0005-0000-0000-00005A230000}"/>
    <cellStyle name="Millares 22 2 2 4 3 4 2" xfId="15020" xr:uid="{00000000-0005-0000-0000-00005B230000}"/>
    <cellStyle name="Millares 22 2 2 4 3 4 2 2" xfId="21108" xr:uid="{00000000-0005-0000-0000-00005C230000}"/>
    <cellStyle name="Millares 22 2 2 4 3 4 2 3" xfId="27306" xr:uid="{00000000-0005-0000-0000-00005D230000}"/>
    <cellStyle name="Millares 22 2 2 4 3 4 3" xfId="18107" xr:uid="{00000000-0005-0000-0000-00005E230000}"/>
    <cellStyle name="Millares 22 2 2 4 3 4 4" xfId="24319" xr:uid="{00000000-0005-0000-0000-00005F230000}"/>
    <cellStyle name="Millares 22 2 2 4 3 5" xfId="13011" xr:uid="{00000000-0005-0000-0000-000060230000}"/>
    <cellStyle name="Millares 22 2 2 4 3 5 2" xfId="19112" xr:uid="{00000000-0005-0000-0000-000061230000}"/>
    <cellStyle name="Millares 22 2 2 4 3 5 3" xfId="25319" xr:uid="{00000000-0005-0000-0000-000062230000}"/>
    <cellStyle name="Millares 22 2 2 4 3 6" xfId="16034" xr:uid="{00000000-0005-0000-0000-000063230000}"/>
    <cellStyle name="Millares 22 2 2 4 3 7" xfId="22259" xr:uid="{00000000-0005-0000-0000-000064230000}"/>
    <cellStyle name="Millares 22 2 2 4 4" xfId="10246" xr:uid="{00000000-0005-0000-0000-000065230000}"/>
    <cellStyle name="Millares 22 2 2 4 4 2" xfId="11444" xr:uid="{00000000-0005-0000-0000-000066230000}"/>
    <cellStyle name="Millares 22 2 2 4 4 2 2" xfId="14515" xr:uid="{00000000-0005-0000-0000-000067230000}"/>
    <cellStyle name="Millares 22 2 2 4 4 2 2 2" xfId="20603" xr:uid="{00000000-0005-0000-0000-000068230000}"/>
    <cellStyle name="Millares 22 2 2 4 4 2 2 2 2" xfId="38457" xr:uid="{00000000-0005-0000-0000-000068230000}"/>
    <cellStyle name="Millares 22 2 2 4 4 2 2 3" xfId="26801" xr:uid="{00000000-0005-0000-0000-000069230000}"/>
    <cellStyle name="Millares 22 2 2 4 4 2 2 3 2" xfId="39502" xr:uid="{00000000-0005-0000-0000-000069230000}"/>
    <cellStyle name="Millares 22 2 2 4 4 2 2 4" xfId="37445" xr:uid="{00000000-0005-0000-0000-000067230000}"/>
    <cellStyle name="Millares 22 2 2 4 4 2 3" xfId="17594" xr:uid="{00000000-0005-0000-0000-00006A230000}"/>
    <cellStyle name="Millares 22 2 2 4 4 2 3 2" xfId="37974" xr:uid="{00000000-0005-0000-0000-00006A230000}"/>
    <cellStyle name="Millares 22 2 2 4 4 2 4" xfId="23810" xr:uid="{00000000-0005-0000-0000-00006B230000}"/>
    <cellStyle name="Millares 22 2 2 4 4 2 4 2" xfId="39019" xr:uid="{00000000-0005-0000-0000-00006B230000}"/>
    <cellStyle name="Millares 22 2 2 4 4 2 5" xfId="36960" xr:uid="{00000000-0005-0000-0000-000066230000}"/>
    <cellStyle name="Millares 22 2 2 4 4 3" xfId="12458" xr:uid="{00000000-0005-0000-0000-00006C230000}"/>
    <cellStyle name="Millares 22 2 2 4 4 3 2" xfId="15508" xr:uid="{00000000-0005-0000-0000-00006D230000}"/>
    <cellStyle name="Millares 22 2 2 4 4 3 2 2" xfId="21596" xr:uid="{00000000-0005-0000-0000-00006E230000}"/>
    <cellStyle name="Millares 22 2 2 4 4 3 2 2 2" xfId="38618" xr:uid="{00000000-0005-0000-0000-00006E230000}"/>
    <cellStyle name="Millares 22 2 2 4 4 3 2 3" xfId="27794" xr:uid="{00000000-0005-0000-0000-00006F230000}"/>
    <cellStyle name="Millares 22 2 2 4 4 3 2 3 2" xfId="39663" xr:uid="{00000000-0005-0000-0000-00006F230000}"/>
    <cellStyle name="Millares 22 2 2 4 4 3 2 4" xfId="37606" xr:uid="{00000000-0005-0000-0000-00006D230000}"/>
    <cellStyle name="Millares 22 2 2 4 4 3 3" xfId="18596" xr:uid="{00000000-0005-0000-0000-000070230000}"/>
    <cellStyle name="Millares 22 2 2 4 4 3 3 2" xfId="38135" xr:uid="{00000000-0005-0000-0000-000070230000}"/>
    <cellStyle name="Millares 22 2 2 4 4 3 4" xfId="24807" xr:uid="{00000000-0005-0000-0000-000071230000}"/>
    <cellStyle name="Millares 22 2 2 4 4 3 4 2" xfId="39180" xr:uid="{00000000-0005-0000-0000-000071230000}"/>
    <cellStyle name="Millares 22 2 2 4 4 3 5" xfId="37123" xr:uid="{00000000-0005-0000-0000-00006C230000}"/>
    <cellStyle name="Millares 22 2 2 4 4 4" xfId="13510" xr:uid="{00000000-0005-0000-0000-000072230000}"/>
    <cellStyle name="Millares 22 2 2 4 4 4 2" xfId="19600" xr:uid="{00000000-0005-0000-0000-000073230000}"/>
    <cellStyle name="Millares 22 2 2 4 4 4 2 2" xfId="38297" xr:uid="{00000000-0005-0000-0000-000073230000}"/>
    <cellStyle name="Millares 22 2 2 4 4 4 3" xfId="25807" xr:uid="{00000000-0005-0000-0000-000074230000}"/>
    <cellStyle name="Millares 22 2 2 4 4 4 3 2" xfId="39342" xr:uid="{00000000-0005-0000-0000-000074230000}"/>
    <cellStyle name="Millares 22 2 2 4 4 4 4" xfId="37285" xr:uid="{00000000-0005-0000-0000-000072230000}"/>
    <cellStyle name="Millares 22 2 2 4 4 5" xfId="16581" xr:uid="{00000000-0005-0000-0000-000075230000}"/>
    <cellStyle name="Millares 22 2 2 4 4 5 2" xfId="37813" xr:uid="{00000000-0005-0000-0000-000075230000}"/>
    <cellStyle name="Millares 22 2 2 4 4 6" xfId="22812" xr:uid="{00000000-0005-0000-0000-000076230000}"/>
    <cellStyle name="Millares 22 2 2 4 4 6 2" xfId="38859" xr:uid="{00000000-0005-0000-0000-000076230000}"/>
    <cellStyle name="Millares 22 2 2 4 4 7" xfId="36788" xr:uid="{00000000-0005-0000-0000-000065230000}"/>
    <cellStyle name="Millares 22 2 2 4 5" xfId="10946" xr:uid="{00000000-0005-0000-0000-000077230000}"/>
    <cellStyle name="Millares 22 2 2 4 5 2" xfId="14017" xr:uid="{00000000-0005-0000-0000-000078230000}"/>
    <cellStyle name="Millares 22 2 2 4 5 2 2" xfId="20105" xr:uid="{00000000-0005-0000-0000-000079230000}"/>
    <cellStyle name="Millares 22 2 2 4 5 2 2 2" xfId="38377" xr:uid="{00000000-0005-0000-0000-000079230000}"/>
    <cellStyle name="Millares 22 2 2 4 5 2 3" xfId="26311" xr:uid="{00000000-0005-0000-0000-00007A230000}"/>
    <cellStyle name="Millares 22 2 2 4 5 2 3 2" xfId="39422" xr:uid="{00000000-0005-0000-0000-00007A230000}"/>
    <cellStyle name="Millares 22 2 2 4 5 2 4" xfId="37365" xr:uid="{00000000-0005-0000-0000-000078230000}"/>
    <cellStyle name="Millares 22 2 2 4 5 3" xfId="17096" xr:uid="{00000000-0005-0000-0000-00007B230000}"/>
    <cellStyle name="Millares 22 2 2 4 5 3 2" xfId="37894" xr:uid="{00000000-0005-0000-0000-00007B230000}"/>
    <cellStyle name="Millares 22 2 2 4 5 4" xfId="23320" xr:uid="{00000000-0005-0000-0000-00007C230000}"/>
    <cellStyle name="Millares 22 2 2 4 5 4 2" xfId="38939" xr:uid="{00000000-0005-0000-0000-00007C230000}"/>
    <cellStyle name="Millares 22 2 2 4 5 5" xfId="36880" xr:uid="{00000000-0005-0000-0000-000077230000}"/>
    <cellStyle name="Millares 22 2 2 4 6" xfId="11967" xr:uid="{00000000-0005-0000-0000-00007D230000}"/>
    <cellStyle name="Millares 22 2 2 4 6 2" xfId="15018" xr:uid="{00000000-0005-0000-0000-00007E230000}"/>
    <cellStyle name="Millares 22 2 2 4 6 2 2" xfId="21106" xr:uid="{00000000-0005-0000-0000-00007F230000}"/>
    <cellStyle name="Millares 22 2 2 4 6 2 2 2" xfId="38538" xr:uid="{00000000-0005-0000-0000-00007F230000}"/>
    <cellStyle name="Millares 22 2 2 4 6 2 3" xfId="27304" xr:uid="{00000000-0005-0000-0000-000080230000}"/>
    <cellStyle name="Millares 22 2 2 4 6 2 3 2" xfId="39583" xr:uid="{00000000-0005-0000-0000-000080230000}"/>
    <cellStyle name="Millares 22 2 2 4 6 2 4" xfId="37526" xr:uid="{00000000-0005-0000-0000-00007E230000}"/>
    <cellStyle name="Millares 22 2 2 4 6 3" xfId="18105" xr:uid="{00000000-0005-0000-0000-000081230000}"/>
    <cellStyle name="Millares 22 2 2 4 6 3 2" xfId="38055" xr:uid="{00000000-0005-0000-0000-000081230000}"/>
    <cellStyle name="Millares 22 2 2 4 6 4" xfId="24317" xr:uid="{00000000-0005-0000-0000-000082230000}"/>
    <cellStyle name="Millares 22 2 2 4 6 4 2" xfId="39100" xr:uid="{00000000-0005-0000-0000-000082230000}"/>
    <cellStyle name="Millares 22 2 2 4 6 5" xfId="37043" xr:uid="{00000000-0005-0000-0000-00007D230000}"/>
    <cellStyle name="Millares 22 2 2 4 7" xfId="13009" xr:uid="{00000000-0005-0000-0000-000083230000}"/>
    <cellStyle name="Millares 22 2 2 4 7 2" xfId="19110" xr:uid="{00000000-0005-0000-0000-000084230000}"/>
    <cellStyle name="Millares 22 2 2 4 7 2 2" xfId="38217" xr:uid="{00000000-0005-0000-0000-000084230000}"/>
    <cellStyle name="Millares 22 2 2 4 7 3" xfId="25317" xr:uid="{00000000-0005-0000-0000-000085230000}"/>
    <cellStyle name="Millares 22 2 2 4 7 3 2" xfId="39262" xr:uid="{00000000-0005-0000-0000-000085230000}"/>
    <cellStyle name="Millares 22 2 2 4 7 4" xfId="37205" xr:uid="{00000000-0005-0000-0000-000083230000}"/>
    <cellStyle name="Millares 22 2 2 4 8" xfId="16032" xr:uid="{00000000-0005-0000-0000-000086230000}"/>
    <cellStyle name="Millares 22 2 2 4 8 2" xfId="37689" xr:uid="{00000000-0005-0000-0000-000086230000}"/>
    <cellStyle name="Millares 22 2 2 4 9" xfId="22257" xr:uid="{00000000-0005-0000-0000-000087230000}"/>
    <cellStyle name="Millares 22 2 2 4 9 2" xfId="38775" xr:uid="{00000000-0005-0000-0000-000087230000}"/>
    <cellStyle name="Millares 22 2 2 5" xfId="1160" xr:uid="{00000000-0005-0000-0000-000088230000}"/>
    <cellStyle name="Millares 22 2 2 5 2" xfId="1161" xr:uid="{00000000-0005-0000-0000-000089230000}"/>
    <cellStyle name="Millares 22 2 2 5 2 2" xfId="10250" xr:uid="{00000000-0005-0000-0000-00008A230000}"/>
    <cellStyle name="Millares 22 2 2 5 2 2 2" xfId="11448" xr:uid="{00000000-0005-0000-0000-00008B230000}"/>
    <cellStyle name="Millares 22 2 2 5 2 2 2 2" xfId="14519" xr:uid="{00000000-0005-0000-0000-00008C230000}"/>
    <cellStyle name="Millares 22 2 2 5 2 2 2 2 2" xfId="20607" xr:uid="{00000000-0005-0000-0000-00008D230000}"/>
    <cellStyle name="Millares 22 2 2 5 2 2 2 2 3" xfId="26805" xr:uid="{00000000-0005-0000-0000-00008E230000}"/>
    <cellStyle name="Millares 22 2 2 5 2 2 2 3" xfId="17598" xr:uid="{00000000-0005-0000-0000-00008F230000}"/>
    <cellStyle name="Millares 22 2 2 5 2 2 2 4" xfId="23814" xr:uid="{00000000-0005-0000-0000-000090230000}"/>
    <cellStyle name="Millares 22 2 2 5 2 2 3" xfId="12462" xr:uid="{00000000-0005-0000-0000-000091230000}"/>
    <cellStyle name="Millares 22 2 2 5 2 2 3 2" xfId="15512" xr:uid="{00000000-0005-0000-0000-000092230000}"/>
    <cellStyle name="Millares 22 2 2 5 2 2 3 2 2" xfId="21600" xr:uid="{00000000-0005-0000-0000-000093230000}"/>
    <cellStyle name="Millares 22 2 2 5 2 2 3 2 3" xfId="27798" xr:uid="{00000000-0005-0000-0000-000094230000}"/>
    <cellStyle name="Millares 22 2 2 5 2 2 3 3" xfId="18600" xr:uid="{00000000-0005-0000-0000-000095230000}"/>
    <cellStyle name="Millares 22 2 2 5 2 2 3 4" xfId="24811" xr:uid="{00000000-0005-0000-0000-000096230000}"/>
    <cellStyle name="Millares 22 2 2 5 2 2 4" xfId="13514" xr:uid="{00000000-0005-0000-0000-000097230000}"/>
    <cellStyle name="Millares 22 2 2 5 2 2 4 2" xfId="19604" xr:uid="{00000000-0005-0000-0000-000098230000}"/>
    <cellStyle name="Millares 22 2 2 5 2 2 4 3" xfId="25811" xr:uid="{00000000-0005-0000-0000-000099230000}"/>
    <cellStyle name="Millares 22 2 2 5 2 2 5" xfId="16585" xr:uid="{00000000-0005-0000-0000-00009A230000}"/>
    <cellStyle name="Millares 22 2 2 5 2 2 6" xfId="22816" xr:uid="{00000000-0005-0000-0000-00009B230000}"/>
    <cellStyle name="Millares 22 2 2 5 2 3" xfId="10950" xr:uid="{00000000-0005-0000-0000-00009C230000}"/>
    <cellStyle name="Millares 22 2 2 5 2 3 2" xfId="14021" xr:uid="{00000000-0005-0000-0000-00009D230000}"/>
    <cellStyle name="Millares 22 2 2 5 2 3 2 2" xfId="20109" xr:uid="{00000000-0005-0000-0000-00009E230000}"/>
    <cellStyle name="Millares 22 2 2 5 2 3 2 3" xfId="26315" xr:uid="{00000000-0005-0000-0000-00009F230000}"/>
    <cellStyle name="Millares 22 2 2 5 2 3 3" xfId="17100" xr:uid="{00000000-0005-0000-0000-0000A0230000}"/>
    <cellStyle name="Millares 22 2 2 5 2 3 4" xfId="23324" xr:uid="{00000000-0005-0000-0000-0000A1230000}"/>
    <cellStyle name="Millares 22 2 2 5 2 4" xfId="11971" xr:uid="{00000000-0005-0000-0000-0000A2230000}"/>
    <cellStyle name="Millares 22 2 2 5 2 4 2" xfId="15022" xr:uid="{00000000-0005-0000-0000-0000A3230000}"/>
    <cellStyle name="Millares 22 2 2 5 2 4 2 2" xfId="21110" xr:uid="{00000000-0005-0000-0000-0000A4230000}"/>
    <cellStyle name="Millares 22 2 2 5 2 4 2 3" xfId="27308" xr:uid="{00000000-0005-0000-0000-0000A5230000}"/>
    <cellStyle name="Millares 22 2 2 5 2 4 3" xfId="18109" xr:uid="{00000000-0005-0000-0000-0000A6230000}"/>
    <cellStyle name="Millares 22 2 2 5 2 4 4" xfId="24321" xr:uid="{00000000-0005-0000-0000-0000A7230000}"/>
    <cellStyle name="Millares 22 2 2 5 2 5" xfId="13013" xr:uid="{00000000-0005-0000-0000-0000A8230000}"/>
    <cellStyle name="Millares 22 2 2 5 2 5 2" xfId="19114" xr:uid="{00000000-0005-0000-0000-0000A9230000}"/>
    <cellStyle name="Millares 22 2 2 5 2 5 3" xfId="25321" xr:uid="{00000000-0005-0000-0000-0000AA230000}"/>
    <cellStyle name="Millares 22 2 2 5 2 6" xfId="16036" xr:uid="{00000000-0005-0000-0000-0000AB230000}"/>
    <cellStyle name="Millares 22 2 2 5 2 7" xfId="22261" xr:uid="{00000000-0005-0000-0000-0000AC230000}"/>
    <cellStyle name="Millares 22 2 2 5 3" xfId="10249" xr:uid="{00000000-0005-0000-0000-0000AD230000}"/>
    <cellStyle name="Millares 22 2 2 5 3 2" xfId="11447" xr:uid="{00000000-0005-0000-0000-0000AE230000}"/>
    <cellStyle name="Millares 22 2 2 5 3 2 2" xfId="14518" xr:uid="{00000000-0005-0000-0000-0000AF230000}"/>
    <cellStyle name="Millares 22 2 2 5 3 2 2 2" xfId="20606" xr:uid="{00000000-0005-0000-0000-0000B0230000}"/>
    <cellStyle name="Millares 22 2 2 5 3 2 2 3" xfId="26804" xr:uid="{00000000-0005-0000-0000-0000B1230000}"/>
    <cellStyle name="Millares 22 2 2 5 3 2 3" xfId="17597" xr:uid="{00000000-0005-0000-0000-0000B2230000}"/>
    <cellStyle name="Millares 22 2 2 5 3 2 4" xfId="23813" xr:uid="{00000000-0005-0000-0000-0000B3230000}"/>
    <cellStyle name="Millares 22 2 2 5 3 3" xfId="12461" xr:uid="{00000000-0005-0000-0000-0000B4230000}"/>
    <cellStyle name="Millares 22 2 2 5 3 3 2" xfId="15511" xr:uid="{00000000-0005-0000-0000-0000B5230000}"/>
    <cellStyle name="Millares 22 2 2 5 3 3 2 2" xfId="21599" xr:uid="{00000000-0005-0000-0000-0000B6230000}"/>
    <cellStyle name="Millares 22 2 2 5 3 3 2 3" xfId="27797" xr:uid="{00000000-0005-0000-0000-0000B7230000}"/>
    <cellStyle name="Millares 22 2 2 5 3 3 3" xfId="18599" xr:uid="{00000000-0005-0000-0000-0000B8230000}"/>
    <cellStyle name="Millares 22 2 2 5 3 3 4" xfId="24810" xr:uid="{00000000-0005-0000-0000-0000B9230000}"/>
    <cellStyle name="Millares 22 2 2 5 3 4" xfId="13513" xr:uid="{00000000-0005-0000-0000-0000BA230000}"/>
    <cellStyle name="Millares 22 2 2 5 3 4 2" xfId="19603" xr:uid="{00000000-0005-0000-0000-0000BB230000}"/>
    <cellStyle name="Millares 22 2 2 5 3 4 3" xfId="25810" xr:uid="{00000000-0005-0000-0000-0000BC230000}"/>
    <cellStyle name="Millares 22 2 2 5 3 5" xfId="16584" xr:uid="{00000000-0005-0000-0000-0000BD230000}"/>
    <cellStyle name="Millares 22 2 2 5 3 6" xfId="22815" xr:uid="{00000000-0005-0000-0000-0000BE230000}"/>
    <cellStyle name="Millares 22 2 2 5 4" xfId="10949" xr:uid="{00000000-0005-0000-0000-0000BF230000}"/>
    <cellStyle name="Millares 22 2 2 5 4 2" xfId="14020" xr:uid="{00000000-0005-0000-0000-0000C0230000}"/>
    <cellStyle name="Millares 22 2 2 5 4 2 2" xfId="20108" xr:uid="{00000000-0005-0000-0000-0000C1230000}"/>
    <cellStyle name="Millares 22 2 2 5 4 2 3" xfId="26314" xr:uid="{00000000-0005-0000-0000-0000C2230000}"/>
    <cellStyle name="Millares 22 2 2 5 4 3" xfId="17099" xr:uid="{00000000-0005-0000-0000-0000C3230000}"/>
    <cellStyle name="Millares 22 2 2 5 4 4" xfId="23323" xr:uid="{00000000-0005-0000-0000-0000C4230000}"/>
    <cellStyle name="Millares 22 2 2 5 5" xfId="11970" xr:uid="{00000000-0005-0000-0000-0000C5230000}"/>
    <cellStyle name="Millares 22 2 2 5 5 2" xfId="15021" xr:uid="{00000000-0005-0000-0000-0000C6230000}"/>
    <cellStyle name="Millares 22 2 2 5 5 2 2" xfId="21109" xr:uid="{00000000-0005-0000-0000-0000C7230000}"/>
    <cellStyle name="Millares 22 2 2 5 5 2 3" xfId="27307" xr:uid="{00000000-0005-0000-0000-0000C8230000}"/>
    <cellStyle name="Millares 22 2 2 5 5 3" xfId="18108" xr:uid="{00000000-0005-0000-0000-0000C9230000}"/>
    <cellStyle name="Millares 22 2 2 5 5 4" xfId="24320" xr:uid="{00000000-0005-0000-0000-0000CA230000}"/>
    <cellStyle name="Millares 22 2 2 5 6" xfId="13012" xr:uid="{00000000-0005-0000-0000-0000CB230000}"/>
    <cellStyle name="Millares 22 2 2 5 6 2" xfId="19113" xr:uid="{00000000-0005-0000-0000-0000CC230000}"/>
    <cellStyle name="Millares 22 2 2 5 6 3" xfId="25320" xr:uid="{00000000-0005-0000-0000-0000CD230000}"/>
    <cellStyle name="Millares 22 2 2 5 7" xfId="16035" xr:uid="{00000000-0005-0000-0000-0000CE230000}"/>
    <cellStyle name="Millares 22 2 2 5 8" xfId="22260" xr:uid="{00000000-0005-0000-0000-0000CF230000}"/>
    <cellStyle name="Millares 22 2 2 6" xfId="1162" xr:uid="{00000000-0005-0000-0000-0000D0230000}"/>
    <cellStyle name="Millares 22 2 2 6 2" xfId="1163" xr:uid="{00000000-0005-0000-0000-0000D1230000}"/>
    <cellStyle name="Millares 22 2 2 6 2 2" xfId="10252" xr:uid="{00000000-0005-0000-0000-0000D2230000}"/>
    <cellStyle name="Millares 22 2 2 6 2 2 2" xfId="11450" xr:uid="{00000000-0005-0000-0000-0000D3230000}"/>
    <cellStyle name="Millares 22 2 2 6 2 2 2 2" xfId="14521" xr:uid="{00000000-0005-0000-0000-0000D4230000}"/>
    <cellStyle name="Millares 22 2 2 6 2 2 2 2 2" xfId="20609" xr:uid="{00000000-0005-0000-0000-0000D5230000}"/>
    <cellStyle name="Millares 22 2 2 6 2 2 2 2 3" xfId="26807" xr:uid="{00000000-0005-0000-0000-0000D6230000}"/>
    <cellStyle name="Millares 22 2 2 6 2 2 2 3" xfId="17600" xr:uid="{00000000-0005-0000-0000-0000D7230000}"/>
    <cellStyle name="Millares 22 2 2 6 2 2 2 4" xfId="23816" xr:uid="{00000000-0005-0000-0000-0000D8230000}"/>
    <cellStyle name="Millares 22 2 2 6 2 2 3" xfId="12464" xr:uid="{00000000-0005-0000-0000-0000D9230000}"/>
    <cellStyle name="Millares 22 2 2 6 2 2 3 2" xfId="15514" xr:uid="{00000000-0005-0000-0000-0000DA230000}"/>
    <cellStyle name="Millares 22 2 2 6 2 2 3 2 2" xfId="21602" xr:uid="{00000000-0005-0000-0000-0000DB230000}"/>
    <cellStyle name="Millares 22 2 2 6 2 2 3 2 3" xfId="27800" xr:uid="{00000000-0005-0000-0000-0000DC230000}"/>
    <cellStyle name="Millares 22 2 2 6 2 2 3 3" xfId="18602" xr:uid="{00000000-0005-0000-0000-0000DD230000}"/>
    <cellStyle name="Millares 22 2 2 6 2 2 3 4" xfId="24813" xr:uid="{00000000-0005-0000-0000-0000DE230000}"/>
    <cellStyle name="Millares 22 2 2 6 2 2 4" xfId="13516" xr:uid="{00000000-0005-0000-0000-0000DF230000}"/>
    <cellStyle name="Millares 22 2 2 6 2 2 4 2" xfId="19606" xr:uid="{00000000-0005-0000-0000-0000E0230000}"/>
    <cellStyle name="Millares 22 2 2 6 2 2 4 3" xfId="25813" xr:uid="{00000000-0005-0000-0000-0000E1230000}"/>
    <cellStyle name="Millares 22 2 2 6 2 2 5" xfId="16587" xr:uid="{00000000-0005-0000-0000-0000E2230000}"/>
    <cellStyle name="Millares 22 2 2 6 2 2 6" xfId="22818" xr:uid="{00000000-0005-0000-0000-0000E3230000}"/>
    <cellStyle name="Millares 22 2 2 6 2 3" xfId="10952" xr:uid="{00000000-0005-0000-0000-0000E4230000}"/>
    <cellStyle name="Millares 22 2 2 6 2 3 2" xfId="14023" xr:uid="{00000000-0005-0000-0000-0000E5230000}"/>
    <cellStyle name="Millares 22 2 2 6 2 3 2 2" xfId="20111" xr:uid="{00000000-0005-0000-0000-0000E6230000}"/>
    <cellStyle name="Millares 22 2 2 6 2 3 2 3" xfId="26317" xr:uid="{00000000-0005-0000-0000-0000E7230000}"/>
    <cellStyle name="Millares 22 2 2 6 2 3 3" xfId="17102" xr:uid="{00000000-0005-0000-0000-0000E8230000}"/>
    <cellStyle name="Millares 22 2 2 6 2 3 4" xfId="23326" xr:uid="{00000000-0005-0000-0000-0000E9230000}"/>
    <cellStyle name="Millares 22 2 2 6 2 4" xfId="11973" xr:uid="{00000000-0005-0000-0000-0000EA230000}"/>
    <cellStyle name="Millares 22 2 2 6 2 4 2" xfId="15024" xr:uid="{00000000-0005-0000-0000-0000EB230000}"/>
    <cellStyle name="Millares 22 2 2 6 2 4 2 2" xfId="21112" xr:uid="{00000000-0005-0000-0000-0000EC230000}"/>
    <cellStyle name="Millares 22 2 2 6 2 4 2 3" xfId="27310" xr:uid="{00000000-0005-0000-0000-0000ED230000}"/>
    <cellStyle name="Millares 22 2 2 6 2 4 3" xfId="18111" xr:uid="{00000000-0005-0000-0000-0000EE230000}"/>
    <cellStyle name="Millares 22 2 2 6 2 4 4" xfId="24323" xr:uid="{00000000-0005-0000-0000-0000EF230000}"/>
    <cellStyle name="Millares 22 2 2 6 2 5" xfId="13015" xr:uid="{00000000-0005-0000-0000-0000F0230000}"/>
    <cellStyle name="Millares 22 2 2 6 2 5 2" xfId="19116" xr:uid="{00000000-0005-0000-0000-0000F1230000}"/>
    <cellStyle name="Millares 22 2 2 6 2 5 3" xfId="25323" xr:uid="{00000000-0005-0000-0000-0000F2230000}"/>
    <cellStyle name="Millares 22 2 2 6 2 6" xfId="16038" xr:uid="{00000000-0005-0000-0000-0000F3230000}"/>
    <cellStyle name="Millares 22 2 2 6 2 7" xfId="22263" xr:uid="{00000000-0005-0000-0000-0000F4230000}"/>
    <cellStyle name="Millares 22 2 2 6 3" xfId="10251" xr:uid="{00000000-0005-0000-0000-0000F5230000}"/>
    <cellStyle name="Millares 22 2 2 6 3 2" xfId="11449" xr:uid="{00000000-0005-0000-0000-0000F6230000}"/>
    <cellStyle name="Millares 22 2 2 6 3 2 2" xfId="14520" xr:uid="{00000000-0005-0000-0000-0000F7230000}"/>
    <cellStyle name="Millares 22 2 2 6 3 2 2 2" xfId="20608" xr:uid="{00000000-0005-0000-0000-0000F8230000}"/>
    <cellStyle name="Millares 22 2 2 6 3 2 2 3" xfId="26806" xr:uid="{00000000-0005-0000-0000-0000F9230000}"/>
    <cellStyle name="Millares 22 2 2 6 3 2 3" xfId="17599" xr:uid="{00000000-0005-0000-0000-0000FA230000}"/>
    <cellStyle name="Millares 22 2 2 6 3 2 4" xfId="23815" xr:uid="{00000000-0005-0000-0000-0000FB230000}"/>
    <cellStyle name="Millares 22 2 2 6 3 3" xfId="12463" xr:uid="{00000000-0005-0000-0000-0000FC230000}"/>
    <cellStyle name="Millares 22 2 2 6 3 3 2" xfId="15513" xr:uid="{00000000-0005-0000-0000-0000FD230000}"/>
    <cellStyle name="Millares 22 2 2 6 3 3 2 2" xfId="21601" xr:uid="{00000000-0005-0000-0000-0000FE230000}"/>
    <cellStyle name="Millares 22 2 2 6 3 3 2 3" xfId="27799" xr:uid="{00000000-0005-0000-0000-0000FF230000}"/>
    <cellStyle name="Millares 22 2 2 6 3 3 3" xfId="18601" xr:uid="{00000000-0005-0000-0000-000000240000}"/>
    <cellStyle name="Millares 22 2 2 6 3 3 4" xfId="24812" xr:uid="{00000000-0005-0000-0000-000001240000}"/>
    <cellStyle name="Millares 22 2 2 6 3 4" xfId="13515" xr:uid="{00000000-0005-0000-0000-000002240000}"/>
    <cellStyle name="Millares 22 2 2 6 3 4 2" xfId="19605" xr:uid="{00000000-0005-0000-0000-000003240000}"/>
    <cellStyle name="Millares 22 2 2 6 3 4 3" xfId="25812" xr:uid="{00000000-0005-0000-0000-000004240000}"/>
    <cellStyle name="Millares 22 2 2 6 3 5" xfId="16586" xr:uid="{00000000-0005-0000-0000-000005240000}"/>
    <cellStyle name="Millares 22 2 2 6 3 6" xfId="22817" xr:uid="{00000000-0005-0000-0000-000006240000}"/>
    <cellStyle name="Millares 22 2 2 6 4" xfId="10951" xr:uid="{00000000-0005-0000-0000-000007240000}"/>
    <cellStyle name="Millares 22 2 2 6 4 2" xfId="14022" xr:uid="{00000000-0005-0000-0000-000008240000}"/>
    <cellStyle name="Millares 22 2 2 6 4 2 2" xfId="20110" xr:uid="{00000000-0005-0000-0000-000009240000}"/>
    <cellStyle name="Millares 22 2 2 6 4 2 3" xfId="26316" xr:uid="{00000000-0005-0000-0000-00000A240000}"/>
    <cellStyle name="Millares 22 2 2 6 4 3" xfId="17101" xr:uid="{00000000-0005-0000-0000-00000B240000}"/>
    <cellStyle name="Millares 22 2 2 6 4 4" xfId="23325" xr:uid="{00000000-0005-0000-0000-00000C240000}"/>
    <cellStyle name="Millares 22 2 2 6 5" xfId="11972" xr:uid="{00000000-0005-0000-0000-00000D240000}"/>
    <cellStyle name="Millares 22 2 2 6 5 2" xfId="15023" xr:uid="{00000000-0005-0000-0000-00000E240000}"/>
    <cellStyle name="Millares 22 2 2 6 5 2 2" xfId="21111" xr:uid="{00000000-0005-0000-0000-00000F240000}"/>
    <cellStyle name="Millares 22 2 2 6 5 2 3" xfId="27309" xr:uid="{00000000-0005-0000-0000-000010240000}"/>
    <cellStyle name="Millares 22 2 2 6 5 3" xfId="18110" xr:uid="{00000000-0005-0000-0000-000011240000}"/>
    <cellStyle name="Millares 22 2 2 6 5 4" xfId="24322" xr:uid="{00000000-0005-0000-0000-000012240000}"/>
    <cellStyle name="Millares 22 2 2 6 6" xfId="13014" xr:uid="{00000000-0005-0000-0000-000013240000}"/>
    <cellStyle name="Millares 22 2 2 6 6 2" xfId="19115" xr:uid="{00000000-0005-0000-0000-000014240000}"/>
    <cellStyle name="Millares 22 2 2 6 6 3" xfId="25322" xr:uid="{00000000-0005-0000-0000-000015240000}"/>
    <cellStyle name="Millares 22 2 2 6 7" xfId="16037" xr:uid="{00000000-0005-0000-0000-000016240000}"/>
    <cellStyle name="Millares 22 2 2 6 8" xfId="22262" xr:uid="{00000000-0005-0000-0000-000017240000}"/>
    <cellStyle name="Millares 22 2 2 7" xfId="1164" xr:uid="{00000000-0005-0000-0000-000018240000}"/>
    <cellStyle name="Millares 22 2 2 7 2" xfId="10253" xr:uid="{00000000-0005-0000-0000-000019240000}"/>
    <cellStyle name="Millares 22 2 2 7 2 2" xfId="11451" xr:uid="{00000000-0005-0000-0000-00001A240000}"/>
    <cellStyle name="Millares 22 2 2 7 2 2 2" xfId="14522" xr:uid="{00000000-0005-0000-0000-00001B240000}"/>
    <cellStyle name="Millares 22 2 2 7 2 2 2 2" xfId="20610" xr:uid="{00000000-0005-0000-0000-00001C240000}"/>
    <cellStyle name="Millares 22 2 2 7 2 2 2 3" xfId="26808" xr:uid="{00000000-0005-0000-0000-00001D240000}"/>
    <cellStyle name="Millares 22 2 2 7 2 2 3" xfId="17601" xr:uid="{00000000-0005-0000-0000-00001E240000}"/>
    <cellStyle name="Millares 22 2 2 7 2 2 4" xfId="23817" xr:uid="{00000000-0005-0000-0000-00001F240000}"/>
    <cellStyle name="Millares 22 2 2 7 2 3" xfId="12465" xr:uid="{00000000-0005-0000-0000-000020240000}"/>
    <cellStyle name="Millares 22 2 2 7 2 3 2" xfId="15515" xr:uid="{00000000-0005-0000-0000-000021240000}"/>
    <cellStyle name="Millares 22 2 2 7 2 3 2 2" xfId="21603" xr:uid="{00000000-0005-0000-0000-000022240000}"/>
    <cellStyle name="Millares 22 2 2 7 2 3 2 3" xfId="27801" xr:uid="{00000000-0005-0000-0000-000023240000}"/>
    <cellStyle name="Millares 22 2 2 7 2 3 3" xfId="18603" xr:uid="{00000000-0005-0000-0000-000024240000}"/>
    <cellStyle name="Millares 22 2 2 7 2 3 4" xfId="24814" xr:uid="{00000000-0005-0000-0000-000025240000}"/>
    <cellStyle name="Millares 22 2 2 7 2 4" xfId="13517" xr:uid="{00000000-0005-0000-0000-000026240000}"/>
    <cellStyle name="Millares 22 2 2 7 2 4 2" xfId="19607" xr:uid="{00000000-0005-0000-0000-000027240000}"/>
    <cellStyle name="Millares 22 2 2 7 2 4 3" xfId="25814" xr:uid="{00000000-0005-0000-0000-000028240000}"/>
    <cellStyle name="Millares 22 2 2 7 2 5" xfId="16588" xr:uid="{00000000-0005-0000-0000-000029240000}"/>
    <cellStyle name="Millares 22 2 2 7 2 6" xfId="22819" xr:uid="{00000000-0005-0000-0000-00002A240000}"/>
    <cellStyle name="Millares 22 2 2 7 3" xfId="10953" xr:uid="{00000000-0005-0000-0000-00002B240000}"/>
    <cellStyle name="Millares 22 2 2 7 3 2" xfId="14024" xr:uid="{00000000-0005-0000-0000-00002C240000}"/>
    <cellStyle name="Millares 22 2 2 7 3 2 2" xfId="20112" xr:uid="{00000000-0005-0000-0000-00002D240000}"/>
    <cellStyle name="Millares 22 2 2 7 3 2 3" xfId="26318" xr:uid="{00000000-0005-0000-0000-00002E240000}"/>
    <cellStyle name="Millares 22 2 2 7 3 3" xfId="17103" xr:uid="{00000000-0005-0000-0000-00002F240000}"/>
    <cellStyle name="Millares 22 2 2 7 3 4" xfId="23327" xr:uid="{00000000-0005-0000-0000-000030240000}"/>
    <cellStyle name="Millares 22 2 2 7 4" xfId="11974" xr:uid="{00000000-0005-0000-0000-000031240000}"/>
    <cellStyle name="Millares 22 2 2 7 4 2" xfId="15025" xr:uid="{00000000-0005-0000-0000-000032240000}"/>
    <cellStyle name="Millares 22 2 2 7 4 2 2" xfId="21113" xr:uid="{00000000-0005-0000-0000-000033240000}"/>
    <cellStyle name="Millares 22 2 2 7 4 2 3" xfId="27311" xr:uid="{00000000-0005-0000-0000-000034240000}"/>
    <cellStyle name="Millares 22 2 2 7 4 3" xfId="18112" xr:uid="{00000000-0005-0000-0000-000035240000}"/>
    <cellStyle name="Millares 22 2 2 7 4 4" xfId="24324" xr:uid="{00000000-0005-0000-0000-000036240000}"/>
    <cellStyle name="Millares 22 2 2 7 5" xfId="13016" xr:uid="{00000000-0005-0000-0000-000037240000}"/>
    <cellStyle name="Millares 22 2 2 7 5 2" xfId="19117" xr:uid="{00000000-0005-0000-0000-000038240000}"/>
    <cellStyle name="Millares 22 2 2 7 5 3" xfId="25324" xr:uid="{00000000-0005-0000-0000-000039240000}"/>
    <cellStyle name="Millares 22 2 2 7 6" xfId="16039" xr:uid="{00000000-0005-0000-0000-00003A240000}"/>
    <cellStyle name="Millares 22 2 2 7 7" xfId="22264" xr:uid="{00000000-0005-0000-0000-00003B240000}"/>
    <cellStyle name="Millares 22 2 2 8" xfId="1165" xr:uid="{00000000-0005-0000-0000-00003C240000}"/>
    <cellStyle name="Millares 22 2 2 8 2" xfId="10254" xr:uid="{00000000-0005-0000-0000-00003D240000}"/>
    <cellStyle name="Millares 22 2 2 8 2 2" xfId="11452" xr:uid="{00000000-0005-0000-0000-00003E240000}"/>
    <cellStyle name="Millares 22 2 2 8 2 2 2" xfId="14523" xr:uid="{00000000-0005-0000-0000-00003F240000}"/>
    <cellStyle name="Millares 22 2 2 8 2 2 2 2" xfId="20611" xr:uid="{00000000-0005-0000-0000-000040240000}"/>
    <cellStyle name="Millares 22 2 2 8 2 2 2 3" xfId="26809" xr:uid="{00000000-0005-0000-0000-000041240000}"/>
    <cellStyle name="Millares 22 2 2 8 2 2 3" xfId="17602" xr:uid="{00000000-0005-0000-0000-000042240000}"/>
    <cellStyle name="Millares 22 2 2 8 2 2 4" xfId="23818" xr:uid="{00000000-0005-0000-0000-000043240000}"/>
    <cellStyle name="Millares 22 2 2 8 2 3" xfId="12466" xr:uid="{00000000-0005-0000-0000-000044240000}"/>
    <cellStyle name="Millares 22 2 2 8 2 3 2" xfId="15516" xr:uid="{00000000-0005-0000-0000-000045240000}"/>
    <cellStyle name="Millares 22 2 2 8 2 3 2 2" xfId="21604" xr:uid="{00000000-0005-0000-0000-000046240000}"/>
    <cellStyle name="Millares 22 2 2 8 2 3 2 3" xfId="27802" xr:uid="{00000000-0005-0000-0000-000047240000}"/>
    <cellStyle name="Millares 22 2 2 8 2 3 3" xfId="18604" xr:uid="{00000000-0005-0000-0000-000048240000}"/>
    <cellStyle name="Millares 22 2 2 8 2 3 4" xfId="24815" xr:uid="{00000000-0005-0000-0000-000049240000}"/>
    <cellStyle name="Millares 22 2 2 8 2 4" xfId="13518" xr:uid="{00000000-0005-0000-0000-00004A240000}"/>
    <cellStyle name="Millares 22 2 2 8 2 4 2" xfId="19608" xr:uid="{00000000-0005-0000-0000-00004B240000}"/>
    <cellStyle name="Millares 22 2 2 8 2 4 3" xfId="25815" xr:uid="{00000000-0005-0000-0000-00004C240000}"/>
    <cellStyle name="Millares 22 2 2 8 2 5" xfId="16589" xr:uid="{00000000-0005-0000-0000-00004D240000}"/>
    <cellStyle name="Millares 22 2 2 8 2 6" xfId="22820" xr:uid="{00000000-0005-0000-0000-00004E240000}"/>
    <cellStyle name="Millares 22 2 2 8 3" xfId="10954" xr:uid="{00000000-0005-0000-0000-00004F240000}"/>
    <cellStyle name="Millares 22 2 2 8 3 2" xfId="14025" xr:uid="{00000000-0005-0000-0000-000050240000}"/>
    <cellStyle name="Millares 22 2 2 8 3 2 2" xfId="20113" xr:uid="{00000000-0005-0000-0000-000051240000}"/>
    <cellStyle name="Millares 22 2 2 8 3 2 3" xfId="26319" xr:uid="{00000000-0005-0000-0000-000052240000}"/>
    <cellStyle name="Millares 22 2 2 8 3 3" xfId="17104" xr:uid="{00000000-0005-0000-0000-000053240000}"/>
    <cellStyle name="Millares 22 2 2 8 3 4" xfId="23328" xr:uid="{00000000-0005-0000-0000-000054240000}"/>
    <cellStyle name="Millares 22 2 2 8 4" xfId="11975" xr:uid="{00000000-0005-0000-0000-000055240000}"/>
    <cellStyle name="Millares 22 2 2 8 4 2" xfId="15026" xr:uid="{00000000-0005-0000-0000-000056240000}"/>
    <cellStyle name="Millares 22 2 2 8 4 2 2" xfId="21114" xr:uid="{00000000-0005-0000-0000-000057240000}"/>
    <cellStyle name="Millares 22 2 2 8 4 2 3" xfId="27312" xr:uid="{00000000-0005-0000-0000-000058240000}"/>
    <cellStyle name="Millares 22 2 2 8 4 3" xfId="18113" xr:uid="{00000000-0005-0000-0000-000059240000}"/>
    <cellStyle name="Millares 22 2 2 8 4 4" xfId="24325" xr:uid="{00000000-0005-0000-0000-00005A240000}"/>
    <cellStyle name="Millares 22 2 2 8 5" xfId="13017" xr:uid="{00000000-0005-0000-0000-00005B240000}"/>
    <cellStyle name="Millares 22 2 2 8 5 2" xfId="19118" xr:uid="{00000000-0005-0000-0000-00005C240000}"/>
    <cellStyle name="Millares 22 2 2 8 5 3" xfId="25325" xr:uid="{00000000-0005-0000-0000-00005D240000}"/>
    <cellStyle name="Millares 22 2 2 8 6" xfId="16040" xr:uid="{00000000-0005-0000-0000-00005E240000}"/>
    <cellStyle name="Millares 22 2 2 8 7" xfId="22265" xr:uid="{00000000-0005-0000-0000-00005F240000}"/>
    <cellStyle name="Millares 22 2 2 9" xfId="1166" xr:uid="{00000000-0005-0000-0000-000060240000}"/>
    <cellStyle name="Millares 22 2 2 9 2" xfId="10255" xr:uid="{00000000-0005-0000-0000-000061240000}"/>
    <cellStyle name="Millares 22 2 2 9 2 2" xfId="11453" xr:uid="{00000000-0005-0000-0000-000062240000}"/>
    <cellStyle name="Millares 22 2 2 9 2 2 2" xfId="14524" xr:uid="{00000000-0005-0000-0000-000063240000}"/>
    <cellStyle name="Millares 22 2 2 9 2 2 2 2" xfId="20612" xr:uid="{00000000-0005-0000-0000-000064240000}"/>
    <cellStyle name="Millares 22 2 2 9 2 2 2 3" xfId="26810" xr:uid="{00000000-0005-0000-0000-000065240000}"/>
    <cellStyle name="Millares 22 2 2 9 2 2 3" xfId="17603" xr:uid="{00000000-0005-0000-0000-000066240000}"/>
    <cellStyle name="Millares 22 2 2 9 2 2 4" xfId="23819" xr:uid="{00000000-0005-0000-0000-000067240000}"/>
    <cellStyle name="Millares 22 2 2 9 2 3" xfId="12467" xr:uid="{00000000-0005-0000-0000-000068240000}"/>
    <cellStyle name="Millares 22 2 2 9 2 3 2" xfId="15517" xr:uid="{00000000-0005-0000-0000-000069240000}"/>
    <cellStyle name="Millares 22 2 2 9 2 3 2 2" xfId="21605" xr:uid="{00000000-0005-0000-0000-00006A240000}"/>
    <cellStyle name="Millares 22 2 2 9 2 3 2 3" xfId="27803" xr:uid="{00000000-0005-0000-0000-00006B240000}"/>
    <cellStyle name="Millares 22 2 2 9 2 3 3" xfId="18605" xr:uid="{00000000-0005-0000-0000-00006C240000}"/>
    <cellStyle name="Millares 22 2 2 9 2 3 4" xfId="24816" xr:uid="{00000000-0005-0000-0000-00006D240000}"/>
    <cellStyle name="Millares 22 2 2 9 2 4" xfId="13519" xr:uid="{00000000-0005-0000-0000-00006E240000}"/>
    <cellStyle name="Millares 22 2 2 9 2 4 2" xfId="19609" xr:uid="{00000000-0005-0000-0000-00006F240000}"/>
    <cellStyle name="Millares 22 2 2 9 2 4 3" xfId="25816" xr:uid="{00000000-0005-0000-0000-000070240000}"/>
    <cellStyle name="Millares 22 2 2 9 2 5" xfId="16590" xr:uid="{00000000-0005-0000-0000-000071240000}"/>
    <cellStyle name="Millares 22 2 2 9 2 6" xfId="22821" xr:uid="{00000000-0005-0000-0000-000072240000}"/>
    <cellStyle name="Millares 22 2 2 9 3" xfId="10955" xr:uid="{00000000-0005-0000-0000-000073240000}"/>
    <cellStyle name="Millares 22 2 2 9 3 2" xfId="14026" xr:uid="{00000000-0005-0000-0000-000074240000}"/>
    <cellStyle name="Millares 22 2 2 9 3 2 2" xfId="20114" xr:uid="{00000000-0005-0000-0000-000075240000}"/>
    <cellStyle name="Millares 22 2 2 9 3 2 3" xfId="26320" xr:uid="{00000000-0005-0000-0000-000076240000}"/>
    <cellStyle name="Millares 22 2 2 9 3 3" xfId="17105" xr:uid="{00000000-0005-0000-0000-000077240000}"/>
    <cellStyle name="Millares 22 2 2 9 3 4" xfId="23329" xr:uid="{00000000-0005-0000-0000-000078240000}"/>
    <cellStyle name="Millares 22 2 2 9 4" xfId="11976" xr:uid="{00000000-0005-0000-0000-000079240000}"/>
    <cellStyle name="Millares 22 2 2 9 4 2" xfId="15027" xr:uid="{00000000-0005-0000-0000-00007A240000}"/>
    <cellStyle name="Millares 22 2 2 9 4 2 2" xfId="21115" xr:uid="{00000000-0005-0000-0000-00007B240000}"/>
    <cellStyle name="Millares 22 2 2 9 4 2 3" xfId="27313" xr:uid="{00000000-0005-0000-0000-00007C240000}"/>
    <cellStyle name="Millares 22 2 2 9 4 3" xfId="18114" xr:uid="{00000000-0005-0000-0000-00007D240000}"/>
    <cellStyle name="Millares 22 2 2 9 4 4" xfId="24326" xr:uid="{00000000-0005-0000-0000-00007E240000}"/>
    <cellStyle name="Millares 22 2 2 9 5" xfId="13018" xr:uid="{00000000-0005-0000-0000-00007F240000}"/>
    <cellStyle name="Millares 22 2 2 9 5 2" xfId="19119" xr:uid="{00000000-0005-0000-0000-000080240000}"/>
    <cellStyle name="Millares 22 2 2 9 5 3" xfId="25326" xr:uid="{00000000-0005-0000-0000-000081240000}"/>
    <cellStyle name="Millares 22 2 2 9 6" xfId="16041" xr:uid="{00000000-0005-0000-0000-000082240000}"/>
    <cellStyle name="Millares 22 2 2 9 7" xfId="22266" xr:uid="{00000000-0005-0000-0000-000083240000}"/>
    <cellStyle name="Millares 22 2 3" xfId="1167" xr:uid="{00000000-0005-0000-0000-000084240000}"/>
    <cellStyle name="Millares 22 2 3 10" xfId="10956" xr:uid="{00000000-0005-0000-0000-000085240000}"/>
    <cellStyle name="Millares 22 2 3 10 2" xfId="14027" xr:uid="{00000000-0005-0000-0000-000086240000}"/>
    <cellStyle name="Millares 22 2 3 10 2 2" xfId="20115" xr:uid="{00000000-0005-0000-0000-000087240000}"/>
    <cellStyle name="Millares 22 2 3 10 2 2 2" xfId="38378" xr:uid="{00000000-0005-0000-0000-000087240000}"/>
    <cellStyle name="Millares 22 2 3 10 2 3" xfId="26321" xr:uid="{00000000-0005-0000-0000-000088240000}"/>
    <cellStyle name="Millares 22 2 3 10 2 3 2" xfId="39423" xr:uid="{00000000-0005-0000-0000-000088240000}"/>
    <cellStyle name="Millares 22 2 3 10 2 4" xfId="37366" xr:uid="{00000000-0005-0000-0000-000086240000}"/>
    <cellStyle name="Millares 22 2 3 10 3" xfId="17106" xr:uid="{00000000-0005-0000-0000-000089240000}"/>
    <cellStyle name="Millares 22 2 3 10 3 2" xfId="37895" xr:uid="{00000000-0005-0000-0000-000089240000}"/>
    <cellStyle name="Millares 22 2 3 10 4" xfId="23330" xr:uid="{00000000-0005-0000-0000-00008A240000}"/>
    <cellStyle name="Millares 22 2 3 10 4 2" xfId="38940" xr:uid="{00000000-0005-0000-0000-00008A240000}"/>
    <cellStyle name="Millares 22 2 3 10 5" xfId="36881" xr:uid="{00000000-0005-0000-0000-000085240000}"/>
    <cellStyle name="Millares 22 2 3 11" xfId="11977" xr:uid="{00000000-0005-0000-0000-00008B240000}"/>
    <cellStyle name="Millares 22 2 3 11 2" xfId="15028" xr:uid="{00000000-0005-0000-0000-00008C240000}"/>
    <cellStyle name="Millares 22 2 3 11 2 2" xfId="21116" xr:uid="{00000000-0005-0000-0000-00008D240000}"/>
    <cellStyle name="Millares 22 2 3 11 2 2 2" xfId="38539" xr:uid="{00000000-0005-0000-0000-00008D240000}"/>
    <cellStyle name="Millares 22 2 3 11 2 3" xfId="27314" xr:uid="{00000000-0005-0000-0000-00008E240000}"/>
    <cellStyle name="Millares 22 2 3 11 2 3 2" xfId="39584" xr:uid="{00000000-0005-0000-0000-00008E240000}"/>
    <cellStyle name="Millares 22 2 3 11 2 4" xfId="37527" xr:uid="{00000000-0005-0000-0000-00008C240000}"/>
    <cellStyle name="Millares 22 2 3 11 3" xfId="18115" xr:uid="{00000000-0005-0000-0000-00008F240000}"/>
    <cellStyle name="Millares 22 2 3 11 3 2" xfId="38056" xr:uid="{00000000-0005-0000-0000-00008F240000}"/>
    <cellStyle name="Millares 22 2 3 11 4" xfId="24327" xr:uid="{00000000-0005-0000-0000-000090240000}"/>
    <cellStyle name="Millares 22 2 3 11 4 2" xfId="39101" xr:uid="{00000000-0005-0000-0000-000090240000}"/>
    <cellStyle name="Millares 22 2 3 11 5" xfId="37044" xr:uid="{00000000-0005-0000-0000-00008B240000}"/>
    <cellStyle name="Millares 22 2 3 12" xfId="13019" xr:uid="{00000000-0005-0000-0000-000091240000}"/>
    <cellStyle name="Millares 22 2 3 12 2" xfId="19120" xr:uid="{00000000-0005-0000-0000-000092240000}"/>
    <cellStyle name="Millares 22 2 3 12 2 2" xfId="38218" xr:uid="{00000000-0005-0000-0000-000092240000}"/>
    <cellStyle name="Millares 22 2 3 12 3" xfId="25327" xr:uid="{00000000-0005-0000-0000-000093240000}"/>
    <cellStyle name="Millares 22 2 3 12 3 2" xfId="39263" xr:uid="{00000000-0005-0000-0000-000093240000}"/>
    <cellStyle name="Millares 22 2 3 12 4" xfId="37206" xr:uid="{00000000-0005-0000-0000-000091240000}"/>
    <cellStyle name="Millares 22 2 3 13" xfId="16042" xr:uid="{00000000-0005-0000-0000-000094240000}"/>
    <cellStyle name="Millares 22 2 3 13 2" xfId="37690" xr:uid="{00000000-0005-0000-0000-000094240000}"/>
    <cellStyle name="Millares 22 2 3 14" xfId="22267" xr:uid="{00000000-0005-0000-0000-000095240000}"/>
    <cellStyle name="Millares 22 2 3 14 2" xfId="38776" xr:uid="{00000000-0005-0000-0000-000095240000}"/>
    <cellStyle name="Millares 22 2 3 15" xfId="28993" xr:uid="{00000000-0005-0000-0000-000084240000}"/>
    <cellStyle name="Millares 22 2 3 2" xfId="1168" xr:uid="{00000000-0005-0000-0000-000096240000}"/>
    <cellStyle name="Millares 22 2 3 2 10" xfId="11978" xr:uid="{00000000-0005-0000-0000-000097240000}"/>
    <cellStyle name="Millares 22 2 3 2 10 2" xfId="15029" xr:uid="{00000000-0005-0000-0000-000098240000}"/>
    <cellStyle name="Millares 22 2 3 2 10 2 2" xfId="21117" xr:uid="{00000000-0005-0000-0000-000099240000}"/>
    <cellStyle name="Millares 22 2 3 2 10 2 2 2" xfId="38540" xr:uid="{00000000-0005-0000-0000-000099240000}"/>
    <cellStyle name="Millares 22 2 3 2 10 2 3" xfId="27315" xr:uid="{00000000-0005-0000-0000-00009A240000}"/>
    <cellStyle name="Millares 22 2 3 2 10 2 3 2" xfId="39585" xr:uid="{00000000-0005-0000-0000-00009A240000}"/>
    <cellStyle name="Millares 22 2 3 2 10 2 4" xfId="37528" xr:uid="{00000000-0005-0000-0000-000098240000}"/>
    <cellStyle name="Millares 22 2 3 2 10 3" xfId="18116" xr:uid="{00000000-0005-0000-0000-00009B240000}"/>
    <cellStyle name="Millares 22 2 3 2 10 3 2" xfId="38057" xr:uid="{00000000-0005-0000-0000-00009B240000}"/>
    <cellStyle name="Millares 22 2 3 2 10 4" xfId="24328" xr:uid="{00000000-0005-0000-0000-00009C240000}"/>
    <cellStyle name="Millares 22 2 3 2 10 4 2" xfId="39102" xr:uid="{00000000-0005-0000-0000-00009C240000}"/>
    <cellStyle name="Millares 22 2 3 2 10 5" xfId="37045" xr:uid="{00000000-0005-0000-0000-000097240000}"/>
    <cellStyle name="Millares 22 2 3 2 11" xfId="13020" xr:uid="{00000000-0005-0000-0000-00009D240000}"/>
    <cellStyle name="Millares 22 2 3 2 11 2" xfId="19121" xr:uid="{00000000-0005-0000-0000-00009E240000}"/>
    <cellStyle name="Millares 22 2 3 2 11 2 2" xfId="38219" xr:uid="{00000000-0005-0000-0000-00009E240000}"/>
    <cellStyle name="Millares 22 2 3 2 11 3" xfId="25328" xr:uid="{00000000-0005-0000-0000-00009F240000}"/>
    <cellStyle name="Millares 22 2 3 2 11 3 2" xfId="39264" xr:uid="{00000000-0005-0000-0000-00009F240000}"/>
    <cellStyle name="Millares 22 2 3 2 11 4" xfId="37207" xr:uid="{00000000-0005-0000-0000-00009D240000}"/>
    <cellStyle name="Millares 22 2 3 2 12" xfId="16043" xr:uid="{00000000-0005-0000-0000-0000A0240000}"/>
    <cellStyle name="Millares 22 2 3 2 12 2" xfId="37691" xr:uid="{00000000-0005-0000-0000-0000A0240000}"/>
    <cellStyle name="Millares 22 2 3 2 13" xfId="22268" xr:uid="{00000000-0005-0000-0000-0000A1240000}"/>
    <cellStyle name="Millares 22 2 3 2 13 2" xfId="38777" xr:uid="{00000000-0005-0000-0000-0000A1240000}"/>
    <cellStyle name="Millares 22 2 3 2 14" xfId="28994" xr:uid="{00000000-0005-0000-0000-000096240000}"/>
    <cellStyle name="Millares 22 2 3 2 2" xfId="1169" xr:uid="{00000000-0005-0000-0000-0000A2240000}"/>
    <cellStyle name="Millares 22 2 3 2 2 10" xfId="28995" xr:uid="{00000000-0005-0000-0000-0000A2240000}"/>
    <cellStyle name="Millares 22 2 3 2 2 2" xfId="1170" xr:uid="{00000000-0005-0000-0000-0000A3240000}"/>
    <cellStyle name="Millares 22 2 3 2 2 2 2" xfId="10259" xr:uid="{00000000-0005-0000-0000-0000A4240000}"/>
    <cellStyle name="Millares 22 2 3 2 2 2 2 2" xfId="11457" xr:uid="{00000000-0005-0000-0000-0000A5240000}"/>
    <cellStyle name="Millares 22 2 3 2 2 2 2 2 2" xfId="14528" xr:uid="{00000000-0005-0000-0000-0000A6240000}"/>
    <cellStyle name="Millares 22 2 3 2 2 2 2 2 2 2" xfId="20616" xr:uid="{00000000-0005-0000-0000-0000A7240000}"/>
    <cellStyle name="Millares 22 2 3 2 2 2 2 2 2 3" xfId="26814" xr:uid="{00000000-0005-0000-0000-0000A8240000}"/>
    <cellStyle name="Millares 22 2 3 2 2 2 2 2 3" xfId="17607" xr:uid="{00000000-0005-0000-0000-0000A9240000}"/>
    <cellStyle name="Millares 22 2 3 2 2 2 2 2 4" xfId="23823" xr:uid="{00000000-0005-0000-0000-0000AA240000}"/>
    <cellStyle name="Millares 22 2 3 2 2 2 2 3" xfId="12471" xr:uid="{00000000-0005-0000-0000-0000AB240000}"/>
    <cellStyle name="Millares 22 2 3 2 2 2 2 3 2" xfId="15521" xr:uid="{00000000-0005-0000-0000-0000AC240000}"/>
    <cellStyle name="Millares 22 2 3 2 2 2 2 3 2 2" xfId="21609" xr:uid="{00000000-0005-0000-0000-0000AD240000}"/>
    <cellStyle name="Millares 22 2 3 2 2 2 2 3 2 3" xfId="27807" xr:uid="{00000000-0005-0000-0000-0000AE240000}"/>
    <cellStyle name="Millares 22 2 3 2 2 2 2 3 3" xfId="18609" xr:uid="{00000000-0005-0000-0000-0000AF240000}"/>
    <cellStyle name="Millares 22 2 3 2 2 2 2 3 4" xfId="24820" xr:uid="{00000000-0005-0000-0000-0000B0240000}"/>
    <cellStyle name="Millares 22 2 3 2 2 2 2 4" xfId="13523" xr:uid="{00000000-0005-0000-0000-0000B1240000}"/>
    <cellStyle name="Millares 22 2 3 2 2 2 2 4 2" xfId="19613" xr:uid="{00000000-0005-0000-0000-0000B2240000}"/>
    <cellStyle name="Millares 22 2 3 2 2 2 2 4 3" xfId="25820" xr:uid="{00000000-0005-0000-0000-0000B3240000}"/>
    <cellStyle name="Millares 22 2 3 2 2 2 2 5" xfId="16594" xr:uid="{00000000-0005-0000-0000-0000B4240000}"/>
    <cellStyle name="Millares 22 2 3 2 2 2 2 6" xfId="22825" xr:uid="{00000000-0005-0000-0000-0000B5240000}"/>
    <cellStyle name="Millares 22 2 3 2 2 2 3" xfId="10959" xr:uid="{00000000-0005-0000-0000-0000B6240000}"/>
    <cellStyle name="Millares 22 2 3 2 2 2 3 2" xfId="14030" xr:uid="{00000000-0005-0000-0000-0000B7240000}"/>
    <cellStyle name="Millares 22 2 3 2 2 2 3 2 2" xfId="20118" xr:uid="{00000000-0005-0000-0000-0000B8240000}"/>
    <cellStyle name="Millares 22 2 3 2 2 2 3 2 3" xfId="26324" xr:uid="{00000000-0005-0000-0000-0000B9240000}"/>
    <cellStyle name="Millares 22 2 3 2 2 2 3 3" xfId="17109" xr:uid="{00000000-0005-0000-0000-0000BA240000}"/>
    <cellStyle name="Millares 22 2 3 2 2 2 3 4" xfId="23333" xr:uid="{00000000-0005-0000-0000-0000BB240000}"/>
    <cellStyle name="Millares 22 2 3 2 2 2 4" xfId="11980" xr:uid="{00000000-0005-0000-0000-0000BC240000}"/>
    <cellStyle name="Millares 22 2 3 2 2 2 4 2" xfId="15031" xr:uid="{00000000-0005-0000-0000-0000BD240000}"/>
    <cellStyle name="Millares 22 2 3 2 2 2 4 2 2" xfId="21119" xr:uid="{00000000-0005-0000-0000-0000BE240000}"/>
    <cellStyle name="Millares 22 2 3 2 2 2 4 2 3" xfId="27317" xr:uid="{00000000-0005-0000-0000-0000BF240000}"/>
    <cellStyle name="Millares 22 2 3 2 2 2 4 3" xfId="18118" xr:uid="{00000000-0005-0000-0000-0000C0240000}"/>
    <cellStyle name="Millares 22 2 3 2 2 2 4 4" xfId="24330" xr:uid="{00000000-0005-0000-0000-0000C1240000}"/>
    <cellStyle name="Millares 22 2 3 2 2 2 5" xfId="13022" xr:uid="{00000000-0005-0000-0000-0000C2240000}"/>
    <cellStyle name="Millares 22 2 3 2 2 2 5 2" xfId="19123" xr:uid="{00000000-0005-0000-0000-0000C3240000}"/>
    <cellStyle name="Millares 22 2 3 2 2 2 5 3" xfId="25330" xr:uid="{00000000-0005-0000-0000-0000C4240000}"/>
    <cellStyle name="Millares 22 2 3 2 2 2 6" xfId="16045" xr:uid="{00000000-0005-0000-0000-0000C5240000}"/>
    <cellStyle name="Millares 22 2 3 2 2 2 7" xfId="22270" xr:uid="{00000000-0005-0000-0000-0000C6240000}"/>
    <cellStyle name="Millares 22 2 3 2 2 3" xfId="1171" xr:uid="{00000000-0005-0000-0000-0000C7240000}"/>
    <cellStyle name="Millares 22 2 3 2 2 3 2" xfId="10260" xr:uid="{00000000-0005-0000-0000-0000C8240000}"/>
    <cellStyle name="Millares 22 2 3 2 2 3 2 2" xfId="11458" xr:uid="{00000000-0005-0000-0000-0000C9240000}"/>
    <cellStyle name="Millares 22 2 3 2 2 3 2 2 2" xfId="14529" xr:uid="{00000000-0005-0000-0000-0000CA240000}"/>
    <cellStyle name="Millares 22 2 3 2 2 3 2 2 2 2" xfId="20617" xr:uid="{00000000-0005-0000-0000-0000CB240000}"/>
    <cellStyle name="Millares 22 2 3 2 2 3 2 2 2 3" xfId="26815" xr:uid="{00000000-0005-0000-0000-0000CC240000}"/>
    <cellStyle name="Millares 22 2 3 2 2 3 2 2 3" xfId="17608" xr:uid="{00000000-0005-0000-0000-0000CD240000}"/>
    <cellStyle name="Millares 22 2 3 2 2 3 2 2 4" xfId="23824" xr:uid="{00000000-0005-0000-0000-0000CE240000}"/>
    <cellStyle name="Millares 22 2 3 2 2 3 2 3" xfId="12472" xr:uid="{00000000-0005-0000-0000-0000CF240000}"/>
    <cellStyle name="Millares 22 2 3 2 2 3 2 3 2" xfId="15522" xr:uid="{00000000-0005-0000-0000-0000D0240000}"/>
    <cellStyle name="Millares 22 2 3 2 2 3 2 3 2 2" xfId="21610" xr:uid="{00000000-0005-0000-0000-0000D1240000}"/>
    <cellStyle name="Millares 22 2 3 2 2 3 2 3 2 3" xfId="27808" xr:uid="{00000000-0005-0000-0000-0000D2240000}"/>
    <cellStyle name="Millares 22 2 3 2 2 3 2 3 3" xfId="18610" xr:uid="{00000000-0005-0000-0000-0000D3240000}"/>
    <cellStyle name="Millares 22 2 3 2 2 3 2 3 4" xfId="24821" xr:uid="{00000000-0005-0000-0000-0000D4240000}"/>
    <cellStyle name="Millares 22 2 3 2 2 3 2 4" xfId="13524" xr:uid="{00000000-0005-0000-0000-0000D5240000}"/>
    <cellStyle name="Millares 22 2 3 2 2 3 2 4 2" xfId="19614" xr:uid="{00000000-0005-0000-0000-0000D6240000}"/>
    <cellStyle name="Millares 22 2 3 2 2 3 2 4 3" xfId="25821" xr:uid="{00000000-0005-0000-0000-0000D7240000}"/>
    <cellStyle name="Millares 22 2 3 2 2 3 2 5" xfId="16595" xr:uid="{00000000-0005-0000-0000-0000D8240000}"/>
    <cellStyle name="Millares 22 2 3 2 2 3 2 6" xfId="22826" xr:uid="{00000000-0005-0000-0000-0000D9240000}"/>
    <cellStyle name="Millares 22 2 3 2 2 3 3" xfId="10960" xr:uid="{00000000-0005-0000-0000-0000DA240000}"/>
    <cellStyle name="Millares 22 2 3 2 2 3 3 2" xfId="14031" xr:uid="{00000000-0005-0000-0000-0000DB240000}"/>
    <cellStyle name="Millares 22 2 3 2 2 3 3 2 2" xfId="20119" xr:uid="{00000000-0005-0000-0000-0000DC240000}"/>
    <cellStyle name="Millares 22 2 3 2 2 3 3 2 3" xfId="26325" xr:uid="{00000000-0005-0000-0000-0000DD240000}"/>
    <cellStyle name="Millares 22 2 3 2 2 3 3 3" xfId="17110" xr:uid="{00000000-0005-0000-0000-0000DE240000}"/>
    <cellStyle name="Millares 22 2 3 2 2 3 3 4" xfId="23334" xr:uid="{00000000-0005-0000-0000-0000DF240000}"/>
    <cellStyle name="Millares 22 2 3 2 2 3 4" xfId="11981" xr:uid="{00000000-0005-0000-0000-0000E0240000}"/>
    <cellStyle name="Millares 22 2 3 2 2 3 4 2" xfId="15032" xr:uid="{00000000-0005-0000-0000-0000E1240000}"/>
    <cellStyle name="Millares 22 2 3 2 2 3 4 2 2" xfId="21120" xr:uid="{00000000-0005-0000-0000-0000E2240000}"/>
    <cellStyle name="Millares 22 2 3 2 2 3 4 2 3" xfId="27318" xr:uid="{00000000-0005-0000-0000-0000E3240000}"/>
    <cellStyle name="Millares 22 2 3 2 2 3 4 3" xfId="18119" xr:uid="{00000000-0005-0000-0000-0000E4240000}"/>
    <cellStyle name="Millares 22 2 3 2 2 3 4 4" xfId="24331" xr:uid="{00000000-0005-0000-0000-0000E5240000}"/>
    <cellStyle name="Millares 22 2 3 2 2 3 5" xfId="13023" xr:uid="{00000000-0005-0000-0000-0000E6240000}"/>
    <cellStyle name="Millares 22 2 3 2 2 3 5 2" xfId="19124" xr:uid="{00000000-0005-0000-0000-0000E7240000}"/>
    <cellStyle name="Millares 22 2 3 2 2 3 5 3" xfId="25331" xr:uid="{00000000-0005-0000-0000-0000E8240000}"/>
    <cellStyle name="Millares 22 2 3 2 2 3 6" xfId="16046" xr:uid="{00000000-0005-0000-0000-0000E9240000}"/>
    <cellStyle name="Millares 22 2 3 2 2 3 7" xfId="22271" xr:uid="{00000000-0005-0000-0000-0000EA240000}"/>
    <cellStyle name="Millares 22 2 3 2 2 4" xfId="10258" xr:uid="{00000000-0005-0000-0000-0000EB240000}"/>
    <cellStyle name="Millares 22 2 3 2 2 4 2" xfId="11456" xr:uid="{00000000-0005-0000-0000-0000EC240000}"/>
    <cellStyle name="Millares 22 2 3 2 2 4 2 2" xfId="14527" xr:uid="{00000000-0005-0000-0000-0000ED240000}"/>
    <cellStyle name="Millares 22 2 3 2 2 4 2 2 2" xfId="20615" xr:uid="{00000000-0005-0000-0000-0000EE240000}"/>
    <cellStyle name="Millares 22 2 3 2 2 4 2 2 2 2" xfId="38460" xr:uid="{00000000-0005-0000-0000-0000EE240000}"/>
    <cellStyle name="Millares 22 2 3 2 2 4 2 2 3" xfId="26813" xr:uid="{00000000-0005-0000-0000-0000EF240000}"/>
    <cellStyle name="Millares 22 2 3 2 2 4 2 2 3 2" xfId="39505" xr:uid="{00000000-0005-0000-0000-0000EF240000}"/>
    <cellStyle name="Millares 22 2 3 2 2 4 2 2 4" xfId="37448" xr:uid="{00000000-0005-0000-0000-0000ED240000}"/>
    <cellStyle name="Millares 22 2 3 2 2 4 2 3" xfId="17606" xr:uid="{00000000-0005-0000-0000-0000F0240000}"/>
    <cellStyle name="Millares 22 2 3 2 2 4 2 3 2" xfId="37977" xr:uid="{00000000-0005-0000-0000-0000F0240000}"/>
    <cellStyle name="Millares 22 2 3 2 2 4 2 4" xfId="23822" xr:uid="{00000000-0005-0000-0000-0000F1240000}"/>
    <cellStyle name="Millares 22 2 3 2 2 4 2 4 2" xfId="39022" xr:uid="{00000000-0005-0000-0000-0000F1240000}"/>
    <cellStyle name="Millares 22 2 3 2 2 4 2 5" xfId="36963" xr:uid="{00000000-0005-0000-0000-0000EC240000}"/>
    <cellStyle name="Millares 22 2 3 2 2 4 3" xfId="12470" xr:uid="{00000000-0005-0000-0000-0000F2240000}"/>
    <cellStyle name="Millares 22 2 3 2 2 4 3 2" xfId="15520" xr:uid="{00000000-0005-0000-0000-0000F3240000}"/>
    <cellStyle name="Millares 22 2 3 2 2 4 3 2 2" xfId="21608" xr:uid="{00000000-0005-0000-0000-0000F4240000}"/>
    <cellStyle name="Millares 22 2 3 2 2 4 3 2 2 2" xfId="38621" xr:uid="{00000000-0005-0000-0000-0000F4240000}"/>
    <cellStyle name="Millares 22 2 3 2 2 4 3 2 3" xfId="27806" xr:uid="{00000000-0005-0000-0000-0000F5240000}"/>
    <cellStyle name="Millares 22 2 3 2 2 4 3 2 3 2" xfId="39666" xr:uid="{00000000-0005-0000-0000-0000F5240000}"/>
    <cellStyle name="Millares 22 2 3 2 2 4 3 2 4" xfId="37609" xr:uid="{00000000-0005-0000-0000-0000F3240000}"/>
    <cellStyle name="Millares 22 2 3 2 2 4 3 3" xfId="18608" xr:uid="{00000000-0005-0000-0000-0000F6240000}"/>
    <cellStyle name="Millares 22 2 3 2 2 4 3 3 2" xfId="38138" xr:uid="{00000000-0005-0000-0000-0000F6240000}"/>
    <cellStyle name="Millares 22 2 3 2 2 4 3 4" xfId="24819" xr:uid="{00000000-0005-0000-0000-0000F7240000}"/>
    <cellStyle name="Millares 22 2 3 2 2 4 3 4 2" xfId="39183" xr:uid="{00000000-0005-0000-0000-0000F7240000}"/>
    <cellStyle name="Millares 22 2 3 2 2 4 3 5" xfId="37126" xr:uid="{00000000-0005-0000-0000-0000F2240000}"/>
    <cellStyle name="Millares 22 2 3 2 2 4 4" xfId="13522" xr:uid="{00000000-0005-0000-0000-0000F8240000}"/>
    <cellStyle name="Millares 22 2 3 2 2 4 4 2" xfId="19612" xr:uid="{00000000-0005-0000-0000-0000F9240000}"/>
    <cellStyle name="Millares 22 2 3 2 2 4 4 2 2" xfId="38300" xr:uid="{00000000-0005-0000-0000-0000F9240000}"/>
    <cellStyle name="Millares 22 2 3 2 2 4 4 3" xfId="25819" xr:uid="{00000000-0005-0000-0000-0000FA240000}"/>
    <cellStyle name="Millares 22 2 3 2 2 4 4 3 2" xfId="39345" xr:uid="{00000000-0005-0000-0000-0000FA240000}"/>
    <cellStyle name="Millares 22 2 3 2 2 4 4 4" xfId="37288" xr:uid="{00000000-0005-0000-0000-0000F8240000}"/>
    <cellStyle name="Millares 22 2 3 2 2 4 5" xfId="16593" xr:uid="{00000000-0005-0000-0000-0000FB240000}"/>
    <cellStyle name="Millares 22 2 3 2 2 4 5 2" xfId="37816" xr:uid="{00000000-0005-0000-0000-0000FB240000}"/>
    <cellStyle name="Millares 22 2 3 2 2 4 6" xfId="22824" xr:uid="{00000000-0005-0000-0000-0000FC240000}"/>
    <cellStyle name="Millares 22 2 3 2 2 4 6 2" xfId="38862" xr:uid="{00000000-0005-0000-0000-0000FC240000}"/>
    <cellStyle name="Millares 22 2 3 2 2 4 7" xfId="36791" xr:uid="{00000000-0005-0000-0000-0000EB240000}"/>
    <cellStyle name="Millares 22 2 3 2 2 5" xfId="10958" xr:uid="{00000000-0005-0000-0000-0000FD240000}"/>
    <cellStyle name="Millares 22 2 3 2 2 5 2" xfId="14029" xr:uid="{00000000-0005-0000-0000-0000FE240000}"/>
    <cellStyle name="Millares 22 2 3 2 2 5 2 2" xfId="20117" xr:uid="{00000000-0005-0000-0000-0000FF240000}"/>
    <cellStyle name="Millares 22 2 3 2 2 5 2 2 2" xfId="38380" xr:uid="{00000000-0005-0000-0000-0000FF240000}"/>
    <cellStyle name="Millares 22 2 3 2 2 5 2 3" xfId="26323" xr:uid="{00000000-0005-0000-0000-000000250000}"/>
    <cellStyle name="Millares 22 2 3 2 2 5 2 3 2" xfId="39425" xr:uid="{00000000-0005-0000-0000-000000250000}"/>
    <cellStyle name="Millares 22 2 3 2 2 5 2 4" xfId="37368" xr:uid="{00000000-0005-0000-0000-0000FE240000}"/>
    <cellStyle name="Millares 22 2 3 2 2 5 3" xfId="17108" xr:uid="{00000000-0005-0000-0000-000001250000}"/>
    <cellStyle name="Millares 22 2 3 2 2 5 3 2" xfId="37897" xr:uid="{00000000-0005-0000-0000-000001250000}"/>
    <cellStyle name="Millares 22 2 3 2 2 5 4" xfId="23332" xr:uid="{00000000-0005-0000-0000-000002250000}"/>
    <cellStyle name="Millares 22 2 3 2 2 5 4 2" xfId="38942" xr:uid="{00000000-0005-0000-0000-000002250000}"/>
    <cellStyle name="Millares 22 2 3 2 2 5 5" xfId="36883" xr:uid="{00000000-0005-0000-0000-0000FD240000}"/>
    <cellStyle name="Millares 22 2 3 2 2 6" xfId="11979" xr:uid="{00000000-0005-0000-0000-000003250000}"/>
    <cellStyle name="Millares 22 2 3 2 2 6 2" xfId="15030" xr:uid="{00000000-0005-0000-0000-000004250000}"/>
    <cellStyle name="Millares 22 2 3 2 2 6 2 2" xfId="21118" xr:uid="{00000000-0005-0000-0000-000005250000}"/>
    <cellStyle name="Millares 22 2 3 2 2 6 2 2 2" xfId="38541" xr:uid="{00000000-0005-0000-0000-000005250000}"/>
    <cellStyle name="Millares 22 2 3 2 2 6 2 3" xfId="27316" xr:uid="{00000000-0005-0000-0000-000006250000}"/>
    <cellStyle name="Millares 22 2 3 2 2 6 2 3 2" xfId="39586" xr:uid="{00000000-0005-0000-0000-000006250000}"/>
    <cellStyle name="Millares 22 2 3 2 2 6 2 4" xfId="37529" xr:uid="{00000000-0005-0000-0000-000004250000}"/>
    <cellStyle name="Millares 22 2 3 2 2 6 3" xfId="18117" xr:uid="{00000000-0005-0000-0000-000007250000}"/>
    <cellStyle name="Millares 22 2 3 2 2 6 3 2" xfId="38058" xr:uid="{00000000-0005-0000-0000-000007250000}"/>
    <cellStyle name="Millares 22 2 3 2 2 6 4" xfId="24329" xr:uid="{00000000-0005-0000-0000-000008250000}"/>
    <cellStyle name="Millares 22 2 3 2 2 6 4 2" xfId="39103" xr:uid="{00000000-0005-0000-0000-000008250000}"/>
    <cellStyle name="Millares 22 2 3 2 2 6 5" xfId="37046" xr:uid="{00000000-0005-0000-0000-000003250000}"/>
    <cellStyle name="Millares 22 2 3 2 2 7" xfId="13021" xr:uid="{00000000-0005-0000-0000-000009250000}"/>
    <cellStyle name="Millares 22 2 3 2 2 7 2" xfId="19122" xr:uid="{00000000-0005-0000-0000-00000A250000}"/>
    <cellStyle name="Millares 22 2 3 2 2 7 2 2" xfId="38220" xr:uid="{00000000-0005-0000-0000-00000A250000}"/>
    <cellStyle name="Millares 22 2 3 2 2 7 3" xfId="25329" xr:uid="{00000000-0005-0000-0000-00000B250000}"/>
    <cellStyle name="Millares 22 2 3 2 2 7 3 2" xfId="39265" xr:uid="{00000000-0005-0000-0000-00000B250000}"/>
    <cellStyle name="Millares 22 2 3 2 2 7 4" xfId="37208" xr:uid="{00000000-0005-0000-0000-000009250000}"/>
    <cellStyle name="Millares 22 2 3 2 2 8" xfId="16044" xr:uid="{00000000-0005-0000-0000-00000C250000}"/>
    <cellStyle name="Millares 22 2 3 2 2 8 2" xfId="37692" xr:uid="{00000000-0005-0000-0000-00000C250000}"/>
    <cellStyle name="Millares 22 2 3 2 2 9" xfId="22269" xr:uid="{00000000-0005-0000-0000-00000D250000}"/>
    <cellStyle name="Millares 22 2 3 2 2 9 2" xfId="38778" xr:uid="{00000000-0005-0000-0000-00000D250000}"/>
    <cellStyle name="Millares 22 2 3 2 3" xfId="1172" xr:uid="{00000000-0005-0000-0000-00000E250000}"/>
    <cellStyle name="Millares 22 2 3 2 3 2" xfId="1173" xr:uid="{00000000-0005-0000-0000-00000F250000}"/>
    <cellStyle name="Millares 22 2 3 2 3 2 2" xfId="10262" xr:uid="{00000000-0005-0000-0000-000010250000}"/>
    <cellStyle name="Millares 22 2 3 2 3 2 2 2" xfId="11460" xr:uid="{00000000-0005-0000-0000-000011250000}"/>
    <cellStyle name="Millares 22 2 3 2 3 2 2 2 2" xfId="14531" xr:uid="{00000000-0005-0000-0000-000012250000}"/>
    <cellStyle name="Millares 22 2 3 2 3 2 2 2 2 2" xfId="20619" xr:uid="{00000000-0005-0000-0000-000013250000}"/>
    <cellStyle name="Millares 22 2 3 2 3 2 2 2 2 3" xfId="26817" xr:uid="{00000000-0005-0000-0000-000014250000}"/>
    <cellStyle name="Millares 22 2 3 2 3 2 2 2 3" xfId="17610" xr:uid="{00000000-0005-0000-0000-000015250000}"/>
    <cellStyle name="Millares 22 2 3 2 3 2 2 2 4" xfId="23826" xr:uid="{00000000-0005-0000-0000-000016250000}"/>
    <cellStyle name="Millares 22 2 3 2 3 2 2 3" xfId="12474" xr:uid="{00000000-0005-0000-0000-000017250000}"/>
    <cellStyle name="Millares 22 2 3 2 3 2 2 3 2" xfId="15524" xr:uid="{00000000-0005-0000-0000-000018250000}"/>
    <cellStyle name="Millares 22 2 3 2 3 2 2 3 2 2" xfId="21612" xr:uid="{00000000-0005-0000-0000-000019250000}"/>
    <cellStyle name="Millares 22 2 3 2 3 2 2 3 2 3" xfId="27810" xr:uid="{00000000-0005-0000-0000-00001A250000}"/>
    <cellStyle name="Millares 22 2 3 2 3 2 2 3 3" xfId="18612" xr:uid="{00000000-0005-0000-0000-00001B250000}"/>
    <cellStyle name="Millares 22 2 3 2 3 2 2 3 4" xfId="24823" xr:uid="{00000000-0005-0000-0000-00001C250000}"/>
    <cellStyle name="Millares 22 2 3 2 3 2 2 4" xfId="13526" xr:uid="{00000000-0005-0000-0000-00001D250000}"/>
    <cellStyle name="Millares 22 2 3 2 3 2 2 4 2" xfId="19616" xr:uid="{00000000-0005-0000-0000-00001E250000}"/>
    <cellStyle name="Millares 22 2 3 2 3 2 2 4 3" xfId="25823" xr:uid="{00000000-0005-0000-0000-00001F250000}"/>
    <cellStyle name="Millares 22 2 3 2 3 2 2 5" xfId="16597" xr:uid="{00000000-0005-0000-0000-000020250000}"/>
    <cellStyle name="Millares 22 2 3 2 3 2 2 6" xfId="22828" xr:uid="{00000000-0005-0000-0000-000021250000}"/>
    <cellStyle name="Millares 22 2 3 2 3 2 3" xfId="10962" xr:uid="{00000000-0005-0000-0000-000022250000}"/>
    <cellStyle name="Millares 22 2 3 2 3 2 3 2" xfId="14033" xr:uid="{00000000-0005-0000-0000-000023250000}"/>
    <cellStyle name="Millares 22 2 3 2 3 2 3 2 2" xfId="20121" xr:uid="{00000000-0005-0000-0000-000024250000}"/>
    <cellStyle name="Millares 22 2 3 2 3 2 3 2 3" xfId="26327" xr:uid="{00000000-0005-0000-0000-000025250000}"/>
    <cellStyle name="Millares 22 2 3 2 3 2 3 3" xfId="17112" xr:uid="{00000000-0005-0000-0000-000026250000}"/>
    <cellStyle name="Millares 22 2 3 2 3 2 3 4" xfId="23336" xr:uid="{00000000-0005-0000-0000-000027250000}"/>
    <cellStyle name="Millares 22 2 3 2 3 2 4" xfId="11983" xr:uid="{00000000-0005-0000-0000-000028250000}"/>
    <cellStyle name="Millares 22 2 3 2 3 2 4 2" xfId="15034" xr:uid="{00000000-0005-0000-0000-000029250000}"/>
    <cellStyle name="Millares 22 2 3 2 3 2 4 2 2" xfId="21122" xr:uid="{00000000-0005-0000-0000-00002A250000}"/>
    <cellStyle name="Millares 22 2 3 2 3 2 4 2 3" xfId="27320" xr:uid="{00000000-0005-0000-0000-00002B250000}"/>
    <cellStyle name="Millares 22 2 3 2 3 2 4 3" xfId="18121" xr:uid="{00000000-0005-0000-0000-00002C250000}"/>
    <cellStyle name="Millares 22 2 3 2 3 2 4 4" xfId="24333" xr:uid="{00000000-0005-0000-0000-00002D250000}"/>
    <cellStyle name="Millares 22 2 3 2 3 2 5" xfId="13025" xr:uid="{00000000-0005-0000-0000-00002E250000}"/>
    <cellStyle name="Millares 22 2 3 2 3 2 5 2" xfId="19126" xr:uid="{00000000-0005-0000-0000-00002F250000}"/>
    <cellStyle name="Millares 22 2 3 2 3 2 5 3" xfId="25333" xr:uid="{00000000-0005-0000-0000-000030250000}"/>
    <cellStyle name="Millares 22 2 3 2 3 2 6" xfId="16048" xr:uid="{00000000-0005-0000-0000-000031250000}"/>
    <cellStyle name="Millares 22 2 3 2 3 2 7" xfId="22273" xr:uid="{00000000-0005-0000-0000-000032250000}"/>
    <cellStyle name="Millares 22 2 3 2 3 3" xfId="10261" xr:uid="{00000000-0005-0000-0000-000033250000}"/>
    <cellStyle name="Millares 22 2 3 2 3 3 2" xfId="11459" xr:uid="{00000000-0005-0000-0000-000034250000}"/>
    <cellStyle name="Millares 22 2 3 2 3 3 2 2" xfId="14530" xr:uid="{00000000-0005-0000-0000-000035250000}"/>
    <cellStyle name="Millares 22 2 3 2 3 3 2 2 2" xfId="20618" xr:uid="{00000000-0005-0000-0000-000036250000}"/>
    <cellStyle name="Millares 22 2 3 2 3 3 2 2 3" xfId="26816" xr:uid="{00000000-0005-0000-0000-000037250000}"/>
    <cellStyle name="Millares 22 2 3 2 3 3 2 3" xfId="17609" xr:uid="{00000000-0005-0000-0000-000038250000}"/>
    <cellStyle name="Millares 22 2 3 2 3 3 2 4" xfId="23825" xr:uid="{00000000-0005-0000-0000-000039250000}"/>
    <cellStyle name="Millares 22 2 3 2 3 3 3" xfId="12473" xr:uid="{00000000-0005-0000-0000-00003A250000}"/>
    <cellStyle name="Millares 22 2 3 2 3 3 3 2" xfId="15523" xr:uid="{00000000-0005-0000-0000-00003B250000}"/>
    <cellStyle name="Millares 22 2 3 2 3 3 3 2 2" xfId="21611" xr:uid="{00000000-0005-0000-0000-00003C250000}"/>
    <cellStyle name="Millares 22 2 3 2 3 3 3 2 3" xfId="27809" xr:uid="{00000000-0005-0000-0000-00003D250000}"/>
    <cellStyle name="Millares 22 2 3 2 3 3 3 3" xfId="18611" xr:uid="{00000000-0005-0000-0000-00003E250000}"/>
    <cellStyle name="Millares 22 2 3 2 3 3 3 4" xfId="24822" xr:uid="{00000000-0005-0000-0000-00003F250000}"/>
    <cellStyle name="Millares 22 2 3 2 3 3 4" xfId="13525" xr:uid="{00000000-0005-0000-0000-000040250000}"/>
    <cellStyle name="Millares 22 2 3 2 3 3 4 2" xfId="19615" xr:uid="{00000000-0005-0000-0000-000041250000}"/>
    <cellStyle name="Millares 22 2 3 2 3 3 4 3" xfId="25822" xr:uid="{00000000-0005-0000-0000-000042250000}"/>
    <cellStyle name="Millares 22 2 3 2 3 3 5" xfId="16596" xr:uid="{00000000-0005-0000-0000-000043250000}"/>
    <cellStyle name="Millares 22 2 3 2 3 3 6" xfId="22827" xr:uid="{00000000-0005-0000-0000-000044250000}"/>
    <cellStyle name="Millares 22 2 3 2 3 4" xfId="10961" xr:uid="{00000000-0005-0000-0000-000045250000}"/>
    <cellStyle name="Millares 22 2 3 2 3 4 2" xfId="14032" xr:uid="{00000000-0005-0000-0000-000046250000}"/>
    <cellStyle name="Millares 22 2 3 2 3 4 2 2" xfId="20120" xr:uid="{00000000-0005-0000-0000-000047250000}"/>
    <cellStyle name="Millares 22 2 3 2 3 4 2 3" xfId="26326" xr:uid="{00000000-0005-0000-0000-000048250000}"/>
    <cellStyle name="Millares 22 2 3 2 3 4 3" xfId="17111" xr:uid="{00000000-0005-0000-0000-000049250000}"/>
    <cellStyle name="Millares 22 2 3 2 3 4 4" xfId="23335" xr:uid="{00000000-0005-0000-0000-00004A250000}"/>
    <cellStyle name="Millares 22 2 3 2 3 5" xfId="11982" xr:uid="{00000000-0005-0000-0000-00004B250000}"/>
    <cellStyle name="Millares 22 2 3 2 3 5 2" xfId="15033" xr:uid="{00000000-0005-0000-0000-00004C250000}"/>
    <cellStyle name="Millares 22 2 3 2 3 5 2 2" xfId="21121" xr:uid="{00000000-0005-0000-0000-00004D250000}"/>
    <cellStyle name="Millares 22 2 3 2 3 5 2 3" xfId="27319" xr:uid="{00000000-0005-0000-0000-00004E250000}"/>
    <cellStyle name="Millares 22 2 3 2 3 5 3" xfId="18120" xr:uid="{00000000-0005-0000-0000-00004F250000}"/>
    <cellStyle name="Millares 22 2 3 2 3 5 4" xfId="24332" xr:uid="{00000000-0005-0000-0000-000050250000}"/>
    <cellStyle name="Millares 22 2 3 2 3 6" xfId="13024" xr:uid="{00000000-0005-0000-0000-000051250000}"/>
    <cellStyle name="Millares 22 2 3 2 3 6 2" xfId="19125" xr:uid="{00000000-0005-0000-0000-000052250000}"/>
    <cellStyle name="Millares 22 2 3 2 3 6 3" xfId="25332" xr:uid="{00000000-0005-0000-0000-000053250000}"/>
    <cellStyle name="Millares 22 2 3 2 3 7" xfId="16047" xr:uid="{00000000-0005-0000-0000-000054250000}"/>
    <cellStyle name="Millares 22 2 3 2 3 8" xfId="22272" xr:uid="{00000000-0005-0000-0000-000055250000}"/>
    <cellStyle name="Millares 22 2 3 2 4" xfId="1174" xr:uid="{00000000-0005-0000-0000-000056250000}"/>
    <cellStyle name="Millares 22 2 3 2 4 2" xfId="1175" xr:uid="{00000000-0005-0000-0000-000057250000}"/>
    <cellStyle name="Millares 22 2 3 2 4 2 2" xfId="10264" xr:uid="{00000000-0005-0000-0000-000058250000}"/>
    <cellStyle name="Millares 22 2 3 2 4 2 2 2" xfId="11462" xr:uid="{00000000-0005-0000-0000-000059250000}"/>
    <cellStyle name="Millares 22 2 3 2 4 2 2 2 2" xfId="14533" xr:uid="{00000000-0005-0000-0000-00005A250000}"/>
    <cellStyle name="Millares 22 2 3 2 4 2 2 2 2 2" xfId="20621" xr:uid="{00000000-0005-0000-0000-00005B250000}"/>
    <cellStyle name="Millares 22 2 3 2 4 2 2 2 2 3" xfId="26819" xr:uid="{00000000-0005-0000-0000-00005C250000}"/>
    <cellStyle name="Millares 22 2 3 2 4 2 2 2 3" xfId="17612" xr:uid="{00000000-0005-0000-0000-00005D250000}"/>
    <cellStyle name="Millares 22 2 3 2 4 2 2 2 4" xfId="23828" xr:uid="{00000000-0005-0000-0000-00005E250000}"/>
    <cellStyle name="Millares 22 2 3 2 4 2 2 3" xfId="12476" xr:uid="{00000000-0005-0000-0000-00005F250000}"/>
    <cellStyle name="Millares 22 2 3 2 4 2 2 3 2" xfId="15526" xr:uid="{00000000-0005-0000-0000-000060250000}"/>
    <cellStyle name="Millares 22 2 3 2 4 2 2 3 2 2" xfId="21614" xr:uid="{00000000-0005-0000-0000-000061250000}"/>
    <cellStyle name="Millares 22 2 3 2 4 2 2 3 2 3" xfId="27812" xr:uid="{00000000-0005-0000-0000-000062250000}"/>
    <cellStyle name="Millares 22 2 3 2 4 2 2 3 3" xfId="18614" xr:uid="{00000000-0005-0000-0000-000063250000}"/>
    <cellStyle name="Millares 22 2 3 2 4 2 2 3 4" xfId="24825" xr:uid="{00000000-0005-0000-0000-000064250000}"/>
    <cellStyle name="Millares 22 2 3 2 4 2 2 4" xfId="13528" xr:uid="{00000000-0005-0000-0000-000065250000}"/>
    <cellStyle name="Millares 22 2 3 2 4 2 2 4 2" xfId="19618" xr:uid="{00000000-0005-0000-0000-000066250000}"/>
    <cellStyle name="Millares 22 2 3 2 4 2 2 4 3" xfId="25825" xr:uid="{00000000-0005-0000-0000-000067250000}"/>
    <cellStyle name="Millares 22 2 3 2 4 2 2 5" xfId="16599" xr:uid="{00000000-0005-0000-0000-000068250000}"/>
    <cellStyle name="Millares 22 2 3 2 4 2 2 6" xfId="22830" xr:uid="{00000000-0005-0000-0000-000069250000}"/>
    <cellStyle name="Millares 22 2 3 2 4 2 3" xfId="10964" xr:uid="{00000000-0005-0000-0000-00006A250000}"/>
    <cellStyle name="Millares 22 2 3 2 4 2 3 2" xfId="14035" xr:uid="{00000000-0005-0000-0000-00006B250000}"/>
    <cellStyle name="Millares 22 2 3 2 4 2 3 2 2" xfId="20123" xr:uid="{00000000-0005-0000-0000-00006C250000}"/>
    <cellStyle name="Millares 22 2 3 2 4 2 3 2 3" xfId="26329" xr:uid="{00000000-0005-0000-0000-00006D250000}"/>
    <cellStyle name="Millares 22 2 3 2 4 2 3 3" xfId="17114" xr:uid="{00000000-0005-0000-0000-00006E250000}"/>
    <cellStyle name="Millares 22 2 3 2 4 2 3 4" xfId="23338" xr:uid="{00000000-0005-0000-0000-00006F250000}"/>
    <cellStyle name="Millares 22 2 3 2 4 2 4" xfId="11985" xr:uid="{00000000-0005-0000-0000-000070250000}"/>
    <cellStyle name="Millares 22 2 3 2 4 2 4 2" xfId="15036" xr:uid="{00000000-0005-0000-0000-000071250000}"/>
    <cellStyle name="Millares 22 2 3 2 4 2 4 2 2" xfId="21124" xr:uid="{00000000-0005-0000-0000-000072250000}"/>
    <cellStyle name="Millares 22 2 3 2 4 2 4 2 3" xfId="27322" xr:uid="{00000000-0005-0000-0000-000073250000}"/>
    <cellStyle name="Millares 22 2 3 2 4 2 4 3" xfId="18123" xr:uid="{00000000-0005-0000-0000-000074250000}"/>
    <cellStyle name="Millares 22 2 3 2 4 2 4 4" xfId="24335" xr:uid="{00000000-0005-0000-0000-000075250000}"/>
    <cellStyle name="Millares 22 2 3 2 4 2 5" xfId="13027" xr:uid="{00000000-0005-0000-0000-000076250000}"/>
    <cellStyle name="Millares 22 2 3 2 4 2 5 2" xfId="19128" xr:uid="{00000000-0005-0000-0000-000077250000}"/>
    <cellStyle name="Millares 22 2 3 2 4 2 5 3" xfId="25335" xr:uid="{00000000-0005-0000-0000-000078250000}"/>
    <cellStyle name="Millares 22 2 3 2 4 2 6" xfId="16050" xr:uid="{00000000-0005-0000-0000-000079250000}"/>
    <cellStyle name="Millares 22 2 3 2 4 2 7" xfId="22275" xr:uid="{00000000-0005-0000-0000-00007A250000}"/>
    <cellStyle name="Millares 22 2 3 2 4 3" xfId="10263" xr:uid="{00000000-0005-0000-0000-00007B250000}"/>
    <cellStyle name="Millares 22 2 3 2 4 3 2" xfId="11461" xr:uid="{00000000-0005-0000-0000-00007C250000}"/>
    <cellStyle name="Millares 22 2 3 2 4 3 2 2" xfId="14532" xr:uid="{00000000-0005-0000-0000-00007D250000}"/>
    <cellStyle name="Millares 22 2 3 2 4 3 2 2 2" xfId="20620" xr:uid="{00000000-0005-0000-0000-00007E250000}"/>
    <cellStyle name="Millares 22 2 3 2 4 3 2 2 3" xfId="26818" xr:uid="{00000000-0005-0000-0000-00007F250000}"/>
    <cellStyle name="Millares 22 2 3 2 4 3 2 3" xfId="17611" xr:uid="{00000000-0005-0000-0000-000080250000}"/>
    <cellStyle name="Millares 22 2 3 2 4 3 2 4" xfId="23827" xr:uid="{00000000-0005-0000-0000-000081250000}"/>
    <cellStyle name="Millares 22 2 3 2 4 3 3" xfId="12475" xr:uid="{00000000-0005-0000-0000-000082250000}"/>
    <cellStyle name="Millares 22 2 3 2 4 3 3 2" xfId="15525" xr:uid="{00000000-0005-0000-0000-000083250000}"/>
    <cellStyle name="Millares 22 2 3 2 4 3 3 2 2" xfId="21613" xr:uid="{00000000-0005-0000-0000-000084250000}"/>
    <cellStyle name="Millares 22 2 3 2 4 3 3 2 3" xfId="27811" xr:uid="{00000000-0005-0000-0000-000085250000}"/>
    <cellStyle name="Millares 22 2 3 2 4 3 3 3" xfId="18613" xr:uid="{00000000-0005-0000-0000-000086250000}"/>
    <cellStyle name="Millares 22 2 3 2 4 3 3 4" xfId="24824" xr:uid="{00000000-0005-0000-0000-000087250000}"/>
    <cellStyle name="Millares 22 2 3 2 4 3 4" xfId="13527" xr:uid="{00000000-0005-0000-0000-000088250000}"/>
    <cellStyle name="Millares 22 2 3 2 4 3 4 2" xfId="19617" xr:uid="{00000000-0005-0000-0000-000089250000}"/>
    <cellStyle name="Millares 22 2 3 2 4 3 4 3" xfId="25824" xr:uid="{00000000-0005-0000-0000-00008A250000}"/>
    <cellStyle name="Millares 22 2 3 2 4 3 5" xfId="16598" xr:uid="{00000000-0005-0000-0000-00008B250000}"/>
    <cellStyle name="Millares 22 2 3 2 4 3 6" xfId="22829" xr:uid="{00000000-0005-0000-0000-00008C250000}"/>
    <cellStyle name="Millares 22 2 3 2 4 4" xfId="10963" xr:uid="{00000000-0005-0000-0000-00008D250000}"/>
    <cellStyle name="Millares 22 2 3 2 4 4 2" xfId="14034" xr:uid="{00000000-0005-0000-0000-00008E250000}"/>
    <cellStyle name="Millares 22 2 3 2 4 4 2 2" xfId="20122" xr:uid="{00000000-0005-0000-0000-00008F250000}"/>
    <cellStyle name="Millares 22 2 3 2 4 4 2 3" xfId="26328" xr:uid="{00000000-0005-0000-0000-000090250000}"/>
    <cellStyle name="Millares 22 2 3 2 4 4 3" xfId="17113" xr:uid="{00000000-0005-0000-0000-000091250000}"/>
    <cellStyle name="Millares 22 2 3 2 4 4 4" xfId="23337" xr:uid="{00000000-0005-0000-0000-000092250000}"/>
    <cellStyle name="Millares 22 2 3 2 4 5" xfId="11984" xr:uid="{00000000-0005-0000-0000-000093250000}"/>
    <cellStyle name="Millares 22 2 3 2 4 5 2" xfId="15035" xr:uid="{00000000-0005-0000-0000-000094250000}"/>
    <cellStyle name="Millares 22 2 3 2 4 5 2 2" xfId="21123" xr:uid="{00000000-0005-0000-0000-000095250000}"/>
    <cellStyle name="Millares 22 2 3 2 4 5 2 3" xfId="27321" xr:uid="{00000000-0005-0000-0000-000096250000}"/>
    <cellStyle name="Millares 22 2 3 2 4 5 3" xfId="18122" xr:uid="{00000000-0005-0000-0000-000097250000}"/>
    <cellStyle name="Millares 22 2 3 2 4 5 4" xfId="24334" xr:uid="{00000000-0005-0000-0000-000098250000}"/>
    <cellStyle name="Millares 22 2 3 2 4 6" xfId="13026" xr:uid="{00000000-0005-0000-0000-000099250000}"/>
    <cellStyle name="Millares 22 2 3 2 4 6 2" xfId="19127" xr:uid="{00000000-0005-0000-0000-00009A250000}"/>
    <cellStyle name="Millares 22 2 3 2 4 6 3" xfId="25334" xr:uid="{00000000-0005-0000-0000-00009B250000}"/>
    <cellStyle name="Millares 22 2 3 2 4 7" xfId="16049" xr:uid="{00000000-0005-0000-0000-00009C250000}"/>
    <cellStyle name="Millares 22 2 3 2 4 8" xfId="22274" xr:uid="{00000000-0005-0000-0000-00009D250000}"/>
    <cellStyle name="Millares 22 2 3 2 5" xfId="1176" xr:uid="{00000000-0005-0000-0000-00009E250000}"/>
    <cellStyle name="Millares 22 2 3 2 5 2" xfId="10265" xr:uid="{00000000-0005-0000-0000-00009F250000}"/>
    <cellStyle name="Millares 22 2 3 2 5 2 2" xfId="11463" xr:uid="{00000000-0005-0000-0000-0000A0250000}"/>
    <cellStyle name="Millares 22 2 3 2 5 2 2 2" xfId="14534" xr:uid="{00000000-0005-0000-0000-0000A1250000}"/>
    <cellStyle name="Millares 22 2 3 2 5 2 2 2 2" xfId="20622" xr:uid="{00000000-0005-0000-0000-0000A2250000}"/>
    <cellStyle name="Millares 22 2 3 2 5 2 2 2 3" xfId="26820" xr:uid="{00000000-0005-0000-0000-0000A3250000}"/>
    <cellStyle name="Millares 22 2 3 2 5 2 2 3" xfId="17613" xr:uid="{00000000-0005-0000-0000-0000A4250000}"/>
    <cellStyle name="Millares 22 2 3 2 5 2 2 4" xfId="23829" xr:uid="{00000000-0005-0000-0000-0000A5250000}"/>
    <cellStyle name="Millares 22 2 3 2 5 2 3" xfId="12477" xr:uid="{00000000-0005-0000-0000-0000A6250000}"/>
    <cellStyle name="Millares 22 2 3 2 5 2 3 2" xfId="15527" xr:uid="{00000000-0005-0000-0000-0000A7250000}"/>
    <cellStyle name="Millares 22 2 3 2 5 2 3 2 2" xfId="21615" xr:uid="{00000000-0005-0000-0000-0000A8250000}"/>
    <cellStyle name="Millares 22 2 3 2 5 2 3 2 3" xfId="27813" xr:uid="{00000000-0005-0000-0000-0000A9250000}"/>
    <cellStyle name="Millares 22 2 3 2 5 2 3 3" xfId="18615" xr:uid="{00000000-0005-0000-0000-0000AA250000}"/>
    <cellStyle name="Millares 22 2 3 2 5 2 3 4" xfId="24826" xr:uid="{00000000-0005-0000-0000-0000AB250000}"/>
    <cellStyle name="Millares 22 2 3 2 5 2 4" xfId="13529" xr:uid="{00000000-0005-0000-0000-0000AC250000}"/>
    <cellStyle name="Millares 22 2 3 2 5 2 4 2" xfId="19619" xr:uid="{00000000-0005-0000-0000-0000AD250000}"/>
    <cellStyle name="Millares 22 2 3 2 5 2 4 3" xfId="25826" xr:uid="{00000000-0005-0000-0000-0000AE250000}"/>
    <cellStyle name="Millares 22 2 3 2 5 2 5" xfId="16600" xr:uid="{00000000-0005-0000-0000-0000AF250000}"/>
    <cellStyle name="Millares 22 2 3 2 5 2 6" xfId="22831" xr:uid="{00000000-0005-0000-0000-0000B0250000}"/>
    <cellStyle name="Millares 22 2 3 2 5 3" xfId="10965" xr:uid="{00000000-0005-0000-0000-0000B1250000}"/>
    <cellStyle name="Millares 22 2 3 2 5 3 2" xfId="14036" xr:uid="{00000000-0005-0000-0000-0000B2250000}"/>
    <cellStyle name="Millares 22 2 3 2 5 3 2 2" xfId="20124" xr:uid="{00000000-0005-0000-0000-0000B3250000}"/>
    <cellStyle name="Millares 22 2 3 2 5 3 2 3" xfId="26330" xr:uid="{00000000-0005-0000-0000-0000B4250000}"/>
    <cellStyle name="Millares 22 2 3 2 5 3 3" xfId="17115" xr:uid="{00000000-0005-0000-0000-0000B5250000}"/>
    <cellStyle name="Millares 22 2 3 2 5 3 4" xfId="23339" xr:uid="{00000000-0005-0000-0000-0000B6250000}"/>
    <cellStyle name="Millares 22 2 3 2 5 4" xfId="11986" xr:uid="{00000000-0005-0000-0000-0000B7250000}"/>
    <cellStyle name="Millares 22 2 3 2 5 4 2" xfId="15037" xr:uid="{00000000-0005-0000-0000-0000B8250000}"/>
    <cellStyle name="Millares 22 2 3 2 5 4 2 2" xfId="21125" xr:uid="{00000000-0005-0000-0000-0000B9250000}"/>
    <cellStyle name="Millares 22 2 3 2 5 4 2 3" xfId="27323" xr:uid="{00000000-0005-0000-0000-0000BA250000}"/>
    <cellStyle name="Millares 22 2 3 2 5 4 3" xfId="18124" xr:uid="{00000000-0005-0000-0000-0000BB250000}"/>
    <cellStyle name="Millares 22 2 3 2 5 4 4" xfId="24336" xr:uid="{00000000-0005-0000-0000-0000BC250000}"/>
    <cellStyle name="Millares 22 2 3 2 5 5" xfId="13028" xr:uid="{00000000-0005-0000-0000-0000BD250000}"/>
    <cellStyle name="Millares 22 2 3 2 5 5 2" xfId="19129" xr:uid="{00000000-0005-0000-0000-0000BE250000}"/>
    <cellStyle name="Millares 22 2 3 2 5 5 3" xfId="25336" xr:uid="{00000000-0005-0000-0000-0000BF250000}"/>
    <cellStyle name="Millares 22 2 3 2 5 6" xfId="16051" xr:uid="{00000000-0005-0000-0000-0000C0250000}"/>
    <cellStyle name="Millares 22 2 3 2 5 7" xfId="22276" xr:uid="{00000000-0005-0000-0000-0000C1250000}"/>
    <cellStyle name="Millares 22 2 3 2 6" xfId="1177" xr:uid="{00000000-0005-0000-0000-0000C2250000}"/>
    <cellStyle name="Millares 22 2 3 2 6 2" xfId="10266" xr:uid="{00000000-0005-0000-0000-0000C3250000}"/>
    <cellStyle name="Millares 22 2 3 2 6 2 2" xfId="11464" xr:uid="{00000000-0005-0000-0000-0000C4250000}"/>
    <cellStyle name="Millares 22 2 3 2 6 2 2 2" xfId="14535" xr:uid="{00000000-0005-0000-0000-0000C5250000}"/>
    <cellStyle name="Millares 22 2 3 2 6 2 2 2 2" xfId="20623" xr:uid="{00000000-0005-0000-0000-0000C6250000}"/>
    <cellStyle name="Millares 22 2 3 2 6 2 2 2 3" xfId="26821" xr:uid="{00000000-0005-0000-0000-0000C7250000}"/>
    <cellStyle name="Millares 22 2 3 2 6 2 2 3" xfId="17614" xr:uid="{00000000-0005-0000-0000-0000C8250000}"/>
    <cellStyle name="Millares 22 2 3 2 6 2 2 4" xfId="23830" xr:uid="{00000000-0005-0000-0000-0000C9250000}"/>
    <cellStyle name="Millares 22 2 3 2 6 2 3" xfId="12478" xr:uid="{00000000-0005-0000-0000-0000CA250000}"/>
    <cellStyle name="Millares 22 2 3 2 6 2 3 2" xfId="15528" xr:uid="{00000000-0005-0000-0000-0000CB250000}"/>
    <cellStyle name="Millares 22 2 3 2 6 2 3 2 2" xfId="21616" xr:uid="{00000000-0005-0000-0000-0000CC250000}"/>
    <cellStyle name="Millares 22 2 3 2 6 2 3 2 3" xfId="27814" xr:uid="{00000000-0005-0000-0000-0000CD250000}"/>
    <cellStyle name="Millares 22 2 3 2 6 2 3 3" xfId="18616" xr:uid="{00000000-0005-0000-0000-0000CE250000}"/>
    <cellStyle name="Millares 22 2 3 2 6 2 3 4" xfId="24827" xr:uid="{00000000-0005-0000-0000-0000CF250000}"/>
    <cellStyle name="Millares 22 2 3 2 6 2 4" xfId="13530" xr:uid="{00000000-0005-0000-0000-0000D0250000}"/>
    <cellStyle name="Millares 22 2 3 2 6 2 4 2" xfId="19620" xr:uid="{00000000-0005-0000-0000-0000D1250000}"/>
    <cellStyle name="Millares 22 2 3 2 6 2 4 3" xfId="25827" xr:uid="{00000000-0005-0000-0000-0000D2250000}"/>
    <cellStyle name="Millares 22 2 3 2 6 2 5" xfId="16601" xr:uid="{00000000-0005-0000-0000-0000D3250000}"/>
    <cellStyle name="Millares 22 2 3 2 6 2 6" xfId="22832" xr:uid="{00000000-0005-0000-0000-0000D4250000}"/>
    <cellStyle name="Millares 22 2 3 2 6 3" xfId="10966" xr:uid="{00000000-0005-0000-0000-0000D5250000}"/>
    <cellStyle name="Millares 22 2 3 2 6 3 2" xfId="14037" xr:uid="{00000000-0005-0000-0000-0000D6250000}"/>
    <cellStyle name="Millares 22 2 3 2 6 3 2 2" xfId="20125" xr:uid="{00000000-0005-0000-0000-0000D7250000}"/>
    <cellStyle name="Millares 22 2 3 2 6 3 2 3" xfId="26331" xr:uid="{00000000-0005-0000-0000-0000D8250000}"/>
    <cellStyle name="Millares 22 2 3 2 6 3 3" xfId="17116" xr:uid="{00000000-0005-0000-0000-0000D9250000}"/>
    <cellStyle name="Millares 22 2 3 2 6 3 4" xfId="23340" xr:uid="{00000000-0005-0000-0000-0000DA250000}"/>
    <cellStyle name="Millares 22 2 3 2 6 4" xfId="11987" xr:uid="{00000000-0005-0000-0000-0000DB250000}"/>
    <cellStyle name="Millares 22 2 3 2 6 4 2" xfId="15038" xr:uid="{00000000-0005-0000-0000-0000DC250000}"/>
    <cellStyle name="Millares 22 2 3 2 6 4 2 2" xfId="21126" xr:uid="{00000000-0005-0000-0000-0000DD250000}"/>
    <cellStyle name="Millares 22 2 3 2 6 4 2 3" xfId="27324" xr:uid="{00000000-0005-0000-0000-0000DE250000}"/>
    <cellStyle name="Millares 22 2 3 2 6 4 3" xfId="18125" xr:uid="{00000000-0005-0000-0000-0000DF250000}"/>
    <cellStyle name="Millares 22 2 3 2 6 4 4" xfId="24337" xr:uid="{00000000-0005-0000-0000-0000E0250000}"/>
    <cellStyle name="Millares 22 2 3 2 6 5" xfId="13029" xr:uid="{00000000-0005-0000-0000-0000E1250000}"/>
    <cellStyle name="Millares 22 2 3 2 6 5 2" xfId="19130" xr:uid="{00000000-0005-0000-0000-0000E2250000}"/>
    <cellStyle name="Millares 22 2 3 2 6 5 3" xfId="25337" xr:uid="{00000000-0005-0000-0000-0000E3250000}"/>
    <cellStyle name="Millares 22 2 3 2 6 6" xfId="16052" xr:uid="{00000000-0005-0000-0000-0000E4250000}"/>
    <cellStyle name="Millares 22 2 3 2 6 7" xfId="22277" xr:uid="{00000000-0005-0000-0000-0000E5250000}"/>
    <cellStyle name="Millares 22 2 3 2 7" xfId="1178" xr:uid="{00000000-0005-0000-0000-0000E6250000}"/>
    <cellStyle name="Millares 22 2 3 2 7 2" xfId="10267" xr:uid="{00000000-0005-0000-0000-0000E7250000}"/>
    <cellStyle name="Millares 22 2 3 2 7 2 2" xfId="11465" xr:uid="{00000000-0005-0000-0000-0000E8250000}"/>
    <cellStyle name="Millares 22 2 3 2 7 2 2 2" xfId="14536" xr:uid="{00000000-0005-0000-0000-0000E9250000}"/>
    <cellStyle name="Millares 22 2 3 2 7 2 2 2 2" xfId="20624" xr:uid="{00000000-0005-0000-0000-0000EA250000}"/>
    <cellStyle name="Millares 22 2 3 2 7 2 2 2 3" xfId="26822" xr:uid="{00000000-0005-0000-0000-0000EB250000}"/>
    <cellStyle name="Millares 22 2 3 2 7 2 2 3" xfId="17615" xr:uid="{00000000-0005-0000-0000-0000EC250000}"/>
    <cellStyle name="Millares 22 2 3 2 7 2 2 4" xfId="23831" xr:uid="{00000000-0005-0000-0000-0000ED250000}"/>
    <cellStyle name="Millares 22 2 3 2 7 2 3" xfId="12479" xr:uid="{00000000-0005-0000-0000-0000EE250000}"/>
    <cellStyle name="Millares 22 2 3 2 7 2 3 2" xfId="15529" xr:uid="{00000000-0005-0000-0000-0000EF250000}"/>
    <cellStyle name="Millares 22 2 3 2 7 2 3 2 2" xfId="21617" xr:uid="{00000000-0005-0000-0000-0000F0250000}"/>
    <cellStyle name="Millares 22 2 3 2 7 2 3 2 3" xfId="27815" xr:uid="{00000000-0005-0000-0000-0000F1250000}"/>
    <cellStyle name="Millares 22 2 3 2 7 2 3 3" xfId="18617" xr:uid="{00000000-0005-0000-0000-0000F2250000}"/>
    <cellStyle name="Millares 22 2 3 2 7 2 3 4" xfId="24828" xr:uid="{00000000-0005-0000-0000-0000F3250000}"/>
    <cellStyle name="Millares 22 2 3 2 7 2 4" xfId="13531" xr:uid="{00000000-0005-0000-0000-0000F4250000}"/>
    <cellStyle name="Millares 22 2 3 2 7 2 4 2" xfId="19621" xr:uid="{00000000-0005-0000-0000-0000F5250000}"/>
    <cellStyle name="Millares 22 2 3 2 7 2 4 3" xfId="25828" xr:uid="{00000000-0005-0000-0000-0000F6250000}"/>
    <cellStyle name="Millares 22 2 3 2 7 2 5" xfId="16602" xr:uid="{00000000-0005-0000-0000-0000F7250000}"/>
    <cellStyle name="Millares 22 2 3 2 7 2 6" xfId="22833" xr:uid="{00000000-0005-0000-0000-0000F8250000}"/>
    <cellStyle name="Millares 22 2 3 2 7 3" xfId="10967" xr:uid="{00000000-0005-0000-0000-0000F9250000}"/>
    <cellStyle name="Millares 22 2 3 2 7 3 2" xfId="14038" xr:uid="{00000000-0005-0000-0000-0000FA250000}"/>
    <cellStyle name="Millares 22 2 3 2 7 3 2 2" xfId="20126" xr:uid="{00000000-0005-0000-0000-0000FB250000}"/>
    <cellStyle name="Millares 22 2 3 2 7 3 2 3" xfId="26332" xr:uid="{00000000-0005-0000-0000-0000FC250000}"/>
    <cellStyle name="Millares 22 2 3 2 7 3 3" xfId="17117" xr:uid="{00000000-0005-0000-0000-0000FD250000}"/>
    <cellStyle name="Millares 22 2 3 2 7 3 4" xfId="23341" xr:uid="{00000000-0005-0000-0000-0000FE250000}"/>
    <cellStyle name="Millares 22 2 3 2 7 4" xfId="11988" xr:uid="{00000000-0005-0000-0000-0000FF250000}"/>
    <cellStyle name="Millares 22 2 3 2 7 4 2" xfId="15039" xr:uid="{00000000-0005-0000-0000-000000260000}"/>
    <cellStyle name="Millares 22 2 3 2 7 4 2 2" xfId="21127" xr:uid="{00000000-0005-0000-0000-000001260000}"/>
    <cellStyle name="Millares 22 2 3 2 7 4 2 3" xfId="27325" xr:uid="{00000000-0005-0000-0000-000002260000}"/>
    <cellStyle name="Millares 22 2 3 2 7 4 3" xfId="18126" xr:uid="{00000000-0005-0000-0000-000003260000}"/>
    <cellStyle name="Millares 22 2 3 2 7 4 4" xfId="24338" xr:uid="{00000000-0005-0000-0000-000004260000}"/>
    <cellStyle name="Millares 22 2 3 2 7 5" xfId="13030" xr:uid="{00000000-0005-0000-0000-000005260000}"/>
    <cellStyle name="Millares 22 2 3 2 7 5 2" xfId="19131" xr:uid="{00000000-0005-0000-0000-000006260000}"/>
    <cellStyle name="Millares 22 2 3 2 7 5 3" xfId="25338" xr:uid="{00000000-0005-0000-0000-000007260000}"/>
    <cellStyle name="Millares 22 2 3 2 7 6" xfId="16053" xr:uid="{00000000-0005-0000-0000-000008260000}"/>
    <cellStyle name="Millares 22 2 3 2 7 7" xfId="22278" xr:uid="{00000000-0005-0000-0000-000009260000}"/>
    <cellStyle name="Millares 22 2 3 2 8" xfId="10257" xr:uid="{00000000-0005-0000-0000-00000A260000}"/>
    <cellStyle name="Millares 22 2 3 2 8 2" xfId="11455" xr:uid="{00000000-0005-0000-0000-00000B260000}"/>
    <cellStyle name="Millares 22 2 3 2 8 2 2" xfId="14526" xr:uid="{00000000-0005-0000-0000-00000C260000}"/>
    <cellStyle name="Millares 22 2 3 2 8 2 2 2" xfId="20614" xr:uid="{00000000-0005-0000-0000-00000D260000}"/>
    <cellStyle name="Millares 22 2 3 2 8 2 2 2 2" xfId="38459" xr:uid="{00000000-0005-0000-0000-00000D260000}"/>
    <cellStyle name="Millares 22 2 3 2 8 2 2 3" xfId="26812" xr:uid="{00000000-0005-0000-0000-00000E260000}"/>
    <cellStyle name="Millares 22 2 3 2 8 2 2 3 2" xfId="39504" xr:uid="{00000000-0005-0000-0000-00000E260000}"/>
    <cellStyle name="Millares 22 2 3 2 8 2 2 4" xfId="37447" xr:uid="{00000000-0005-0000-0000-00000C260000}"/>
    <cellStyle name="Millares 22 2 3 2 8 2 3" xfId="17605" xr:uid="{00000000-0005-0000-0000-00000F260000}"/>
    <cellStyle name="Millares 22 2 3 2 8 2 3 2" xfId="37976" xr:uid="{00000000-0005-0000-0000-00000F260000}"/>
    <cellStyle name="Millares 22 2 3 2 8 2 4" xfId="23821" xr:uid="{00000000-0005-0000-0000-000010260000}"/>
    <cellStyle name="Millares 22 2 3 2 8 2 4 2" xfId="39021" xr:uid="{00000000-0005-0000-0000-000010260000}"/>
    <cellStyle name="Millares 22 2 3 2 8 2 5" xfId="36962" xr:uid="{00000000-0005-0000-0000-00000B260000}"/>
    <cellStyle name="Millares 22 2 3 2 8 3" xfId="12469" xr:uid="{00000000-0005-0000-0000-000011260000}"/>
    <cellStyle name="Millares 22 2 3 2 8 3 2" xfId="15519" xr:uid="{00000000-0005-0000-0000-000012260000}"/>
    <cellStyle name="Millares 22 2 3 2 8 3 2 2" xfId="21607" xr:uid="{00000000-0005-0000-0000-000013260000}"/>
    <cellStyle name="Millares 22 2 3 2 8 3 2 2 2" xfId="38620" xr:uid="{00000000-0005-0000-0000-000013260000}"/>
    <cellStyle name="Millares 22 2 3 2 8 3 2 3" xfId="27805" xr:uid="{00000000-0005-0000-0000-000014260000}"/>
    <cellStyle name="Millares 22 2 3 2 8 3 2 3 2" xfId="39665" xr:uid="{00000000-0005-0000-0000-000014260000}"/>
    <cellStyle name="Millares 22 2 3 2 8 3 2 4" xfId="37608" xr:uid="{00000000-0005-0000-0000-000012260000}"/>
    <cellStyle name="Millares 22 2 3 2 8 3 3" xfId="18607" xr:uid="{00000000-0005-0000-0000-000015260000}"/>
    <cellStyle name="Millares 22 2 3 2 8 3 3 2" xfId="38137" xr:uid="{00000000-0005-0000-0000-000015260000}"/>
    <cellStyle name="Millares 22 2 3 2 8 3 4" xfId="24818" xr:uid="{00000000-0005-0000-0000-000016260000}"/>
    <cellStyle name="Millares 22 2 3 2 8 3 4 2" xfId="39182" xr:uid="{00000000-0005-0000-0000-000016260000}"/>
    <cellStyle name="Millares 22 2 3 2 8 3 5" xfId="37125" xr:uid="{00000000-0005-0000-0000-000011260000}"/>
    <cellStyle name="Millares 22 2 3 2 8 4" xfId="13521" xr:uid="{00000000-0005-0000-0000-000017260000}"/>
    <cellStyle name="Millares 22 2 3 2 8 4 2" xfId="19611" xr:uid="{00000000-0005-0000-0000-000018260000}"/>
    <cellStyle name="Millares 22 2 3 2 8 4 2 2" xfId="38299" xr:uid="{00000000-0005-0000-0000-000018260000}"/>
    <cellStyle name="Millares 22 2 3 2 8 4 3" xfId="25818" xr:uid="{00000000-0005-0000-0000-000019260000}"/>
    <cellStyle name="Millares 22 2 3 2 8 4 3 2" xfId="39344" xr:uid="{00000000-0005-0000-0000-000019260000}"/>
    <cellStyle name="Millares 22 2 3 2 8 4 4" xfId="37287" xr:uid="{00000000-0005-0000-0000-000017260000}"/>
    <cellStyle name="Millares 22 2 3 2 8 5" xfId="16592" xr:uid="{00000000-0005-0000-0000-00001A260000}"/>
    <cellStyle name="Millares 22 2 3 2 8 5 2" xfId="37815" xr:uid="{00000000-0005-0000-0000-00001A260000}"/>
    <cellStyle name="Millares 22 2 3 2 8 6" xfId="22823" xr:uid="{00000000-0005-0000-0000-00001B260000}"/>
    <cellStyle name="Millares 22 2 3 2 8 6 2" xfId="38861" xr:uid="{00000000-0005-0000-0000-00001B260000}"/>
    <cellStyle name="Millares 22 2 3 2 8 7" xfId="36790" xr:uid="{00000000-0005-0000-0000-00000A260000}"/>
    <cellStyle name="Millares 22 2 3 2 9" xfId="10957" xr:uid="{00000000-0005-0000-0000-00001C260000}"/>
    <cellStyle name="Millares 22 2 3 2 9 2" xfId="14028" xr:uid="{00000000-0005-0000-0000-00001D260000}"/>
    <cellStyle name="Millares 22 2 3 2 9 2 2" xfId="20116" xr:uid="{00000000-0005-0000-0000-00001E260000}"/>
    <cellStyle name="Millares 22 2 3 2 9 2 2 2" xfId="38379" xr:uid="{00000000-0005-0000-0000-00001E260000}"/>
    <cellStyle name="Millares 22 2 3 2 9 2 3" xfId="26322" xr:uid="{00000000-0005-0000-0000-00001F260000}"/>
    <cellStyle name="Millares 22 2 3 2 9 2 3 2" xfId="39424" xr:uid="{00000000-0005-0000-0000-00001F260000}"/>
    <cellStyle name="Millares 22 2 3 2 9 2 4" xfId="37367" xr:uid="{00000000-0005-0000-0000-00001D260000}"/>
    <cellStyle name="Millares 22 2 3 2 9 3" xfId="17107" xr:uid="{00000000-0005-0000-0000-000020260000}"/>
    <cellStyle name="Millares 22 2 3 2 9 3 2" xfId="37896" xr:uid="{00000000-0005-0000-0000-000020260000}"/>
    <cellStyle name="Millares 22 2 3 2 9 4" xfId="23331" xr:uid="{00000000-0005-0000-0000-000021260000}"/>
    <cellStyle name="Millares 22 2 3 2 9 4 2" xfId="38941" xr:uid="{00000000-0005-0000-0000-000021260000}"/>
    <cellStyle name="Millares 22 2 3 2 9 5" xfId="36882" xr:uid="{00000000-0005-0000-0000-00001C260000}"/>
    <cellStyle name="Millares 22 2 3 3" xfId="1179" xr:uid="{00000000-0005-0000-0000-000022260000}"/>
    <cellStyle name="Millares 22 2 3 3 10" xfId="28996" xr:uid="{00000000-0005-0000-0000-000022260000}"/>
    <cellStyle name="Millares 22 2 3 3 2" xfId="1180" xr:uid="{00000000-0005-0000-0000-000023260000}"/>
    <cellStyle name="Millares 22 2 3 3 2 2" xfId="10269" xr:uid="{00000000-0005-0000-0000-000024260000}"/>
    <cellStyle name="Millares 22 2 3 3 2 2 2" xfId="11467" xr:uid="{00000000-0005-0000-0000-000025260000}"/>
    <cellStyle name="Millares 22 2 3 3 2 2 2 2" xfId="14538" xr:uid="{00000000-0005-0000-0000-000026260000}"/>
    <cellStyle name="Millares 22 2 3 3 2 2 2 2 2" xfId="20626" xr:uid="{00000000-0005-0000-0000-000027260000}"/>
    <cellStyle name="Millares 22 2 3 3 2 2 2 2 3" xfId="26824" xr:uid="{00000000-0005-0000-0000-000028260000}"/>
    <cellStyle name="Millares 22 2 3 3 2 2 2 3" xfId="17617" xr:uid="{00000000-0005-0000-0000-000029260000}"/>
    <cellStyle name="Millares 22 2 3 3 2 2 2 4" xfId="23833" xr:uid="{00000000-0005-0000-0000-00002A260000}"/>
    <cellStyle name="Millares 22 2 3 3 2 2 3" xfId="12481" xr:uid="{00000000-0005-0000-0000-00002B260000}"/>
    <cellStyle name="Millares 22 2 3 3 2 2 3 2" xfId="15531" xr:uid="{00000000-0005-0000-0000-00002C260000}"/>
    <cellStyle name="Millares 22 2 3 3 2 2 3 2 2" xfId="21619" xr:uid="{00000000-0005-0000-0000-00002D260000}"/>
    <cellStyle name="Millares 22 2 3 3 2 2 3 2 3" xfId="27817" xr:uid="{00000000-0005-0000-0000-00002E260000}"/>
    <cellStyle name="Millares 22 2 3 3 2 2 3 3" xfId="18619" xr:uid="{00000000-0005-0000-0000-00002F260000}"/>
    <cellStyle name="Millares 22 2 3 3 2 2 3 4" xfId="24830" xr:uid="{00000000-0005-0000-0000-000030260000}"/>
    <cellStyle name="Millares 22 2 3 3 2 2 4" xfId="13533" xr:uid="{00000000-0005-0000-0000-000031260000}"/>
    <cellStyle name="Millares 22 2 3 3 2 2 4 2" xfId="19623" xr:uid="{00000000-0005-0000-0000-000032260000}"/>
    <cellStyle name="Millares 22 2 3 3 2 2 4 3" xfId="25830" xr:uid="{00000000-0005-0000-0000-000033260000}"/>
    <cellStyle name="Millares 22 2 3 3 2 2 5" xfId="16604" xr:uid="{00000000-0005-0000-0000-000034260000}"/>
    <cellStyle name="Millares 22 2 3 3 2 2 6" xfId="22835" xr:uid="{00000000-0005-0000-0000-000035260000}"/>
    <cellStyle name="Millares 22 2 3 3 2 3" xfId="10969" xr:uid="{00000000-0005-0000-0000-000036260000}"/>
    <cellStyle name="Millares 22 2 3 3 2 3 2" xfId="14040" xr:uid="{00000000-0005-0000-0000-000037260000}"/>
    <cellStyle name="Millares 22 2 3 3 2 3 2 2" xfId="20128" xr:uid="{00000000-0005-0000-0000-000038260000}"/>
    <cellStyle name="Millares 22 2 3 3 2 3 2 3" xfId="26334" xr:uid="{00000000-0005-0000-0000-000039260000}"/>
    <cellStyle name="Millares 22 2 3 3 2 3 3" xfId="17119" xr:uid="{00000000-0005-0000-0000-00003A260000}"/>
    <cellStyle name="Millares 22 2 3 3 2 3 4" xfId="23343" xr:uid="{00000000-0005-0000-0000-00003B260000}"/>
    <cellStyle name="Millares 22 2 3 3 2 4" xfId="11990" xr:uid="{00000000-0005-0000-0000-00003C260000}"/>
    <cellStyle name="Millares 22 2 3 3 2 4 2" xfId="15041" xr:uid="{00000000-0005-0000-0000-00003D260000}"/>
    <cellStyle name="Millares 22 2 3 3 2 4 2 2" xfId="21129" xr:uid="{00000000-0005-0000-0000-00003E260000}"/>
    <cellStyle name="Millares 22 2 3 3 2 4 2 3" xfId="27327" xr:uid="{00000000-0005-0000-0000-00003F260000}"/>
    <cellStyle name="Millares 22 2 3 3 2 4 3" xfId="18128" xr:uid="{00000000-0005-0000-0000-000040260000}"/>
    <cellStyle name="Millares 22 2 3 3 2 4 4" xfId="24340" xr:uid="{00000000-0005-0000-0000-000041260000}"/>
    <cellStyle name="Millares 22 2 3 3 2 5" xfId="13032" xr:uid="{00000000-0005-0000-0000-000042260000}"/>
    <cellStyle name="Millares 22 2 3 3 2 5 2" xfId="19133" xr:uid="{00000000-0005-0000-0000-000043260000}"/>
    <cellStyle name="Millares 22 2 3 3 2 5 3" xfId="25340" xr:uid="{00000000-0005-0000-0000-000044260000}"/>
    <cellStyle name="Millares 22 2 3 3 2 6" xfId="16055" xr:uid="{00000000-0005-0000-0000-000045260000}"/>
    <cellStyle name="Millares 22 2 3 3 2 7" xfId="22280" xr:uid="{00000000-0005-0000-0000-000046260000}"/>
    <cellStyle name="Millares 22 2 3 3 3" xfId="1181" xr:uid="{00000000-0005-0000-0000-000047260000}"/>
    <cellStyle name="Millares 22 2 3 3 3 2" xfId="10270" xr:uid="{00000000-0005-0000-0000-000048260000}"/>
    <cellStyle name="Millares 22 2 3 3 3 2 2" xfId="11468" xr:uid="{00000000-0005-0000-0000-000049260000}"/>
    <cellStyle name="Millares 22 2 3 3 3 2 2 2" xfId="14539" xr:uid="{00000000-0005-0000-0000-00004A260000}"/>
    <cellStyle name="Millares 22 2 3 3 3 2 2 2 2" xfId="20627" xr:uid="{00000000-0005-0000-0000-00004B260000}"/>
    <cellStyle name="Millares 22 2 3 3 3 2 2 2 3" xfId="26825" xr:uid="{00000000-0005-0000-0000-00004C260000}"/>
    <cellStyle name="Millares 22 2 3 3 3 2 2 3" xfId="17618" xr:uid="{00000000-0005-0000-0000-00004D260000}"/>
    <cellStyle name="Millares 22 2 3 3 3 2 2 4" xfId="23834" xr:uid="{00000000-0005-0000-0000-00004E260000}"/>
    <cellStyle name="Millares 22 2 3 3 3 2 3" xfId="12482" xr:uid="{00000000-0005-0000-0000-00004F260000}"/>
    <cellStyle name="Millares 22 2 3 3 3 2 3 2" xfId="15532" xr:uid="{00000000-0005-0000-0000-000050260000}"/>
    <cellStyle name="Millares 22 2 3 3 3 2 3 2 2" xfId="21620" xr:uid="{00000000-0005-0000-0000-000051260000}"/>
    <cellStyle name="Millares 22 2 3 3 3 2 3 2 3" xfId="27818" xr:uid="{00000000-0005-0000-0000-000052260000}"/>
    <cellStyle name="Millares 22 2 3 3 3 2 3 3" xfId="18620" xr:uid="{00000000-0005-0000-0000-000053260000}"/>
    <cellStyle name="Millares 22 2 3 3 3 2 3 4" xfId="24831" xr:uid="{00000000-0005-0000-0000-000054260000}"/>
    <cellStyle name="Millares 22 2 3 3 3 2 4" xfId="13534" xr:uid="{00000000-0005-0000-0000-000055260000}"/>
    <cellStyle name="Millares 22 2 3 3 3 2 4 2" xfId="19624" xr:uid="{00000000-0005-0000-0000-000056260000}"/>
    <cellStyle name="Millares 22 2 3 3 3 2 4 3" xfId="25831" xr:uid="{00000000-0005-0000-0000-000057260000}"/>
    <cellStyle name="Millares 22 2 3 3 3 2 5" xfId="16605" xr:uid="{00000000-0005-0000-0000-000058260000}"/>
    <cellStyle name="Millares 22 2 3 3 3 2 6" xfId="22836" xr:uid="{00000000-0005-0000-0000-000059260000}"/>
    <cellStyle name="Millares 22 2 3 3 3 3" xfId="10970" xr:uid="{00000000-0005-0000-0000-00005A260000}"/>
    <cellStyle name="Millares 22 2 3 3 3 3 2" xfId="14041" xr:uid="{00000000-0005-0000-0000-00005B260000}"/>
    <cellStyle name="Millares 22 2 3 3 3 3 2 2" xfId="20129" xr:uid="{00000000-0005-0000-0000-00005C260000}"/>
    <cellStyle name="Millares 22 2 3 3 3 3 2 3" xfId="26335" xr:uid="{00000000-0005-0000-0000-00005D260000}"/>
    <cellStyle name="Millares 22 2 3 3 3 3 3" xfId="17120" xr:uid="{00000000-0005-0000-0000-00005E260000}"/>
    <cellStyle name="Millares 22 2 3 3 3 3 4" xfId="23344" xr:uid="{00000000-0005-0000-0000-00005F260000}"/>
    <cellStyle name="Millares 22 2 3 3 3 4" xfId="11991" xr:uid="{00000000-0005-0000-0000-000060260000}"/>
    <cellStyle name="Millares 22 2 3 3 3 4 2" xfId="15042" xr:uid="{00000000-0005-0000-0000-000061260000}"/>
    <cellStyle name="Millares 22 2 3 3 3 4 2 2" xfId="21130" xr:uid="{00000000-0005-0000-0000-000062260000}"/>
    <cellStyle name="Millares 22 2 3 3 3 4 2 3" xfId="27328" xr:uid="{00000000-0005-0000-0000-000063260000}"/>
    <cellStyle name="Millares 22 2 3 3 3 4 3" xfId="18129" xr:uid="{00000000-0005-0000-0000-000064260000}"/>
    <cellStyle name="Millares 22 2 3 3 3 4 4" xfId="24341" xr:uid="{00000000-0005-0000-0000-000065260000}"/>
    <cellStyle name="Millares 22 2 3 3 3 5" xfId="13033" xr:uid="{00000000-0005-0000-0000-000066260000}"/>
    <cellStyle name="Millares 22 2 3 3 3 5 2" xfId="19134" xr:uid="{00000000-0005-0000-0000-000067260000}"/>
    <cellStyle name="Millares 22 2 3 3 3 5 3" xfId="25341" xr:uid="{00000000-0005-0000-0000-000068260000}"/>
    <cellStyle name="Millares 22 2 3 3 3 6" xfId="16056" xr:uid="{00000000-0005-0000-0000-000069260000}"/>
    <cellStyle name="Millares 22 2 3 3 3 7" xfId="22281" xr:uid="{00000000-0005-0000-0000-00006A260000}"/>
    <cellStyle name="Millares 22 2 3 3 4" xfId="10268" xr:uid="{00000000-0005-0000-0000-00006B260000}"/>
    <cellStyle name="Millares 22 2 3 3 4 2" xfId="11466" xr:uid="{00000000-0005-0000-0000-00006C260000}"/>
    <cellStyle name="Millares 22 2 3 3 4 2 2" xfId="14537" xr:uid="{00000000-0005-0000-0000-00006D260000}"/>
    <cellStyle name="Millares 22 2 3 3 4 2 2 2" xfId="20625" xr:uid="{00000000-0005-0000-0000-00006E260000}"/>
    <cellStyle name="Millares 22 2 3 3 4 2 2 2 2" xfId="38461" xr:uid="{00000000-0005-0000-0000-00006E260000}"/>
    <cellStyle name="Millares 22 2 3 3 4 2 2 3" xfId="26823" xr:uid="{00000000-0005-0000-0000-00006F260000}"/>
    <cellStyle name="Millares 22 2 3 3 4 2 2 3 2" xfId="39506" xr:uid="{00000000-0005-0000-0000-00006F260000}"/>
    <cellStyle name="Millares 22 2 3 3 4 2 2 4" xfId="37449" xr:uid="{00000000-0005-0000-0000-00006D260000}"/>
    <cellStyle name="Millares 22 2 3 3 4 2 3" xfId="17616" xr:uid="{00000000-0005-0000-0000-000070260000}"/>
    <cellStyle name="Millares 22 2 3 3 4 2 3 2" xfId="37978" xr:uid="{00000000-0005-0000-0000-000070260000}"/>
    <cellStyle name="Millares 22 2 3 3 4 2 4" xfId="23832" xr:uid="{00000000-0005-0000-0000-000071260000}"/>
    <cellStyle name="Millares 22 2 3 3 4 2 4 2" xfId="39023" xr:uid="{00000000-0005-0000-0000-000071260000}"/>
    <cellStyle name="Millares 22 2 3 3 4 2 5" xfId="36964" xr:uid="{00000000-0005-0000-0000-00006C260000}"/>
    <cellStyle name="Millares 22 2 3 3 4 3" xfId="12480" xr:uid="{00000000-0005-0000-0000-000072260000}"/>
    <cellStyle name="Millares 22 2 3 3 4 3 2" xfId="15530" xr:uid="{00000000-0005-0000-0000-000073260000}"/>
    <cellStyle name="Millares 22 2 3 3 4 3 2 2" xfId="21618" xr:uid="{00000000-0005-0000-0000-000074260000}"/>
    <cellStyle name="Millares 22 2 3 3 4 3 2 2 2" xfId="38622" xr:uid="{00000000-0005-0000-0000-000074260000}"/>
    <cellStyle name="Millares 22 2 3 3 4 3 2 3" xfId="27816" xr:uid="{00000000-0005-0000-0000-000075260000}"/>
    <cellStyle name="Millares 22 2 3 3 4 3 2 3 2" xfId="39667" xr:uid="{00000000-0005-0000-0000-000075260000}"/>
    <cellStyle name="Millares 22 2 3 3 4 3 2 4" xfId="37610" xr:uid="{00000000-0005-0000-0000-000073260000}"/>
    <cellStyle name="Millares 22 2 3 3 4 3 3" xfId="18618" xr:uid="{00000000-0005-0000-0000-000076260000}"/>
    <cellStyle name="Millares 22 2 3 3 4 3 3 2" xfId="38139" xr:uid="{00000000-0005-0000-0000-000076260000}"/>
    <cellStyle name="Millares 22 2 3 3 4 3 4" xfId="24829" xr:uid="{00000000-0005-0000-0000-000077260000}"/>
    <cellStyle name="Millares 22 2 3 3 4 3 4 2" xfId="39184" xr:uid="{00000000-0005-0000-0000-000077260000}"/>
    <cellStyle name="Millares 22 2 3 3 4 3 5" xfId="37127" xr:uid="{00000000-0005-0000-0000-000072260000}"/>
    <cellStyle name="Millares 22 2 3 3 4 4" xfId="13532" xr:uid="{00000000-0005-0000-0000-000078260000}"/>
    <cellStyle name="Millares 22 2 3 3 4 4 2" xfId="19622" xr:uid="{00000000-0005-0000-0000-000079260000}"/>
    <cellStyle name="Millares 22 2 3 3 4 4 2 2" xfId="38301" xr:uid="{00000000-0005-0000-0000-000079260000}"/>
    <cellStyle name="Millares 22 2 3 3 4 4 3" xfId="25829" xr:uid="{00000000-0005-0000-0000-00007A260000}"/>
    <cellStyle name="Millares 22 2 3 3 4 4 3 2" xfId="39346" xr:uid="{00000000-0005-0000-0000-00007A260000}"/>
    <cellStyle name="Millares 22 2 3 3 4 4 4" xfId="37289" xr:uid="{00000000-0005-0000-0000-000078260000}"/>
    <cellStyle name="Millares 22 2 3 3 4 5" xfId="16603" xr:uid="{00000000-0005-0000-0000-00007B260000}"/>
    <cellStyle name="Millares 22 2 3 3 4 5 2" xfId="37817" xr:uid="{00000000-0005-0000-0000-00007B260000}"/>
    <cellStyle name="Millares 22 2 3 3 4 6" xfId="22834" xr:uid="{00000000-0005-0000-0000-00007C260000}"/>
    <cellStyle name="Millares 22 2 3 3 4 6 2" xfId="38863" xr:uid="{00000000-0005-0000-0000-00007C260000}"/>
    <cellStyle name="Millares 22 2 3 3 4 7" xfId="36792" xr:uid="{00000000-0005-0000-0000-00006B260000}"/>
    <cellStyle name="Millares 22 2 3 3 5" xfId="10968" xr:uid="{00000000-0005-0000-0000-00007D260000}"/>
    <cellStyle name="Millares 22 2 3 3 5 2" xfId="14039" xr:uid="{00000000-0005-0000-0000-00007E260000}"/>
    <cellStyle name="Millares 22 2 3 3 5 2 2" xfId="20127" xr:uid="{00000000-0005-0000-0000-00007F260000}"/>
    <cellStyle name="Millares 22 2 3 3 5 2 2 2" xfId="38381" xr:uid="{00000000-0005-0000-0000-00007F260000}"/>
    <cellStyle name="Millares 22 2 3 3 5 2 3" xfId="26333" xr:uid="{00000000-0005-0000-0000-000080260000}"/>
    <cellStyle name="Millares 22 2 3 3 5 2 3 2" xfId="39426" xr:uid="{00000000-0005-0000-0000-000080260000}"/>
    <cellStyle name="Millares 22 2 3 3 5 2 4" xfId="37369" xr:uid="{00000000-0005-0000-0000-00007E260000}"/>
    <cellStyle name="Millares 22 2 3 3 5 3" xfId="17118" xr:uid="{00000000-0005-0000-0000-000081260000}"/>
    <cellStyle name="Millares 22 2 3 3 5 3 2" xfId="37898" xr:uid="{00000000-0005-0000-0000-000081260000}"/>
    <cellStyle name="Millares 22 2 3 3 5 4" xfId="23342" xr:uid="{00000000-0005-0000-0000-000082260000}"/>
    <cellStyle name="Millares 22 2 3 3 5 4 2" xfId="38943" xr:uid="{00000000-0005-0000-0000-000082260000}"/>
    <cellStyle name="Millares 22 2 3 3 5 5" xfId="36884" xr:uid="{00000000-0005-0000-0000-00007D260000}"/>
    <cellStyle name="Millares 22 2 3 3 6" xfId="11989" xr:uid="{00000000-0005-0000-0000-000083260000}"/>
    <cellStyle name="Millares 22 2 3 3 6 2" xfId="15040" xr:uid="{00000000-0005-0000-0000-000084260000}"/>
    <cellStyle name="Millares 22 2 3 3 6 2 2" xfId="21128" xr:uid="{00000000-0005-0000-0000-000085260000}"/>
    <cellStyle name="Millares 22 2 3 3 6 2 2 2" xfId="38542" xr:uid="{00000000-0005-0000-0000-000085260000}"/>
    <cellStyle name="Millares 22 2 3 3 6 2 3" xfId="27326" xr:uid="{00000000-0005-0000-0000-000086260000}"/>
    <cellStyle name="Millares 22 2 3 3 6 2 3 2" xfId="39587" xr:uid="{00000000-0005-0000-0000-000086260000}"/>
    <cellStyle name="Millares 22 2 3 3 6 2 4" xfId="37530" xr:uid="{00000000-0005-0000-0000-000084260000}"/>
    <cellStyle name="Millares 22 2 3 3 6 3" xfId="18127" xr:uid="{00000000-0005-0000-0000-000087260000}"/>
    <cellStyle name="Millares 22 2 3 3 6 3 2" xfId="38059" xr:uid="{00000000-0005-0000-0000-000087260000}"/>
    <cellStyle name="Millares 22 2 3 3 6 4" xfId="24339" xr:uid="{00000000-0005-0000-0000-000088260000}"/>
    <cellStyle name="Millares 22 2 3 3 6 4 2" xfId="39104" xr:uid="{00000000-0005-0000-0000-000088260000}"/>
    <cellStyle name="Millares 22 2 3 3 6 5" xfId="37047" xr:uid="{00000000-0005-0000-0000-000083260000}"/>
    <cellStyle name="Millares 22 2 3 3 7" xfId="13031" xr:uid="{00000000-0005-0000-0000-000089260000}"/>
    <cellStyle name="Millares 22 2 3 3 7 2" xfId="19132" xr:uid="{00000000-0005-0000-0000-00008A260000}"/>
    <cellStyle name="Millares 22 2 3 3 7 2 2" xfId="38221" xr:uid="{00000000-0005-0000-0000-00008A260000}"/>
    <cellStyle name="Millares 22 2 3 3 7 3" xfId="25339" xr:uid="{00000000-0005-0000-0000-00008B260000}"/>
    <cellStyle name="Millares 22 2 3 3 7 3 2" xfId="39266" xr:uid="{00000000-0005-0000-0000-00008B260000}"/>
    <cellStyle name="Millares 22 2 3 3 7 4" xfId="37209" xr:uid="{00000000-0005-0000-0000-000089260000}"/>
    <cellStyle name="Millares 22 2 3 3 8" xfId="16054" xr:uid="{00000000-0005-0000-0000-00008C260000}"/>
    <cellStyle name="Millares 22 2 3 3 8 2" xfId="37693" xr:uid="{00000000-0005-0000-0000-00008C260000}"/>
    <cellStyle name="Millares 22 2 3 3 9" xfId="22279" xr:uid="{00000000-0005-0000-0000-00008D260000}"/>
    <cellStyle name="Millares 22 2 3 3 9 2" xfId="38779" xr:uid="{00000000-0005-0000-0000-00008D260000}"/>
    <cellStyle name="Millares 22 2 3 4" xfId="1182" xr:uid="{00000000-0005-0000-0000-00008E260000}"/>
    <cellStyle name="Millares 22 2 3 4 2" xfId="1183" xr:uid="{00000000-0005-0000-0000-00008F260000}"/>
    <cellStyle name="Millares 22 2 3 4 2 2" xfId="10272" xr:uid="{00000000-0005-0000-0000-000090260000}"/>
    <cellStyle name="Millares 22 2 3 4 2 2 2" xfId="11470" xr:uid="{00000000-0005-0000-0000-000091260000}"/>
    <cellStyle name="Millares 22 2 3 4 2 2 2 2" xfId="14541" xr:uid="{00000000-0005-0000-0000-000092260000}"/>
    <cellStyle name="Millares 22 2 3 4 2 2 2 2 2" xfId="20629" xr:uid="{00000000-0005-0000-0000-000093260000}"/>
    <cellStyle name="Millares 22 2 3 4 2 2 2 2 3" xfId="26827" xr:uid="{00000000-0005-0000-0000-000094260000}"/>
    <cellStyle name="Millares 22 2 3 4 2 2 2 3" xfId="17620" xr:uid="{00000000-0005-0000-0000-000095260000}"/>
    <cellStyle name="Millares 22 2 3 4 2 2 2 4" xfId="23836" xr:uid="{00000000-0005-0000-0000-000096260000}"/>
    <cellStyle name="Millares 22 2 3 4 2 2 3" xfId="12484" xr:uid="{00000000-0005-0000-0000-000097260000}"/>
    <cellStyle name="Millares 22 2 3 4 2 2 3 2" xfId="15534" xr:uid="{00000000-0005-0000-0000-000098260000}"/>
    <cellStyle name="Millares 22 2 3 4 2 2 3 2 2" xfId="21622" xr:uid="{00000000-0005-0000-0000-000099260000}"/>
    <cellStyle name="Millares 22 2 3 4 2 2 3 2 3" xfId="27820" xr:uid="{00000000-0005-0000-0000-00009A260000}"/>
    <cellStyle name="Millares 22 2 3 4 2 2 3 3" xfId="18622" xr:uid="{00000000-0005-0000-0000-00009B260000}"/>
    <cellStyle name="Millares 22 2 3 4 2 2 3 4" xfId="24833" xr:uid="{00000000-0005-0000-0000-00009C260000}"/>
    <cellStyle name="Millares 22 2 3 4 2 2 4" xfId="13536" xr:uid="{00000000-0005-0000-0000-00009D260000}"/>
    <cellStyle name="Millares 22 2 3 4 2 2 4 2" xfId="19626" xr:uid="{00000000-0005-0000-0000-00009E260000}"/>
    <cellStyle name="Millares 22 2 3 4 2 2 4 3" xfId="25833" xr:uid="{00000000-0005-0000-0000-00009F260000}"/>
    <cellStyle name="Millares 22 2 3 4 2 2 5" xfId="16607" xr:uid="{00000000-0005-0000-0000-0000A0260000}"/>
    <cellStyle name="Millares 22 2 3 4 2 2 6" xfId="22838" xr:uid="{00000000-0005-0000-0000-0000A1260000}"/>
    <cellStyle name="Millares 22 2 3 4 2 3" xfId="10972" xr:uid="{00000000-0005-0000-0000-0000A2260000}"/>
    <cellStyle name="Millares 22 2 3 4 2 3 2" xfId="14043" xr:uid="{00000000-0005-0000-0000-0000A3260000}"/>
    <cellStyle name="Millares 22 2 3 4 2 3 2 2" xfId="20131" xr:uid="{00000000-0005-0000-0000-0000A4260000}"/>
    <cellStyle name="Millares 22 2 3 4 2 3 2 3" xfId="26337" xr:uid="{00000000-0005-0000-0000-0000A5260000}"/>
    <cellStyle name="Millares 22 2 3 4 2 3 3" xfId="17122" xr:uid="{00000000-0005-0000-0000-0000A6260000}"/>
    <cellStyle name="Millares 22 2 3 4 2 3 4" xfId="23346" xr:uid="{00000000-0005-0000-0000-0000A7260000}"/>
    <cellStyle name="Millares 22 2 3 4 2 4" xfId="11993" xr:uid="{00000000-0005-0000-0000-0000A8260000}"/>
    <cellStyle name="Millares 22 2 3 4 2 4 2" xfId="15044" xr:uid="{00000000-0005-0000-0000-0000A9260000}"/>
    <cellStyle name="Millares 22 2 3 4 2 4 2 2" xfId="21132" xr:uid="{00000000-0005-0000-0000-0000AA260000}"/>
    <cellStyle name="Millares 22 2 3 4 2 4 2 3" xfId="27330" xr:uid="{00000000-0005-0000-0000-0000AB260000}"/>
    <cellStyle name="Millares 22 2 3 4 2 4 3" xfId="18131" xr:uid="{00000000-0005-0000-0000-0000AC260000}"/>
    <cellStyle name="Millares 22 2 3 4 2 4 4" xfId="24343" xr:uid="{00000000-0005-0000-0000-0000AD260000}"/>
    <cellStyle name="Millares 22 2 3 4 2 5" xfId="13035" xr:uid="{00000000-0005-0000-0000-0000AE260000}"/>
    <cellStyle name="Millares 22 2 3 4 2 5 2" xfId="19136" xr:uid="{00000000-0005-0000-0000-0000AF260000}"/>
    <cellStyle name="Millares 22 2 3 4 2 5 3" xfId="25343" xr:uid="{00000000-0005-0000-0000-0000B0260000}"/>
    <cellStyle name="Millares 22 2 3 4 2 6" xfId="16058" xr:uid="{00000000-0005-0000-0000-0000B1260000}"/>
    <cellStyle name="Millares 22 2 3 4 2 7" xfId="22283" xr:uid="{00000000-0005-0000-0000-0000B2260000}"/>
    <cellStyle name="Millares 22 2 3 4 3" xfId="10271" xr:uid="{00000000-0005-0000-0000-0000B3260000}"/>
    <cellStyle name="Millares 22 2 3 4 3 2" xfId="11469" xr:uid="{00000000-0005-0000-0000-0000B4260000}"/>
    <cellStyle name="Millares 22 2 3 4 3 2 2" xfId="14540" xr:uid="{00000000-0005-0000-0000-0000B5260000}"/>
    <cellStyle name="Millares 22 2 3 4 3 2 2 2" xfId="20628" xr:uid="{00000000-0005-0000-0000-0000B6260000}"/>
    <cellStyle name="Millares 22 2 3 4 3 2 2 3" xfId="26826" xr:uid="{00000000-0005-0000-0000-0000B7260000}"/>
    <cellStyle name="Millares 22 2 3 4 3 2 3" xfId="17619" xr:uid="{00000000-0005-0000-0000-0000B8260000}"/>
    <cellStyle name="Millares 22 2 3 4 3 2 4" xfId="23835" xr:uid="{00000000-0005-0000-0000-0000B9260000}"/>
    <cellStyle name="Millares 22 2 3 4 3 3" xfId="12483" xr:uid="{00000000-0005-0000-0000-0000BA260000}"/>
    <cellStyle name="Millares 22 2 3 4 3 3 2" xfId="15533" xr:uid="{00000000-0005-0000-0000-0000BB260000}"/>
    <cellStyle name="Millares 22 2 3 4 3 3 2 2" xfId="21621" xr:uid="{00000000-0005-0000-0000-0000BC260000}"/>
    <cellStyle name="Millares 22 2 3 4 3 3 2 3" xfId="27819" xr:uid="{00000000-0005-0000-0000-0000BD260000}"/>
    <cellStyle name="Millares 22 2 3 4 3 3 3" xfId="18621" xr:uid="{00000000-0005-0000-0000-0000BE260000}"/>
    <cellStyle name="Millares 22 2 3 4 3 3 4" xfId="24832" xr:uid="{00000000-0005-0000-0000-0000BF260000}"/>
    <cellStyle name="Millares 22 2 3 4 3 4" xfId="13535" xr:uid="{00000000-0005-0000-0000-0000C0260000}"/>
    <cellStyle name="Millares 22 2 3 4 3 4 2" xfId="19625" xr:uid="{00000000-0005-0000-0000-0000C1260000}"/>
    <cellStyle name="Millares 22 2 3 4 3 4 3" xfId="25832" xr:uid="{00000000-0005-0000-0000-0000C2260000}"/>
    <cellStyle name="Millares 22 2 3 4 3 5" xfId="16606" xr:uid="{00000000-0005-0000-0000-0000C3260000}"/>
    <cellStyle name="Millares 22 2 3 4 3 6" xfId="22837" xr:uid="{00000000-0005-0000-0000-0000C4260000}"/>
    <cellStyle name="Millares 22 2 3 4 4" xfId="10971" xr:uid="{00000000-0005-0000-0000-0000C5260000}"/>
    <cellStyle name="Millares 22 2 3 4 4 2" xfId="14042" xr:uid="{00000000-0005-0000-0000-0000C6260000}"/>
    <cellStyle name="Millares 22 2 3 4 4 2 2" xfId="20130" xr:uid="{00000000-0005-0000-0000-0000C7260000}"/>
    <cellStyle name="Millares 22 2 3 4 4 2 3" xfId="26336" xr:uid="{00000000-0005-0000-0000-0000C8260000}"/>
    <cellStyle name="Millares 22 2 3 4 4 3" xfId="17121" xr:uid="{00000000-0005-0000-0000-0000C9260000}"/>
    <cellStyle name="Millares 22 2 3 4 4 4" xfId="23345" xr:uid="{00000000-0005-0000-0000-0000CA260000}"/>
    <cellStyle name="Millares 22 2 3 4 5" xfId="11992" xr:uid="{00000000-0005-0000-0000-0000CB260000}"/>
    <cellStyle name="Millares 22 2 3 4 5 2" xfId="15043" xr:uid="{00000000-0005-0000-0000-0000CC260000}"/>
    <cellStyle name="Millares 22 2 3 4 5 2 2" xfId="21131" xr:uid="{00000000-0005-0000-0000-0000CD260000}"/>
    <cellStyle name="Millares 22 2 3 4 5 2 3" xfId="27329" xr:uid="{00000000-0005-0000-0000-0000CE260000}"/>
    <cellStyle name="Millares 22 2 3 4 5 3" xfId="18130" xr:uid="{00000000-0005-0000-0000-0000CF260000}"/>
    <cellStyle name="Millares 22 2 3 4 5 4" xfId="24342" xr:uid="{00000000-0005-0000-0000-0000D0260000}"/>
    <cellStyle name="Millares 22 2 3 4 6" xfId="13034" xr:uid="{00000000-0005-0000-0000-0000D1260000}"/>
    <cellStyle name="Millares 22 2 3 4 6 2" xfId="19135" xr:uid="{00000000-0005-0000-0000-0000D2260000}"/>
    <cellStyle name="Millares 22 2 3 4 6 3" xfId="25342" xr:uid="{00000000-0005-0000-0000-0000D3260000}"/>
    <cellStyle name="Millares 22 2 3 4 7" xfId="16057" xr:uid="{00000000-0005-0000-0000-0000D4260000}"/>
    <cellStyle name="Millares 22 2 3 4 8" xfId="22282" xr:uid="{00000000-0005-0000-0000-0000D5260000}"/>
    <cellStyle name="Millares 22 2 3 5" xfId="1184" xr:uid="{00000000-0005-0000-0000-0000D6260000}"/>
    <cellStyle name="Millares 22 2 3 5 2" xfId="1185" xr:uid="{00000000-0005-0000-0000-0000D7260000}"/>
    <cellStyle name="Millares 22 2 3 5 2 2" xfId="10274" xr:uid="{00000000-0005-0000-0000-0000D8260000}"/>
    <cellStyle name="Millares 22 2 3 5 2 2 2" xfId="11472" xr:uid="{00000000-0005-0000-0000-0000D9260000}"/>
    <cellStyle name="Millares 22 2 3 5 2 2 2 2" xfId="14543" xr:uid="{00000000-0005-0000-0000-0000DA260000}"/>
    <cellStyle name="Millares 22 2 3 5 2 2 2 2 2" xfId="20631" xr:uid="{00000000-0005-0000-0000-0000DB260000}"/>
    <cellStyle name="Millares 22 2 3 5 2 2 2 2 3" xfId="26829" xr:uid="{00000000-0005-0000-0000-0000DC260000}"/>
    <cellStyle name="Millares 22 2 3 5 2 2 2 3" xfId="17622" xr:uid="{00000000-0005-0000-0000-0000DD260000}"/>
    <cellStyle name="Millares 22 2 3 5 2 2 2 4" xfId="23838" xr:uid="{00000000-0005-0000-0000-0000DE260000}"/>
    <cellStyle name="Millares 22 2 3 5 2 2 3" xfId="12486" xr:uid="{00000000-0005-0000-0000-0000DF260000}"/>
    <cellStyle name="Millares 22 2 3 5 2 2 3 2" xfId="15536" xr:uid="{00000000-0005-0000-0000-0000E0260000}"/>
    <cellStyle name="Millares 22 2 3 5 2 2 3 2 2" xfId="21624" xr:uid="{00000000-0005-0000-0000-0000E1260000}"/>
    <cellStyle name="Millares 22 2 3 5 2 2 3 2 3" xfId="27822" xr:uid="{00000000-0005-0000-0000-0000E2260000}"/>
    <cellStyle name="Millares 22 2 3 5 2 2 3 3" xfId="18624" xr:uid="{00000000-0005-0000-0000-0000E3260000}"/>
    <cellStyle name="Millares 22 2 3 5 2 2 3 4" xfId="24835" xr:uid="{00000000-0005-0000-0000-0000E4260000}"/>
    <cellStyle name="Millares 22 2 3 5 2 2 4" xfId="13538" xr:uid="{00000000-0005-0000-0000-0000E5260000}"/>
    <cellStyle name="Millares 22 2 3 5 2 2 4 2" xfId="19628" xr:uid="{00000000-0005-0000-0000-0000E6260000}"/>
    <cellStyle name="Millares 22 2 3 5 2 2 4 3" xfId="25835" xr:uid="{00000000-0005-0000-0000-0000E7260000}"/>
    <cellStyle name="Millares 22 2 3 5 2 2 5" xfId="16609" xr:uid="{00000000-0005-0000-0000-0000E8260000}"/>
    <cellStyle name="Millares 22 2 3 5 2 2 6" xfId="22840" xr:uid="{00000000-0005-0000-0000-0000E9260000}"/>
    <cellStyle name="Millares 22 2 3 5 2 3" xfId="10974" xr:uid="{00000000-0005-0000-0000-0000EA260000}"/>
    <cellStyle name="Millares 22 2 3 5 2 3 2" xfId="14045" xr:uid="{00000000-0005-0000-0000-0000EB260000}"/>
    <cellStyle name="Millares 22 2 3 5 2 3 2 2" xfId="20133" xr:uid="{00000000-0005-0000-0000-0000EC260000}"/>
    <cellStyle name="Millares 22 2 3 5 2 3 2 3" xfId="26339" xr:uid="{00000000-0005-0000-0000-0000ED260000}"/>
    <cellStyle name="Millares 22 2 3 5 2 3 3" xfId="17124" xr:uid="{00000000-0005-0000-0000-0000EE260000}"/>
    <cellStyle name="Millares 22 2 3 5 2 3 4" xfId="23348" xr:uid="{00000000-0005-0000-0000-0000EF260000}"/>
    <cellStyle name="Millares 22 2 3 5 2 4" xfId="11995" xr:uid="{00000000-0005-0000-0000-0000F0260000}"/>
    <cellStyle name="Millares 22 2 3 5 2 4 2" xfId="15046" xr:uid="{00000000-0005-0000-0000-0000F1260000}"/>
    <cellStyle name="Millares 22 2 3 5 2 4 2 2" xfId="21134" xr:uid="{00000000-0005-0000-0000-0000F2260000}"/>
    <cellStyle name="Millares 22 2 3 5 2 4 2 3" xfId="27332" xr:uid="{00000000-0005-0000-0000-0000F3260000}"/>
    <cellStyle name="Millares 22 2 3 5 2 4 3" xfId="18133" xr:uid="{00000000-0005-0000-0000-0000F4260000}"/>
    <cellStyle name="Millares 22 2 3 5 2 4 4" xfId="24345" xr:uid="{00000000-0005-0000-0000-0000F5260000}"/>
    <cellStyle name="Millares 22 2 3 5 2 5" xfId="13037" xr:uid="{00000000-0005-0000-0000-0000F6260000}"/>
    <cellStyle name="Millares 22 2 3 5 2 5 2" xfId="19138" xr:uid="{00000000-0005-0000-0000-0000F7260000}"/>
    <cellStyle name="Millares 22 2 3 5 2 5 3" xfId="25345" xr:uid="{00000000-0005-0000-0000-0000F8260000}"/>
    <cellStyle name="Millares 22 2 3 5 2 6" xfId="16060" xr:uid="{00000000-0005-0000-0000-0000F9260000}"/>
    <cellStyle name="Millares 22 2 3 5 2 7" xfId="22285" xr:uid="{00000000-0005-0000-0000-0000FA260000}"/>
    <cellStyle name="Millares 22 2 3 5 3" xfId="10273" xr:uid="{00000000-0005-0000-0000-0000FB260000}"/>
    <cellStyle name="Millares 22 2 3 5 3 2" xfId="11471" xr:uid="{00000000-0005-0000-0000-0000FC260000}"/>
    <cellStyle name="Millares 22 2 3 5 3 2 2" xfId="14542" xr:uid="{00000000-0005-0000-0000-0000FD260000}"/>
    <cellStyle name="Millares 22 2 3 5 3 2 2 2" xfId="20630" xr:uid="{00000000-0005-0000-0000-0000FE260000}"/>
    <cellStyle name="Millares 22 2 3 5 3 2 2 3" xfId="26828" xr:uid="{00000000-0005-0000-0000-0000FF260000}"/>
    <cellStyle name="Millares 22 2 3 5 3 2 3" xfId="17621" xr:uid="{00000000-0005-0000-0000-000000270000}"/>
    <cellStyle name="Millares 22 2 3 5 3 2 4" xfId="23837" xr:uid="{00000000-0005-0000-0000-000001270000}"/>
    <cellStyle name="Millares 22 2 3 5 3 3" xfId="12485" xr:uid="{00000000-0005-0000-0000-000002270000}"/>
    <cellStyle name="Millares 22 2 3 5 3 3 2" xfId="15535" xr:uid="{00000000-0005-0000-0000-000003270000}"/>
    <cellStyle name="Millares 22 2 3 5 3 3 2 2" xfId="21623" xr:uid="{00000000-0005-0000-0000-000004270000}"/>
    <cellStyle name="Millares 22 2 3 5 3 3 2 3" xfId="27821" xr:uid="{00000000-0005-0000-0000-000005270000}"/>
    <cellStyle name="Millares 22 2 3 5 3 3 3" xfId="18623" xr:uid="{00000000-0005-0000-0000-000006270000}"/>
    <cellStyle name="Millares 22 2 3 5 3 3 4" xfId="24834" xr:uid="{00000000-0005-0000-0000-000007270000}"/>
    <cellStyle name="Millares 22 2 3 5 3 4" xfId="13537" xr:uid="{00000000-0005-0000-0000-000008270000}"/>
    <cellStyle name="Millares 22 2 3 5 3 4 2" xfId="19627" xr:uid="{00000000-0005-0000-0000-000009270000}"/>
    <cellStyle name="Millares 22 2 3 5 3 4 3" xfId="25834" xr:uid="{00000000-0005-0000-0000-00000A270000}"/>
    <cellStyle name="Millares 22 2 3 5 3 5" xfId="16608" xr:uid="{00000000-0005-0000-0000-00000B270000}"/>
    <cellStyle name="Millares 22 2 3 5 3 6" xfId="22839" xr:uid="{00000000-0005-0000-0000-00000C270000}"/>
    <cellStyle name="Millares 22 2 3 5 4" xfId="10973" xr:uid="{00000000-0005-0000-0000-00000D270000}"/>
    <cellStyle name="Millares 22 2 3 5 4 2" xfId="14044" xr:uid="{00000000-0005-0000-0000-00000E270000}"/>
    <cellStyle name="Millares 22 2 3 5 4 2 2" xfId="20132" xr:uid="{00000000-0005-0000-0000-00000F270000}"/>
    <cellStyle name="Millares 22 2 3 5 4 2 3" xfId="26338" xr:uid="{00000000-0005-0000-0000-000010270000}"/>
    <cellStyle name="Millares 22 2 3 5 4 3" xfId="17123" xr:uid="{00000000-0005-0000-0000-000011270000}"/>
    <cellStyle name="Millares 22 2 3 5 4 4" xfId="23347" xr:uid="{00000000-0005-0000-0000-000012270000}"/>
    <cellStyle name="Millares 22 2 3 5 5" xfId="11994" xr:uid="{00000000-0005-0000-0000-000013270000}"/>
    <cellStyle name="Millares 22 2 3 5 5 2" xfId="15045" xr:uid="{00000000-0005-0000-0000-000014270000}"/>
    <cellStyle name="Millares 22 2 3 5 5 2 2" xfId="21133" xr:uid="{00000000-0005-0000-0000-000015270000}"/>
    <cellStyle name="Millares 22 2 3 5 5 2 3" xfId="27331" xr:uid="{00000000-0005-0000-0000-000016270000}"/>
    <cellStyle name="Millares 22 2 3 5 5 3" xfId="18132" xr:uid="{00000000-0005-0000-0000-000017270000}"/>
    <cellStyle name="Millares 22 2 3 5 5 4" xfId="24344" xr:uid="{00000000-0005-0000-0000-000018270000}"/>
    <cellStyle name="Millares 22 2 3 5 6" xfId="13036" xr:uid="{00000000-0005-0000-0000-000019270000}"/>
    <cellStyle name="Millares 22 2 3 5 6 2" xfId="19137" xr:uid="{00000000-0005-0000-0000-00001A270000}"/>
    <cellStyle name="Millares 22 2 3 5 6 3" xfId="25344" xr:uid="{00000000-0005-0000-0000-00001B270000}"/>
    <cellStyle name="Millares 22 2 3 5 7" xfId="16059" xr:uid="{00000000-0005-0000-0000-00001C270000}"/>
    <cellStyle name="Millares 22 2 3 5 8" xfId="22284" xr:uid="{00000000-0005-0000-0000-00001D270000}"/>
    <cellStyle name="Millares 22 2 3 6" xfId="1186" xr:uid="{00000000-0005-0000-0000-00001E270000}"/>
    <cellStyle name="Millares 22 2 3 6 2" xfId="10275" xr:uid="{00000000-0005-0000-0000-00001F270000}"/>
    <cellStyle name="Millares 22 2 3 6 2 2" xfId="11473" xr:uid="{00000000-0005-0000-0000-000020270000}"/>
    <cellStyle name="Millares 22 2 3 6 2 2 2" xfId="14544" xr:uid="{00000000-0005-0000-0000-000021270000}"/>
    <cellStyle name="Millares 22 2 3 6 2 2 2 2" xfId="20632" xr:uid="{00000000-0005-0000-0000-000022270000}"/>
    <cellStyle name="Millares 22 2 3 6 2 2 2 3" xfId="26830" xr:uid="{00000000-0005-0000-0000-000023270000}"/>
    <cellStyle name="Millares 22 2 3 6 2 2 3" xfId="17623" xr:uid="{00000000-0005-0000-0000-000024270000}"/>
    <cellStyle name="Millares 22 2 3 6 2 2 4" xfId="23839" xr:uid="{00000000-0005-0000-0000-000025270000}"/>
    <cellStyle name="Millares 22 2 3 6 2 3" xfId="12487" xr:uid="{00000000-0005-0000-0000-000026270000}"/>
    <cellStyle name="Millares 22 2 3 6 2 3 2" xfId="15537" xr:uid="{00000000-0005-0000-0000-000027270000}"/>
    <cellStyle name="Millares 22 2 3 6 2 3 2 2" xfId="21625" xr:uid="{00000000-0005-0000-0000-000028270000}"/>
    <cellStyle name="Millares 22 2 3 6 2 3 2 3" xfId="27823" xr:uid="{00000000-0005-0000-0000-000029270000}"/>
    <cellStyle name="Millares 22 2 3 6 2 3 3" xfId="18625" xr:uid="{00000000-0005-0000-0000-00002A270000}"/>
    <cellStyle name="Millares 22 2 3 6 2 3 4" xfId="24836" xr:uid="{00000000-0005-0000-0000-00002B270000}"/>
    <cellStyle name="Millares 22 2 3 6 2 4" xfId="13539" xr:uid="{00000000-0005-0000-0000-00002C270000}"/>
    <cellStyle name="Millares 22 2 3 6 2 4 2" xfId="19629" xr:uid="{00000000-0005-0000-0000-00002D270000}"/>
    <cellStyle name="Millares 22 2 3 6 2 4 3" xfId="25836" xr:uid="{00000000-0005-0000-0000-00002E270000}"/>
    <cellStyle name="Millares 22 2 3 6 2 5" xfId="16610" xr:uid="{00000000-0005-0000-0000-00002F270000}"/>
    <cellStyle name="Millares 22 2 3 6 2 6" xfId="22841" xr:uid="{00000000-0005-0000-0000-000030270000}"/>
    <cellStyle name="Millares 22 2 3 6 3" xfId="10975" xr:uid="{00000000-0005-0000-0000-000031270000}"/>
    <cellStyle name="Millares 22 2 3 6 3 2" xfId="14046" xr:uid="{00000000-0005-0000-0000-000032270000}"/>
    <cellStyle name="Millares 22 2 3 6 3 2 2" xfId="20134" xr:uid="{00000000-0005-0000-0000-000033270000}"/>
    <cellStyle name="Millares 22 2 3 6 3 2 3" xfId="26340" xr:uid="{00000000-0005-0000-0000-000034270000}"/>
    <cellStyle name="Millares 22 2 3 6 3 3" xfId="17125" xr:uid="{00000000-0005-0000-0000-000035270000}"/>
    <cellStyle name="Millares 22 2 3 6 3 4" xfId="23349" xr:uid="{00000000-0005-0000-0000-000036270000}"/>
    <cellStyle name="Millares 22 2 3 6 4" xfId="11996" xr:uid="{00000000-0005-0000-0000-000037270000}"/>
    <cellStyle name="Millares 22 2 3 6 4 2" xfId="15047" xr:uid="{00000000-0005-0000-0000-000038270000}"/>
    <cellStyle name="Millares 22 2 3 6 4 2 2" xfId="21135" xr:uid="{00000000-0005-0000-0000-000039270000}"/>
    <cellStyle name="Millares 22 2 3 6 4 2 3" xfId="27333" xr:uid="{00000000-0005-0000-0000-00003A270000}"/>
    <cellStyle name="Millares 22 2 3 6 4 3" xfId="18134" xr:uid="{00000000-0005-0000-0000-00003B270000}"/>
    <cellStyle name="Millares 22 2 3 6 4 4" xfId="24346" xr:uid="{00000000-0005-0000-0000-00003C270000}"/>
    <cellStyle name="Millares 22 2 3 6 5" xfId="13038" xr:uid="{00000000-0005-0000-0000-00003D270000}"/>
    <cellStyle name="Millares 22 2 3 6 5 2" xfId="19139" xr:uid="{00000000-0005-0000-0000-00003E270000}"/>
    <cellStyle name="Millares 22 2 3 6 5 3" xfId="25346" xr:uid="{00000000-0005-0000-0000-00003F270000}"/>
    <cellStyle name="Millares 22 2 3 6 6" xfId="16061" xr:uid="{00000000-0005-0000-0000-000040270000}"/>
    <cellStyle name="Millares 22 2 3 6 7" xfId="22286" xr:uid="{00000000-0005-0000-0000-000041270000}"/>
    <cellStyle name="Millares 22 2 3 7" xfId="1187" xr:uid="{00000000-0005-0000-0000-000042270000}"/>
    <cellStyle name="Millares 22 2 3 7 2" xfId="10276" xr:uid="{00000000-0005-0000-0000-000043270000}"/>
    <cellStyle name="Millares 22 2 3 7 2 2" xfId="11474" xr:uid="{00000000-0005-0000-0000-000044270000}"/>
    <cellStyle name="Millares 22 2 3 7 2 2 2" xfId="14545" xr:uid="{00000000-0005-0000-0000-000045270000}"/>
    <cellStyle name="Millares 22 2 3 7 2 2 2 2" xfId="20633" xr:uid="{00000000-0005-0000-0000-000046270000}"/>
    <cellStyle name="Millares 22 2 3 7 2 2 2 3" xfId="26831" xr:uid="{00000000-0005-0000-0000-000047270000}"/>
    <cellStyle name="Millares 22 2 3 7 2 2 3" xfId="17624" xr:uid="{00000000-0005-0000-0000-000048270000}"/>
    <cellStyle name="Millares 22 2 3 7 2 2 4" xfId="23840" xr:uid="{00000000-0005-0000-0000-000049270000}"/>
    <cellStyle name="Millares 22 2 3 7 2 3" xfId="12488" xr:uid="{00000000-0005-0000-0000-00004A270000}"/>
    <cellStyle name="Millares 22 2 3 7 2 3 2" xfId="15538" xr:uid="{00000000-0005-0000-0000-00004B270000}"/>
    <cellStyle name="Millares 22 2 3 7 2 3 2 2" xfId="21626" xr:uid="{00000000-0005-0000-0000-00004C270000}"/>
    <cellStyle name="Millares 22 2 3 7 2 3 2 3" xfId="27824" xr:uid="{00000000-0005-0000-0000-00004D270000}"/>
    <cellStyle name="Millares 22 2 3 7 2 3 3" xfId="18626" xr:uid="{00000000-0005-0000-0000-00004E270000}"/>
    <cellStyle name="Millares 22 2 3 7 2 3 4" xfId="24837" xr:uid="{00000000-0005-0000-0000-00004F270000}"/>
    <cellStyle name="Millares 22 2 3 7 2 4" xfId="13540" xr:uid="{00000000-0005-0000-0000-000050270000}"/>
    <cellStyle name="Millares 22 2 3 7 2 4 2" xfId="19630" xr:uid="{00000000-0005-0000-0000-000051270000}"/>
    <cellStyle name="Millares 22 2 3 7 2 4 3" xfId="25837" xr:uid="{00000000-0005-0000-0000-000052270000}"/>
    <cellStyle name="Millares 22 2 3 7 2 5" xfId="16611" xr:uid="{00000000-0005-0000-0000-000053270000}"/>
    <cellStyle name="Millares 22 2 3 7 2 6" xfId="22842" xr:uid="{00000000-0005-0000-0000-000054270000}"/>
    <cellStyle name="Millares 22 2 3 7 3" xfId="10976" xr:uid="{00000000-0005-0000-0000-000055270000}"/>
    <cellStyle name="Millares 22 2 3 7 3 2" xfId="14047" xr:uid="{00000000-0005-0000-0000-000056270000}"/>
    <cellStyle name="Millares 22 2 3 7 3 2 2" xfId="20135" xr:uid="{00000000-0005-0000-0000-000057270000}"/>
    <cellStyle name="Millares 22 2 3 7 3 2 3" xfId="26341" xr:uid="{00000000-0005-0000-0000-000058270000}"/>
    <cellStyle name="Millares 22 2 3 7 3 3" xfId="17126" xr:uid="{00000000-0005-0000-0000-000059270000}"/>
    <cellStyle name="Millares 22 2 3 7 3 4" xfId="23350" xr:uid="{00000000-0005-0000-0000-00005A270000}"/>
    <cellStyle name="Millares 22 2 3 7 4" xfId="11997" xr:uid="{00000000-0005-0000-0000-00005B270000}"/>
    <cellStyle name="Millares 22 2 3 7 4 2" xfId="15048" xr:uid="{00000000-0005-0000-0000-00005C270000}"/>
    <cellStyle name="Millares 22 2 3 7 4 2 2" xfId="21136" xr:uid="{00000000-0005-0000-0000-00005D270000}"/>
    <cellStyle name="Millares 22 2 3 7 4 2 3" xfId="27334" xr:uid="{00000000-0005-0000-0000-00005E270000}"/>
    <cellStyle name="Millares 22 2 3 7 4 3" xfId="18135" xr:uid="{00000000-0005-0000-0000-00005F270000}"/>
    <cellStyle name="Millares 22 2 3 7 4 4" xfId="24347" xr:uid="{00000000-0005-0000-0000-000060270000}"/>
    <cellStyle name="Millares 22 2 3 7 5" xfId="13039" xr:uid="{00000000-0005-0000-0000-000061270000}"/>
    <cellStyle name="Millares 22 2 3 7 5 2" xfId="19140" xr:uid="{00000000-0005-0000-0000-000062270000}"/>
    <cellStyle name="Millares 22 2 3 7 5 3" xfId="25347" xr:uid="{00000000-0005-0000-0000-000063270000}"/>
    <cellStyle name="Millares 22 2 3 7 6" xfId="16062" xr:uid="{00000000-0005-0000-0000-000064270000}"/>
    <cellStyle name="Millares 22 2 3 7 7" xfId="22287" xr:uid="{00000000-0005-0000-0000-000065270000}"/>
    <cellStyle name="Millares 22 2 3 8" xfId="1188" xr:uid="{00000000-0005-0000-0000-000066270000}"/>
    <cellStyle name="Millares 22 2 3 8 2" xfId="10277" xr:uid="{00000000-0005-0000-0000-000067270000}"/>
    <cellStyle name="Millares 22 2 3 8 2 2" xfId="11475" xr:uid="{00000000-0005-0000-0000-000068270000}"/>
    <cellStyle name="Millares 22 2 3 8 2 2 2" xfId="14546" xr:uid="{00000000-0005-0000-0000-000069270000}"/>
    <cellStyle name="Millares 22 2 3 8 2 2 2 2" xfId="20634" xr:uid="{00000000-0005-0000-0000-00006A270000}"/>
    <cellStyle name="Millares 22 2 3 8 2 2 2 3" xfId="26832" xr:uid="{00000000-0005-0000-0000-00006B270000}"/>
    <cellStyle name="Millares 22 2 3 8 2 2 3" xfId="17625" xr:uid="{00000000-0005-0000-0000-00006C270000}"/>
    <cellStyle name="Millares 22 2 3 8 2 2 4" xfId="23841" xr:uid="{00000000-0005-0000-0000-00006D270000}"/>
    <cellStyle name="Millares 22 2 3 8 2 3" xfId="12489" xr:uid="{00000000-0005-0000-0000-00006E270000}"/>
    <cellStyle name="Millares 22 2 3 8 2 3 2" xfId="15539" xr:uid="{00000000-0005-0000-0000-00006F270000}"/>
    <cellStyle name="Millares 22 2 3 8 2 3 2 2" xfId="21627" xr:uid="{00000000-0005-0000-0000-000070270000}"/>
    <cellStyle name="Millares 22 2 3 8 2 3 2 3" xfId="27825" xr:uid="{00000000-0005-0000-0000-000071270000}"/>
    <cellStyle name="Millares 22 2 3 8 2 3 3" xfId="18627" xr:uid="{00000000-0005-0000-0000-000072270000}"/>
    <cellStyle name="Millares 22 2 3 8 2 3 4" xfId="24838" xr:uid="{00000000-0005-0000-0000-000073270000}"/>
    <cellStyle name="Millares 22 2 3 8 2 4" xfId="13541" xr:uid="{00000000-0005-0000-0000-000074270000}"/>
    <cellStyle name="Millares 22 2 3 8 2 4 2" xfId="19631" xr:uid="{00000000-0005-0000-0000-000075270000}"/>
    <cellStyle name="Millares 22 2 3 8 2 4 3" xfId="25838" xr:uid="{00000000-0005-0000-0000-000076270000}"/>
    <cellStyle name="Millares 22 2 3 8 2 5" xfId="16612" xr:uid="{00000000-0005-0000-0000-000077270000}"/>
    <cellStyle name="Millares 22 2 3 8 2 6" xfId="22843" xr:uid="{00000000-0005-0000-0000-000078270000}"/>
    <cellStyle name="Millares 22 2 3 8 3" xfId="10977" xr:uid="{00000000-0005-0000-0000-000079270000}"/>
    <cellStyle name="Millares 22 2 3 8 3 2" xfId="14048" xr:uid="{00000000-0005-0000-0000-00007A270000}"/>
    <cellStyle name="Millares 22 2 3 8 3 2 2" xfId="20136" xr:uid="{00000000-0005-0000-0000-00007B270000}"/>
    <cellStyle name="Millares 22 2 3 8 3 2 3" xfId="26342" xr:uid="{00000000-0005-0000-0000-00007C270000}"/>
    <cellStyle name="Millares 22 2 3 8 3 3" xfId="17127" xr:uid="{00000000-0005-0000-0000-00007D270000}"/>
    <cellStyle name="Millares 22 2 3 8 3 4" xfId="23351" xr:uid="{00000000-0005-0000-0000-00007E270000}"/>
    <cellStyle name="Millares 22 2 3 8 4" xfId="11998" xr:uid="{00000000-0005-0000-0000-00007F270000}"/>
    <cellStyle name="Millares 22 2 3 8 4 2" xfId="15049" xr:uid="{00000000-0005-0000-0000-000080270000}"/>
    <cellStyle name="Millares 22 2 3 8 4 2 2" xfId="21137" xr:uid="{00000000-0005-0000-0000-000081270000}"/>
    <cellStyle name="Millares 22 2 3 8 4 2 3" xfId="27335" xr:uid="{00000000-0005-0000-0000-000082270000}"/>
    <cellStyle name="Millares 22 2 3 8 4 3" xfId="18136" xr:uid="{00000000-0005-0000-0000-000083270000}"/>
    <cellStyle name="Millares 22 2 3 8 4 4" xfId="24348" xr:uid="{00000000-0005-0000-0000-000084270000}"/>
    <cellStyle name="Millares 22 2 3 8 5" xfId="13040" xr:uid="{00000000-0005-0000-0000-000085270000}"/>
    <cellStyle name="Millares 22 2 3 8 5 2" xfId="19141" xr:uid="{00000000-0005-0000-0000-000086270000}"/>
    <cellStyle name="Millares 22 2 3 8 5 3" xfId="25348" xr:uid="{00000000-0005-0000-0000-000087270000}"/>
    <cellStyle name="Millares 22 2 3 8 6" xfId="16063" xr:uid="{00000000-0005-0000-0000-000088270000}"/>
    <cellStyle name="Millares 22 2 3 8 7" xfId="22288" xr:uid="{00000000-0005-0000-0000-000089270000}"/>
    <cellStyle name="Millares 22 2 3 9" xfId="10256" xr:uid="{00000000-0005-0000-0000-00008A270000}"/>
    <cellStyle name="Millares 22 2 3 9 2" xfId="11454" xr:uid="{00000000-0005-0000-0000-00008B270000}"/>
    <cellStyle name="Millares 22 2 3 9 2 2" xfId="14525" xr:uid="{00000000-0005-0000-0000-00008C270000}"/>
    <cellStyle name="Millares 22 2 3 9 2 2 2" xfId="20613" xr:uid="{00000000-0005-0000-0000-00008D270000}"/>
    <cellStyle name="Millares 22 2 3 9 2 2 2 2" xfId="38458" xr:uid="{00000000-0005-0000-0000-00008D270000}"/>
    <cellStyle name="Millares 22 2 3 9 2 2 3" xfId="26811" xr:uid="{00000000-0005-0000-0000-00008E270000}"/>
    <cellStyle name="Millares 22 2 3 9 2 2 3 2" xfId="39503" xr:uid="{00000000-0005-0000-0000-00008E270000}"/>
    <cellStyle name="Millares 22 2 3 9 2 2 4" xfId="37446" xr:uid="{00000000-0005-0000-0000-00008C270000}"/>
    <cellStyle name="Millares 22 2 3 9 2 3" xfId="17604" xr:uid="{00000000-0005-0000-0000-00008F270000}"/>
    <cellStyle name="Millares 22 2 3 9 2 3 2" xfId="37975" xr:uid="{00000000-0005-0000-0000-00008F270000}"/>
    <cellStyle name="Millares 22 2 3 9 2 4" xfId="23820" xr:uid="{00000000-0005-0000-0000-000090270000}"/>
    <cellStyle name="Millares 22 2 3 9 2 4 2" xfId="39020" xr:uid="{00000000-0005-0000-0000-000090270000}"/>
    <cellStyle name="Millares 22 2 3 9 2 5" xfId="36961" xr:uid="{00000000-0005-0000-0000-00008B270000}"/>
    <cellStyle name="Millares 22 2 3 9 3" xfId="12468" xr:uid="{00000000-0005-0000-0000-000091270000}"/>
    <cellStyle name="Millares 22 2 3 9 3 2" xfId="15518" xr:uid="{00000000-0005-0000-0000-000092270000}"/>
    <cellStyle name="Millares 22 2 3 9 3 2 2" xfId="21606" xr:uid="{00000000-0005-0000-0000-000093270000}"/>
    <cellStyle name="Millares 22 2 3 9 3 2 2 2" xfId="38619" xr:uid="{00000000-0005-0000-0000-000093270000}"/>
    <cellStyle name="Millares 22 2 3 9 3 2 3" xfId="27804" xr:uid="{00000000-0005-0000-0000-000094270000}"/>
    <cellStyle name="Millares 22 2 3 9 3 2 3 2" xfId="39664" xr:uid="{00000000-0005-0000-0000-000094270000}"/>
    <cellStyle name="Millares 22 2 3 9 3 2 4" xfId="37607" xr:uid="{00000000-0005-0000-0000-000092270000}"/>
    <cellStyle name="Millares 22 2 3 9 3 3" xfId="18606" xr:uid="{00000000-0005-0000-0000-000095270000}"/>
    <cellStyle name="Millares 22 2 3 9 3 3 2" xfId="38136" xr:uid="{00000000-0005-0000-0000-000095270000}"/>
    <cellStyle name="Millares 22 2 3 9 3 4" xfId="24817" xr:uid="{00000000-0005-0000-0000-000096270000}"/>
    <cellStyle name="Millares 22 2 3 9 3 4 2" xfId="39181" xr:uid="{00000000-0005-0000-0000-000096270000}"/>
    <cellStyle name="Millares 22 2 3 9 3 5" xfId="37124" xr:uid="{00000000-0005-0000-0000-000091270000}"/>
    <cellStyle name="Millares 22 2 3 9 4" xfId="13520" xr:uid="{00000000-0005-0000-0000-000097270000}"/>
    <cellStyle name="Millares 22 2 3 9 4 2" xfId="19610" xr:uid="{00000000-0005-0000-0000-000098270000}"/>
    <cellStyle name="Millares 22 2 3 9 4 2 2" xfId="38298" xr:uid="{00000000-0005-0000-0000-000098270000}"/>
    <cellStyle name="Millares 22 2 3 9 4 3" xfId="25817" xr:uid="{00000000-0005-0000-0000-000099270000}"/>
    <cellStyle name="Millares 22 2 3 9 4 3 2" xfId="39343" xr:uid="{00000000-0005-0000-0000-000099270000}"/>
    <cellStyle name="Millares 22 2 3 9 4 4" xfId="37286" xr:uid="{00000000-0005-0000-0000-000097270000}"/>
    <cellStyle name="Millares 22 2 3 9 5" xfId="16591" xr:uid="{00000000-0005-0000-0000-00009A270000}"/>
    <cellStyle name="Millares 22 2 3 9 5 2" xfId="37814" xr:uid="{00000000-0005-0000-0000-00009A270000}"/>
    <cellStyle name="Millares 22 2 3 9 6" xfId="22822" xr:uid="{00000000-0005-0000-0000-00009B270000}"/>
    <cellStyle name="Millares 22 2 3 9 6 2" xfId="38860" xr:uid="{00000000-0005-0000-0000-00009B270000}"/>
    <cellStyle name="Millares 22 2 3 9 7" xfId="36789" xr:uid="{00000000-0005-0000-0000-00008A270000}"/>
    <cellStyle name="Millares 22 2 4" xfId="1189" xr:uid="{00000000-0005-0000-0000-00009C270000}"/>
    <cellStyle name="Millares 22 2 4 10" xfId="11999" xr:uid="{00000000-0005-0000-0000-00009D270000}"/>
    <cellStyle name="Millares 22 2 4 10 2" xfId="15050" xr:uid="{00000000-0005-0000-0000-00009E270000}"/>
    <cellStyle name="Millares 22 2 4 10 2 2" xfId="21138" xr:uid="{00000000-0005-0000-0000-00009F270000}"/>
    <cellStyle name="Millares 22 2 4 10 2 2 2" xfId="38543" xr:uid="{00000000-0005-0000-0000-00009F270000}"/>
    <cellStyle name="Millares 22 2 4 10 2 3" xfId="27336" xr:uid="{00000000-0005-0000-0000-0000A0270000}"/>
    <cellStyle name="Millares 22 2 4 10 2 3 2" xfId="39588" xr:uid="{00000000-0005-0000-0000-0000A0270000}"/>
    <cellStyle name="Millares 22 2 4 10 2 4" xfId="37531" xr:uid="{00000000-0005-0000-0000-00009E270000}"/>
    <cellStyle name="Millares 22 2 4 10 3" xfId="18137" xr:uid="{00000000-0005-0000-0000-0000A1270000}"/>
    <cellStyle name="Millares 22 2 4 10 3 2" xfId="38060" xr:uid="{00000000-0005-0000-0000-0000A1270000}"/>
    <cellStyle name="Millares 22 2 4 10 4" xfId="24349" xr:uid="{00000000-0005-0000-0000-0000A2270000}"/>
    <cellStyle name="Millares 22 2 4 10 4 2" xfId="39105" xr:uid="{00000000-0005-0000-0000-0000A2270000}"/>
    <cellStyle name="Millares 22 2 4 10 5" xfId="37048" xr:uid="{00000000-0005-0000-0000-00009D270000}"/>
    <cellStyle name="Millares 22 2 4 11" xfId="13041" xr:uid="{00000000-0005-0000-0000-0000A3270000}"/>
    <cellStyle name="Millares 22 2 4 11 2" xfId="19142" xr:uid="{00000000-0005-0000-0000-0000A4270000}"/>
    <cellStyle name="Millares 22 2 4 11 2 2" xfId="38222" xr:uid="{00000000-0005-0000-0000-0000A4270000}"/>
    <cellStyle name="Millares 22 2 4 11 3" xfId="25349" xr:uid="{00000000-0005-0000-0000-0000A5270000}"/>
    <cellStyle name="Millares 22 2 4 11 3 2" xfId="39267" xr:uid="{00000000-0005-0000-0000-0000A5270000}"/>
    <cellStyle name="Millares 22 2 4 11 4" xfId="37210" xr:uid="{00000000-0005-0000-0000-0000A3270000}"/>
    <cellStyle name="Millares 22 2 4 12" xfId="16064" xr:uid="{00000000-0005-0000-0000-0000A6270000}"/>
    <cellStyle name="Millares 22 2 4 12 2" xfId="37694" xr:uid="{00000000-0005-0000-0000-0000A6270000}"/>
    <cellStyle name="Millares 22 2 4 13" xfId="22289" xr:uid="{00000000-0005-0000-0000-0000A7270000}"/>
    <cellStyle name="Millares 22 2 4 13 2" xfId="38780" xr:uid="{00000000-0005-0000-0000-0000A7270000}"/>
    <cellStyle name="Millares 22 2 4 14" xfId="28997" xr:uid="{00000000-0005-0000-0000-00009C270000}"/>
    <cellStyle name="Millares 22 2 4 2" xfId="1190" xr:uid="{00000000-0005-0000-0000-0000A8270000}"/>
    <cellStyle name="Millares 22 2 4 2 10" xfId="28998" xr:uid="{00000000-0005-0000-0000-0000A8270000}"/>
    <cellStyle name="Millares 22 2 4 2 2" xfId="1191" xr:uid="{00000000-0005-0000-0000-0000A9270000}"/>
    <cellStyle name="Millares 22 2 4 2 2 2" xfId="10280" xr:uid="{00000000-0005-0000-0000-0000AA270000}"/>
    <cellStyle name="Millares 22 2 4 2 2 2 2" xfId="11478" xr:uid="{00000000-0005-0000-0000-0000AB270000}"/>
    <cellStyle name="Millares 22 2 4 2 2 2 2 2" xfId="14549" xr:uid="{00000000-0005-0000-0000-0000AC270000}"/>
    <cellStyle name="Millares 22 2 4 2 2 2 2 2 2" xfId="20637" xr:uid="{00000000-0005-0000-0000-0000AD270000}"/>
    <cellStyle name="Millares 22 2 4 2 2 2 2 2 3" xfId="26835" xr:uid="{00000000-0005-0000-0000-0000AE270000}"/>
    <cellStyle name="Millares 22 2 4 2 2 2 2 3" xfId="17628" xr:uid="{00000000-0005-0000-0000-0000AF270000}"/>
    <cellStyle name="Millares 22 2 4 2 2 2 2 4" xfId="23844" xr:uid="{00000000-0005-0000-0000-0000B0270000}"/>
    <cellStyle name="Millares 22 2 4 2 2 2 3" xfId="12492" xr:uid="{00000000-0005-0000-0000-0000B1270000}"/>
    <cellStyle name="Millares 22 2 4 2 2 2 3 2" xfId="15542" xr:uid="{00000000-0005-0000-0000-0000B2270000}"/>
    <cellStyle name="Millares 22 2 4 2 2 2 3 2 2" xfId="21630" xr:uid="{00000000-0005-0000-0000-0000B3270000}"/>
    <cellStyle name="Millares 22 2 4 2 2 2 3 2 3" xfId="27828" xr:uid="{00000000-0005-0000-0000-0000B4270000}"/>
    <cellStyle name="Millares 22 2 4 2 2 2 3 3" xfId="18630" xr:uid="{00000000-0005-0000-0000-0000B5270000}"/>
    <cellStyle name="Millares 22 2 4 2 2 2 3 4" xfId="24841" xr:uid="{00000000-0005-0000-0000-0000B6270000}"/>
    <cellStyle name="Millares 22 2 4 2 2 2 4" xfId="13544" xr:uid="{00000000-0005-0000-0000-0000B7270000}"/>
    <cellStyle name="Millares 22 2 4 2 2 2 4 2" xfId="19634" xr:uid="{00000000-0005-0000-0000-0000B8270000}"/>
    <cellStyle name="Millares 22 2 4 2 2 2 4 3" xfId="25841" xr:uid="{00000000-0005-0000-0000-0000B9270000}"/>
    <cellStyle name="Millares 22 2 4 2 2 2 5" xfId="16615" xr:uid="{00000000-0005-0000-0000-0000BA270000}"/>
    <cellStyle name="Millares 22 2 4 2 2 2 6" xfId="22846" xr:uid="{00000000-0005-0000-0000-0000BB270000}"/>
    <cellStyle name="Millares 22 2 4 2 2 3" xfId="10980" xr:uid="{00000000-0005-0000-0000-0000BC270000}"/>
    <cellStyle name="Millares 22 2 4 2 2 3 2" xfId="14051" xr:uid="{00000000-0005-0000-0000-0000BD270000}"/>
    <cellStyle name="Millares 22 2 4 2 2 3 2 2" xfId="20139" xr:uid="{00000000-0005-0000-0000-0000BE270000}"/>
    <cellStyle name="Millares 22 2 4 2 2 3 2 3" xfId="26345" xr:uid="{00000000-0005-0000-0000-0000BF270000}"/>
    <cellStyle name="Millares 22 2 4 2 2 3 3" xfId="17130" xr:uid="{00000000-0005-0000-0000-0000C0270000}"/>
    <cellStyle name="Millares 22 2 4 2 2 3 4" xfId="23354" xr:uid="{00000000-0005-0000-0000-0000C1270000}"/>
    <cellStyle name="Millares 22 2 4 2 2 4" xfId="12001" xr:uid="{00000000-0005-0000-0000-0000C2270000}"/>
    <cellStyle name="Millares 22 2 4 2 2 4 2" xfId="15052" xr:uid="{00000000-0005-0000-0000-0000C3270000}"/>
    <cellStyle name="Millares 22 2 4 2 2 4 2 2" xfId="21140" xr:uid="{00000000-0005-0000-0000-0000C4270000}"/>
    <cellStyle name="Millares 22 2 4 2 2 4 2 3" xfId="27338" xr:uid="{00000000-0005-0000-0000-0000C5270000}"/>
    <cellStyle name="Millares 22 2 4 2 2 4 3" xfId="18139" xr:uid="{00000000-0005-0000-0000-0000C6270000}"/>
    <cellStyle name="Millares 22 2 4 2 2 4 4" xfId="24351" xr:uid="{00000000-0005-0000-0000-0000C7270000}"/>
    <cellStyle name="Millares 22 2 4 2 2 5" xfId="13043" xr:uid="{00000000-0005-0000-0000-0000C8270000}"/>
    <cellStyle name="Millares 22 2 4 2 2 5 2" xfId="19144" xr:uid="{00000000-0005-0000-0000-0000C9270000}"/>
    <cellStyle name="Millares 22 2 4 2 2 5 3" xfId="25351" xr:uid="{00000000-0005-0000-0000-0000CA270000}"/>
    <cellStyle name="Millares 22 2 4 2 2 6" xfId="16066" xr:uid="{00000000-0005-0000-0000-0000CB270000}"/>
    <cellStyle name="Millares 22 2 4 2 2 7" xfId="22291" xr:uid="{00000000-0005-0000-0000-0000CC270000}"/>
    <cellStyle name="Millares 22 2 4 2 3" xfId="1192" xr:uid="{00000000-0005-0000-0000-0000CD270000}"/>
    <cellStyle name="Millares 22 2 4 2 3 2" xfId="10281" xr:uid="{00000000-0005-0000-0000-0000CE270000}"/>
    <cellStyle name="Millares 22 2 4 2 3 2 2" xfId="11479" xr:uid="{00000000-0005-0000-0000-0000CF270000}"/>
    <cellStyle name="Millares 22 2 4 2 3 2 2 2" xfId="14550" xr:uid="{00000000-0005-0000-0000-0000D0270000}"/>
    <cellStyle name="Millares 22 2 4 2 3 2 2 2 2" xfId="20638" xr:uid="{00000000-0005-0000-0000-0000D1270000}"/>
    <cellStyle name="Millares 22 2 4 2 3 2 2 2 3" xfId="26836" xr:uid="{00000000-0005-0000-0000-0000D2270000}"/>
    <cellStyle name="Millares 22 2 4 2 3 2 2 3" xfId="17629" xr:uid="{00000000-0005-0000-0000-0000D3270000}"/>
    <cellStyle name="Millares 22 2 4 2 3 2 2 4" xfId="23845" xr:uid="{00000000-0005-0000-0000-0000D4270000}"/>
    <cellStyle name="Millares 22 2 4 2 3 2 3" xfId="12493" xr:uid="{00000000-0005-0000-0000-0000D5270000}"/>
    <cellStyle name="Millares 22 2 4 2 3 2 3 2" xfId="15543" xr:uid="{00000000-0005-0000-0000-0000D6270000}"/>
    <cellStyle name="Millares 22 2 4 2 3 2 3 2 2" xfId="21631" xr:uid="{00000000-0005-0000-0000-0000D7270000}"/>
    <cellStyle name="Millares 22 2 4 2 3 2 3 2 3" xfId="27829" xr:uid="{00000000-0005-0000-0000-0000D8270000}"/>
    <cellStyle name="Millares 22 2 4 2 3 2 3 3" xfId="18631" xr:uid="{00000000-0005-0000-0000-0000D9270000}"/>
    <cellStyle name="Millares 22 2 4 2 3 2 3 4" xfId="24842" xr:uid="{00000000-0005-0000-0000-0000DA270000}"/>
    <cellStyle name="Millares 22 2 4 2 3 2 4" xfId="13545" xr:uid="{00000000-0005-0000-0000-0000DB270000}"/>
    <cellStyle name="Millares 22 2 4 2 3 2 4 2" xfId="19635" xr:uid="{00000000-0005-0000-0000-0000DC270000}"/>
    <cellStyle name="Millares 22 2 4 2 3 2 4 3" xfId="25842" xr:uid="{00000000-0005-0000-0000-0000DD270000}"/>
    <cellStyle name="Millares 22 2 4 2 3 2 5" xfId="16616" xr:uid="{00000000-0005-0000-0000-0000DE270000}"/>
    <cellStyle name="Millares 22 2 4 2 3 2 6" xfId="22847" xr:uid="{00000000-0005-0000-0000-0000DF270000}"/>
    <cellStyle name="Millares 22 2 4 2 3 3" xfId="10981" xr:uid="{00000000-0005-0000-0000-0000E0270000}"/>
    <cellStyle name="Millares 22 2 4 2 3 3 2" xfId="14052" xr:uid="{00000000-0005-0000-0000-0000E1270000}"/>
    <cellStyle name="Millares 22 2 4 2 3 3 2 2" xfId="20140" xr:uid="{00000000-0005-0000-0000-0000E2270000}"/>
    <cellStyle name="Millares 22 2 4 2 3 3 2 3" xfId="26346" xr:uid="{00000000-0005-0000-0000-0000E3270000}"/>
    <cellStyle name="Millares 22 2 4 2 3 3 3" xfId="17131" xr:uid="{00000000-0005-0000-0000-0000E4270000}"/>
    <cellStyle name="Millares 22 2 4 2 3 3 4" xfId="23355" xr:uid="{00000000-0005-0000-0000-0000E5270000}"/>
    <cellStyle name="Millares 22 2 4 2 3 4" xfId="12002" xr:uid="{00000000-0005-0000-0000-0000E6270000}"/>
    <cellStyle name="Millares 22 2 4 2 3 4 2" xfId="15053" xr:uid="{00000000-0005-0000-0000-0000E7270000}"/>
    <cellStyle name="Millares 22 2 4 2 3 4 2 2" xfId="21141" xr:uid="{00000000-0005-0000-0000-0000E8270000}"/>
    <cellStyle name="Millares 22 2 4 2 3 4 2 3" xfId="27339" xr:uid="{00000000-0005-0000-0000-0000E9270000}"/>
    <cellStyle name="Millares 22 2 4 2 3 4 3" xfId="18140" xr:uid="{00000000-0005-0000-0000-0000EA270000}"/>
    <cellStyle name="Millares 22 2 4 2 3 4 4" xfId="24352" xr:uid="{00000000-0005-0000-0000-0000EB270000}"/>
    <cellStyle name="Millares 22 2 4 2 3 5" xfId="13044" xr:uid="{00000000-0005-0000-0000-0000EC270000}"/>
    <cellStyle name="Millares 22 2 4 2 3 5 2" xfId="19145" xr:uid="{00000000-0005-0000-0000-0000ED270000}"/>
    <cellStyle name="Millares 22 2 4 2 3 5 3" xfId="25352" xr:uid="{00000000-0005-0000-0000-0000EE270000}"/>
    <cellStyle name="Millares 22 2 4 2 3 6" xfId="16067" xr:uid="{00000000-0005-0000-0000-0000EF270000}"/>
    <cellStyle name="Millares 22 2 4 2 3 7" xfId="22292" xr:uid="{00000000-0005-0000-0000-0000F0270000}"/>
    <cellStyle name="Millares 22 2 4 2 4" xfId="10279" xr:uid="{00000000-0005-0000-0000-0000F1270000}"/>
    <cellStyle name="Millares 22 2 4 2 4 2" xfId="11477" xr:uid="{00000000-0005-0000-0000-0000F2270000}"/>
    <cellStyle name="Millares 22 2 4 2 4 2 2" xfId="14548" xr:uid="{00000000-0005-0000-0000-0000F3270000}"/>
    <cellStyle name="Millares 22 2 4 2 4 2 2 2" xfId="20636" xr:uid="{00000000-0005-0000-0000-0000F4270000}"/>
    <cellStyle name="Millares 22 2 4 2 4 2 2 2 2" xfId="38463" xr:uid="{00000000-0005-0000-0000-0000F4270000}"/>
    <cellStyle name="Millares 22 2 4 2 4 2 2 3" xfId="26834" xr:uid="{00000000-0005-0000-0000-0000F5270000}"/>
    <cellStyle name="Millares 22 2 4 2 4 2 2 3 2" xfId="39508" xr:uid="{00000000-0005-0000-0000-0000F5270000}"/>
    <cellStyle name="Millares 22 2 4 2 4 2 2 4" xfId="37451" xr:uid="{00000000-0005-0000-0000-0000F3270000}"/>
    <cellStyle name="Millares 22 2 4 2 4 2 3" xfId="17627" xr:uid="{00000000-0005-0000-0000-0000F6270000}"/>
    <cellStyle name="Millares 22 2 4 2 4 2 3 2" xfId="37980" xr:uid="{00000000-0005-0000-0000-0000F6270000}"/>
    <cellStyle name="Millares 22 2 4 2 4 2 4" xfId="23843" xr:uid="{00000000-0005-0000-0000-0000F7270000}"/>
    <cellStyle name="Millares 22 2 4 2 4 2 4 2" xfId="39025" xr:uid="{00000000-0005-0000-0000-0000F7270000}"/>
    <cellStyle name="Millares 22 2 4 2 4 2 5" xfId="36966" xr:uid="{00000000-0005-0000-0000-0000F2270000}"/>
    <cellStyle name="Millares 22 2 4 2 4 3" xfId="12491" xr:uid="{00000000-0005-0000-0000-0000F8270000}"/>
    <cellStyle name="Millares 22 2 4 2 4 3 2" xfId="15541" xr:uid="{00000000-0005-0000-0000-0000F9270000}"/>
    <cellStyle name="Millares 22 2 4 2 4 3 2 2" xfId="21629" xr:uid="{00000000-0005-0000-0000-0000FA270000}"/>
    <cellStyle name="Millares 22 2 4 2 4 3 2 2 2" xfId="38624" xr:uid="{00000000-0005-0000-0000-0000FA270000}"/>
    <cellStyle name="Millares 22 2 4 2 4 3 2 3" xfId="27827" xr:uid="{00000000-0005-0000-0000-0000FB270000}"/>
    <cellStyle name="Millares 22 2 4 2 4 3 2 3 2" xfId="39669" xr:uid="{00000000-0005-0000-0000-0000FB270000}"/>
    <cellStyle name="Millares 22 2 4 2 4 3 2 4" xfId="37612" xr:uid="{00000000-0005-0000-0000-0000F9270000}"/>
    <cellStyle name="Millares 22 2 4 2 4 3 3" xfId="18629" xr:uid="{00000000-0005-0000-0000-0000FC270000}"/>
    <cellStyle name="Millares 22 2 4 2 4 3 3 2" xfId="38141" xr:uid="{00000000-0005-0000-0000-0000FC270000}"/>
    <cellStyle name="Millares 22 2 4 2 4 3 4" xfId="24840" xr:uid="{00000000-0005-0000-0000-0000FD270000}"/>
    <cellStyle name="Millares 22 2 4 2 4 3 4 2" xfId="39186" xr:uid="{00000000-0005-0000-0000-0000FD270000}"/>
    <cellStyle name="Millares 22 2 4 2 4 3 5" xfId="37129" xr:uid="{00000000-0005-0000-0000-0000F8270000}"/>
    <cellStyle name="Millares 22 2 4 2 4 4" xfId="13543" xr:uid="{00000000-0005-0000-0000-0000FE270000}"/>
    <cellStyle name="Millares 22 2 4 2 4 4 2" xfId="19633" xr:uid="{00000000-0005-0000-0000-0000FF270000}"/>
    <cellStyle name="Millares 22 2 4 2 4 4 2 2" xfId="38303" xr:uid="{00000000-0005-0000-0000-0000FF270000}"/>
    <cellStyle name="Millares 22 2 4 2 4 4 3" xfId="25840" xr:uid="{00000000-0005-0000-0000-000000280000}"/>
    <cellStyle name="Millares 22 2 4 2 4 4 3 2" xfId="39348" xr:uid="{00000000-0005-0000-0000-000000280000}"/>
    <cellStyle name="Millares 22 2 4 2 4 4 4" xfId="37291" xr:uid="{00000000-0005-0000-0000-0000FE270000}"/>
    <cellStyle name="Millares 22 2 4 2 4 5" xfId="16614" xr:uid="{00000000-0005-0000-0000-000001280000}"/>
    <cellStyle name="Millares 22 2 4 2 4 5 2" xfId="37819" xr:uid="{00000000-0005-0000-0000-000001280000}"/>
    <cellStyle name="Millares 22 2 4 2 4 6" xfId="22845" xr:uid="{00000000-0005-0000-0000-000002280000}"/>
    <cellStyle name="Millares 22 2 4 2 4 6 2" xfId="38865" xr:uid="{00000000-0005-0000-0000-000002280000}"/>
    <cellStyle name="Millares 22 2 4 2 4 7" xfId="36794" xr:uid="{00000000-0005-0000-0000-0000F1270000}"/>
    <cellStyle name="Millares 22 2 4 2 5" xfId="10979" xr:uid="{00000000-0005-0000-0000-000003280000}"/>
    <cellStyle name="Millares 22 2 4 2 5 2" xfId="14050" xr:uid="{00000000-0005-0000-0000-000004280000}"/>
    <cellStyle name="Millares 22 2 4 2 5 2 2" xfId="20138" xr:uid="{00000000-0005-0000-0000-000005280000}"/>
    <cellStyle name="Millares 22 2 4 2 5 2 2 2" xfId="38383" xr:uid="{00000000-0005-0000-0000-000005280000}"/>
    <cellStyle name="Millares 22 2 4 2 5 2 3" xfId="26344" xr:uid="{00000000-0005-0000-0000-000006280000}"/>
    <cellStyle name="Millares 22 2 4 2 5 2 3 2" xfId="39428" xr:uid="{00000000-0005-0000-0000-000006280000}"/>
    <cellStyle name="Millares 22 2 4 2 5 2 4" xfId="37371" xr:uid="{00000000-0005-0000-0000-000004280000}"/>
    <cellStyle name="Millares 22 2 4 2 5 3" xfId="17129" xr:uid="{00000000-0005-0000-0000-000007280000}"/>
    <cellStyle name="Millares 22 2 4 2 5 3 2" xfId="37900" xr:uid="{00000000-0005-0000-0000-000007280000}"/>
    <cellStyle name="Millares 22 2 4 2 5 4" xfId="23353" xr:uid="{00000000-0005-0000-0000-000008280000}"/>
    <cellStyle name="Millares 22 2 4 2 5 4 2" xfId="38945" xr:uid="{00000000-0005-0000-0000-000008280000}"/>
    <cellStyle name="Millares 22 2 4 2 5 5" xfId="36886" xr:uid="{00000000-0005-0000-0000-000003280000}"/>
    <cellStyle name="Millares 22 2 4 2 6" xfId="12000" xr:uid="{00000000-0005-0000-0000-000009280000}"/>
    <cellStyle name="Millares 22 2 4 2 6 2" xfId="15051" xr:uid="{00000000-0005-0000-0000-00000A280000}"/>
    <cellStyle name="Millares 22 2 4 2 6 2 2" xfId="21139" xr:uid="{00000000-0005-0000-0000-00000B280000}"/>
    <cellStyle name="Millares 22 2 4 2 6 2 2 2" xfId="38544" xr:uid="{00000000-0005-0000-0000-00000B280000}"/>
    <cellStyle name="Millares 22 2 4 2 6 2 3" xfId="27337" xr:uid="{00000000-0005-0000-0000-00000C280000}"/>
    <cellStyle name="Millares 22 2 4 2 6 2 3 2" xfId="39589" xr:uid="{00000000-0005-0000-0000-00000C280000}"/>
    <cellStyle name="Millares 22 2 4 2 6 2 4" xfId="37532" xr:uid="{00000000-0005-0000-0000-00000A280000}"/>
    <cellStyle name="Millares 22 2 4 2 6 3" xfId="18138" xr:uid="{00000000-0005-0000-0000-00000D280000}"/>
    <cellStyle name="Millares 22 2 4 2 6 3 2" xfId="38061" xr:uid="{00000000-0005-0000-0000-00000D280000}"/>
    <cellStyle name="Millares 22 2 4 2 6 4" xfId="24350" xr:uid="{00000000-0005-0000-0000-00000E280000}"/>
    <cellStyle name="Millares 22 2 4 2 6 4 2" xfId="39106" xr:uid="{00000000-0005-0000-0000-00000E280000}"/>
    <cellStyle name="Millares 22 2 4 2 6 5" xfId="37049" xr:uid="{00000000-0005-0000-0000-000009280000}"/>
    <cellStyle name="Millares 22 2 4 2 7" xfId="13042" xr:uid="{00000000-0005-0000-0000-00000F280000}"/>
    <cellStyle name="Millares 22 2 4 2 7 2" xfId="19143" xr:uid="{00000000-0005-0000-0000-000010280000}"/>
    <cellStyle name="Millares 22 2 4 2 7 2 2" xfId="38223" xr:uid="{00000000-0005-0000-0000-000010280000}"/>
    <cellStyle name="Millares 22 2 4 2 7 3" xfId="25350" xr:uid="{00000000-0005-0000-0000-000011280000}"/>
    <cellStyle name="Millares 22 2 4 2 7 3 2" xfId="39268" xr:uid="{00000000-0005-0000-0000-000011280000}"/>
    <cellStyle name="Millares 22 2 4 2 7 4" xfId="37211" xr:uid="{00000000-0005-0000-0000-00000F280000}"/>
    <cellStyle name="Millares 22 2 4 2 8" xfId="16065" xr:uid="{00000000-0005-0000-0000-000012280000}"/>
    <cellStyle name="Millares 22 2 4 2 8 2" xfId="37695" xr:uid="{00000000-0005-0000-0000-000012280000}"/>
    <cellStyle name="Millares 22 2 4 2 9" xfId="22290" xr:uid="{00000000-0005-0000-0000-000013280000}"/>
    <cellStyle name="Millares 22 2 4 2 9 2" xfId="38781" xr:uid="{00000000-0005-0000-0000-000013280000}"/>
    <cellStyle name="Millares 22 2 4 3" xfId="1193" xr:uid="{00000000-0005-0000-0000-000014280000}"/>
    <cellStyle name="Millares 22 2 4 3 2" xfId="1194" xr:uid="{00000000-0005-0000-0000-000015280000}"/>
    <cellStyle name="Millares 22 2 4 3 2 2" xfId="10283" xr:uid="{00000000-0005-0000-0000-000016280000}"/>
    <cellStyle name="Millares 22 2 4 3 2 2 2" xfId="11481" xr:uid="{00000000-0005-0000-0000-000017280000}"/>
    <cellStyle name="Millares 22 2 4 3 2 2 2 2" xfId="14552" xr:uid="{00000000-0005-0000-0000-000018280000}"/>
    <cellStyle name="Millares 22 2 4 3 2 2 2 2 2" xfId="20640" xr:uid="{00000000-0005-0000-0000-000019280000}"/>
    <cellStyle name="Millares 22 2 4 3 2 2 2 2 3" xfId="26838" xr:uid="{00000000-0005-0000-0000-00001A280000}"/>
    <cellStyle name="Millares 22 2 4 3 2 2 2 3" xfId="17631" xr:uid="{00000000-0005-0000-0000-00001B280000}"/>
    <cellStyle name="Millares 22 2 4 3 2 2 2 4" xfId="23847" xr:uid="{00000000-0005-0000-0000-00001C280000}"/>
    <cellStyle name="Millares 22 2 4 3 2 2 3" xfId="12495" xr:uid="{00000000-0005-0000-0000-00001D280000}"/>
    <cellStyle name="Millares 22 2 4 3 2 2 3 2" xfId="15545" xr:uid="{00000000-0005-0000-0000-00001E280000}"/>
    <cellStyle name="Millares 22 2 4 3 2 2 3 2 2" xfId="21633" xr:uid="{00000000-0005-0000-0000-00001F280000}"/>
    <cellStyle name="Millares 22 2 4 3 2 2 3 2 3" xfId="27831" xr:uid="{00000000-0005-0000-0000-000020280000}"/>
    <cellStyle name="Millares 22 2 4 3 2 2 3 3" xfId="18633" xr:uid="{00000000-0005-0000-0000-000021280000}"/>
    <cellStyle name="Millares 22 2 4 3 2 2 3 4" xfId="24844" xr:uid="{00000000-0005-0000-0000-000022280000}"/>
    <cellStyle name="Millares 22 2 4 3 2 2 4" xfId="13547" xr:uid="{00000000-0005-0000-0000-000023280000}"/>
    <cellStyle name="Millares 22 2 4 3 2 2 4 2" xfId="19637" xr:uid="{00000000-0005-0000-0000-000024280000}"/>
    <cellStyle name="Millares 22 2 4 3 2 2 4 3" xfId="25844" xr:uid="{00000000-0005-0000-0000-000025280000}"/>
    <cellStyle name="Millares 22 2 4 3 2 2 5" xfId="16618" xr:uid="{00000000-0005-0000-0000-000026280000}"/>
    <cellStyle name="Millares 22 2 4 3 2 2 6" xfId="22849" xr:uid="{00000000-0005-0000-0000-000027280000}"/>
    <cellStyle name="Millares 22 2 4 3 2 3" xfId="10983" xr:uid="{00000000-0005-0000-0000-000028280000}"/>
    <cellStyle name="Millares 22 2 4 3 2 3 2" xfId="14054" xr:uid="{00000000-0005-0000-0000-000029280000}"/>
    <cellStyle name="Millares 22 2 4 3 2 3 2 2" xfId="20142" xr:uid="{00000000-0005-0000-0000-00002A280000}"/>
    <cellStyle name="Millares 22 2 4 3 2 3 2 3" xfId="26348" xr:uid="{00000000-0005-0000-0000-00002B280000}"/>
    <cellStyle name="Millares 22 2 4 3 2 3 3" xfId="17133" xr:uid="{00000000-0005-0000-0000-00002C280000}"/>
    <cellStyle name="Millares 22 2 4 3 2 3 4" xfId="23357" xr:uid="{00000000-0005-0000-0000-00002D280000}"/>
    <cellStyle name="Millares 22 2 4 3 2 4" xfId="12004" xr:uid="{00000000-0005-0000-0000-00002E280000}"/>
    <cellStyle name="Millares 22 2 4 3 2 4 2" xfId="15055" xr:uid="{00000000-0005-0000-0000-00002F280000}"/>
    <cellStyle name="Millares 22 2 4 3 2 4 2 2" xfId="21143" xr:uid="{00000000-0005-0000-0000-000030280000}"/>
    <cellStyle name="Millares 22 2 4 3 2 4 2 3" xfId="27341" xr:uid="{00000000-0005-0000-0000-000031280000}"/>
    <cellStyle name="Millares 22 2 4 3 2 4 3" xfId="18142" xr:uid="{00000000-0005-0000-0000-000032280000}"/>
    <cellStyle name="Millares 22 2 4 3 2 4 4" xfId="24354" xr:uid="{00000000-0005-0000-0000-000033280000}"/>
    <cellStyle name="Millares 22 2 4 3 2 5" xfId="13046" xr:uid="{00000000-0005-0000-0000-000034280000}"/>
    <cellStyle name="Millares 22 2 4 3 2 5 2" xfId="19147" xr:uid="{00000000-0005-0000-0000-000035280000}"/>
    <cellStyle name="Millares 22 2 4 3 2 5 3" xfId="25354" xr:uid="{00000000-0005-0000-0000-000036280000}"/>
    <cellStyle name="Millares 22 2 4 3 2 6" xfId="16069" xr:uid="{00000000-0005-0000-0000-000037280000}"/>
    <cellStyle name="Millares 22 2 4 3 2 7" xfId="22294" xr:uid="{00000000-0005-0000-0000-000038280000}"/>
    <cellStyle name="Millares 22 2 4 3 3" xfId="10282" xr:uid="{00000000-0005-0000-0000-000039280000}"/>
    <cellStyle name="Millares 22 2 4 3 3 2" xfId="11480" xr:uid="{00000000-0005-0000-0000-00003A280000}"/>
    <cellStyle name="Millares 22 2 4 3 3 2 2" xfId="14551" xr:uid="{00000000-0005-0000-0000-00003B280000}"/>
    <cellStyle name="Millares 22 2 4 3 3 2 2 2" xfId="20639" xr:uid="{00000000-0005-0000-0000-00003C280000}"/>
    <cellStyle name="Millares 22 2 4 3 3 2 2 3" xfId="26837" xr:uid="{00000000-0005-0000-0000-00003D280000}"/>
    <cellStyle name="Millares 22 2 4 3 3 2 3" xfId="17630" xr:uid="{00000000-0005-0000-0000-00003E280000}"/>
    <cellStyle name="Millares 22 2 4 3 3 2 4" xfId="23846" xr:uid="{00000000-0005-0000-0000-00003F280000}"/>
    <cellStyle name="Millares 22 2 4 3 3 3" xfId="12494" xr:uid="{00000000-0005-0000-0000-000040280000}"/>
    <cellStyle name="Millares 22 2 4 3 3 3 2" xfId="15544" xr:uid="{00000000-0005-0000-0000-000041280000}"/>
    <cellStyle name="Millares 22 2 4 3 3 3 2 2" xfId="21632" xr:uid="{00000000-0005-0000-0000-000042280000}"/>
    <cellStyle name="Millares 22 2 4 3 3 3 2 3" xfId="27830" xr:uid="{00000000-0005-0000-0000-000043280000}"/>
    <cellStyle name="Millares 22 2 4 3 3 3 3" xfId="18632" xr:uid="{00000000-0005-0000-0000-000044280000}"/>
    <cellStyle name="Millares 22 2 4 3 3 3 4" xfId="24843" xr:uid="{00000000-0005-0000-0000-000045280000}"/>
    <cellStyle name="Millares 22 2 4 3 3 4" xfId="13546" xr:uid="{00000000-0005-0000-0000-000046280000}"/>
    <cellStyle name="Millares 22 2 4 3 3 4 2" xfId="19636" xr:uid="{00000000-0005-0000-0000-000047280000}"/>
    <cellStyle name="Millares 22 2 4 3 3 4 3" xfId="25843" xr:uid="{00000000-0005-0000-0000-000048280000}"/>
    <cellStyle name="Millares 22 2 4 3 3 5" xfId="16617" xr:uid="{00000000-0005-0000-0000-000049280000}"/>
    <cellStyle name="Millares 22 2 4 3 3 6" xfId="22848" xr:uid="{00000000-0005-0000-0000-00004A280000}"/>
    <cellStyle name="Millares 22 2 4 3 4" xfId="10982" xr:uid="{00000000-0005-0000-0000-00004B280000}"/>
    <cellStyle name="Millares 22 2 4 3 4 2" xfId="14053" xr:uid="{00000000-0005-0000-0000-00004C280000}"/>
    <cellStyle name="Millares 22 2 4 3 4 2 2" xfId="20141" xr:uid="{00000000-0005-0000-0000-00004D280000}"/>
    <cellStyle name="Millares 22 2 4 3 4 2 3" xfId="26347" xr:uid="{00000000-0005-0000-0000-00004E280000}"/>
    <cellStyle name="Millares 22 2 4 3 4 3" xfId="17132" xr:uid="{00000000-0005-0000-0000-00004F280000}"/>
    <cellStyle name="Millares 22 2 4 3 4 4" xfId="23356" xr:uid="{00000000-0005-0000-0000-000050280000}"/>
    <cellStyle name="Millares 22 2 4 3 5" xfId="12003" xr:uid="{00000000-0005-0000-0000-000051280000}"/>
    <cellStyle name="Millares 22 2 4 3 5 2" xfId="15054" xr:uid="{00000000-0005-0000-0000-000052280000}"/>
    <cellStyle name="Millares 22 2 4 3 5 2 2" xfId="21142" xr:uid="{00000000-0005-0000-0000-000053280000}"/>
    <cellStyle name="Millares 22 2 4 3 5 2 3" xfId="27340" xr:uid="{00000000-0005-0000-0000-000054280000}"/>
    <cellStyle name="Millares 22 2 4 3 5 3" xfId="18141" xr:uid="{00000000-0005-0000-0000-000055280000}"/>
    <cellStyle name="Millares 22 2 4 3 5 4" xfId="24353" xr:uid="{00000000-0005-0000-0000-000056280000}"/>
    <cellStyle name="Millares 22 2 4 3 6" xfId="13045" xr:uid="{00000000-0005-0000-0000-000057280000}"/>
    <cellStyle name="Millares 22 2 4 3 6 2" xfId="19146" xr:uid="{00000000-0005-0000-0000-000058280000}"/>
    <cellStyle name="Millares 22 2 4 3 6 3" xfId="25353" xr:uid="{00000000-0005-0000-0000-000059280000}"/>
    <cellStyle name="Millares 22 2 4 3 7" xfId="16068" xr:uid="{00000000-0005-0000-0000-00005A280000}"/>
    <cellStyle name="Millares 22 2 4 3 8" xfId="22293" xr:uid="{00000000-0005-0000-0000-00005B280000}"/>
    <cellStyle name="Millares 22 2 4 4" xfId="1195" xr:uid="{00000000-0005-0000-0000-00005C280000}"/>
    <cellStyle name="Millares 22 2 4 4 2" xfId="1196" xr:uid="{00000000-0005-0000-0000-00005D280000}"/>
    <cellStyle name="Millares 22 2 4 4 2 2" xfId="10285" xr:uid="{00000000-0005-0000-0000-00005E280000}"/>
    <cellStyle name="Millares 22 2 4 4 2 2 2" xfId="11483" xr:uid="{00000000-0005-0000-0000-00005F280000}"/>
    <cellStyle name="Millares 22 2 4 4 2 2 2 2" xfId="14554" xr:uid="{00000000-0005-0000-0000-000060280000}"/>
    <cellStyle name="Millares 22 2 4 4 2 2 2 2 2" xfId="20642" xr:uid="{00000000-0005-0000-0000-000061280000}"/>
    <cellStyle name="Millares 22 2 4 4 2 2 2 2 3" xfId="26840" xr:uid="{00000000-0005-0000-0000-000062280000}"/>
    <cellStyle name="Millares 22 2 4 4 2 2 2 3" xfId="17633" xr:uid="{00000000-0005-0000-0000-000063280000}"/>
    <cellStyle name="Millares 22 2 4 4 2 2 2 4" xfId="23849" xr:uid="{00000000-0005-0000-0000-000064280000}"/>
    <cellStyle name="Millares 22 2 4 4 2 2 3" xfId="12497" xr:uid="{00000000-0005-0000-0000-000065280000}"/>
    <cellStyle name="Millares 22 2 4 4 2 2 3 2" xfId="15547" xr:uid="{00000000-0005-0000-0000-000066280000}"/>
    <cellStyle name="Millares 22 2 4 4 2 2 3 2 2" xfId="21635" xr:uid="{00000000-0005-0000-0000-000067280000}"/>
    <cellStyle name="Millares 22 2 4 4 2 2 3 2 3" xfId="27833" xr:uid="{00000000-0005-0000-0000-000068280000}"/>
    <cellStyle name="Millares 22 2 4 4 2 2 3 3" xfId="18635" xr:uid="{00000000-0005-0000-0000-000069280000}"/>
    <cellStyle name="Millares 22 2 4 4 2 2 3 4" xfId="24846" xr:uid="{00000000-0005-0000-0000-00006A280000}"/>
    <cellStyle name="Millares 22 2 4 4 2 2 4" xfId="13549" xr:uid="{00000000-0005-0000-0000-00006B280000}"/>
    <cellStyle name="Millares 22 2 4 4 2 2 4 2" xfId="19639" xr:uid="{00000000-0005-0000-0000-00006C280000}"/>
    <cellStyle name="Millares 22 2 4 4 2 2 4 3" xfId="25846" xr:uid="{00000000-0005-0000-0000-00006D280000}"/>
    <cellStyle name="Millares 22 2 4 4 2 2 5" xfId="16620" xr:uid="{00000000-0005-0000-0000-00006E280000}"/>
    <cellStyle name="Millares 22 2 4 4 2 2 6" xfId="22851" xr:uid="{00000000-0005-0000-0000-00006F280000}"/>
    <cellStyle name="Millares 22 2 4 4 2 3" xfId="10985" xr:uid="{00000000-0005-0000-0000-000070280000}"/>
    <cellStyle name="Millares 22 2 4 4 2 3 2" xfId="14056" xr:uid="{00000000-0005-0000-0000-000071280000}"/>
    <cellStyle name="Millares 22 2 4 4 2 3 2 2" xfId="20144" xr:uid="{00000000-0005-0000-0000-000072280000}"/>
    <cellStyle name="Millares 22 2 4 4 2 3 2 3" xfId="26350" xr:uid="{00000000-0005-0000-0000-000073280000}"/>
    <cellStyle name="Millares 22 2 4 4 2 3 3" xfId="17135" xr:uid="{00000000-0005-0000-0000-000074280000}"/>
    <cellStyle name="Millares 22 2 4 4 2 3 4" xfId="23359" xr:uid="{00000000-0005-0000-0000-000075280000}"/>
    <cellStyle name="Millares 22 2 4 4 2 4" xfId="12006" xr:uid="{00000000-0005-0000-0000-000076280000}"/>
    <cellStyle name="Millares 22 2 4 4 2 4 2" xfId="15057" xr:uid="{00000000-0005-0000-0000-000077280000}"/>
    <cellStyle name="Millares 22 2 4 4 2 4 2 2" xfId="21145" xr:uid="{00000000-0005-0000-0000-000078280000}"/>
    <cellStyle name="Millares 22 2 4 4 2 4 2 3" xfId="27343" xr:uid="{00000000-0005-0000-0000-000079280000}"/>
    <cellStyle name="Millares 22 2 4 4 2 4 3" xfId="18144" xr:uid="{00000000-0005-0000-0000-00007A280000}"/>
    <cellStyle name="Millares 22 2 4 4 2 4 4" xfId="24356" xr:uid="{00000000-0005-0000-0000-00007B280000}"/>
    <cellStyle name="Millares 22 2 4 4 2 5" xfId="13048" xr:uid="{00000000-0005-0000-0000-00007C280000}"/>
    <cellStyle name="Millares 22 2 4 4 2 5 2" xfId="19149" xr:uid="{00000000-0005-0000-0000-00007D280000}"/>
    <cellStyle name="Millares 22 2 4 4 2 5 3" xfId="25356" xr:uid="{00000000-0005-0000-0000-00007E280000}"/>
    <cellStyle name="Millares 22 2 4 4 2 6" xfId="16071" xr:uid="{00000000-0005-0000-0000-00007F280000}"/>
    <cellStyle name="Millares 22 2 4 4 2 7" xfId="22296" xr:uid="{00000000-0005-0000-0000-000080280000}"/>
    <cellStyle name="Millares 22 2 4 4 3" xfId="10284" xr:uid="{00000000-0005-0000-0000-000081280000}"/>
    <cellStyle name="Millares 22 2 4 4 3 2" xfId="11482" xr:uid="{00000000-0005-0000-0000-000082280000}"/>
    <cellStyle name="Millares 22 2 4 4 3 2 2" xfId="14553" xr:uid="{00000000-0005-0000-0000-000083280000}"/>
    <cellStyle name="Millares 22 2 4 4 3 2 2 2" xfId="20641" xr:uid="{00000000-0005-0000-0000-000084280000}"/>
    <cellStyle name="Millares 22 2 4 4 3 2 2 3" xfId="26839" xr:uid="{00000000-0005-0000-0000-000085280000}"/>
    <cellStyle name="Millares 22 2 4 4 3 2 3" xfId="17632" xr:uid="{00000000-0005-0000-0000-000086280000}"/>
    <cellStyle name="Millares 22 2 4 4 3 2 4" xfId="23848" xr:uid="{00000000-0005-0000-0000-000087280000}"/>
    <cellStyle name="Millares 22 2 4 4 3 3" xfId="12496" xr:uid="{00000000-0005-0000-0000-000088280000}"/>
    <cellStyle name="Millares 22 2 4 4 3 3 2" xfId="15546" xr:uid="{00000000-0005-0000-0000-000089280000}"/>
    <cellStyle name="Millares 22 2 4 4 3 3 2 2" xfId="21634" xr:uid="{00000000-0005-0000-0000-00008A280000}"/>
    <cellStyle name="Millares 22 2 4 4 3 3 2 3" xfId="27832" xr:uid="{00000000-0005-0000-0000-00008B280000}"/>
    <cellStyle name="Millares 22 2 4 4 3 3 3" xfId="18634" xr:uid="{00000000-0005-0000-0000-00008C280000}"/>
    <cellStyle name="Millares 22 2 4 4 3 3 4" xfId="24845" xr:uid="{00000000-0005-0000-0000-00008D280000}"/>
    <cellStyle name="Millares 22 2 4 4 3 4" xfId="13548" xr:uid="{00000000-0005-0000-0000-00008E280000}"/>
    <cellStyle name="Millares 22 2 4 4 3 4 2" xfId="19638" xr:uid="{00000000-0005-0000-0000-00008F280000}"/>
    <cellStyle name="Millares 22 2 4 4 3 4 3" xfId="25845" xr:uid="{00000000-0005-0000-0000-000090280000}"/>
    <cellStyle name="Millares 22 2 4 4 3 5" xfId="16619" xr:uid="{00000000-0005-0000-0000-000091280000}"/>
    <cellStyle name="Millares 22 2 4 4 3 6" xfId="22850" xr:uid="{00000000-0005-0000-0000-000092280000}"/>
    <cellStyle name="Millares 22 2 4 4 4" xfId="10984" xr:uid="{00000000-0005-0000-0000-000093280000}"/>
    <cellStyle name="Millares 22 2 4 4 4 2" xfId="14055" xr:uid="{00000000-0005-0000-0000-000094280000}"/>
    <cellStyle name="Millares 22 2 4 4 4 2 2" xfId="20143" xr:uid="{00000000-0005-0000-0000-000095280000}"/>
    <cellStyle name="Millares 22 2 4 4 4 2 3" xfId="26349" xr:uid="{00000000-0005-0000-0000-000096280000}"/>
    <cellStyle name="Millares 22 2 4 4 4 3" xfId="17134" xr:uid="{00000000-0005-0000-0000-000097280000}"/>
    <cellStyle name="Millares 22 2 4 4 4 4" xfId="23358" xr:uid="{00000000-0005-0000-0000-000098280000}"/>
    <cellStyle name="Millares 22 2 4 4 5" xfId="12005" xr:uid="{00000000-0005-0000-0000-000099280000}"/>
    <cellStyle name="Millares 22 2 4 4 5 2" xfId="15056" xr:uid="{00000000-0005-0000-0000-00009A280000}"/>
    <cellStyle name="Millares 22 2 4 4 5 2 2" xfId="21144" xr:uid="{00000000-0005-0000-0000-00009B280000}"/>
    <cellStyle name="Millares 22 2 4 4 5 2 3" xfId="27342" xr:uid="{00000000-0005-0000-0000-00009C280000}"/>
    <cellStyle name="Millares 22 2 4 4 5 3" xfId="18143" xr:uid="{00000000-0005-0000-0000-00009D280000}"/>
    <cellStyle name="Millares 22 2 4 4 5 4" xfId="24355" xr:uid="{00000000-0005-0000-0000-00009E280000}"/>
    <cellStyle name="Millares 22 2 4 4 6" xfId="13047" xr:uid="{00000000-0005-0000-0000-00009F280000}"/>
    <cellStyle name="Millares 22 2 4 4 6 2" xfId="19148" xr:uid="{00000000-0005-0000-0000-0000A0280000}"/>
    <cellStyle name="Millares 22 2 4 4 6 3" xfId="25355" xr:uid="{00000000-0005-0000-0000-0000A1280000}"/>
    <cellStyle name="Millares 22 2 4 4 7" xfId="16070" xr:uid="{00000000-0005-0000-0000-0000A2280000}"/>
    <cellStyle name="Millares 22 2 4 4 8" xfId="22295" xr:uid="{00000000-0005-0000-0000-0000A3280000}"/>
    <cellStyle name="Millares 22 2 4 5" xfId="1197" xr:uid="{00000000-0005-0000-0000-0000A4280000}"/>
    <cellStyle name="Millares 22 2 4 5 2" xfId="10286" xr:uid="{00000000-0005-0000-0000-0000A5280000}"/>
    <cellStyle name="Millares 22 2 4 5 2 2" xfId="11484" xr:uid="{00000000-0005-0000-0000-0000A6280000}"/>
    <cellStyle name="Millares 22 2 4 5 2 2 2" xfId="14555" xr:uid="{00000000-0005-0000-0000-0000A7280000}"/>
    <cellStyle name="Millares 22 2 4 5 2 2 2 2" xfId="20643" xr:uid="{00000000-0005-0000-0000-0000A8280000}"/>
    <cellStyle name="Millares 22 2 4 5 2 2 2 3" xfId="26841" xr:uid="{00000000-0005-0000-0000-0000A9280000}"/>
    <cellStyle name="Millares 22 2 4 5 2 2 3" xfId="17634" xr:uid="{00000000-0005-0000-0000-0000AA280000}"/>
    <cellStyle name="Millares 22 2 4 5 2 2 4" xfId="23850" xr:uid="{00000000-0005-0000-0000-0000AB280000}"/>
    <cellStyle name="Millares 22 2 4 5 2 3" xfId="12498" xr:uid="{00000000-0005-0000-0000-0000AC280000}"/>
    <cellStyle name="Millares 22 2 4 5 2 3 2" xfId="15548" xr:uid="{00000000-0005-0000-0000-0000AD280000}"/>
    <cellStyle name="Millares 22 2 4 5 2 3 2 2" xfId="21636" xr:uid="{00000000-0005-0000-0000-0000AE280000}"/>
    <cellStyle name="Millares 22 2 4 5 2 3 2 3" xfId="27834" xr:uid="{00000000-0005-0000-0000-0000AF280000}"/>
    <cellStyle name="Millares 22 2 4 5 2 3 3" xfId="18636" xr:uid="{00000000-0005-0000-0000-0000B0280000}"/>
    <cellStyle name="Millares 22 2 4 5 2 3 4" xfId="24847" xr:uid="{00000000-0005-0000-0000-0000B1280000}"/>
    <cellStyle name="Millares 22 2 4 5 2 4" xfId="13550" xr:uid="{00000000-0005-0000-0000-0000B2280000}"/>
    <cellStyle name="Millares 22 2 4 5 2 4 2" xfId="19640" xr:uid="{00000000-0005-0000-0000-0000B3280000}"/>
    <cellStyle name="Millares 22 2 4 5 2 4 3" xfId="25847" xr:uid="{00000000-0005-0000-0000-0000B4280000}"/>
    <cellStyle name="Millares 22 2 4 5 2 5" xfId="16621" xr:uid="{00000000-0005-0000-0000-0000B5280000}"/>
    <cellStyle name="Millares 22 2 4 5 2 6" xfId="22852" xr:uid="{00000000-0005-0000-0000-0000B6280000}"/>
    <cellStyle name="Millares 22 2 4 5 3" xfId="10986" xr:uid="{00000000-0005-0000-0000-0000B7280000}"/>
    <cellStyle name="Millares 22 2 4 5 3 2" xfId="14057" xr:uid="{00000000-0005-0000-0000-0000B8280000}"/>
    <cellStyle name="Millares 22 2 4 5 3 2 2" xfId="20145" xr:uid="{00000000-0005-0000-0000-0000B9280000}"/>
    <cellStyle name="Millares 22 2 4 5 3 2 3" xfId="26351" xr:uid="{00000000-0005-0000-0000-0000BA280000}"/>
    <cellStyle name="Millares 22 2 4 5 3 3" xfId="17136" xr:uid="{00000000-0005-0000-0000-0000BB280000}"/>
    <cellStyle name="Millares 22 2 4 5 3 4" xfId="23360" xr:uid="{00000000-0005-0000-0000-0000BC280000}"/>
    <cellStyle name="Millares 22 2 4 5 4" xfId="12007" xr:uid="{00000000-0005-0000-0000-0000BD280000}"/>
    <cellStyle name="Millares 22 2 4 5 4 2" xfId="15058" xr:uid="{00000000-0005-0000-0000-0000BE280000}"/>
    <cellStyle name="Millares 22 2 4 5 4 2 2" xfId="21146" xr:uid="{00000000-0005-0000-0000-0000BF280000}"/>
    <cellStyle name="Millares 22 2 4 5 4 2 3" xfId="27344" xr:uid="{00000000-0005-0000-0000-0000C0280000}"/>
    <cellStyle name="Millares 22 2 4 5 4 3" xfId="18145" xr:uid="{00000000-0005-0000-0000-0000C1280000}"/>
    <cellStyle name="Millares 22 2 4 5 4 4" xfId="24357" xr:uid="{00000000-0005-0000-0000-0000C2280000}"/>
    <cellStyle name="Millares 22 2 4 5 5" xfId="13049" xr:uid="{00000000-0005-0000-0000-0000C3280000}"/>
    <cellStyle name="Millares 22 2 4 5 5 2" xfId="19150" xr:uid="{00000000-0005-0000-0000-0000C4280000}"/>
    <cellStyle name="Millares 22 2 4 5 5 3" xfId="25357" xr:uid="{00000000-0005-0000-0000-0000C5280000}"/>
    <cellStyle name="Millares 22 2 4 5 6" xfId="16072" xr:uid="{00000000-0005-0000-0000-0000C6280000}"/>
    <cellStyle name="Millares 22 2 4 5 7" xfId="22297" xr:uid="{00000000-0005-0000-0000-0000C7280000}"/>
    <cellStyle name="Millares 22 2 4 6" xfId="1198" xr:uid="{00000000-0005-0000-0000-0000C8280000}"/>
    <cellStyle name="Millares 22 2 4 6 2" xfId="10287" xr:uid="{00000000-0005-0000-0000-0000C9280000}"/>
    <cellStyle name="Millares 22 2 4 6 2 2" xfId="11485" xr:uid="{00000000-0005-0000-0000-0000CA280000}"/>
    <cellStyle name="Millares 22 2 4 6 2 2 2" xfId="14556" xr:uid="{00000000-0005-0000-0000-0000CB280000}"/>
    <cellStyle name="Millares 22 2 4 6 2 2 2 2" xfId="20644" xr:uid="{00000000-0005-0000-0000-0000CC280000}"/>
    <cellStyle name="Millares 22 2 4 6 2 2 2 3" xfId="26842" xr:uid="{00000000-0005-0000-0000-0000CD280000}"/>
    <cellStyle name="Millares 22 2 4 6 2 2 3" xfId="17635" xr:uid="{00000000-0005-0000-0000-0000CE280000}"/>
    <cellStyle name="Millares 22 2 4 6 2 2 4" xfId="23851" xr:uid="{00000000-0005-0000-0000-0000CF280000}"/>
    <cellStyle name="Millares 22 2 4 6 2 3" xfId="12499" xr:uid="{00000000-0005-0000-0000-0000D0280000}"/>
    <cellStyle name="Millares 22 2 4 6 2 3 2" xfId="15549" xr:uid="{00000000-0005-0000-0000-0000D1280000}"/>
    <cellStyle name="Millares 22 2 4 6 2 3 2 2" xfId="21637" xr:uid="{00000000-0005-0000-0000-0000D2280000}"/>
    <cellStyle name="Millares 22 2 4 6 2 3 2 3" xfId="27835" xr:uid="{00000000-0005-0000-0000-0000D3280000}"/>
    <cellStyle name="Millares 22 2 4 6 2 3 3" xfId="18637" xr:uid="{00000000-0005-0000-0000-0000D4280000}"/>
    <cellStyle name="Millares 22 2 4 6 2 3 4" xfId="24848" xr:uid="{00000000-0005-0000-0000-0000D5280000}"/>
    <cellStyle name="Millares 22 2 4 6 2 4" xfId="13551" xr:uid="{00000000-0005-0000-0000-0000D6280000}"/>
    <cellStyle name="Millares 22 2 4 6 2 4 2" xfId="19641" xr:uid="{00000000-0005-0000-0000-0000D7280000}"/>
    <cellStyle name="Millares 22 2 4 6 2 4 3" xfId="25848" xr:uid="{00000000-0005-0000-0000-0000D8280000}"/>
    <cellStyle name="Millares 22 2 4 6 2 5" xfId="16622" xr:uid="{00000000-0005-0000-0000-0000D9280000}"/>
    <cellStyle name="Millares 22 2 4 6 2 6" xfId="22853" xr:uid="{00000000-0005-0000-0000-0000DA280000}"/>
    <cellStyle name="Millares 22 2 4 6 3" xfId="10987" xr:uid="{00000000-0005-0000-0000-0000DB280000}"/>
    <cellStyle name="Millares 22 2 4 6 3 2" xfId="14058" xr:uid="{00000000-0005-0000-0000-0000DC280000}"/>
    <cellStyle name="Millares 22 2 4 6 3 2 2" xfId="20146" xr:uid="{00000000-0005-0000-0000-0000DD280000}"/>
    <cellStyle name="Millares 22 2 4 6 3 2 3" xfId="26352" xr:uid="{00000000-0005-0000-0000-0000DE280000}"/>
    <cellStyle name="Millares 22 2 4 6 3 3" xfId="17137" xr:uid="{00000000-0005-0000-0000-0000DF280000}"/>
    <cellStyle name="Millares 22 2 4 6 3 4" xfId="23361" xr:uid="{00000000-0005-0000-0000-0000E0280000}"/>
    <cellStyle name="Millares 22 2 4 6 4" xfId="12008" xr:uid="{00000000-0005-0000-0000-0000E1280000}"/>
    <cellStyle name="Millares 22 2 4 6 4 2" xfId="15059" xr:uid="{00000000-0005-0000-0000-0000E2280000}"/>
    <cellStyle name="Millares 22 2 4 6 4 2 2" xfId="21147" xr:uid="{00000000-0005-0000-0000-0000E3280000}"/>
    <cellStyle name="Millares 22 2 4 6 4 2 3" xfId="27345" xr:uid="{00000000-0005-0000-0000-0000E4280000}"/>
    <cellStyle name="Millares 22 2 4 6 4 3" xfId="18146" xr:uid="{00000000-0005-0000-0000-0000E5280000}"/>
    <cellStyle name="Millares 22 2 4 6 4 4" xfId="24358" xr:uid="{00000000-0005-0000-0000-0000E6280000}"/>
    <cellStyle name="Millares 22 2 4 6 5" xfId="13050" xr:uid="{00000000-0005-0000-0000-0000E7280000}"/>
    <cellStyle name="Millares 22 2 4 6 5 2" xfId="19151" xr:uid="{00000000-0005-0000-0000-0000E8280000}"/>
    <cellStyle name="Millares 22 2 4 6 5 3" xfId="25358" xr:uid="{00000000-0005-0000-0000-0000E9280000}"/>
    <cellStyle name="Millares 22 2 4 6 6" xfId="16073" xr:uid="{00000000-0005-0000-0000-0000EA280000}"/>
    <cellStyle name="Millares 22 2 4 6 7" xfId="22298" xr:uid="{00000000-0005-0000-0000-0000EB280000}"/>
    <cellStyle name="Millares 22 2 4 7" xfId="1199" xr:uid="{00000000-0005-0000-0000-0000EC280000}"/>
    <cellStyle name="Millares 22 2 4 7 2" xfId="10288" xr:uid="{00000000-0005-0000-0000-0000ED280000}"/>
    <cellStyle name="Millares 22 2 4 7 2 2" xfId="11486" xr:uid="{00000000-0005-0000-0000-0000EE280000}"/>
    <cellStyle name="Millares 22 2 4 7 2 2 2" xfId="14557" xr:uid="{00000000-0005-0000-0000-0000EF280000}"/>
    <cellStyle name="Millares 22 2 4 7 2 2 2 2" xfId="20645" xr:uid="{00000000-0005-0000-0000-0000F0280000}"/>
    <cellStyle name="Millares 22 2 4 7 2 2 2 3" xfId="26843" xr:uid="{00000000-0005-0000-0000-0000F1280000}"/>
    <cellStyle name="Millares 22 2 4 7 2 2 3" xfId="17636" xr:uid="{00000000-0005-0000-0000-0000F2280000}"/>
    <cellStyle name="Millares 22 2 4 7 2 2 4" xfId="23852" xr:uid="{00000000-0005-0000-0000-0000F3280000}"/>
    <cellStyle name="Millares 22 2 4 7 2 3" xfId="12500" xr:uid="{00000000-0005-0000-0000-0000F4280000}"/>
    <cellStyle name="Millares 22 2 4 7 2 3 2" xfId="15550" xr:uid="{00000000-0005-0000-0000-0000F5280000}"/>
    <cellStyle name="Millares 22 2 4 7 2 3 2 2" xfId="21638" xr:uid="{00000000-0005-0000-0000-0000F6280000}"/>
    <cellStyle name="Millares 22 2 4 7 2 3 2 3" xfId="27836" xr:uid="{00000000-0005-0000-0000-0000F7280000}"/>
    <cellStyle name="Millares 22 2 4 7 2 3 3" xfId="18638" xr:uid="{00000000-0005-0000-0000-0000F8280000}"/>
    <cellStyle name="Millares 22 2 4 7 2 3 4" xfId="24849" xr:uid="{00000000-0005-0000-0000-0000F9280000}"/>
    <cellStyle name="Millares 22 2 4 7 2 4" xfId="13552" xr:uid="{00000000-0005-0000-0000-0000FA280000}"/>
    <cellStyle name="Millares 22 2 4 7 2 4 2" xfId="19642" xr:uid="{00000000-0005-0000-0000-0000FB280000}"/>
    <cellStyle name="Millares 22 2 4 7 2 4 3" xfId="25849" xr:uid="{00000000-0005-0000-0000-0000FC280000}"/>
    <cellStyle name="Millares 22 2 4 7 2 5" xfId="16623" xr:uid="{00000000-0005-0000-0000-0000FD280000}"/>
    <cellStyle name="Millares 22 2 4 7 2 6" xfId="22854" xr:uid="{00000000-0005-0000-0000-0000FE280000}"/>
    <cellStyle name="Millares 22 2 4 7 3" xfId="10988" xr:uid="{00000000-0005-0000-0000-0000FF280000}"/>
    <cellStyle name="Millares 22 2 4 7 3 2" xfId="14059" xr:uid="{00000000-0005-0000-0000-000000290000}"/>
    <cellStyle name="Millares 22 2 4 7 3 2 2" xfId="20147" xr:uid="{00000000-0005-0000-0000-000001290000}"/>
    <cellStyle name="Millares 22 2 4 7 3 2 3" xfId="26353" xr:uid="{00000000-0005-0000-0000-000002290000}"/>
    <cellStyle name="Millares 22 2 4 7 3 3" xfId="17138" xr:uid="{00000000-0005-0000-0000-000003290000}"/>
    <cellStyle name="Millares 22 2 4 7 3 4" xfId="23362" xr:uid="{00000000-0005-0000-0000-000004290000}"/>
    <cellStyle name="Millares 22 2 4 7 4" xfId="12009" xr:uid="{00000000-0005-0000-0000-000005290000}"/>
    <cellStyle name="Millares 22 2 4 7 4 2" xfId="15060" xr:uid="{00000000-0005-0000-0000-000006290000}"/>
    <cellStyle name="Millares 22 2 4 7 4 2 2" xfId="21148" xr:uid="{00000000-0005-0000-0000-000007290000}"/>
    <cellStyle name="Millares 22 2 4 7 4 2 3" xfId="27346" xr:uid="{00000000-0005-0000-0000-000008290000}"/>
    <cellStyle name="Millares 22 2 4 7 4 3" xfId="18147" xr:uid="{00000000-0005-0000-0000-000009290000}"/>
    <cellStyle name="Millares 22 2 4 7 4 4" xfId="24359" xr:uid="{00000000-0005-0000-0000-00000A290000}"/>
    <cellStyle name="Millares 22 2 4 7 5" xfId="13051" xr:uid="{00000000-0005-0000-0000-00000B290000}"/>
    <cellStyle name="Millares 22 2 4 7 5 2" xfId="19152" xr:uid="{00000000-0005-0000-0000-00000C290000}"/>
    <cellStyle name="Millares 22 2 4 7 5 3" xfId="25359" xr:uid="{00000000-0005-0000-0000-00000D290000}"/>
    <cellStyle name="Millares 22 2 4 7 6" xfId="16074" xr:uid="{00000000-0005-0000-0000-00000E290000}"/>
    <cellStyle name="Millares 22 2 4 7 7" xfId="22299" xr:uid="{00000000-0005-0000-0000-00000F290000}"/>
    <cellStyle name="Millares 22 2 4 8" xfId="10278" xr:uid="{00000000-0005-0000-0000-000010290000}"/>
    <cellStyle name="Millares 22 2 4 8 2" xfId="11476" xr:uid="{00000000-0005-0000-0000-000011290000}"/>
    <cellStyle name="Millares 22 2 4 8 2 2" xfId="14547" xr:uid="{00000000-0005-0000-0000-000012290000}"/>
    <cellStyle name="Millares 22 2 4 8 2 2 2" xfId="20635" xr:uid="{00000000-0005-0000-0000-000013290000}"/>
    <cellStyle name="Millares 22 2 4 8 2 2 2 2" xfId="38462" xr:uid="{00000000-0005-0000-0000-000013290000}"/>
    <cellStyle name="Millares 22 2 4 8 2 2 3" xfId="26833" xr:uid="{00000000-0005-0000-0000-000014290000}"/>
    <cellStyle name="Millares 22 2 4 8 2 2 3 2" xfId="39507" xr:uid="{00000000-0005-0000-0000-000014290000}"/>
    <cellStyle name="Millares 22 2 4 8 2 2 4" xfId="37450" xr:uid="{00000000-0005-0000-0000-000012290000}"/>
    <cellStyle name="Millares 22 2 4 8 2 3" xfId="17626" xr:uid="{00000000-0005-0000-0000-000015290000}"/>
    <cellStyle name="Millares 22 2 4 8 2 3 2" xfId="37979" xr:uid="{00000000-0005-0000-0000-000015290000}"/>
    <cellStyle name="Millares 22 2 4 8 2 4" xfId="23842" xr:uid="{00000000-0005-0000-0000-000016290000}"/>
    <cellStyle name="Millares 22 2 4 8 2 4 2" xfId="39024" xr:uid="{00000000-0005-0000-0000-000016290000}"/>
    <cellStyle name="Millares 22 2 4 8 2 5" xfId="36965" xr:uid="{00000000-0005-0000-0000-000011290000}"/>
    <cellStyle name="Millares 22 2 4 8 3" xfId="12490" xr:uid="{00000000-0005-0000-0000-000017290000}"/>
    <cellStyle name="Millares 22 2 4 8 3 2" xfId="15540" xr:uid="{00000000-0005-0000-0000-000018290000}"/>
    <cellStyle name="Millares 22 2 4 8 3 2 2" xfId="21628" xr:uid="{00000000-0005-0000-0000-000019290000}"/>
    <cellStyle name="Millares 22 2 4 8 3 2 2 2" xfId="38623" xr:uid="{00000000-0005-0000-0000-000019290000}"/>
    <cellStyle name="Millares 22 2 4 8 3 2 3" xfId="27826" xr:uid="{00000000-0005-0000-0000-00001A290000}"/>
    <cellStyle name="Millares 22 2 4 8 3 2 3 2" xfId="39668" xr:uid="{00000000-0005-0000-0000-00001A290000}"/>
    <cellStyle name="Millares 22 2 4 8 3 2 4" xfId="37611" xr:uid="{00000000-0005-0000-0000-000018290000}"/>
    <cellStyle name="Millares 22 2 4 8 3 3" xfId="18628" xr:uid="{00000000-0005-0000-0000-00001B290000}"/>
    <cellStyle name="Millares 22 2 4 8 3 3 2" xfId="38140" xr:uid="{00000000-0005-0000-0000-00001B290000}"/>
    <cellStyle name="Millares 22 2 4 8 3 4" xfId="24839" xr:uid="{00000000-0005-0000-0000-00001C290000}"/>
    <cellStyle name="Millares 22 2 4 8 3 4 2" xfId="39185" xr:uid="{00000000-0005-0000-0000-00001C290000}"/>
    <cellStyle name="Millares 22 2 4 8 3 5" xfId="37128" xr:uid="{00000000-0005-0000-0000-000017290000}"/>
    <cellStyle name="Millares 22 2 4 8 4" xfId="13542" xr:uid="{00000000-0005-0000-0000-00001D290000}"/>
    <cellStyle name="Millares 22 2 4 8 4 2" xfId="19632" xr:uid="{00000000-0005-0000-0000-00001E290000}"/>
    <cellStyle name="Millares 22 2 4 8 4 2 2" xfId="38302" xr:uid="{00000000-0005-0000-0000-00001E290000}"/>
    <cellStyle name="Millares 22 2 4 8 4 3" xfId="25839" xr:uid="{00000000-0005-0000-0000-00001F290000}"/>
    <cellStyle name="Millares 22 2 4 8 4 3 2" xfId="39347" xr:uid="{00000000-0005-0000-0000-00001F290000}"/>
    <cellStyle name="Millares 22 2 4 8 4 4" xfId="37290" xr:uid="{00000000-0005-0000-0000-00001D290000}"/>
    <cellStyle name="Millares 22 2 4 8 5" xfId="16613" xr:uid="{00000000-0005-0000-0000-000020290000}"/>
    <cellStyle name="Millares 22 2 4 8 5 2" xfId="37818" xr:uid="{00000000-0005-0000-0000-000020290000}"/>
    <cellStyle name="Millares 22 2 4 8 6" xfId="22844" xr:uid="{00000000-0005-0000-0000-000021290000}"/>
    <cellStyle name="Millares 22 2 4 8 6 2" xfId="38864" xr:uid="{00000000-0005-0000-0000-000021290000}"/>
    <cellStyle name="Millares 22 2 4 8 7" xfId="36793" xr:uid="{00000000-0005-0000-0000-000010290000}"/>
    <cellStyle name="Millares 22 2 4 9" xfId="10978" xr:uid="{00000000-0005-0000-0000-000022290000}"/>
    <cellStyle name="Millares 22 2 4 9 2" xfId="14049" xr:uid="{00000000-0005-0000-0000-000023290000}"/>
    <cellStyle name="Millares 22 2 4 9 2 2" xfId="20137" xr:uid="{00000000-0005-0000-0000-000024290000}"/>
    <cellStyle name="Millares 22 2 4 9 2 2 2" xfId="38382" xr:uid="{00000000-0005-0000-0000-000024290000}"/>
    <cellStyle name="Millares 22 2 4 9 2 3" xfId="26343" xr:uid="{00000000-0005-0000-0000-000025290000}"/>
    <cellStyle name="Millares 22 2 4 9 2 3 2" xfId="39427" xr:uid="{00000000-0005-0000-0000-000025290000}"/>
    <cellStyle name="Millares 22 2 4 9 2 4" xfId="37370" xr:uid="{00000000-0005-0000-0000-000023290000}"/>
    <cellStyle name="Millares 22 2 4 9 3" xfId="17128" xr:uid="{00000000-0005-0000-0000-000026290000}"/>
    <cellStyle name="Millares 22 2 4 9 3 2" xfId="37899" xr:uid="{00000000-0005-0000-0000-000026290000}"/>
    <cellStyle name="Millares 22 2 4 9 4" xfId="23352" xr:uid="{00000000-0005-0000-0000-000027290000}"/>
    <cellStyle name="Millares 22 2 4 9 4 2" xfId="38944" xr:uid="{00000000-0005-0000-0000-000027290000}"/>
    <cellStyle name="Millares 22 2 4 9 5" xfId="36885" xr:uid="{00000000-0005-0000-0000-000022290000}"/>
    <cellStyle name="Millares 22 2 5" xfId="1200" xr:uid="{00000000-0005-0000-0000-000028290000}"/>
    <cellStyle name="Millares 22 2 5 10" xfId="28999" xr:uid="{00000000-0005-0000-0000-000028290000}"/>
    <cellStyle name="Millares 22 2 5 2" xfId="1201" xr:uid="{00000000-0005-0000-0000-000029290000}"/>
    <cellStyle name="Millares 22 2 5 2 2" xfId="10290" xr:uid="{00000000-0005-0000-0000-00002A290000}"/>
    <cellStyle name="Millares 22 2 5 2 2 2" xfId="11488" xr:uid="{00000000-0005-0000-0000-00002B290000}"/>
    <cellStyle name="Millares 22 2 5 2 2 2 2" xfId="14559" xr:uid="{00000000-0005-0000-0000-00002C290000}"/>
    <cellStyle name="Millares 22 2 5 2 2 2 2 2" xfId="20647" xr:uid="{00000000-0005-0000-0000-00002D290000}"/>
    <cellStyle name="Millares 22 2 5 2 2 2 2 3" xfId="26845" xr:uid="{00000000-0005-0000-0000-00002E290000}"/>
    <cellStyle name="Millares 22 2 5 2 2 2 3" xfId="17638" xr:uid="{00000000-0005-0000-0000-00002F290000}"/>
    <cellStyle name="Millares 22 2 5 2 2 2 4" xfId="23854" xr:uid="{00000000-0005-0000-0000-000030290000}"/>
    <cellStyle name="Millares 22 2 5 2 2 3" xfId="12502" xr:uid="{00000000-0005-0000-0000-000031290000}"/>
    <cellStyle name="Millares 22 2 5 2 2 3 2" xfId="15552" xr:uid="{00000000-0005-0000-0000-000032290000}"/>
    <cellStyle name="Millares 22 2 5 2 2 3 2 2" xfId="21640" xr:uid="{00000000-0005-0000-0000-000033290000}"/>
    <cellStyle name="Millares 22 2 5 2 2 3 2 3" xfId="27838" xr:uid="{00000000-0005-0000-0000-000034290000}"/>
    <cellStyle name="Millares 22 2 5 2 2 3 3" xfId="18640" xr:uid="{00000000-0005-0000-0000-000035290000}"/>
    <cellStyle name="Millares 22 2 5 2 2 3 4" xfId="24851" xr:uid="{00000000-0005-0000-0000-000036290000}"/>
    <cellStyle name="Millares 22 2 5 2 2 4" xfId="13554" xr:uid="{00000000-0005-0000-0000-000037290000}"/>
    <cellStyle name="Millares 22 2 5 2 2 4 2" xfId="19644" xr:uid="{00000000-0005-0000-0000-000038290000}"/>
    <cellStyle name="Millares 22 2 5 2 2 4 3" xfId="25851" xr:uid="{00000000-0005-0000-0000-000039290000}"/>
    <cellStyle name="Millares 22 2 5 2 2 5" xfId="16625" xr:uid="{00000000-0005-0000-0000-00003A290000}"/>
    <cellStyle name="Millares 22 2 5 2 2 6" xfId="22856" xr:uid="{00000000-0005-0000-0000-00003B290000}"/>
    <cellStyle name="Millares 22 2 5 2 3" xfId="10990" xr:uid="{00000000-0005-0000-0000-00003C290000}"/>
    <cellStyle name="Millares 22 2 5 2 3 2" xfId="14061" xr:uid="{00000000-0005-0000-0000-00003D290000}"/>
    <cellStyle name="Millares 22 2 5 2 3 2 2" xfId="20149" xr:uid="{00000000-0005-0000-0000-00003E290000}"/>
    <cellStyle name="Millares 22 2 5 2 3 2 3" xfId="26355" xr:uid="{00000000-0005-0000-0000-00003F290000}"/>
    <cellStyle name="Millares 22 2 5 2 3 3" xfId="17140" xr:uid="{00000000-0005-0000-0000-000040290000}"/>
    <cellStyle name="Millares 22 2 5 2 3 4" xfId="23364" xr:uid="{00000000-0005-0000-0000-000041290000}"/>
    <cellStyle name="Millares 22 2 5 2 4" xfId="12011" xr:uid="{00000000-0005-0000-0000-000042290000}"/>
    <cellStyle name="Millares 22 2 5 2 4 2" xfId="15062" xr:uid="{00000000-0005-0000-0000-000043290000}"/>
    <cellStyle name="Millares 22 2 5 2 4 2 2" xfId="21150" xr:uid="{00000000-0005-0000-0000-000044290000}"/>
    <cellStyle name="Millares 22 2 5 2 4 2 3" xfId="27348" xr:uid="{00000000-0005-0000-0000-000045290000}"/>
    <cellStyle name="Millares 22 2 5 2 4 3" xfId="18149" xr:uid="{00000000-0005-0000-0000-000046290000}"/>
    <cellStyle name="Millares 22 2 5 2 4 4" xfId="24361" xr:uid="{00000000-0005-0000-0000-000047290000}"/>
    <cellStyle name="Millares 22 2 5 2 5" xfId="13053" xr:uid="{00000000-0005-0000-0000-000048290000}"/>
    <cellStyle name="Millares 22 2 5 2 5 2" xfId="19154" xr:uid="{00000000-0005-0000-0000-000049290000}"/>
    <cellStyle name="Millares 22 2 5 2 5 3" xfId="25361" xr:uid="{00000000-0005-0000-0000-00004A290000}"/>
    <cellStyle name="Millares 22 2 5 2 6" xfId="16076" xr:uid="{00000000-0005-0000-0000-00004B290000}"/>
    <cellStyle name="Millares 22 2 5 2 7" xfId="22301" xr:uid="{00000000-0005-0000-0000-00004C290000}"/>
    <cellStyle name="Millares 22 2 5 3" xfId="1202" xr:uid="{00000000-0005-0000-0000-00004D290000}"/>
    <cellStyle name="Millares 22 2 5 3 2" xfId="10291" xr:uid="{00000000-0005-0000-0000-00004E290000}"/>
    <cellStyle name="Millares 22 2 5 3 2 2" xfId="11489" xr:uid="{00000000-0005-0000-0000-00004F290000}"/>
    <cellStyle name="Millares 22 2 5 3 2 2 2" xfId="14560" xr:uid="{00000000-0005-0000-0000-000050290000}"/>
    <cellStyle name="Millares 22 2 5 3 2 2 2 2" xfId="20648" xr:uid="{00000000-0005-0000-0000-000051290000}"/>
    <cellStyle name="Millares 22 2 5 3 2 2 2 3" xfId="26846" xr:uid="{00000000-0005-0000-0000-000052290000}"/>
    <cellStyle name="Millares 22 2 5 3 2 2 3" xfId="17639" xr:uid="{00000000-0005-0000-0000-000053290000}"/>
    <cellStyle name="Millares 22 2 5 3 2 2 4" xfId="23855" xr:uid="{00000000-0005-0000-0000-000054290000}"/>
    <cellStyle name="Millares 22 2 5 3 2 3" xfId="12503" xr:uid="{00000000-0005-0000-0000-000055290000}"/>
    <cellStyle name="Millares 22 2 5 3 2 3 2" xfId="15553" xr:uid="{00000000-0005-0000-0000-000056290000}"/>
    <cellStyle name="Millares 22 2 5 3 2 3 2 2" xfId="21641" xr:uid="{00000000-0005-0000-0000-000057290000}"/>
    <cellStyle name="Millares 22 2 5 3 2 3 2 3" xfId="27839" xr:uid="{00000000-0005-0000-0000-000058290000}"/>
    <cellStyle name="Millares 22 2 5 3 2 3 3" xfId="18641" xr:uid="{00000000-0005-0000-0000-000059290000}"/>
    <cellStyle name="Millares 22 2 5 3 2 3 4" xfId="24852" xr:uid="{00000000-0005-0000-0000-00005A290000}"/>
    <cellStyle name="Millares 22 2 5 3 2 4" xfId="13555" xr:uid="{00000000-0005-0000-0000-00005B290000}"/>
    <cellStyle name="Millares 22 2 5 3 2 4 2" xfId="19645" xr:uid="{00000000-0005-0000-0000-00005C290000}"/>
    <cellStyle name="Millares 22 2 5 3 2 4 3" xfId="25852" xr:uid="{00000000-0005-0000-0000-00005D290000}"/>
    <cellStyle name="Millares 22 2 5 3 2 5" xfId="16626" xr:uid="{00000000-0005-0000-0000-00005E290000}"/>
    <cellStyle name="Millares 22 2 5 3 2 6" xfId="22857" xr:uid="{00000000-0005-0000-0000-00005F290000}"/>
    <cellStyle name="Millares 22 2 5 3 3" xfId="10991" xr:uid="{00000000-0005-0000-0000-000060290000}"/>
    <cellStyle name="Millares 22 2 5 3 3 2" xfId="14062" xr:uid="{00000000-0005-0000-0000-000061290000}"/>
    <cellStyle name="Millares 22 2 5 3 3 2 2" xfId="20150" xr:uid="{00000000-0005-0000-0000-000062290000}"/>
    <cellStyle name="Millares 22 2 5 3 3 2 3" xfId="26356" xr:uid="{00000000-0005-0000-0000-000063290000}"/>
    <cellStyle name="Millares 22 2 5 3 3 3" xfId="17141" xr:uid="{00000000-0005-0000-0000-000064290000}"/>
    <cellStyle name="Millares 22 2 5 3 3 4" xfId="23365" xr:uid="{00000000-0005-0000-0000-000065290000}"/>
    <cellStyle name="Millares 22 2 5 3 4" xfId="12012" xr:uid="{00000000-0005-0000-0000-000066290000}"/>
    <cellStyle name="Millares 22 2 5 3 4 2" xfId="15063" xr:uid="{00000000-0005-0000-0000-000067290000}"/>
    <cellStyle name="Millares 22 2 5 3 4 2 2" xfId="21151" xr:uid="{00000000-0005-0000-0000-000068290000}"/>
    <cellStyle name="Millares 22 2 5 3 4 2 3" xfId="27349" xr:uid="{00000000-0005-0000-0000-000069290000}"/>
    <cellStyle name="Millares 22 2 5 3 4 3" xfId="18150" xr:uid="{00000000-0005-0000-0000-00006A290000}"/>
    <cellStyle name="Millares 22 2 5 3 4 4" xfId="24362" xr:uid="{00000000-0005-0000-0000-00006B290000}"/>
    <cellStyle name="Millares 22 2 5 3 5" xfId="13054" xr:uid="{00000000-0005-0000-0000-00006C290000}"/>
    <cellStyle name="Millares 22 2 5 3 5 2" xfId="19155" xr:uid="{00000000-0005-0000-0000-00006D290000}"/>
    <cellStyle name="Millares 22 2 5 3 5 3" xfId="25362" xr:uid="{00000000-0005-0000-0000-00006E290000}"/>
    <cellStyle name="Millares 22 2 5 3 6" xfId="16077" xr:uid="{00000000-0005-0000-0000-00006F290000}"/>
    <cellStyle name="Millares 22 2 5 3 7" xfId="22302" xr:uid="{00000000-0005-0000-0000-000070290000}"/>
    <cellStyle name="Millares 22 2 5 4" xfId="10289" xr:uid="{00000000-0005-0000-0000-000071290000}"/>
    <cellStyle name="Millares 22 2 5 4 2" xfId="11487" xr:uid="{00000000-0005-0000-0000-000072290000}"/>
    <cellStyle name="Millares 22 2 5 4 2 2" xfId="14558" xr:uid="{00000000-0005-0000-0000-000073290000}"/>
    <cellStyle name="Millares 22 2 5 4 2 2 2" xfId="20646" xr:uid="{00000000-0005-0000-0000-000074290000}"/>
    <cellStyle name="Millares 22 2 5 4 2 2 2 2" xfId="38464" xr:uid="{00000000-0005-0000-0000-000074290000}"/>
    <cellStyle name="Millares 22 2 5 4 2 2 3" xfId="26844" xr:uid="{00000000-0005-0000-0000-000075290000}"/>
    <cellStyle name="Millares 22 2 5 4 2 2 3 2" xfId="39509" xr:uid="{00000000-0005-0000-0000-000075290000}"/>
    <cellStyle name="Millares 22 2 5 4 2 2 4" xfId="37452" xr:uid="{00000000-0005-0000-0000-000073290000}"/>
    <cellStyle name="Millares 22 2 5 4 2 3" xfId="17637" xr:uid="{00000000-0005-0000-0000-000076290000}"/>
    <cellStyle name="Millares 22 2 5 4 2 3 2" xfId="37981" xr:uid="{00000000-0005-0000-0000-000076290000}"/>
    <cellStyle name="Millares 22 2 5 4 2 4" xfId="23853" xr:uid="{00000000-0005-0000-0000-000077290000}"/>
    <cellStyle name="Millares 22 2 5 4 2 4 2" xfId="39026" xr:uid="{00000000-0005-0000-0000-000077290000}"/>
    <cellStyle name="Millares 22 2 5 4 2 5" xfId="36967" xr:uid="{00000000-0005-0000-0000-000072290000}"/>
    <cellStyle name="Millares 22 2 5 4 3" xfId="12501" xr:uid="{00000000-0005-0000-0000-000078290000}"/>
    <cellStyle name="Millares 22 2 5 4 3 2" xfId="15551" xr:uid="{00000000-0005-0000-0000-000079290000}"/>
    <cellStyle name="Millares 22 2 5 4 3 2 2" xfId="21639" xr:uid="{00000000-0005-0000-0000-00007A290000}"/>
    <cellStyle name="Millares 22 2 5 4 3 2 2 2" xfId="38625" xr:uid="{00000000-0005-0000-0000-00007A290000}"/>
    <cellStyle name="Millares 22 2 5 4 3 2 3" xfId="27837" xr:uid="{00000000-0005-0000-0000-00007B290000}"/>
    <cellStyle name="Millares 22 2 5 4 3 2 3 2" xfId="39670" xr:uid="{00000000-0005-0000-0000-00007B290000}"/>
    <cellStyle name="Millares 22 2 5 4 3 2 4" xfId="37613" xr:uid="{00000000-0005-0000-0000-000079290000}"/>
    <cellStyle name="Millares 22 2 5 4 3 3" xfId="18639" xr:uid="{00000000-0005-0000-0000-00007C290000}"/>
    <cellStyle name="Millares 22 2 5 4 3 3 2" xfId="38142" xr:uid="{00000000-0005-0000-0000-00007C290000}"/>
    <cellStyle name="Millares 22 2 5 4 3 4" xfId="24850" xr:uid="{00000000-0005-0000-0000-00007D290000}"/>
    <cellStyle name="Millares 22 2 5 4 3 4 2" xfId="39187" xr:uid="{00000000-0005-0000-0000-00007D290000}"/>
    <cellStyle name="Millares 22 2 5 4 3 5" xfId="37130" xr:uid="{00000000-0005-0000-0000-000078290000}"/>
    <cellStyle name="Millares 22 2 5 4 4" xfId="13553" xr:uid="{00000000-0005-0000-0000-00007E290000}"/>
    <cellStyle name="Millares 22 2 5 4 4 2" xfId="19643" xr:uid="{00000000-0005-0000-0000-00007F290000}"/>
    <cellStyle name="Millares 22 2 5 4 4 2 2" xfId="38304" xr:uid="{00000000-0005-0000-0000-00007F290000}"/>
    <cellStyle name="Millares 22 2 5 4 4 3" xfId="25850" xr:uid="{00000000-0005-0000-0000-000080290000}"/>
    <cellStyle name="Millares 22 2 5 4 4 3 2" xfId="39349" xr:uid="{00000000-0005-0000-0000-000080290000}"/>
    <cellStyle name="Millares 22 2 5 4 4 4" xfId="37292" xr:uid="{00000000-0005-0000-0000-00007E290000}"/>
    <cellStyle name="Millares 22 2 5 4 5" xfId="16624" xr:uid="{00000000-0005-0000-0000-000081290000}"/>
    <cellStyle name="Millares 22 2 5 4 5 2" xfId="37820" xr:uid="{00000000-0005-0000-0000-000081290000}"/>
    <cellStyle name="Millares 22 2 5 4 6" xfId="22855" xr:uid="{00000000-0005-0000-0000-000082290000}"/>
    <cellStyle name="Millares 22 2 5 4 6 2" xfId="38866" xr:uid="{00000000-0005-0000-0000-000082290000}"/>
    <cellStyle name="Millares 22 2 5 4 7" xfId="36795" xr:uid="{00000000-0005-0000-0000-000071290000}"/>
    <cellStyle name="Millares 22 2 5 5" xfId="10989" xr:uid="{00000000-0005-0000-0000-000083290000}"/>
    <cellStyle name="Millares 22 2 5 5 2" xfId="14060" xr:uid="{00000000-0005-0000-0000-000084290000}"/>
    <cellStyle name="Millares 22 2 5 5 2 2" xfId="20148" xr:uid="{00000000-0005-0000-0000-000085290000}"/>
    <cellStyle name="Millares 22 2 5 5 2 2 2" xfId="38384" xr:uid="{00000000-0005-0000-0000-000085290000}"/>
    <cellStyle name="Millares 22 2 5 5 2 3" xfId="26354" xr:uid="{00000000-0005-0000-0000-000086290000}"/>
    <cellStyle name="Millares 22 2 5 5 2 3 2" xfId="39429" xr:uid="{00000000-0005-0000-0000-000086290000}"/>
    <cellStyle name="Millares 22 2 5 5 2 4" xfId="37372" xr:uid="{00000000-0005-0000-0000-000084290000}"/>
    <cellStyle name="Millares 22 2 5 5 3" xfId="17139" xr:uid="{00000000-0005-0000-0000-000087290000}"/>
    <cellStyle name="Millares 22 2 5 5 3 2" xfId="37901" xr:uid="{00000000-0005-0000-0000-000087290000}"/>
    <cellStyle name="Millares 22 2 5 5 4" xfId="23363" xr:uid="{00000000-0005-0000-0000-000088290000}"/>
    <cellStyle name="Millares 22 2 5 5 4 2" xfId="38946" xr:uid="{00000000-0005-0000-0000-000088290000}"/>
    <cellStyle name="Millares 22 2 5 5 5" xfId="36887" xr:uid="{00000000-0005-0000-0000-000083290000}"/>
    <cellStyle name="Millares 22 2 5 6" xfId="12010" xr:uid="{00000000-0005-0000-0000-000089290000}"/>
    <cellStyle name="Millares 22 2 5 6 2" xfId="15061" xr:uid="{00000000-0005-0000-0000-00008A290000}"/>
    <cellStyle name="Millares 22 2 5 6 2 2" xfId="21149" xr:uid="{00000000-0005-0000-0000-00008B290000}"/>
    <cellStyle name="Millares 22 2 5 6 2 2 2" xfId="38545" xr:uid="{00000000-0005-0000-0000-00008B290000}"/>
    <cellStyle name="Millares 22 2 5 6 2 3" xfId="27347" xr:uid="{00000000-0005-0000-0000-00008C290000}"/>
    <cellStyle name="Millares 22 2 5 6 2 3 2" xfId="39590" xr:uid="{00000000-0005-0000-0000-00008C290000}"/>
    <cellStyle name="Millares 22 2 5 6 2 4" xfId="37533" xr:uid="{00000000-0005-0000-0000-00008A290000}"/>
    <cellStyle name="Millares 22 2 5 6 3" xfId="18148" xr:uid="{00000000-0005-0000-0000-00008D290000}"/>
    <cellStyle name="Millares 22 2 5 6 3 2" xfId="38062" xr:uid="{00000000-0005-0000-0000-00008D290000}"/>
    <cellStyle name="Millares 22 2 5 6 4" xfId="24360" xr:uid="{00000000-0005-0000-0000-00008E290000}"/>
    <cellStyle name="Millares 22 2 5 6 4 2" xfId="39107" xr:uid="{00000000-0005-0000-0000-00008E290000}"/>
    <cellStyle name="Millares 22 2 5 6 5" xfId="37050" xr:uid="{00000000-0005-0000-0000-000089290000}"/>
    <cellStyle name="Millares 22 2 5 7" xfId="13052" xr:uid="{00000000-0005-0000-0000-00008F290000}"/>
    <cellStyle name="Millares 22 2 5 7 2" xfId="19153" xr:uid="{00000000-0005-0000-0000-000090290000}"/>
    <cellStyle name="Millares 22 2 5 7 2 2" xfId="38224" xr:uid="{00000000-0005-0000-0000-000090290000}"/>
    <cellStyle name="Millares 22 2 5 7 3" xfId="25360" xr:uid="{00000000-0005-0000-0000-000091290000}"/>
    <cellStyle name="Millares 22 2 5 7 3 2" xfId="39269" xr:uid="{00000000-0005-0000-0000-000091290000}"/>
    <cellStyle name="Millares 22 2 5 7 4" xfId="37212" xr:uid="{00000000-0005-0000-0000-00008F290000}"/>
    <cellStyle name="Millares 22 2 5 8" xfId="16075" xr:uid="{00000000-0005-0000-0000-000092290000}"/>
    <cellStyle name="Millares 22 2 5 8 2" xfId="37696" xr:uid="{00000000-0005-0000-0000-000092290000}"/>
    <cellStyle name="Millares 22 2 5 9" xfId="22300" xr:uid="{00000000-0005-0000-0000-000093290000}"/>
    <cellStyle name="Millares 22 2 5 9 2" xfId="38782" xr:uid="{00000000-0005-0000-0000-000093290000}"/>
    <cellStyle name="Millares 22 2 6" xfId="1203" xr:uid="{00000000-0005-0000-0000-000094290000}"/>
    <cellStyle name="Millares 22 2 6 2" xfId="1204" xr:uid="{00000000-0005-0000-0000-000095290000}"/>
    <cellStyle name="Millares 22 2 6 2 2" xfId="10293" xr:uid="{00000000-0005-0000-0000-000096290000}"/>
    <cellStyle name="Millares 22 2 6 2 2 2" xfId="11491" xr:uid="{00000000-0005-0000-0000-000097290000}"/>
    <cellStyle name="Millares 22 2 6 2 2 2 2" xfId="14562" xr:uid="{00000000-0005-0000-0000-000098290000}"/>
    <cellStyle name="Millares 22 2 6 2 2 2 2 2" xfId="20650" xr:uid="{00000000-0005-0000-0000-000099290000}"/>
    <cellStyle name="Millares 22 2 6 2 2 2 2 3" xfId="26848" xr:uid="{00000000-0005-0000-0000-00009A290000}"/>
    <cellStyle name="Millares 22 2 6 2 2 2 3" xfId="17641" xr:uid="{00000000-0005-0000-0000-00009B290000}"/>
    <cellStyle name="Millares 22 2 6 2 2 2 4" xfId="23857" xr:uid="{00000000-0005-0000-0000-00009C290000}"/>
    <cellStyle name="Millares 22 2 6 2 2 3" xfId="12505" xr:uid="{00000000-0005-0000-0000-00009D290000}"/>
    <cellStyle name="Millares 22 2 6 2 2 3 2" xfId="15555" xr:uid="{00000000-0005-0000-0000-00009E290000}"/>
    <cellStyle name="Millares 22 2 6 2 2 3 2 2" xfId="21643" xr:uid="{00000000-0005-0000-0000-00009F290000}"/>
    <cellStyle name="Millares 22 2 6 2 2 3 2 3" xfId="27841" xr:uid="{00000000-0005-0000-0000-0000A0290000}"/>
    <cellStyle name="Millares 22 2 6 2 2 3 3" xfId="18643" xr:uid="{00000000-0005-0000-0000-0000A1290000}"/>
    <cellStyle name="Millares 22 2 6 2 2 3 4" xfId="24854" xr:uid="{00000000-0005-0000-0000-0000A2290000}"/>
    <cellStyle name="Millares 22 2 6 2 2 4" xfId="13557" xr:uid="{00000000-0005-0000-0000-0000A3290000}"/>
    <cellStyle name="Millares 22 2 6 2 2 4 2" xfId="19647" xr:uid="{00000000-0005-0000-0000-0000A4290000}"/>
    <cellStyle name="Millares 22 2 6 2 2 4 3" xfId="25854" xr:uid="{00000000-0005-0000-0000-0000A5290000}"/>
    <cellStyle name="Millares 22 2 6 2 2 5" xfId="16628" xr:uid="{00000000-0005-0000-0000-0000A6290000}"/>
    <cellStyle name="Millares 22 2 6 2 2 6" xfId="22859" xr:uid="{00000000-0005-0000-0000-0000A7290000}"/>
    <cellStyle name="Millares 22 2 6 2 3" xfId="10993" xr:uid="{00000000-0005-0000-0000-0000A8290000}"/>
    <cellStyle name="Millares 22 2 6 2 3 2" xfId="14064" xr:uid="{00000000-0005-0000-0000-0000A9290000}"/>
    <cellStyle name="Millares 22 2 6 2 3 2 2" xfId="20152" xr:uid="{00000000-0005-0000-0000-0000AA290000}"/>
    <cellStyle name="Millares 22 2 6 2 3 2 3" xfId="26358" xr:uid="{00000000-0005-0000-0000-0000AB290000}"/>
    <cellStyle name="Millares 22 2 6 2 3 3" xfId="17143" xr:uid="{00000000-0005-0000-0000-0000AC290000}"/>
    <cellStyle name="Millares 22 2 6 2 3 4" xfId="23367" xr:uid="{00000000-0005-0000-0000-0000AD290000}"/>
    <cellStyle name="Millares 22 2 6 2 4" xfId="12014" xr:uid="{00000000-0005-0000-0000-0000AE290000}"/>
    <cellStyle name="Millares 22 2 6 2 4 2" xfId="15065" xr:uid="{00000000-0005-0000-0000-0000AF290000}"/>
    <cellStyle name="Millares 22 2 6 2 4 2 2" xfId="21153" xr:uid="{00000000-0005-0000-0000-0000B0290000}"/>
    <cellStyle name="Millares 22 2 6 2 4 2 3" xfId="27351" xr:uid="{00000000-0005-0000-0000-0000B1290000}"/>
    <cellStyle name="Millares 22 2 6 2 4 3" xfId="18152" xr:uid="{00000000-0005-0000-0000-0000B2290000}"/>
    <cellStyle name="Millares 22 2 6 2 4 4" xfId="24364" xr:uid="{00000000-0005-0000-0000-0000B3290000}"/>
    <cellStyle name="Millares 22 2 6 2 5" xfId="13056" xr:uid="{00000000-0005-0000-0000-0000B4290000}"/>
    <cellStyle name="Millares 22 2 6 2 5 2" xfId="19157" xr:uid="{00000000-0005-0000-0000-0000B5290000}"/>
    <cellStyle name="Millares 22 2 6 2 5 3" xfId="25364" xr:uid="{00000000-0005-0000-0000-0000B6290000}"/>
    <cellStyle name="Millares 22 2 6 2 6" xfId="16079" xr:uid="{00000000-0005-0000-0000-0000B7290000}"/>
    <cellStyle name="Millares 22 2 6 2 7" xfId="22304" xr:uid="{00000000-0005-0000-0000-0000B8290000}"/>
    <cellStyle name="Millares 22 2 6 3" xfId="10292" xr:uid="{00000000-0005-0000-0000-0000B9290000}"/>
    <cellStyle name="Millares 22 2 6 3 2" xfId="11490" xr:uid="{00000000-0005-0000-0000-0000BA290000}"/>
    <cellStyle name="Millares 22 2 6 3 2 2" xfId="14561" xr:uid="{00000000-0005-0000-0000-0000BB290000}"/>
    <cellStyle name="Millares 22 2 6 3 2 2 2" xfId="20649" xr:uid="{00000000-0005-0000-0000-0000BC290000}"/>
    <cellStyle name="Millares 22 2 6 3 2 2 3" xfId="26847" xr:uid="{00000000-0005-0000-0000-0000BD290000}"/>
    <cellStyle name="Millares 22 2 6 3 2 3" xfId="17640" xr:uid="{00000000-0005-0000-0000-0000BE290000}"/>
    <cellStyle name="Millares 22 2 6 3 2 4" xfId="23856" xr:uid="{00000000-0005-0000-0000-0000BF290000}"/>
    <cellStyle name="Millares 22 2 6 3 3" xfId="12504" xr:uid="{00000000-0005-0000-0000-0000C0290000}"/>
    <cellStyle name="Millares 22 2 6 3 3 2" xfId="15554" xr:uid="{00000000-0005-0000-0000-0000C1290000}"/>
    <cellStyle name="Millares 22 2 6 3 3 2 2" xfId="21642" xr:uid="{00000000-0005-0000-0000-0000C2290000}"/>
    <cellStyle name="Millares 22 2 6 3 3 2 3" xfId="27840" xr:uid="{00000000-0005-0000-0000-0000C3290000}"/>
    <cellStyle name="Millares 22 2 6 3 3 3" xfId="18642" xr:uid="{00000000-0005-0000-0000-0000C4290000}"/>
    <cellStyle name="Millares 22 2 6 3 3 4" xfId="24853" xr:uid="{00000000-0005-0000-0000-0000C5290000}"/>
    <cellStyle name="Millares 22 2 6 3 4" xfId="13556" xr:uid="{00000000-0005-0000-0000-0000C6290000}"/>
    <cellStyle name="Millares 22 2 6 3 4 2" xfId="19646" xr:uid="{00000000-0005-0000-0000-0000C7290000}"/>
    <cellStyle name="Millares 22 2 6 3 4 3" xfId="25853" xr:uid="{00000000-0005-0000-0000-0000C8290000}"/>
    <cellStyle name="Millares 22 2 6 3 5" xfId="16627" xr:uid="{00000000-0005-0000-0000-0000C9290000}"/>
    <cellStyle name="Millares 22 2 6 3 6" xfId="22858" xr:uid="{00000000-0005-0000-0000-0000CA290000}"/>
    <cellStyle name="Millares 22 2 6 4" xfId="10992" xr:uid="{00000000-0005-0000-0000-0000CB290000}"/>
    <cellStyle name="Millares 22 2 6 4 2" xfId="14063" xr:uid="{00000000-0005-0000-0000-0000CC290000}"/>
    <cellStyle name="Millares 22 2 6 4 2 2" xfId="20151" xr:uid="{00000000-0005-0000-0000-0000CD290000}"/>
    <cellStyle name="Millares 22 2 6 4 2 3" xfId="26357" xr:uid="{00000000-0005-0000-0000-0000CE290000}"/>
    <cellStyle name="Millares 22 2 6 4 3" xfId="17142" xr:uid="{00000000-0005-0000-0000-0000CF290000}"/>
    <cellStyle name="Millares 22 2 6 4 4" xfId="23366" xr:uid="{00000000-0005-0000-0000-0000D0290000}"/>
    <cellStyle name="Millares 22 2 6 5" xfId="12013" xr:uid="{00000000-0005-0000-0000-0000D1290000}"/>
    <cellStyle name="Millares 22 2 6 5 2" xfId="15064" xr:uid="{00000000-0005-0000-0000-0000D2290000}"/>
    <cellStyle name="Millares 22 2 6 5 2 2" xfId="21152" xr:uid="{00000000-0005-0000-0000-0000D3290000}"/>
    <cellStyle name="Millares 22 2 6 5 2 3" xfId="27350" xr:uid="{00000000-0005-0000-0000-0000D4290000}"/>
    <cellStyle name="Millares 22 2 6 5 3" xfId="18151" xr:uid="{00000000-0005-0000-0000-0000D5290000}"/>
    <cellStyle name="Millares 22 2 6 5 4" xfId="24363" xr:uid="{00000000-0005-0000-0000-0000D6290000}"/>
    <cellStyle name="Millares 22 2 6 6" xfId="13055" xr:uid="{00000000-0005-0000-0000-0000D7290000}"/>
    <cellStyle name="Millares 22 2 6 6 2" xfId="19156" xr:uid="{00000000-0005-0000-0000-0000D8290000}"/>
    <cellStyle name="Millares 22 2 6 6 3" xfId="25363" xr:uid="{00000000-0005-0000-0000-0000D9290000}"/>
    <cellStyle name="Millares 22 2 6 7" xfId="16078" xr:uid="{00000000-0005-0000-0000-0000DA290000}"/>
    <cellStyle name="Millares 22 2 6 8" xfId="22303" xr:uid="{00000000-0005-0000-0000-0000DB290000}"/>
    <cellStyle name="Millares 22 2 7" xfId="1205" xr:uid="{00000000-0005-0000-0000-0000DC290000}"/>
    <cellStyle name="Millares 22 2 7 2" xfId="1206" xr:uid="{00000000-0005-0000-0000-0000DD290000}"/>
    <cellStyle name="Millares 22 2 7 2 2" xfId="10295" xr:uid="{00000000-0005-0000-0000-0000DE290000}"/>
    <cellStyle name="Millares 22 2 7 2 2 2" xfId="11493" xr:uid="{00000000-0005-0000-0000-0000DF290000}"/>
    <cellStyle name="Millares 22 2 7 2 2 2 2" xfId="14564" xr:uid="{00000000-0005-0000-0000-0000E0290000}"/>
    <cellStyle name="Millares 22 2 7 2 2 2 2 2" xfId="20652" xr:uid="{00000000-0005-0000-0000-0000E1290000}"/>
    <cellStyle name="Millares 22 2 7 2 2 2 2 3" xfId="26850" xr:uid="{00000000-0005-0000-0000-0000E2290000}"/>
    <cellStyle name="Millares 22 2 7 2 2 2 3" xfId="17643" xr:uid="{00000000-0005-0000-0000-0000E3290000}"/>
    <cellStyle name="Millares 22 2 7 2 2 2 4" xfId="23859" xr:uid="{00000000-0005-0000-0000-0000E4290000}"/>
    <cellStyle name="Millares 22 2 7 2 2 3" xfId="12507" xr:uid="{00000000-0005-0000-0000-0000E5290000}"/>
    <cellStyle name="Millares 22 2 7 2 2 3 2" xfId="15557" xr:uid="{00000000-0005-0000-0000-0000E6290000}"/>
    <cellStyle name="Millares 22 2 7 2 2 3 2 2" xfId="21645" xr:uid="{00000000-0005-0000-0000-0000E7290000}"/>
    <cellStyle name="Millares 22 2 7 2 2 3 2 3" xfId="27843" xr:uid="{00000000-0005-0000-0000-0000E8290000}"/>
    <cellStyle name="Millares 22 2 7 2 2 3 3" xfId="18645" xr:uid="{00000000-0005-0000-0000-0000E9290000}"/>
    <cellStyle name="Millares 22 2 7 2 2 3 4" xfId="24856" xr:uid="{00000000-0005-0000-0000-0000EA290000}"/>
    <cellStyle name="Millares 22 2 7 2 2 4" xfId="13559" xr:uid="{00000000-0005-0000-0000-0000EB290000}"/>
    <cellStyle name="Millares 22 2 7 2 2 4 2" xfId="19649" xr:uid="{00000000-0005-0000-0000-0000EC290000}"/>
    <cellStyle name="Millares 22 2 7 2 2 4 3" xfId="25856" xr:uid="{00000000-0005-0000-0000-0000ED290000}"/>
    <cellStyle name="Millares 22 2 7 2 2 5" xfId="16630" xr:uid="{00000000-0005-0000-0000-0000EE290000}"/>
    <cellStyle name="Millares 22 2 7 2 2 6" xfId="22861" xr:uid="{00000000-0005-0000-0000-0000EF290000}"/>
    <cellStyle name="Millares 22 2 7 2 3" xfId="10995" xr:uid="{00000000-0005-0000-0000-0000F0290000}"/>
    <cellStyle name="Millares 22 2 7 2 3 2" xfId="14066" xr:uid="{00000000-0005-0000-0000-0000F1290000}"/>
    <cellStyle name="Millares 22 2 7 2 3 2 2" xfId="20154" xr:uid="{00000000-0005-0000-0000-0000F2290000}"/>
    <cellStyle name="Millares 22 2 7 2 3 2 3" xfId="26360" xr:uid="{00000000-0005-0000-0000-0000F3290000}"/>
    <cellStyle name="Millares 22 2 7 2 3 3" xfId="17145" xr:uid="{00000000-0005-0000-0000-0000F4290000}"/>
    <cellStyle name="Millares 22 2 7 2 3 4" xfId="23369" xr:uid="{00000000-0005-0000-0000-0000F5290000}"/>
    <cellStyle name="Millares 22 2 7 2 4" xfId="12016" xr:uid="{00000000-0005-0000-0000-0000F6290000}"/>
    <cellStyle name="Millares 22 2 7 2 4 2" xfId="15067" xr:uid="{00000000-0005-0000-0000-0000F7290000}"/>
    <cellStyle name="Millares 22 2 7 2 4 2 2" xfId="21155" xr:uid="{00000000-0005-0000-0000-0000F8290000}"/>
    <cellStyle name="Millares 22 2 7 2 4 2 3" xfId="27353" xr:uid="{00000000-0005-0000-0000-0000F9290000}"/>
    <cellStyle name="Millares 22 2 7 2 4 3" xfId="18154" xr:uid="{00000000-0005-0000-0000-0000FA290000}"/>
    <cellStyle name="Millares 22 2 7 2 4 4" xfId="24366" xr:uid="{00000000-0005-0000-0000-0000FB290000}"/>
    <cellStyle name="Millares 22 2 7 2 5" xfId="13058" xr:uid="{00000000-0005-0000-0000-0000FC290000}"/>
    <cellStyle name="Millares 22 2 7 2 5 2" xfId="19159" xr:uid="{00000000-0005-0000-0000-0000FD290000}"/>
    <cellStyle name="Millares 22 2 7 2 5 3" xfId="25366" xr:uid="{00000000-0005-0000-0000-0000FE290000}"/>
    <cellStyle name="Millares 22 2 7 2 6" xfId="16081" xr:uid="{00000000-0005-0000-0000-0000FF290000}"/>
    <cellStyle name="Millares 22 2 7 2 7" xfId="22306" xr:uid="{00000000-0005-0000-0000-0000002A0000}"/>
    <cellStyle name="Millares 22 2 7 3" xfId="10294" xr:uid="{00000000-0005-0000-0000-0000012A0000}"/>
    <cellStyle name="Millares 22 2 7 3 2" xfId="11492" xr:uid="{00000000-0005-0000-0000-0000022A0000}"/>
    <cellStyle name="Millares 22 2 7 3 2 2" xfId="14563" xr:uid="{00000000-0005-0000-0000-0000032A0000}"/>
    <cellStyle name="Millares 22 2 7 3 2 2 2" xfId="20651" xr:uid="{00000000-0005-0000-0000-0000042A0000}"/>
    <cellStyle name="Millares 22 2 7 3 2 2 3" xfId="26849" xr:uid="{00000000-0005-0000-0000-0000052A0000}"/>
    <cellStyle name="Millares 22 2 7 3 2 3" xfId="17642" xr:uid="{00000000-0005-0000-0000-0000062A0000}"/>
    <cellStyle name="Millares 22 2 7 3 2 4" xfId="23858" xr:uid="{00000000-0005-0000-0000-0000072A0000}"/>
    <cellStyle name="Millares 22 2 7 3 3" xfId="12506" xr:uid="{00000000-0005-0000-0000-0000082A0000}"/>
    <cellStyle name="Millares 22 2 7 3 3 2" xfId="15556" xr:uid="{00000000-0005-0000-0000-0000092A0000}"/>
    <cellStyle name="Millares 22 2 7 3 3 2 2" xfId="21644" xr:uid="{00000000-0005-0000-0000-00000A2A0000}"/>
    <cellStyle name="Millares 22 2 7 3 3 2 3" xfId="27842" xr:uid="{00000000-0005-0000-0000-00000B2A0000}"/>
    <cellStyle name="Millares 22 2 7 3 3 3" xfId="18644" xr:uid="{00000000-0005-0000-0000-00000C2A0000}"/>
    <cellStyle name="Millares 22 2 7 3 3 4" xfId="24855" xr:uid="{00000000-0005-0000-0000-00000D2A0000}"/>
    <cellStyle name="Millares 22 2 7 3 4" xfId="13558" xr:uid="{00000000-0005-0000-0000-00000E2A0000}"/>
    <cellStyle name="Millares 22 2 7 3 4 2" xfId="19648" xr:uid="{00000000-0005-0000-0000-00000F2A0000}"/>
    <cellStyle name="Millares 22 2 7 3 4 3" xfId="25855" xr:uid="{00000000-0005-0000-0000-0000102A0000}"/>
    <cellStyle name="Millares 22 2 7 3 5" xfId="16629" xr:uid="{00000000-0005-0000-0000-0000112A0000}"/>
    <cellStyle name="Millares 22 2 7 3 6" xfId="22860" xr:uid="{00000000-0005-0000-0000-0000122A0000}"/>
    <cellStyle name="Millares 22 2 7 4" xfId="10994" xr:uid="{00000000-0005-0000-0000-0000132A0000}"/>
    <cellStyle name="Millares 22 2 7 4 2" xfId="14065" xr:uid="{00000000-0005-0000-0000-0000142A0000}"/>
    <cellStyle name="Millares 22 2 7 4 2 2" xfId="20153" xr:uid="{00000000-0005-0000-0000-0000152A0000}"/>
    <cellStyle name="Millares 22 2 7 4 2 3" xfId="26359" xr:uid="{00000000-0005-0000-0000-0000162A0000}"/>
    <cellStyle name="Millares 22 2 7 4 3" xfId="17144" xr:uid="{00000000-0005-0000-0000-0000172A0000}"/>
    <cellStyle name="Millares 22 2 7 4 4" xfId="23368" xr:uid="{00000000-0005-0000-0000-0000182A0000}"/>
    <cellStyle name="Millares 22 2 7 5" xfId="12015" xr:uid="{00000000-0005-0000-0000-0000192A0000}"/>
    <cellStyle name="Millares 22 2 7 5 2" xfId="15066" xr:uid="{00000000-0005-0000-0000-00001A2A0000}"/>
    <cellStyle name="Millares 22 2 7 5 2 2" xfId="21154" xr:uid="{00000000-0005-0000-0000-00001B2A0000}"/>
    <cellStyle name="Millares 22 2 7 5 2 3" xfId="27352" xr:uid="{00000000-0005-0000-0000-00001C2A0000}"/>
    <cellStyle name="Millares 22 2 7 5 3" xfId="18153" xr:uid="{00000000-0005-0000-0000-00001D2A0000}"/>
    <cellStyle name="Millares 22 2 7 5 4" xfId="24365" xr:uid="{00000000-0005-0000-0000-00001E2A0000}"/>
    <cellStyle name="Millares 22 2 7 6" xfId="13057" xr:uid="{00000000-0005-0000-0000-00001F2A0000}"/>
    <cellStyle name="Millares 22 2 7 6 2" xfId="19158" xr:uid="{00000000-0005-0000-0000-0000202A0000}"/>
    <cellStyle name="Millares 22 2 7 6 3" xfId="25365" xr:uid="{00000000-0005-0000-0000-0000212A0000}"/>
    <cellStyle name="Millares 22 2 7 7" xfId="16080" xr:uid="{00000000-0005-0000-0000-0000222A0000}"/>
    <cellStyle name="Millares 22 2 7 8" xfId="22305" xr:uid="{00000000-0005-0000-0000-0000232A0000}"/>
    <cellStyle name="Millares 22 2 8" xfId="1207" xr:uid="{00000000-0005-0000-0000-0000242A0000}"/>
    <cellStyle name="Millares 22 2 8 2" xfId="10296" xr:uid="{00000000-0005-0000-0000-0000252A0000}"/>
    <cellStyle name="Millares 22 2 8 2 2" xfId="11494" xr:uid="{00000000-0005-0000-0000-0000262A0000}"/>
    <cellStyle name="Millares 22 2 8 2 2 2" xfId="14565" xr:uid="{00000000-0005-0000-0000-0000272A0000}"/>
    <cellStyle name="Millares 22 2 8 2 2 2 2" xfId="20653" xr:uid="{00000000-0005-0000-0000-0000282A0000}"/>
    <cellStyle name="Millares 22 2 8 2 2 2 3" xfId="26851" xr:uid="{00000000-0005-0000-0000-0000292A0000}"/>
    <cellStyle name="Millares 22 2 8 2 2 3" xfId="17644" xr:uid="{00000000-0005-0000-0000-00002A2A0000}"/>
    <cellStyle name="Millares 22 2 8 2 2 4" xfId="23860" xr:uid="{00000000-0005-0000-0000-00002B2A0000}"/>
    <cellStyle name="Millares 22 2 8 2 3" xfId="12508" xr:uid="{00000000-0005-0000-0000-00002C2A0000}"/>
    <cellStyle name="Millares 22 2 8 2 3 2" xfId="15558" xr:uid="{00000000-0005-0000-0000-00002D2A0000}"/>
    <cellStyle name="Millares 22 2 8 2 3 2 2" xfId="21646" xr:uid="{00000000-0005-0000-0000-00002E2A0000}"/>
    <cellStyle name="Millares 22 2 8 2 3 2 3" xfId="27844" xr:uid="{00000000-0005-0000-0000-00002F2A0000}"/>
    <cellStyle name="Millares 22 2 8 2 3 3" xfId="18646" xr:uid="{00000000-0005-0000-0000-0000302A0000}"/>
    <cellStyle name="Millares 22 2 8 2 3 4" xfId="24857" xr:uid="{00000000-0005-0000-0000-0000312A0000}"/>
    <cellStyle name="Millares 22 2 8 2 4" xfId="13560" xr:uid="{00000000-0005-0000-0000-0000322A0000}"/>
    <cellStyle name="Millares 22 2 8 2 4 2" xfId="19650" xr:uid="{00000000-0005-0000-0000-0000332A0000}"/>
    <cellStyle name="Millares 22 2 8 2 4 3" xfId="25857" xr:uid="{00000000-0005-0000-0000-0000342A0000}"/>
    <cellStyle name="Millares 22 2 8 2 5" xfId="16631" xr:uid="{00000000-0005-0000-0000-0000352A0000}"/>
    <cellStyle name="Millares 22 2 8 2 6" xfId="22862" xr:uid="{00000000-0005-0000-0000-0000362A0000}"/>
    <cellStyle name="Millares 22 2 8 3" xfId="10996" xr:uid="{00000000-0005-0000-0000-0000372A0000}"/>
    <cellStyle name="Millares 22 2 8 3 2" xfId="14067" xr:uid="{00000000-0005-0000-0000-0000382A0000}"/>
    <cellStyle name="Millares 22 2 8 3 2 2" xfId="20155" xr:uid="{00000000-0005-0000-0000-0000392A0000}"/>
    <cellStyle name="Millares 22 2 8 3 2 3" xfId="26361" xr:uid="{00000000-0005-0000-0000-00003A2A0000}"/>
    <cellStyle name="Millares 22 2 8 3 3" xfId="17146" xr:uid="{00000000-0005-0000-0000-00003B2A0000}"/>
    <cellStyle name="Millares 22 2 8 3 4" xfId="23370" xr:uid="{00000000-0005-0000-0000-00003C2A0000}"/>
    <cellStyle name="Millares 22 2 8 4" xfId="12017" xr:uid="{00000000-0005-0000-0000-00003D2A0000}"/>
    <cellStyle name="Millares 22 2 8 4 2" xfId="15068" xr:uid="{00000000-0005-0000-0000-00003E2A0000}"/>
    <cellStyle name="Millares 22 2 8 4 2 2" xfId="21156" xr:uid="{00000000-0005-0000-0000-00003F2A0000}"/>
    <cellStyle name="Millares 22 2 8 4 2 3" xfId="27354" xr:uid="{00000000-0005-0000-0000-0000402A0000}"/>
    <cellStyle name="Millares 22 2 8 4 3" xfId="18155" xr:uid="{00000000-0005-0000-0000-0000412A0000}"/>
    <cellStyle name="Millares 22 2 8 4 4" xfId="24367" xr:uid="{00000000-0005-0000-0000-0000422A0000}"/>
    <cellStyle name="Millares 22 2 8 5" xfId="13059" xr:uid="{00000000-0005-0000-0000-0000432A0000}"/>
    <cellStyle name="Millares 22 2 8 5 2" xfId="19160" xr:uid="{00000000-0005-0000-0000-0000442A0000}"/>
    <cellStyle name="Millares 22 2 8 5 3" xfId="25367" xr:uid="{00000000-0005-0000-0000-0000452A0000}"/>
    <cellStyle name="Millares 22 2 8 6" xfId="16082" xr:uid="{00000000-0005-0000-0000-0000462A0000}"/>
    <cellStyle name="Millares 22 2 8 7" xfId="22307" xr:uid="{00000000-0005-0000-0000-0000472A0000}"/>
    <cellStyle name="Millares 22 2 9" xfId="1208" xr:uid="{00000000-0005-0000-0000-0000482A0000}"/>
    <cellStyle name="Millares 22 2 9 2" xfId="10297" xr:uid="{00000000-0005-0000-0000-0000492A0000}"/>
    <cellStyle name="Millares 22 2 9 2 2" xfId="11495" xr:uid="{00000000-0005-0000-0000-00004A2A0000}"/>
    <cellStyle name="Millares 22 2 9 2 2 2" xfId="14566" xr:uid="{00000000-0005-0000-0000-00004B2A0000}"/>
    <cellStyle name="Millares 22 2 9 2 2 2 2" xfId="20654" xr:uid="{00000000-0005-0000-0000-00004C2A0000}"/>
    <cellStyle name="Millares 22 2 9 2 2 2 3" xfId="26852" xr:uid="{00000000-0005-0000-0000-00004D2A0000}"/>
    <cellStyle name="Millares 22 2 9 2 2 3" xfId="17645" xr:uid="{00000000-0005-0000-0000-00004E2A0000}"/>
    <cellStyle name="Millares 22 2 9 2 2 4" xfId="23861" xr:uid="{00000000-0005-0000-0000-00004F2A0000}"/>
    <cellStyle name="Millares 22 2 9 2 3" xfId="12509" xr:uid="{00000000-0005-0000-0000-0000502A0000}"/>
    <cellStyle name="Millares 22 2 9 2 3 2" xfId="15559" xr:uid="{00000000-0005-0000-0000-0000512A0000}"/>
    <cellStyle name="Millares 22 2 9 2 3 2 2" xfId="21647" xr:uid="{00000000-0005-0000-0000-0000522A0000}"/>
    <cellStyle name="Millares 22 2 9 2 3 2 3" xfId="27845" xr:uid="{00000000-0005-0000-0000-0000532A0000}"/>
    <cellStyle name="Millares 22 2 9 2 3 3" xfId="18647" xr:uid="{00000000-0005-0000-0000-0000542A0000}"/>
    <cellStyle name="Millares 22 2 9 2 3 4" xfId="24858" xr:uid="{00000000-0005-0000-0000-0000552A0000}"/>
    <cellStyle name="Millares 22 2 9 2 4" xfId="13561" xr:uid="{00000000-0005-0000-0000-0000562A0000}"/>
    <cellStyle name="Millares 22 2 9 2 4 2" xfId="19651" xr:uid="{00000000-0005-0000-0000-0000572A0000}"/>
    <cellStyle name="Millares 22 2 9 2 4 3" xfId="25858" xr:uid="{00000000-0005-0000-0000-0000582A0000}"/>
    <cellStyle name="Millares 22 2 9 2 5" xfId="16632" xr:uid="{00000000-0005-0000-0000-0000592A0000}"/>
    <cellStyle name="Millares 22 2 9 2 6" xfId="22863" xr:uid="{00000000-0005-0000-0000-00005A2A0000}"/>
    <cellStyle name="Millares 22 2 9 3" xfId="10997" xr:uid="{00000000-0005-0000-0000-00005B2A0000}"/>
    <cellStyle name="Millares 22 2 9 3 2" xfId="14068" xr:uid="{00000000-0005-0000-0000-00005C2A0000}"/>
    <cellStyle name="Millares 22 2 9 3 2 2" xfId="20156" xr:uid="{00000000-0005-0000-0000-00005D2A0000}"/>
    <cellStyle name="Millares 22 2 9 3 2 3" xfId="26362" xr:uid="{00000000-0005-0000-0000-00005E2A0000}"/>
    <cellStyle name="Millares 22 2 9 3 3" xfId="17147" xr:uid="{00000000-0005-0000-0000-00005F2A0000}"/>
    <cellStyle name="Millares 22 2 9 3 4" xfId="23371" xr:uid="{00000000-0005-0000-0000-0000602A0000}"/>
    <cellStyle name="Millares 22 2 9 4" xfId="12018" xr:uid="{00000000-0005-0000-0000-0000612A0000}"/>
    <cellStyle name="Millares 22 2 9 4 2" xfId="15069" xr:uid="{00000000-0005-0000-0000-0000622A0000}"/>
    <cellStyle name="Millares 22 2 9 4 2 2" xfId="21157" xr:uid="{00000000-0005-0000-0000-0000632A0000}"/>
    <cellStyle name="Millares 22 2 9 4 2 3" xfId="27355" xr:uid="{00000000-0005-0000-0000-0000642A0000}"/>
    <cellStyle name="Millares 22 2 9 4 3" xfId="18156" xr:uid="{00000000-0005-0000-0000-0000652A0000}"/>
    <cellStyle name="Millares 22 2 9 4 4" xfId="24368" xr:uid="{00000000-0005-0000-0000-0000662A0000}"/>
    <cellStyle name="Millares 22 2 9 5" xfId="13060" xr:uid="{00000000-0005-0000-0000-0000672A0000}"/>
    <cellStyle name="Millares 22 2 9 5 2" xfId="19161" xr:uid="{00000000-0005-0000-0000-0000682A0000}"/>
    <cellStyle name="Millares 22 2 9 5 3" xfId="25368" xr:uid="{00000000-0005-0000-0000-0000692A0000}"/>
    <cellStyle name="Millares 22 2 9 6" xfId="16083" xr:uid="{00000000-0005-0000-0000-00006A2A0000}"/>
    <cellStyle name="Millares 22 2 9 7" xfId="22308" xr:uid="{00000000-0005-0000-0000-00006B2A0000}"/>
    <cellStyle name="Millares 22 3" xfId="1209" xr:uid="{00000000-0005-0000-0000-00006C2A0000}"/>
    <cellStyle name="Millares 22 3 10" xfId="1210" xr:uid="{00000000-0005-0000-0000-00006D2A0000}"/>
    <cellStyle name="Millares 22 3 10 2" xfId="10299" xr:uid="{00000000-0005-0000-0000-00006E2A0000}"/>
    <cellStyle name="Millares 22 3 10 2 2" xfId="11497" xr:uid="{00000000-0005-0000-0000-00006F2A0000}"/>
    <cellStyle name="Millares 22 3 10 2 2 2" xfId="14568" xr:uid="{00000000-0005-0000-0000-0000702A0000}"/>
    <cellStyle name="Millares 22 3 10 2 2 2 2" xfId="20656" xr:uid="{00000000-0005-0000-0000-0000712A0000}"/>
    <cellStyle name="Millares 22 3 10 2 2 2 3" xfId="26854" xr:uid="{00000000-0005-0000-0000-0000722A0000}"/>
    <cellStyle name="Millares 22 3 10 2 2 3" xfId="17647" xr:uid="{00000000-0005-0000-0000-0000732A0000}"/>
    <cellStyle name="Millares 22 3 10 2 2 4" xfId="23863" xr:uid="{00000000-0005-0000-0000-0000742A0000}"/>
    <cellStyle name="Millares 22 3 10 2 3" xfId="12511" xr:uid="{00000000-0005-0000-0000-0000752A0000}"/>
    <cellStyle name="Millares 22 3 10 2 3 2" xfId="15561" xr:uid="{00000000-0005-0000-0000-0000762A0000}"/>
    <cellStyle name="Millares 22 3 10 2 3 2 2" xfId="21649" xr:uid="{00000000-0005-0000-0000-0000772A0000}"/>
    <cellStyle name="Millares 22 3 10 2 3 2 3" xfId="27847" xr:uid="{00000000-0005-0000-0000-0000782A0000}"/>
    <cellStyle name="Millares 22 3 10 2 3 3" xfId="18649" xr:uid="{00000000-0005-0000-0000-0000792A0000}"/>
    <cellStyle name="Millares 22 3 10 2 3 4" xfId="24860" xr:uid="{00000000-0005-0000-0000-00007A2A0000}"/>
    <cellStyle name="Millares 22 3 10 2 4" xfId="13563" xr:uid="{00000000-0005-0000-0000-00007B2A0000}"/>
    <cellStyle name="Millares 22 3 10 2 4 2" xfId="19653" xr:uid="{00000000-0005-0000-0000-00007C2A0000}"/>
    <cellStyle name="Millares 22 3 10 2 4 3" xfId="25860" xr:uid="{00000000-0005-0000-0000-00007D2A0000}"/>
    <cellStyle name="Millares 22 3 10 2 5" xfId="16634" xr:uid="{00000000-0005-0000-0000-00007E2A0000}"/>
    <cellStyle name="Millares 22 3 10 2 6" xfId="22865" xr:uid="{00000000-0005-0000-0000-00007F2A0000}"/>
    <cellStyle name="Millares 22 3 10 3" xfId="10999" xr:uid="{00000000-0005-0000-0000-0000802A0000}"/>
    <cellStyle name="Millares 22 3 10 3 2" xfId="14070" xr:uid="{00000000-0005-0000-0000-0000812A0000}"/>
    <cellStyle name="Millares 22 3 10 3 2 2" xfId="20158" xr:uid="{00000000-0005-0000-0000-0000822A0000}"/>
    <cellStyle name="Millares 22 3 10 3 2 3" xfId="26364" xr:uid="{00000000-0005-0000-0000-0000832A0000}"/>
    <cellStyle name="Millares 22 3 10 3 3" xfId="17149" xr:uid="{00000000-0005-0000-0000-0000842A0000}"/>
    <cellStyle name="Millares 22 3 10 3 4" xfId="23373" xr:uid="{00000000-0005-0000-0000-0000852A0000}"/>
    <cellStyle name="Millares 22 3 10 4" xfId="12020" xr:uid="{00000000-0005-0000-0000-0000862A0000}"/>
    <cellStyle name="Millares 22 3 10 4 2" xfId="15071" xr:uid="{00000000-0005-0000-0000-0000872A0000}"/>
    <cellStyle name="Millares 22 3 10 4 2 2" xfId="21159" xr:uid="{00000000-0005-0000-0000-0000882A0000}"/>
    <cellStyle name="Millares 22 3 10 4 2 3" xfId="27357" xr:uid="{00000000-0005-0000-0000-0000892A0000}"/>
    <cellStyle name="Millares 22 3 10 4 3" xfId="18158" xr:uid="{00000000-0005-0000-0000-00008A2A0000}"/>
    <cellStyle name="Millares 22 3 10 4 4" xfId="24370" xr:uid="{00000000-0005-0000-0000-00008B2A0000}"/>
    <cellStyle name="Millares 22 3 10 5" xfId="13062" xr:uid="{00000000-0005-0000-0000-00008C2A0000}"/>
    <cellStyle name="Millares 22 3 10 5 2" xfId="19163" xr:uid="{00000000-0005-0000-0000-00008D2A0000}"/>
    <cellStyle name="Millares 22 3 10 5 3" xfId="25370" xr:uid="{00000000-0005-0000-0000-00008E2A0000}"/>
    <cellStyle name="Millares 22 3 10 6" xfId="16085" xr:uid="{00000000-0005-0000-0000-00008F2A0000}"/>
    <cellStyle name="Millares 22 3 10 7" xfId="22310" xr:uid="{00000000-0005-0000-0000-0000902A0000}"/>
    <cellStyle name="Millares 22 3 11" xfId="10298" xr:uid="{00000000-0005-0000-0000-0000912A0000}"/>
    <cellStyle name="Millares 22 3 11 2" xfId="11496" xr:uid="{00000000-0005-0000-0000-0000922A0000}"/>
    <cellStyle name="Millares 22 3 11 2 2" xfId="14567" xr:uid="{00000000-0005-0000-0000-0000932A0000}"/>
    <cellStyle name="Millares 22 3 11 2 2 2" xfId="20655" xr:uid="{00000000-0005-0000-0000-0000942A0000}"/>
    <cellStyle name="Millares 22 3 11 2 2 2 2" xfId="38465" xr:uid="{00000000-0005-0000-0000-0000942A0000}"/>
    <cellStyle name="Millares 22 3 11 2 2 3" xfId="26853" xr:uid="{00000000-0005-0000-0000-0000952A0000}"/>
    <cellStyle name="Millares 22 3 11 2 2 3 2" xfId="39510" xr:uid="{00000000-0005-0000-0000-0000952A0000}"/>
    <cellStyle name="Millares 22 3 11 2 2 4" xfId="37453" xr:uid="{00000000-0005-0000-0000-0000932A0000}"/>
    <cellStyle name="Millares 22 3 11 2 3" xfId="17646" xr:uid="{00000000-0005-0000-0000-0000962A0000}"/>
    <cellStyle name="Millares 22 3 11 2 3 2" xfId="37982" xr:uid="{00000000-0005-0000-0000-0000962A0000}"/>
    <cellStyle name="Millares 22 3 11 2 4" xfId="23862" xr:uid="{00000000-0005-0000-0000-0000972A0000}"/>
    <cellStyle name="Millares 22 3 11 2 4 2" xfId="39027" xr:uid="{00000000-0005-0000-0000-0000972A0000}"/>
    <cellStyle name="Millares 22 3 11 2 5" xfId="36968" xr:uid="{00000000-0005-0000-0000-0000922A0000}"/>
    <cellStyle name="Millares 22 3 11 3" xfId="12510" xr:uid="{00000000-0005-0000-0000-0000982A0000}"/>
    <cellStyle name="Millares 22 3 11 3 2" xfId="15560" xr:uid="{00000000-0005-0000-0000-0000992A0000}"/>
    <cellStyle name="Millares 22 3 11 3 2 2" xfId="21648" xr:uid="{00000000-0005-0000-0000-00009A2A0000}"/>
    <cellStyle name="Millares 22 3 11 3 2 2 2" xfId="38626" xr:uid="{00000000-0005-0000-0000-00009A2A0000}"/>
    <cellStyle name="Millares 22 3 11 3 2 3" xfId="27846" xr:uid="{00000000-0005-0000-0000-00009B2A0000}"/>
    <cellStyle name="Millares 22 3 11 3 2 3 2" xfId="39671" xr:uid="{00000000-0005-0000-0000-00009B2A0000}"/>
    <cellStyle name="Millares 22 3 11 3 2 4" xfId="37614" xr:uid="{00000000-0005-0000-0000-0000992A0000}"/>
    <cellStyle name="Millares 22 3 11 3 3" xfId="18648" xr:uid="{00000000-0005-0000-0000-00009C2A0000}"/>
    <cellStyle name="Millares 22 3 11 3 3 2" xfId="38143" xr:uid="{00000000-0005-0000-0000-00009C2A0000}"/>
    <cellStyle name="Millares 22 3 11 3 4" xfId="24859" xr:uid="{00000000-0005-0000-0000-00009D2A0000}"/>
    <cellStyle name="Millares 22 3 11 3 4 2" xfId="39188" xr:uid="{00000000-0005-0000-0000-00009D2A0000}"/>
    <cellStyle name="Millares 22 3 11 3 5" xfId="37131" xr:uid="{00000000-0005-0000-0000-0000982A0000}"/>
    <cellStyle name="Millares 22 3 11 4" xfId="13562" xr:uid="{00000000-0005-0000-0000-00009E2A0000}"/>
    <cellStyle name="Millares 22 3 11 4 2" xfId="19652" xr:uid="{00000000-0005-0000-0000-00009F2A0000}"/>
    <cellStyle name="Millares 22 3 11 4 2 2" xfId="38305" xr:uid="{00000000-0005-0000-0000-00009F2A0000}"/>
    <cellStyle name="Millares 22 3 11 4 3" xfId="25859" xr:uid="{00000000-0005-0000-0000-0000A02A0000}"/>
    <cellStyle name="Millares 22 3 11 4 3 2" xfId="39350" xr:uid="{00000000-0005-0000-0000-0000A02A0000}"/>
    <cellStyle name="Millares 22 3 11 4 4" xfId="37293" xr:uid="{00000000-0005-0000-0000-00009E2A0000}"/>
    <cellStyle name="Millares 22 3 11 5" xfId="16633" xr:uid="{00000000-0005-0000-0000-0000A12A0000}"/>
    <cellStyle name="Millares 22 3 11 5 2" xfId="37821" xr:uid="{00000000-0005-0000-0000-0000A12A0000}"/>
    <cellStyle name="Millares 22 3 11 6" xfId="22864" xr:uid="{00000000-0005-0000-0000-0000A22A0000}"/>
    <cellStyle name="Millares 22 3 11 6 2" xfId="38867" xr:uid="{00000000-0005-0000-0000-0000A22A0000}"/>
    <cellStyle name="Millares 22 3 11 7" xfId="36796" xr:uid="{00000000-0005-0000-0000-0000912A0000}"/>
    <cellStyle name="Millares 22 3 12" xfId="10998" xr:uid="{00000000-0005-0000-0000-0000A32A0000}"/>
    <cellStyle name="Millares 22 3 12 2" xfId="14069" xr:uid="{00000000-0005-0000-0000-0000A42A0000}"/>
    <cellStyle name="Millares 22 3 12 2 2" xfId="20157" xr:uid="{00000000-0005-0000-0000-0000A52A0000}"/>
    <cellStyle name="Millares 22 3 12 2 2 2" xfId="38385" xr:uid="{00000000-0005-0000-0000-0000A52A0000}"/>
    <cellStyle name="Millares 22 3 12 2 3" xfId="26363" xr:uid="{00000000-0005-0000-0000-0000A62A0000}"/>
    <cellStyle name="Millares 22 3 12 2 3 2" xfId="39430" xr:uid="{00000000-0005-0000-0000-0000A62A0000}"/>
    <cellStyle name="Millares 22 3 12 2 4" xfId="37373" xr:uid="{00000000-0005-0000-0000-0000A42A0000}"/>
    <cellStyle name="Millares 22 3 12 3" xfId="17148" xr:uid="{00000000-0005-0000-0000-0000A72A0000}"/>
    <cellStyle name="Millares 22 3 12 3 2" xfId="37902" xr:uid="{00000000-0005-0000-0000-0000A72A0000}"/>
    <cellStyle name="Millares 22 3 12 4" xfId="23372" xr:uid="{00000000-0005-0000-0000-0000A82A0000}"/>
    <cellStyle name="Millares 22 3 12 4 2" xfId="38947" xr:uid="{00000000-0005-0000-0000-0000A82A0000}"/>
    <cellStyle name="Millares 22 3 12 5" xfId="36888" xr:uid="{00000000-0005-0000-0000-0000A32A0000}"/>
    <cellStyle name="Millares 22 3 13" xfId="12019" xr:uid="{00000000-0005-0000-0000-0000A92A0000}"/>
    <cellStyle name="Millares 22 3 13 2" xfId="15070" xr:uid="{00000000-0005-0000-0000-0000AA2A0000}"/>
    <cellStyle name="Millares 22 3 13 2 2" xfId="21158" xr:uid="{00000000-0005-0000-0000-0000AB2A0000}"/>
    <cellStyle name="Millares 22 3 13 2 2 2" xfId="38546" xr:uid="{00000000-0005-0000-0000-0000AB2A0000}"/>
    <cellStyle name="Millares 22 3 13 2 3" xfId="27356" xr:uid="{00000000-0005-0000-0000-0000AC2A0000}"/>
    <cellStyle name="Millares 22 3 13 2 3 2" xfId="39591" xr:uid="{00000000-0005-0000-0000-0000AC2A0000}"/>
    <cellStyle name="Millares 22 3 13 2 4" xfId="37534" xr:uid="{00000000-0005-0000-0000-0000AA2A0000}"/>
    <cellStyle name="Millares 22 3 13 3" xfId="18157" xr:uid="{00000000-0005-0000-0000-0000AD2A0000}"/>
    <cellStyle name="Millares 22 3 13 3 2" xfId="38063" xr:uid="{00000000-0005-0000-0000-0000AD2A0000}"/>
    <cellStyle name="Millares 22 3 13 4" xfId="24369" xr:uid="{00000000-0005-0000-0000-0000AE2A0000}"/>
    <cellStyle name="Millares 22 3 13 4 2" xfId="39108" xr:uid="{00000000-0005-0000-0000-0000AE2A0000}"/>
    <cellStyle name="Millares 22 3 13 5" xfId="37051" xr:uid="{00000000-0005-0000-0000-0000A92A0000}"/>
    <cellStyle name="Millares 22 3 14" xfId="13061" xr:uid="{00000000-0005-0000-0000-0000AF2A0000}"/>
    <cellStyle name="Millares 22 3 14 2" xfId="19162" xr:uid="{00000000-0005-0000-0000-0000B02A0000}"/>
    <cellStyle name="Millares 22 3 14 2 2" xfId="38225" xr:uid="{00000000-0005-0000-0000-0000B02A0000}"/>
    <cellStyle name="Millares 22 3 14 3" xfId="25369" xr:uid="{00000000-0005-0000-0000-0000B12A0000}"/>
    <cellStyle name="Millares 22 3 14 3 2" xfId="39270" xr:uid="{00000000-0005-0000-0000-0000B12A0000}"/>
    <cellStyle name="Millares 22 3 14 4" xfId="37213" xr:uid="{00000000-0005-0000-0000-0000AF2A0000}"/>
    <cellStyle name="Millares 22 3 15" xfId="16084" xr:uid="{00000000-0005-0000-0000-0000B22A0000}"/>
    <cellStyle name="Millares 22 3 15 2" xfId="37697" xr:uid="{00000000-0005-0000-0000-0000B22A0000}"/>
    <cellStyle name="Millares 22 3 16" xfId="22309" xr:uid="{00000000-0005-0000-0000-0000B32A0000}"/>
    <cellStyle name="Millares 22 3 16 2" xfId="38783" xr:uid="{00000000-0005-0000-0000-0000B32A0000}"/>
    <cellStyle name="Millares 22 3 17" xfId="29000" xr:uid="{00000000-0005-0000-0000-00006C2A0000}"/>
    <cellStyle name="Millares 22 3 2" xfId="1211" xr:uid="{00000000-0005-0000-0000-0000B42A0000}"/>
    <cellStyle name="Millares 22 3 2 10" xfId="10300" xr:uid="{00000000-0005-0000-0000-0000B52A0000}"/>
    <cellStyle name="Millares 22 3 2 10 2" xfId="11498" xr:uid="{00000000-0005-0000-0000-0000B62A0000}"/>
    <cellStyle name="Millares 22 3 2 10 2 2" xfId="14569" xr:uid="{00000000-0005-0000-0000-0000B72A0000}"/>
    <cellStyle name="Millares 22 3 2 10 2 2 2" xfId="20657" xr:uid="{00000000-0005-0000-0000-0000B82A0000}"/>
    <cellStyle name="Millares 22 3 2 10 2 2 2 2" xfId="38466" xr:uid="{00000000-0005-0000-0000-0000B82A0000}"/>
    <cellStyle name="Millares 22 3 2 10 2 2 3" xfId="26855" xr:uid="{00000000-0005-0000-0000-0000B92A0000}"/>
    <cellStyle name="Millares 22 3 2 10 2 2 3 2" xfId="39511" xr:uid="{00000000-0005-0000-0000-0000B92A0000}"/>
    <cellStyle name="Millares 22 3 2 10 2 2 4" xfId="37454" xr:uid="{00000000-0005-0000-0000-0000B72A0000}"/>
    <cellStyle name="Millares 22 3 2 10 2 3" xfId="17648" xr:uid="{00000000-0005-0000-0000-0000BA2A0000}"/>
    <cellStyle name="Millares 22 3 2 10 2 3 2" xfId="37983" xr:uid="{00000000-0005-0000-0000-0000BA2A0000}"/>
    <cellStyle name="Millares 22 3 2 10 2 4" xfId="23864" xr:uid="{00000000-0005-0000-0000-0000BB2A0000}"/>
    <cellStyle name="Millares 22 3 2 10 2 4 2" xfId="39028" xr:uid="{00000000-0005-0000-0000-0000BB2A0000}"/>
    <cellStyle name="Millares 22 3 2 10 2 5" xfId="36969" xr:uid="{00000000-0005-0000-0000-0000B62A0000}"/>
    <cellStyle name="Millares 22 3 2 10 3" xfId="12512" xr:uid="{00000000-0005-0000-0000-0000BC2A0000}"/>
    <cellStyle name="Millares 22 3 2 10 3 2" xfId="15562" xr:uid="{00000000-0005-0000-0000-0000BD2A0000}"/>
    <cellStyle name="Millares 22 3 2 10 3 2 2" xfId="21650" xr:uid="{00000000-0005-0000-0000-0000BE2A0000}"/>
    <cellStyle name="Millares 22 3 2 10 3 2 2 2" xfId="38627" xr:uid="{00000000-0005-0000-0000-0000BE2A0000}"/>
    <cellStyle name="Millares 22 3 2 10 3 2 3" xfId="27848" xr:uid="{00000000-0005-0000-0000-0000BF2A0000}"/>
    <cellStyle name="Millares 22 3 2 10 3 2 3 2" xfId="39672" xr:uid="{00000000-0005-0000-0000-0000BF2A0000}"/>
    <cellStyle name="Millares 22 3 2 10 3 2 4" xfId="37615" xr:uid="{00000000-0005-0000-0000-0000BD2A0000}"/>
    <cellStyle name="Millares 22 3 2 10 3 3" xfId="18650" xr:uid="{00000000-0005-0000-0000-0000C02A0000}"/>
    <cellStyle name="Millares 22 3 2 10 3 3 2" xfId="38144" xr:uid="{00000000-0005-0000-0000-0000C02A0000}"/>
    <cellStyle name="Millares 22 3 2 10 3 4" xfId="24861" xr:uid="{00000000-0005-0000-0000-0000C12A0000}"/>
    <cellStyle name="Millares 22 3 2 10 3 4 2" xfId="39189" xr:uid="{00000000-0005-0000-0000-0000C12A0000}"/>
    <cellStyle name="Millares 22 3 2 10 3 5" xfId="37132" xr:uid="{00000000-0005-0000-0000-0000BC2A0000}"/>
    <cellStyle name="Millares 22 3 2 10 4" xfId="13564" xr:uid="{00000000-0005-0000-0000-0000C22A0000}"/>
    <cellStyle name="Millares 22 3 2 10 4 2" xfId="19654" xr:uid="{00000000-0005-0000-0000-0000C32A0000}"/>
    <cellStyle name="Millares 22 3 2 10 4 2 2" xfId="38306" xr:uid="{00000000-0005-0000-0000-0000C32A0000}"/>
    <cellStyle name="Millares 22 3 2 10 4 3" xfId="25861" xr:uid="{00000000-0005-0000-0000-0000C42A0000}"/>
    <cellStyle name="Millares 22 3 2 10 4 3 2" xfId="39351" xr:uid="{00000000-0005-0000-0000-0000C42A0000}"/>
    <cellStyle name="Millares 22 3 2 10 4 4" xfId="37294" xr:uid="{00000000-0005-0000-0000-0000C22A0000}"/>
    <cellStyle name="Millares 22 3 2 10 5" xfId="16635" xr:uid="{00000000-0005-0000-0000-0000C52A0000}"/>
    <cellStyle name="Millares 22 3 2 10 5 2" xfId="37822" xr:uid="{00000000-0005-0000-0000-0000C52A0000}"/>
    <cellStyle name="Millares 22 3 2 10 6" xfId="22866" xr:uid="{00000000-0005-0000-0000-0000C62A0000}"/>
    <cellStyle name="Millares 22 3 2 10 6 2" xfId="38868" xr:uid="{00000000-0005-0000-0000-0000C62A0000}"/>
    <cellStyle name="Millares 22 3 2 10 7" xfId="36797" xr:uid="{00000000-0005-0000-0000-0000B52A0000}"/>
    <cellStyle name="Millares 22 3 2 11" xfId="11000" xr:uid="{00000000-0005-0000-0000-0000C72A0000}"/>
    <cellStyle name="Millares 22 3 2 11 2" xfId="14071" xr:uid="{00000000-0005-0000-0000-0000C82A0000}"/>
    <cellStyle name="Millares 22 3 2 11 2 2" xfId="20159" xr:uid="{00000000-0005-0000-0000-0000C92A0000}"/>
    <cellStyle name="Millares 22 3 2 11 2 2 2" xfId="38386" xr:uid="{00000000-0005-0000-0000-0000C92A0000}"/>
    <cellStyle name="Millares 22 3 2 11 2 3" xfId="26365" xr:uid="{00000000-0005-0000-0000-0000CA2A0000}"/>
    <cellStyle name="Millares 22 3 2 11 2 3 2" xfId="39431" xr:uid="{00000000-0005-0000-0000-0000CA2A0000}"/>
    <cellStyle name="Millares 22 3 2 11 2 4" xfId="37374" xr:uid="{00000000-0005-0000-0000-0000C82A0000}"/>
    <cellStyle name="Millares 22 3 2 11 3" xfId="17150" xr:uid="{00000000-0005-0000-0000-0000CB2A0000}"/>
    <cellStyle name="Millares 22 3 2 11 3 2" xfId="37903" xr:uid="{00000000-0005-0000-0000-0000CB2A0000}"/>
    <cellStyle name="Millares 22 3 2 11 4" xfId="23374" xr:uid="{00000000-0005-0000-0000-0000CC2A0000}"/>
    <cellStyle name="Millares 22 3 2 11 4 2" xfId="38948" xr:uid="{00000000-0005-0000-0000-0000CC2A0000}"/>
    <cellStyle name="Millares 22 3 2 11 5" xfId="36889" xr:uid="{00000000-0005-0000-0000-0000C72A0000}"/>
    <cellStyle name="Millares 22 3 2 12" xfId="12021" xr:uid="{00000000-0005-0000-0000-0000CD2A0000}"/>
    <cellStyle name="Millares 22 3 2 12 2" xfId="15072" xr:uid="{00000000-0005-0000-0000-0000CE2A0000}"/>
    <cellStyle name="Millares 22 3 2 12 2 2" xfId="21160" xr:uid="{00000000-0005-0000-0000-0000CF2A0000}"/>
    <cellStyle name="Millares 22 3 2 12 2 2 2" xfId="38547" xr:uid="{00000000-0005-0000-0000-0000CF2A0000}"/>
    <cellStyle name="Millares 22 3 2 12 2 3" xfId="27358" xr:uid="{00000000-0005-0000-0000-0000D02A0000}"/>
    <cellStyle name="Millares 22 3 2 12 2 3 2" xfId="39592" xr:uid="{00000000-0005-0000-0000-0000D02A0000}"/>
    <cellStyle name="Millares 22 3 2 12 2 4" xfId="37535" xr:uid="{00000000-0005-0000-0000-0000CE2A0000}"/>
    <cellStyle name="Millares 22 3 2 12 3" xfId="18159" xr:uid="{00000000-0005-0000-0000-0000D12A0000}"/>
    <cellStyle name="Millares 22 3 2 12 3 2" xfId="38064" xr:uid="{00000000-0005-0000-0000-0000D12A0000}"/>
    <cellStyle name="Millares 22 3 2 12 4" xfId="24371" xr:uid="{00000000-0005-0000-0000-0000D22A0000}"/>
    <cellStyle name="Millares 22 3 2 12 4 2" xfId="39109" xr:uid="{00000000-0005-0000-0000-0000D22A0000}"/>
    <cellStyle name="Millares 22 3 2 12 5" xfId="37052" xr:uid="{00000000-0005-0000-0000-0000CD2A0000}"/>
    <cellStyle name="Millares 22 3 2 13" xfId="13063" xr:uid="{00000000-0005-0000-0000-0000D32A0000}"/>
    <cellStyle name="Millares 22 3 2 13 2" xfId="19164" xr:uid="{00000000-0005-0000-0000-0000D42A0000}"/>
    <cellStyle name="Millares 22 3 2 13 2 2" xfId="38226" xr:uid="{00000000-0005-0000-0000-0000D42A0000}"/>
    <cellStyle name="Millares 22 3 2 13 3" xfId="25371" xr:uid="{00000000-0005-0000-0000-0000D52A0000}"/>
    <cellStyle name="Millares 22 3 2 13 3 2" xfId="39271" xr:uid="{00000000-0005-0000-0000-0000D52A0000}"/>
    <cellStyle name="Millares 22 3 2 13 4" xfId="37214" xr:uid="{00000000-0005-0000-0000-0000D32A0000}"/>
    <cellStyle name="Millares 22 3 2 14" xfId="16086" xr:uid="{00000000-0005-0000-0000-0000D62A0000}"/>
    <cellStyle name="Millares 22 3 2 14 2" xfId="37698" xr:uid="{00000000-0005-0000-0000-0000D62A0000}"/>
    <cellStyle name="Millares 22 3 2 15" xfId="22311" xr:uid="{00000000-0005-0000-0000-0000D72A0000}"/>
    <cellStyle name="Millares 22 3 2 15 2" xfId="38784" xr:uid="{00000000-0005-0000-0000-0000D72A0000}"/>
    <cellStyle name="Millares 22 3 2 16" xfId="29001" xr:uid="{00000000-0005-0000-0000-0000B42A0000}"/>
    <cellStyle name="Millares 22 3 2 2" xfId="1212" xr:uid="{00000000-0005-0000-0000-0000D82A0000}"/>
    <cellStyle name="Millares 22 3 2 2 10" xfId="11001" xr:uid="{00000000-0005-0000-0000-0000D92A0000}"/>
    <cellStyle name="Millares 22 3 2 2 10 2" xfId="14072" xr:uid="{00000000-0005-0000-0000-0000DA2A0000}"/>
    <cellStyle name="Millares 22 3 2 2 10 2 2" xfId="20160" xr:uid="{00000000-0005-0000-0000-0000DB2A0000}"/>
    <cellStyle name="Millares 22 3 2 2 10 2 2 2" xfId="38387" xr:uid="{00000000-0005-0000-0000-0000DB2A0000}"/>
    <cellStyle name="Millares 22 3 2 2 10 2 3" xfId="26366" xr:uid="{00000000-0005-0000-0000-0000DC2A0000}"/>
    <cellStyle name="Millares 22 3 2 2 10 2 3 2" xfId="39432" xr:uid="{00000000-0005-0000-0000-0000DC2A0000}"/>
    <cellStyle name="Millares 22 3 2 2 10 2 4" xfId="37375" xr:uid="{00000000-0005-0000-0000-0000DA2A0000}"/>
    <cellStyle name="Millares 22 3 2 2 10 3" xfId="17151" xr:uid="{00000000-0005-0000-0000-0000DD2A0000}"/>
    <cellStyle name="Millares 22 3 2 2 10 3 2" xfId="37904" xr:uid="{00000000-0005-0000-0000-0000DD2A0000}"/>
    <cellStyle name="Millares 22 3 2 2 10 4" xfId="23375" xr:uid="{00000000-0005-0000-0000-0000DE2A0000}"/>
    <cellStyle name="Millares 22 3 2 2 10 4 2" xfId="38949" xr:uid="{00000000-0005-0000-0000-0000DE2A0000}"/>
    <cellStyle name="Millares 22 3 2 2 10 5" xfId="36890" xr:uid="{00000000-0005-0000-0000-0000D92A0000}"/>
    <cellStyle name="Millares 22 3 2 2 11" xfId="12022" xr:uid="{00000000-0005-0000-0000-0000DF2A0000}"/>
    <cellStyle name="Millares 22 3 2 2 11 2" xfId="15073" xr:uid="{00000000-0005-0000-0000-0000E02A0000}"/>
    <cellStyle name="Millares 22 3 2 2 11 2 2" xfId="21161" xr:uid="{00000000-0005-0000-0000-0000E12A0000}"/>
    <cellStyle name="Millares 22 3 2 2 11 2 2 2" xfId="38548" xr:uid="{00000000-0005-0000-0000-0000E12A0000}"/>
    <cellStyle name="Millares 22 3 2 2 11 2 3" xfId="27359" xr:uid="{00000000-0005-0000-0000-0000E22A0000}"/>
    <cellStyle name="Millares 22 3 2 2 11 2 3 2" xfId="39593" xr:uid="{00000000-0005-0000-0000-0000E22A0000}"/>
    <cellStyle name="Millares 22 3 2 2 11 2 4" xfId="37536" xr:uid="{00000000-0005-0000-0000-0000E02A0000}"/>
    <cellStyle name="Millares 22 3 2 2 11 3" xfId="18160" xr:uid="{00000000-0005-0000-0000-0000E32A0000}"/>
    <cellStyle name="Millares 22 3 2 2 11 3 2" xfId="38065" xr:uid="{00000000-0005-0000-0000-0000E32A0000}"/>
    <cellStyle name="Millares 22 3 2 2 11 4" xfId="24372" xr:uid="{00000000-0005-0000-0000-0000E42A0000}"/>
    <cellStyle name="Millares 22 3 2 2 11 4 2" xfId="39110" xr:uid="{00000000-0005-0000-0000-0000E42A0000}"/>
    <cellStyle name="Millares 22 3 2 2 11 5" xfId="37053" xr:uid="{00000000-0005-0000-0000-0000DF2A0000}"/>
    <cellStyle name="Millares 22 3 2 2 12" xfId="13064" xr:uid="{00000000-0005-0000-0000-0000E52A0000}"/>
    <cellStyle name="Millares 22 3 2 2 12 2" xfId="19165" xr:uid="{00000000-0005-0000-0000-0000E62A0000}"/>
    <cellStyle name="Millares 22 3 2 2 12 2 2" xfId="38227" xr:uid="{00000000-0005-0000-0000-0000E62A0000}"/>
    <cellStyle name="Millares 22 3 2 2 12 3" xfId="25372" xr:uid="{00000000-0005-0000-0000-0000E72A0000}"/>
    <cellStyle name="Millares 22 3 2 2 12 3 2" xfId="39272" xr:uid="{00000000-0005-0000-0000-0000E72A0000}"/>
    <cellStyle name="Millares 22 3 2 2 12 4" xfId="37215" xr:uid="{00000000-0005-0000-0000-0000E52A0000}"/>
    <cellStyle name="Millares 22 3 2 2 13" xfId="16087" xr:uid="{00000000-0005-0000-0000-0000E82A0000}"/>
    <cellStyle name="Millares 22 3 2 2 13 2" xfId="37699" xr:uid="{00000000-0005-0000-0000-0000E82A0000}"/>
    <cellStyle name="Millares 22 3 2 2 14" xfId="22312" xr:uid="{00000000-0005-0000-0000-0000E92A0000}"/>
    <cellStyle name="Millares 22 3 2 2 14 2" xfId="38785" xr:uid="{00000000-0005-0000-0000-0000E92A0000}"/>
    <cellStyle name="Millares 22 3 2 2 15" xfId="29002" xr:uid="{00000000-0005-0000-0000-0000D82A0000}"/>
    <cellStyle name="Millares 22 3 2 2 2" xfId="1213" xr:uid="{00000000-0005-0000-0000-0000EA2A0000}"/>
    <cellStyle name="Millares 22 3 2 2 2 10" xfId="12023" xr:uid="{00000000-0005-0000-0000-0000EB2A0000}"/>
    <cellStyle name="Millares 22 3 2 2 2 10 2" xfId="15074" xr:uid="{00000000-0005-0000-0000-0000EC2A0000}"/>
    <cellStyle name="Millares 22 3 2 2 2 10 2 2" xfId="21162" xr:uid="{00000000-0005-0000-0000-0000ED2A0000}"/>
    <cellStyle name="Millares 22 3 2 2 2 10 2 2 2" xfId="38549" xr:uid="{00000000-0005-0000-0000-0000ED2A0000}"/>
    <cellStyle name="Millares 22 3 2 2 2 10 2 3" xfId="27360" xr:uid="{00000000-0005-0000-0000-0000EE2A0000}"/>
    <cellStyle name="Millares 22 3 2 2 2 10 2 3 2" xfId="39594" xr:uid="{00000000-0005-0000-0000-0000EE2A0000}"/>
    <cellStyle name="Millares 22 3 2 2 2 10 2 4" xfId="37537" xr:uid="{00000000-0005-0000-0000-0000EC2A0000}"/>
    <cellStyle name="Millares 22 3 2 2 2 10 3" xfId="18161" xr:uid="{00000000-0005-0000-0000-0000EF2A0000}"/>
    <cellStyle name="Millares 22 3 2 2 2 10 3 2" xfId="38066" xr:uid="{00000000-0005-0000-0000-0000EF2A0000}"/>
    <cellStyle name="Millares 22 3 2 2 2 10 4" xfId="24373" xr:uid="{00000000-0005-0000-0000-0000F02A0000}"/>
    <cellStyle name="Millares 22 3 2 2 2 10 4 2" xfId="39111" xr:uid="{00000000-0005-0000-0000-0000F02A0000}"/>
    <cellStyle name="Millares 22 3 2 2 2 10 5" xfId="37054" xr:uid="{00000000-0005-0000-0000-0000EB2A0000}"/>
    <cellStyle name="Millares 22 3 2 2 2 11" xfId="13065" xr:uid="{00000000-0005-0000-0000-0000F12A0000}"/>
    <cellStyle name="Millares 22 3 2 2 2 11 2" xfId="19166" xr:uid="{00000000-0005-0000-0000-0000F22A0000}"/>
    <cellStyle name="Millares 22 3 2 2 2 11 2 2" xfId="38228" xr:uid="{00000000-0005-0000-0000-0000F22A0000}"/>
    <cellStyle name="Millares 22 3 2 2 2 11 3" xfId="25373" xr:uid="{00000000-0005-0000-0000-0000F32A0000}"/>
    <cellStyle name="Millares 22 3 2 2 2 11 3 2" xfId="39273" xr:uid="{00000000-0005-0000-0000-0000F32A0000}"/>
    <cellStyle name="Millares 22 3 2 2 2 11 4" xfId="37216" xr:uid="{00000000-0005-0000-0000-0000F12A0000}"/>
    <cellStyle name="Millares 22 3 2 2 2 12" xfId="16088" xr:uid="{00000000-0005-0000-0000-0000F42A0000}"/>
    <cellStyle name="Millares 22 3 2 2 2 12 2" xfId="37700" xr:uid="{00000000-0005-0000-0000-0000F42A0000}"/>
    <cellStyle name="Millares 22 3 2 2 2 13" xfId="22313" xr:uid="{00000000-0005-0000-0000-0000F52A0000}"/>
    <cellStyle name="Millares 22 3 2 2 2 13 2" xfId="38786" xr:uid="{00000000-0005-0000-0000-0000F52A0000}"/>
    <cellStyle name="Millares 22 3 2 2 2 14" xfId="29003" xr:uid="{00000000-0005-0000-0000-0000EA2A0000}"/>
    <cellStyle name="Millares 22 3 2 2 2 2" xfId="1214" xr:uid="{00000000-0005-0000-0000-0000F62A0000}"/>
    <cellStyle name="Millares 22 3 2 2 2 2 10" xfId="29004" xr:uid="{00000000-0005-0000-0000-0000F62A0000}"/>
    <cellStyle name="Millares 22 3 2 2 2 2 2" xfId="1215" xr:uid="{00000000-0005-0000-0000-0000F72A0000}"/>
    <cellStyle name="Millares 22 3 2 2 2 2 2 2" xfId="10304" xr:uid="{00000000-0005-0000-0000-0000F82A0000}"/>
    <cellStyle name="Millares 22 3 2 2 2 2 2 2 2" xfId="11502" xr:uid="{00000000-0005-0000-0000-0000F92A0000}"/>
    <cellStyle name="Millares 22 3 2 2 2 2 2 2 2 2" xfId="14573" xr:uid="{00000000-0005-0000-0000-0000FA2A0000}"/>
    <cellStyle name="Millares 22 3 2 2 2 2 2 2 2 2 2" xfId="20661" xr:uid="{00000000-0005-0000-0000-0000FB2A0000}"/>
    <cellStyle name="Millares 22 3 2 2 2 2 2 2 2 2 3" xfId="26859" xr:uid="{00000000-0005-0000-0000-0000FC2A0000}"/>
    <cellStyle name="Millares 22 3 2 2 2 2 2 2 2 3" xfId="17652" xr:uid="{00000000-0005-0000-0000-0000FD2A0000}"/>
    <cellStyle name="Millares 22 3 2 2 2 2 2 2 2 4" xfId="23868" xr:uid="{00000000-0005-0000-0000-0000FE2A0000}"/>
    <cellStyle name="Millares 22 3 2 2 2 2 2 2 3" xfId="12516" xr:uid="{00000000-0005-0000-0000-0000FF2A0000}"/>
    <cellStyle name="Millares 22 3 2 2 2 2 2 2 3 2" xfId="15566" xr:uid="{00000000-0005-0000-0000-0000002B0000}"/>
    <cellStyle name="Millares 22 3 2 2 2 2 2 2 3 2 2" xfId="21654" xr:uid="{00000000-0005-0000-0000-0000012B0000}"/>
    <cellStyle name="Millares 22 3 2 2 2 2 2 2 3 2 3" xfId="27852" xr:uid="{00000000-0005-0000-0000-0000022B0000}"/>
    <cellStyle name="Millares 22 3 2 2 2 2 2 2 3 3" xfId="18654" xr:uid="{00000000-0005-0000-0000-0000032B0000}"/>
    <cellStyle name="Millares 22 3 2 2 2 2 2 2 3 4" xfId="24865" xr:uid="{00000000-0005-0000-0000-0000042B0000}"/>
    <cellStyle name="Millares 22 3 2 2 2 2 2 2 4" xfId="13568" xr:uid="{00000000-0005-0000-0000-0000052B0000}"/>
    <cellStyle name="Millares 22 3 2 2 2 2 2 2 4 2" xfId="19658" xr:uid="{00000000-0005-0000-0000-0000062B0000}"/>
    <cellStyle name="Millares 22 3 2 2 2 2 2 2 4 3" xfId="25865" xr:uid="{00000000-0005-0000-0000-0000072B0000}"/>
    <cellStyle name="Millares 22 3 2 2 2 2 2 2 5" xfId="16639" xr:uid="{00000000-0005-0000-0000-0000082B0000}"/>
    <cellStyle name="Millares 22 3 2 2 2 2 2 2 6" xfId="22870" xr:uid="{00000000-0005-0000-0000-0000092B0000}"/>
    <cellStyle name="Millares 22 3 2 2 2 2 2 3" xfId="11004" xr:uid="{00000000-0005-0000-0000-00000A2B0000}"/>
    <cellStyle name="Millares 22 3 2 2 2 2 2 3 2" xfId="14075" xr:uid="{00000000-0005-0000-0000-00000B2B0000}"/>
    <cellStyle name="Millares 22 3 2 2 2 2 2 3 2 2" xfId="20163" xr:uid="{00000000-0005-0000-0000-00000C2B0000}"/>
    <cellStyle name="Millares 22 3 2 2 2 2 2 3 2 3" xfId="26369" xr:uid="{00000000-0005-0000-0000-00000D2B0000}"/>
    <cellStyle name="Millares 22 3 2 2 2 2 2 3 3" xfId="17154" xr:uid="{00000000-0005-0000-0000-00000E2B0000}"/>
    <cellStyle name="Millares 22 3 2 2 2 2 2 3 4" xfId="23378" xr:uid="{00000000-0005-0000-0000-00000F2B0000}"/>
    <cellStyle name="Millares 22 3 2 2 2 2 2 4" xfId="12025" xr:uid="{00000000-0005-0000-0000-0000102B0000}"/>
    <cellStyle name="Millares 22 3 2 2 2 2 2 4 2" xfId="15076" xr:uid="{00000000-0005-0000-0000-0000112B0000}"/>
    <cellStyle name="Millares 22 3 2 2 2 2 2 4 2 2" xfId="21164" xr:uid="{00000000-0005-0000-0000-0000122B0000}"/>
    <cellStyle name="Millares 22 3 2 2 2 2 2 4 2 3" xfId="27362" xr:uid="{00000000-0005-0000-0000-0000132B0000}"/>
    <cellStyle name="Millares 22 3 2 2 2 2 2 4 3" xfId="18163" xr:uid="{00000000-0005-0000-0000-0000142B0000}"/>
    <cellStyle name="Millares 22 3 2 2 2 2 2 4 4" xfId="24375" xr:uid="{00000000-0005-0000-0000-0000152B0000}"/>
    <cellStyle name="Millares 22 3 2 2 2 2 2 5" xfId="13067" xr:uid="{00000000-0005-0000-0000-0000162B0000}"/>
    <cellStyle name="Millares 22 3 2 2 2 2 2 5 2" xfId="19168" xr:uid="{00000000-0005-0000-0000-0000172B0000}"/>
    <cellStyle name="Millares 22 3 2 2 2 2 2 5 3" xfId="25375" xr:uid="{00000000-0005-0000-0000-0000182B0000}"/>
    <cellStyle name="Millares 22 3 2 2 2 2 2 6" xfId="16090" xr:uid="{00000000-0005-0000-0000-0000192B0000}"/>
    <cellStyle name="Millares 22 3 2 2 2 2 2 7" xfId="22315" xr:uid="{00000000-0005-0000-0000-00001A2B0000}"/>
    <cellStyle name="Millares 22 3 2 2 2 2 3" xfId="1216" xr:uid="{00000000-0005-0000-0000-00001B2B0000}"/>
    <cellStyle name="Millares 22 3 2 2 2 2 3 2" xfId="10305" xr:uid="{00000000-0005-0000-0000-00001C2B0000}"/>
    <cellStyle name="Millares 22 3 2 2 2 2 3 2 2" xfId="11503" xr:uid="{00000000-0005-0000-0000-00001D2B0000}"/>
    <cellStyle name="Millares 22 3 2 2 2 2 3 2 2 2" xfId="14574" xr:uid="{00000000-0005-0000-0000-00001E2B0000}"/>
    <cellStyle name="Millares 22 3 2 2 2 2 3 2 2 2 2" xfId="20662" xr:uid="{00000000-0005-0000-0000-00001F2B0000}"/>
    <cellStyle name="Millares 22 3 2 2 2 2 3 2 2 2 3" xfId="26860" xr:uid="{00000000-0005-0000-0000-0000202B0000}"/>
    <cellStyle name="Millares 22 3 2 2 2 2 3 2 2 3" xfId="17653" xr:uid="{00000000-0005-0000-0000-0000212B0000}"/>
    <cellStyle name="Millares 22 3 2 2 2 2 3 2 2 4" xfId="23869" xr:uid="{00000000-0005-0000-0000-0000222B0000}"/>
    <cellStyle name="Millares 22 3 2 2 2 2 3 2 3" xfId="12517" xr:uid="{00000000-0005-0000-0000-0000232B0000}"/>
    <cellStyle name="Millares 22 3 2 2 2 2 3 2 3 2" xfId="15567" xr:uid="{00000000-0005-0000-0000-0000242B0000}"/>
    <cellStyle name="Millares 22 3 2 2 2 2 3 2 3 2 2" xfId="21655" xr:uid="{00000000-0005-0000-0000-0000252B0000}"/>
    <cellStyle name="Millares 22 3 2 2 2 2 3 2 3 2 3" xfId="27853" xr:uid="{00000000-0005-0000-0000-0000262B0000}"/>
    <cellStyle name="Millares 22 3 2 2 2 2 3 2 3 3" xfId="18655" xr:uid="{00000000-0005-0000-0000-0000272B0000}"/>
    <cellStyle name="Millares 22 3 2 2 2 2 3 2 3 4" xfId="24866" xr:uid="{00000000-0005-0000-0000-0000282B0000}"/>
    <cellStyle name="Millares 22 3 2 2 2 2 3 2 4" xfId="13569" xr:uid="{00000000-0005-0000-0000-0000292B0000}"/>
    <cellStyle name="Millares 22 3 2 2 2 2 3 2 4 2" xfId="19659" xr:uid="{00000000-0005-0000-0000-00002A2B0000}"/>
    <cellStyle name="Millares 22 3 2 2 2 2 3 2 4 3" xfId="25866" xr:uid="{00000000-0005-0000-0000-00002B2B0000}"/>
    <cellStyle name="Millares 22 3 2 2 2 2 3 2 5" xfId="16640" xr:uid="{00000000-0005-0000-0000-00002C2B0000}"/>
    <cellStyle name="Millares 22 3 2 2 2 2 3 2 6" xfId="22871" xr:uid="{00000000-0005-0000-0000-00002D2B0000}"/>
    <cellStyle name="Millares 22 3 2 2 2 2 3 3" xfId="11005" xr:uid="{00000000-0005-0000-0000-00002E2B0000}"/>
    <cellStyle name="Millares 22 3 2 2 2 2 3 3 2" xfId="14076" xr:uid="{00000000-0005-0000-0000-00002F2B0000}"/>
    <cellStyle name="Millares 22 3 2 2 2 2 3 3 2 2" xfId="20164" xr:uid="{00000000-0005-0000-0000-0000302B0000}"/>
    <cellStyle name="Millares 22 3 2 2 2 2 3 3 2 3" xfId="26370" xr:uid="{00000000-0005-0000-0000-0000312B0000}"/>
    <cellStyle name="Millares 22 3 2 2 2 2 3 3 3" xfId="17155" xr:uid="{00000000-0005-0000-0000-0000322B0000}"/>
    <cellStyle name="Millares 22 3 2 2 2 2 3 3 4" xfId="23379" xr:uid="{00000000-0005-0000-0000-0000332B0000}"/>
    <cellStyle name="Millares 22 3 2 2 2 2 3 4" xfId="12026" xr:uid="{00000000-0005-0000-0000-0000342B0000}"/>
    <cellStyle name="Millares 22 3 2 2 2 2 3 4 2" xfId="15077" xr:uid="{00000000-0005-0000-0000-0000352B0000}"/>
    <cellStyle name="Millares 22 3 2 2 2 2 3 4 2 2" xfId="21165" xr:uid="{00000000-0005-0000-0000-0000362B0000}"/>
    <cellStyle name="Millares 22 3 2 2 2 2 3 4 2 3" xfId="27363" xr:uid="{00000000-0005-0000-0000-0000372B0000}"/>
    <cellStyle name="Millares 22 3 2 2 2 2 3 4 3" xfId="18164" xr:uid="{00000000-0005-0000-0000-0000382B0000}"/>
    <cellStyle name="Millares 22 3 2 2 2 2 3 4 4" xfId="24376" xr:uid="{00000000-0005-0000-0000-0000392B0000}"/>
    <cellStyle name="Millares 22 3 2 2 2 2 3 5" xfId="13068" xr:uid="{00000000-0005-0000-0000-00003A2B0000}"/>
    <cellStyle name="Millares 22 3 2 2 2 2 3 5 2" xfId="19169" xr:uid="{00000000-0005-0000-0000-00003B2B0000}"/>
    <cellStyle name="Millares 22 3 2 2 2 2 3 5 3" xfId="25376" xr:uid="{00000000-0005-0000-0000-00003C2B0000}"/>
    <cellStyle name="Millares 22 3 2 2 2 2 3 6" xfId="16091" xr:uid="{00000000-0005-0000-0000-00003D2B0000}"/>
    <cellStyle name="Millares 22 3 2 2 2 2 3 7" xfId="22316" xr:uid="{00000000-0005-0000-0000-00003E2B0000}"/>
    <cellStyle name="Millares 22 3 2 2 2 2 4" xfId="10303" xr:uid="{00000000-0005-0000-0000-00003F2B0000}"/>
    <cellStyle name="Millares 22 3 2 2 2 2 4 2" xfId="11501" xr:uid="{00000000-0005-0000-0000-0000402B0000}"/>
    <cellStyle name="Millares 22 3 2 2 2 2 4 2 2" xfId="14572" xr:uid="{00000000-0005-0000-0000-0000412B0000}"/>
    <cellStyle name="Millares 22 3 2 2 2 2 4 2 2 2" xfId="20660" xr:uid="{00000000-0005-0000-0000-0000422B0000}"/>
    <cellStyle name="Millares 22 3 2 2 2 2 4 2 2 2 2" xfId="38469" xr:uid="{00000000-0005-0000-0000-0000422B0000}"/>
    <cellStyle name="Millares 22 3 2 2 2 2 4 2 2 3" xfId="26858" xr:uid="{00000000-0005-0000-0000-0000432B0000}"/>
    <cellStyle name="Millares 22 3 2 2 2 2 4 2 2 3 2" xfId="39514" xr:uid="{00000000-0005-0000-0000-0000432B0000}"/>
    <cellStyle name="Millares 22 3 2 2 2 2 4 2 2 4" xfId="37457" xr:uid="{00000000-0005-0000-0000-0000412B0000}"/>
    <cellStyle name="Millares 22 3 2 2 2 2 4 2 3" xfId="17651" xr:uid="{00000000-0005-0000-0000-0000442B0000}"/>
    <cellStyle name="Millares 22 3 2 2 2 2 4 2 3 2" xfId="37986" xr:uid="{00000000-0005-0000-0000-0000442B0000}"/>
    <cellStyle name="Millares 22 3 2 2 2 2 4 2 4" xfId="23867" xr:uid="{00000000-0005-0000-0000-0000452B0000}"/>
    <cellStyle name="Millares 22 3 2 2 2 2 4 2 4 2" xfId="39031" xr:uid="{00000000-0005-0000-0000-0000452B0000}"/>
    <cellStyle name="Millares 22 3 2 2 2 2 4 2 5" xfId="36972" xr:uid="{00000000-0005-0000-0000-0000402B0000}"/>
    <cellStyle name="Millares 22 3 2 2 2 2 4 3" xfId="12515" xr:uid="{00000000-0005-0000-0000-0000462B0000}"/>
    <cellStyle name="Millares 22 3 2 2 2 2 4 3 2" xfId="15565" xr:uid="{00000000-0005-0000-0000-0000472B0000}"/>
    <cellStyle name="Millares 22 3 2 2 2 2 4 3 2 2" xfId="21653" xr:uid="{00000000-0005-0000-0000-0000482B0000}"/>
    <cellStyle name="Millares 22 3 2 2 2 2 4 3 2 2 2" xfId="38630" xr:uid="{00000000-0005-0000-0000-0000482B0000}"/>
    <cellStyle name="Millares 22 3 2 2 2 2 4 3 2 3" xfId="27851" xr:uid="{00000000-0005-0000-0000-0000492B0000}"/>
    <cellStyle name="Millares 22 3 2 2 2 2 4 3 2 3 2" xfId="39675" xr:uid="{00000000-0005-0000-0000-0000492B0000}"/>
    <cellStyle name="Millares 22 3 2 2 2 2 4 3 2 4" xfId="37618" xr:uid="{00000000-0005-0000-0000-0000472B0000}"/>
    <cellStyle name="Millares 22 3 2 2 2 2 4 3 3" xfId="18653" xr:uid="{00000000-0005-0000-0000-00004A2B0000}"/>
    <cellStyle name="Millares 22 3 2 2 2 2 4 3 3 2" xfId="38147" xr:uid="{00000000-0005-0000-0000-00004A2B0000}"/>
    <cellStyle name="Millares 22 3 2 2 2 2 4 3 4" xfId="24864" xr:uid="{00000000-0005-0000-0000-00004B2B0000}"/>
    <cellStyle name="Millares 22 3 2 2 2 2 4 3 4 2" xfId="39192" xr:uid="{00000000-0005-0000-0000-00004B2B0000}"/>
    <cellStyle name="Millares 22 3 2 2 2 2 4 3 5" xfId="37135" xr:uid="{00000000-0005-0000-0000-0000462B0000}"/>
    <cellStyle name="Millares 22 3 2 2 2 2 4 4" xfId="13567" xr:uid="{00000000-0005-0000-0000-00004C2B0000}"/>
    <cellStyle name="Millares 22 3 2 2 2 2 4 4 2" xfId="19657" xr:uid="{00000000-0005-0000-0000-00004D2B0000}"/>
    <cellStyle name="Millares 22 3 2 2 2 2 4 4 2 2" xfId="38309" xr:uid="{00000000-0005-0000-0000-00004D2B0000}"/>
    <cellStyle name="Millares 22 3 2 2 2 2 4 4 3" xfId="25864" xr:uid="{00000000-0005-0000-0000-00004E2B0000}"/>
    <cellStyle name="Millares 22 3 2 2 2 2 4 4 3 2" xfId="39354" xr:uid="{00000000-0005-0000-0000-00004E2B0000}"/>
    <cellStyle name="Millares 22 3 2 2 2 2 4 4 4" xfId="37297" xr:uid="{00000000-0005-0000-0000-00004C2B0000}"/>
    <cellStyle name="Millares 22 3 2 2 2 2 4 5" xfId="16638" xr:uid="{00000000-0005-0000-0000-00004F2B0000}"/>
    <cellStyle name="Millares 22 3 2 2 2 2 4 5 2" xfId="37825" xr:uid="{00000000-0005-0000-0000-00004F2B0000}"/>
    <cellStyle name="Millares 22 3 2 2 2 2 4 6" xfId="22869" xr:uid="{00000000-0005-0000-0000-0000502B0000}"/>
    <cellStyle name="Millares 22 3 2 2 2 2 4 6 2" xfId="38871" xr:uid="{00000000-0005-0000-0000-0000502B0000}"/>
    <cellStyle name="Millares 22 3 2 2 2 2 4 7" xfId="36800" xr:uid="{00000000-0005-0000-0000-00003F2B0000}"/>
    <cellStyle name="Millares 22 3 2 2 2 2 5" xfId="11003" xr:uid="{00000000-0005-0000-0000-0000512B0000}"/>
    <cellStyle name="Millares 22 3 2 2 2 2 5 2" xfId="14074" xr:uid="{00000000-0005-0000-0000-0000522B0000}"/>
    <cellStyle name="Millares 22 3 2 2 2 2 5 2 2" xfId="20162" xr:uid="{00000000-0005-0000-0000-0000532B0000}"/>
    <cellStyle name="Millares 22 3 2 2 2 2 5 2 2 2" xfId="38389" xr:uid="{00000000-0005-0000-0000-0000532B0000}"/>
    <cellStyle name="Millares 22 3 2 2 2 2 5 2 3" xfId="26368" xr:uid="{00000000-0005-0000-0000-0000542B0000}"/>
    <cellStyle name="Millares 22 3 2 2 2 2 5 2 3 2" xfId="39434" xr:uid="{00000000-0005-0000-0000-0000542B0000}"/>
    <cellStyle name="Millares 22 3 2 2 2 2 5 2 4" xfId="37377" xr:uid="{00000000-0005-0000-0000-0000522B0000}"/>
    <cellStyle name="Millares 22 3 2 2 2 2 5 3" xfId="17153" xr:uid="{00000000-0005-0000-0000-0000552B0000}"/>
    <cellStyle name="Millares 22 3 2 2 2 2 5 3 2" xfId="37906" xr:uid="{00000000-0005-0000-0000-0000552B0000}"/>
    <cellStyle name="Millares 22 3 2 2 2 2 5 4" xfId="23377" xr:uid="{00000000-0005-0000-0000-0000562B0000}"/>
    <cellStyle name="Millares 22 3 2 2 2 2 5 4 2" xfId="38951" xr:uid="{00000000-0005-0000-0000-0000562B0000}"/>
    <cellStyle name="Millares 22 3 2 2 2 2 5 5" xfId="36892" xr:uid="{00000000-0005-0000-0000-0000512B0000}"/>
    <cellStyle name="Millares 22 3 2 2 2 2 6" xfId="12024" xr:uid="{00000000-0005-0000-0000-0000572B0000}"/>
    <cellStyle name="Millares 22 3 2 2 2 2 6 2" xfId="15075" xr:uid="{00000000-0005-0000-0000-0000582B0000}"/>
    <cellStyle name="Millares 22 3 2 2 2 2 6 2 2" xfId="21163" xr:uid="{00000000-0005-0000-0000-0000592B0000}"/>
    <cellStyle name="Millares 22 3 2 2 2 2 6 2 2 2" xfId="38550" xr:uid="{00000000-0005-0000-0000-0000592B0000}"/>
    <cellStyle name="Millares 22 3 2 2 2 2 6 2 3" xfId="27361" xr:uid="{00000000-0005-0000-0000-00005A2B0000}"/>
    <cellStyle name="Millares 22 3 2 2 2 2 6 2 3 2" xfId="39595" xr:uid="{00000000-0005-0000-0000-00005A2B0000}"/>
    <cellStyle name="Millares 22 3 2 2 2 2 6 2 4" xfId="37538" xr:uid="{00000000-0005-0000-0000-0000582B0000}"/>
    <cellStyle name="Millares 22 3 2 2 2 2 6 3" xfId="18162" xr:uid="{00000000-0005-0000-0000-00005B2B0000}"/>
    <cellStyle name="Millares 22 3 2 2 2 2 6 3 2" xfId="38067" xr:uid="{00000000-0005-0000-0000-00005B2B0000}"/>
    <cellStyle name="Millares 22 3 2 2 2 2 6 4" xfId="24374" xr:uid="{00000000-0005-0000-0000-00005C2B0000}"/>
    <cellStyle name="Millares 22 3 2 2 2 2 6 4 2" xfId="39112" xr:uid="{00000000-0005-0000-0000-00005C2B0000}"/>
    <cellStyle name="Millares 22 3 2 2 2 2 6 5" xfId="37055" xr:uid="{00000000-0005-0000-0000-0000572B0000}"/>
    <cellStyle name="Millares 22 3 2 2 2 2 7" xfId="13066" xr:uid="{00000000-0005-0000-0000-00005D2B0000}"/>
    <cellStyle name="Millares 22 3 2 2 2 2 7 2" xfId="19167" xr:uid="{00000000-0005-0000-0000-00005E2B0000}"/>
    <cellStyle name="Millares 22 3 2 2 2 2 7 2 2" xfId="38229" xr:uid="{00000000-0005-0000-0000-00005E2B0000}"/>
    <cellStyle name="Millares 22 3 2 2 2 2 7 3" xfId="25374" xr:uid="{00000000-0005-0000-0000-00005F2B0000}"/>
    <cellStyle name="Millares 22 3 2 2 2 2 7 3 2" xfId="39274" xr:uid="{00000000-0005-0000-0000-00005F2B0000}"/>
    <cellStyle name="Millares 22 3 2 2 2 2 7 4" xfId="37217" xr:uid="{00000000-0005-0000-0000-00005D2B0000}"/>
    <cellStyle name="Millares 22 3 2 2 2 2 8" xfId="16089" xr:uid="{00000000-0005-0000-0000-0000602B0000}"/>
    <cellStyle name="Millares 22 3 2 2 2 2 8 2" xfId="37701" xr:uid="{00000000-0005-0000-0000-0000602B0000}"/>
    <cellStyle name="Millares 22 3 2 2 2 2 9" xfId="22314" xr:uid="{00000000-0005-0000-0000-0000612B0000}"/>
    <cellStyle name="Millares 22 3 2 2 2 2 9 2" xfId="38787" xr:uid="{00000000-0005-0000-0000-0000612B0000}"/>
    <cellStyle name="Millares 22 3 2 2 2 3" xfId="1217" xr:uid="{00000000-0005-0000-0000-0000622B0000}"/>
    <cellStyle name="Millares 22 3 2 2 2 3 2" xfId="1218" xr:uid="{00000000-0005-0000-0000-0000632B0000}"/>
    <cellStyle name="Millares 22 3 2 2 2 3 2 2" xfId="10307" xr:uid="{00000000-0005-0000-0000-0000642B0000}"/>
    <cellStyle name="Millares 22 3 2 2 2 3 2 2 2" xfId="11505" xr:uid="{00000000-0005-0000-0000-0000652B0000}"/>
    <cellStyle name="Millares 22 3 2 2 2 3 2 2 2 2" xfId="14576" xr:uid="{00000000-0005-0000-0000-0000662B0000}"/>
    <cellStyle name="Millares 22 3 2 2 2 3 2 2 2 2 2" xfId="20664" xr:uid="{00000000-0005-0000-0000-0000672B0000}"/>
    <cellStyle name="Millares 22 3 2 2 2 3 2 2 2 2 3" xfId="26862" xr:uid="{00000000-0005-0000-0000-0000682B0000}"/>
    <cellStyle name="Millares 22 3 2 2 2 3 2 2 2 3" xfId="17655" xr:uid="{00000000-0005-0000-0000-0000692B0000}"/>
    <cellStyle name="Millares 22 3 2 2 2 3 2 2 2 4" xfId="23871" xr:uid="{00000000-0005-0000-0000-00006A2B0000}"/>
    <cellStyle name="Millares 22 3 2 2 2 3 2 2 3" xfId="12519" xr:uid="{00000000-0005-0000-0000-00006B2B0000}"/>
    <cellStyle name="Millares 22 3 2 2 2 3 2 2 3 2" xfId="15569" xr:uid="{00000000-0005-0000-0000-00006C2B0000}"/>
    <cellStyle name="Millares 22 3 2 2 2 3 2 2 3 2 2" xfId="21657" xr:uid="{00000000-0005-0000-0000-00006D2B0000}"/>
    <cellStyle name="Millares 22 3 2 2 2 3 2 2 3 2 3" xfId="27855" xr:uid="{00000000-0005-0000-0000-00006E2B0000}"/>
    <cellStyle name="Millares 22 3 2 2 2 3 2 2 3 3" xfId="18657" xr:uid="{00000000-0005-0000-0000-00006F2B0000}"/>
    <cellStyle name="Millares 22 3 2 2 2 3 2 2 3 4" xfId="24868" xr:uid="{00000000-0005-0000-0000-0000702B0000}"/>
    <cellStyle name="Millares 22 3 2 2 2 3 2 2 4" xfId="13571" xr:uid="{00000000-0005-0000-0000-0000712B0000}"/>
    <cellStyle name="Millares 22 3 2 2 2 3 2 2 4 2" xfId="19661" xr:uid="{00000000-0005-0000-0000-0000722B0000}"/>
    <cellStyle name="Millares 22 3 2 2 2 3 2 2 4 3" xfId="25868" xr:uid="{00000000-0005-0000-0000-0000732B0000}"/>
    <cellStyle name="Millares 22 3 2 2 2 3 2 2 5" xfId="16642" xr:uid="{00000000-0005-0000-0000-0000742B0000}"/>
    <cellStyle name="Millares 22 3 2 2 2 3 2 2 6" xfId="22873" xr:uid="{00000000-0005-0000-0000-0000752B0000}"/>
    <cellStyle name="Millares 22 3 2 2 2 3 2 3" xfId="11007" xr:uid="{00000000-0005-0000-0000-0000762B0000}"/>
    <cellStyle name="Millares 22 3 2 2 2 3 2 3 2" xfId="14078" xr:uid="{00000000-0005-0000-0000-0000772B0000}"/>
    <cellStyle name="Millares 22 3 2 2 2 3 2 3 2 2" xfId="20166" xr:uid="{00000000-0005-0000-0000-0000782B0000}"/>
    <cellStyle name="Millares 22 3 2 2 2 3 2 3 2 3" xfId="26372" xr:uid="{00000000-0005-0000-0000-0000792B0000}"/>
    <cellStyle name="Millares 22 3 2 2 2 3 2 3 3" xfId="17157" xr:uid="{00000000-0005-0000-0000-00007A2B0000}"/>
    <cellStyle name="Millares 22 3 2 2 2 3 2 3 4" xfId="23381" xr:uid="{00000000-0005-0000-0000-00007B2B0000}"/>
    <cellStyle name="Millares 22 3 2 2 2 3 2 4" xfId="12028" xr:uid="{00000000-0005-0000-0000-00007C2B0000}"/>
    <cellStyle name="Millares 22 3 2 2 2 3 2 4 2" xfId="15079" xr:uid="{00000000-0005-0000-0000-00007D2B0000}"/>
    <cellStyle name="Millares 22 3 2 2 2 3 2 4 2 2" xfId="21167" xr:uid="{00000000-0005-0000-0000-00007E2B0000}"/>
    <cellStyle name="Millares 22 3 2 2 2 3 2 4 2 3" xfId="27365" xr:uid="{00000000-0005-0000-0000-00007F2B0000}"/>
    <cellStyle name="Millares 22 3 2 2 2 3 2 4 3" xfId="18166" xr:uid="{00000000-0005-0000-0000-0000802B0000}"/>
    <cellStyle name="Millares 22 3 2 2 2 3 2 4 4" xfId="24378" xr:uid="{00000000-0005-0000-0000-0000812B0000}"/>
    <cellStyle name="Millares 22 3 2 2 2 3 2 5" xfId="13070" xr:uid="{00000000-0005-0000-0000-0000822B0000}"/>
    <cellStyle name="Millares 22 3 2 2 2 3 2 5 2" xfId="19171" xr:uid="{00000000-0005-0000-0000-0000832B0000}"/>
    <cellStyle name="Millares 22 3 2 2 2 3 2 5 3" xfId="25378" xr:uid="{00000000-0005-0000-0000-0000842B0000}"/>
    <cellStyle name="Millares 22 3 2 2 2 3 2 6" xfId="16093" xr:uid="{00000000-0005-0000-0000-0000852B0000}"/>
    <cellStyle name="Millares 22 3 2 2 2 3 2 7" xfId="22318" xr:uid="{00000000-0005-0000-0000-0000862B0000}"/>
    <cellStyle name="Millares 22 3 2 2 2 3 3" xfId="10306" xr:uid="{00000000-0005-0000-0000-0000872B0000}"/>
    <cellStyle name="Millares 22 3 2 2 2 3 3 2" xfId="11504" xr:uid="{00000000-0005-0000-0000-0000882B0000}"/>
    <cellStyle name="Millares 22 3 2 2 2 3 3 2 2" xfId="14575" xr:uid="{00000000-0005-0000-0000-0000892B0000}"/>
    <cellStyle name="Millares 22 3 2 2 2 3 3 2 2 2" xfId="20663" xr:uid="{00000000-0005-0000-0000-00008A2B0000}"/>
    <cellStyle name="Millares 22 3 2 2 2 3 3 2 2 3" xfId="26861" xr:uid="{00000000-0005-0000-0000-00008B2B0000}"/>
    <cellStyle name="Millares 22 3 2 2 2 3 3 2 3" xfId="17654" xr:uid="{00000000-0005-0000-0000-00008C2B0000}"/>
    <cellStyle name="Millares 22 3 2 2 2 3 3 2 4" xfId="23870" xr:uid="{00000000-0005-0000-0000-00008D2B0000}"/>
    <cellStyle name="Millares 22 3 2 2 2 3 3 3" xfId="12518" xr:uid="{00000000-0005-0000-0000-00008E2B0000}"/>
    <cellStyle name="Millares 22 3 2 2 2 3 3 3 2" xfId="15568" xr:uid="{00000000-0005-0000-0000-00008F2B0000}"/>
    <cellStyle name="Millares 22 3 2 2 2 3 3 3 2 2" xfId="21656" xr:uid="{00000000-0005-0000-0000-0000902B0000}"/>
    <cellStyle name="Millares 22 3 2 2 2 3 3 3 2 3" xfId="27854" xr:uid="{00000000-0005-0000-0000-0000912B0000}"/>
    <cellStyle name="Millares 22 3 2 2 2 3 3 3 3" xfId="18656" xr:uid="{00000000-0005-0000-0000-0000922B0000}"/>
    <cellStyle name="Millares 22 3 2 2 2 3 3 3 4" xfId="24867" xr:uid="{00000000-0005-0000-0000-0000932B0000}"/>
    <cellStyle name="Millares 22 3 2 2 2 3 3 4" xfId="13570" xr:uid="{00000000-0005-0000-0000-0000942B0000}"/>
    <cellStyle name="Millares 22 3 2 2 2 3 3 4 2" xfId="19660" xr:uid="{00000000-0005-0000-0000-0000952B0000}"/>
    <cellStyle name="Millares 22 3 2 2 2 3 3 4 3" xfId="25867" xr:uid="{00000000-0005-0000-0000-0000962B0000}"/>
    <cellStyle name="Millares 22 3 2 2 2 3 3 5" xfId="16641" xr:uid="{00000000-0005-0000-0000-0000972B0000}"/>
    <cellStyle name="Millares 22 3 2 2 2 3 3 6" xfId="22872" xr:uid="{00000000-0005-0000-0000-0000982B0000}"/>
    <cellStyle name="Millares 22 3 2 2 2 3 4" xfId="11006" xr:uid="{00000000-0005-0000-0000-0000992B0000}"/>
    <cellStyle name="Millares 22 3 2 2 2 3 4 2" xfId="14077" xr:uid="{00000000-0005-0000-0000-00009A2B0000}"/>
    <cellStyle name="Millares 22 3 2 2 2 3 4 2 2" xfId="20165" xr:uid="{00000000-0005-0000-0000-00009B2B0000}"/>
    <cellStyle name="Millares 22 3 2 2 2 3 4 2 3" xfId="26371" xr:uid="{00000000-0005-0000-0000-00009C2B0000}"/>
    <cellStyle name="Millares 22 3 2 2 2 3 4 3" xfId="17156" xr:uid="{00000000-0005-0000-0000-00009D2B0000}"/>
    <cellStyle name="Millares 22 3 2 2 2 3 4 4" xfId="23380" xr:uid="{00000000-0005-0000-0000-00009E2B0000}"/>
    <cellStyle name="Millares 22 3 2 2 2 3 5" xfId="12027" xr:uid="{00000000-0005-0000-0000-00009F2B0000}"/>
    <cellStyle name="Millares 22 3 2 2 2 3 5 2" xfId="15078" xr:uid="{00000000-0005-0000-0000-0000A02B0000}"/>
    <cellStyle name="Millares 22 3 2 2 2 3 5 2 2" xfId="21166" xr:uid="{00000000-0005-0000-0000-0000A12B0000}"/>
    <cellStyle name="Millares 22 3 2 2 2 3 5 2 3" xfId="27364" xr:uid="{00000000-0005-0000-0000-0000A22B0000}"/>
    <cellStyle name="Millares 22 3 2 2 2 3 5 3" xfId="18165" xr:uid="{00000000-0005-0000-0000-0000A32B0000}"/>
    <cellStyle name="Millares 22 3 2 2 2 3 5 4" xfId="24377" xr:uid="{00000000-0005-0000-0000-0000A42B0000}"/>
    <cellStyle name="Millares 22 3 2 2 2 3 6" xfId="13069" xr:uid="{00000000-0005-0000-0000-0000A52B0000}"/>
    <cellStyle name="Millares 22 3 2 2 2 3 6 2" xfId="19170" xr:uid="{00000000-0005-0000-0000-0000A62B0000}"/>
    <cellStyle name="Millares 22 3 2 2 2 3 6 3" xfId="25377" xr:uid="{00000000-0005-0000-0000-0000A72B0000}"/>
    <cellStyle name="Millares 22 3 2 2 2 3 7" xfId="16092" xr:uid="{00000000-0005-0000-0000-0000A82B0000}"/>
    <cellStyle name="Millares 22 3 2 2 2 3 8" xfId="22317" xr:uid="{00000000-0005-0000-0000-0000A92B0000}"/>
    <cellStyle name="Millares 22 3 2 2 2 4" xfId="1219" xr:uid="{00000000-0005-0000-0000-0000AA2B0000}"/>
    <cellStyle name="Millares 22 3 2 2 2 4 2" xfId="1220" xr:uid="{00000000-0005-0000-0000-0000AB2B0000}"/>
    <cellStyle name="Millares 22 3 2 2 2 4 2 2" xfId="10309" xr:uid="{00000000-0005-0000-0000-0000AC2B0000}"/>
    <cellStyle name="Millares 22 3 2 2 2 4 2 2 2" xfId="11507" xr:uid="{00000000-0005-0000-0000-0000AD2B0000}"/>
    <cellStyle name="Millares 22 3 2 2 2 4 2 2 2 2" xfId="14578" xr:uid="{00000000-0005-0000-0000-0000AE2B0000}"/>
    <cellStyle name="Millares 22 3 2 2 2 4 2 2 2 2 2" xfId="20666" xr:uid="{00000000-0005-0000-0000-0000AF2B0000}"/>
    <cellStyle name="Millares 22 3 2 2 2 4 2 2 2 2 3" xfId="26864" xr:uid="{00000000-0005-0000-0000-0000B02B0000}"/>
    <cellStyle name="Millares 22 3 2 2 2 4 2 2 2 3" xfId="17657" xr:uid="{00000000-0005-0000-0000-0000B12B0000}"/>
    <cellStyle name="Millares 22 3 2 2 2 4 2 2 2 4" xfId="23873" xr:uid="{00000000-0005-0000-0000-0000B22B0000}"/>
    <cellStyle name="Millares 22 3 2 2 2 4 2 2 3" xfId="12521" xr:uid="{00000000-0005-0000-0000-0000B32B0000}"/>
    <cellStyle name="Millares 22 3 2 2 2 4 2 2 3 2" xfId="15571" xr:uid="{00000000-0005-0000-0000-0000B42B0000}"/>
    <cellStyle name="Millares 22 3 2 2 2 4 2 2 3 2 2" xfId="21659" xr:uid="{00000000-0005-0000-0000-0000B52B0000}"/>
    <cellStyle name="Millares 22 3 2 2 2 4 2 2 3 2 3" xfId="27857" xr:uid="{00000000-0005-0000-0000-0000B62B0000}"/>
    <cellStyle name="Millares 22 3 2 2 2 4 2 2 3 3" xfId="18659" xr:uid="{00000000-0005-0000-0000-0000B72B0000}"/>
    <cellStyle name="Millares 22 3 2 2 2 4 2 2 3 4" xfId="24870" xr:uid="{00000000-0005-0000-0000-0000B82B0000}"/>
    <cellStyle name="Millares 22 3 2 2 2 4 2 2 4" xfId="13573" xr:uid="{00000000-0005-0000-0000-0000B92B0000}"/>
    <cellStyle name="Millares 22 3 2 2 2 4 2 2 4 2" xfId="19663" xr:uid="{00000000-0005-0000-0000-0000BA2B0000}"/>
    <cellStyle name="Millares 22 3 2 2 2 4 2 2 4 3" xfId="25870" xr:uid="{00000000-0005-0000-0000-0000BB2B0000}"/>
    <cellStyle name="Millares 22 3 2 2 2 4 2 2 5" xfId="16644" xr:uid="{00000000-0005-0000-0000-0000BC2B0000}"/>
    <cellStyle name="Millares 22 3 2 2 2 4 2 2 6" xfId="22875" xr:uid="{00000000-0005-0000-0000-0000BD2B0000}"/>
    <cellStyle name="Millares 22 3 2 2 2 4 2 3" xfId="11009" xr:uid="{00000000-0005-0000-0000-0000BE2B0000}"/>
    <cellStyle name="Millares 22 3 2 2 2 4 2 3 2" xfId="14080" xr:uid="{00000000-0005-0000-0000-0000BF2B0000}"/>
    <cellStyle name="Millares 22 3 2 2 2 4 2 3 2 2" xfId="20168" xr:uid="{00000000-0005-0000-0000-0000C02B0000}"/>
    <cellStyle name="Millares 22 3 2 2 2 4 2 3 2 3" xfId="26374" xr:uid="{00000000-0005-0000-0000-0000C12B0000}"/>
    <cellStyle name="Millares 22 3 2 2 2 4 2 3 3" xfId="17159" xr:uid="{00000000-0005-0000-0000-0000C22B0000}"/>
    <cellStyle name="Millares 22 3 2 2 2 4 2 3 4" xfId="23383" xr:uid="{00000000-0005-0000-0000-0000C32B0000}"/>
    <cellStyle name="Millares 22 3 2 2 2 4 2 4" xfId="12030" xr:uid="{00000000-0005-0000-0000-0000C42B0000}"/>
    <cellStyle name="Millares 22 3 2 2 2 4 2 4 2" xfId="15081" xr:uid="{00000000-0005-0000-0000-0000C52B0000}"/>
    <cellStyle name="Millares 22 3 2 2 2 4 2 4 2 2" xfId="21169" xr:uid="{00000000-0005-0000-0000-0000C62B0000}"/>
    <cellStyle name="Millares 22 3 2 2 2 4 2 4 2 3" xfId="27367" xr:uid="{00000000-0005-0000-0000-0000C72B0000}"/>
    <cellStyle name="Millares 22 3 2 2 2 4 2 4 3" xfId="18168" xr:uid="{00000000-0005-0000-0000-0000C82B0000}"/>
    <cellStyle name="Millares 22 3 2 2 2 4 2 4 4" xfId="24380" xr:uid="{00000000-0005-0000-0000-0000C92B0000}"/>
    <cellStyle name="Millares 22 3 2 2 2 4 2 5" xfId="13072" xr:uid="{00000000-0005-0000-0000-0000CA2B0000}"/>
    <cellStyle name="Millares 22 3 2 2 2 4 2 5 2" xfId="19173" xr:uid="{00000000-0005-0000-0000-0000CB2B0000}"/>
    <cellStyle name="Millares 22 3 2 2 2 4 2 5 3" xfId="25380" xr:uid="{00000000-0005-0000-0000-0000CC2B0000}"/>
    <cellStyle name="Millares 22 3 2 2 2 4 2 6" xfId="16095" xr:uid="{00000000-0005-0000-0000-0000CD2B0000}"/>
    <cellStyle name="Millares 22 3 2 2 2 4 2 7" xfId="22320" xr:uid="{00000000-0005-0000-0000-0000CE2B0000}"/>
    <cellStyle name="Millares 22 3 2 2 2 4 3" xfId="10308" xr:uid="{00000000-0005-0000-0000-0000CF2B0000}"/>
    <cellStyle name="Millares 22 3 2 2 2 4 3 2" xfId="11506" xr:uid="{00000000-0005-0000-0000-0000D02B0000}"/>
    <cellStyle name="Millares 22 3 2 2 2 4 3 2 2" xfId="14577" xr:uid="{00000000-0005-0000-0000-0000D12B0000}"/>
    <cellStyle name="Millares 22 3 2 2 2 4 3 2 2 2" xfId="20665" xr:uid="{00000000-0005-0000-0000-0000D22B0000}"/>
    <cellStyle name="Millares 22 3 2 2 2 4 3 2 2 3" xfId="26863" xr:uid="{00000000-0005-0000-0000-0000D32B0000}"/>
    <cellStyle name="Millares 22 3 2 2 2 4 3 2 3" xfId="17656" xr:uid="{00000000-0005-0000-0000-0000D42B0000}"/>
    <cellStyle name="Millares 22 3 2 2 2 4 3 2 4" xfId="23872" xr:uid="{00000000-0005-0000-0000-0000D52B0000}"/>
    <cellStyle name="Millares 22 3 2 2 2 4 3 3" xfId="12520" xr:uid="{00000000-0005-0000-0000-0000D62B0000}"/>
    <cellStyle name="Millares 22 3 2 2 2 4 3 3 2" xfId="15570" xr:uid="{00000000-0005-0000-0000-0000D72B0000}"/>
    <cellStyle name="Millares 22 3 2 2 2 4 3 3 2 2" xfId="21658" xr:uid="{00000000-0005-0000-0000-0000D82B0000}"/>
    <cellStyle name="Millares 22 3 2 2 2 4 3 3 2 3" xfId="27856" xr:uid="{00000000-0005-0000-0000-0000D92B0000}"/>
    <cellStyle name="Millares 22 3 2 2 2 4 3 3 3" xfId="18658" xr:uid="{00000000-0005-0000-0000-0000DA2B0000}"/>
    <cellStyle name="Millares 22 3 2 2 2 4 3 3 4" xfId="24869" xr:uid="{00000000-0005-0000-0000-0000DB2B0000}"/>
    <cellStyle name="Millares 22 3 2 2 2 4 3 4" xfId="13572" xr:uid="{00000000-0005-0000-0000-0000DC2B0000}"/>
    <cellStyle name="Millares 22 3 2 2 2 4 3 4 2" xfId="19662" xr:uid="{00000000-0005-0000-0000-0000DD2B0000}"/>
    <cellStyle name="Millares 22 3 2 2 2 4 3 4 3" xfId="25869" xr:uid="{00000000-0005-0000-0000-0000DE2B0000}"/>
    <cellStyle name="Millares 22 3 2 2 2 4 3 5" xfId="16643" xr:uid="{00000000-0005-0000-0000-0000DF2B0000}"/>
    <cellStyle name="Millares 22 3 2 2 2 4 3 6" xfId="22874" xr:uid="{00000000-0005-0000-0000-0000E02B0000}"/>
    <cellStyle name="Millares 22 3 2 2 2 4 4" xfId="11008" xr:uid="{00000000-0005-0000-0000-0000E12B0000}"/>
    <cellStyle name="Millares 22 3 2 2 2 4 4 2" xfId="14079" xr:uid="{00000000-0005-0000-0000-0000E22B0000}"/>
    <cellStyle name="Millares 22 3 2 2 2 4 4 2 2" xfId="20167" xr:uid="{00000000-0005-0000-0000-0000E32B0000}"/>
    <cellStyle name="Millares 22 3 2 2 2 4 4 2 3" xfId="26373" xr:uid="{00000000-0005-0000-0000-0000E42B0000}"/>
    <cellStyle name="Millares 22 3 2 2 2 4 4 3" xfId="17158" xr:uid="{00000000-0005-0000-0000-0000E52B0000}"/>
    <cellStyle name="Millares 22 3 2 2 2 4 4 4" xfId="23382" xr:uid="{00000000-0005-0000-0000-0000E62B0000}"/>
    <cellStyle name="Millares 22 3 2 2 2 4 5" xfId="12029" xr:uid="{00000000-0005-0000-0000-0000E72B0000}"/>
    <cellStyle name="Millares 22 3 2 2 2 4 5 2" xfId="15080" xr:uid="{00000000-0005-0000-0000-0000E82B0000}"/>
    <cellStyle name="Millares 22 3 2 2 2 4 5 2 2" xfId="21168" xr:uid="{00000000-0005-0000-0000-0000E92B0000}"/>
    <cellStyle name="Millares 22 3 2 2 2 4 5 2 3" xfId="27366" xr:uid="{00000000-0005-0000-0000-0000EA2B0000}"/>
    <cellStyle name="Millares 22 3 2 2 2 4 5 3" xfId="18167" xr:uid="{00000000-0005-0000-0000-0000EB2B0000}"/>
    <cellStyle name="Millares 22 3 2 2 2 4 5 4" xfId="24379" xr:uid="{00000000-0005-0000-0000-0000EC2B0000}"/>
    <cellStyle name="Millares 22 3 2 2 2 4 6" xfId="13071" xr:uid="{00000000-0005-0000-0000-0000ED2B0000}"/>
    <cellStyle name="Millares 22 3 2 2 2 4 6 2" xfId="19172" xr:uid="{00000000-0005-0000-0000-0000EE2B0000}"/>
    <cellStyle name="Millares 22 3 2 2 2 4 6 3" xfId="25379" xr:uid="{00000000-0005-0000-0000-0000EF2B0000}"/>
    <cellStyle name="Millares 22 3 2 2 2 4 7" xfId="16094" xr:uid="{00000000-0005-0000-0000-0000F02B0000}"/>
    <cellStyle name="Millares 22 3 2 2 2 4 8" xfId="22319" xr:uid="{00000000-0005-0000-0000-0000F12B0000}"/>
    <cellStyle name="Millares 22 3 2 2 2 5" xfId="1221" xr:uid="{00000000-0005-0000-0000-0000F22B0000}"/>
    <cellStyle name="Millares 22 3 2 2 2 5 2" xfId="10310" xr:uid="{00000000-0005-0000-0000-0000F32B0000}"/>
    <cellStyle name="Millares 22 3 2 2 2 5 2 2" xfId="11508" xr:uid="{00000000-0005-0000-0000-0000F42B0000}"/>
    <cellStyle name="Millares 22 3 2 2 2 5 2 2 2" xfId="14579" xr:uid="{00000000-0005-0000-0000-0000F52B0000}"/>
    <cellStyle name="Millares 22 3 2 2 2 5 2 2 2 2" xfId="20667" xr:uid="{00000000-0005-0000-0000-0000F62B0000}"/>
    <cellStyle name="Millares 22 3 2 2 2 5 2 2 2 3" xfId="26865" xr:uid="{00000000-0005-0000-0000-0000F72B0000}"/>
    <cellStyle name="Millares 22 3 2 2 2 5 2 2 3" xfId="17658" xr:uid="{00000000-0005-0000-0000-0000F82B0000}"/>
    <cellStyle name="Millares 22 3 2 2 2 5 2 2 4" xfId="23874" xr:uid="{00000000-0005-0000-0000-0000F92B0000}"/>
    <cellStyle name="Millares 22 3 2 2 2 5 2 3" xfId="12522" xr:uid="{00000000-0005-0000-0000-0000FA2B0000}"/>
    <cellStyle name="Millares 22 3 2 2 2 5 2 3 2" xfId="15572" xr:uid="{00000000-0005-0000-0000-0000FB2B0000}"/>
    <cellStyle name="Millares 22 3 2 2 2 5 2 3 2 2" xfId="21660" xr:uid="{00000000-0005-0000-0000-0000FC2B0000}"/>
    <cellStyle name="Millares 22 3 2 2 2 5 2 3 2 3" xfId="27858" xr:uid="{00000000-0005-0000-0000-0000FD2B0000}"/>
    <cellStyle name="Millares 22 3 2 2 2 5 2 3 3" xfId="18660" xr:uid="{00000000-0005-0000-0000-0000FE2B0000}"/>
    <cellStyle name="Millares 22 3 2 2 2 5 2 3 4" xfId="24871" xr:uid="{00000000-0005-0000-0000-0000FF2B0000}"/>
    <cellStyle name="Millares 22 3 2 2 2 5 2 4" xfId="13574" xr:uid="{00000000-0005-0000-0000-0000002C0000}"/>
    <cellStyle name="Millares 22 3 2 2 2 5 2 4 2" xfId="19664" xr:uid="{00000000-0005-0000-0000-0000012C0000}"/>
    <cellStyle name="Millares 22 3 2 2 2 5 2 4 3" xfId="25871" xr:uid="{00000000-0005-0000-0000-0000022C0000}"/>
    <cellStyle name="Millares 22 3 2 2 2 5 2 5" xfId="16645" xr:uid="{00000000-0005-0000-0000-0000032C0000}"/>
    <cellStyle name="Millares 22 3 2 2 2 5 2 6" xfId="22876" xr:uid="{00000000-0005-0000-0000-0000042C0000}"/>
    <cellStyle name="Millares 22 3 2 2 2 5 3" xfId="11010" xr:uid="{00000000-0005-0000-0000-0000052C0000}"/>
    <cellStyle name="Millares 22 3 2 2 2 5 3 2" xfId="14081" xr:uid="{00000000-0005-0000-0000-0000062C0000}"/>
    <cellStyle name="Millares 22 3 2 2 2 5 3 2 2" xfId="20169" xr:uid="{00000000-0005-0000-0000-0000072C0000}"/>
    <cellStyle name="Millares 22 3 2 2 2 5 3 2 3" xfId="26375" xr:uid="{00000000-0005-0000-0000-0000082C0000}"/>
    <cellStyle name="Millares 22 3 2 2 2 5 3 3" xfId="17160" xr:uid="{00000000-0005-0000-0000-0000092C0000}"/>
    <cellStyle name="Millares 22 3 2 2 2 5 3 4" xfId="23384" xr:uid="{00000000-0005-0000-0000-00000A2C0000}"/>
    <cellStyle name="Millares 22 3 2 2 2 5 4" xfId="12031" xr:uid="{00000000-0005-0000-0000-00000B2C0000}"/>
    <cellStyle name="Millares 22 3 2 2 2 5 4 2" xfId="15082" xr:uid="{00000000-0005-0000-0000-00000C2C0000}"/>
    <cellStyle name="Millares 22 3 2 2 2 5 4 2 2" xfId="21170" xr:uid="{00000000-0005-0000-0000-00000D2C0000}"/>
    <cellStyle name="Millares 22 3 2 2 2 5 4 2 3" xfId="27368" xr:uid="{00000000-0005-0000-0000-00000E2C0000}"/>
    <cellStyle name="Millares 22 3 2 2 2 5 4 3" xfId="18169" xr:uid="{00000000-0005-0000-0000-00000F2C0000}"/>
    <cellStyle name="Millares 22 3 2 2 2 5 4 4" xfId="24381" xr:uid="{00000000-0005-0000-0000-0000102C0000}"/>
    <cellStyle name="Millares 22 3 2 2 2 5 5" xfId="13073" xr:uid="{00000000-0005-0000-0000-0000112C0000}"/>
    <cellStyle name="Millares 22 3 2 2 2 5 5 2" xfId="19174" xr:uid="{00000000-0005-0000-0000-0000122C0000}"/>
    <cellStyle name="Millares 22 3 2 2 2 5 5 3" xfId="25381" xr:uid="{00000000-0005-0000-0000-0000132C0000}"/>
    <cellStyle name="Millares 22 3 2 2 2 5 6" xfId="16096" xr:uid="{00000000-0005-0000-0000-0000142C0000}"/>
    <cellStyle name="Millares 22 3 2 2 2 5 7" xfId="22321" xr:uid="{00000000-0005-0000-0000-0000152C0000}"/>
    <cellStyle name="Millares 22 3 2 2 2 6" xfId="1222" xr:uid="{00000000-0005-0000-0000-0000162C0000}"/>
    <cellStyle name="Millares 22 3 2 2 2 6 2" xfId="10311" xr:uid="{00000000-0005-0000-0000-0000172C0000}"/>
    <cellStyle name="Millares 22 3 2 2 2 6 2 2" xfId="11509" xr:uid="{00000000-0005-0000-0000-0000182C0000}"/>
    <cellStyle name="Millares 22 3 2 2 2 6 2 2 2" xfId="14580" xr:uid="{00000000-0005-0000-0000-0000192C0000}"/>
    <cellStyle name="Millares 22 3 2 2 2 6 2 2 2 2" xfId="20668" xr:uid="{00000000-0005-0000-0000-00001A2C0000}"/>
    <cellStyle name="Millares 22 3 2 2 2 6 2 2 2 3" xfId="26866" xr:uid="{00000000-0005-0000-0000-00001B2C0000}"/>
    <cellStyle name="Millares 22 3 2 2 2 6 2 2 3" xfId="17659" xr:uid="{00000000-0005-0000-0000-00001C2C0000}"/>
    <cellStyle name="Millares 22 3 2 2 2 6 2 2 4" xfId="23875" xr:uid="{00000000-0005-0000-0000-00001D2C0000}"/>
    <cellStyle name="Millares 22 3 2 2 2 6 2 3" xfId="12523" xr:uid="{00000000-0005-0000-0000-00001E2C0000}"/>
    <cellStyle name="Millares 22 3 2 2 2 6 2 3 2" xfId="15573" xr:uid="{00000000-0005-0000-0000-00001F2C0000}"/>
    <cellStyle name="Millares 22 3 2 2 2 6 2 3 2 2" xfId="21661" xr:uid="{00000000-0005-0000-0000-0000202C0000}"/>
    <cellStyle name="Millares 22 3 2 2 2 6 2 3 2 3" xfId="27859" xr:uid="{00000000-0005-0000-0000-0000212C0000}"/>
    <cellStyle name="Millares 22 3 2 2 2 6 2 3 3" xfId="18661" xr:uid="{00000000-0005-0000-0000-0000222C0000}"/>
    <cellStyle name="Millares 22 3 2 2 2 6 2 3 4" xfId="24872" xr:uid="{00000000-0005-0000-0000-0000232C0000}"/>
    <cellStyle name="Millares 22 3 2 2 2 6 2 4" xfId="13575" xr:uid="{00000000-0005-0000-0000-0000242C0000}"/>
    <cellStyle name="Millares 22 3 2 2 2 6 2 4 2" xfId="19665" xr:uid="{00000000-0005-0000-0000-0000252C0000}"/>
    <cellStyle name="Millares 22 3 2 2 2 6 2 4 3" xfId="25872" xr:uid="{00000000-0005-0000-0000-0000262C0000}"/>
    <cellStyle name="Millares 22 3 2 2 2 6 2 5" xfId="16646" xr:uid="{00000000-0005-0000-0000-0000272C0000}"/>
    <cellStyle name="Millares 22 3 2 2 2 6 2 6" xfId="22877" xr:uid="{00000000-0005-0000-0000-0000282C0000}"/>
    <cellStyle name="Millares 22 3 2 2 2 6 3" xfId="11011" xr:uid="{00000000-0005-0000-0000-0000292C0000}"/>
    <cellStyle name="Millares 22 3 2 2 2 6 3 2" xfId="14082" xr:uid="{00000000-0005-0000-0000-00002A2C0000}"/>
    <cellStyle name="Millares 22 3 2 2 2 6 3 2 2" xfId="20170" xr:uid="{00000000-0005-0000-0000-00002B2C0000}"/>
    <cellStyle name="Millares 22 3 2 2 2 6 3 2 3" xfId="26376" xr:uid="{00000000-0005-0000-0000-00002C2C0000}"/>
    <cellStyle name="Millares 22 3 2 2 2 6 3 3" xfId="17161" xr:uid="{00000000-0005-0000-0000-00002D2C0000}"/>
    <cellStyle name="Millares 22 3 2 2 2 6 3 4" xfId="23385" xr:uid="{00000000-0005-0000-0000-00002E2C0000}"/>
    <cellStyle name="Millares 22 3 2 2 2 6 4" xfId="12032" xr:uid="{00000000-0005-0000-0000-00002F2C0000}"/>
    <cellStyle name="Millares 22 3 2 2 2 6 4 2" xfId="15083" xr:uid="{00000000-0005-0000-0000-0000302C0000}"/>
    <cellStyle name="Millares 22 3 2 2 2 6 4 2 2" xfId="21171" xr:uid="{00000000-0005-0000-0000-0000312C0000}"/>
    <cellStyle name="Millares 22 3 2 2 2 6 4 2 3" xfId="27369" xr:uid="{00000000-0005-0000-0000-0000322C0000}"/>
    <cellStyle name="Millares 22 3 2 2 2 6 4 3" xfId="18170" xr:uid="{00000000-0005-0000-0000-0000332C0000}"/>
    <cellStyle name="Millares 22 3 2 2 2 6 4 4" xfId="24382" xr:uid="{00000000-0005-0000-0000-0000342C0000}"/>
    <cellStyle name="Millares 22 3 2 2 2 6 5" xfId="13074" xr:uid="{00000000-0005-0000-0000-0000352C0000}"/>
    <cellStyle name="Millares 22 3 2 2 2 6 5 2" xfId="19175" xr:uid="{00000000-0005-0000-0000-0000362C0000}"/>
    <cellStyle name="Millares 22 3 2 2 2 6 5 3" xfId="25382" xr:uid="{00000000-0005-0000-0000-0000372C0000}"/>
    <cellStyle name="Millares 22 3 2 2 2 6 6" xfId="16097" xr:uid="{00000000-0005-0000-0000-0000382C0000}"/>
    <cellStyle name="Millares 22 3 2 2 2 6 7" xfId="22322" xr:uid="{00000000-0005-0000-0000-0000392C0000}"/>
    <cellStyle name="Millares 22 3 2 2 2 7" xfId="1223" xr:uid="{00000000-0005-0000-0000-00003A2C0000}"/>
    <cellStyle name="Millares 22 3 2 2 2 7 2" xfId="10312" xr:uid="{00000000-0005-0000-0000-00003B2C0000}"/>
    <cellStyle name="Millares 22 3 2 2 2 7 2 2" xfId="11510" xr:uid="{00000000-0005-0000-0000-00003C2C0000}"/>
    <cellStyle name="Millares 22 3 2 2 2 7 2 2 2" xfId="14581" xr:uid="{00000000-0005-0000-0000-00003D2C0000}"/>
    <cellStyle name="Millares 22 3 2 2 2 7 2 2 2 2" xfId="20669" xr:uid="{00000000-0005-0000-0000-00003E2C0000}"/>
    <cellStyle name="Millares 22 3 2 2 2 7 2 2 2 3" xfId="26867" xr:uid="{00000000-0005-0000-0000-00003F2C0000}"/>
    <cellStyle name="Millares 22 3 2 2 2 7 2 2 3" xfId="17660" xr:uid="{00000000-0005-0000-0000-0000402C0000}"/>
    <cellStyle name="Millares 22 3 2 2 2 7 2 2 4" xfId="23876" xr:uid="{00000000-0005-0000-0000-0000412C0000}"/>
    <cellStyle name="Millares 22 3 2 2 2 7 2 3" xfId="12524" xr:uid="{00000000-0005-0000-0000-0000422C0000}"/>
    <cellStyle name="Millares 22 3 2 2 2 7 2 3 2" xfId="15574" xr:uid="{00000000-0005-0000-0000-0000432C0000}"/>
    <cellStyle name="Millares 22 3 2 2 2 7 2 3 2 2" xfId="21662" xr:uid="{00000000-0005-0000-0000-0000442C0000}"/>
    <cellStyle name="Millares 22 3 2 2 2 7 2 3 2 3" xfId="27860" xr:uid="{00000000-0005-0000-0000-0000452C0000}"/>
    <cellStyle name="Millares 22 3 2 2 2 7 2 3 3" xfId="18662" xr:uid="{00000000-0005-0000-0000-0000462C0000}"/>
    <cellStyle name="Millares 22 3 2 2 2 7 2 3 4" xfId="24873" xr:uid="{00000000-0005-0000-0000-0000472C0000}"/>
    <cellStyle name="Millares 22 3 2 2 2 7 2 4" xfId="13576" xr:uid="{00000000-0005-0000-0000-0000482C0000}"/>
    <cellStyle name="Millares 22 3 2 2 2 7 2 4 2" xfId="19666" xr:uid="{00000000-0005-0000-0000-0000492C0000}"/>
    <cellStyle name="Millares 22 3 2 2 2 7 2 4 3" xfId="25873" xr:uid="{00000000-0005-0000-0000-00004A2C0000}"/>
    <cellStyle name="Millares 22 3 2 2 2 7 2 5" xfId="16647" xr:uid="{00000000-0005-0000-0000-00004B2C0000}"/>
    <cellStyle name="Millares 22 3 2 2 2 7 2 6" xfId="22878" xr:uid="{00000000-0005-0000-0000-00004C2C0000}"/>
    <cellStyle name="Millares 22 3 2 2 2 7 3" xfId="11012" xr:uid="{00000000-0005-0000-0000-00004D2C0000}"/>
    <cellStyle name="Millares 22 3 2 2 2 7 3 2" xfId="14083" xr:uid="{00000000-0005-0000-0000-00004E2C0000}"/>
    <cellStyle name="Millares 22 3 2 2 2 7 3 2 2" xfId="20171" xr:uid="{00000000-0005-0000-0000-00004F2C0000}"/>
    <cellStyle name="Millares 22 3 2 2 2 7 3 2 3" xfId="26377" xr:uid="{00000000-0005-0000-0000-0000502C0000}"/>
    <cellStyle name="Millares 22 3 2 2 2 7 3 3" xfId="17162" xr:uid="{00000000-0005-0000-0000-0000512C0000}"/>
    <cellStyle name="Millares 22 3 2 2 2 7 3 4" xfId="23386" xr:uid="{00000000-0005-0000-0000-0000522C0000}"/>
    <cellStyle name="Millares 22 3 2 2 2 7 4" xfId="12033" xr:uid="{00000000-0005-0000-0000-0000532C0000}"/>
    <cellStyle name="Millares 22 3 2 2 2 7 4 2" xfId="15084" xr:uid="{00000000-0005-0000-0000-0000542C0000}"/>
    <cellStyle name="Millares 22 3 2 2 2 7 4 2 2" xfId="21172" xr:uid="{00000000-0005-0000-0000-0000552C0000}"/>
    <cellStyle name="Millares 22 3 2 2 2 7 4 2 3" xfId="27370" xr:uid="{00000000-0005-0000-0000-0000562C0000}"/>
    <cellStyle name="Millares 22 3 2 2 2 7 4 3" xfId="18171" xr:uid="{00000000-0005-0000-0000-0000572C0000}"/>
    <cellStyle name="Millares 22 3 2 2 2 7 4 4" xfId="24383" xr:uid="{00000000-0005-0000-0000-0000582C0000}"/>
    <cellStyle name="Millares 22 3 2 2 2 7 5" xfId="13075" xr:uid="{00000000-0005-0000-0000-0000592C0000}"/>
    <cellStyle name="Millares 22 3 2 2 2 7 5 2" xfId="19176" xr:uid="{00000000-0005-0000-0000-00005A2C0000}"/>
    <cellStyle name="Millares 22 3 2 2 2 7 5 3" xfId="25383" xr:uid="{00000000-0005-0000-0000-00005B2C0000}"/>
    <cellStyle name="Millares 22 3 2 2 2 7 6" xfId="16098" xr:uid="{00000000-0005-0000-0000-00005C2C0000}"/>
    <cellStyle name="Millares 22 3 2 2 2 7 7" xfId="22323" xr:uid="{00000000-0005-0000-0000-00005D2C0000}"/>
    <cellStyle name="Millares 22 3 2 2 2 8" xfId="10302" xr:uid="{00000000-0005-0000-0000-00005E2C0000}"/>
    <cellStyle name="Millares 22 3 2 2 2 8 2" xfId="11500" xr:uid="{00000000-0005-0000-0000-00005F2C0000}"/>
    <cellStyle name="Millares 22 3 2 2 2 8 2 2" xfId="14571" xr:uid="{00000000-0005-0000-0000-0000602C0000}"/>
    <cellStyle name="Millares 22 3 2 2 2 8 2 2 2" xfId="20659" xr:uid="{00000000-0005-0000-0000-0000612C0000}"/>
    <cellStyle name="Millares 22 3 2 2 2 8 2 2 2 2" xfId="38468" xr:uid="{00000000-0005-0000-0000-0000612C0000}"/>
    <cellStyle name="Millares 22 3 2 2 2 8 2 2 3" xfId="26857" xr:uid="{00000000-0005-0000-0000-0000622C0000}"/>
    <cellStyle name="Millares 22 3 2 2 2 8 2 2 3 2" xfId="39513" xr:uid="{00000000-0005-0000-0000-0000622C0000}"/>
    <cellStyle name="Millares 22 3 2 2 2 8 2 2 4" xfId="37456" xr:uid="{00000000-0005-0000-0000-0000602C0000}"/>
    <cellStyle name="Millares 22 3 2 2 2 8 2 3" xfId="17650" xr:uid="{00000000-0005-0000-0000-0000632C0000}"/>
    <cellStyle name="Millares 22 3 2 2 2 8 2 3 2" xfId="37985" xr:uid="{00000000-0005-0000-0000-0000632C0000}"/>
    <cellStyle name="Millares 22 3 2 2 2 8 2 4" xfId="23866" xr:uid="{00000000-0005-0000-0000-0000642C0000}"/>
    <cellStyle name="Millares 22 3 2 2 2 8 2 4 2" xfId="39030" xr:uid="{00000000-0005-0000-0000-0000642C0000}"/>
    <cellStyle name="Millares 22 3 2 2 2 8 2 5" xfId="36971" xr:uid="{00000000-0005-0000-0000-00005F2C0000}"/>
    <cellStyle name="Millares 22 3 2 2 2 8 3" xfId="12514" xr:uid="{00000000-0005-0000-0000-0000652C0000}"/>
    <cellStyle name="Millares 22 3 2 2 2 8 3 2" xfId="15564" xr:uid="{00000000-0005-0000-0000-0000662C0000}"/>
    <cellStyle name="Millares 22 3 2 2 2 8 3 2 2" xfId="21652" xr:uid="{00000000-0005-0000-0000-0000672C0000}"/>
    <cellStyle name="Millares 22 3 2 2 2 8 3 2 2 2" xfId="38629" xr:uid="{00000000-0005-0000-0000-0000672C0000}"/>
    <cellStyle name="Millares 22 3 2 2 2 8 3 2 3" xfId="27850" xr:uid="{00000000-0005-0000-0000-0000682C0000}"/>
    <cellStyle name="Millares 22 3 2 2 2 8 3 2 3 2" xfId="39674" xr:uid="{00000000-0005-0000-0000-0000682C0000}"/>
    <cellStyle name="Millares 22 3 2 2 2 8 3 2 4" xfId="37617" xr:uid="{00000000-0005-0000-0000-0000662C0000}"/>
    <cellStyle name="Millares 22 3 2 2 2 8 3 3" xfId="18652" xr:uid="{00000000-0005-0000-0000-0000692C0000}"/>
    <cellStyle name="Millares 22 3 2 2 2 8 3 3 2" xfId="38146" xr:uid="{00000000-0005-0000-0000-0000692C0000}"/>
    <cellStyle name="Millares 22 3 2 2 2 8 3 4" xfId="24863" xr:uid="{00000000-0005-0000-0000-00006A2C0000}"/>
    <cellStyle name="Millares 22 3 2 2 2 8 3 4 2" xfId="39191" xr:uid="{00000000-0005-0000-0000-00006A2C0000}"/>
    <cellStyle name="Millares 22 3 2 2 2 8 3 5" xfId="37134" xr:uid="{00000000-0005-0000-0000-0000652C0000}"/>
    <cellStyle name="Millares 22 3 2 2 2 8 4" xfId="13566" xr:uid="{00000000-0005-0000-0000-00006B2C0000}"/>
    <cellStyle name="Millares 22 3 2 2 2 8 4 2" xfId="19656" xr:uid="{00000000-0005-0000-0000-00006C2C0000}"/>
    <cellStyle name="Millares 22 3 2 2 2 8 4 2 2" xfId="38308" xr:uid="{00000000-0005-0000-0000-00006C2C0000}"/>
    <cellStyle name="Millares 22 3 2 2 2 8 4 3" xfId="25863" xr:uid="{00000000-0005-0000-0000-00006D2C0000}"/>
    <cellStyle name="Millares 22 3 2 2 2 8 4 3 2" xfId="39353" xr:uid="{00000000-0005-0000-0000-00006D2C0000}"/>
    <cellStyle name="Millares 22 3 2 2 2 8 4 4" xfId="37296" xr:uid="{00000000-0005-0000-0000-00006B2C0000}"/>
    <cellStyle name="Millares 22 3 2 2 2 8 5" xfId="16637" xr:uid="{00000000-0005-0000-0000-00006E2C0000}"/>
    <cellStyle name="Millares 22 3 2 2 2 8 5 2" xfId="37824" xr:uid="{00000000-0005-0000-0000-00006E2C0000}"/>
    <cellStyle name="Millares 22 3 2 2 2 8 6" xfId="22868" xr:uid="{00000000-0005-0000-0000-00006F2C0000}"/>
    <cellStyle name="Millares 22 3 2 2 2 8 6 2" xfId="38870" xr:uid="{00000000-0005-0000-0000-00006F2C0000}"/>
    <cellStyle name="Millares 22 3 2 2 2 8 7" xfId="36799" xr:uid="{00000000-0005-0000-0000-00005E2C0000}"/>
    <cellStyle name="Millares 22 3 2 2 2 9" xfId="11002" xr:uid="{00000000-0005-0000-0000-0000702C0000}"/>
    <cellStyle name="Millares 22 3 2 2 2 9 2" xfId="14073" xr:uid="{00000000-0005-0000-0000-0000712C0000}"/>
    <cellStyle name="Millares 22 3 2 2 2 9 2 2" xfId="20161" xr:uid="{00000000-0005-0000-0000-0000722C0000}"/>
    <cellStyle name="Millares 22 3 2 2 2 9 2 2 2" xfId="38388" xr:uid="{00000000-0005-0000-0000-0000722C0000}"/>
    <cellStyle name="Millares 22 3 2 2 2 9 2 3" xfId="26367" xr:uid="{00000000-0005-0000-0000-0000732C0000}"/>
    <cellStyle name="Millares 22 3 2 2 2 9 2 3 2" xfId="39433" xr:uid="{00000000-0005-0000-0000-0000732C0000}"/>
    <cellStyle name="Millares 22 3 2 2 2 9 2 4" xfId="37376" xr:uid="{00000000-0005-0000-0000-0000712C0000}"/>
    <cellStyle name="Millares 22 3 2 2 2 9 3" xfId="17152" xr:uid="{00000000-0005-0000-0000-0000742C0000}"/>
    <cellStyle name="Millares 22 3 2 2 2 9 3 2" xfId="37905" xr:uid="{00000000-0005-0000-0000-0000742C0000}"/>
    <cellStyle name="Millares 22 3 2 2 2 9 4" xfId="23376" xr:uid="{00000000-0005-0000-0000-0000752C0000}"/>
    <cellStyle name="Millares 22 3 2 2 2 9 4 2" xfId="38950" xr:uid="{00000000-0005-0000-0000-0000752C0000}"/>
    <cellStyle name="Millares 22 3 2 2 2 9 5" xfId="36891" xr:uid="{00000000-0005-0000-0000-0000702C0000}"/>
    <cellStyle name="Millares 22 3 2 2 3" xfId="1224" xr:uid="{00000000-0005-0000-0000-0000762C0000}"/>
    <cellStyle name="Millares 22 3 2 2 3 10" xfId="29005" xr:uid="{00000000-0005-0000-0000-0000762C0000}"/>
    <cellStyle name="Millares 22 3 2 2 3 2" xfId="1225" xr:uid="{00000000-0005-0000-0000-0000772C0000}"/>
    <cellStyle name="Millares 22 3 2 2 3 2 2" xfId="10314" xr:uid="{00000000-0005-0000-0000-0000782C0000}"/>
    <cellStyle name="Millares 22 3 2 2 3 2 2 2" xfId="11512" xr:uid="{00000000-0005-0000-0000-0000792C0000}"/>
    <cellStyle name="Millares 22 3 2 2 3 2 2 2 2" xfId="14583" xr:uid="{00000000-0005-0000-0000-00007A2C0000}"/>
    <cellStyle name="Millares 22 3 2 2 3 2 2 2 2 2" xfId="20671" xr:uid="{00000000-0005-0000-0000-00007B2C0000}"/>
    <cellStyle name="Millares 22 3 2 2 3 2 2 2 2 3" xfId="26869" xr:uid="{00000000-0005-0000-0000-00007C2C0000}"/>
    <cellStyle name="Millares 22 3 2 2 3 2 2 2 3" xfId="17662" xr:uid="{00000000-0005-0000-0000-00007D2C0000}"/>
    <cellStyle name="Millares 22 3 2 2 3 2 2 2 4" xfId="23878" xr:uid="{00000000-0005-0000-0000-00007E2C0000}"/>
    <cellStyle name="Millares 22 3 2 2 3 2 2 3" xfId="12526" xr:uid="{00000000-0005-0000-0000-00007F2C0000}"/>
    <cellStyle name="Millares 22 3 2 2 3 2 2 3 2" xfId="15576" xr:uid="{00000000-0005-0000-0000-0000802C0000}"/>
    <cellStyle name="Millares 22 3 2 2 3 2 2 3 2 2" xfId="21664" xr:uid="{00000000-0005-0000-0000-0000812C0000}"/>
    <cellStyle name="Millares 22 3 2 2 3 2 2 3 2 3" xfId="27862" xr:uid="{00000000-0005-0000-0000-0000822C0000}"/>
    <cellStyle name="Millares 22 3 2 2 3 2 2 3 3" xfId="18664" xr:uid="{00000000-0005-0000-0000-0000832C0000}"/>
    <cellStyle name="Millares 22 3 2 2 3 2 2 3 4" xfId="24875" xr:uid="{00000000-0005-0000-0000-0000842C0000}"/>
    <cellStyle name="Millares 22 3 2 2 3 2 2 4" xfId="13578" xr:uid="{00000000-0005-0000-0000-0000852C0000}"/>
    <cellStyle name="Millares 22 3 2 2 3 2 2 4 2" xfId="19668" xr:uid="{00000000-0005-0000-0000-0000862C0000}"/>
    <cellStyle name="Millares 22 3 2 2 3 2 2 4 3" xfId="25875" xr:uid="{00000000-0005-0000-0000-0000872C0000}"/>
    <cellStyle name="Millares 22 3 2 2 3 2 2 5" xfId="16649" xr:uid="{00000000-0005-0000-0000-0000882C0000}"/>
    <cellStyle name="Millares 22 3 2 2 3 2 2 6" xfId="22880" xr:uid="{00000000-0005-0000-0000-0000892C0000}"/>
    <cellStyle name="Millares 22 3 2 2 3 2 3" xfId="11014" xr:uid="{00000000-0005-0000-0000-00008A2C0000}"/>
    <cellStyle name="Millares 22 3 2 2 3 2 3 2" xfId="14085" xr:uid="{00000000-0005-0000-0000-00008B2C0000}"/>
    <cellStyle name="Millares 22 3 2 2 3 2 3 2 2" xfId="20173" xr:uid="{00000000-0005-0000-0000-00008C2C0000}"/>
    <cellStyle name="Millares 22 3 2 2 3 2 3 2 3" xfId="26379" xr:uid="{00000000-0005-0000-0000-00008D2C0000}"/>
    <cellStyle name="Millares 22 3 2 2 3 2 3 3" xfId="17164" xr:uid="{00000000-0005-0000-0000-00008E2C0000}"/>
    <cellStyle name="Millares 22 3 2 2 3 2 3 4" xfId="23388" xr:uid="{00000000-0005-0000-0000-00008F2C0000}"/>
    <cellStyle name="Millares 22 3 2 2 3 2 4" xfId="12035" xr:uid="{00000000-0005-0000-0000-0000902C0000}"/>
    <cellStyle name="Millares 22 3 2 2 3 2 4 2" xfId="15086" xr:uid="{00000000-0005-0000-0000-0000912C0000}"/>
    <cellStyle name="Millares 22 3 2 2 3 2 4 2 2" xfId="21174" xr:uid="{00000000-0005-0000-0000-0000922C0000}"/>
    <cellStyle name="Millares 22 3 2 2 3 2 4 2 3" xfId="27372" xr:uid="{00000000-0005-0000-0000-0000932C0000}"/>
    <cellStyle name="Millares 22 3 2 2 3 2 4 3" xfId="18173" xr:uid="{00000000-0005-0000-0000-0000942C0000}"/>
    <cellStyle name="Millares 22 3 2 2 3 2 4 4" xfId="24385" xr:uid="{00000000-0005-0000-0000-0000952C0000}"/>
    <cellStyle name="Millares 22 3 2 2 3 2 5" xfId="13077" xr:uid="{00000000-0005-0000-0000-0000962C0000}"/>
    <cellStyle name="Millares 22 3 2 2 3 2 5 2" xfId="19178" xr:uid="{00000000-0005-0000-0000-0000972C0000}"/>
    <cellStyle name="Millares 22 3 2 2 3 2 5 3" xfId="25385" xr:uid="{00000000-0005-0000-0000-0000982C0000}"/>
    <cellStyle name="Millares 22 3 2 2 3 2 6" xfId="16100" xr:uid="{00000000-0005-0000-0000-0000992C0000}"/>
    <cellStyle name="Millares 22 3 2 2 3 2 7" xfId="22325" xr:uid="{00000000-0005-0000-0000-00009A2C0000}"/>
    <cellStyle name="Millares 22 3 2 2 3 3" xfId="1226" xr:uid="{00000000-0005-0000-0000-00009B2C0000}"/>
    <cellStyle name="Millares 22 3 2 2 3 3 2" xfId="10315" xr:uid="{00000000-0005-0000-0000-00009C2C0000}"/>
    <cellStyle name="Millares 22 3 2 2 3 3 2 2" xfId="11513" xr:uid="{00000000-0005-0000-0000-00009D2C0000}"/>
    <cellStyle name="Millares 22 3 2 2 3 3 2 2 2" xfId="14584" xr:uid="{00000000-0005-0000-0000-00009E2C0000}"/>
    <cellStyle name="Millares 22 3 2 2 3 3 2 2 2 2" xfId="20672" xr:uid="{00000000-0005-0000-0000-00009F2C0000}"/>
    <cellStyle name="Millares 22 3 2 2 3 3 2 2 2 3" xfId="26870" xr:uid="{00000000-0005-0000-0000-0000A02C0000}"/>
    <cellStyle name="Millares 22 3 2 2 3 3 2 2 3" xfId="17663" xr:uid="{00000000-0005-0000-0000-0000A12C0000}"/>
    <cellStyle name="Millares 22 3 2 2 3 3 2 2 4" xfId="23879" xr:uid="{00000000-0005-0000-0000-0000A22C0000}"/>
    <cellStyle name="Millares 22 3 2 2 3 3 2 3" xfId="12527" xr:uid="{00000000-0005-0000-0000-0000A32C0000}"/>
    <cellStyle name="Millares 22 3 2 2 3 3 2 3 2" xfId="15577" xr:uid="{00000000-0005-0000-0000-0000A42C0000}"/>
    <cellStyle name="Millares 22 3 2 2 3 3 2 3 2 2" xfId="21665" xr:uid="{00000000-0005-0000-0000-0000A52C0000}"/>
    <cellStyle name="Millares 22 3 2 2 3 3 2 3 2 3" xfId="27863" xr:uid="{00000000-0005-0000-0000-0000A62C0000}"/>
    <cellStyle name="Millares 22 3 2 2 3 3 2 3 3" xfId="18665" xr:uid="{00000000-0005-0000-0000-0000A72C0000}"/>
    <cellStyle name="Millares 22 3 2 2 3 3 2 3 4" xfId="24876" xr:uid="{00000000-0005-0000-0000-0000A82C0000}"/>
    <cellStyle name="Millares 22 3 2 2 3 3 2 4" xfId="13579" xr:uid="{00000000-0005-0000-0000-0000A92C0000}"/>
    <cellStyle name="Millares 22 3 2 2 3 3 2 4 2" xfId="19669" xr:uid="{00000000-0005-0000-0000-0000AA2C0000}"/>
    <cellStyle name="Millares 22 3 2 2 3 3 2 4 3" xfId="25876" xr:uid="{00000000-0005-0000-0000-0000AB2C0000}"/>
    <cellStyle name="Millares 22 3 2 2 3 3 2 5" xfId="16650" xr:uid="{00000000-0005-0000-0000-0000AC2C0000}"/>
    <cellStyle name="Millares 22 3 2 2 3 3 2 6" xfId="22881" xr:uid="{00000000-0005-0000-0000-0000AD2C0000}"/>
    <cellStyle name="Millares 22 3 2 2 3 3 3" xfId="11015" xr:uid="{00000000-0005-0000-0000-0000AE2C0000}"/>
    <cellStyle name="Millares 22 3 2 2 3 3 3 2" xfId="14086" xr:uid="{00000000-0005-0000-0000-0000AF2C0000}"/>
    <cellStyle name="Millares 22 3 2 2 3 3 3 2 2" xfId="20174" xr:uid="{00000000-0005-0000-0000-0000B02C0000}"/>
    <cellStyle name="Millares 22 3 2 2 3 3 3 2 3" xfId="26380" xr:uid="{00000000-0005-0000-0000-0000B12C0000}"/>
    <cellStyle name="Millares 22 3 2 2 3 3 3 3" xfId="17165" xr:uid="{00000000-0005-0000-0000-0000B22C0000}"/>
    <cellStyle name="Millares 22 3 2 2 3 3 3 4" xfId="23389" xr:uid="{00000000-0005-0000-0000-0000B32C0000}"/>
    <cellStyle name="Millares 22 3 2 2 3 3 4" xfId="12036" xr:uid="{00000000-0005-0000-0000-0000B42C0000}"/>
    <cellStyle name="Millares 22 3 2 2 3 3 4 2" xfId="15087" xr:uid="{00000000-0005-0000-0000-0000B52C0000}"/>
    <cellStyle name="Millares 22 3 2 2 3 3 4 2 2" xfId="21175" xr:uid="{00000000-0005-0000-0000-0000B62C0000}"/>
    <cellStyle name="Millares 22 3 2 2 3 3 4 2 3" xfId="27373" xr:uid="{00000000-0005-0000-0000-0000B72C0000}"/>
    <cellStyle name="Millares 22 3 2 2 3 3 4 3" xfId="18174" xr:uid="{00000000-0005-0000-0000-0000B82C0000}"/>
    <cellStyle name="Millares 22 3 2 2 3 3 4 4" xfId="24386" xr:uid="{00000000-0005-0000-0000-0000B92C0000}"/>
    <cellStyle name="Millares 22 3 2 2 3 3 5" xfId="13078" xr:uid="{00000000-0005-0000-0000-0000BA2C0000}"/>
    <cellStyle name="Millares 22 3 2 2 3 3 5 2" xfId="19179" xr:uid="{00000000-0005-0000-0000-0000BB2C0000}"/>
    <cellStyle name="Millares 22 3 2 2 3 3 5 3" xfId="25386" xr:uid="{00000000-0005-0000-0000-0000BC2C0000}"/>
    <cellStyle name="Millares 22 3 2 2 3 3 6" xfId="16101" xr:uid="{00000000-0005-0000-0000-0000BD2C0000}"/>
    <cellStyle name="Millares 22 3 2 2 3 3 7" xfId="22326" xr:uid="{00000000-0005-0000-0000-0000BE2C0000}"/>
    <cellStyle name="Millares 22 3 2 2 3 4" xfId="10313" xr:uid="{00000000-0005-0000-0000-0000BF2C0000}"/>
    <cellStyle name="Millares 22 3 2 2 3 4 2" xfId="11511" xr:uid="{00000000-0005-0000-0000-0000C02C0000}"/>
    <cellStyle name="Millares 22 3 2 2 3 4 2 2" xfId="14582" xr:uid="{00000000-0005-0000-0000-0000C12C0000}"/>
    <cellStyle name="Millares 22 3 2 2 3 4 2 2 2" xfId="20670" xr:uid="{00000000-0005-0000-0000-0000C22C0000}"/>
    <cellStyle name="Millares 22 3 2 2 3 4 2 2 2 2" xfId="38470" xr:uid="{00000000-0005-0000-0000-0000C22C0000}"/>
    <cellStyle name="Millares 22 3 2 2 3 4 2 2 3" xfId="26868" xr:uid="{00000000-0005-0000-0000-0000C32C0000}"/>
    <cellStyle name="Millares 22 3 2 2 3 4 2 2 3 2" xfId="39515" xr:uid="{00000000-0005-0000-0000-0000C32C0000}"/>
    <cellStyle name="Millares 22 3 2 2 3 4 2 2 4" xfId="37458" xr:uid="{00000000-0005-0000-0000-0000C12C0000}"/>
    <cellStyle name="Millares 22 3 2 2 3 4 2 3" xfId="17661" xr:uid="{00000000-0005-0000-0000-0000C42C0000}"/>
    <cellStyle name="Millares 22 3 2 2 3 4 2 3 2" xfId="37987" xr:uid="{00000000-0005-0000-0000-0000C42C0000}"/>
    <cellStyle name="Millares 22 3 2 2 3 4 2 4" xfId="23877" xr:uid="{00000000-0005-0000-0000-0000C52C0000}"/>
    <cellStyle name="Millares 22 3 2 2 3 4 2 4 2" xfId="39032" xr:uid="{00000000-0005-0000-0000-0000C52C0000}"/>
    <cellStyle name="Millares 22 3 2 2 3 4 2 5" xfId="36973" xr:uid="{00000000-0005-0000-0000-0000C02C0000}"/>
    <cellStyle name="Millares 22 3 2 2 3 4 3" xfId="12525" xr:uid="{00000000-0005-0000-0000-0000C62C0000}"/>
    <cellStyle name="Millares 22 3 2 2 3 4 3 2" xfId="15575" xr:uid="{00000000-0005-0000-0000-0000C72C0000}"/>
    <cellStyle name="Millares 22 3 2 2 3 4 3 2 2" xfId="21663" xr:uid="{00000000-0005-0000-0000-0000C82C0000}"/>
    <cellStyle name="Millares 22 3 2 2 3 4 3 2 2 2" xfId="38631" xr:uid="{00000000-0005-0000-0000-0000C82C0000}"/>
    <cellStyle name="Millares 22 3 2 2 3 4 3 2 3" xfId="27861" xr:uid="{00000000-0005-0000-0000-0000C92C0000}"/>
    <cellStyle name="Millares 22 3 2 2 3 4 3 2 3 2" xfId="39676" xr:uid="{00000000-0005-0000-0000-0000C92C0000}"/>
    <cellStyle name="Millares 22 3 2 2 3 4 3 2 4" xfId="37619" xr:uid="{00000000-0005-0000-0000-0000C72C0000}"/>
    <cellStyle name="Millares 22 3 2 2 3 4 3 3" xfId="18663" xr:uid="{00000000-0005-0000-0000-0000CA2C0000}"/>
    <cellStyle name="Millares 22 3 2 2 3 4 3 3 2" xfId="38148" xr:uid="{00000000-0005-0000-0000-0000CA2C0000}"/>
    <cellStyle name="Millares 22 3 2 2 3 4 3 4" xfId="24874" xr:uid="{00000000-0005-0000-0000-0000CB2C0000}"/>
    <cellStyle name="Millares 22 3 2 2 3 4 3 4 2" xfId="39193" xr:uid="{00000000-0005-0000-0000-0000CB2C0000}"/>
    <cellStyle name="Millares 22 3 2 2 3 4 3 5" xfId="37136" xr:uid="{00000000-0005-0000-0000-0000C62C0000}"/>
    <cellStyle name="Millares 22 3 2 2 3 4 4" xfId="13577" xr:uid="{00000000-0005-0000-0000-0000CC2C0000}"/>
    <cellStyle name="Millares 22 3 2 2 3 4 4 2" xfId="19667" xr:uid="{00000000-0005-0000-0000-0000CD2C0000}"/>
    <cellStyle name="Millares 22 3 2 2 3 4 4 2 2" xfId="38310" xr:uid="{00000000-0005-0000-0000-0000CD2C0000}"/>
    <cellStyle name="Millares 22 3 2 2 3 4 4 3" xfId="25874" xr:uid="{00000000-0005-0000-0000-0000CE2C0000}"/>
    <cellStyle name="Millares 22 3 2 2 3 4 4 3 2" xfId="39355" xr:uid="{00000000-0005-0000-0000-0000CE2C0000}"/>
    <cellStyle name="Millares 22 3 2 2 3 4 4 4" xfId="37298" xr:uid="{00000000-0005-0000-0000-0000CC2C0000}"/>
    <cellStyle name="Millares 22 3 2 2 3 4 5" xfId="16648" xr:uid="{00000000-0005-0000-0000-0000CF2C0000}"/>
    <cellStyle name="Millares 22 3 2 2 3 4 5 2" xfId="37826" xr:uid="{00000000-0005-0000-0000-0000CF2C0000}"/>
    <cellStyle name="Millares 22 3 2 2 3 4 6" xfId="22879" xr:uid="{00000000-0005-0000-0000-0000D02C0000}"/>
    <cellStyle name="Millares 22 3 2 2 3 4 6 2" xfId="38872" xr:uid="{00000000-0005-0000-0000-0000D02C0000}"/>
    <cellStyle name="Millares 22 3 2 2 3 4 7" xfId="36801" xr:uid="{00000000-0005-0000-0000-0000BF2C0000}"/>
    <cellStyle name="Millares 22 3 2 2 3 5" xfId="11013" xr:uid="{00000000-0005-0000-0000-0000D12C0000}"/>
    <cellStyle name="Millares 22 3 2 2 3 5 2" xfId="14084" xr:uid="{00000000-0005-0000-0000-0000D22C0000}"/>
    <cellStyle name="Millares 22 3 2 2 3 5 2 2" xfId="20172" xr:uid="{00000000-0005-0000-0000-0000D32C0000}"/>
    <cellStyle name="Millares 22 3 2 2 3 5 2 2 2" xfId="38390" xr:uid="{00000000-0005-0000-0000-0000D32C0000}"/>
    <cellStyle name="Millares 22 3 2 2 3 5 2 3" xfId="26378" xr:uid="{00000000-0005-0000-0000-0000D42C0000}"/>
    <cellStyle name="Millares 22 3 2 2 3 5 2 3 2" xfId="39435" xr:uid="{00000000-0005-0000-0000-0000D42C0000}"/>
    <cellStyle name="Millares 22 3 2 2 3 5 2 4" xfId="37378" xr:uid="{00000000-0005-0000-0000-0000D22C0000}"/>
    <cellStyle name="Millares 22 3 2 2 3 5 3" xfId="17163" xr:uid="{00000000-0005-0000-0000-0000D52C0000}"/>
    <cellStyle name="Millares 22 3 2 2 3 5 3 2" xfId="37907" xr:uid="{00000000-0005-0000-0000-0000D52C0000}"/>
    <cellStyle name="Millares 22 3 2 2 3 5 4" xfId="23387" xr:uid="{00000000-0005-0000-0000-0000D62C0000}"/>
    <cellStyle name="Millares 22 3 2 2 3 5 4 2" xfId="38952" xr:uid="{00000000-0005-0000-0000-0000D62C0000}"/>
    <cellStyle name="Millares 22 3 2 2 3 5 5" xfId="36893" xr:uid="{00000000-0005-0000-0000-0000D12C0000}"/>
    <cellStyle name="Millares 22 3 2 2 3 6" xfId="12034" xr:uid="{00000000-0005-0000-0000-0000D72C0000}"/>
    <cellStyle name="Millares 22 3 2 2 3 6 2" xfId="15085" xr:uid="{00000000-0005-0000-0000-0000D82C0000}"/>
    <cellStyle name="Millares 22 3 2 2 3 6 2 2" xfId="21173" xr:uid="{00000000-0005-0000-0000-0000D92C0000}"/>
    <cellStyle name="Millares 22 3 2 2 3 6 2 2 2" xfId="38551" xr:uid="{00000000-0005-0000-0000-0000D92C0000}"/>
    <cellStyle name="Millares 22 3 2 2 3 6 2 3" xfId="27371" xr:uid="{00000000-0005-0000-0000-0000DA2C0000}"/>
    <cellStyle name="Millares 22 3 2 2 3 6 2 3 2" xfId="39596" xr:uid="{00000000-0005-0000-0000-0000DA2C0000}"/>
    <cellStyle name="Millares 22 3 2 2 3 6 2 4" xfId="37539" xr:uid="{00000000-0005-0000-0000-0000D82C0000}"/>
    <cellStyle name="Millares 22 3 2 2 3 6 3" xfId="18172" xr:uid="{00000000-0005-0000-0000-0000DB2C0000}"/>
    <cellStyle name="Millares 22 3 2 2 3 6 3 2" xfId="38068" xr:uid="{00000000-0005-0000-0000-0000DB2C0000}"/>
    <cellStyle name="Millares 22 3 2 2 3 6 4" xfId="24384" xr:uid="{00000000-0005-0000-0000-0000DC2C0000}"/>
    <cellStyle name="Millares 22 3 2 2 3 6 4 2" xfId="39113" xr:uid="{00000000-0005-0000-0000-0000DC2C0000}"/>
    <cellStyle name="Millares 22 3 2 2 3 6 5" xfId="37056" xr:uid="{00000000-0005-0000-0000-0000D72C0000}"/>
    <cellStyle name="Millares 22 3 2 2 3 7" xfId="13076" xr:uid="{00000000-0005-0000-0000-0000DD2C0000}"/>
    <cellStyle name="Millares 22 3 2 2 3 7 2" xfId="19177" xr:uid="{00000000-0005-0000-0000-0000DE2C0000}"/>
    <cellStyle name="Millares 22 3 2 2 3 7 2 2" xfId="38230" xr:uid="{00000000-0005-0000-0000-0000DE2C0000}"/>
    <cellStyle name="Millares 22 3 2 2 3 7 3" xfId="25384" xr:uid="{00000000-0005-0000-0000-0000DF2C0000}"/>
    <cellStyle name="Millares 22 3 2 2 3 7 3 2" xfId="39275" xr:uid="{00000000-0005-0000-0000-0000DF2C0000}"/>
    <cellStyle name="Millares 22 3 2 2 3 7 4" xfId="37218" xr:uid="{00000000-0005-0000-0000-0000DD2C0000}"/>
    <cellStyle name="Millares 22 3 2 2 3 8" xfId="16099" xr:uid="{00000000-0005-0000-0000-0000E02C0000}"/>
    <cellStyle name="Millares 22 3 2 2 3 8 2" xfId="37702" xr:uid="{00000000-0005-0000-0000-0000E02C0000}"/>
    <cellStyle name="Millares 22 3 2 2 3 9" xfId="22324" xr:uid="{00000000-0005-0000-0000-0000E12C0000}"/>
    <cellStyle name="Millares 22 3 2 2 3 9 2" xfId="38788" xr:uid="{00000000-0005-0000-0000-0000E12C0000}"/>
    <cellStyle name="Millares 22 3 2 2 4" xfId="1227" xr:uid="{00000000-0005-0000-0000-0000E22C0000}"/>
    <cellStyle name="Millares 22 3 2 2 4 2" xfId="1228" xr:uid="{00000000-0005-0000-0000-0000E32C0000}"/>
    <cellStyle name="Millares 22 3 2 2 4 2 2" xfId="10317" xr:uid="{00000000-0005-0000-0000-0000E42C0000}"/>
    <cellStyle name="Millares 22 3 2 2 4 2 2 2" xfId="11515" xr:uid="{00000000-0005-0000-0000-0000E52C0000}"/>
    <cellStyle name="Millares 22 3 2 2 4 2 2 2 2" xfId="14586" xr:uid="{00000000-0005-0000-0000-0000E62C0000}"/>
    <cellStyle name="Millares 22 3 2 2 4 2 2 2 2 2" xfId="20674" xr:uid="{00000000-0005-0000-0000-0000E72C0000}"/>
    <cellStyle name="Millares 22 3 2 2 4 2 2 2 2 3" xfId="26872" xr:uid="{00000000-0005-0000-0000-0000E82C0000}"/>
    <cellStyle name="Millares 22 3 2 2 4 2 2 2 3" xfId="17665" xr:uid="{00000000-0005-0000-0000-0000E92C0000}"/>
    <cellStyle name="Millares 22 3 2 2 4 2 2 2 4" xfId="23881" xr:uid="{00000000-0005-0000-0000-0000EA2C0000}"/>
    <cellStyle name="Millares 22 3 2 2 4 2 2 3" xfId="12529" xr:uid="{00000000-0005-0000-0000-0000EB2C0000}"/>
    <cellStyle name="Millares 22 3 2 2 4 2 2 3 2" xfId="15579" xr:uid="{00000000-0005-0000-0000-0000EC2C0000}"/>
    <cellStyle name="Millares 22 3 2 2 4 2 2 3 2 2" xfId="21667" xr:uid="{00000000-0005-0000-0000-0000ED2C0000}"/>
    <cellStyle name="Millares 22 3 2 2 4 2 2 3 2 3" xfId="27865" xr:uid="{00000000-0005-0000-0000-0000EE2C0000}"/>
    <cellStyle name="Millares 22 3 2 2 4 2 2 3 3" xfId="18667" xr:uid="{00000000-0005-0000-0000-0000EF2C0000}"/>
    <cellStyle name="Millares 22 3 2 2 4 2 2 3 4" xfId="24878" xr:uid="{00000000-0005-0000-0000-0000F02C0000}"/>
    <cellStyle name="Millares 22 3 2 2 4 2 2 4" xfId="13581" xr:uid="{00000000-0005-0000-0000-0000F12C0000}"/>
    <cellStyle name="Millares 22 3 2 2 4 2 2 4 2" xfId="19671" xr:uid="{00000000-0005-0000-0000-0000F22C0000}"/>
    <cellStyle name="Millares 22 3 2 2 4 2 2 4 3" xfId="25878" xr:uid="{00000000-0005-0000-0000-0000F32C0000}"/>
    <cellStyle name="Millares 22 3 2 2 4 2 2 5" xfId="16652" xr:uid="{00000000-0005-0000-0000-0000F42C0000}"/>
    <cellStyle name="Millares 22 3 2 2 4 2 2 6" xfId="22883" xr:uid="{00000000-0005-0000-0000-0000F52C0000}"/>
    <cellStyle name="Millares 22 3 2 2 4 2 3" xfId="11017" xr:uid="{00000000-0005-0000-0000-0000F62C0000}"/>
    <cellStyle name="Millares 22 3 2 2 4 2 3 2" xfId="14088" xr:uid="{00000000-0005-0000-0000-0000F72C0000}"/>
    <cellStyle name="Millares 22 3 2 2 4 2 3 2 2" xfId="20176" xr:uid="{00000000-0005-0000-0000-0000F82C0000}"/>
    <cellStyle name="Millares 22 3 2 2 4 2 3 2 3" xfId="26382" xr:uid="{00000000-0005-0000-0000-0000F92C0000}"/>
    <cellStyle name="Millares 22 3 2 2 4 2 3 3" xfId="17167" xr:uid="{00000000-0005-0000-0000-0000FA2C0000}"/>
    <cellStyle name="Millares 22 3 2 2 4 2 3 4" xfId="23391" xr:uid="{00000000-0005-0000-0000-0000FB2C0000}"/>
    <cellStyle name="Millares 22 3 2 2 4 2 4" xfId="12038" xr:uid="{00000000-0005-0000-0000-0000FC2C0000}"/>
    <cellStyle name="Millares 22 3 2 2 4 2 4 2" xfId="15089" xr:uid="{00000000-0005-0000-0000-0000FD2C0000}"/>
    <cellStyle name="Millares 22 3 2 2 4 2 4 2 2" xfId="21177" xr:uid="{00000000-0005-0000-0000-0000FE2C0000}"/>
    <cellStyle name="Millares 22 3 2 2 4 2 4 2 3" xfId="27375" xr:uid="{00000000-0005-0000-0000-0000FF2C0000}"/>
    <cellStyle name="Millares 22 3 2 2 4 2 4 3" xfId="18176" xr:uid="{00000000-0005-0000-0000-0000002D0000}"/>
    <cellStyle name="Millares 22 3 2 2 4 2 4 4" xfId="24388" xr:uid="{00000000-0005-0000-0000-0000012D0000}"/>
    <cellStyle name="Millares 22 3 2 2 4 2 5" xfId="13080" xr:uid="{00000000-0005-0000-0000-0000022D0000}"/>
    <cellStyle name="Millares 22 3 2 2 4 2 5 2" xfId="19181" xr:uid="{00000000-0005-0000-0000-0000032D0000}"/>
    <cellStyle name="Millares 22 3 2 2 4 2 5 3" xfId="25388" xr:uid="{00000000-0005-0000-0000-0000042D0000}"/>
    <cellStyle name="Millares 22 3 2 2 4 2 6" xfId="16103" xr:uid="{00000000-0005-0000-0000-0000052D0000}"/>
    <cellStyle name="Millares 22 3 2 2 4 2 7" xfId="22328" xr:uid="{00000000-0005-0000-0000-0000062D0000}"/>
    <cellStyle name="Millares 22 3 2 2 4 3" xfId="10316" xr:uid="{00000000-0005-0000-0000-0000072D0000}"/>
    <cellStyle name="Millares 22 3 2 2 4 3 2" xfId="11514" xr:uid="{00000000-0005-0000-0000-0000082D0000}"/>
    <cellStyle name="Millares 22 3 2 2 4 3 2 2" xfId="14585" xr:uid="{00000000-0005-0000-0000-0000092D0000}"/>
    <cellStyle name="Millares 22 3 2 2 4 3 2 2 2" xfId="20673" xr:uid="{00000000-0005-0000-0000-00000A2D0000}"/>
    <cellStyle name="Millares 22 3 2 2 4 3 2 2 3" xfId="26871" xr:uid="{00000000-0005-0000-0000-00000B2D0000}"/>
    <cellStyle name="Millares 22 3 2 2 4 3 2 3" xfId="17664" xr:uid="{00000000-0005-0000-0000-00000C2D0000}"/>
    <cellStyle name="Millares 22 3 2 2 4 3 2 4" xfId="23880" xr:uid="{00000000-0005-0000-0000-00000D2D0000}"/>
    <cellStyle name="Millares 22 3 2 2 4 3 3" xfId="12528" xr:uid="{00000000-0005-0000-0000-00000E2D0000}"/>
    <cellStyle name="Millares 22 3 2 2 4 3 3 2" xfId="15578" xr:uid="{00000000-0005-0000-0000-00000F2D0000}"/>
    <cellStyle name="Millares 22 3 2 2 4 3 3 2 2" xfId="21666" xr:uid="{00000000-0005-0000-0000-0000102D0000}"/>
    <cellStyle name="Millares 22 3 2 2 4 3 3 2 3" xfId="27864" xr:uid="{00000000-0005-0000-0000-0000112D0000}"/>
    <cellStyle name="Millares 22 3 2 2 4 3 3 3" xfId="18666" xr:uid="{00000000-0005-0000-0000-0000122D0000}"/>
    <cellStyle name="Millares 22 3 2 2 4 3 3 4" xfId="24877" xr:uid="{00000000-0005-0000-0000-0000132D0000}"/>
    <cellStyle name="Millares 22 3 2 2 4 3 4" xfId="13580" xr:uid="{00000000-0005-0000-0000-0000142D0000}"/>
    <cellStyle name="Millares 22 3 2 2 4 3 4 2" xfId="19670" xr:uid="{00000000-0005-0000-0000-0000152D0000}"/>
    <cellStyle name="Millares 22 3 2 2 4 3 4 3" xfId="25877" xr:uid="{00000000-0005-0000-0000-0000162D0000}"/>
    <cellStyle name="Millares 22 3 2 2 4 3 5" xfId="16651" xr:uid="{00000000-0005-0000-0000-0000172D0000}"/>
    <cellStyle name="Millares 22 3 2 2 4 3 6" xfId="22882" xr:uid="{00000000-0005-0000-0000-0000182D0000}"/>
    <cellStyle name="Millares 22 3 2 2 4 4" xfId="11016" xr:uid="{00000000-0005-0000-0000-0000192D0000}"/>
    <cellStyle name="Millares 22 3 2 2 4 4 2" xfId="14087" xr:uid="{00000000-0005-0000-0000-00001A2D0000}"/>
    <cellStyle name="Millares 22 3 2 2 4 4 2 2" xfId="20175" xr:uid="{00000000-0005-0000-0000-00001B2D0000}"/>
    <cellStyle name="Millares 22 3 2 2 4 4 2 3" xfId="26381" xr:uid="{00000000-0005-0000-0000-00001C2D0000}"/>
    <cellStyle name="Millares 22 3 2 2 4 4 3" xfId="17166" xr:uid="{00000000-0005-0000-0000-00001D2D0000}"/>
    <cellStyle name="Millares 22 3 2 2 4 4 4" xfId="23390" xr:uid="{00000000-0005-0000-0000-00001E2D0000}"/>
    <cellStyle name="Millares 22 3 2 2 4 5" xfId="12037" xr:uid="{00000000-0005-0000-0000-00001F2D0000}"/>
    <cellStyle name="Millares 22 3 2 2 4 5 2" xfId="15088" xr:uid="{00000000-0005-0000-0000-0000202D0000}"/>
    <cellStyle name="Millares 22 3 2 2 4 5 2 2" xfId="21176" xr:uid="{00000000-0005-0000-0000-0000212D0000}"/>
    <cellStyle name="Millares 22 3 2 2 4 5 2 3" xfId="27374" xr:uid="{00000000-0005-0000-0000-0000222D0000}"/>
    <cellStyle name="Millares 22 3 2 2 4 5 3" xfId="18175" xr:uid="{00000000-0005-0000-0000-0000232D0000}"/>
    <cellStyle name="Millares 22 3 2 2 4 5 4" xfId="24387" xr:uid="{00000000-0005-0000-0000-0000242D0000}"/>
    <cellStyle name="Millares 22 3 2 2 4 6" xfId="13079" xr:uid="{00000000-0005-0000-0000-0000252D0000}"/>
    <cellStyle name="Millares 22 3 2 2 4 6 2" xfId="19180" xr:uid="{00000000-0005-0000-0000-0000262D0000}"/>
    <cellStyle name="Millares 22 3 2 2 4 6 3" xfId="25387" xr:uid="{00000000-0005-0000-0000-0000272D0000}"/>
    <cellStyle name="Millares 22 3 2 2 4 7" xfId="16102" xr:uid="{00000000-0005-0000-0000-0000282D0000}"/>
    <cellStyle name="Millares 22 3 2 2 4 8" xfId="22327" xr:uid="{00000000-0005-0000-0000-0000292D0000}"/>
    <cellStyle name="Millares 22 3 2 2 5" xfId="1229" xr:uid="{00000000-0005-0000-0000-00002A2D0000}"/>
    <cellStyle name="Millares 22 3 2 2 5 2" xfId="1230" xr:uid="{00000000-0005-0000-0000-00002B2D0000}"/>
    <cellStyle name="Millares 22 3 2 2 5 2 2" xfId="10319" xr:uid="{00000000-0005-0000-0000-00002C2D0000}"/>
    <cellStyle name="Millares 22 3 2 2 5 2 2 2" xfId="11517" xr:uid="{00000000-0005-0000-0000-00002D2D0000}"/>
    <cellStyle name="Millares 22 3 2 2 5 2 2 2 2" xfId="14588" xr:uid="{00000000-0005-0000-0000-00002E2D0000}"/>
    <cellStyle name="Millares 22 3 2 2 5 2 2 2 2 2" xfId="20676" xr:uid="{00000000-0005-0000-0000-00002F2D0000}"/>
    <cellStyle name="Millares 22 3 2 2 5 2 2 2 2 3" xfId="26874" xr:uid="{00000000-0005-0000-0000-0000302D0000}"/>
    <cellStyle name="Millares 22 3 2 2 5 2 2 2 3" xfId="17667" xr:uid="{00000000-0005-0000-0000-0000312D0000}"/>
    <cellStyle name="Millares 22 3 2 2 5 2 2 2 4" xfId="23883" xr:uid="{00000000-0005-0000-0000-0000322D0000}"/>
    <cellStyle name="Millares 22 3 2 2 5 2 2 3" xfId="12531" xr:uid="{00000000-0005-0000-0000-0000332D0000}"/>
    <cellStyle name="Millares 22 3 2 2 5 2 2 3 2" xfId="15581" xr:uid="{00000000-0005-0000-0000-0000342D0000}"/>
    <cellStyle name="Millares 22 3 2 2 5 2 2 3 2 2" xfId="21669" xr:uid="{00000000-0005-0000-0000-0000352D0000}"/>
    <cellStyle name="Millares 22 3 2 2 5 2 2 3 2 3" xfId="27867" xr:uid="{00000000-0005-0000-0000-0000362D0000}"/>
    <cellStyle name="Millares 22 3 2 2 5 2 2 3 3" xfId="18669" xr:uid="{00000000-0005-0000-0000-0000372D0000}"/>
    <cellStyle name="Millares 22 3 2 2 5 2 2 3 4" xfId="24880" xr:uid="{00000000-0005-0000-0000-0000382D0000}"/>
    <cellStyle name="Millares 22 3 2 2 5 2 2 4" xfId="13583" xr:uid="{00000000-0005-0000-0000-0000392D0000}"/>
    <cellStyle name="Millares 22 3 2 2 5 2 2 4 2" xfId="19673" xr:uid="{00000000-0005-0000-0000-00003A2D0000}"/>
    <cellStyle name="Millares 22 3 2 2 5 2 2 4 3" xfId="25880" xr:uid="{00000000-0005-0000-0000-00003B2D0000}"/>
    <cellStyle name="Millares 22 3 2 2 5 2 2 5" xfId="16654" xr:uid="{00000000-0005-0000-0000-00003C2D0000}"/>
    <cellStyle name="Millares 22 3 2 2 5 2 2 6" xfId="22885" xr:uid="{00000000-0005-0000-0000-00003D2D0000}"/>
    <cellStyle name="Millares 22 3 2 2 5 2 3" xfId="11019" xr:uid="{00000000-0005-0000-0000-00003E2D0000}"/>
    <cellStyle name="Millares 22 3 2 2 5 2 3 2" xfId="14090" xr:uid="{00000000-0005-0000-0000-00003F2D0000}"/>
    <cellStyle name="Millares 22 3 2 2 5 2 3 2 2" xfId="20178" xr:uid="{00000000-0005-0000-0000-0000402D0000}"/>
    <cellStyle name="Millares 22 3 2 2 5 2 3 2 3" xfId="26384" xr:uid="{00000000-0005-0000-0000-0000412D0000}"/>
    <cellStyle name="Millares 22 3 2 2 5 2 3 3" xfId="17169" xr:uid="{00000000-0005-0000-0000-0000422D0000}"/>
    <cellStyle name="Millares 22 3 2 2 5 2 3 4" xfId="23393" xr:uid="{00000000-0005-0000-0000-0000432D0000}"/>
    <cellStyle name="Millares 22 3 2 2 5 2 4" xfId="12040" xr:uid="{00000000-0005-0000-0000-0000442D0000}"/>
    <cellStyle name="Millares 22 3 2 2 5 2 4 2" xfId="15091" xr:uid="{00000000-0005-0000-0000-0000452D0000}"/>
    <cellStyle name="Millares 22 3 2 2 5 2 4 2 2" xfId="21179" xr:uid="{00000000-0005-0000-0000-0000462D0000}"/>
    <cellStyle name="Millares 22 3 2 2 5 2 4 2 3" xfId="27377" xr:uid="{00000000-0005-0000-0000-0000472D0000}"/>
    <cellStyle name="Millares 22 3 2 2 5 2 4 3" xfId="18178" xr:uid="{00000000-0005-0000-0000-0000482D0000}"/>
    <cellStyle name="Millares 22 3 2 2 5 2 4 4" xfId="24390" xr:uid="{00000000-0005-0000-0000-0000492D0000}"/>
    <cellStyle name="Millares 22 3 2 2 5 2 5" xfId="13082" xr:uid="{00000000-0005-0000-0000-00004A2D0000}"/>
    <cellStyle name="Millares 22 3 2 2 5 2 5 2" xfId="19183" xr:uid="{00000000-0005-0000-0000-00004B2D0000}"/>
    <cellStyle name="Millares 22 3 2 2 5 2 5 3" xfId="25390" xr:uid="{00000000-0005-0000-0000-00004C2D0000}"/>
    <cellStyle name="Millares 22 3 2 2 5 2 6" xfId="16105" xr:uid="{00000000-0005-0000-0000-00004D2D0000}"/>
    <cellStyle name="Millares 22 3 2 2 5 2 7" xfId="22330" xr:uid="{00000000-0005-0000-0000-00004E2D0000}"/>
    <cellStyle name="Millares 22 3 2 2 5 3" xfId="10318" xr:uid="{00000000-0005-0000-0000-00004F2D0000}"/>
    <cellStyle name="Millares 22 3 2 2 5 3 2" xfId="11516" xr:uid="{00000000-0005-0000-0000-0000502D0000}"/>
    <cellStyle name="Millares 22 3 2 2 5 3 2 2" xfId="14587" xr:uid="{00000000-0005-0000-0000-0000512D0000}"/>
    <cellStyle name="Millares 22 3 2 2 5 3 2 2 2" xfId="20675" xr:uid="{00000000-0005-0000-0000-0000522D0000}"/>
    <cellStyle name="Millares 22 3 2 2 5 3 2 2 3" xfId="26873" xr:uid="{00000000-0005-0000-0000-0000532D0000}"/>
    <cellStyle name="Millares 22 3 2 2 5 3 2 3" xfId="17666" xr:uid="{00000000-0005-0000-0000-0000542D0000}"/>
    <cellStyle name="Millares 22 3 2 2 5 3 2 4" xfId="23882" xr:uid="{00000000-0005-0000-0000-0000552D0000}"/>
    <cellStyle name="Millares 22 3 2 2 5 3 3" xfId="12530" xr:uid="{00000000-0005-0000-0000-0000562D0000}"/>
    <cellStyle name="Millares 22 3 2 2 5 3 3 2" xfId="15580" xr:uid="{00000000-0005-0000-0000-0000572D0000}"/>
    <cellStyle name="Millares 22 3 2 2 5 3 3 2 2" xfId="21668" xr:uid="{00000000-0005-0000-0000-0000582D0000}"/>
    <cellStyle name="Millares 22 3 2 2 5 3 3 2 3" xfId="27866" xr:uid="{00000000-0005-0000-0000-0000592D0000}"/>
    <cellStyle name="Millares 22 3 2 2 5 3 3 3" xfId="18668" xr:uid="{00000000-0005-0000-0000-00005A2D0000}"/>
    <cellStyle name="Millares 22 3 2 2 5 3 3 4" xfId="24879" xr:uid="{00000000-0005-0000-0000-00005B2D0000}"/>
    <cellStyle name="Millares 22 3 2 2 5 3 4" xfId="13582" xr:uid="{00000000-0005-0000-0000-00005C2D0000}"/>
    <cellStyle name="Millares 22 3 2 2 5 3 4 2" xfId="19672" xr:uid="{00000000-0005-0000-0000-00005D2D0000}"/>
    <cellStyle name="Millares 22 3 2 2 5 3 4 3" xfId="25879" xr:uid="{00000000-0005-0000-0000-00005E2D0000}"/>
    <cellStyle name="Millares 22 3 2 2 5 3 5" xfId="16653" xr:uid="{00000000-0005-0000-0000-00005F2D0000}"/>
    <cellStyle name="Millares 22 3 2 2 5 3 6" xfId="22884" xr:uid="{00000000-0005-0000-0000-0000602D0000}"/>
    <cellStyle name="Millares 22 3 2 2 5 4" xfId="11018" xr:uid="{00000000-0005-0000-0000-0000612D0000}"/>
    <cellStyle name="Millares 22 3 2 2 5 4 2" xfId="14089" xr:uid="{00000000-0005-0000-0000-0000622D0000}"/>
    <cellStyle name="Millares 22 3 2 2 5 4 2 2" xfId="20177" xr:uid="{00000000-0005-0000-0000-0000632D0000}"/>
    <cellStyle name="Millares 22 3 2 2 5 4 2 3" xfId="26383" xr:uid="{00000000-0005-0000-0000-0000642D0000}"/>
    <cellStyle name="Millares 22 3 2 2 5 4 3" xfId="17168" xr:uid="{00000000-0005-0000-0000-0000652D0000}"/>
    <cellStyle name="Millares 22 3 2 2 5 4 4" xfId="23392" xr:uid="{00000000-0005-0000-0000-0000662D0000}"/>
    <cellStyle name="Millares 22 3 2 2 5 5" xfId="12039" xr:uid="{00000000-0005-0000-0000-0000672D0000}"/>
    <cellStyle name="Millares 22 3 2 2 5 5 2" xfId="15090" xr:uid="{00000000-0005-0000-0000-0000682D0000}"/>
    <cellStyle name="Millares 22 3 2 2 5 5 2 2" xfId="21178" xr:uid="{00000000-0005-0000-0000-0000692D0000}"/>
    <cellStyle name="Millares 22 3 2 2 5 5 2 3" xfId="27376" xr:uid="{00000000-0005-0000-0000-00006A2D0000}"/>
    <cellStyle name="Millares 22 3 2 2 5 5 3" xfId="18177" xr:uid="{00000000-0005-0000-0000-00006B2D0000}"/>
    <cellStyle name="Millares 22 3 2 2 5 5 4" xfId="24389" xr:uid="{00000000-0005-0000-0000-00006C2D0000}"/>
    <cellStyle name="Millares 22 3 2 2 5 6" xfId="13081" xr:uid="{00000000-0005-0000-0000-00006D2D0000}"/>
    <cellStyle name="Millares 22 3 2 2 5 6 2" xfId="19182" xr:uid="{00000000-0005-0000-0000-00006E2D0000}"/>
    <cellStyle name="Millares 22 3 2 2 5 6 3" xfId="25389" xr:uid="{00000000-0005-0000-0000-00006F2D0000}"/>
    <cellStyle name="Millares 22 3 2 2 5 7" xfId="16104" xr:uid="{00000000-0005-0000-0000-0000702D0000}"/>
    <cellStyle name="Millares 22 3 2 2 5 8" xfId="22329" xr:uid="{00000000-0005-0000-0000-0000712D0000}"/>
    <cellStyle name="Millares 22 3 2 2 6" xfId="1231" xr:uid="{00000000-0005-0000-0000-0000722D0000}"/>
    <cellStyle name="Millares 22 3 2 2 6 2" xfId="10320" xr:uid="{00000000-0005-0000-0000-0000732D0000}"/>
    <cellStyle name="Millares 22 3 2 2 6 2 2" xfId="11518" xr:uid="{00000000-0005-0000-0000-0000742D0000}"/>
    <cellStyle name="Millares 22 3 2 2 6 2 2 2" xfId="14589" xr:uid="{00000000-0005-0000-0000-0000752D0000}"/>
    <cellStyle name="Millares 22 3 2 2 6 2 2 2 2" xfId="20677" xr:uid="{00000000-0005-0000-0000-0000762D0000}"/>
    <cellStyle name="Millares 22 3 2 2 6 2 2 2 3" xfId="26875" xr:uid="{00000000-0005-0000-0000-0000772D0000}"/>
    <cellStyle name="Millares 22 3 2 2 6 2 2 3" xfId="17668" xr:uid="{00000000-0005-0000-0000-0000782D0000}"/>
    <cellStyle name="Millares 22 3 2 2 6 2 2 4" xfId="23884" xr:uid="{00000000-0005-0000-0000-0000792D0000}"/>
    <cellStyle name="Millares 22 3 2 2 6 2 3" xfId="12532" xr:uid="{00000000-0005-0000-0000-00007A2D0000}"/>
    <cellStyle name="Millares 22 3 2 2 6 2 3 2" xfId="15582" xr:uid="{00000000-0005-0000-0000-00007B2D0000}"/>
    <cellStyle name="Millares 22 3 2 2 6 2 3 2 2" xfId="21670" xr:uid="{00000000-0005-0000-0000-00007C2D0000}"/>
    <cellStyle name="Millares 22 3 2 2 6 2 3 2 3" xfId="27868" xr:uid="{00000000-0005-0000-0000-00007D2D0000}"/>
    <cellStyle name="Millares 22 3 2 2 6 2 3 3" xfId="18670" xr:uid="{00000000-0005-0000-0000-00007E2D0000}"/>
    <cellStyle name="Millares 22 3 2 2 6 2 3 4" xfId="24881" xr:uid="{00000000-0005-0000-0000-00007F2D0000}"/>
    <cellStyle name="Millares 22 3 2 2 6 2 4" xfId="13584" xr:uid="{00000000-0005-0000-0000-0000802D0000}"/>
    <cellStyle name="Millares 22 3 2 2 6 2 4 2" xfId="19674" xr:uid="{00000000-0005-0000-0000-0000812D0000}"/>
    <cellStyle name="Millares 22 3 2 2 6 2 4 3" xfId="25881" xr:uid="{00000000-0005-0000-0000-0000822D0000}"/>
    <cellStyle name="Millares 22 3 2 2 6 2 5" xfId="16655" xr:uid="{00000000-0005-0000-0000-0000832D0000}"/>
    <cellStyle name="Millares 22 3 2 2 6 2 6" xfId="22886" xr:uid="{00000000-0005-0000-0000-0000842D0000}"/>
    <cellStyle name="Millares 22 3 2 2 6 3" xfId="11020" xr:uid="{00000000-0005-0000-0000-0000852D0000}"/>
    <cellStyle name="Millares 22 3 2 2 6 3 2" xfId="14091" xr:uid="{00000000-0005-0000-0000-0000862D0000}"/>
    <cellStyle name="Millares 22 3 2 2 6 3 2 2" xfId="20179" xr:uid="{00000000-0005-0000-0000-0000872D0000}"/>
    <cellStyle name="Millares 22 3 2 2 6 3 2 3" xfId="26385" xr:uid="{00000000-0005-0000-0000-0000882D0000}"/>
    <cellStyle name="Millares 22 3 2 2 6 3 3" xfId="17170" xr:uid="{00000000-0005-0000-0000-0000892D0000}"/>
    <cellStyle name="Millares 22 3 2 2 6 3 4" xfId="23394" xr:uid="{00000000-0005-0000-0000-00008A2D0000}"/>
    <cellStyle name="Millares 22 3 2 2 6 4" xfId="12041" xr:uid="{00000000-0005-0000-0000-00008B2D0000}"/>
    <cellStyle name="Millares 22 3 2 2 6 4 2" xfId="15092" xr:uid="{00000000-0005-0000-0000-00008C2D0000}"/>
    <cellStyle name="Millares 22 3 2 2 6 4 2 2" xfId="21180" xr:uid="{00000000-0005-0000-0000-00008D2D0000}"/>
    <cellStyle name="Millares 22 3 2 2 6 4 2 3" xfId="27378" xr:uid="{00000000-0005-0000-0000-00008E2D0000}"/>
    <cellStyle name="Millares 22 3 2 2 6 4 3" xfId="18179" xr:uid="{00000000-0005-0000-0000-00008F2D0000}"/>
    <cellStyle name="Millares 22 3 2 2 6 4 4" xfId="24391" xr:uid="{00000000-0005-0000-0000-0000902D0000}"/>
    <cellStyle name="Millares 22 3 2 2 6 5" xfId="13083" xr:uid="{00000000-0005-0000-0000-0000912D0000}"/>
    <cellStyle name="Millares 22 3 2 2 6 5 2" xfId="19184" xr:uid="{00000000-0005-0000-0000-0000922D0000}"/>
    <cellStyle name="Millares 22 3 2 2 6 5 3" xfId="25391" xr:uid="{00000000-0005-0000-0000-0000932D0000}"/>
    <cellStyle name="Millares 22 3 2 2 6 6" xfId="16106" xr:uid="{00000000-0005-0000-0000-0000942D0000}"/>
    <cellStyle name="Millares 22 3 2 2 6 7" xfId="22331" xr:uid="{00000000-0005-0000-0000-0000952D0000}"/>
    <cellStyle name="Millares 22 3 2 2 7" xfId="1232" xr:uid="{00000000-0005-0000-0000-0000962D0000}"/>
    <cellStyle name="Millares 22 3 2 2 7 2" xfId="10321" xr:uid="{00000000-0005-0000-0000-0000972D0000}"/>
    <cellStyle name="Millares 22 3 2 2 7 2 2" xfId="11519" xr:uid="{00000000-0005-0000-0000-0000982D0000}"/>
    <cellStyle name="Millares 22 3 2 2 7 2 2 2" xfId="14590" xr:uid="{00000000-0005-0000-0000-0000992D0000}"/>
    <cellStyle name="Millares 22 3 2 2 7 2 2 2 2" xfId="20678" xr:uid="{00000000-0005-0000-0000-00009A2D0000}"/>
    <cellStyle name="Millares 22 3 2 2 7 2 2 2 3" xfId="26876" xr:uid="{00000000-0005-0000-0000-00009B2D0000}"/>
    <cellStyle name="Millares 22 3 2 2 7 2 2 3" xfId="17669" xr:uid="{00000000-0005-0000-0000-00009C2D0000}"/>
    <cellStyle name="Millares 22 3 2 2 7 2 2 4" xfId="23885" xr:uid="{00000000-0005-0000-0000-00009D2D0000}"/>
    <cellStyle name="Millares 22 3 2 2 7 2 3" xfId="12533" xr:uid="{00000000-0005-0000-0000-00009E2D0000}"/>
    <cellStyle name="Millares 22 3 2 2 7 2 3 2" xfId="15583" xr:uid="{00000000-0005-0000-0000-00009F2D0000}"/>
    <cellStyle name="Millares 22 3 2 2 7 2 3 2 2" xfId="21671" xr:uid="{00000000-0005-0000-0000-0000A02D0000}"/>
    <cellStyle name="Millares 22 3 2 2 7 2 3 2 3" xfId="27869" xr:uid="{00000000-0005-0000-0000-0000A12D0000}"/>
    <cellStyle name="Millares 22 3 2 2 7 2 3 3" xfId="18671" xr:uid="{00000000-0005-0000-0000-0000A22D0000}"/>
    <cellStyle name="Millares 22 3 2 2 7 2 3 4" xfId="24882" xr:uid="{00000000-0005-0000-0000-0000A32D0000}"/>
    <cellStyle name="Millares 22 3 2 2 7 2 4" xfId="13585" xr:uid="{00000000-0005-0000-0000-0000A42D0000}"/>
    <cellStyle name="Millares 22 3 2 2 7 2 4 2" xfId="19675" xr:uid="{00000000-0005-0000-0000-0000A52D0000}"/>
    <cellStyle name="Millares 22 3 2 2 7 2 4 3" xfId="25882" xr:uid="{00000000-0005-0000-0000-0000A62D0000}"/>
    <cellStyle name="Millares 22 3 2 2 7 2 5" xfId="16656" xr:uid="{00000000-0005-0000-0000-0000A72D0000}"/>
    <cellStyle name="Millares 22 3 2 2 7 2 6" xfId="22887" xr:uid="{00000000-0005-0000-0000-0000A82D0000}"/>
    <cellStyle name="Millares 22 3 2 2 7 3" xfId="11021" xr:uid="{00000000-0005-0000-0000-0000A92D0000}"/>
    <cellStyle name="Millares 22 3 2 2 7 3 2" xfId="14092" xr:uid="{00000000-0005-0000-0000-0000AA2D0000}"/>
    <cellStyle name="Millares 22 3 2 2 7 3 2 2" xfId="20180" xr:uid="{00000000-0005-0000-0000-0000AB2D0000}"/>
    <cellStyle name="Millares 22 3 2 2 7 3 2 3" xfId="26386" xr:uid="{00000000-0005-0000-0000-0000AC2D0000}"/>
    <cellStyle name="Millares 22 3 2 2 7 3 3" xfId="17171" xr:uid="{00000000-0005-0000-0000-0000AD2D0000}"/>
    <cellStyle name="Millares 22 3 2 2 7 3 4" xfId="23395" xr:uid="{00000000-0005-0000-0000-0000AE2D0000}"/>
    <cellStyle name="Millares 22 3 2 2 7 4" xfId="12042" xr:uid="{00000000-0005-0000-0000-0000AF2D0000}"/>
    <cellStyle name="Millares 22 3 2 2 7 4 2" xfId="15093" xr:uid="{00000000-0005-0000-0000-0000B02D0000}"/>
    <cellStyle name="Millares 22 3 2 2 7 4 2 2" xfId="21181" xr:uid="{00000000-0005-0000-0000-0000B12D0000}"/>
    <cellStyle name="Millares 22 3 2 2 7 4 2 3" xfId="27379" xr:uid="{00000000-0005-0000-0000-0000B22D0000}"/>
    <cellStyle name="Millares 22 3 2 2 7 4 3" xfId="18180" xr:uid="{00000000-0005-0000-0000-0000B32D0000}"/>
    <cellStyle name="Millares 22 3 2 2 7 4 4" xfId="24392" xr:uid="{00000000-0005-0000-0000-0000B42D0000}"/>
    <cellStyle name="Millares 22 3 2 2 7 5" xfId="13084" xr:uid="{00000000-0005-0000-0000-0000B52D0000}"/>
    <cellStyle name="Millares 22 3 2 2 7 5 2" xfId="19185" xr:uid="{00000000-0005-0000-0000-0000B62D0000}"/>
    <cellStyle name="Millares 22 3 2 2 7 5 3" xfId="25392" xr:uid="{00000000-0005-0000-0000-0000B72D0000}"/>
    <cellStyle name="Millares 22 3 2 2 7 6" xfId="16107" xr:uid="{00000000-0005-0000-0000-0000B82D0000}"/>
    <cellStyle name="Millares 22 3 2 2 7 7" xfId="22332" xr:uid="{00000000-0005-0000-0000-0000B92D0000}"/>
    <cellStyle name="Millares 22 3 2 2 8" xfId="1233" xr:uid="{00000000-0005-0000-0000-0000BA2D0000}"/>
    <cellStyle name="Millares 22 3 2 2 8 2" xfId="10322" xr:uid="{00000000-0005-0000-0000-0000BB2D0000}"/>
    <cellStyle name="Millares 22 3 2 2 8 2 2" xfId="11520" xr:uid="{00000000-0005-0000-0000-0000BC2D0000}"/>
    <cellStyle name="Millares 22 3 2 2 8 2 2 2" xfId="14591" xr:uid="{00000000-0005-0000-0000-0000BD2D0000}"/>
    <cellStyle name="Millares 22 3 2 2 8 2 2 2 2" xfId="20679" xr:uid="{00000000-0005-0000-0000-0000BE2D0000}"/>
    <cellStyle name="Millares 22 3 2 2 8 2 2 2 3" xfId="26877" xr:uid="{00000000-0005-0000-0000-0000BF2D0000}"/>
    <cellStyle name="Millares 22 3 2 2 8 2 2 3" xfId="17670" xr:uid="{00000000-0005-0000-0000-0000C02D0000}"/>
    <cellStyle name="Millares 22 3 2 2 8 2 2 4" xfId="23886" xr:uid="{00000000-0005-0000-0000-0000C12D0000}"/>
    <cellStyle name="Millares 22 3 2 2 8 2 3" xfId="12534" xr:uid="{00000000-0005-0000-0000-0000C22D0000}"/>
    <cellStyle name="Millares 22 3 2 2 8 2 3 2" xfId="15584" xr:uid="{00000000-0005-0000-0000-0000C32D0000}"/>
    <cellStyle name="Millares 22 3 2 2 8 2 3 2 2" xfId="21672" xr:uid="{00000000-0005-0000-0000-0000C42D0000}"/>
    <cellStyle name="Millares 22 3 2 2 8 2 3 2 3" xfId="27870" xr:uid="{00000000-0005-0000-0000-0000C52D0000}"/>
    <cellStyle name="Millares 22 3 2 2 8 2 3 3" xfId="18672" xr:uid="{00000000-0005-0000-0000-0000C62D0000}"/>
    <cellStyle name="Millares 22 3 2 2 8 2 3 4" xfId="24883" xr:uid="{00000000-0005-0000-0000-0000C72D0000}"/>
    <cellStyle name="Millares 22 3 2 2 8 2 4" xfId="13586" xr:uid="{00000000-0005-0000-0000-0000C82D0000}"/>
    <cellStyle name="Millares 22 3 2 2 8 2 4 2" xfId="19676" xr:uid="{00000000-0005-0000-0000-0000C92D0000}"/>
    <cellStyle name="Millares 22 3 2 2 8 2 4 3" xfId="25883" xr:uid="{00000000-0005-0000-0000-0000CA2D0000}"/>
    <cellStyle name="Millares 22 3 2 2 8 2 5" xfId="16657" xr:uid="{00000000-0005-0000-0000-0000CB2D0000}"/>
    <cellStyle name="Millares 22 3 2 2 8 2 6" xfId="22888" xr:uid="{00000000-0005-0000-0000-0000CC2D0000}"/>
    <cellStyle name="Millares 22 3 2 2 8 3" xfId="11022" xr:uid="{00000000-0005-0000-0000-0000CD2D0000}"/>
    <cellStyle name="Millares 22 3 2 2 8 3 2" xfId="14093" xr:uid="{00000000-0005-0000-0000-0000CE2D0000}"/>
    <cellStyle name="Millares 22 3 2 2 8 3 2 2" xfId="20181" xr:uid="{00000000-0005-0000-0000-0000CF2D0000}"/>
    <cellStyle name="Millares 22 3 2 2 8 3 2 3" xfId="26387" xr:uid="{00000000-0005-0000-0000-0000D02D0000}"/>
    <cellStyle name="Millares 22 3 2 2 8 3 3" xfId="17172" xr:uid="{00000000-0005-0000-0000-0000D12D0000}"/>
    <cellStyle name="Millares 22 3 2 2 8 3 4" xfId="23396" xr:uid="{00000000-0005-0000-0000-0000D22D0000}"/>
    <cellStyle name="Millares 22 3 2 2 8 4" xfId="12043" xr:uid="{00000000-0005-0000-0000-0000D32D0000}"/>
    <cellStyle name="Millares 22 3 2 2 8 4 2" xfId="15094" xr:uid="{00000000-0005-0000-0000-0000D42D0000}"/>
    <cellStyle name="Millares 22 3 2 2 8 4 2 2" xfId="21182" xr:uid="{00000000-0005-0000-0000-0000D52D0000}"/>
    <cellStyle name="Millares 22 3 2 2 8 4 2 3" xfId="27380" xr:uid="{00000000-0005-0000-0000-0000D62D0000}"/>
    <cellStyle name="Millares 22 3 2 2 8 4 3" xfId="18181" xr:uid="{00000000-0005-0000-0000-0000D72D0000}"/>
    <cellStyle name="Millares 22 3 2 2 8 4 4" xfId="24393" xr:uid="{00000000-0005-0000-0000-0000D82D0000}"/>
    <cellStyle name="Millares 22 3 2 2 8 5" xfId="13085" xr:uid="{00000000-0005-0000-0000-0000D92D0000}"/>
    <cellStyle name="Millares 22 3 2 2 8 5 2" xfId="19186" xr:uid="{00000000-0005-0000-0000-0000DA2D0000}"/>
    <cellStyle name="Millares 22 3 2 2 8 5 3" xfId="25393" xr:uid="{00000000-0005-0000-0000-0000DB2D0000}"/>
    <cellStyle name="Millares 22 3 2 2 8 6" xfId="16108" xr:uid="{00000000-0005-0000-0000-0000DC2D0000}"/>
    <cellStyle name="Millares 22 3 2 2 8 7" xfId="22333" xr:uid="{00000000-0005-0000-0000-0000DD2D0000}"/>
    <cellStyle name="Millares 22 3 2 2 9" xfId="10301" xr:uid="{00000000-0005-0000-0000-0000DE2D0000}"/>
    <cellStyle name="Millares 22 3 2 2 9 2" xfId="11499" xr:uid="{00000000-0005-0000-0000-0000DF2D0000}"/>
    <cellStyle name="Millares 22 3 2 2 9 2 2" xfId="14570" xr:uid="{00000000-0005-0000-0000-0000E02D0000}"/>
    <cellStyle name="Millares 22 3 2 2 9 2 2 2" xfId="20658" xr:uid="{00000000-0005-0000-0000-0000E12D0000}"/>
    <cellStyle name="Millares 22 3 2 2 9 2 2 2 2" xfId="38467" xr:uid="{00000000-0005-0000-0000-0000E12D0000}"/>
    <cellStyle name="Millares 22 3 2 2 9 2 2 3" xfId="26856" xr:uid="{00000000-0005-0000-0000-0000E22D0000}"/>
    <cellStyle name="Millares 22 3 2 2 9 2 2 3 2" xfId="39512" xr:uid="{00000000-0005-0000-0000-0000E22D0000}"/>
    <cellStyle name="Millares 22 3 2 2 9 2 2 4" xfId="37455" xr:uid="{00000000-0005-0000-0000-0000E02D0000}"/>
    <cellStyle name="Millares 22 3 2 2 9 2 3" xfId="17649" xr:uid="{00000000-0005-0000-0000-0000E32D0000}"/>
    <cellStyle name="Millares 22 3 2 2 9 2 3 2" xfId="37984" xr:uid="{00000000-0005-0000-0000-0000E32D0000}"/>
    <cellStyle name="Millares 22 3 2 2 9 2 4" xfId="23865" xr:uid="{00000000-0005-0000-0000-0000E42D0000}"/>
    <cellStyle name="Millares 22 3 2 2 9 2 4 2" xfId="39029" xr:uid="{00000000-0005-0000-0000-0000E42D0000}"/>
    <cellStyle name="Millares 22 3 2 2 9 2 5" xfId="36970" xr:uid="{00000000-0005-0000-0000-0000DF2D0000}"/>
    <cellStyle name="Millares 22 3 2 2 9 3" xfId="12513" xr:uid="{00000000-0005-0000-0000-0000E52D0000}"/>
    <cellStyle name="Millares 22 3 2 2 9 3 2" xfId="15563" xr:uid="{00000000-0005-0000-0000-0000E62D0000}"/>
    <cellStyle name="Millares 22 3 2 2 9 3 2 2" xfId="21651" xr:uid="{00000000-0005-0000-0000-0000E72D0000}"/>
    <cellStyle name="Millares 22 3 2 2 9 3 2 2 2" xfId="38628" xr:uid="{00000000-0005-0000-0000-0000E72D0000}"/>
    <cellStyle name="Millares 22 3 2 2 9 3 2 3" xfId="27849" xr:uid="{00000000-0005-0000-0000-0000E82D0000}"/>
    <cellStyle name="Millares 22 3 2 2 9 3 2 3 2" xfId="39673" xr:uid="{00000000-0005-0000-0000-0000E82D0000}"/>
    <cellStyle name="Millares 22 3 2 2 9 3 2 4" xfId="37616" xr:uid="{00000000-0005-0000-0000-0000E62D0000}"/>
    <cellStyle name="Millares 22 3 2 2 9 3 3" xfId="18651" xr:uid="{00000000-0005-0000-0000-0000E92D0000}"/>
    <cellStyle name="Millares 22 3 2 2 9 3 3 2" xfId="38145" xr:uid="{00000000-0005-0000-0000-0000E92D0000}"/>
    <cellStyle name="Millares 22 3 2 2 9 3 4" xfId="24862" xr:uid="{00000000-0005-0000-0000-0000EA2D0000}"/>
    <cellStyle name="Millares 22 3 2 2 9 3 4 2" xfId="39190" xr:uid="{00000000-0005-0000-0000-0000EA2D0000}"/>
    <cellStyle name="Millares 22 3 2 2 9 3 5" xfId="37133" xr:uid="{00000000-0005-0000-0000-0000E52D0000}"/>
    <cellStyle name="Millares 22 3 2 2 9 4" xfId="13565" xr:uid="{00000000-0005-0000-0000-0000EB2D0000}"/>
    <cellStyle name="Millares 22 3 2 2 9 4 2" xfId="19655" xr:uid="{00000000-0005-0000-0000-0000EC2D0000}"/>
    <cellStyle name="Millares 22 3 2 2 9 4 2 2" xfId="38307" xr:uid="{00000000-0005-0000-0000-0000EC2D0000}"/>
    <cellStyle name="Millares 22 3 2 2 9 4 3" xfId="25862" xr:uid="{00000000-0005-0000-0000-0000ED2D0000}"/>
    <cellStyle name="Millares 22 3 2 2 9 4 3 2" xfId="39352" xr:uid="{00000000-0005-0000-0000-0000ED2D0000}"/>
    <cellStyle name="Millares 22 3 2 2 9 4 4" xfId="37295" xr:uid="{00000000-0005-0000-0000-0000EB2D0000}"/>
    <cellStyle name="Millares 22 3 2 2 9 5" xfId="16636" xr:uid="{00000000-0005-0000-0000-0000EE2D0000}"/>
    <cellStyle name="Millares 22 3 2 2 9 5 2" xfId="37823" xr:uid="{00000000-0005-0000-0000-0000EE2D0000}"/>
    <cellStyle name="Millares 22 3 2 2 9 6" xfId="22867" xr:uid="{00000000-0005-0000-0000-0000EF2D0000}"/>
    <cellStyle name="Millares 22 3 2 2 9 6 2" xfId="38869" xr:uid="{00000000-0005-0000-0000-0000EF2D0000}"/>
    <cellStyle name="Millares 22 3 2 2 9 7" xfId="36798" xr:uid="{00000000-0005-0000-0000-0000DE2D0000}"/>
    <cellStyle name="Millares 22 3 2 3" xfId="1234" xr:uid="{00000000-0005-0000-0000-0000F02D0000}"/>
    <cellStyle name="Millares 22 3 2 3 10" xfId="12044" xr:uid="{00000000-0005-0000-0000-0000F12D0000}"/>
    <cellStyle name="Millares 22 3 2 3 10 2" xfId="15095" xr:uid="{00000000-0005-0000-0000-0000F22D0000}"/>
    <cellStyle name="Millares 22 3 2 3 10 2 2" xfId="21183" xr:uid="{00000000-0005-0000-0000-0000F32D0000}"/>
    <cellStyle name="Millares 22 3 2 3 10 2 2 2" xfId="38552" xr:uid="{00000000-0005-0000-0000-0000F32D0000}"/>
    <cellStyle name="Millares 22 3 2 3 10 2 3" xfId="27381" xr:uid="{00000000-0005-0000-0000-0000F42D0000}"/>
    <cellStyle name="Millares 22 3 2 3 10 2 3 2" xfId="39597" xr:uid="{00000000-0005-0000-0000-0000F42D0000}"/>
    <cellStyle name="Millares 22 3 2 3 10 2 4" xfId="37540" xr:uid="{00000000-0005-0000-0000-0000F22D0000}"/>
    <cellStyle name="Millares 22 3 2 3 10 3" xfId="18182" xr:uid="{00000000-0005-0000-0000-0000F52D0000}"/>
    <cellStyle name="Millares 22 3 2 3 10 3 2" xfId="38069" xr:uid="{00000000-0005-0000-0000-0000F52D0000}"/>
    <cellStyle name="Millares 22 3 2 3 10 4" xfId="24394" xr:uid="{00000000-0005-0000-0000-0000F62D0000}"/>
    <cellStyle name="Millares 22 3 2 3 10 4 2" xfId="39114" xr:uid="{00000000-0005-0000-0000-0000F62D0000}"/>
    <cellStyle name="Millares 22 3 2 3 10 5" xfId="37057" xr:uid="{00000000-0005-0000-0000-0000F12D0000}"/>
    <cellStyle name="Millares 22 3 2 3 11" xfId="13086" xr:uid="{00000000-0005-0000-0000-0000F72D0000}"/>
    <cellStyle name="Millares 22 3 2 3 11 2" xfId="19187" xr:uid="{00000000-0005-0000-0000-0000F82D0000}"/>
    <cellStyle name="Millares 22 3 2 3 11 2 2" xfId="38231" xr:uid="{00000000-0005-0000-0000-0000F82D0000}"/>
    <cellStyle name="Millares 22 3 2 3 11 3" xfId="25394" xr:uid="{00000000-0005-0000-0000-0000F92D0000}"/>
    <cellStyle name="Millares 22 3 2 3 11 3 2" xfId="39276" xr:uid="{00000000-0005-0000-0000-0000F92D0000}"/>
    <cellStyle name="Millares 22 3 2 3 11 4" xfId="37219" xr:uid="{00000000-0005-0000-0000-0000F72D0000}"/>
    <cellStyle name="Millares 22 3 2 3 12" xfId="16109" xr:uid="{00000000-0005-0000-0000-0000FA2D0000}"/>
    <cellStyle name="Millares 22 3 2 3 12 2" xfId="37703" xr:uid="{00000000-0005-0000-0000-0000FA2D0000}"/>
    <cellStyle name="Millares 22 3 2 3 13" xfId="22334" xr:uid="{00000000-0005-0000-0000-0000FB2D0000}"/>
    <cellStyle name="Millares 22 3 2 3 13 2" xfId="38789" xr:uid="{00000000-0005-0000-0000-0000FB2D0000}"/>
    <cellStyle name="Millares 22 3 2 3 14" xfId="29006" xr:uid="{00000000-0005-0000-0000-0000F02D0000}"/>
    <cellStyle name="Millares 22 3 2 3 2" xfId="1235" xr:uid="{00000000-0005-0000-0000-0000FC2D0000}"/>
    <cellStyle name="Millares 22 3 2 3 2 10" xfId="29007" xr:uid="{00000000-0005-0000-0000-0000FC2D0000}"/>
    <cellStyle name="Millares 22 3 2 3 2 2" xfId="1236" xr:uid="{00000000-0005-0000-0000-0000FD2D0000}"/>
    <cellStyle name="Millares 22 3 2 3 2 2 2" xfId="10325" xr:uid="{00000000-0005-0000-0000-0000FE2D0000}"/>
    <cellStyle name="Millares 22 3 2 3 2 2 2 2" xfId="11523" xr:uid="{00000000-0005-0000-0000-0000FF2D0000}"/>
    <cellStyle name="Millares 22 3 2 3 2 2 2 2 2" xfId="14594" xr:uid="{00000000-0005-0000-0000-0000002E0000}"/>
    <cellStyle name="Millares 22 3 2 3 2 2 2 2 2 2" xfId="20682" xr:uid="{00000000-0005-0000-0000-0000012E0000}"/>
    <cellStyle name="Millares 22 3 2 3 2 2 2 2 2 3" xfId="26880" xr:uid="{00000000-0005-0000-0000-0000022E0000}"/>
    <cellStyle name="Millares 22 3 2 3 2 2 2 2 3" xfId="17673" xr:uid="{00000000-0005-0000-0000-0000032E0000}"/>
    <cellStyle name="Millares 22 3 2 3 2 2 2 2 4" xfId="23889" xr:uid="{00000000-0005-0000-0000-0000042E0000}"/>
    <cellStyle name="Millares 22 3 2 3 2 2 2 3" xfId="12537" xr:uid="{00000000-0005-0000-0000-0000052E0000}"/>
    <cellStyle name="Millares 22 3 2 3 2 2 2 3 2" xfId="15587" xr:uid="{00000000-0005-0000-0000-0000062E0000}"/>
    <cellStyle name="Millares 22 3 2 3 2 2 2 3 2 2" xfId="21675" xr:uid="{00000000-0005-0000-0000-0000072E0000}"/>
    <cellStyle name="Millares 22 3 2 3 2 2 2 3 2 3" xfId="27873" xr:uid="{00000000-0005-0000-0000-0000082E0000}"/>
    <cellStyle name="Millares 22 3 2 3 2 2 2 3 3" xfId="18675" xr:uid="{00000000-0005-0000-0000-0000092E0000}"/>
    <cellStyle name="Millares 22 3 2 3 2 2 2 3 4" xfId="24886" xr:uid="{00000000-0005-0000-0000-00000A2E0000}"/>
    <cellStyle name="Millares 22 3 2 3 2 2 2 4" xfId="13589" xr:uid="{00000000-0005-0000-0000-00000B2E0000}"/>
    <cellStyle name="Millares 22 3 2 3 2 2 2 4 2" xfId="19679" xr:uid="{00000000-0005-0000-0000-00000C2E0000}"/>
    <cellStyle name="Millares 22 3 2 3 2 2 2 4 3" xfId="25886" xr:uid="{00000000-0005-0000-0000-00000D2E0000}"/>
    <cellStyle name="Millares 22 3 2 3 2 2 2 5" xfId="16660" xr:uid="{00000000-0005-0000-0000-00000E2E0000}"/>
    <cellStyle name="Millares 22 3 2 3 2 2 2 6" xfId="22891" xr:uid="{00000000-0005-0000-0000-00000F2E0000}"/>
    <cellStyle name="Millares 22 3 2 3 2 2 3" xfId="11025" xr:uid="{00000000-0005-0000-0000-0000102E0000}"/>
    <cellStyle name="Millares 22 3 2 3 2 2 3 2" xfId="14096" xr:uid="{00000000-0005-0000-0000-0000112E0000}"/>
    <cellStyle name="Millares 22 3 2 3 2 2 3 2 2" xfId="20184" xr:uid="{00000000-0005-0000-0000-0000122E0000}"/>
    <cellStyle name="Millares 22 3 2 3 2 2 3 2 3" xfId="26390" xr:uid="{00000000-0005-0000-0000-0000132E0000}"/>
    <cellStyle name="Millares 22 3 2 3 2 2 3 3" xfId="17175" xr:uid="{00000000-0005-0000-0000-0000142E0000}"/>
    <cellStyle name="Millares 22 3 2 3 2 2 3 4" xfId="23399" xr:uid="{00000000-0005-0000-0000-0000152E0000}"/>
    <cellStyle name="Millares 22 3 2 3 2 2 4" xfId="12046" xr:uid="{00000000-0005-0000-0000-0000162E0000}"/>
    <cellStyle name="Millares 22 3 2 3 2 2 4 2" xfId="15097" xr:uid="{00000000-0005-0000-0000-0000172E0000}"/>
    <cellStyle name="Millares 22 3 2 3 2 2 4 2 2" xfId="21185" xr:uid="{00000000-0005-0000-0000-0000182E0000}"/>
    <cellStyle name="Millares 22 3 2 3 2 2 4 2 3" xfId="27383" xr:uid="{00000000-0005-0000-0000-0000192E0000}"/>
    <cellStyle name="Millares 22 3 2 3 2 2 4 3" xfId="18184" xr:uid="{00000000-0005-0000-0000-00001A2E0000}"/>
    <cellStyle name="Millares 22 3 2 3 2 2 4 4" xfId="24396" xr:uid="{00000000-0005-0000-0000-00001B2E0000}"/>
    <cellStyle name="Millares 22 3 2 3 2 2 5" xfId="13088" xr:uid="{00000000-0005-0000-0000-00001C2E0000}"/>
    <cellStyle name="Millares 22 3 2 3 2 2 5 2" xfId="19189" xr:uid="{00000000-0005-0000-0000-00001D2E0000}"/>
    <cellStyle name="Millares 22 3 2 3 2 2 5 3" xfId="25396" xr:uid="{00000000-0005-0000-0000-00001E2E0000}"/>
    <cellStyle name="Millares 22 3 2 3 2 2 6" xfId="16111" xr:uid="{00000000-0005-0000-0000-00001F2E0000}"/>
    <cellStyle name="Millares 22 3 2 3 2 2 7" xfId="22336" xr:uid="{00000000-0005-0000-0000-0000202E0000}"/>
    <cellStyle name="Millares 22 3 2 3 2 3" xfId="1237" xr:uid="{00000000-0005-0000-0000-0000212E0000}"/>
    <cellStyle name="Millares 22 3 2 3 2 3 2" xfId="10326" xr:uid="{00000000-0005-0000-0000-0000222E0000}"/>
    <cellStyle name="Millares 22 3 2 3 2 3 2 2" xfId="11524" xr:uid="{00000000-0005-0000-0000-0000232E0000}"/>
    <cellStyle name="Millares 22 3 2 3 2 3 2 2 2" xfId="14595" xr:uid="{00000000-0005-0000-0000-0000242E0000}"/>
    <cellStyle name="Millares 22 3 2 3 2 3 2 2 2 2" xfId="20683" xr:uid="{00000000-0005-0000-0000-0000252E0000}"/>
    <cellStyle name="Millares 22 3 2 3 2 3 2 2 2 3" xfId="26881" xr:uid="{00000000-0005-0000-0000-0000262E0000}"/>
    <cellStyle name="Millares 22 3 2 3 2 3 2 2 3" xfId="17674" xr:uid="{00000000-0005-0000-0000-0000272E0000}"/>
    <cellStyle name="Millares 22 3 2 3 2 3 2 2 4" xfId="23890" xr:uid="{00000000-0005-0000-0000-0000282E0000}"/>
    <cellStyle name="Millares 22 3 2 3 2 3 2 3" xfId="12538" xr:uid="{00000000-0005-0000-0000-0000292E0000}"/>
    <cellStyle name="Millares 22 3 2 3 2 3 2 3 2" xfId="15588" xr:uid="{00000000-0005-0000-0000-00002A2E0000}"/>
    <cellStyle name="Millares 22 3 2 3 2 3 2 3 2 2" xfId="21676" xr:uid="{00000000-0005-0000-0000-00002B2E0000}"/>
    <cellStyle name="Millares 22 3 2 3 2 3 2 3 2 3" xfId="27874" xr:uid="{00000000-0005-0000-0000-00002C2E0000}"/>
    <cellStyle name="Millares 22 3 2 3 2 3 2 3 3" xfId="18676" xr:uid="{00000000-0005-0000-0000-00002D2E0000}"/>
    <cellStyle name="Millares 22 3 2 3 2 3 2 3 4" xfId="24887" xr:uid="{00000000-0005-0000-0000-00002E2E0000}"/>
    <cellStyle name="Millares 22 3 2 3 2 3 2 4" xfId="13590" xr:uid="{00000000-0005-0000-0000-00002F2E0000}"/>
    <cellStyle name="Millares 22 3 2 3 2 3 2 4 2" xfId="19680" xr:uid="{00000000-0005-0000-0000-0000302E0000}"/>
    <cellStyle name="Millares 22 3 2 3 2 3 2 4 3" xfId="25887" xr:uid="{00000000-0005-0000-0000-0000312E0000}"/>
    <cellStyle name="Millares 22 3 2 3 2 3 2 5" xfId="16661" xr:uid="{00000000-0005-0000-0000-0000322E0000}"/>
    <cellStyle name="Millares 22 3 2 3 2 3 2 6" xfId="22892" xr:uid="{00000000-0005-0000-0000-0000332E0000}"/>
    <cellStyle name="Millares 22 3 2 3 2 3 3" xfId="11026" xr:uid="{00000000-0005-0000-0000-0000342E0000}"/>
    <cellStyle name="Millares 22 3 2 3 2 3 3 2" xfId="14097" xr:uid="{00000000-0005-0000-0000-0000352E0000}"/>
    <cellStyle name="Millares 22 3 2 3 2 3 3 2 2" xfId="20185" xr:uid="{00000000-0005-0000-0000-0000362E0000}"/>
    <cellStyle name="Millares 22 3 2 3 2 3 3 2 3" xfId="26391" xr:uid="{00000000-0005-0000-0000-0000372E0000}"/>
    <cellStyle name="Millares 22 3 2 3 2 3 3 3" xfId="17176" xr:uid="{00000000-0005-0000-0000-0000382E0000}"/>
    <cellStyle name="Millares 22 3 2 3 2 3 3 4" xfId="23400" xr:uid="{00000000-0005-0000-0000-0000392E0000}"/>
    <cellStyle name="Millares 22 3 2 3 2 3 4" xfId="12047" xr:uid="{00000000-0005-0000-0000-00003A2E0000}"/>
    <cellStyle name="Millares 22 3 2 3 2 3 4 2" xfId="15098" xr:uid="{00000000-0005-0000-0000-00003B2E0000}"/>
    <cellStyle name="Millares 22 3 2 3 2 3 4 2 2" xfId="21186" xr:uid="{00000000-0005-0000-0000-00003C2E0000}"/>
    <cellStyle name="Millares 22 3 2 3 2 3 4 2 3" xfId="27384" xr:uid="{00000000-0005-0000-0000-00003D2E0000}"/>
    <cellStyle name="Millares 22 3 2 3 2 3 4 3" xfId="18185" xr:uid="{00000000-0005-0000-0000-00003E2E0000}"/>
    <cellStyle name="Millares 22 3 2 3 2 3 4 4" xfId="24397" xr:uid="{00000000-0005-0000-0000-00003F2E0000}"/>
    <cellStyle name="Millares 22 3 2 3 2 3 5" xfId="13089" xr:uid="{00000000-0005-0000-0000-0000402E0000}"/>
    <cellStyle name="Millares 22 3 2 3 2 3 5 2" xfId="19190" xr:uid="{00000000-0005-0000-0000-0000412E0000}"/>
    <cellStyle name="Millares 22 3 2 3 2 3 5 3" xfId="25397" xr:uid="{00000000-0005-0000-0000-0000422E0000}"/>
    <cellStyle name="Millares 22 3 2 3 2 3 6" xfId="16112" xr:uid="{00000000-0005-0000-0000-0000432E0000}"/>
    <cellStyle name="Millares 22 3 2 3 2 3 7" xfId="22337" xr:uid="{00000000-0005-0000-0000-0000442E0000}"/>
    <cellStyle name="Millares 22 3 2 3 2 4" xfId="10324" xr:uid="{00000000-0005-0000-0000-0000452E0000}"/>
    <cellStyle name="Millares 22 3 2 3 2 4 2" xfId="11522" xr:uid="{00000000-0005-0000-0000-0000462E0000}"/>
    <cellStyle name="Millares 22 3 2 3 2 4 2 2" xfId="14593" xr:uid="{00000000-0005-0000-0000-0000472E0000}"/>
    <cellStyle name="Millares 22 3 2 3 2 4 2 2 2" xfId="20681" xr:uid="{00000000-0005-0000-0000-0000482E0000}"/>
    <cellStyle name="Millares 22 3 2 3 2 4 2 2 2 2" xfId="38472" xr:uid="{00000000-0005-0000-0000-0000482E0000}"/>
    <cellStyle name="Millares 22 3 2 3 2 4 2 2 3" xfId="26879" xr:uid="{00000000-0005-0000-0000-0000492E0000}"/>
    <cellStyle name="Millares 22 3 2 3 2 4 2 2 3 2" xfId="39517" xr:uid="{00000000-0005-0000-0000-0000492E0000}"/>
    <cellStyle name="Millares 22 3 2 3 2 4 2 2 4" xfId="37460" xr:uid="{00000000-0005-0000-0000-0000472E0000}"/>
    <cellStyle name="Millares 22 3 2 3 2 4 2 3" xfId="17672" xr:uid="{00000000-0005-0000-0000-00004A2E0000}"/>
    <cellStyle name="Millares 22 3 2 3 2 4 2 3 2" xfId="37989" xr:uid="{00000000-0005-0000-0000-00004A2E0000}"/>
    <cellStyle name="Millares 22 3 2 3 2 4 2 4" xfId="23888" xr:uid="{00000000-0005-0000-0000-00004B2E0000}"/>
    <cellStyle name="Millares 22 3 2 3 2 4 2 4 2" xfId="39034" xr:uid="{00000000-0005-0000-0000-00004B2E0000}"/>
    <cellStyle name="Millares 22 3 2 3 2 4 2 5" xfId="36975" xr:uid="{00000000-0005-0000-0000-0000462E0000}"/>
    <cellStyle name="Millares 22 3 2 3 2 4 3" xfId="12536" xr:uid="{00000000-0005-0000-0000-00004C2E0000}"/>
    <cellStyle name="Millares 22 3 2 3 2 4 3 2" xfId="15586" xr:uid="{00000000-0005-0000-0000-00004D2E0000}"/>
    <cellStyle name="Millares 22 3 2 3 2 4 3 2 2" xfId="21674" xr:uid="{00000000-0005-0000-0000-00004E2E0000}"/>
    <cellStyle name="Millares 22 3 2 3 2 4 3 2 2 2" xfId="38633" xr:uid="{00000000-0005-0000-0000-00004E2E0000}"/>
    <cellStyle name="Millares 22 3 2 3 2 4 3 2 3" xfId="27872" xr:uid="{00000000-0005-0000-0000-00004F2E0000}"/>
    <cellStyle name="Millares 22 3 2 3 2 4 3 2 3 2" xfId="39678" xr:uid="{00000000-0005-0000-0000-00004F2E0000}"/>
    <cellStyle name="Millares 22 3 2 3 2 4 3 2 4" xfId="37621" xr:uid="{00000000-0005-0000-0000-00004D2E0000}"/>
    <cellStyle name="Millares 22 3 2 3 2 4 3 3" xfId="18674" xr:uid="{00000000-0005-0000-0000-0000502E0000}"/>
    <cellStyle name="Millares 22 3 2 3 2 4 3 3 2" xfId="38150" xr:uid="{00000000-0005-0000-0000-0000502E0000}"/>
    <cellStyle name="Millares 22 3 2 3 2 4 3 4" xfId="24885" xr:uid="{00000000-0005-0000-0000-0000512E0000}"/>
    <cellStyle name="Millares 22 3 2 3 2 4 3 4 2" xfId="39195" xr:uid="{00000000-0005-0000-0000-0000512E0000}"/>
    <cellStyle name="Millares 22 3 2 3 2 4 3 5" xfId="37138" xr:uid="{00000000-0005-0000-0000-00004C2E0000}"/>
    <cellStyle name="Millares 22 3 2 3 2 4 4" xfId="13588" xr:uid="{00000000-0005-0000-0000-0000522E0000}"/>
    <cellStyle name="Millares 22 3 2 3 2 4 4 2" xfId="19678" xr:uid="{00000000-0005-0000-0000-0000532E0000}"/>
    <cellStyle name="Millares 22 3 2 3 2 4 4 2 2" xfId="38312" xr:uid="{00000000-0005-0000-0000-0000532E0000}"/>
    <cellStyle name="Millares 22 3 2 3 2 4 4 3" xfId="25885" xr:uid="{00000000-0005-0000-0000-0000542E0000}"/>
    <cellStyle name="Millares 22 3 2 3 2 4 4 3 2" xfId="39357" xr:uid="{00000000-0005-0000-0000-0000542E0000}"/>
    <cellStyle name="Millares 22 3 2 3 2 4 4 4" xfId="37300" xr:uid="{00000000-0005-0000-0000-0000522E0000}"/>
    <cellStyle name="Millares 22 3 2 3 2 4 5" xfId="16659" xr:uid="{00000000-0005-0000-0000-0000552E0000}"/>
    <cellStyle name="Millares 22 3 2 3 2 4 5 2" xfId="37828" xr:uid="{00000000-0005-0000-0000-0000552E0000}"/>
    <cellStyle name="Millares 22 3 2 3 2 4 6" xfId="22890" xr:uid="{00000000-0005-0000-0000-0000562E0000}"/>
    <cellStyle name="Millares 22 3 2 3 2 4 6 2" xfId="38874" xr:uid="{00000000-0005-0000-0000-0000562E0000}"/>
    <cellStyle name="Millares 22 3 2 3 2 4 7" xfId="36803" xr:uid="{00000000-0005-0000-0000-0000452E0000}"/>
    <cellStyle name="Millares 22 3 2 3 2 5" xfId="11024" xr:uid="{00000000-0005-0000-0000-0000572E0000}"/>
    <cellStyle name="Millares 22 3 2 3 2 5 2" xfId="14095" xr:uid="{00000000-0005-0000-0000-0000582E0000}"/>
    <cellStyle name="Millares 22 3 2 3 2 5 2 2" xfId="20183" xr:uid="{00000000-0005-0000-0000-0000592E0000}"/>
    <cellStyle name="Millares 22 3 2 3 2 5 2 2 2" xfId="38392" xr:uid="{00000000-0005-0000-0000-0000592E0000}"/>
    <cellStyle name="Millares 22 3 2 3 2 5 2 3" xfId="26389" xr:uid="{00000000-0005-0000-0000-00005A2E0000}"/>
    <cellStyle name="Millares 22 3 2 3 2 5 2 3 2" xfId="39437" xr:uid="{00000000-0005-0000-0000-00005A2E0000}"/>
    <cellStyle name="Millares 22 3 2 3 2 5 2 4" xfId="37380" xr:uid="{00000000-0005-0000-0000-0000582E0000}"/>
    <cellStyle name="Millares 22 3 2 3 2 5 3" xfId="17174" xr:uid="{00000000-0005-0000-0000-00005B2E0000}"/>
    <cellStyle name="Millares 22 3 2 3 2 5 3 2" xfId="37909" xr:uid="{00000000-0005-0000-0000-00005B2E0000}"/>
    <cellStyle name="Millares 22 3 2 3 2 5 4" xfId="23398" xr:uid="{00000000-0005-0000-0000-00005C2E0000}"/>
    <cellStyle name="Millares 22 3 2 3 2 5 4 2" xfId="38954" xr:uid="{00000000-0005-0000-0000-00005C2E0000}"/>
    <cellStyle name="Millares 22 3 2 3 2 5 5" xfId="36895" xr:uid="{00000000-0005-0000-0000-0000572E0000}"/>
    <cellStyle name="Millares 22 3 2 3 2 6" xfId="12045" xr:uid="{00000000-0005-0000-0000-00005D2E0000}"/>
    <cellStyle name="Millares 22 3 2 3 2 6 2" xfId="15096" xr:uid="{00000000-0005-0000-0000-00005E2E0000}"/>
    <cellStyle name="Millares 22 3 2 3 2 6 2 2" xfId="21184" xr:uid="{00000000-0005-0000-0000-00005F2E0000}"/>
    <cellStyle name="Millares 22 3 2 3 2 6 2 2 2" xfId="38553" xr:uid="{00000000-0005-0000-0000-00005F2E0000}"/>
    <cellStyle name="Millares 22 3 2 3 2 6 2 3" xfId="27382" xr:uid="{00000000-0005-0000-0000-0000602E0000}"/>
    <cellStyle name="Millares 22 3 2 3 2 6 2 3 2" xfId="39598" xr:uid="{00000000-0005-0000-0000-0000602E0000}"/>
    <cellStyle name="Millares 22 3 2 3 2 6 2 4" xfId="37541" xr:uid="{00000000-0005-0000-0000-00005E2E0000}"/>
    <cellStyle name="Millares 22 3 2 3 2 6 3" xfId="18183" xr:uid="{00000000-0005-0000-0000-0000612E0000}"/>
    <cellStyle name="Millares 22 3 2 3 2 6 3 2" xfId="38070" xr:uid="{00000000-0005-0000-0000-0000612E0000}"/>
    <cellStyle name="Millares 22 3 2 3 2 6 4" xfId="24395" xr:uid="{00000000-0005-0000-0000-0000622E0000}"/>
    <cellStyle name="Millares 22 3 2 3 2 6 4 2" xfId="39115" xr:uid="{00000000-0005-0000-0000-0000622E0000}"/>
    <cellStyle name="Millares 22 3 2 3 2 6 5" xfId="37058" xr:uid="{00000000-0005-0000-0000-00005D2E0000}"/>
    <cellStyle name="Millares 22 3 2 3 2 7" xfId="13087" xr:uid="{00000000-0005-0000-0000-0000632E0000}"/>
    <cellStyle name="Millares 22 3 2 3 2 7 2" xfId="19188" xr:uid="{00000000-0005-0000-0000-0000642E0000}"/>
    <cellStyle name="Millares 22 3 2 3 2 7 2 2" xfId="38232" xr:uid="{00000000-0005-0000-0000-0000642E0000}"/>
    <cellStyle name="Millares 22 3 2 3 2 7 3" xfId="25395" xr:uid="{00000000-0005-0000-0000-0000652E0000}"/>
    <cellStyle name="Millares 22 3 2 3 2 7 3 2" xfId="39277" xr:uid="{00000000-0005-0000-0000-0000652E0000}"/>
    <cellStyle name="Millares 22 3 2 3 2 7 4" xfId="37220" xr:uid="{00000000-0005-0000-0000-0000632E0000}"/>
    <cellStyle name="Millares 22 3 2 3 2 8" xfId="16110" xr:uid="{00000000-0005-0000-0000-0000662E0000}"/>
    <cellStyle name="Millares 22 3 2 3 2 8 2" xfId="37704" xr:uid="{00000000-0005-0000-0000-0000662E0000}"/>
    <cellStyle name="Millares 22 3 2 3 2 9" xfId="22335" xr:uid="{00000000-0005-0000-0000-0000672E0000}"/>
    <cellStyle name="Millares 22 3 2 3 2 9 2" xfId="38790" xr:uid="{00000000-0005-0000-0000-0000672E0000}"/>
    <cellStyle name="Millares 22 3 2 3 3" xfId="1238" xr:uid="{00000000-0005-0000-0000-0000682E0000}"/>
    <cellStyle name="Millares 22 3 2 3 3 2" xfId="1239" xr:uid="{00000000-0005-0000-0000-0000692E0000}"/>
    <cellStyle name="Millares 22 3 2 3 3 2 2" xfId="10328" xr:uid="{00000000-0005-0000-0000-00006A2E0000}"/>
    <cellStyle name="Millares 22 3 2 3 3 2 2 2" xfId="11526" xr:uid="{00000000-0005-0000-0000-00006B2E0000}"/>
    <cellStyle name="Millares 22 3 2 3 3 2 2 2 2" xfId="14597" xr:uid="{00000000-0005-0000-0000-00006C2E0000}"/>
    <cellStyle name="Millares 22 3 2 3 3 2 2 2 2 2" xfId="20685" xr:uid="{00000000-0005-0000-0000-00006D2E0000}"/>
    <cellStyle name="Millares 22 3 2 3 3 2 2 2 2 3" xfId="26883" xr:uid="{00000000-0005-0000-0000-00006E2E0000}"/>
    <cellStyle name="Millares 22 3 2 3 3 2 2 2 3" xfId="17676" xr:uid="{00000000-0005-0000-0000-00006F2E0000}"/>
    <cellStyle name="Millares 22 3 2 3 3 2 2 2 4" xfId="23892" xr:uid="{00000000-0005-0000-0000-0000702E0000}"/>
    <cellStyle name="Millares 22 3 2 3 3 2 2 3" xfId="12540" xr:uid="{00000000-0005-0000-0000-0000712E0000}"/>
    <cellStyle name="Millares 22 3 2 3 3 2 2 3 2" xfId="15590" xr:uid="{00000000-0005-0000-0000-0000722E0000}"/>
    <cellStyle name="Millares 22 3 2 3 3 2 2 3 2 2" xfId="21678" xr:uid="{00000000-0005-0000-0000-0000732E0000}"/>
    <cellStyle name="Millares 22 3 2 3 3 2 2 3 2 3" xfId="27876" xr:uid="{00000000-0005-0000-0000-0000742E0000}"/>
    <cellStyle name="Millares 22 3 2 3 3 2 2 3 3" xfId="18678" xr:uid="{00000000-0005-0000-0000-0000752E0000}"/>
    <cellStyle name="Millares 22 3 2 3 3 2 2 3 4" xfId="24889" xr:uid="{00000000-0005-0000-0000-0000762E0000}"/>
    <cellStyle name="Millares 22 3 2 3 3 2 2 4" xfId="13592" xr:uid="{00000000-0005-0000-0000-0000772E0000}"/>
    <cellStyle name="Millares 22 3 2 3 3 2 2 4 2" xfId="19682" xr:uid="{00000000-0005-0000-0000-0000782E0000}"/>
    <cellStyle name="Millares 22 3 2 3 3 2 2 4 3" xfId="25889" xr:uid="{00000000-0005-0000-0000-0000792E0000}"/>
    <cellStyle name="Millares 22 3 2 3 3 2 2 5" xfId="16663" xr:uid="{00000000-0005-0000-0000-00007A2E0000}"/>
    <cellStyle name="Millares 22 3 2 3 3 2 2 6" xfId="22894" xr:uid="{00000000-0005-0000-0000-00007B2E0000}"/>
    <cellStyle name="Millares 22 3 2 3 3 2 3" xfId="11028" xr:uid="{00000000-0005-0000-0000-00007C2E0000}"/>
    <cellStyle name="Millares 22 3 2 3 3 2 3 2" xfId="14099" xr:uid="{00000000-0005-0000-0000-00007D2E0000}"/>
    <cellStyle name="Millares 22 3 2 3 3 2 3 2 2" xfId="20187" xr:uid="{00000000-0005-0000-0000-00007E2E0000}"/>
    <cellStyle name="Millares 22 3 2 3 3 2 3 2 3" xfId="26393" xr:uid="{00000000-0005-0000-0000-00007F2E0000}"/>
    <cellStyle name="Millares 22 3 2 3 3 2 3 3" xfId="17178" xr:uid="{00000000-0005-0000-0000-0000802E0000}"/>
    <cellStyle name="Millares 22 3 2 3 3 2 3 4" xfId="23402" xr:uid="{00000000-0005-0000-0000-0000812E0000}"/>
    <cellStyle name="Millares 22 3 2 3 3 2 4" xfId="12049" xr:uid="{00000000-0005-0000-0000-0000822E0000}"/>
    <cellStyle name="Millares 22 3 2 3 3 2 4 2" xfId="15100" xr:uid="{00000000-0005-0000-0000-0000832E0000}"/>
    <cellStyle name="Millares 22 3 2 3 3 2 4 2 2" xfId="21188" xr:uid="{00000000-0005-0000-0000-0000842E0000}"/>
    <cellStyle name="Millares 22 3 2 3 3 2 4 2 3" xfId="27386" xr:uid="{00000000-0005-0000-0000-0000852E0000}"/>
    <cellStyle name="Millares 22 3 2 3 3 2 4 3" xfId="18187" xr:uid="{00000000-0005-0000-0000-0000862E0000}"/>
    <cellStyle name="Millares 22 3 2 3 3 2 4 4" xfId="24399" xr:uid="{00000000-0005-0000-0000-0000872E0000}"/>
    <cellStyle name="Millares 22 3 2 3 3 2 5" xfId="13091" xr:uid="{00000000-0005-0000-0000-0000882E0000}"/>
    <cellStyle name="Millares 22 3 2 3 3 2 5 2" xfId="19192" xr:uid="{00000000-0005-0000-0000-0000892E0000}"/>
    <cellStyle name="Millares 22 3 2 3 3 2 5 3" xfId="25399" xr:uid="{00000000-0005-0000-0000-00008A2E0000}"/>
    <cellStyle name="Millares 22 3 2 3 3 2 6" xfId="16114" xr:uid="{00000000-0005-0000-0000-00008B2E0000}"/>
    <cellStyle name="Millares 22 3 2 3 3 2 7" xfId="22339" xr:uid="{00000000-0005-0000-0000-00008C2E0000}"/>
    <cellStyle name="Millares 22 3 2 3 3 3" xfId="10327" xr:uid="{00000000-0005-0000-0000-00008D2E0000}"/>
    <cellStyle name="Millares 22 3 2 3 3 3 2" xfId="11525" xr:uid="{00000000-0005-0000-0000-00008E2E0000}"/>
    <cellStyle name="Millares 22 3 2 3 3 3 2 2" xfId="14596" xr:uid="{00000000-0005-0000-0000-00008F2E0000}"/>
    <cellStyle name="Millares 22 3 2 3 3 3 2 2 2" xfId="20684" xr:uid="{00000000-0005-0000-0000-0000902E0000}"/>
    <cellStyle name="Millares 22 3 2 3 3 3 2 2 3" xfId="26882" xr:uid="{00000000-0005-0000-0000-0000912E0000}"/>
    <cellStyle name="Millares 22 3 2 3 3 3 2 3" xfId="17675" xr:uid="{00000000-0005-0000-0000-0000922E0000}"/>
    <cellStyle name="Millares 22 3 2 3 3 3 2 4" xfId="23891" xr:uid="{00000000-0005-0000-0000-0000932E0000}"/>
    <cellStyle name="Millares 22 3 2 3 3 3 3" xfId="12539" xr:uid="{00000000-0005-0000-0000-0000942E0000}"/>
    <cellStyle name="Millares 22 3 2 3 3 3 3 2" xfId="15589" xr:uid="{00000000-0005-0000-0000-0000952E0000}"/>
    <cellStyle name="Millares 22 3 2 3 3 3 3 2 2" xfId="21677" xr:uid="{00000000-0005-0000-0000-0000962E0000}"/>
    <cellStyle name="Millares 22 3 2 3 3 3 3 2 3" xfId="27875" xr:uid="{00000000-0005-0000-0000-0000972E0000}"/>
    <cellStyle name="Millares 22 3 2 3 3 3 3 3" xfId="18677" xr:uid="{00000000-0005-0000-0000-0000982E0000}"/>
    <cellStyle name="Millares 22 3 2 3 3 3 3 4" xfId="24888" xr:uid="{00000000-0005-0000-0000-0000992E0000}"/>
    <cellStyle name="Millares 22 3 2 3 3 3 4" xfId="13591" xr:uid="{00000000-0005-0000-0000-00009A2E0000}"/>
    <cellStyle name="Millares 22 3 2 3 3 3 4 2" xfId="19681" xr:uid="{00000000-0005-0000-0000-00009B2E0000}"/>
    <cellStyle name="Millares 22 3 2 3 3 3 4 3" xfId="25888" xr:uid="{00000000-0005-0000-0000-00009C2E0000}"/>
    <cellStyle name="Millares 22 3 2 3 3 3 5" xfId="16662" xr:uid="{00000000-0005-0000-0000-00009D2E0000}"/>
    <cellStyle name="Millares 22 3 2 3 3 3 6" xfId="22893" xr:uid="{00000000-0005-0000-0000-00009E2E0000}"/>
    <cellStyle name="Millares 22 3 2 3 3 4" xfId="11027" xr:uid="{00000000-0005-0000-0000-00009F2E0000}"/>
    <cellStyle name="Millares 22 3 2 3 3 4 2" xfId="14098" xr:uid="{00000000-0005-0000-0000-0000A02E0000}"/>
    <cellStyle name="Millares 22 3 2 3 3 4 2 2" xfId="20186" xr:uid="{00000000-0005-0000-0000-0000A12E0000}"/>
    <cellStyle name="Millares 22 3 2 3 3 4 2 3" xfId="26392" xr:uid="{00000000-0005-0000-0000-0000A22E0000}"/>
    <cellStyle name="Millares 22 3 2 3 3 4 3" xfId="17177" xr:uid="{00000000-0005-0000-0000-0000A32E0000}"/>
    <cellStyle name="Millares 22 3 2 3 3 4 4" xfId="23401" xr:uid="{00000000-0005-0000-0000-0000A42E0000}"/>
    <cellStyle name="Millares 22 3 2 3 3 5" xfId="12048" xr:uid="{00000000-0005-0000-0000-0000A52E0000}"/>
    <cellStyle name="Millares 22 3 2 3 3 5 2" xfId="15099" xr:uid="{00000000-0005-0000-0000-0000A62E0000}"/>
    <cellStyle name="Millares 22 3 2 3 3 5 2 2" xfId="21187" xr:uid="{00000000-0005-0000-0000-0000A72E0000}"/>
    <cellStyle name="Millares 22 3 2 3 3 5 2 3" xfId="27385" xr:uid="{00000000-0005-0000-0000-0000A82E0000}"/>
    <cellStyle name="Millares 22 3 2 3 3 5 3" xfId="18186" xr:uid="{00000000-0005-0000-0000-0000A92E0000}"/>
    <cellStyle name="Millares 22 3 2 3 3 5 4" xfId="24398" xr:uid="{00000000-0005-0000-0000-0000AA2E0000}"/>
    <cellStyle name="Millares 22 3 2 3 3 6" xfId="13090" xr:uid="{00000000-0005-0000-0000-0000AB2E0000}"/>
    <cellStyle name="Millares 22 3 2 3 3 6 2" xfId="19191" xr:uid="{00000000-0005-0000-0000-0000AC2E0000}"/>
    <cellStyle name="Millares 22 3 2 3 3 6 3" xfId="25398" xr:uid="{00000000-0005-0000-0000-0000AD2E0000}"/>
    <cellStyle name="Millares 22 3 2 3 3 7" xfId="16113" xr:uid="{00000000-0005-0000-0000-0000AE2E0000}"/>
    <cellStyle name="Millares 22 3 2 3 3 8" xfId="22338" xr:uid="{00000000-0005-0000-0000-0000AF2E0000}"/>
    <cellStyle name="Millares 22 3 2 3 4" xfId="1240" xr:uid="{00000000-0005-0000-0000-0000B02E0000}"/>
    <cellStyle name="Millares 22 3 2 3 4 2" xfId="1241" xr:uid="{00000000-0005-0000-0000-0000B12E0000}"/>
    <cellStyle name="Millares 22 3 2 3 4 2 2" xfId="10330" xr:uid="{00000000-0005-0000-0000-0000B22E0000}"/>
    <cellStyle name="Millares 22 3 2 3 4 2 2 2" xfId="11528" xr:uid="{00000000-0005-0000-0000-0000B32E0000}"/>
    <cellStyle name="Millares 22 3 2 3 4 2 2 2 2" xfId="14599" xr:uid="{00000000-0005-0000-0000-0000B42E0000}"/>
    <cellStyle name="Millares 22 3 2 3 4 2 2 2 2 2" xfId="20687" xr:uid="{00000000-0005-0000-0000-0000B52E0000}"/>
    <cellStyle name="Millares 22 3 2 3 4 2 2 2 2 3" xfId="26885" xr:uid="{00000000-0005-0000-0000-0000B62E0000}"/>
    <cellStyle name="Millares 22 3 2 3 4 2 2 2 3" xfId="17678" xr:uid="{00000000-0005-0000-0000-0000B72E0000}"/>
    <cellStyle name="Millares 22 3 2 3 4 2 2 2 4" xfId="23894" xr:uid="{00000000-0005-0000-0000-0000B82E0000}"/>
    <cellStyle name="Millares 22 3 2 3 4 2 2 3" xfId="12542" xr:uid="{00000000-0005-0000-0000-0000B92E0000}"/>
    <cellStyle name="Millares 22 3 2 3 4 2 2 3 2" xfId="15592" xr:uid="{00000000-0005-0000-0000-0000BA2E0000}"/>
    <cellStyle name="Millares 22 3 2 3 4 2 2 3 2 2" xfId="21680" xr:uid="{00000000-0005-0000-0000-0000BB2E0000}"/>
    <cellStyle name="Millares 22 3 2 3 4 2 2 3 2 3" xfId="27878" xr:uid="{00000000-0005-0000-0000-0000BC2E0000}"/>
    <cellStyle name="Millares 22 3 2 3 4 2 2 3 3" xfId="18680" xr:uid="{00000000-0005-0000-0000-0000BD2E0000}"/>
    <cellStyle name="Millares 22 3 2 3 4 2 2 3 4" xfId="24891" xr:uid="{00000000-0005-0000-0000-0000BE2E0000}"/>
    <cellStyle name="Millares 22 3 2 3 4 2 2 4" xfId="13594" xr:uid="{00000000-0005-0000-0000-0000BF2E0000}"/>
    <cellStyle name="Millares 22 3 2 3 4 2 2 4 2" xfId="19684" xr:uid="{00000000-0005-0000-0000-0000C02E0000}"/>
    <cellStyle name="Millares 22 3 2 3 4 2 2 4 3" xfId="25891" xr:uid="{00000000-0005-0000-0000-0000C12E0000}"/>
    <cellStyle name="Millares 22 3 2 3 4 2 2 5" xfId="16665" xr:uid="{00000000-0005-0000-0000-0000C22E0000}"/>
    <cellStyle name="Millares 22 3 2 3 4 2 2 6" xfId="22896" xr:uid="{00000000-0005-0000-0000-0000C32E0000}"/>
    <cellStyle name="Millares 22 3 2 3 4 2 3" xfId="11030" xr:uid="{00000000-0005-0000-0000-0000C42E0000}"/>
    <cellStyle name="Millares 22 3 2 3 4 2 3 2" xfId="14101" xr:uid="{00000000-0005-0000-0000-0000C52E0000}"/>
    <cellStyle name="Millares 22 3 2 3 4 2 3 2 2" xfId="20189" xr:uid="{00000000-0005-0000-0000-0000C62E0000}"/>
    <cellStyle name="Millares 22 3 2 3 4 2 3 2 3" xfId="26395" xr:uid="{00000000-0005-0000-0000-0000C72E0000}"/>
    <cellStyle name="Millares 22 3 2 3 4 2 3 3" xfId="17180" xr:uid="{00000000-0005-0000-0000-0000C82E0000}"/>
    <cellStyle name="Millares 22 3 2 3 4 2 3 4" xfId="23404" xr:uid="{00000000-0005-0000-0000-0000C92E0000}"/>
    <cellStyle name="Millares 22 3 2 3 4 2 4" xfId="12051" xr:uid="{00000000-0005-0000-0000-0000CA2E0000}"/>
    <cellStyle name="Millares 22 3 2 3 4 2 4 2" xfId="15102" xr:uid="{00000000-0005-0000-0000-0000CB2E0000}"/>
    <cellStyle name="Millares 22 3 2 3 4 2 4 2 2" xfId="21190" xr:uid="{00000000-0005-0000-0000-0000CC2E0000}"/>
    <cellStyle name="Millares 22 3 2 3 4 2 4 2 3" xfId="27388" xr:uid="{00000000-0005-0000-0000-0000CD2E0000}"/>
    <cellStyle name="Millares 22 3 2 3 4 2 4 3" xfId="18189" xr:uid="{00000000-0005-0000-0000-0000CE2E0000}"/>
    <cellStyle name="Millares 22 3 2 3 4 2 4 4" xfId="24401" xr:uid="{00000000-0005-0000-0000-0000CF2E0000}"/>
    <cellStyle name="Millares 22 3 2 3 4 2 5" xfId="13093" xr:uid="{00000000-0005-0000-0000-0000D02E0000}"/>
    <cellStyle name="Millares 22 3 2 3 4 2 5 2" xfId="19194" xr:uid="{00000000-0005-0000-0000-0000D12E0000}"/>
    <cellStyle name="Millares 22 3 2 3 4 2 5 3" xfId="25401" xr:uid="{00000000-0005-0000-0000-0000D22E0000}"/>
    <cellStyle name="Millares 22 3 2 3 4 2 6" xfId="16116" xr:uid="{00000000-0005-0000-0000-0000D32E0000}"/>
    <cellStyle name="Millares 22 3 2 3 4 2 7" xfId="22341" xr:uid="{00000000-0005-0000-0000-0000D42E0000}"/>
    <cellStyle name="Millares 22 3 2 3 4 3" xfId="10329" xr:uid="{00000000-0005-0000-0000-0000D52E0000}"/>
    <cellStyle name="Millares 22 3 2 3 4 3 2" xfId="11527" xr:uid="{00000000-0005-0000-0000-0000D62E0000}"/>
    <cellStyle name="Millares 22 3 2 3 4 3 2 2" xfId="14598" xr:uid="{00000000-0005-0000-0000-0000D72E0000}"/>
    <cellStyle name="Millares 22 3 2 3 4 3 2 2 2" xfId="20686" xr:uid="{00000000-0005-0000-0000-0000D82E0000}"/>
    <cellStyle name="Millares 22 3 2 3 4 3 2 2 3" xfId="26884" xr:uid="{00000000-0005-0000-0000-0000D92E0000}"/>
    <cellStyle name="Millares 22 3 2 3 4 3 2 3" xfId="17677" xr:uid="{00000000-0005-0000-0000-0000DA2E0000}"/>
    <cellStyle name="Millares 22 3 2 3 4 3 2 4" xfId="23893" xr:uid="{00000000-0005-0000-0000-0000DB2E0000}"/>
    <cellStyle name="Millares 22 3 2 3 4 3 3" xfId="12541" xr:uid="{00000000-0005-0000-0000-0000DC2E0000}"/>
    <cellStyle name="Millares 22 3 2 3 4 3 3 2" xfId="15591" xr:uid="{00000000-0005-0000-0000-0000DD2E0000}"/>
    <cellStyle name="Millares 22 3 2 3 4 3 3 2 2" xfId="21679" xr:uid="{00000000-0005-0000-0000-0000DE2E0000}"/>
    <cellStyle name="Millares 22 3 2 3 4 3 3 2 3" xfId="27877" xr:uid="{00000000-0005-0000-0000-0000DF2E0000}"/>
    <cellStyle name="Millares 22 3 2 3 4 3 3 3" xfId="18679" xr:uid="{00000000-0005-0000-0000-0000E02E0000}"/>
    <cellStyle name="Millares 22 3 2 3 4 3 3 4" xfId="24890" xr:uid="{00000000-0005-0000-0000-0000E12E0000}"/>
    <cellStyle name="Millares 22 3 2 3 4 3 4" xfId="13593" xr:uid="{00000000-0005-0000-0000-0000E22E0000}"/>
    <cellStyle name="Millares 22 3 2 3 4 3 4 2" xfId="19683" xr:uid="{00000000-0005-0000-0000-0000E32E0000}"/>
    <cellStyle name="Millares 22 3 2 3 4 3 4 3" xfId="25890" xr:uid="{00000000-0005-0000-0000-0000E42E0000}"/>
    <cellStyle name="Millares 22 3 2 3 4 3 5" xfId="16664" xr:uid="{00000000-0005-0000-0000-0000E52E0000}"/>
    <cellStyle name="Millares 22 3 2 3 4 3 6" xfId="22895" xr:uid="{00000000-0005-0000-0000-0000E62E0000}"/>
    <cellStyle name="Millares 22 3 2 3 4 4" xfId="11029" xr:uid="{00000000-0005-0000-0000-0000E72E0000}"/>
    <cellStyle name="Millares 22 3 2 3 4 4 2" xfId="14100" xr:uid="{00000000-0005-0000-0000-0000E82E0000}"/>
    <cellStyle name="Millares 22 3 2 3 4 4 2 2" xfId="20188" xr:uid="{00000000-0005-0000-0000-0000E92E0000}"/>
    <cellStyle name="Millares 22 3 2 3 4 4 2 3" xfId="26394" xr:uid="{00000000-0005-0000-0000-0000EA2E0000}"/>
    <cellStyle name="Millares 22 3 2 3 4 4 3" xfId="17179" xr:uid="{00000000-0005-0000-0000-0000EB2E0000}"/>
    <cellStyle name="Millares 22 3 2 3 4 4 4" xfId="23403" xr:uid="{00000000-0005-0000-0000-0000EC2E0000}"/>
    <cellStyle name="Millares 22 3 2 3 4 5" xfId="12050" xr:uid="{00000000-0005-0000-0000-0000ED2E0000}"/>
    <cellStyle name="Millares 22 3 2 3 4 5 2" xfId="15101" xr:uid="{00000000-0005-0000-0000-0000EE2E0000}"/>
    <cellStyle name="Millares 22 3 2 3 4 5 2 2" xfId="21189" xr:uid="{00000000-0005-0000-0000-0000EF2E0000}"/>
    <cellStyle name="Millares 22 3 2 3 4 5 2 3" xfId="27387" xr:uid="{00000000-0005-0000-0000-0000F02E0000}"/>
    <cellStyle name="Millares 22 3 2 3 4 5 3" xfId="18188" xr:uid="{00000000-0005-0000-0000-0000F12E0000}"/>
    <cellStyle name="Millares 22 3 2 3 4 5 4" xfId="24400" xr:uid="{00000000-0005-0000-0000-0000F22E0000}"/>
    <cellStyle name="Millares 22 3 2 3 4 6" xfId="13092" xr:uid="{00000000-0005-0000-0000-0000F32E0000}"/>
    <cellStyle name="Millares 22 3 2 3 4 6 2" xfId="19193" xr:uid="{00000000-0005-0000-0000-0000F42E0000}"/>
    <cellStyle name="Millares 22 3 2 3 4 6 3" xfId="25400" xr:uid="{00000000-0005-0000-0000-0000F52E0000}"/>
    <cellStyle name="Millares 22 3 2 3 4 7" xfId="16115" xr:uid="{00000000-0005-0000-0000-0000F62E0000}"/>
    <cellStyle name="Millares 22 3 2 3 4 8" xfId="22340" xr:uid="{00000000-0005-0000-0000-0000F72E0000}"/>
    <cellStyle name="Millares 22 3 2 3 5" xfId="1242" xr:uid="{00000000-0005-0000-0000-0000F82E0000}"/>
    <cellStyle name="Millares 22 3 2 3 5 2" xfId="10331" xr:uid="{00000000-0005-0000-0000-0000F92E0000}"/>
    <cellStyle name="Millares 22 3 2 3 5 2 2" xfId="11529" xr:uid="{00000000-0005-0000-0000-0000FA2E0000}"/>
    <cellStyle name="Millares 22 3 2 3 5 2 2 2" xfId="14600" xr:uid="{00000000-0005-0000-0000-0000FB2E0000}"/>
    <cellStyle name="Millares 22 3 2 3 5 2 2 2 2" xfId="20688" xr:uid="{00000000-0005-0000-0000-0000FC2E0000}"/>
    <cellStyle name="Millares 22 3 2 3 5 2 2 2 3" xfId="26886" xr:uid="{00000000-0005-0000-0000-0000FD2E0000}"/>
    <cellStyle name="Millares 22 3 2 3 5 2 2 3" xfId="17679" xr:uid="{00000000-0005-0000-0000-0000FE2E0000}"/>
    <cellStyle name="Millares 22 3 2 3 5 2 2 4" xfId="23895" xr:uid="{00000000-0005-0000-0000-0000FF2E0000}"/>
    <cellStyle name="Millares 22 3 2 3 5 2 3" xfId="12543" xr:uid="{00000000-0005-0000-0000-0000002F0000}"/>
    <cellStyle name="Millares 22 3 2 3 5 2 3 2" xfId="15593" xr:uid="{00000000-0005-0000-0000-0000012F0000}"/>
    <cellStyle name="Millares 22 3 2 3 5 2 3 2 2" xfId="21681" xr:uid="{00000000-0005-0000-0000-0000022F0000}"/>
    <cellStyle name="Millares 22 3 2 3 5 2 3 2 3" xfId="27879" xr:uid="{00000000-0005-0000-0000-0000032F0000}"/>
    <cellStyle name="Millares 22 3 2 3 5 2 3 3" xfId="18681" xr:uid="{00000000-0005-0000-0000-0000042F0000}"/>
    <cellStyle name="Millares 22 3 2 3 5 2 3 4" xfId="24892" xr:uid="{00000000-0005-0000-0000-0000052F0000}"/>
    <cellStyle name="Millares 22 3 2 3 5 2 4" xfId="13595" xr:uid="{00000000-0005-0000-0000-0000062F0000}"/>
    <cellStyle name="Millares 22 3 2 3 5 2 4 2" xfId="19685" xr:uid="{00000000-0005-0000-0000-0000072F0000}"/>
    <cellStyle name="Millares 22 3 2 3 5 2 4 3" xfId="25892" xr:uid="{00000000-0005-0000-0000-0000082F0000}"/>
    <cellStyle name="Millares 22 3 2 3 5 2 5" xfId="16666" xr:uid="{00000000-0005-0000-0000-0000092F0000}"/>
    <cellStyle name="Millares 22 3 2 3 5 2 6" xfId="22897" xr:uid="{00000000-0005-0000-0000-00000A2F0000}"/>
    <cellStyle name="Millares 22 3 2 3 5 3" xfId="11031" xr:uid="{00000000-0005-0000-0000-00000B2F0000}"/>
    <cellStyle name="Millares 22 3 2 3 5 3 2" xfId="14102" xr:uid="{00000000-0005-0000-0000-00000C2F0000}"/>
    <cellStyle name="Millares 22 3 2 3 5 3 2 2" xfId="20190" xr:uid="{00000000-0005-0000-0000-00000D2F0000}"/>
    <cellStyle name="Millares 22 3 2 3 5 3 2 3" xfId="26396" xr:uid="{00000000-0005-0000-0000-00000E2F0000}"/>
    <cellStyle name="Millares 22 3 2 3 5 3 3" xfId="17181" xr:uid="{00000000-0005-0000-0000-00000F2F0000}"/>
    <cellStyle name="Millares 22 3 2 3 5 3 4" xfId="23405" xr:uid="{00000000-0005-0000-0000-0000102F0000}"/>
    <cellStyle name="Millares 22 3 2 3 5 4" xfId="12052" xr:uid="{00000000-0005-0000-0000-0000112F0000}"/>
    <cellStyle name="Millares 22 3 2 3 5 4 2" xfId="15103" xr:uid="{00000000-0005-0000-0000-0000122F0000}"/>
    <cellStyle name="Millares 22 3 2 3 5 4 2 2" xfId="21191" xr:uid="{00000000-0005-0000-0000-0000132F0000}"/>
    <cellStyle name="Millares 22 3 2 3 5 4 2 3" xfId="27389" xr:uid="{00000000-0005-0000-0000-0000142F0000}"/>
    <cellStyle name="Millares 22 3 2 3 5 4 3" xfId="18190" xr:uid="{00000000-0005-0000-0000-0000152F0000}"/>
    <cellStyle name="Millares 22 3 2 3 5 4 4" xfId="24402" xr:uid="{00000000-0005-0000-0000-0000162F0000}"/>
    <cellStyle name="Millares 22 3 2 3 5 5" xfId="13094" xr:uid="{00000000-0005-0000-0000-0000172F0000}"/>
    <cellStyle name="Millares 22 3 2 3 5 5 2" xfId="19195" xr:uid="{00000000-0005-0000-0000-0000182F0000}"/>
    <cellStyle name="Millares 22 3 2 3 5 5 3" xfId="25402" xr:uid="{00000000-0005-0000-0000-0000192F0000}"/>
    <cellStyle name="Millares 22 3 2 3 5 6" xfId="16117" xr:uid="{00000000-0005-0000-0000-00001A2F0000}"/>
    <cellStyle name="Millares 22 3 2 3 5 7" xfId="22342" xr:uid="{00000000-0005-0000-0000-00001B2F0000}"/>
    <cellStyle name="Millares 22 3 2 3 6" xfId="1243" xr:uid="{00000000-0005-0000-0000-00001C2F0000}"/>
    <cellStyle name="Millares 22 3 2 3 6 2" xfId="10332" xr:uid="{00000000-0005-0000-0000-00001D2F0000}"/>
    <cellStyle name="Millares 22 3 2 3 6 2 2" xfId="11530" xr:uid="{00000000-0005-0000-0000-00001E2F0000}"/>
    <cellStyle name="Millares 22 3 2 3 6 2 2 2" xfId="14601" xr:uid="{00000000-0005-0000-0000-00001F2F0000}"/>
    <cellStyle name="Millares 22 3 2 3 6 2 2 2 2" xfId="20689" xr:uid="{00000000-0005-0000-0000-0000202F0000}"/>
    <cellStyle name="Millares 22 3 2 3 6 2 2 2 3" xfId="26887" xr:uid="{00000000-0005-0000-0000-0000212F0000}"/>
    <cellStyle name="Millares 22 3 2 3 6 2 2 3" xfId="17680" xr:uid="{00000000-0005-0000-0000-0000222F0000}"/>
    <cellStyle name="Millares 22 3 2 3 6 2 2 4" xfId="23896" xr:uid="{00000000-0005-0000-0000-0000232F0000}"/>
    <cellStyle name="Millares 22 3 2 3 6 2 3" xfId="12544" xr:uid="{00000000-0005-0000-0000-0000242F0000}"/>
    <cellStyle name="Millares 22 3 2 3 6 2 3 2" xfId="15594" xr:uid="{00000000-0005-0000-0000-0000252F0000}"/>
    <cellStyle name="Millares 22 3 2 3 6 2 3 2 2" xfId="21682" xr:uid="{00000000-0005-0000-0000-0000262F0000}"/>
    <cellStyle name="Millares 22 3 2 3 6 2 3 2 3" xfId="27880" xr:uid="{00000000-0005-0000-0000-0000272F0000}"/>
    <cellStyle name="Millares 22 3 2 3 6 2 3 3" xfId="18682" xr:uid="{00000000-0005-0000-0000-0000282F0000}"/>
    <cellStyle name="Millares 22 3 2 3 6 2 3 4" xfId="24893" xr:uid="{00000000-0005-0000-0000-0000292F0000}"/>
    <cellStyle name="Millares 22 3 2 3 6 2 4" xfId="13596" xr:uid="{00000000-0005-0000-0000-00002A2F0000}"/>
    <cellStyle name="Millares 22 3 2 3 6 2 4 2" xfId="19686" xr:uid="{00000000-0005-0000-0000-00002B2F0000}"/>
    <cellStyle name="Millares 22 3 2 3 6 2 4 3" xfId="25893" xr:uid="{00000000-0005-0000-0000-00002C2F0000}"/>
    <cellStyle name="Millares 22 3 2 3 6 2 5" xfId="16667" xr:uid="{00000000-0005-0000-0000-00002D2F0000}"/>
    <cellStyle name="Millares 22 3 2 3 6 2 6" xfId="22898" xr:uid="{00000000-0005-0000-0000-00002E2F0000}"/>
    <cellStyle name="Millares 22 3 2 3 6 3" xfId="11032" xr:uid="{00000000-0005-0000-0000-00002F2F0000}"/>
    <cellStyle name="Millares 22 3 2 3 6 3 2" xfId="14103" xr:uid="{00000000-0005-0000-0000-0000302F0000}"/>
    <cellStyle name="Millares 22 3 2 3 6 3 2 2" xfId="20191" xr:uid="{00000000-0005-0000-0000-0000312F0000}"/>
    <cellStyle name="Millares 22 3 2 3 6 3 2 3" xfId="26397" xr:uid="{00000000-0005-0000-0000-0000322F0000}"/>
    <cellStyle name="Millares 22 3 2 3 6 3 3" xfId="17182" xr:uid="{00000000-0005-0000-0000-0000332F0000}"/>
    <cellStyle name="Millares 22 3 2 3 6 3 4" xfId="23406" xr:uid="{00000000-0005-0000-0000-0000342F0000}"/>
    <cellStyle name="Millares 22 3 2 3 6 4" xfId="12053" xr:uid="{00000000-0005-0000-0000-0000352F0000}"/>
    <cellStyle name="Millares 22 3 2 3 6 4 2" xfId="15104" xr:uid="{00000000-0005-0000-0000-0000362F0000}"/>
    <cellStyle name="Millares 22 3 2 3 6 4 2 2" xfId="21192" xr:uid="{00000000-0005-0000-0000-0000372F0000}"/>
    <cellStyle name="Millares 22 3 2 3 6 4 2 3" xfId="27390" xr:uid="{00000000-0005-0000-0000-0000382F0000}"/>
    <cellStyle name="Millares 22 3 2 3 6 4 3" xfId="18191" xr:uid="{00000000-0005-0000-0000-0000392F0000}"/>
    <cellStyle name="Millares 22 3 2 3 6 4 4" xfId="24403" xr:uid="{00000000-0005-0000-0000-00003A2F0000}"/>
    <cellStyle name="Millares 22 3 2 3 6 5" xfId="13095" xr:uid="{00000000-0005-0000-0000-00003B2F0000}"/>
    <cellStyle name="Millares 22 3 2 3 6 5 2" xfId="19196" xr:uid="{00000000-0005-0000-0000-00003C2F0000}"/>
    <cellStyle name="Millares 22 3 2 3 6 5 3" xfId="25403" xr:uid="{00000000-0005-0000-0000-00003D2F0000}"/>
    <cellStyle name="Millares 22 3 2 3 6 6" xfId="16118" xr:uid="{00000000-0005-0000-0000-00003E2F0000}"/>
    <cellStyle name="Millares 22 3 2 3 6 7" xfId="22343" xr:uid="{00000000-0005-0000-0000-00003F2F0000}"/>
    <cellStyle name="Millares 22 3 2 3 7" xfId="1244" xr:uid="{00000000-0005-0000-0000-0000402F0000}"/>
    <cellStyle name="Millares 22 3 2 3 7 2" xfId="10333" xr:uid="{00000000-0005-0000-0000-0000412F0000}"/>
    <cellStyle name="Millares 22 3 2 3 7 2 2" xfId="11531" xr:uid="{00000000-0005-0000-0000-0000422F0000}"/>
    <cellStyle name="Millares 22 3 2 3 7 2 2 2" xfId="14602" xr:uid="{00000000-0005-0000-0000-0000432F0000}"/>
    <cellStyle name="Millares 22 3 2 3 7 2 2 2 2" xfId="20690" xr:uid="{00000000-0005-0000-0000-0000442F0000}"/>
    <cellStyle name="Millares 22 3 2 3 7 2 2 2 3" xfId="26888" xr:uid="{00000000-0005-0000-0000-0000452F0000}"/>
    <cellStyle name="Millares 22 3 2 3 7 2 2 3" xfId="17681" xr:uid="{00000000-0005-0000-0000-0000462F0000}"/>
    <cellStyle name="Millares 22 3 2 3 7 2 2 4" xfId="23897" xr:uid="{00000000-0005-0000-0000-0000472F0000}"/>
    <cellStyle name="Millares 22 3 2 3 7 2 3" xfId="12545" xr:uid="{00000000-0005-0000-0000-0000482F0000}"/>
    <cellStyle name="Millares 22 3 2 3 7 2 3 2" xfId="15595" xr:uid="{00000000-0005-0000-0000-0000492F0000}"/>
    <cellStyle name="Millares 22 3 2 3 7 2 3 2 2" xfId="21683" xr:uid="{00000000-0005-0000-0000-00004A2F0000}"/>
    <cellStyle name="Millares 22 3 2 3 7 2 3 2 3" xfId="27881" xr:uid="{00000000-0005-0000-0000-00004B2F0000}"/>
    <cellStyle name="Millares 22 3 2 3 7 2 3 3" xfId="18683" xr:uid="{00000000-0005-0000-0000-00004C2F0000}"/>
    <cellStyle name="Millares 22 3 2 3 7 2 3 4" xfId="24894" xr:uid="{00000000-0005-0000-0000-00004D2F0000}"/>
    <cellStyle name="Millares 22 3 2 3 7 2 4" xfId="13597" xr:uid="{00000000-0005-0000-0000-00004E2F0000}"/>
    <cellStyle name="Millares 22 3 2 3 7 2 4 2" xfId="19687" xr:uid="{00000000-0005-0000-0000-00004F2F0000}"/>
    <cellStyle name="Millares 22 3 2 3 7 2 4 3" xfId="25894" xr:uid="{00000000-0005-0000-0000-0000502F0000}"/>
    <cellStyle name="Millares 22 3 2 3 7 2 5" xfId="16668" xr:uid="{00000000-0005-0000-0000-0000512F0000}"/>
    <cellStyle name="Millares 22 3 2 3 7 2 6" xfId="22899" xr:uid="{00000000-0005-0000-0000-0000522F0000}"/>
    <cellStyle name="Millares 22 3 2 3 7 3" xfId="11033" xr:uid="{00000000-0005-0000-0000-0000532F0000}"/>
    <cellStyle name="Millares 22 3 2 3 7 3 2" xfId="14104" xr:uid="{00000000-0005-0000-0000-0000542F0000}"/>
    <cellStyle name="Millares 22 3 2 3 7 3 2 2" xfId="20192" xr:uid="{00000000-0005-0000-0000-0000552F0000}"/>
    <cellStyle name="Millares 22 3 2 3 7 3 2 3" xfId="26398" xr:uid="{00000000-0005-0000-0000-0000562F0000}"/>
    <cellStyle name="Millares 22 3 2 3 7 3 3" xfId="17183" xr:uid="{00000000-0005-0000-0000-0000572F0000}"/>
    <cellStyle name="Millares 22 3 2 3 7 3 4" xfId="23407" xr:uid="{00000000-0005-0000-0000-0000582F0000}"/>
    <cellStyle name="Millares 22 3 2 3 7 4" xfId="12054" xr:uid="{00000000-0005-0000-0000-0000592F0000}"/>
    <cellStyle name="Millares 22 3 2 3 7 4 2" xfId="15105" xr:uid="{00000000-0005-0000-0000-00005A2F0000}"/>
    <cellStyle name="Millares 22 3 2 3 7 4 2 2" xfId="21193" xr:uid="{00000000-0005-0000-0000-00005B2F0000}"/>
    <cellStyle name="Millares 22 3 2 3 7 4 2 3" xfId="27391" xr:uid="{00000000-0005-0000-0000-00005C2F0000}"/>
    <cellStyle name="Millares 22 3 2 3 7 4 3" xfId="18192" xr:uid="{00000000-0005-0000-0000-00005D2F0000}"/>
    <cellStyle name="Millares 22 3 2 3 7 4 4" xfId="24404" xr:uid="{00000000-0005-0000-0000-00005E2F0000}"/>
    <cellStyle name="Millares 22 3 2 3 7 5" xfId="13096" xr:uid="{00000000-0005-0000-0000-00005F2F0000}"/>
    <cellStyle name="Millares 22 3 2 3 7 5 2" xfId="19197" xr:uid="{00000000-0005-0000-0000-0000602F0000}"/>
    <cellStyle name="Millares 22 3 2 3 7 5 3" xfId="25404" xr:uid="{00000000-0005-0000-0000-0000612F0000}"/>
    <cellStyle name="Millares 22 3 2 3 7 6" xfId="16119" xr:uid="{00000000-0005-0000-0000-0000622F0000}"/>
    <cellStyle name="Millares 22 3 2 3 7 7" xfId="22344" xr:uid="{00000000-0005-0000-0000-0000632F0000}"/>
    <cellStyle name="Millares 22 3 2 3 8" xfId="10323" xr:uid="{00000000-0005-0000-0000-0000642F0000}"/>
    <cellStyle name="Millares 22 3 2 3 8 2" xfId="11521" xr:uid="{00000000-0005-0000-0000-0000652F0000}"/>
    <cellStyle name="Millares 22 3 2 3 8 2 2" xfId="14592" xr:uid="{00000000-0005-0000-0000-0000662F0000}"/>
    <cellStyle name="Millares 22 3 2 3 8 2 2 2" xfId="20680" xr:uid="{00000000-0005-0000-0000-0000672F0000}"/>
    <cellStyle name="Millares 22 3 2 3 8 2 2 2 2" xfId="38471" xr:uid="{00000000-0005-0000-0000-0000672F0000}"/>
    <cellStyle name="Millares 22 3 2 3 8 2 2 3" xfId="26878" xr:uid="{00000000-0005-0000-0000-0000682F0000}"/>
    <cellStyle name="Millares 22 3 2 3 8 2 2 3 2" xfId="39516" xr:uid="{00000000-0005-0000-0000-0000682F0000}"/>
    <cellStyle name="Millares 22 3 2 3 8 2 2 4" xfId="37459" xr:uid="{00000000-0005-0000-0000-0000662F0000}"/>
    <cellStyle name="Millares 22 3 2 3 8 2 3" xfId="17671" xr:uid="{00000000-0005-0000-0000-0000692F0000}"/>
    <cellStyle name="Millares 22 3 2 3 8 2 3 2" xfId="37988" xr:uid="{00000000-0005-0000-0000-0000692F0000}"/>
    <cellStyle name="Millares 22 3 2 3 8 2 4" xfId="23887" xr:uid="{00000000-0005-0000-0000-00006A2F0000}"/>
    <cellStyle name="Millares 22 3 2 3 8 2 4 2" xfId="39033" xr:uid="{00000000-0005-0000-0000-00006A2F0000}"/>
    <cellStyle name="Millares 22 3 2 3 8 2 5" xfId="36974" xr:uid="{00000000-0005-0000-0000-0000652F0000}"/>
    <cellStyle name="Millares 22 3 2 3 8 3" xfId="12535" xr:uid="{00000000-0005-0000-0000-00006B2F0000}"/>
    <cellStyle name="Millares 22 3 2 3 8 3 2" xfId="15585" xr:uid="{00000000-0005-0000-0000-00006C2F0000}"/>
    <cellStyle name="Millares 22 3 2 3 8 3 2 2" xfId="21673" xr:uid="{00000000-0005-0000-0000-00006D2F0000}"/>
    <cellStyle name="Millares 22 3 2 3 8 3 2 2 2" xfId="38632" xr:uid="{00000000-0005-0000-0000-00006D2F0000}"/>
    <cellStyle name="Millares 22 3 2 3 8 3 2 3" xfId="27871" xr:uid="{00000000-0005-0000-0000-00006E2F0000}"/>
    <cellStyle name="Millares 22 3 2 3 8 3 2 3 2" xfId="39677" xr:uid="{00000000-0005-0000-0000-00006E2F0000}"/>
    <cellStyle name="Millares 22 3 2 3 8 3 2 4" xfId="37620" xr:uid="{00000000-0005-0000-0000-00006C2F0000}"/>
    <cellStyle name="Millares 22 3 2 3 8 3 3" xfId="18673" xr:uid="{00000000-0005-0000-0000-00006F2F0000}"/>
    <cellStyle name="Millares 22 3 2 3 8 3 3 2" xfId="38149" xr:uid="{00000000-0005-0000-0000-00006F2F0000}"/>
    <cellStyle name="Millares 22 3 2 3 8 3 4" xfId="24884" xr:uid="{00000000-0005-0000-0000-0000702F0000}"/>
    <cellStyle name="Millares 22 3 2 3 8 3 4 2" xfId="39194" xr:uid="{00000000-0005-0000-0000-0000702F0000}"/>
    <cellStyle name="Millares 22 3 2 3 8 3 5" xfId="37137" xr:uid="{00000000-0005-0000-0000-00006B2F0000}"/>
    <cellStyle name="Millares 22 3 2 3 8 4" xfId="13587" xr:uid="{00000000-0005-0000-0000-0000712F0000}"/>
    <cellStyle name="Millares 22 3 2 3 8 4 2" xfId="19677" xr:uid="{00000000-0005-0000-0000-0000722F0000}"/>
    <cellStyle name="Millares 22 3 2 3 8 4 2 2" xfId="38311" xr:uid="{00000000-0005-0000-0000-0000722F0000}"/>
    <cellStyle name="Millares 22 3 2 3 8 4 3" xfId="25884" xr:uid="{00000000-0005-0000-0000-0000732F0000}"/>
    <cellStyle name="Millares 22 3 2 3 8 4 3 2" xfId="39356" xr:uid="{00000000-0005-0000-0000-0000732F0000}"/>
    <cellStyle name="Millares 22 3 2 3 8 4 4" xfId="37299" xr:uid="{00000000-0005-0000-0000-0000712F0000}"/>
    <cellStyle name="Millares 22 3 2 3 8 5" xfId="16658" xr:uid="{00000000-0005-0000-0000-0000742F0000}"/>
    <cellStyle name="Millares 22 3 2 3 8 5 2" xfId="37827" xr:uid="{00000000-0005-0000-0000-0000742F0000}"/>
    <cellStyle name="Millares 22 3 2 3 8 6" xfId="22889" xr:uid="{00000000-0005-0000-0000-0000752F0000}"/>
    <cellStyle name="Millares 22 3 2 3 8 6 2" xfId="38873" xr:uid="{00000000-0005-0000-0000-0000752F0000}"/>
    <cellStyle name="Millares 22 3 2 3 8 7" xfId="36802" xr:uid="{00000000-0005-0000-0000-0000642F0000}"/>
    <cellStyle name="Millares 22 3 2 3 9" xfId="11023" xr:uid="{00000000-0005-0000-0000-0000762F0000}"/>
    <cellStyle name="Millares 22 3 2 3 9 2" xfId="14094" xr:uid="{00000000-0005-0000-0000-0000772F0000}"/>
    <cellStyle name="Millares 22 3 2 3 9 2 2" xfId="20182" xr:uid="{00000000-0005-0000-0000-0000782F0000}"/>
    <cellStyle name="Millares 22 3 2 3 9 2 2 2" xfId="38391" xr:uid="{00000000-0005-0000-0000-0000782F0000}"/>
    <cellStyle name="Millares 22 3 2 3 9 2 3" xfId="26388" xr:uid="{00000000-0005-0000-0000-0000792F0000}"/>
    <cellStyle name="Millares 22 3 2 3 9 2 3 2" xfId="39436" xr:uid="{00000000-0005-0000-0000-0000792F0000}"/>
    <cellStyle name="Millares 22 3 2 3 9 2 4" xfId="37379" xr:uid="{00000000-0005-0000-0000-0000772F0000}"/>
    <cellStyle name="Millares 22 3 2 3 9 3" xfId="17173" xr:uid="{00000000-0005-0000-0000-00007A2F0000}"/>
    <cellStyle name="Millares 22 3 2 3 9 3 2" xfId="37908" xr:uid="{00000000-0005-0000-0000-00007A2F0000}"/>
    <cellStyle name="Millares 22 3 2 3 9 4" xfId="23397" xr:uid="{00000000-0005-0000-0000-00007B2F0000}"/>
    <cellStyle name="Millares 22 3 2 3 9 4 2" xfId="38953" xr:uid="{00000000-0005-0000-0000-00007B2F0000}"/>
    <cellStyle name="Millares 22 3 2 3 9 5" xfId="36894" xr:uid="{00000000-0005-0000-0000-0000762F0000}"/>
    <cellStyle name="Millares 22 3 2 4" xfId="1245" xr:uid="{00000000-0005-0000-0000-00007C2F0000}"/>
    <cellStyle name="Millares 22 3 2 4 10" xfId="29008" xr:uid="{00000000-0005-0000-0000-00007C2F0000}"/>
    <cellStyle name="Millares 22 3 2 4 2" xfId="1246" xr:uid="{00000000-0005-0000-0000-00007D2F0000}"/>
    <cellStyle name="Millares 22 3 2 4 2 2" xfId="10335" xr:uid="{00000000-0005-0000-0000-00007E2F0000}"/>
    <cellStyle name="Millares 22 3 2 4 2 2 2" xfId="11533" xr:uid="{00000000-0005-0000-0000-00007F2F0000}"/>
    <cellStyle name="Millares 22 3 2 4 2 2 2 2" xfId="14604" xr:uid="{00000000-0005-0000-0000-0000802F0000}"/>
    <cellStyle name="Millares 22 3 2 4 2 2 2 2 2" xfId="20692" xr:uid="{00000000-0005-0000-0000-0000812F0000}"/>
    <cellStyle name="Millares 22 3 2 4 2 2 2 2 3" xfId="26890" xr:uid="{00000000-0005-0000-0000-0000822F0000}"/>
    <cellStyle name="Millares 22 3 2 4 2 2 2 3" xfId="17683" xr:uid="{00000000-0005-0000-0000-0000832F0000}"/>
    <cellStyle name="Millares 22 3 2 4 2 2 2 4" xfId="23899" xr:uid="{00000000-0005-0000-0000-0000842F0000}"/>
    <cellStyle name="Millares 22 3 2 4 2 2 3" xfId="12547" xr:uid="{00000000-0005-0000-0000-0000852F0000}"/>
    <cellStyle name="Millares 22 3 2 4 2 2 3 2" xfId="15597" xr:uid="{00000000-0005-0000-0000-0000862F0000}"/>
    <cellStyle name="Millares 22 3 2 4 2 2 3 2 2" xfId="21685" xr:uid="{00000000-0005-0000-0000-0000872F0000}"/>
    <cellStyle name="Millares 22 3 2 4 2 2 3 2 3" xfId="27883" xr:uid="{00000000-0005-0000-0000-0000882F0000}"/>
    <cellStyle name="Millares 22 3 2 4 2 2 3 3" xfId="18685" xr:uid="{00000000-0005-0000-0000-0000892F0000}"/>
    <cellStyle name="Millares 22 3 2 4 2 2 3 4" xfId="24896" xr:uid="{00000000-0005-0000-0000-00008A2F0000}"/>
    <cellStyle name="Millares 22 3 2 4 2 2 4" xfId="13599" xr:uid="{00000000-0005-0000-0000-00008B2F0000}"/>
    <cellStyle name="Millares 22 3 2 4 2 2 4 2" xfId="19689" xr:uid="{00000000-0005-0000-0000-00008C2F0000}"/>
    <cellStyle name="Millares 22 3 2 4 2 2 4 3" xfId="25896" xr:uid="{00000000-0005-0000-0000-00008D2F0000}"/>
    <cellStyle name="Millares 22 3 2 4 2 2 5" xfId="16670" xr:uid="{00000000-0005-0000-0000-00008E2F0000}"/>
    <cellStyle name="Millares 22 3 2 4 2 2 6" xfId="22901" xr:uid="{00000000-0005-0000-0000-00008F2F0000}"/>
    <cellStyle name="Millares 22 3 2 4 2 3" xfId="11035" xr:uid="{00000000-0005-0000-0000-0000902F0000}"/>
    <cellStyle name="Millares 22 3 2 4 2 3 2" xfId="14106" xr:uid="{00000000-0005-0000-0000-0000912F0000}"/>
    <cellStyle name="Millares 22 3 2 4 2 3 2 2" xfId="20194" xr:uid="{00000000-0005-0000-0000-0000922F0000}"/>
    <cellStyle name="Millares 22 3 2 4 2 3 2 3" xfId="26400" xr:uid="{00000000-0005-0000-0000-0000932F0000}"/>
    <cellStyle name="Millares 22 3 2 4 2 3 3" xfId="17185" xr:uid="{00000000-0005-0000-0000-0000942F0000}"/>
    <cellStyle name="Millares 22 3 2 4 2 3 4" xfId="23409" xr:uid="{00000000-0005-0000-0000-0000952F0000}"/>
    <cellStyle name="Millares 22 3 2 4 2 4" xfId="12056" xr:uid="{00000000-0005-0000-0000-0000962F0000}"/>
    <cellStyle name="Millares 22 3 2 4 2 4 2" xfId="15107" xr:uid="{00000000-0005-0000-0000-0000972F0000}"/>
    <cellStyle name="Millares 22 3 2 4 2 4 2 2" xfId="21195" xr:uid="{00000000-0005-0000-0000-0000982F0000}"/>
    <cellStyle name="Millares 22 3 2 4 2 4 2 3" xfId="27393" xr:uid="{00000000-0005-0000-0000-0000992F0000}"/>
    <cellStyle name="Millares 22 3 2 4 2 4 3" xfId="18194" xr:uid="{00000000-0005-0000-0000-00009A2F0000}"/>
    <cellStyle name="Millares 22 3 2 4 2 4 4" xfId="24406" xr:uid="{00000000-0005-0000-0000-00009B2F0000}"/>
    <cellStyle name="Millares 22 3 2 4 2 5" xfId="13098" xr:uid="{00000000-0005-0000-0000-00009C2F0000}"/>
    <cellStyle name="Millares 22 3 2 4 2 5 2" xfId="19199" xr:uid="{00000000-0005-0000-0000-00009D2F0000}"/>
    <cellStyle name="Millares 22 3 2 4 2 5 3" xfId="25406" xr:uid="{00000000-0005-0000-0000-00009E2F0000}"/>
    <cellStyle name="Millares 22 3 2 4 2 6" xfId="16121" xr:uid="{00000000-0005-0000-0000-00009F2F0000}"/>
    <cellStyle name="Millares 22 3 2 4 2 7" xfId="22346" xr:uid="{00000000-0005-0000-0000-0000A02F0000}"/>
    <cellStyle name="Millares 22 3 2 4 3" xfId="1247" xr:uid="{00000000-0005-0000-0000-0000A12F0000}"/>
    <cellStyle name="Millares 22 3 2 4 3 2" xfId="10336" xr:uid="{00000000-0005-0000-0000-0000A22F0000}"/>
    <cellStyle name="Millares 22 3 2 4 3 2 2" xfId="11534" xr:uid="{00000000-0005-0000-0000-0000A32F0000}"/>
    <cellStyle name="Millares 22 3 2 4 3 2 2 2" xfId="14605" xr:uid="{00000000-0005-0000-0000-0000A42F0000}"/>
    <cellStyle name="Millares 22 3 2 4 3 2 2 2 2" xfId="20693" xr:uid="{00000000-0005-0000-0000-0000A52F0000}"/>
    <cellStyle name="Millares 22 3 2 4 3 2 2 2 3" xfId="26891" xr:uid="{00000000-0005-0000-0000-0000A62F0000}"/>
    <cellStyle name="Millares 22 3 2 4 3 2 2 3" xfId="17684" xr:uid="{00000000-0005-0000-0000-0000A72F0000}"/>
    <cellStyle name="Millares 22 3 2 4 3 2 2 4" xfId="23900" xr:uid="{00000000-0005-0000-0000-0000A82F0000}"/>
    <cellStyle name="Millares 22 3 2 4 3 2 3" xfId="12548" xr:uid="{00000000-0005-0000-0000-0000A92F0000}"/>
    <cellStyle name="Millares 22 3 2 4 3 2 3 2" xfId="15598" xr:uid="{00000000-0005-0000-0000-0000AA2F0000}"/>
    <cellStyle name="Millares 22 3 2 4 3 2 3 2 2" xfId="21686" xr:uid="{00000000-0005-0000-0000-0000AB2F0000}"/>
    <cellStyle name="Millares 22 3 2 4 3 2 3 2 3" xfId="27884" xr:uid="{00000000-0005-0000-0000-0000AC2F0000}"/>
    <cellStyle name="Millares 22 3 2 4 3 2 3 3" xfId="18686" xr:uid="{00000000-0005-0000-0000-0000AD2F0000}"/>
    <cellStyle name="Millares 22 3 2 4 3 2 3 4" xfId="24897" xr:uid="{00000000-0005-0000-0000-0000AE2F0000}"/>
    <cellStyle name="Millares 22 3 2 4 3 2 4" xfId="13600" xr:uid="{00000000-0005-0000-0000-0000AF2F0000}"/>
    <cellStyle name="Millares 22 3 2 4 3 2 4 2" xfId="19690" xr:uid="{00000000-0005-0000-0000-0000B02F0000}"/>
    <cellStyle name="Millares 22 3 2 4 3 2 4 3" xfId="25897" xr:uid="{00000000-0005-0000-0000-0000B12F0000}"/>
    <cellStyle name="Millares 22 3 2 4 3 2 5" xfId="16671" xr:uid="{00000000-0005-0000-0000-0000B22F0000}"/>
    <cellStyle name="Millares 22 3 2 4 3 2 6" xfId="22902" xr:uid="{00000000-0005-0000-0000-0000B32F0000}"/>
    <cellStyle name="Millares 22 3 2 4 3 3" xfId="11036" xr:uid="{00000000-0005-0000-0000-0000B42F0000}"/>
    <cellStyle name="Millares 22 3 2 4 3 3 2" xfId="14107" xr:uid="{00000000-0005-0000-0000-0000B52F0000}"/>
    <cellStyle name="Millares 22 3 2 4 3 3 2 2" xfId="20195" xr:uid="{00000000-0005-0000-0000-0000B62F0000}"/>
    <cellStyle name="Millares 22 3 2 4 3 3 2 3" xfId="26401" xr:uid="{00000000-0005-0000-0000-0000B72F0000}"/>
    <cellStyle name="Millares 22 3 2 4 3 3 3" xfId="17186" xr:uid="{00000000-0005-0000-0000-0000B82F0000}"/>
    <cellStyle name="Millares 22 3 2 4 3 3 4" xfId="23410" xr:uid="{00000000-0005-0000-0000-0000B92F0000}"/>
    <cellStyle name="Millares 22 3 2 4 3 4" xfId="12057" xr:uid="{00000000-0005-0000-0000-0000BA2F0000}"/>
    <cellStyle name="Millares 22 3 2 4 3 4 2" xfId="15108" xr:uid="{00000000-0005-0000-0000-0000BB2F0000}"/>
    <cellStyle name="Millares 22 3 2 4 3 4 2 2" xfId="21196" xr:uid="{00000000-0005-0000-0000-0000BC2F0000}"/>
    <cellStyle name="Millares 22 3 2 4 3 4 2 3" xfId="27394" xr:uid="{00000000-0005-0000-0000-0000BD2F0000}"/>
    <cellStyle name="Millares 22 3 2 4 3 4 3" xfId="18195" xr:uid="{00000000-0005-0000-0000-0000BE2F0000}"/>
    <cellStyle name="Millares 22 3 2 4 3 4 4" xfId="24407" xr:uid="{00000000-0005-0000-0000-0000BF2F0000}"/>
    <cellStyle name="Millares 22 3 2 4 3 5" xfId="13099" xr:uid="{00000000-0005-0000-0000-0000C02F0000}"/>
    <cellStyle name="Millares 22 3 2 4 3 5 2" xfId="19200" xr:uid="{00000000-0005-0000-0000-0000C12F0000}"/>
    <cellStyle name="Millares 22 3 2 4 3 5 3" xfId="25407" xr:uid="{00000000-0005-0000-0000-0000C22F0000}"/>
    <cellStyle name="Millares 22 3 2 4 3 6" xfId="16122" xr:uid="{00000000-0005-0000-0000-0000C32F0000}"/>
    <cellStyle name="Millares 22 3 2 4 3 7" xfId="22347" xr:uid="{00000000-0005-0000-0000-0000C42F0000}"/>
    <cellStyle name="Millares 22 3 2 4 4" xfId="10334" xr:uid="{00000000-0005-0000-0000-0000C52F0000}"/>
    <cellStyle name="Millares 22 3 2 4 4 2" xfId="11532" xr:uid="{00000000-0005-0000-0000-0000C62F0000}"/>
    <cellStyle name="Millares 22 3 2 4 4 2 2" xfId="14603" xr:uid="{00000000-0005-0000-0000-0000C72F0000}"/>
    <cellStyle name="Millares 22 3 2 4 4 2 2 2" xfId="20691" xr:uid="{00000000-0005-0000-0000-0000C82F0000}"/>
    <cellStyle name="Millares 22 3 2 4 4 2 2 2 2" xfId="38473" xr:uid="{00000000-0005-0000-0000-0000C82F0000}"/>
    <cellStyle name="Millares 22 3 2 4 4 2 2 3" xfId="26889" xr:uid="{00000000-0005-0000-0000-0000C92F0000}"/>
    <cellStyle name="Millares 22 3 2 4 4 2 2 3 2" xfId="39518" xr:uid="{00000000-0005-0000-0000-0000C92F0000}"/>
    <cellStyle name="Millares 22 3 2 4 4 2 2 4" xfId="37461" xr:uid="{00000000-0005-0000-0000-0000C72F0000}"/>
    <cellStyle name="Millares 22 3 2 4 4 2 3" xfId="17682" xr:uid="{00000000-0005-0000-0000-0000CA2F0000}"/>
    <cellStyle name="Millares 22 3 2 4 4 2 3 2" xfId="37990" xr:uid="{00000000-0005-0000-0000-0000CA2F0000}"/>
    <cellStyle name="Millares 22 3 2 4 4 2 4" xfId="23898" xr:uid="{00000000-0005-0000-0000-0000CB2F0000}"/>
    <cellStyle name="Millares 22 3 2 4 4 2 4 2" xfId="39035" xr:uid="{00000000-0005-0000-0000-0000CB2F0000}"/>
    <cellStyle name="Millares 22 3 2 4 4 2 5" xfId="36976" xr:uid="{00000000-0005-0000-0000-0000C62F0000}"/>
    <cellStyle name="Millares 22 3 2 4 4 3" xfId="12546" xr:uid="{00000000-0005-0000-0000-0000CC2F0000}"/>
    <cellStyle name="Millares 22 3 2 4 4 3 2" xfId="15596" xr:uid="{00000000-0005-0000-0000-0000CD2F0000}"/>
    <cellStyle name="Millares 22 3 2 4 4 3 2 2" xfId="21684" xr:uid="{00000000-0005-0000-0000-0000CE2F0000}"/>
    <cellStyle name="Millares 22 3 2 4 4 3 2 2 2" xfId="38634" xr:uid="{00000000-0005-0000-0000-0000CE2F0000}"/>
    <cellStyle name="Millares 22 3 2 4 4 3 2 3" xfId="27882" xr:uid="{00000000-0005-0000-0000-0000CF2F0000}"/>
    <cellStyle name="Millares 22 3 2 4 4 3 2 3 2" xfId="39679" xr:uid="{00000000-0005-0000-0000-0000CF2F0000}"/>
    <cellStyle name="Millares 22 3 2 4 4 3 2 4" xfId="37622" xr:uid="{00000000-0005-0000-0000-0000CD2F0000}"/>
    <cellStyle name="Millares 22 3 2 4 4 3 3" xfId="18684" xr:uid="{00000000-0005-0000-0000-0000D02F0000}"/>
    <cellStyle name="Millares 22 3 2 4 4 3 3 2" xfId="38151" xr:uid="{00000000-0005-0000-0000-0000D02F0000}"/>
    <cellStyle name="Millares 22 3 2 4 4 3 4" xfId="24895" xr:uid="{00000000-0005-0000-0000-0000D12F0000}"/>
    <cellStyle name="Millares 22 3 2 4 4 3 4 2" xfId="39196" xr:uid="{00000000-0005-0000-0000-0000D12F0000}"/>
    <cellStyle name="Millares 22 3 2 4 4 3 5" xfId="37139" xr:uid="{00000000-0005-0000-0000-0000CC2F0000}"/>
    <cellStyle name="Millares 22 3 2 4 4 4" xfId="13598" xr:uid="{00000000-0005-0000-0000-0000D22F0000}"/>
    <cellStyle name="Millares 22 3 2 4 4 4 2" xfId="19688" xr:uid="{00000000-0005-0000-0000-0000D32F0000}"/>
    <cellStyle name="Millares 22 3 2 4 4 4 2 2" xfId="38313" xr:uid="{00000000-0005-0000-0000-0000D32F0000}"/>
    <cellStyle name="Millares 22 3 2 4 4 4 3" xfId="25895" xr:uid="{00000000-0005-0000-0000-0000D42F0000}"/>
    <cellStyle name="Millares 22 3 2 4 4 4 3 2" xfId="39358" xr:uid="{00000000-0005-0000-0000-0000D42F0000}"/>
    <cellStyle name="Millares 22 3 2 4 4 4 4" xfId="37301" xr:uid="{00000000-0005-0000-0000-0000D22F0000}"/>
    <cellStyle name="Millares 22 3 2 4 4 5" xfId="16669" xr:uid="{00000000-0005-0000-0000-0000D52F0000}"/>
    <cellStyle name="Millares 22 3 2 4 4 5 2" xfId="37829" xr:uid="{00000000-0005-0000-0000-0000D52F0000}"/>
    <cellStyle name="Millares 22 3 2 4 4 6" xfId="22900" xr:uid="{00000000-0005-0000-0000-0000D62F0000}"/>
    <cellStyle name="Millares 22 3 2 4 4 6 2" xfId="38875" xr:uid="{00000000-0005-0000-0000-0000D62F0000}"/>
    <cellStyle name="Millares 22 3 2 4 4 7" xfId="36804" xr:uid="{00000000-0005-0000-0000-0000C52F0000}"/>
    <cellStyle name="Millares 22 3 2 4 5" xfId="11034" xr:uid="{00000000-0005-0000-0000-0000D72F0000}"/>
    <cellStyle name="Millares 22 3 2 4 5 2" xfId="14105" xr:uid="{00000000-0005-0000-0000-0000D82F0000}"/>
    <cellStyle name="Millares 22 3 2 4 5 2 2" xfId="20193" xr:uid="{00000000-0005-0000-0000-0000D92F0000}"/>
    <cellStyle name="Millares 22 3 2 4 5 2 2 2" xfId="38393" xr:uid="{00000000-0005-0000-0000-0000D92F0000}"/>
    <cellStyle name="Millares 22 3 2 4 5 2 3" xfId="26399" xr:uid="{00000000-0005-0000-0000-0000DA2F0000}"/>
    <cellStyle name="Millares 22 3 2 4 5 2 3 2" xfId="39438" xr:uid="{00000000-0005-0000-0000-0000DA2F0000}"/>
    <cellStyle name="Millares 22 3 2 4 5 2 4" xfId="37381" xr:uid="{00000000-0005-0000-0000-0000D82F0000}"/>
    <cellStyle name="Millares 22 3 2 4 5 3" xfId="17184" xr:uid="{00000000-0005-0000-0000-0000DB2F0000}"/>
    <cellStyle name="Millares 22 3 2 4 5 3 2" xfId="37910" xr:uid="{00000000-0005-0000-0000-0000DB2F0000}"/>
    <cellStyle name="Millares 22 3 2 4 5 4" xfId="23408" xr:uid="{00000000-0005-0000-0000-0000DC2F0000}"/>
    <cellStyle name="Millares 22 3 2 4 5 4 2" xfId="38955" xr:uid="{00000000-0005-0000-0000-0000DC2F0000}"/>
    <cellStyle name="Millares 22 3 2 4 5 5" xfId="36896" xr:uid="{00000000-0005-0000-0000-0000D72F0000}"/>
    <cellStyle name="Millares 22 3 2 4 6" xfId="12055" xr:uid="{00000000-0005-0000-0000-0000DD2F0000}"/>
    <cellStyle name="Millares 22 3 2 4 6 2" xfId="15106" xr:uid="{00000000-0005-0000-0000-0000DE2F0000}"/>
    <cellStyle name="Millares 22 3 2 4 6 2 2" xfId="21194" xr:uid="{00000000-0005-0000-0000-0000DF2F0000}"/>
    <cellStyle name="Millares 22 3 2 4 6 2 2 2" xfId="38554" xr:uid="{00000000-0005-0000-0000-0000DF2F0000}"/>
    <cellStyle name="Millares 22 3 2 4 6 2 3" xfId="27392" xr:uid="{00000000-0005-0000-0000-0000E02F0000}"/>
    <cellStyle name="Millares 22 3 2 4 6 2 3 2" xfId="39599" xr:uid="{00000000-0005-0000-0000-0000E02F0000}"/>
    <cellStyle name="Millares 22 3 2 4 6 2 4" xfId="37542" xr:uid="{00000000-0005-0000-0000-0000DE2F0000}"/>
    <cellStyle name="Millares 22 3 2 4 6 3" xfId="18193" xr:uid="{00000000-0005-0000-0000-0000E12F0000}"/>
    <cellStyle name="Millares 22 3 2 4 6 3 2" xfId="38071" xr:uid="{00000000-0005-0000-0000-0000E12F0000}"/>
    <cellStyle name="Millares 22 3 2 4 6 4" xfId="24405" xr:uid="{00000000-0005-0000-0000-0000E22F0000}"/>
    <cellStyle name="Millares 22 3 2 4 6 4 2" xfId="39116" xr:uid="{00000000-0005-0000-0000-0000E22F0000}"/>
    <cellStyle name="Millares 22 3 2 4 6 5" xfId="37059" xr:uid="{00000000-0005-0000-0000-0000DD2F0000}"/>
    <cellStyle name="Millares 22 3 2 4 7" xfId="13097" xr:uid="{00000000-0005-0000-0000-0000E32F0000}"/>
    <cellStyle name="Millares 22 3 2 4 7 2" xfId="19198" xr:uid="{00000000-0005-0000-0000-0000E42F0000}"/>
    <cellStyle name="Millares 22 3 2 4 7 2 2" xfId="38233" xr:uid="{00000000-0005-0000-0000-0000E42F0000}"/>
    <cellStyle name="Millares 22 3 2 4 7 3" xfId="25405" xr:uid="{00000000-0005-0000-0000-0000E52F0000}"/>
    <cellStyle name="Millares 22 3 2 4 7 3 2" xfId="39278" xr:uid="{00000000-0005-0000-0000-0000E52F0000}"/>
    <cellStyle name="Millares 22 3 2 4 7 4" xfId="37221" xr:uid="{00000000-0005-0000-0000-0000E32F0000}"/>
    <cellStyle name="Millares 22 3 2 4 8" xfId="16120" xr:uid="{00000000-0005-0000-0000-0000E62F0000}"/>
    <cellStyle name="Millares 22 3 2 4 8 2" xfId="37705" xr:uid="{00000000-0005-0000-0000-0000E62F0000}"/>
    <cellStyle name="Millares 22 3 2 4 9" xfId="22345" xr:uid="{00000000-0005-0000-0000-0000E72F0000}"/>
    <cellStyle name="Millares 22 3 2 4 9 2" xfId="38791" xr:uid="{00000000-0005-0000-0000-0000E72F0000}"/>
    <cellStyle name="Millares 22 3 2 5" xfId="1248" xr:uid="{00000000-0005-0000-0000-0000E82F0000}"/>
    <cellStyle name="Millares 22 3 2 5 2" xfId="1249" xr:uid="{00000000-0005-0000-0000-0000E92F0000}"/>
    <cellStyle name="Millares 22 3 2 5 2 2" xfId="10338" xr:uid="{00000000-0005-0000-0000-0000EA2F0000}"/>
    <cellStyle name="Millares 22 3 2 5 2 2 2" xfId="11536" xr:uid="{00000000-0005-0000-0000-0000EB2F0000}"/>
    <cellStyle name="Millares 22 3 2 5 2 2 2 2" xfId="14607" xr:uid="{00000000-0005-0000-0000-0000EC2F0000}"/>
    <cellStyle name="Millares 22 3 2 5 2 2 2 2 2" xfId="20695" xr:uid="{00000000-0005-0000-0000-0000ED2F0000}"/>
    <cellStyle name="Millares 22 3 2 5 2 2 2 2 3" xfId="26893" xr:uid="{00000000-0005-0000-0000-0000EE2F0000}"/>
    <cellStyle name="Millares 22 3 2 5 2 2 2 3" xfId="17686" xr:uid="{00000000-0005-0000-0000-0000EF2F0000}"/>
    <cellStyle name="Millares 22 3 2 5 2 2 2 4" xfId="23902" xr:uid="{00000000-0005-0000-0000-0000F02F0000}"/>
    <cellStyle name="Millares 22 3 2 5 2 2 3" xfId="12550" xr:uid="{00000000-0005-0000-0000-0000F12F0000}"/>
    <cellStyle name="Millares 22 3 2 5 2 2 3 2" xfId="15600" xr:uid="{00000000-0005-0000-0000-0000F22F0000}"/>
    <cellStyle name="Millares 22 3 2 5 2 2 3 2 2" xfId="21688" xr:uid="{00000000-0005-0000-0000-0000F32F0000}"/>
    <cellStyle name="Millares 22 3 2 5 2 2 3 2 3" xfId="27886" xr:uid="{00000000-0005-0000-0000-0000F42F0000}"/>
    <cellStyle name="Millares 22 3 2 5 2 2 3 3" xfId="18688" xr:uid="{00000000-0005-0000-0000-0000F52F0000}"/>
    <cellStyle name="Millares 22 3 2 5 2 2 3 4" xfId="24899" xr:uid="{00000000-0005-0000-0000-0000F62F0000}"/>
    <cellStyle name="Millares 22 3 2 5 2 2 4" xfId="13602" xr:uid="{00000000-0005-0000-0000-0000F72F0000}"/>
    <cellStyle name="Millares 22 3 2 5 2 2 4 2" xfId="19692" xr:uid="{00000000-0005-0000-0000-0000F82F0000}"/>
    <cellStyle name="Millares 22 3 2 5 2 2 4 3" xfId="25899" xr:uid="{00000000-0005-0000-0000-0000F92F0000}"/>
    <cellStyle name="Millares 22 3 2 5 2 2 5" xfId="16673" xr:uid="{00000000-0005-0000-0000-0000FA2F0000}"/>
    <cellStyle name="Millares 22 3 2 5 2 2 6" xfId="22904" xr:uid="{00000000-0005-0000-0000-0000FB2F0000}"/>
    <cellStyle name="Millares 22 3 2 5 2 3" xfId="11038" xr:uid="{00000000-0005-0000-0000-0000FC2F0000}"/>
    <cellStyle name="Millares 22 3 2 5 2 3 2" xfId="14109" xr:uid="{00000000-0005-0000-0000-0000FD2F0000}"/>
    <cellStyle name="Millares 22 3 2 5 2 3 2 2" xfId="20197" xr:uid="{00000000-0005-0000-0000-0000FE2F0000}"/>
    <cellStyle name="Millares 22 3 2 5 2 3 2 3" xfId="26403" xr:uid="{00000000-0005-0000-0000-0000FF2F0000}"/>
    <cellStyle name="Millares 22 3 2 5 2 3 3" xfId="17188" xr:uid="{00000000-0005-0000-0000-000000300000}"/>
    <cellStyle name="Millares 22 3 2 5 2 3 4" xfId="23412" xr:uid="{00000000-0005-0000-0000-000001300000}"/>
    <cellStyle name="Millares 22 3 2 5 2 4" xfId="12059" xr:uid="{00000000-0005-0000-0000-000002300000}"/>
    <cellStyle name="Millares 22 3 2 5 2 4 2" xfId="15110" xr:uid="{00000000-0005-0000-0000-000003300000}"/>
    <cellStyle name="Millares 22 3 2 5 2 4 2 2" xfId="21198" xr:uid="{00000000-0005-0000-0000-000004300000}"/>
    <cellStyle name="Millares 22 3 2 5 2 4 2 3" xfId="27396" xr:uid="{00000000-0005-0000-0000-000005300000}"/>
    <cellStyle name="Millares 22 3 2 5 2 4 3" xfId="18197" xr:uid="{00000000-0005-0000-0000-000006300000}"/>
    <cellStyle name="Millares 22 3 2 5 2 4 4" xfId="24409" xr:uid="{00000000-0005-0000-0000-000007300000}"/>
    <cellStyle name="Millares 22 3 2 5 2 5" xfId="13101" xr:uid="{00000000-0005-0000-0000-000008300000}"/>
    <cellStyle name="Millares 22 3 2 5 2 5 2" xfId="19202" xr:uid="{00000000-0005-0000-0000-000009300000}"/>
    <cellStyle name="Millares 22 3 2 5 2 5 3" xfId="25409" xr:uid="{00000000-0005-0000-0000-00000A300000}"/>
    <cellStyle name="Millares 22 3 2 5 2 6" xfId="16124" xr:uid="{00000000-0005-0000-0000-00000B300000}"/>
    <cellStyle name="Millares 22 3 2 5 2 7" xfId="22349" xr:uid="{00000000-0005-0000-0000-00000C300000}"/>
    <cellStyle name="Millares 22 3 2 5 3" xfId="10337" xr:uid="{00000000-0005-0000-0000-00000D300000}"/>
    <cellStyle name="Millares 22 3 2 5 3 2" xfId="11535" xr:uid="{00000000-0005-0000-0000-00000E300000}"/>
    <cellStyle name="Millares 22 3 2 5 3 2 2" xfId="14606" xr:uid="{00000000-0005-0000-0000-00000F300000}"/>
    <cellStyle name="Millares 22 3 2 5 3 2 2 2" xfId="20694" xr:uid="{00000000-0005-0000-0000-000010300000}"/>
    <cellStyle name="Millares 22 3 2 5 3 2 2 3" xfId="26892" xr:uid="{00000000-0005-0000-0000-000011300000}"/>
    <cellStyle name="Millares 22 3 2 5 3 2 3" xfId="17685" xr:uid="{00000000-0005-0000-0000-000012300000}"/>
    <cellStyle name="Millares 22 3 2 5 3 2 4" xfId="23901" xr:uid="{00000000-0005-0000-0000-000013300000}"/>
    <cellStyle name="Millares 22 3 2 5 3 3" xfId="12549" xr:uid="{00000000-0005-0000-0000-000014300000}"/>
    <cellStyle name="Millares 22 3 2 5 3 3 2" xfId="15599" xr:uid="{00000000-0005-0000-0000-000015300000}"/>
    <cellStyle name="Millares 22 3 2 5 3 3 2 2" xfId="21687" xr:uid="{00000000-0005-0000-0000-000016300000}"/>
    <cellStyle name="Millares 22 3 2 5 3 3 2 3" xfId="27885" xr:uid="{00000000-0005-0000-0000-000017300000}"/>
    <cellStyle name="Millares 22 3 2 5 3 3 3" xfId="18687" xr:uid="{00000000-0005-0000-0000-000018300000}"/>
    <cellStyle name="Millares 22 3 2 5 3 3 4" xfId="24898" xr:uid="{00000000-0005-0000-0000-000019300000}"/>
    <cellStyle name="Millares 22 3 2 5 3 4" xfId="13601" xr:uid="{00000000-0005-0000-0000-00001A300000}"/>
    <cellStyle name="Millares 22 3 2 5 3 4 2" xfId="19691" xr:uid="{00000000-0005-0000-0000-00001B300000}"/>
    <cellStyle name="Millares 22 3 2 5 3 4 3" xfId="25898" xr:uid="{00000000-0005-0000-0000-00001C300000}"/>
    <cellStyle name="Millares 22 3 2 5 3 5" xfId="16672" xr:uid="{00000000-0005-0000-0000-00001D300000}"/>
    <cellStyle name="Millares 22 3 2 5 3 6" xfId="22903" xr:uid="{00000000-0005-0000-0000-00001E300000}"/>
    <cellStyle name="Millares 22 3 2 5 4" xfId="11037" xr:uid="{00000000-0005-0000-0000-00001F300000}"/>
    <cellStyle name="Millares 22 3 2 5 4 2" xfId="14108" xr:uid="{00000000-0005-0000-0000-000020300000}"/>
    <cellStyle name="Millares 22 3 2 5 4 2 2" xfId="20196" xr:uid="{00000000-0005-0000-0000-000021300000}"/>
    <cellStyle name="Millares 22 3 2 5 4 2 3" xfId="26402" xr:uid="{00000000-0005-0000-0000-000022300000}"/>
    <cellStyle name="Millares 22 3 2 5 4 3" xfId="17187" xr:uid="{00000000-0005-0000-0000-000023300000}"/>
    <cellStyle name="Millares 22 3 2 5 4 4" xfId="23411" xr:uid="{00000000-0005-0000-0000-000024300000}"/>
    <cellStyle name="Millares 22 3 2 5 5" xfId="12058" xr:uid="{00000000-0005-0000-0000-000025300000}"/>
    <cellStyle name="Millares 22 3 2 5 5 2" xfId="15109" xr:uid="{00000000-0005-0000-0000-000026300000}"/>
    <cellStyle name="Millares 22 3 2 5 5 2 2" xfId="21197" xr:uid="{00000000-0005-0000-0000-000027300000}"/>
    <cellStyle name="Millares 22 3 2 5 5 2 3" xfId="27395" xr:uid="{00000000-0005-0000-0000-000028300000}"/>
    <cellStyle name="Millares 22 3 2 5 5 3" xfId="18196" xr:uid="{00000000-0005-0000-0000-000029300000}"/>
    <cellStyle name="Millares 22 3 2 5 5 4" xfId="24408" xr:uid="{00000000-0005-0000-0000-00002A300000}"/>
    <cellStyle name="Millares 22 3 2 5 6" xfId="13100" xr:uid="{00000000-0005-0000-0000-00002B300000}"/>
    <cellStyle name="Millares 22 3 2 5 6 2" xfId="19201" xr:uid="{00000000-0005-0000-0000-00002C300000}"/>
    <cellStyle name="Millares 22 3 2 5 6 3" xfId="25408" xr:uid="{00000000-0005-0000-0000-00002D300000}"/>
    <cellStyle name="Millares 22 3 2 5 7" xfId="16123" xr:uid="{00000000-0005-0000-0000-00002E300000}"/>
    <cellStyle name="Millares 22 3 2 5 8" xfId="22348" xr:uid="{00000000-0005-0000-0000-00002F300000}"/>
    <cellStyle name="Millares 22 3 2 6" xfId="1250" xr:uid="{00000000-0005-0000-0000-000030300000}"/>
    <cellStyle name="Millares 22 3 2 6 2" xfId="1251" xr:uid="{00000000-0005-0000-0000-000031300000}"/>
    <cellStyle name="Millares 22 3 2 6 2 2" xfId="10340" xr:uid="{00000000-0005-0000-0000-000032300000}"/>
    <cellStyle name="Millares 22 3 2 6 2 2 2" xfId="11538" xr:uid="{00000000-0005-0000-0000-000033300000}"/>
    <cellStyle name="Millares 22 3 2 6 2 2 2 2" xfId="14609" xr:uid="{00000000-0005-0000-0000-000034300000}"/>
    <cellStyle name="Millares 22 3 2 6 2 2 2 2 2" xfId="20697" xr:uid="{00000000-0005-0000-0000-000035300000}"/>
    <cellStyle name="Millares 22 3 2 6 2 2 2 2 3" xfId="26895" xr:uid="{00000000-0005-0000-0000-000036300000}"/>
    <cellStyle name="Millares 22 3 2 6 2 2 2 3" xfId="17688" xr:uid="{00000000-0005-0000-0000-000037300000}"/>
    <cellStyle name="Millares 22 3 2 6 2 2 2 4" xfId="23904" xr:uid="{00000000-0005-0000-0000-000038300000}"/>
    <cellStyle name="Millares 22 3 2 6 2 2 3" xfId="12552" xr:uid="{00000000-0005-0000-0000-000039300000}"/>
    <cellStyle name="Millares 22 3 2 6 2 2 3 2" xfId="15602" xr:uid="{00000000-0005-0000-0000-00003A300000}"/>
    <cellStyle name="Millares 22 3 2 6 2 2 3 2 2" xfId="21690" xr:uid="{00000000-0005-0000-0000-00003B300000}"/>
    <cellStyle name="Millares 22 3 2 6 2 2 3 2 3" xfId="27888" xr:uid="{00000000-0005-0000-0000-00003C300000}"/>
    <cellStyle name="Millares 22 3 2 6 2 2 3 3" xfId="18690" xr:uid="{00000000-0005-0000-0000-00003D300000}"/>
    <cellStyle name="Millares 22 3 2 6 2 2 3 4" xfId="24901" xr:uid="{00000000-0005-0000-0000-00003E300000}"/>
    <cellStyle name="Millares 22 3 2 6 2 2 4" xfId="13604" xr:uid="{00000000-0005-0000-0000-00003F300000}"/>
    <cellStyle name="Millares 22 3 2 6 2 2 4 2" xfId="19694" xr:uid="{00000000-0005-0000-0000-000040300000}"/>
    <cellStyle name="Millares 22 3 2 6 2 2 4 3" xfId="25901" xr:uid="{00000000-0005-0000-0000-000041300000}"/>
    <cellStyle name="Millares 22 3 2 6 2 2 5" xfId="16675" xr:uid="{00000000-0005-0000-0000-000042300000}"/>
    <cellStyle name="Millares 22 3 2 6 2 2 6" xfId="22906" xr:uid="{00000000-0005-0000-0000-000043300000}"/>
    <cellStyle name="Millares 22 3 2 6 2 3" xfId="11040" xr:uid="{00000000-0005-0000-0000-000044300000}"/>
    <cellStyle name="Millares 22 3 2 6 2 3 2" xfId="14111" xr:uid="{00000000-0005-0000-0000-000045300000}"/>
    <cellStyle name="Millares 22 3 2 6 2 3 2 2" xfId="20199" xr:uid="{00000000-0005-0000-0000-000046300000}"/>
    <cellStyle name="Millares 22 3 2 6 2 3 2 3" xfId="26405" xr:uid="{00000000-0005-0000-0000-000047300000}"/>
    <cellStyle name="Millares 22 3 2 6 2 3 3" xfId="17190" xr:uid="{00000000-0005-0000-0000-000048300000}"/>
    <cellStyle name="Millares 22 3 2 6 2 3 4" xfId="23414" xr:uid="{00000000-0005-0000-0000-000049300000}"/>
    <cellStyle name="Millares 22 3 2 6 2 4" xfId="12061" xr:uid="{00000000-0005-0000-0000-00004A300000}"/>
    <cellStyle name="Millares 22 3 2 6 2 4 2" xfId="15112" xr:uid="{00000000-0005-0000-0000-00004B300000}"/>
    <cellStyle name="Millares 22 3 2 6 2 4 2 2" xfId="21200" xr:uid="{00000000-0005-0000-0000-00004C300000}"/>
    <cellStyle name="Millares 22 3 2 6 2 4 2 3" xfId="27398" xr:uid="{00000000-0005-0000-0000-00004D300000}"/>
    <cellStyle name="Millares 22 3 2 6 2 4 3" xfId="18199" xr:uid="{00000000-0005-0000-0000-00004E300000}"/>
    <cellStyle name="Millares 22 3 2 6 2 4 4" xfId="24411" xr:uid="{00000000-0005-0000-0000-00004F300000}"/>
    <cellStyle name="Millares 22 3 2 6 2 5" xfId="13103" xr:uid="{00000000-0005-0000-0000-000050300000}"/>
    <cellStyle name="Millares 22 3 2 6 2 5 2" xfId="19204" xr:uid="{00000000-0005-0000-0000-000051300000}"/>
    <cellStyle name="Millares 22 3 2 6 2 5 3" xfId="25411" xr:uid="{00000000-0005-0000-0000-000052300000}"/>
    <cellStyle name="Millares 22 3 2 6 2 6" xfId="16126" xr:uid="{00000000-0005-0000-0000-000053300000}"/>
    <cellStyle name="Millares 22 3 2 6 2 7" xfId="22351" xr:uid="{00000000-0005-0000-0000-000054300000}"/>
    <cellStyle name="Millares 22 3 2 6 3" xfId="10339" xr:uid="{00000000-0005-0000-0000-000055300000}"/>
    <cellStyle name="Millares 22 3 2 6 3 2" xfId="11537" xr:uid="{00000000-0005-0000-0000-000056300000}"/>
    <cellStyle name="Millares 22 3 2 6 3 2 2" xfId="14608" xr:uid="{00000000-0005-0000-0000-000057300000}"/>
    <cellStyle name="Millares 22 3 2 6 3 2 2 2" xfId="20696" xr:uid="{00000000-0005-0000-0000-000058300000}"/>
    <cellStyle name="Millares 22 3 2 6 3 2 2 3" xfId="26894" xr:uid="{00000000-0005-0000-0000-000059300000}"/>
    <cellStyle name="Millares 22 3 2 6 3 2 3" xfId="17687" xr:uid="{00000000-0005-0000-0000-00005A300000}"/>
    <cellStyle name="Millares 22 3 2 6 3 2 4" xfId="23903" xr:uid="{00000000-0005-0000-0000-00005B300000}"/>
    <cellStyle name="Millares 22 3 2 6 3 3" xfId="12551" xr:uid="{00000000-0005-0000-0000-00005C300000}"/>
    <cellStyle name="Millares 22 3 2 6 3 3 2" xfId="15601" xr:uid="{00000000-0005-0000-0000-00005D300000}"/>
    <cellStyle name="Millares 22 3 2 6 3 3 2 2" xfId="21689" xr:uid="{00000000-0005-0000-0000-00005E300000}"/>
    <cellStyle name="Millares 22 3 2 6 3 3 2 3" xfId="27887" xr:uid="{00000000-0005-0000-0000-00005F300000}"/>
    <cellStyle name="Millares 22 3 2 6 3 3 3" xfId="18689" xr:uid="{00000000-0005-0000-0000-000060300000}"/>
    <cellStyle name="Millares 22 3 2 6 3 3 4" xfId="24900" xr:uid="{00000000-0005-0000-0000-000061300000}"/>
    <cellStyle name="Millares 22 3 2 6 3 4" xfId="13603" xr:uid="{00000000-0005-0000-0000-000062300000}"/>
    <cellStyle name="Millares 22 3 2 6 3 4 2" xfId="19693" xr:uid="{00000000-0005-0000-0000-000063300000}"/>
    <cellStyle name="Millares 22 3 2 6 3 4 3" xfId="25900" xr:uid="{00000000-0005-0000-0000-000064300000}"/>
    <cellStyle name="Millares 22 3 2 6 3 5" xfId="16674" xr:uid="{00000000-0005-0000-0000-000065300000}"/>
    <cellStyle name="Millares 22 3 2 6 3 6" xfId="22905" xr:uid="{00000000-0005-0000-0000-000066300000}"/>
    <cellStyle name="Millares 22 3 2 6 4" xfId="11039" xr:uid="{00000000-0005-0000-0000-000067300000}"/>
    <cellStyle name="Millares 22 3 2 6 4 2" xfId="14110" xr:uid="{00000000-0005-0000-0000-000068300000}"/>
    <cellStyle name="Millares 22 3 2 6 4 2 2" xfId="20198" xr:uid="{00000000-0005-0000-0000-000069300000}"/>
    <cellStyle name="Millares 22 3 2 6 4 2 3" xfId="26404" xr:uid="{00000000-0005-0000-0000-00006A300000}"/>
    <cellStyle name="Millares 22 3 2 6 4 3" xfId="17189" xr:uid="{00000000-0005-0000-0000-00006B300000}"/>
    <cellStyle name="Millares 22 3 2 6 4 4" xfId="23413" xr:uid="{00000000-0005-0000-0000-00006C300000}"/>
    <cellStyle name="Millares 22 3 2 6 5" xfId="12060" xr:uid="{00000000-0005-0000-0000-00006D300000}"/>
    <cellStyle name="Millares 22 3 2 6 5 2" xfId="15111" xr:uid="{00000000-0005-0000-0000-00006E300000}"/>
    <cellStyle name="Millares 22 3 2 6 5 2 2" xfId="21199" xr:uid="{00000000-0005-0000-0000-00006F300000}"/>
    <cellStyle name="Millares 22 3 2 6 5 2 3" xfId="27397" xr:uid="{00000000-0005-0000-0000-000070300000}"/>
    <cellStyle name="Millares 22 3 2 6 5 3" xfId="18198" xr:uid="{00000000-0005-0000-0000-000071300000}"/>
    <cellStyle name="Millares 22 3 2 6 5 4" xfId="24410" xr:uid="{00000000-0005-0000-0000-000072300000}"/>
    <cellStyle name="Millares 22 3 2 6 6" xfId="13102" xr:uid="{00000000-0005-0000-0000-000073300000}"/>
    <cellStyle name="Millares 22 3 2 6 6 2" xfId="19203" xr:uid="{00000000-0005-0000-0000-000074300000}"/>
    <cellStyle name="Millares 22 3 2 6 6 3" xfId="25410" xr:uid="{00000000-0005-0000-0000-000075300000}"/>
    <cellStyle name="Millares 22 3 2 6 7" xfId="16125" xr:uid="{00000000-0005-0000-0000-000076300000}"/>
    <cellStyle name="Millares 22 3 2 6 8" xfId="22350" xr:uid="{00000000-0005-0000-0000-000077300000}"/>
    <cellStyle name="Millares 22 3 2 7" xfId="1252" xr:uid="{00000000-0005-0000-0000-000078300000}"/>
    <cellStyle name="Millares 22 3 2 7 2" xfId="10341" xr:uid="{00000000-0005-0000-0000-000079300000}"/>
    <cellStyle name="Millares 22 3 2 7 2 2" xfId="11539" xr:uid="{00000000-0005-0000-0000-00007A300000}"/>
    <cellStyle name="Millares 22 3 2 7 2 2 2" xfId="14610" xr:uid="{00000000-0005-0000-0000-00007B300000}"/>
    <cellStyle name="Millares 22 3 2 7 2 2 2 2" xfId="20698" xr:uid="{00000000-0005-0000-0000-00007C300000}"/>
    <cellStyle name="Millares 22 3 2 7 2 2 2 3" xfId="26896" xr:uid="{00000000-0005-0000-0000-00007D300000}"/>
    <cellStyle name="Millares 22 3 2 7 2 2 3" xfId="17689" xr:uid="{00000000-0005-0000-0000-00007E300000}"/>
    <cellStyle name="Millares 22 3 2 7 2 2 4" xfId="23905" xr:uid="{00000000-0005-0000-0000-00007F300000}"/>
    <cellStyle name="Millares 22 3 2 7 2 3" xfId="12553" xr:uid="{00000000-0005-0000-0000-000080300000}"/>
    <cellStyle name="Millares 22 3 2 7 2 3 2" xfId="15603" xr:uid="{00000000-0005-0000-0000-000081300000}"/>
    <cellStyle name="Millares 22 3 2 7 2 3 2 2" xfId="21691" xr:uid="{00000000-0005-0000-0000-000082300000}"/>
    <cellStyle name="Millares 22 3 2 7 2 3 2 3" xfId="27889" xr:uid="{00000000-0005-0000-0000-000083300000}"/>
    <cellStyle name="Millares 22 3 2 7 2 3 3" xfId="18691" xr:uid="{00000000-0005-0000-0000-000084300000}"/>
    <cellStyle name="Millares 22 3 2 7 2 3 4" xfId="24902" xr:uid="{00000000-0005-0000-0000-000085300000}"/>
    <cellStyle name="Millares 22 3 2 7 2 4" xfId="13605" xr:uid="{00000000-0005-0000-0000-000086300000}"/>
    <cellStyle name="Millares 22 3 2 7 2 4 2" xfId="19695" xr:uid="{00000000-0005-0000-0000-000087300000}"/>
    <cellStyle name="Millares 22 3 2 7 2 4 3" xfId="25902" xr:uid="{00000000-0005-0000-0000-000088300000}"/>
    <cellStyle name="Millares 22 3 2 7 2 5" xfId="16676" xr:uid="{00000000-0005-0000-0000-000089300000}"/>
    <cellStyle name="Millares 22 3 2 7 2 6" xfId="22907" xr:uid="{00000000-0005-0000-0000-00008A300000}"/>
    <cellStyle name="Millares 22 3 2 7 3" xfId="11041" xr:uid="{00000000-0005-0000-0000-00008B300000}"/>
    <cellStyle name="Millares 22 3 2 7 3 2" xfId="14112" xr:uid="{00000000-0005-0000-0000-00008C300000}"/>
    <cellStyle name="Millares 22 3 2 7 3 2 2" xfId="20200" xr:uid="{00000000-0005-0000-0000-00008D300000}"/>
    <cellStyle name="Millares 22 3 2 7 3 2 3" xfId="26406" xr:uid="{00000000-0005-0000-0000-00008E300000}"/>
    <cellStyle name="Millares 22 3 2 7 3 3" xfId="17191" xr:uid="{00000000-0005-0000-0000-00008F300000}"/>
    <cellStyle name="Millares 22 3 2 7 3 4" xfId="23415" xr:uid="{00000000-0005-0000-0000-000090300000}"/>
    <cellStyle name="Millares 22 3 2 7 4" xfId="12062" xr:uid="{00000000-0005-0000-0000-000091300000}"/>
    <cellStyle name="Millares 22 3 2 7 4 2" xfId="15113" xr:uid="{00000000-0005-0000-0000-000092300000}"/>
    <cellStyle name="Millares 22 3 2 7 4 2 2" xfId="21201" xr:uid="{00000000-0005-0000-0000-000093300000}"/>
    <cellStyle name="Millares 22 3 2 7 4 2 3" xfId="27399" xr:uid="{00000000-0005-0000-0000-000094300000}"/>
    <cellStyle name="Millares 22 3 2 7 4 3" xfId="18200" xr:uid="{00000000-0005-0000-0000-000095300000}"/>
    <cellStyle name="Millares 22 3 2 7 4 4" xfId="24412" xr:uid="{00000000-0005-0000-0000-000096300000}"/>
    <cellStyle name="Millares 22 3 2 7 5" xfId="13104" xr:uid="{00000000-0005-0000-0000-000097300000}"/>
    <cellStyle name="Millares 22 3 2 7 5 2" xfId="19205" xr:uid="{00000000-0005-0000-0000-000098300000}"/>
    <cellStyle name="Millares 22 3 2 7 5 3" xfId="25412" xr:uid="{00000000-0005-0000-0000-000099300000}"/>
    <cellStyle name="Millares 22 3 2 7 6" xfId="16127" xr:uid="{00000000-0005-0000-0000-00009A300000}"/>
    <cellStyle name="Millares 22 3 2 7 7" xfId="22352" xr:uid="{00000000-0005-0000-0000-00009B300000}"/>
    <cellStyle name="Millares 22 3 2 8" xfId="1253" xr:uid="{00000000-0005-0000-0000-00009C300000}"/>
    <cellStyle name="Millares 22 3 2 8 2" xfId="10342" xr:uid="{00000000-0005-0000-0000-00009D300000}"/>
    <cellStyle name="Millares 22 3 2 8 2 2" xfId="11540" xr:uid="{00000000-0005-0000-0000-00009E300000}"/>
    <cellStyle name="Millares 22 3 2 8 2 2 2" xfId="14611" xr:uid="{00000000-0005-0000-0000-00009F300000}"/>
    <cellStyle name="Millares 22 3 2 8 2 2 2 2" xfId="20699" xr:uid="{00000000-0005-0000-0000-0000A0300000}"/>
    <cellStyle name="Millares 22 3 2 8 2 2 2 3" xfId="26897" xr:uid="{00000000-0005-0000-0000-0000A1300000}"/>
    <cellStyle name="Millares 22 3 2 8 2 2 3" xfId="17690" xr:uid="{00000000-0005-0000-0000-0000A2300000}"/>
    <cellStyle name="Millares 22 3 2 8 2 2 4" xfId="23906" xr:uid="{00000000-0005-0000-0000-0000A3300000}"/>
    <cellStyle name="Millares 22 3 2 8 2 3" xfId="12554" xr:uid="{00000000-0005-0000-0000-0000A4300000}"/>
    <cellStyle name="Millares 22 3 2 8 2 3 2" xfId="15604" xr:uid="{00000000-0005-0000-0000-0000A5300000}"/>
    <cellStyle name="Millares 22 3 2 8 2 3 2 2" xfId="21692" xr:uid="{00000000-0005-0000-0000-0000A6300000}"/>
    <cellStyle name="Millares 22 3 2 8 2 3 2 3" xfId="27890" xr:uid="{00000000-0005-0000-0000-0000A7300000}"/>
    <cellStyle name="Millares 22 3 2 8 2 3 3" xfId="18692" xr:uid="{00000000-0005-0000-0000-0000A8300000}"/>
    <cellStyle name="Millares 22 3 2 8 2 3 4" xfId="24903" xr:uid="{00000000-0005-0000-0000-0000A9300000}"/>
    <cellStyle name="Millares 22 3 2 8 2 4" xfId="13606" xr:uid="{00000000-0005-0000-0000-0000AA300000}"/>
    <cellStyle name="Millares 22 3 2 8 2 4 2" xfId="19696" xr:uid="{00000000-0005-0000-0000-0000AB300000}"/>
    <cellStyle name="Millares 22 3 2 8 2 4 3" xfId="25903" xr:uid="{00000000-0005-0000-0000-0000AC300000}"/>
    <cellStyle name="Millares 22 3 2 8 2 5" xfId="16677" xr:uid="{00000000-0005-0000-0000-0000AD300000}"/>
    <cellStyle name="Millares 22 3 2 8 2 6" xfId="22908" xr:uid="{00000000-0005-0000-0000-0000AE300000}"/>
    <cellStyle name="Millares 22 3 2 8 3" xfId="11042" xr:uid="{00000000-0005-0000-0000-0000AF300000}"/>
    <cellStyle name="Millares 22 3 2 8 3 2" xfId="14113" xr:uid="{00000000-0005-0000-0000-0000B0300000}"/>
    <cellStyle name="Millares 22 3 2 8 3 2 2" xfId="20201" xr:uid="{00000000-0005-0000-0000-0000B1300000}"/>
    <cellStyle name="Millares 22 3 2 8 3 2 3" xfId="26407" xr:uid="{00000000-0005-0000-0000-0000B2300000}"/>
    <cellStyle name="Millares 22 3 2 8 3 3" xfId="17192" xr:uid="{00000000-0005-0000-0000-0000B3300000}"/>
    <cellStyle name="Millares 22 3 2 8 3 4" xfId="23416" xr:uid="{00000000-0005-0000-0000-0000B4300000}"/>
    <cellStyle name="Millares 22 3 2 8 4" xfId="12063" xr:uid="{00000000-0005-0000-0000-0000B5300000}"/>
    <cellStyle name="Millares 22 3 2 8 4 2" xfId="15114" xr:uid="{00000000-0005-0000-0000-0000B6300000}"/>
    <cellStyle name="Millares 22 3 2 8 4 2 2" xfId="21202" xr:uid="{00000000-0005-0000-0000-0000B7300000}"/>
    <cellStyle name="Millares 22 3 2 8 4 2 3" xfId="27400" xr:uid="{00000000-0005-0000-0000-0000B8300000}"/>
    <cellStyle name="Millares 22 3 2 8 4 3" xfId="18201" xr:uid="{00000000-0005-0000-0000-0000B9300000}"/>
    <cellStyle name="Millares 22 3 2 8 4 4" xfId="24413" xr:uid="{00000000-0005-0000-0000-0000BA300000}"/>
    <cellStyle name="Millares 22 3 2 8 5" xfId="13105" xr:uid="{00000000-0005-0000-0000-0000BB300000}"/>
    <cellStyle name="Millares 22 3 2 8 5 2" xfId="19206" xr:uid="{00000000-0005-0000-0000-0000BC300000}"/>
    <cellStyle name="Millares 22 3 2 8 5 3" xfId="25413" xr:uid="{00000000-0005-0000-0000-0000BD300000}"/>
    <cellStyle name="Millares 22 3 2 8 6" xfId="16128" xr:uid="{00000000-0005-0000-0000-0000BE300000}"/>
    <cellStyle name="Millares 22 3 2 8 7" xfId="22353" xr:uid="{00000000-0005-0000-0000-0000BF300000}"/>
    <cellStyle name="Millares 22 3 2 9" xfId="1254" xr:uid="{00000000-0005-0000-0000-0000C0300000}"/>
    <cellStyle name="Millares 22 3 2 9 2" xfId="10343" xr:uid="{00000000-0005-0000-0000-0000C1300000}"/>
    <cellStyle name="Millares 22 3 2 9 2 2" xfId="11541" xr:uid="{00000000-0005-0000-0000-0000C2300000}"/>
    <cellStyle name="Millares 22 3 2 9 2 2 2" xfId="14612" xr:uid="{00000000-0005-0000-0000-0000C3300000}"/>
    <cellStyle name="Millares 22 3 2 9 2 2 2 2" xfId="20700" xr:uid="{00000000-0005-0000-0000-0000C4300000}"/>
    <cellStyle name="Millares 22 3 2 9 2 2 2 3" xfId="26898" xr:uid="{00000000-0005-0000-0000-0000C5300000}"/>
    <cellStyle name="Millares 22 3 2 9 2 2 3" xfId="17691" xr:uid="{00000000-0005-0000-0000-0000C6300000}"/>
    <cellStyle name="Millares 22 3 2 9 2 2 4" xfId="23907" xr:uid="{00000000-0005-0000-0000-0000C7300000}"/>
    <cellStyle name="Millares 22 3 2 9 2 3" xfId="12555" xr:uid="{00000000-0005-0000-0000-0000C8300000}"/>
    <cellStyle name="Millares 22 3 2 9 2 3 2" xfId="15605" xr:uid="{00000000-0005-0000-0000-0000C9300000}"/>
    <cellStyle name="Millares 22 3 2 9 2 3 2 2" xfId="21693" xr:uid="{00000000-0005-0000-0000-0000CA300000}"/>
    <cellStyle name="Millares 22 3 2 9 2 3 2 3" xfId="27891" xr:uid="{00000000-0005-0000-0000-0000CB300000}"/>
    <cellStyle name="Millares 22 3 2 9 2 3 3" xfId="18693" xr:uid="{00000000-0005-0000-0000-0000CC300000}"/>
    <cellStyle name="Millares 22 3 2 9 2 3 4" xfId="24904" xr:uid="{00000000-0005-0000-0000-0000CD300000}"/>
    <cellStyle name="Millares 22 3 2 9 2 4" xfId="13607" xr:uid="{00000000-0005-0000-0000-0000CE300000}"/>
    <cellStyle name="Millares 22 3 2 9 2 4 2" xfId="19697" xr:uid="{00000000-0005-0000-0000-0000CF300000}"/>
    <cellStyle name="Millares 22 3 2 9 2 4 3" xfId="25904" xr:uid="{00000000-0005-0000-0000-0000D0300000}"/>
    <cellStyle name="Millares 22 3 2 9 2 5" xfId="16678" xr:uid="{00000000-0005-0000-0000-0000D1300000}"/>
    <cellStyle name="Millares 22 3 2 9 2 6" xfId="22909" xr:uid="{00000000-0005-0000-0000-0000D2300000}"/>
    <cellStyle name="Millares 22 3 2 9 3" xfId="11043" xr:uid="{00000000-0005-0000-0000-0000D3300000}"/>
    <cellStyle name="Millares 22 3 2 9 3 2" xfId="14114" xr:uid="{00000000-0005-0000-0000-0000D4300000}"/>
    <cellStyle name="Millares 22 3 2 9 3 2 2" xfId="20202" xr:uid="{00000000-0005-0000-0000-0000D5300000}"/>
    <cellStyle name="Millares 22 3 2 9 3 2 3" xfId="26408" xr:uid="{00000000-0005-0000-0000-0000D6300000}"/>
    <cellStyle name="Millares 22 3 2 9 3 3" xfId="17193" xr:uid="{00000000-0005-0000-0000-0000D7300000}"/>
    <cellStyle name="Millares 22 3 2 9 3 4" xfId="23417" xr:uid="{00000000-0005-0000-0000-0000D8300000}"/>
    <cellStyle name="Millares 22 3 2 9 4" xfId="12064" xr:uid="{00000000-0005-0000-0000-0000D9300000}"/>
    <cellStyle name="Millares 22 3 2 9 4 2" xfId="15115" xr:uid="{00000000-0005-0000-0000-0000DA300000}"/>
    <cellStyle name="Millares 22 3 2 9 4 2 2" xfId="21203" xr:uid="{00000000-0005-0000-0000-0000DB300000}"/>
    <cellStyle name="Millares 22 3 2 9 4 2 3" xfId="27401" xr:uid="{00000000-0005-0000-0000-0000DC300000}"/>
    <cellStyle name="Millares 22 3 2 9 4 3" xfId="18202" xr:uid="{00000000-0005-0000-0000-0000DD300000}"/>
    <cellStyle name="Millares 22 3 2 9 4 4" xfId="24414" xr:uid="{00000000-0005-0000-0000-0000DE300000}"/>
    <cellStyle name="Millares 22 3 2 9 5" xfId="13106" xr:uid="{00000000-0005-0000-0000-0000DF300000}"/>
    <cellStyle name="Millares 22 3 2 9 5 2" xfId="19207" xr:uid="{00000000-0005-0000-0000-0000E0300000}"/>
    <cellStyle name="Millares 22 3 2 9 5 3" xfId="25414" xr:uid="{00000000-0005-0000-0000-0000E1300000}"/>
    <cellStyle name="Millares 22 3 2 9 6" xfId="16129" xr:uid="{00000000-0005-0000-0000-0000E2300000}"/>
    <cellStyle name="Millares 22 3 2 9 7" xfId="22354" xr:uid="{00000000-0005-0000-0000-0000E3300000}"/>
    <cellStyle name="Millares 22 3 3" xfId="1255" xr:uid="{00000000-0005-0000-0000-0000E4300000}"/>
    <cellStyle name="Millares 22 3 3 10" xfId="11044" xr:uid="{00000000-0005-0000-0000-0000E5300000}"/>
    <cellStyle name="Millares 22 3 3 10 2" xfId="14115" xr:uid="{00000000-0005-0000-0000-0000E6300000}"/>
    <cellStyle name="Millares 22 3 3 10 2 2" xfId="20203" xr:uid="{00000000-0005-0000-0000-0000E7300000}"/>
    <cellStyle name="Millares 22 3 3 10 2 2 2" xfId="38394" xr:uid="{00000000-0005-0000-0000-0000E7300000}"/>
    <cellStyle name="Millares 22 3 3 10 2 3" xfId="26409" xr:uid="{00000000-0005-0000-0000-0000E8300000}"/>
    <cellStyle name="Millares 22 3 3 10 2 3 2" xfId="39439" xr:uid="{00000000-0005-0000-0000-0000E8300000}"/>
    <cellStyle name="Millares 22 3 3 10 2 4" xfId="37382" xr:uid="{00000000-0005-0000-0000-0000E6300000}"/>
    <cellStyle name="Millares 22 3 3 10 3" xfId="17194" xr:uid="{00000000-0005-0000-0000-0000E9300000}"/>
    <cellStyle name="Millares 22 3 3 10 3 2" xfId="37911" xr:uid="{00000000-0005-0000-0000-0000E9300000}"/>
    <cellStyle name="Millares 22 3 3 10 4" xfId="23418" xr:uid="{00000000-0005-0000-0000-0000EA300000}"/>
    <cellStyle name="Millares 22 3 3 10 4 2" xfId="38956" xr:uid="{00000000-0005-0000-0000-0000EA300000}"/>
    <cellStyle name="Millares 22 3 3 10 5" xfId="36897" xr:uid="{00000000-0005-0000-0000-0000E5300000}"/>
    <cellStyle name="Millares 22 3 3 11" xfId="12065" xr:uid="{00000000-0005-0000-0000-0000EB300000}"/>
    <cellStyle name="Millares 22 3 3 11 2" xfId="15116" xr:uid="{00000000-0005-0000-0000-0000EC300000}"/>
    <cellStyle name="Millares 22 3 3 11 2 2" xfId="21204" xr:uid="{00000000-0005-0000-0000-0000ED300000}"/>
    <cellStyle name="Millares 22 3 3 11 2 2 2" xfId="38555" xr:uid="{00000000-0005-0000-0000-0000ED300000}"/>
    <cellStyle name="Millares 22 3 3 11 2 3" xfId="27402" xr:uid="{00000000-0005-0000-0000-0000EE300000}"/>
    <cellStyle name="Millares 22 3 3 11 2 3 2" xfId="39600" xr:uid="{00000000-0005-0000-0000-0000EE300000}"/>
    <cellStyle name="Millares 22 3 3 11 2 4" xfId="37543" xr:uid="{00000000-0005-0000-0000-0000EC300000}"/>
    <cellStyle name="Millares 22 3 3 11 3" xfId="18203" xr:uid="{00000000-0005-0000-0000-0000EF300000}"/>
    <cellStyle name="Millares 22 3 3 11 3 2" xfId="38072" xr:uid="{00000000-0005-0000-0000-0000EF300000}"/>
    <cellStyle name="Millares 22 3 3 11 4" xfId="24415" xr:uid="{00000000-0005-0000-0000-0000F0300000}"/>
    <cellStyle name="Millares 22 3 3 11 4 2" xfId="39117" xr:uid="{00000000-0005-0000-0000-0000F0300000}"/>
    <cellStyle name="Millares 22 3 3 11 5" xfId="37060" xr:uid="{00000000-0005-0000-0000-0000EB300000}"/>
    <cellStyle name="Millares 22 3 3 12" xfId="13107" xr:uid="{00000000-0005-0000-0000-0000F1300000}"/>
    <cellStyle name="Millares 22 3 3 12 2" xfId="19208" xr:uid="{00000000-0005-0000-0000-0000F2300000}"/>
    <cellStyle name="Millares 22 3 3 12 2 2" xfId="38234" xr:uid="{00000000-0005-0000-0000-0000F2300000}"/>
    <cellStyle name="Millares 22 3 3 12 3" xfId="25415" xr:uid="{00000000-0005-0000-0000-0000F3300000}"/>
    <cellStyle name="Millares 22 3 3 12 3 2" xfId="39279" xr:uid="{00000000-0005-0000-0000-0000F3300000}"/>
    <cellStyle name="Millares 22 3 3 12 4" xfId="37222" xr:uid="{00000000-0005-0000-0000-0000F1300000}"/>
    <cellStyle name="Millares 22 3 3 13" xfId="16130" xr:uid="{00000000-0005-0000-0000-0000F4300000}"/>
    <cellStyle name="Millares 22 3 3 13 2" xfId="37706" xr:uid="{00000000-0005-0000-0000-0000F4300000}"/>
    <cellStyle name="Millares 22 3 3 14" xfId="22355" xr:uid="{00000000-0005-0000-0000-0000F5300000}"/>
    <cellStyle name="Millares 22 3 3 14 2" xfId="38792" xr:uid="{00000000-0005-0000-0000-0000F5300000}"/>
    <cellStyle name="Millares 22 3 3 15" xfId="29009" xr:uid="{00000000-0005-0000-0000-0000E4300000}"/>
    <cellStyle name="Millares 22 3 3 2" xfId="1256" xr:uid="{00000000-0005-0000-0000-0000F6300000}"/>
    <cellStyle name="Millares 22 3 3 2 10" xfId="12066" xr:uid="{00000000-0005-0000-0000-0000F7300000}"/>
    <cellStyle name="Millares 22 3 3 2 10 2" xfId="15117" xr:uid="{00000000-0005-0000-0000-0000F8300000}"/>
    <cellStyle name="Millares 22 3 3 2 10 2 2" xfId="21205" xr:uid="{00000000-0005-0000-0000-0000F9300000}"/>
    <cellStyle name="Millares 22 3 3 2 10 2 2 2" xfId="38556" xr:uid="{00000000-0005-0000-0000-0000F9300000}"/>
    <cellStyle name="Millares 22 3 3 2 10 2 3" xfId="27403" xr:uid="{00000000-0005-0000-0000-0000FA300000}"/>
    <cellStyle name="Millares 22 3 3 2 10 2 3 2" xfId="39601" xr:uid="{00000000-0005-0000-0000-0000FA300000}"/>
    <cellStyle name="Millares 22 3 3 2 10 2 4" xfId="37544" xr:uid="{00000000-0005-0000-0000-0000F8300000}"/>
    <cellStyle name="Millares 22 3 3 2 10 3" xfId="18204" xr:uid="{00000000-0005-0000-0000-0000FB300000}"/>
    <cellStyle name="Millares 22 3 3 2 10 3 2" xfId="38073" xr:uid="{00000000-0005-0000-0000-0000FB300000}"/>
    <cellStyle name="Millares 22 3 3 2 10 4" xfId="24416" xr:uid="{00000000-0005-0000-0000-0000FC300000}"/>
    <cellStyle name="Millares 22 3 3 2 10 4 2" xfId="39118" xr:uid="{00000000-0005-0000-0000-0000FC300000}"/>
    <cellStyle name="Millares 22 3 3 2 10 5" xfId="37061" xr:uid="{00000000-0005-0000-0000-0000F7300000}"/>
    <cellStyle name="Millares 22 3 3 2 11" xfId="13108" xr:uid="{00000000-0005-0000-0000-0000FD300000}"/>
    <cellStyle name="Millares 22 3 3 2 11 2" xfId="19209" xr:uid="{00000000-0005-0000-0000-0000FE300000}"/>
    <cellStyle name="Millares 22 3 3 2 11 2 2" xfId="38235" xr:uid="{00000000-0005-0000-0000-0000FE300000}"/>
    <cellStyle name="Millares 22 3 3 2 11 3" xfId="25416" xr:uid="{00000000-0005-0000-0000-0000FF300000}"/>
    <cellStyle name="Millares 22 3 3 2 11 3 2" xfId="39280" xr:uid="{00000000-0005-0000-0000-0000FF300000}"/>
    <cellStyle name="Millares 22 3 3 2 11 4" xfId="37223" xr:uid="{00000000-0005-0000-0000-0000FD300000}"/>
    <cellStyle name="Millares 22 3 3 2 12" xfId="16131" xr:uid="{00000000-0005-0000-0000-000000310000}"/>
    <cellStyle name="Millares 22 3 3 2 12 2" xfId="37707" xr:uid="{00000000-0005-0000-0000-000000310000}"/>
    <cellStyle name="Millares 22 3 3 2 13" xfId="22356" xr:uid="{00000000-0005-0000-0000-000001310000}"/>
    <cellStyle name="Millares 22 3 3 2 13 2" xfId="38793" xr:uid="{00000000-0005-0000-0000-000001310000}"/>
    <cellStyle name="Millares 22 3 3 2 14" xfId="29010" xr:uid="{00000000-0005-0000-0000-0000F6300000}"/>
    <cellStyle name="Millares 22 3 3 2 2" xfId="1257" xr:uid="{00000000-0005-0000-0000-000002310000}"/>
    <cellStyle name="Millares 22 3 3 2 2 10" xfId="29011" xr:uid="{00000000-0005-0000-0000-000002310000}"/>
    <cellStyle name="Millares 22 3 3 2 2 2" xfId="1258" xr:uid="{00000000-0005-0000-0000-000003310000}"/>
    <cellStyle name="Millares 22 3 3 2 2 2 2" xfId="10347" xr:uid="{00000000-0005-0000-0000-000004310000}"/>
    <cellStyle name="Millares 22 3 3 2 2 2 2 2" xfId="11545" xr:uid="{00000000-0005-0000-0000-000005310000}"/>
    <cellStyle name="Millares 22 3 3 2 2 2 2 2 2" xfId="14616" xr:uid="{00000000-0005-0000-0000-000006310000}"/>
    <cellStyle name="Millares 22 3 3 2 2 2 2 2 2 2" xfId="20704" xr:uid="{00000000-0005-0000-0000-000007310000}"/>
    <cellStyle name="Millares 22 3 3 2 2 2 2 2 2 3" xfId="26902" xr:uid="{00000000-0005-0000-0000-000008310000}"/>
    <cellStyle name="Millares 22 3 3 2 2 2 2 2 3" xfId="17695" xr:uid="{00000000-0005-0000-0000-000009310000}"/>
    <cellStyle name="Millares 22 3 3 2 2 2 2 2 4" xfId="23911" xr:uid="{00000000-0005-0000-0000-00000A310000}"/>
    <cellStyle name="Millares 22 3 3 2 2 2 2 3" xfId="12559" xr:uid="{00000000-0005-0000-0000-00000B310000}"/>
    <cellStyle name="Millares 22 3 3 2 2 2 2 3 2" xfId="15609" xr:uid="{00000000-0005-0000-0000-00000C310000}"/>
    <cellStyle name="Millares 22 3 3 2 2 2 2 3 2 2" xfId="21697" xr:uid="{00000000-0005-0000-0000-00000D310000}"/>
    <cellStyle name="Millares 22 3 3 2 2 2 2 3 2 3" xfId="27895" xr:uid="{00000000-0005-0000-0000-00000E310000}"/>
    <cellStyle name="Millares 22 3 3 2 2 2 2 3 3" xfId="18697" xr:uid="{00000000-0005-0000-0000-00000F310000}"/>
    <cellStyle name="Millares 22 3 3 2 2 2 2 3 4" xfId="24908" xr:uid="{00000000-0005-0000-0000-000010310000}"/>
    <cellStyle name="Millares 22 3 3 2 2 2 2 4" xfId="13611" xr:uid="{00000000-0005-0000-0000-000011310000}"/>
    <cellStyle name="Millares 22 3 3 2 2 2 2 4 2" xfId="19701" xr:uid="{00000000-0005-0000-0000-000012310000}"/>
    <cellStyle name="Millares 22 3 3 2 2 2 2 4 3" xfId="25908" xr:uid="{00000000-0005-0000-0000-000013310000}"/>
    <cellStyle name="Millares 22 3 3 2 2 2 2 5" xfId="16682" xr:uid="{00000000-0005-0000-0000-000014310000}"/>
    <cellStyle name="Millares 22 3 3 2 2 2 2 6" xfId="22913" xr:uid="{00000000-0005-0000-0000-000015310000}"/>
    <cellStyle name="Millares 22 3 3 2 2 2 3" xfId="11047" xr:uid="{00000000-0005-0000-0000-000016310000}"/>
    <cellStyle name="Millares 22 3 3 2 2 2 3 2" xfId="14118" xr:uid="{00000000-0005-0000-0000-000017310000}"/>
    <cellStyle name="Millares 22 3 3 2 2 2 3 2 2" xfId="20206" xr:uid="{00000000-0005-0000-0000-000018310000}"/>
    <cellStyle name="Millares 22 3 3 2 2 2 3 2 3" xfId="26412" xr:uid="{00000000-0005-0000-0000-000019310000}"/>
    <cellStyle name="Millares 22 3 3 2 2 2 3 3" xfId="17197" xr:uid="{00000000-0005-0000-0000-00001A310000}"/>
    <cellStyle name="Millares 22 3 3 2 2 2 3 4" xfId="23421" xr:uid="{00000000-0005-0000-0000-00001B310000}"/>
    <cellStyle name="Millares 22 3 3 2 2 2 4" xfId="12068" xr:uid="{00000000-0005-0000-0000-00001C310000}"/>
    <cellStyle name="Millares 22 3 3 2 2 2 4 2" xfId="15119" xr:uid="{00000000-0005-0000-0000-00001D310000}"/>
    <cellStyle name="Millares 22 3 3 2 2 2 4 2 2" xfId="21207" xr:uid="{00000000-0005-0000-0000-00001E310000}"/>
    <cellStyle name="Millares 22 3 3 2 2 2 4 2 3" xfId="27405" xr:uid="{00000000-0005-0000-0000-00001F310000}"/>
    <cellStyle name="Millares 22 3 3 2 2 2 4 3" xfId="18206" xr:uid="{00000000-0005-0000-0000-000020310000}"/>
    <cellStyle name="Millares 22 3 3 2 2 2 4 4" xfId="24418" xr:uid="{00000000-0005-0000-0000-000021310000}"/>
    <cellStyle name="Millares 22 3 3 2 2 2 5" xfId="13110" xr:uid="{00000000-0005-0000-0000-000022310000}"/>
    <cellStyle name="Millares 22 3 3 2 2 2 5 2" xfId="19211" xr:uid="{00000000-0005-0000-0000-000023310000}"/>
    <cellStyle name="Millares 22 3 3 2 2 2 5 3" xfId="25418" xr:uid="{00000000-0005-0000-0000-000024310000}"/>
    <cellStyle name="Millares 22 3 3 2 2 2 6" xfId="16133" xr:uid="{00000000-0005-0000-0000-000025310000}"/>
    <cellStyle name="Millares 22 3 3 2 2 2 7" xfId="22358" xr:uid="{00000000-0005-0000-0000-000026310000}"/>
    <cellStyle name="Millares 22 3 3 2 2 3" xfId="1259" xr:uid="{00000000-0005-0000-0000-000027310000}"/>
    <cellStyle name="Millares 22 3 3 2 2 3 2" xfId="10348" xr:uid="{00000000-0005-0000-0000-000028310000}"/>
    <cellStyle name="Millares 22 3 3 2 2 3 2 2" xfId="11546" xr:uid="{00000000-0005-0000-0000-000029310000}"/>
    <cellStyle name="Millares 22 3 3 2 2 3 2 2 2" xfId="14617" xr:uid="{00000000-0005-0000-0000-00002A310000}"/>
    <cellStyle name="Millares 22 3 3 2 2 3 2 2 2 2" xfId="20705" xr:uid="{00000000-0005-0000-0000-00002B310000}"/>
    <cellStyle name="Millares 22 3 3 2 2 3 2 2 2 3" xfId="26903" xr:uid="{00000000-0005-0000-0000-00002C310000}"/>
    <cellStyle name="Millares 22 3 3 2 2 3 2 2 3" xfId="17696" xr:uid="{00000000-0005-0000-0000-00002D310000}"/>
    <cellStyle name="Millares 22 3 3 2 2 3 2 2 4" xfId="23912" xr:uid="{00000000-0005-0000-0000-00002E310000}"/>
    <cellStyle name="Millares 22 3 3 2 2 3 2 3" xfId="12560" xr:uid="{00000000-0005-0000-0000-00002F310000}"/>
    <cellStyle name="Millares 22 3 3 2 2 3 2 3 2" xfId="15610" xr:uid="{00000000-0005-0000-0000-000030310000}"/>
    <cellStyle name="Millares 22 3 3 2 2 3 2 3 2 2" xfId="21698" xr:uid="{00000000-0005-0000-0000-000031310000}"/>
    <cellStyle name="Millares 22 3 3 2 2 3 2 3 2 3" xfId="27896" xr:uid="{00000000-0005-0000-0000-000032310000}"/>
    <cellStyle name="Millares 22 3 3 2 2 3 2 3 3" xfId="18698" xr:uid="{00000000-0005-0000-0000-000033310000}"/>
    <cellStyle name="Millares 22 3 3 2 2 3 2 3 4" xfId="24909" xr:uid="{00000000-0005-0000-0000-000034310000}"/>
    <cellStyle name="Millares 22 3 3 2 2 3 2 4" xfId="13612" xr:uid="{00000000-0005-0000-0000-000035310000}"/>
    <cellStyle name="Millares 22 3 3 2 2 3 2 4 2" xfId="19702" xr:uid="{00000000-0005-0000-0000-000036310000}"/>
    <cellStyle name="Millares 22 3 3 2 2 3 2 4 3" xfId="25909" xr:uid="{00000000-0005-0000-0000-000037310000}"/>
    <cellStyle name="Millares 22 3 3 2 2 3 2 5" xfId="16683" xr:uid="{00000000-0005-0000-0000-000038310000}"/>
    <cellStyle name="Millares 22 3 3 2 2 3 2 6" xfId="22914" xr:uid="{00000000-0005-0000-0000-000039310000}"/>
    <cellStyle name="Millares 22 3 3 2 2 3 3" xfId="11048" xr:uid="{00000000-0005-0000-0000-00003A310000}"/>
    <cellStyle name="Millares 22 3 3 2 2 3 3 2" xfId="14119" xr:uid="{00000000-0005-0000-0000-00003B310000}"/>
    <cellStyle name="Millares 22 3 3 2 2 3 3 2 2" xfId="20207" xr:uid="{00000000-0005-0000-0000-00003C310000}"/>
    <cellStyle name="Millares 22 3 3 2 2 3 3 2 3" xfId="26413" xr:uid="{00000000-0005-0000-0000-00003D310000}"/>
    <cellStyle name="Millares 22 3 3 2 2 3 3 3" xfId="17198" xr:uid="{00000000-0005-0000-0000-00003E310000}"/>
    <cellStyle name="Millares 22 3 3 2 2 3 3 4" xfId="23422" xr:uid="{00000000-0005-0000-0000-00003F310000}"/>
    <cellStyle name="Millares 22 3 3 2 2 3 4" xfId="12069" xr:uid="{00000000-0005-0000-0000-000040310000}"/>
    <cellStyle name="Millares 22 3 3 2 2 3 4 2" xfId="15120" xr:uid="{00000000-0005-0000-0000-000041310000}"/>
    <cellStyle name="Millares 22 3 3 2 2 3 4 2 2" xfId="21208" xr:uid="{00000000-0005-0000-0000-000042310000}"/>
    <cellStyle name="Millares 22 3 3 2 2 3 4 2 3" xfId="27406" xr:uid="{00000000-0005-0000-0000-000043310000}"/>
    <cellStyle name="Millares 22 3 3 2 2 3 4 3" xfId="18207" xr:uid="{00000000-0005-0000-0000-000044310000}"/>
    <cellStyle name="Millares 22 3 3 2 2 3 4 4" xfId="24419" xr:uid="{00000000-0005-0000-0000-000045310000}"/>
    <cellStyle name="Millares 22 3 3 2 2 3 5" xfId="13111" xr:uid="{00000000-0005-0000-0000-000046310000}"/>
    <cellStyle name="Millares 22 3 3 2 2 3 5 2" xfId="19212" xr:uid="{00000000-0005-0000-0000-000047310000}"/>
    <cellStyle name="Millares 22 3 3 2 2 3 5 3" xfId="25419" xr:uid="{00000000-0005-0000-0000-000048310000}"/>
    <cellStyle name="Millares 22 3 3 2 2 3 6" xfId="16134" xr:uid="{00000000-0005-0000-0000-000049310000}"/>
    <cellStyle name="Millares 22 3 3 2 2 3 7" xfId="22359" xr:uid="{00000000-0005-0000-0000-00004A310000}"/>
    <cellStyle name="Millares 22 3 3 2 2 4" xfId="10346" xr:uid="{00000000-0005-0000-0000-00004B310000}"/>
    <cellStyle name="Millares 22 3 3 2 2 4 2" xfId="11544" xr:uid="{00000000-0005-0000-0000-00004C310000}"/>
    <cellStyle name="Millares 22 3 3 2 2 4 2 2" xfId="14615" xr:uid="{00000000-0005-0000-0000-00004D310000}"/>
    <cellStyle name="Millares 22 3 3 2 2 4 2 2 2" xfId="20703" xr:uid="{00000000-0005-0000-0000-00004E310000}"/>
    <cellStyle name="Millares 22 3 3 2 2 4 2 2 2 2" xfId="38476" xr:uid="{00000000-0005-0000-0000-00004E310000}"/>
    <cellStyle name="Millares 22 3 3 2 2 4 2 2 3" xfId="26901" xr:uid="{00000000-0005-0000-0000-00004F310000}"/>
    <cellStyle name="Millares 22 3 3 2 2 4 2 2 3 2" xfId="39521" xr:uid="{00000000-0005-0000-0000-00004F310000}"/>
    <cellStyle name="Millares 22 3 3 2 2 4 2 2 4" xfId="37464" xr:uid="{00000000-0005-0000-0000-00004D310000}"/>
    <cellStyle name="Millares 22 3 3 2 2 4 2 3" xfId="17694" xr:uid="{00000000-0005-0000-0000-000050310000}"/>
    <cellStyle name="Millares 22 3 3 2 2 4 2 3 2" xfId="37993" xr:uid="{00000000-0005-0000-0000-000050310000}"/>
    <cellStyle name="Millares 22 3 3 2 2 4 2 4" xfId="23910" xr:uid="{00000000-0005-0000-0000-000051310000}"/>
    <cellStyle name="Millares 22 3 3 2 2 4 2 4 2" xfId="39038" xr:uid="{00000000-0005-0000-0000-000051310000}"/>
    <cellStyle name="Millares 22 3 3 2 2 4 2 5" xfId="36979" xr:uid="{00000000-0005-0000-0000-00004C310000}"/>
    <cellStyle name="Millares 22 3 3 2 2 4 3" xfId="12558" xr:uid="{00000000-0005-0000-0000-000052310000}"/>
    <cellStyle name="Millares 22 3 3 2 2 4 3 2" xfId="15608" xr:uid="{00000000-0005-0000-0000-000053310000}"/>
    <cellStyle name="Millares 22 3 3 2 2 4 3 2 2" xfId="21696" xr:uid="{00000000-0005-0000-0000-000054310000}"/>
    <cellStyle name="Millares 22 3 3 2 2 4 3 2 2 2" xfId="38637" xr:uid="{00000000-0005-0000-0000-000054310000}"/>
    <cellStyle name="Millares 22 3 3 2 2 4 3 2 3" xfId="27894" xr:uid="{00000000-0005-0000-0000-000055310000}"/>
    <cellStyle name="Millares 22 3 3 2 2 4 3 2 3 2" xfId="39682" xr:uid="{00000000-0005-0000-0000-000055310000}"/>
    <cellStyle name="Millares 22 3 3 2 2 4 3 2 4" xfId="37625" xr:uid="{00000000-0005-0000-0000-000053310000}"/>
    <cellStyle name="Millares 22 3 3 2 2 4 3 3" xfId="18696" xr:uid="{00000000-0005-0000-0000-000056310000}"/>
    <cellStyle name="Millares 22 3 3 2 2 4 3 3 2" xfId="38154" xr:uid="{00000000-0005-0000-0000-000056310000}"/>
    <cellStyle name="Millares 22 3 3 2 2 4 3 4" xfId="24907" xr:uid="{00000000-0005-0000-0000-000057310000}"/>
    <cellStyle name="Millares 22 3 3 2 2 4 3 4 2" xfId="39199" xr:uid="{00000000-0005-0000-0000-000057310000}"/>
    <cellStyle name="Millares 22 3 3 2 2 4 3 5" xfId="37142" xr:uid="{00000000-0005-0000-0000-000052310000}"/>
    <cellStyle name="Millares 22 3 3 2 2 4 4" xfId="13610" xr:uid="{00000000-0005-0000-0000-000058310000}"/>
    <cellStyle name="Millares 22 3 3 2 2 4 4 2" xfId="19700" xr:uid="{00000000-0005-0000-0000-000059310000}"/>
    <cellStyle name="Millares 22 3 3 2 2 4 4 2 2" xfId="38316" xr:uid="{00000000-0005-0000-0000-000059310000}"/>
    <cellStyle name="Millares 22 3 3 2 2 4 4 3" xfId="25907" xr:uid="{00000000-0005-0000-0000-00005A310000}"/>
    <cellStyle name="Millares 22 3 3 2 2 4 4 3 2" xfId="39361" xr:uid="{00000000-0005-0000-0000-00005A310000}"/>
    <cellStyle name="Millares 22 3 3 2 2 4 4 4" xfId="37304" xr:uid="{00000000-0005-0000-0000-000058310000}"/>
    <cellStyle name="Millares 22 3 3 2 2 4 5" xfId="16681" xr:uid="{00000000-0005-0000-0000-00005B310000}"/>
    <cellStyle name="Millares 22 3 3 2 2 4 5 2" xfId="37832" xr:uid="{00000000-0005-0000-0000-00005B310000}"/>
    <cellStyle name="Millares 22 3 3 2 2 4 6" xfId="22912" xr:uid="{00000000-0005-0000-0000-00005C310000}"/>
    <cellStyle name="Millares 22 3 3 2 2 4 6 2" xfId="38878" xr:uid="{00000000-0005-0000-0000-00005C310000}"/>
    <cellStyle name="Millares 22 3 3 2 2 4 7" xfId="36807" xr:uid="{00000000-0005-0000-0000-00004B310000}"/>
    <cellStyle name="Millares 22 3 3 2 2 5" xfId="11046" xr:uid="{00000000-0005-0000-0000-00005D310000}"/>
    <cellStyle name="Millares 22 3 3 2 2 5 2" xfId="14117" xr:uid="{00000000-0005-0000-0000-00005E310000}"/>
    <cellStyle name="Millares 22 3 3 2 2 5 2 2" xfId="20205" xr:uid="{00000000-0005-0000-0000-00005F310000}"/>
    <cellStyle name="Millares 22 3 3 2 2 5 2 2 2" xfId="38396" xr:uid="{00000000-0005-0000-0000-00005F310000}"/>
    <cellStyle name="Millares 22 3 3 2 2 5 2 3" xfId="26411" xr:uid="{00000000-0005-0000-0000-000060310000}"/>
    <cellStyle name="Millares 22 3 3 2 2 5 2 3 2" xfId="39441" xr:uid="{00000000-0005-0000-0000-000060310000}"/>
    <cellStyle name="Millares 22 3 3 2 2 5 2 4" xfId="37384" xr:uid="{00000000-0005-0000-0000-00005E310000}"/>
    <cellStyle name="Millares 22 3 3 2 2 5 3" xfId="17196" xr:uid="{00000000-0005-0000-0000-000061310000}"/>
    <cellStyle name="Millares 22 3 3 2 2 5 3 2" xfId="37913" xr:uid="{00000000-0005-0000-0000-000061310000}"/>
    <cellStyle name="Millares 22 3 3 2 2 5 4" xfId="23420" xr:uid="{00000000-0005-0000-0000-000062310000}"/>
    <cellStyle name="Millares 22 3 3 2 2 5 4 2" xfId="38958" xr:uid="{00000000-0005-0000-0000-000062310000}"/>
    <cellStyle name="Millares 22 3 3 2 2 5 5" xfId="36899" xr:uid="{00000000-0005-0000-0000-00005D310000}"/>
    <cellStyle name="Millares 22 3 3 2 2 6" xfId="12067" xr:uid="{00000000-0005-0000-0000-000063310000}"/>
    <cellStyle name="Millares 22 3 3 2 2 6 2" xfId="15118" xr:uid="{00000000-0005-0000-0000-000064310000}"/>
    <cellStyle name="Millares 22 3 3 2 2 6 2 2" xfId="21206" xr:uid="{00000000-0005-0000-0000-000065310000}"/>
    <cellStyle name="Millares 22 3 3 2 2 6 2 2 2" xfId="38557" xr:uid="{00000000-0005-0000-0000-000065310000}"/>
    <cellStyle name="Millares 22 3 3 2 2 6 2 3" xfId="27404" xr:uid="{00000000-0005-0000-0000-000066310000}"/>
    <cellStyle name="Millares 22 3 3 2 2 6 2 3 2" xfId="39602" xr:uid="{00000000-0005-0000-0000-000066310000}"/>
    <cellStyle name="Millares 22 3 3 2 2 6 2 4" xfId="37545" xr:uid="{00000000-0005-0000-0000-000064310000}"/>
    <cellStyle name="Millares 22 3 3 2 2 6 3" xfId="18205" xr:uid="{00000000-0005-0000-0000-000067310000}"/>
    <cellStyle name="Millares 22 3 3 2 2 6 3 2" xfId="38074" xr:uid="{00000000-0005-0000-0000-000067310000}"/>
    <cellStyle name="Millares 22 3 3 2 2 6 4" xfId="24417" xr:uid="{00000000-0005-0000-0000-000068310000}"/>
    <cellStyle name="Millares 22 3 3 2 2 6 4 2" xfId="39119" xr:uid="{00000000-0005-0000-0000-000068310000}"/>
    <cellStyle name="Millares 22 3 3 2 2 6 5" xfId="37062" xr:uid="{00000000-0005-0000-0000-000063310000}"/>
    <cellStyle name="Millares 22 3 3 2 2 7" xfId="13109" xr:uid="{00000000-0005-0000-0000-000069310000}"/>
    <cellStyle name="Millares 22 3 3 2 2 7 2" xfId="19210" xr:uid="{00000000-0005-0000-0000-00006A310000}"/>
    <cellStyle name="Millares 22 3 3 2 2 7 2 2" xfId="38236" xr:uid="{00000000-0005-0000-0000-00006A310000}"/>
    <cellStyle name="Millares 22 3 3 2 2 7 3" xfId="25417" xr:uid="{00000000-0005-0000-0000-00006B310000}"/>
    <cellStyle name="Millares 22 3 3 2 2 7 3 2" xfId="39281" xr:uid="{00000000-0005-0000-0000-00006B310000}"/>
    <cellStyle name="Millares 22 3 3 2 2 7 4" xfId="37224" xr:uid="{00000000-0005-0000-0000-000069310000}"/>
    <cellStyle name="Millares 22 3 3 2 2 8" xfId="16132" xr:uid="{00000000-0005-0000-0000-00006C310000}"/>
    <cellStyle name="Millares 22 3 3 2 2 8 2" xfId="37708" xr:uid="{00000000-0005-0000-0000-00006C310000}"/>
    <cellStyle name="Millares 22 3 3 2 2 9" xfId="22357" xr:uid="{00000000-0005-0000-0000-00006D310000}"/>
    <cellStyle name="Millares 22 3 3 2 2 9 2" xfId="38794" xr:uid="{00000000-0005-0000-0000-00006D310000}"/>
    <cellStyle name="Millares 22 3 3 2 3" xfId="1260" xr:uid="{00000000-0005-0000-0000-00006E310000}"/>
    <cellStyle name="Millares 22 3 3 2 3 2" xfId="1261" xr:uid="{00000000-0005-0000-0000-00006F310000}"/>
    <cellStyle name="Millares 22 3 3 2 3 2 2" xfId="10350" xr:uid="{00000000-0005-0000-0000-000070310000}"/>
    <cellStyle name="Millares 22 3 3 2 3 2 2 2" xfId="11548" xr:uid="{00000000-0005-0000-0000-000071310000}"/>
    <cellStyle name="Millares 22 3 3 2 3 2 2 2 2" xfId="14619" xr:uid="{00000000-0005-0000-0000-000072310000}"/>
    <cellStyle name="Millares 22 3 3 2 3 2 2 2 2 2" xfId="20707" xr:uid="{00000000-0005-0000-0000-000073310000}"/>
    <cellStyle name="Millares 22 3 3 2 3 2 2 2 2 3" xfId="26905" xr:uid="{00000000-0005-0000-0000-000074310000}"/>
    <cellStyle name="Millares 22 3 3 2 3 2 2 2 3" xfId="17698" xr:uid="{00000000-0005-0000-0000-000075310000}"/>
    <cellStyle name="Millares 22 3 3 2 3 2 2 2 4" xfId="23914" xr:uid="{00000000-0005-0000-0000-000076310000}"/>
    <cellStyle name="Millares 22 3 3 2 3 2 2 3" xfId="12562" xr:uid="{00000000-0005-0000-0000-000077310000}"/>
    <cellStyle name="Millares 22 3 3 2 3 2 2 3 2" xfId="15612" xr:uid="{00000000-0005-0000-0000-000078310000}"/>
    <cellStyle name="Millares 22 3 3 2 3 2 2 3 2 2" xfId="21700" xr:uid="{00000000-0005-0000-0000-000079310000}"/>
    <cellStyle name="Millares 22 3 3 2 3 2 2 3 2 3" xfId="27898" xr:uid="{00000000-0005-0000-0000-00007A310000}"/>
    <cellStyle name="Millares 22 3 3 2 3 2 2 3 3" xfId="18700" xr:uid="{00000000-0005-0000-0000-00007B310000}"/>
    <cellStyle name="Millares 22 3 3 2 3 2 2 3 4" xfId="24911" xr:uid="{00000000-0005-0000-0000-00007C310000}"/>
    <cellStyle name="Millares 22 3 3 2 3 2 2 4" xfId="13614" xr:uid="{00000000-0005-0000-0000-00007D310000}"/>
    <cellStyle name="Millares 22 3 3 2 3 2 2 4 2" xfId="19704" xr:uid="{00000000-0005-0000-0000-00007E310000}"/>
    <cellStyle name="Millares 22 3 3 2 3 2 2 4 3" xfId="25911" xr:uid="{00000000-0005-0000-0000-00007F310000}"/>
    <cellStyle name="Millares 22 3 3 2 3 2 2 5" xfId="16685" xr:uid="{00000000-0005-0000-0000-000080310000}"/>
    <cellStyle name="Millares 22 3 3 2 3 2 2 6" xfId="22916" xr:uid="{00000000-0005-0000-0000-000081310000}"/>
    <cellStyle name="Millares 22 3 3 2 3 2 3" xfId="11050" xr:uid="{00000000-0005-0000-0000-000082310000}"/>
    <cellStyle name="Millares 22 3 3 2 3 2 3 2" xfId="14121" xr:uid="{00000000-0005-0000-0000-000083310000}"/>
    <cellStyle name="Millares 22 3 3 2 3 2 3 2 2" xfId="20209" xr:uid="{00000000-0005-0000-0000-000084310000}"/>
    <cellStyle name="Millares 22 3 3 2 3 2 3 2 3" xfId="26415" xr:uid="{00000000-0005-0000-0000-000085310000}"/>
    <cellStyle name="Millares 22 3 3 2 3 2 3 3" xfId="17200" xr:uid="{00000000-0005-0000-0000-000086310000}"/>
    <cellStyle name="Millares 22 3 3 2 3 2 3 4" xfId="23424" xr:uid="{00000000-0005-0000-0000-000087310000}"/>
    <cellStyle name="Millares 22 3 3 2 3 2 4" xfId="12071" xr:uid="{00000000-0005-0000-0000-000088310000}"/>
    <cellStyle name="Millares 22 3 3 2 3 2 4 2" xfId="15122" xr:uid="{00000000-0005-0000-0000-000089310000}"/>
    <cellStyle name="Millares 22 3 3 2 3 2 4 2 2" xfId="21210" xr:uid="{00000000-0005-0000-0000-00008A310000}"/>
    <cellStyle name="Millares 22 3 3 2 3 2 4 2 3" xfId="27408" xr:uid="{00000000-0005-0000-0000-00008B310000}"/>
    <cellStyle name="Millares 22 3 3 2 3 2 4 3" xfId="18209" xr:uid="{00000000-0005-0000-0000-00008C310000}"/>
    <cellStyle name="Millares 22 3 3 2 3 2 4 4" xfId="24421" xr:uid="{00000000-0005-0000-0000-00008D310000}"/>
    <cellStyle name="Millares 22 3 3 2 3 2 5" xfId="13113" xr:uid="{00000000-0005-0000-0000-00008E310000}"/>
    <cellStyle name="Millares 22 3 3 2 3 2 5 2" xfId="19214" xr:uid="{00000000-0005-0000-0000-00008F310000}"/>
    <cellStyle name="Millares 22 3 3 2 3 2 5 3" xfId="25421" xr:uid="{00000000-0005-0000-0000-000090310000}"/>
    <cellStyle name="Millares 22 3 3 2 3 2 6" xfId="16136" xr:uid="{00000000-0005-0000-0000-000091310000}"/>
    <cellStyle name="Millares 22 3 3 2 3 2 7" xfId="22361" xr:uid="{00000000-0005-0000-0000-000092310000}"/>
    <cellStyle name="Millares 22 3 3 2 3 3" xfId="10349" xr:uid="{00000000-0005-0000-0000-000093310000}"/>
    <cellStyle name="Millares 22 3 3 2 3 3 2" xfId="11547" xr:uid="{00000000-0005-0000-0000-000094310000}"/>
    <cellStyle name="Millares 22 3 3 2 3 3 2 2" xfId="14618" xr:uid="{00000000-0005-0000-0000-000095310000}"/>
    <cellStyle name="Millares 22 3 3 2 3 3 2 2 2" xfId="20706" xr:uid="{00000000-0005-0000-0000-000096310000}"/>
    <cellStyle name="Millares 22 3 3 2 3 3 2 2 3" xfId="26904" xr:uid="{00000000-0005-0000-0000-000097310000}"/>
    <cellStyle name="Millares 22 3 3 2 3 3 2 3" xfId="17697" xr:uid="{00000000-0005-0000-0000-000098310000}"/>
    <cellStyle name="Millares 22 3 3 2 3 3 2 4" xfId="23913" xr:uid="{00000000-0005-0000-0000-000099310000}"/>
    <cellStyle name="Millares 22 3 3 2 3 3 3" xfId="12561" xr:uid="{00000000-0005-0000-0000-00009A310000}"/>
    <cellStyle name="Millares 22 3 3 2 3 3 3 2" xfId="15611" xr:uid="{00000000-0005-0000-0000-00009B310000}"/>
    <cellStyle name="Millares 22 3 3 2 3 3 3 2 2" xfId="21699" xr:uid="{00000000-0005-0000-0000-00009C310000}"/>
    <cellStyle name="Millares 22 3 3 2 3 3 3 2 3" xfId="27897" xr:uid="{00000000-0005-0000-0000-00009D310000}"/>
    <cellStyle name="Millares 22 3 3 2 3 3 3 3" xfId="18699" xr:uid="{00000000-0005-0000-0000-00009E310000}"/>
    <cellStyle name="Millares 22 3 3 2 3 3 3 4" xfId="24910" xr:uid="{00000000-0005-0000-0000-00009F310000}"/>
    <cellStyle name="Millares 22 3 3 2 3 3 4" xfId="13613" xr:uid="{00000000-0005-0000-0000-0000A0310000}"/>
    <cellStyle name="Millares 22 3 3 2 3 3 4 2" xfId="19703" xr:uid="{00000000-0005-0000-0000-0000A1310000}"/>
    <cellStyle name="Millares 22 3 3 2 3 3 4 3" xfId="25910" xr:uid="{00000000-0005-0000-0000-0000A2310000}"/>
    <cellStyle name="Millares 22 3 3 2 3 3 5" xfId="16684" xr:uid="{00000000-0005-0000-0000-0000A3310000}"/>
    <cellStyle name="Millares 22 3 3 2 3 3 6" xfId="22915" xr:uid="{00000000-0005-0000-0000-0000A4310000}"/>
    <cellStyle name="Millares 22 3 3 2 3 4" xfId="11049" xr:uid="{00000000-0005-0000-0000-0000A5310000}"/>
    <cellStyle name="Millares 22 3 3 2 3 4 2" xfId="14120" xr:uid="{00000000-0005-0000-0000-0000A6310000}"/>
    <cellStyle name="Millares 22 3 3 2 3 4 2 2" xfId="20208" xr:uid="{00000000-0005-0000-0000-0000A7310000}"/>
    <cellStyle name="Millares 22 3 3 2 3 4 2 3" xfId="26414" xr:uid="{00000000-0005-0000-0000-0000A8310000}"/>
    <cellStyle name="Millares 22 3 3 2 3 4 3" xfId="17199" xr:uid="{00000000-0005-0000-0000-0000A9310000}"/>
    <cellStyle name="Millares 22 3 3 2 3 4 4" xfId="23423" xr:uid="{00000000-0005-0000-0000-0000AA310000}"/>
    <cellStyle name="Millares 22 3 3 2 3 5" xfId="12070" xr:uid="{00000000-0005-0000-0000-0000AB310000}"/>
    <cellStyle name="Millares 22 3 3 2 3 5 2" xfId="15121" xr:uid="{00000000-0005-0000-0000-0000AC310000}"/>
    <cellStyle name="Millares 22 3 3 2 3 5 2 2" xfId="21209" xr:uid="{00000000-0005-0000-0000-0000AD310000}"/>
    <cellStyle name="Millares 22 3 3 2 3 5 2 3" xfId="27407" xr:uid="{00000000-0005-0000-0000-0000AE310000}"/>
    <cellStyle name="Millares 22 3 3 2 3 5 3" xfId="18208" xr:uid="{00000000-0005-0000-0000-0000AF310000}"/>
    <cellStyle name="Millares 22 3 3 2 3 5 4" xfId="24420" xr:uid="{00000000-0005-0000-0000-0000B0310000}"/>
    <cellStyle name="Millares 22 3 3 2 3 6" xfId="13112" xr:uid="{00000000-0005-0000-0000-0000B1310000}"/>
    <cellStyle name="Millares 22 3 3 2 3 6 2" xfId="19213" xr:uid="{00000000-0005-0000-0000-0000B2310000}"/>
    <cellStyle name="Millares 22 3 3 2 3 6 3" xfId="25420" xr:uid="{00000000-0005-0000-0000-0000B3310000}"/>
    <cellStyle name="Millares 22 3 3 2 3 7" xfId="16135" xr:uid="{00000000-0005-0000-0000-0000B4310000}"/>
    <cellStyle name="Millares 22 3 3 2 3 8" xfId="22360" xr:uid="{00000000-0005-0000-0000-0000B5310000}"/>
    <cellStyle name="Millares 22 3 3 2 4" xfId="1262" xr:uid="{00000000-0005-0000-0000-0000B6310000}"/>
    <cellStyle name="Millares 22 3 3 2 4 2" xfId="1263" xr:uid="{00000000-0005-0000-0000-0000B7310000}"/>
    <cellStyle name="Millares 22 3 3 2 4 2 2" xfId="10352" xr:uid="{00000000-0005-0000-0000-0000B8310000}"/>
    <cellStyle name="Millares 22 3 3 2 4 2 2 2" xfId="11550" xr:uid="{00000000-0005-0000-0000-0000B9310000}"/>
    <cellStyle name="Millares 22 3 3 2 4 2 2 2 2" xfId="14621" xr:uid="{00000000-0005-0000-0000-0000BA310000}"/>
    <cellStyle name="Millares 22 3 3 2 4 2 2 2 2 2" xfId="20709" xr:uid="{00000000-0005-0000-0000-0000BB310000}"/>
    <cellStyle name="Millares 22 3 3 2 4 2 2 2 2 3" xfId="26907" xr:uid="{00000000-0005-0000-0000-0000BC310000}"/>
    <cellStyle name="Millares 22 3 3 2 4 2 2 2 3" xfId="17700" xr:uid="{00000000-0005-0000-0000-0000BD310000}"/>
    <cellStyle name="Millares 22 3 3 2 4 2 2 2 4" xfId="23916" xr:uid="{00000000-0005-0000-0000-0000BE310000}"/>
    <cellStyle name="Millares 22 3 3 2 4 2 2 3" xfId="12564" xr:uid="{00000000-0005-0000-0000-0000BF310000}"/>
    <cellStyle name="Millares 22 3 3 2 4 2 2 3 2" xfId="15614" xr:uid="{00000000-0005-0000-0000-0000C0310000}"/>
    <cellStyle name="Millares 22 3 3 2 4 2 2 3 2 2" xfId="21702" xr:uid="{00000000-0005-0000-0000-0000C1310000}"/>
    <cellStyle name="Millares 22 3 3 2 4 2 2 3 2 3" xfId="27900" xr:uid="{00000000-0005-0000-0000-0000C2310000}"/>
    <cellStyle name="Millares 22 3 3 2 4 2 2 3 3" xfId="18702" xr:uid="{00000000-0005-0000-0000-0000C3310000}"/>
    <cellStyle name="Millares 22 3 3 2 4 2 2 3 4" xfId="24913" xr:uid="{00000000-0005-0000-0000-0000C4310000}"/>
    <cellStyle name="Millares 22 3 3 2 4 2 2 4" xfId="13616" xr:uid="{00000000-0005-0000-0000-0000C5310000}"/>
    <cellStyle name="Millares 22 3 3 2 4 2 2 4 2" xfId="19706" xr:uid="{00000000-0005-0000-0000-0000C6310000}"/>
    <cellStyle name="Millares 22 3 3 2 4 2 2 4 3" xfId="25913" xr:uid="{00000000-0005-0000-0000-0000C7310000}"/>
    <cellStyle name="Millares 22 3 3 2 4 2 2 5" xfId="16687" xr:uid="{00000000-0005-0000-0000-0000C8310000}"/>
    <cellStyle name="Millares 22 3 3 2 4 2 2 6" xfId="22918" xr:uid="{00000000-0005-0000-0000-0000C9310000}"/>
    <cellStyle name="Millares 22 3 3 2 4 2 3" xfId="11052" xr:uid="{00000000-0005-0000-0000-0000CA310000}"/>
    <cellStyle name="Millares 22 3 3 2 4 2 3 2" xfId="14123" xr:uid="{00000000-0005-0000-0000-0000CB310000}"/>
    <cellStyle name="Millares 22 3 3 2 4 2 3 2 2" xfId="20211" xr:uid="{00000000-0005-0000-0000-0000CC310000}"/>
    <cellStyle name="Millares 22 3 3 2 4 2 3 2 3" xfId="26417" xr:uid="{00000000-0005-0000-0000-0000CD310000}"/>
    <cellStyle name="Millares 22 3 3 2 4 2 3 3" xfId="17202" xr:uid="{00000000-0005-0000-0000-0000CE310000}"/>
    <cellStyle name="Millares 22 3 3 2 4 2 3 4" xfId="23426" xr:uid="{00000000-0005-0000-0000-0000CF310000}"/>
    <cellStyle name="Millares 22 3 3 2 4 2 4" xfId="12073" xr:uid="{00000000-0005-0000-0000-0000D0310000}"/>
    <cellStyle name="Millares 22 3 3 2 4 2 4 2" xfId="15124" xr:uid="{00000000-0005-0000-0000-0000D1310000}"/>
    <cellStyle name="Millares 22 3 3 2 4 2 4 2 2" xfId="21212" xr:uid="{00000000-0005-0000-0000-0000D2310000}"/>
    <cellStyle name="Millares 22 3 3 2 4 2 4 2 3" xfId="27410" xr:uid="{00000000-0005-0000-0000-0000D3310000}"/>
    <cellStyle name="Millares 22 3 3 2 4 2 4 3" xfId="18211" xr:uid="{00000000-0005-0000-0000-0000D4310000}"/>
    <cellStyle name="Millares 22 3 3 2 4 2 4 4" xfId="24423" xr:uid="{00000000-0005-0000-0000-0000D5310000}"/>
    <cellStyle name="Millares 22 3 3 2 4 2 5" xfId="13115" xr:uid="{00000000-0005-0000-0000-0000D6310000}"/>
    <cellStyle name="Millares 22 3 3 2 4 2 5 2" xfId="19216" xr:uid="{00000000-0005-0000-0000-0000D7310000}"/>
    <cellStyle name="Millares 22 3 3 2 4 2 5 3" xfId="25423" xr:uid="{00000000-0005-0000-0000-0000D8310000}"/>
    <cellStyle name="Millares 22 3 3 2 4 2 6" xfId="16138" xr:uid="{00000000-0005-0000-0000-0000D9310000}"/>
    <cellStyle name="Millares 22 3 3 2 4 2 7" xfId="22363" xr:uid="{00000000-0005-0000-0000-0000DA310000}"/>
    <cellStyle name="Millares 22 3 3 2 4 3" xfId="10351" xr:uid="{00000000-0005-0000-0000-0000DB310000}"/>
    <cellStyle name="Millares 22 3 3 2 4 3 2" xfId="11549" xr:uid="{00000000-0005-0000-0000-0000DC310000}"/>
    <cellStyle name="Millares 22 3 3 2 4 3 2 2" xfId="14620" xr:uid="{00000000-0005-0000-0000-0000DD310000}"/>
    <cellStyle name="Millares 22 3 3 2 4 3 2 2 2" xfId="20708" xr:uid="{00000000-0005-0000-0000-0000DE310000}"/>
    <cellStyle name="Millares 22 3 3 2 4 3 2 2 3" xfId="26906" xr:uid="{00000000-0005-0000-0000-0000DF310000}"/>
    <cellStyle name="Millares 22 3 3 2 4 3 2 3" xfId="17699" xr:uid="{00000000-0005-0000-0000-0000E0310000}"/>
    <cellStyle name="Millares 22 3 3 2 4 3 2 4" xfId="23915" xr:uid="{00000000-0005-0000-0000-0000E1310000}"/>
    <cellStyle name="Millares 22 3 3 2 4 3 3" xfId="12563" xr:uid="{00000000-0005-0000-0000-0000E2310000}"/>
    <cellStyle name="Millares 22 3 3 2 4 3 3 2" xfId="15613" xr:uid="{00000000-0005-0000-0000-0000E3310000}"/>
    <cellStyle name="Millares 22 3 3 2 4 3 3 2 2" xfId="21701" xr:uid="{00000000-0005-0000-0000-0000E4310000}"/>
    <cellStyle name="Millares 22 3 3 2 4 3 3 2 3" xfId="27899" xr:uid="{00000000-0005-0000-0000-0000E5310000}"/>
    <cellStyle name="Millares 22 3 3 2 4 3 3 3" xfId="18701" xr:uid="{00000000-0005-0000-0000-0000E6310000}"/>
    <cellStyle name="Millares 22 3 3 2 4 3 3 4" xfId="24912" xr:uid="{00000000-0005-0000-0000-0000E7310000}"/>
    <cellStyle name="Millares 22 3 3 2 4 3 4" xfId="13615" xr:uid="{00000000-0005-0000-0000-0000E8310000}"/>
    <cellStyle name="Millares 22 3 3 2 4 3 4 2" xfId="19705" xr:uid="{00000000-0005-0000-0000-0000E9310000}"/>
    <cellStyle name="Millares 22 3 3 2 4 3 4 3" xfId="25912" xr:uid="{00000000-0005-0000-0000-0000EA310000}"/>
    <cellStyle name="Millares 22 3 3 2 4 3 5" xfId="16686" xr:uid="{00000000-0005-0000-0000-0000EB310000}"/>
    <cellStyle name="Millares 22 3 3 2 4 3 6" xfId="22917" xr:uid="{00000000-0005-0000-0000-0000EC310000}"/>
    <cellStyle name="Millares 22 3 3 2 4 4" xfId="11051" xr:uid="{00000000-0005-0000-0000-0000ED310000}"/>
    <cellStyle name="Millares 22 3 3 2 4 4 2" xfId="14122" xr:uid="{00000000-0005-0000-0000-0000EE310000}"/>
    <cellStyle name="Millares 22 3 3 2 4 4 2 2" xfId="20210" xr:uid="{00000000-0005-0000-0000-0000EF310000}"/>
    <cellStyle name="Millares 22 3 3 2 4 4 2 3" xfId="26416" xr:uid="{00000000-0005-0000-0000-0000F0310000}"/>
    <cellStyle name="Millares 22 3 3 2 4 4 3" xfId="17201" xr:uid="{00000000-0005-0000-0000-0000F1310000}"/>
    <cellStyle name="Millares 22 3 3 2 4 4 4" xfId="23425" xr:uid="{00000000-0005-0000-0000-0000F2310000}"/>
    <cellStyle name="Millares 22 3 3 2 4 5" xfId="12072" xr:uid="{00000000-0005-0000-0000-0000F3310000}"/>
    <cellStyle name="Millares 22 3 3 2 4 5 2" xfId="15123" xr:uid="{00000000-0005-0000-0000-0000F4310000}"/>
    <cellStyle name="Millares 22 3 3 2 4 5 2 2" xfId="21211" xr:uid="{00000000-0005-0000-0000-0000F5310000}"/>
    <cellStyle name="Millares 22 3 3 2 4 5 2 3" xfId="27409" xr:uid="{00000000-0005-0000-0000-0000F6310000}"/>
    <cellStyle name="Millares 22 3 3 2 4 5 3" xfId="18210" xr:uid="{00000000-0005-0000-0000-0000F7310000}"/>
    <cellStyle name="Millares 22 3 3 2 4 5 4" xfId="24422" xr:uid="{00000000-0005-0000-0000-0000F8310000}"/>
    <cellStyle name="Millares 22 3 3 2 4 6" xfId="13114" xr:uid="{00000000-0005-0000-0000-0000F9310000}"/>
    <cellStyle name="Millares 22 3 3 2 4 6 2" xfId="19215" xr:uid="{00000000-0005-0000-0000-0000FA310000}"/>
    <cellStyle name="Millares 22 3 3 2 4 6 3" xfId="25422" xr:uid="{00000000-0005-0000-0000-0000FB310000}"/>
    <cellStyle name="Millares 22 3 3 2 4 7" xfId="16137" xr:uid="{00000000-0005-0000-0000-0000FC310000}"/>
    <cellStyle name="Millares 22 3 3 2 4 8" xfId="22362" xr:uid="{00000000-0005-0000-0000-0000FD310000}"/>
    <cellStyle name="Millares 22 3 3 2 5" xfId="1264" xr:uid="{00000000-0005-0000-0000-0000FE310000}"/>
    <cellStyle name="Millares 22 3 3 2 5 2" xfId="10353" xr:uid="{00000000-0005-0000-0000-0000FF310000}"/>
    <cellStyle name="Millares 22 3 3 2 5 2 2" xfId="11551" xr:uid="{00000000-0005-0000-0000-000000320000}"/>
    <cellStyle name="Millares 22 3 3 2 5 2 2 2" xfId="14622" xr:uid="{00000000-0005-0000-0000-000001320000}"/>
    <cellStyle name="Millares 22 3 3 2 5 2 2 2 2" xfId="20710" xr:uid="{00000000-0005-0000-0000-000002320000}"/>
    <cellStyle name="Millares 22 3 3 2 5 2 2 2 3" xfId="26908" xr:uid="{00000000-0005-0000-0000-000003320000}"/>
    <cellStyle name="Millares 22 3 3 2 5 2 2 3" xfId="17701" xr:uid="{00000000-0005-0000-0000-000004320000}"/>
    <cellStyle name="Millares 22 3 3 2 5 2 2 4" xfId="23917" xr:uid="{00000000-0005-0000-0000-000005320000}"/>
    <cellStyle name="Millares 22 3 3 2 5 2 3" xfId="12565" xr:uid="{00000000-0005-0000-0000-000006320000}"/>
    <cellStyle name="Millares 22 3 3 2 5 2 3 2" xfId="15615" xr:uid="{00000000-0005-0000-0000-000007320000}"/>
    <cellStyle name="Millares 22 3 3 2 5 2 3 2 2" xfId="21703" xr:uid="{00000000-0005-0000-0000-000008320000}"/>
    <cellStyle name="Millares 22 3 3 2 5 2 3 2 3" xfId="27901" xr:uid="{00000000-0005-0000-0000-000009320000}"/>
    <cellStyle name="Millares 22 3 3 2 5 2 3 3" xfId="18703" xr:uid="{00000000-0005-0000-0000-00000A320000}"/>
    <cellStyle name="Millares 22 3 3 2 5 2 3 4" xfId="24914" xr:uid="{00000000-0005-0000-0000-00000B320000}"/>
    <cellStyle name="Millares 22 3 3 2 5 2 4" xfId="13617" xr:uid="{00000000-0005-0000-0000-00000C320000}"/>
    <cellStyle name="Millares 22 3 3 2 5 2 4 2" xfId="19707" xr:uid="{00000000-0005-0000-0000-00000D320000}"/>
    <cellStyle name="Millares 22 3 3 2 5 2 4 3" xfId="25914" xr:uid="{00000000-0005-0000-0000-00000E320000}"/>
    <cellStyle name="Millares 22 3 3 2 5 2 5" xfId="16688" xr:uid="{00000000-0005-0000-0000-00000F320000}"/>
    <cellStyle name="Millares 22 3 3 2 5 2 6" xfId="22919" xr:uid="{00000000-0005-0000-0000-000010320000}"/>
    <cellStyle name="Millares 22 3 3 2 5 3" xfId="11053" xr:uid="{00000000-0005-0000-0000-000011320000}"/>
    <cellStyle name="Millares 22 3 3 2 5 3 2" xfId="14124" xr:uid="{00000000-0005-0000-0000-000012320000}"/>
    <cellStyle name="Millares 22 3 3 2 5 3 2 2" xfId="20212" xr:uid="{00000000-0005-0000-0000-000013320000}"/>
    <cellStyle name="Millares 22 3 3 2 5 3 2 3" xfId="26418" xr:uid="{00000000-0005-0000-0000-000014320000}"/>
    <cellStyle name="Millares 22 3 3 2 5 3 3" xfId="17203" xr:uid="{00000000-0005-0000-0000-000015320000}"/>
    <cellStyle name="Millares 22 3 3 2 5 3 4" xfId="23427" xr:uid="{00000000-0005-0000-0000-000016320000}"/>
    <cellStyle name="Millares 22 3 3 2 5 4" xfId="12074" xr:uid="{00000000-0005-0000-0000-000017320000}"/>
    <cellStyle name="Millares 22 3 3 2 5 4 2" xfId="15125" xr:uid="{00000000-0005-0000-0000-000018320000}"/>
    <cellStyle name="Millares 22 3 3 2 5 4 2 2" xfId="21213" xr:uid="{00000000-0005-0000-0000-000019320000}"/>
    <cellStyle name="Millares 22 3 3 2 5 4 2 3" xfId="27411" xr:uid="{00000000-0005-0000-0000-00001A320000}"/>
    <cellStyle name="Millares 22 3 3 2 5 4 3" xfId="18212" xr:uid="{00000000-0005-0000-0000-00001B320000}"/>
    <cellStyle name="Millares 22 3 3 2 5 4 4" xfId="24424" xr:uid="{00000000-0005-0000-0000-00001C320000}"/>
    <cellStyle name="Millares 22 3 3 2 5 5" xfId="13116" xr:uid="{00000000-0005-0000-0000-00001D320000}"/>
    <cellStyle name="Millares 22 3 3 2 5 5 2" xfId="19217" xr:uid="{00000000-0005-0000-0000-00001E320000}"/>
    <cellStyle name="Millares 22 3 3 2 5 5 3" xfId="25424" xr:uid="{00000000-0005-0000-0000-00001F320000}"/>
    <cellStyle name="Millares 22 3 3 2 5 6" xfId="16139" xr:uid="{00000000-0005-0000-0000-000020320000}"/>
    <cellStyle name="Millares 22 3 3 2 5 7" xfId="22364" xr:uid="{00000000-0005-0000-0000-000021320000}"/>
    <cellStyle name="Millares 22 3 3 2 6" xfId="1265" xr:uid="{00000000-0005-0000-0000-000022320000}"/>
    <cellStyle name="Millares 22 3 3 2 6 2" xfId="10354" xr:uid="{00000000-0005-0000-0000-000023320000}"/>
    <cellStyle name="Millares 22 3 3 2 6 2 2" xfId="11552" xr:uid="{00000000-0005-0000-0000-000024320000}"/>
    <cellStyle name="Millares 22 3 3 2 6 2 2 2" xfId="14623" xr:uid="{00000000-0005-0000-0000-000025320000}"/>
    <cellStyle name="Millares 22 3 3 2 6 2 2 2 2" xfId="20711" xr:uid="{00000000-0005-0000-0000-000026320000}"/>
    <cellStyle name="Millares 22 3 3 2 6 2 2 2 3" xfId="26909" xr:uid="{00000000-0005-0000-0000-000027320000}"/>
    <cellStyle name="Millares 22 3 3 2 6 2 2 3" xfId="17702" xr:uid="{00000000-0005-0000-0000-000028320000}"/>
    <cellStyle name="Millares 22 3 3 2 6 2 2 4" xfId="23918" xr:uid="{00000000-0005-0000-0000-000029320000}"/>
    <cellStyle name="Millares 22 3 3 2 6 2 3" xfId="12566" xr:uid="{00000000-0005-0000-0000-00002A320000}"/>
    <cellStyle name="Millares 22 3 3 2 6 2 3 2" xfId="15616" xr:uid="{00000000-0005-0000-0000-00002B320000}"/>
    <cellStyle name="Millares 22 3 3 2 6 2 3 2 2" xfId="21704" xr:uid="{00000000-0005-0000-0000-00002C320000}"/>
    <cellStyle name="Millares 22 3 3 2 6 2 3 2 3" xfId="27902" xr:uid="{00000000-0005-0000-0000-00002D320000}"/>
    <cellStyle name="Millares 22 3 3 2 6 2 3 3" xfId="18704" xr:uid="{00000000-0005-0000-0000-00002E320000}"/>
    <cellStyle name="Millares 22 3 3 2 6 2 3 4" xfId="24915" xr:uid="{00000000-0005-0000-0000-00002F320000}"/>
    <cellStyle name="Millares 22 3 3 2 6 2 4" xfId="13618" xr:uid="{00000000-0005-0000-0000-000030320000}"/>
    <cellStyle name="Millares 22 3 3 2 6 2 4 2" xfId="19708" xr:uid="{00000000-0005-0000-0000-000031320000}"/>
    <cellStyle name="Millares 22 3 3 2 6 2 4 3" xfId="25915" xr:uid="{00000000-0005-0000-0000-000032320000}"/>
    <cellStyle name="Millares 22 3 3 2 6 2 5" xfId="16689" xr:uid="{00000000-0005-0000-0000-000033320000}"/>
    <cellStyle name="Millares 22 3 3 2 6 2 6" xfId="22920" xr:uid="{00000000-0005-0000-0000-000034320000}"/>
    <cellStyle name="Millares 22 3 3 2 6 3" xfId="11054" xr:uid="{00000000-0005-0000-0000-000035320000}"/>
    <cellStyle name="Millares 22 3 3 2 6 3 2" xfId="14125" xr:uid="{00000000-0005-0000-0000-000036320000}"/>
    <cellStyle name="Millares 22 3 3 2 6 3 2 2" xfId="20213" xr:uid="{00000000-0005-0000-0000-000037320000}"/>
    <cellStyle name="Millares 22 3 3 2 6 3 2 3" xfId="26419" xr:uid="{00000000-0005-0000-0000-000038320000}"/>
    <cellStyle name="Millares 22 3 3 2 6 3 3" xfId="17204" xr:uid="{00000000-0005-0000-0000-000039320000}"/>
    <cellStyle name="Millares 22 3 3 2 6 3 4" xfId="23428" xr:uid="{00000000-0005-0000-0000-00003A320000}"/>
    <cellStyle name="Millares 22 3 3 2 6 4" xfId="12075" xr:uid="{00000000-0005-0000-0000-00003B320000}"/>
    <cellStyle name="Millares 22 3 3 2 6 4 2" xfId="15126" xr:uid="{00000000-0005-0000-0000-00003C320000}"/>
    <cellStyle name="Millares 22 3 3 2 6 4 2 2" xfId="21214" xr:uid="{00000000-0005-0000-0000-00003D320000}"/>
    <cellStyle name="Millares 22 3 3 2 6 4 2 3" xfId="27412" xr:uid="{00000000-0005-0000-0000-00003E320000}"/>
    <cellStyle name="Millares 22 3 3 2 6 4 3" xfId="18213" xr:uid="{00000000-0005-0000-0000-00003F320000}"/>
    <cellStyle name="Millares 22 3 3 2 6 4 4" xfId="24425" xr:uid="{00000000-0005-0000-0000-000040320000}"/>
    <cellStyle name="Millares 22 3 3 2 6 5" xfId="13117" xr:uid="{00000000-0005-0000-0000-000041320000}"/>
    <cellStyle name="Millares 22 3 3 2 6 5 2" xfId="19218" xr:uid="{00000000-0005-0000-0000-000042320000}"/>
    <cellStyle name="Millares 22 3 3 2 6 5 3" xfId="25425" xr:uid="{00000000-0005-0000-0000-000043320000}"/>
    <cellStyle name="Millares 22 3 3 2 6 6" xfId="16140" xr:uid="{00000000-0005-0000-0000-000044320000}"/>
    <cellStyle name="Millares 22 3 3 2 6 7" xfId="22365" xr:uid="{00000000-0005-0000-0000-000045320000}"/>
    <cellStyle name="Millares 22 3 3 2 7" xfId="1266" xr:uid="{00000000-0005-0000-0000-000046320000}"/>
    <cellStyle name="Millares 22 3 3 2 7 2" xfId="10355" xr:uid="{00000000-0005-0000-0000-000047320000}"/>
    <cellStyle name="Millares 22 3 3 2 7 2 2" xfId="11553" xr:uid="{00000000-0005-0000-0000-000048320000}"/>
    <cellStyle name="Millares 22 3 3 2 7 2 2 2" xfId="14624" xr:uid="{00000000-0005-0000-0000-000049320000}"/>
    <cellStyle name="Millares 22 3 3 2 7 2 2 2 2" xfId="20712" xr:uid="{00000000-0005-0000-0000-00004A320000}"/>
    <cellStyle name="Millares 22 3 3 2 7 2 2 2 3" xfId="26910" xr:uid="{00000000-0005-0000-0000-00004B320000}"/>
    <cellStyle name="Millares 22 3 3 2 7 2 2 3" xfId="17703" xr:uid="{00000000-0005-0000-0000-00004C320000}"/>
    <cellStyle name="Millares 22 3 3 2 7 2 2 4" xfId="23919" xr:uid="{00000000-0005-0000-0000-00004D320000}"/>
    <cellStyle name="Millares 22 3 3 2 7 2 3" xfId="12567" xr:uid="{00000000-0005-0000-0000-00004E320000}"/>
    <cellStyle name="Millares 22 3 3 2 7 2 3 2" xfId="15617" xr:uid="{00000000-0005-0000-0000-00004F320000}"/>
    <cellStyle name="Millares 22 3 3 2 7 2 3 2 2" xfId="21705" xr:uid="{00000000-0005-0000-0000-000050320000}"/>
    <cellStyle name="Millares 22 3 3 2 7 2 3 2 3" xfId="27903" xr:uid="{00000000-0005-0000-0000-000051320000}"/>
    <cellStyle name="Millares 22 3 3 2 7 2 3 3" xfId="18705" xr:uid="{00000000-0005-0000-0000-000052320000}"/>
    <cellStyle name="Millares 22 3 3 2 7 2 3 4" xfId="24916" xr:uid="{00000000-0005-0000-0000-000053320000}"/>
    <cellStyle name="Millares 22 3 3 2 7 2 4" xfId="13619" xr:uid="{00000000-0005-0000-0000-000054320000}"/>
    <cellStyle name="Millares 22 3 3 2 7 2 4 2" xfId="19709" xr:uid="{00000000-0005-0000-0000-000055320000}"/>
    <cellStyle name="Millares 22 3 3 2 7 2 4 3" xfId="25916" xr:uid="{00000000-0005-0000-0000-000056320000}"/>
    <cellStyle name="Millares 22 3 3 2 7 2 5" xfId="16690" xr:uid="{00000000-0005-0000-0000-000057320000}"/>
    <cellStyle name="Millares 22 3 3 2 7 2 6" xfId="22921" xr:uid="{00000000-0005-0000-0000-000058320000}"/>
    <cellStyle name="Millares 22 3 3 2 7 3" xfId="11055" xr:uid="{00000000-0005-0000-0000-000059320000}"/>
    <cellStyle name="Millares 22 3 3 2 7 3 2" xfId="14126" xr:uid="{00000000-0005-0000-0000-00005A320000}"/>
    <cellStyle name="Millares 22 3 3 2 7 3 2 2" xfId="20214" xr:uid="{00000000-0005-0000-0000-00005B320000}"/>
    <cellStyle name="Millares 22 3 3 2 7 3 2 3" xfId="26420" xr:uid="{00000000-0005-0000-0000-00005C320000}"/>
    <cellStyle name="Millares 22 3 3 2 7 3 3" xfId="17205" xr:uid="{00000000-0005-0000-0000-00005D320000}"/>
    <cellStyle name="Millares 22 3 3 2 7 3 4" xfId="23429" xr:uid="{00000000-0005-0000-0000-00005E320000}"/>
    <cellStyle name="Millares 22 3 3 2 7 4" xfId="12076" xr:uid="{00000000-0005-0000-0000-00005F320000}"/>
    <cellStyle name="Millares 22 3 3 2 7 4 2" xfId="15127" xr:uid="{00000000-0005-0000-0000-000060320000}"/>
    <cellStyle name="Millares 22 3 3 2 7 4 2 2" xfId="21215" xr:uid="{00000000-0005-0000-0000-000061320000}"/>
    <cellStyle name="Millares 22 3 3 2 7 4 2 3" xfId="27413" xr:uid="{00000000-0005-0000-0000-000062320000}"/>
    <cellStyle name="Millares 22 3 3 2 7 4 3" xfId="18214" xr:uid="{00000000-0005-0000-0000-000063320000}"/>
    <cellStyle name="Millares 22 3 3 2 7 4 4" xfId="24426" xr:uid="{00000000-0005-0000-0000-000064320000}"/>
    <cellStyle name="Millares 22 3 3 2 7 5" xfId="13118" xr:uid="{00000000-0005-0000-0000-000065320000}"/>
    <cellStyle name="Millares 22 3 3 2 7 5 2" xfId="19219" xr:uid="{00000000-0005-0000-0000-000066320000}"/>
    <cellStyle name="Millares 22 3 3 2 7 5 3" xfId="25426" xr:uid="{00000000-0005-0000-0000-000067320000}"/>
    <cellStyle name="Millares 22 3 3 2 7 6" xfId="16141" xr:uid="{00000000-0005-0000-0000-000068320000}"/>
    <cellStyle name="Millares 22 3 3 2 7 7" xfId="22366" xr:uid="{00000000-0005-0000-0000-000069320000}"/>
    <cellStyle name="Millares 22 3 3 2 8" xfId="10345" xr:uid="{00000000-0005-0000-0000-00006A320000}"/>
    <cellStyle name="Millares 22 3 3 2 8 2" xfId="11543" xr:uid="{00000000-0005-0000-0000-00006B320000}"/>
    <cellStyle name="Millares 22 3 3 2 8 2 2" xfId="14614" xr:uid="{00000000-0005-0000-0000-00006C320000}"/>
    <cellStyle name="Millares 22 3 3 2 8 2 2 2" xfId="20702" xr:uid="{00000000-0005-0000-0000-00006D320000}"/>
    <cellStyle name="Millares 22 3 3 2 8 2 2 2 2" xfId="38475" xr:uid="{00000000-0005-0000-0000-00006D320000}"/>
    <cellStyle name="Millares 22 3 3 2 8 2 2 3" xfId="26900" xr:uid="{00000000-0005-0000-0000-00006E320000}"/>
    <cellStyle name="Millares 22 3 3 2 8 2 2 3 2" xfId="39520" xr:uid="{00000000-0005-0000-0000-00006E320000}"/>
    <cellStyle name="Millares 22 3 3 2 8 2 2 4" xfId="37463" xr:uid="{00000000-0005-0000-0000-00006C320000}"/>
    <cellStyle name="Millares 22 3 3 2 8 2 3" xfId="17693" xr:uid="{00000000-0005-0000-0000-00006F320000}"/>
    <cellStyle name="Millares 22 3 3 2 8 2 3 2" xfId="37992" xr:uid="{00000000-0005-0000-0000-00006F320000}"/>
    <cellStyle name="Millares 22 3 3 2 8 2 4" xfId="23909" xr:uid="{00000000-0005-0000-0000-000070320000}"/>
    <cellStyle name="Millares 22 3 3 2 8 2 4 2" xfId="39037" xr:uid="{00000000-0005-0000-0000-000070320000}"/>
    <cellStyle name="Millares 22 3 3 2 8 2 5" xfId="36978" xr:uid="{00000000-0005-0000-0000-00006B320000}"/>
    <cellStyle name="Millares 22 3 3 2 8 3" xfId="12557" xr:uid="{00000000-0005-0000-0000-000071320000}"/>
    <cellStyle name="Millares 22 3 3 2 8 3 2" xfId="15607" xr:uid="{00000000-0005-0000-0000-000072320000}"/>
    <cellStyle name="Millares 22 3 3 2 8 3 2 2" xfId="21695" xr:uid="{00000000-0005-0000-0000-000073320000}"/>
    <cellStyle name="Millares 22 3 3 2 8 3 2 2 2" xfId="38636" xr:uid="{00000000-0005-0000-0000-000073320000}"/>
    <cellStyle name="Millares 22 3 3 2 8 3 2 3" xfId="27893" xr:uid="{00000000-0005-0000-0000-000074320000}"/>
    <cellStyle name="Millares 22 3 3 2 8 3 2 3 2" xfId="39681" xr:uid="{00000000-0005-0000-0000-000074320000}"/>
    <cellStyle name="Millares 22 3 3 2 8 3 2 4" xfId="37624" xr:uid="{00000000-0005-0000-0000-000072320000}"/>
    <cellStyle name="Millares 22 3 3 2 8 3 3" xfId="18695" xr:uid="{00000000-0005-0000-0000-000075320000}"/>
    <cellStyle name="Millares 22 3 3 2 8 3 3 2" xfId="38153" xr:uid="{00000000-0005-0000-0000-000075320000}"/>
    <cellStyle name="Millares 22 3 3 2 8 3 4" xfId="24906" xr:uid="{00000000-0005-0000-0000-000076320000}"/>
    <cellStyle name="Millares 22 3 3 2 8 3 4 2" xfId="39198" xr:uid="{00000000-0005-0000-0000-000076320000}"/>
    <cellStyle name="Millares 22 3 3 2 8 3 5" xfId="37141" xr:uid="{00000000-0005-0000-0000-000071320000}"/>
    <cellStyle name="Millares 22 3 3 2 8 4" xfId="13609" xr:uid="{00000000-0005-0000-0000-000077320000}"/>
    <cellStyle name="Millares 22 3 3 2 8 4 2" xfId="19699" xr:uid="{00000000-0005-0000-0000-000078320000}"/>
    <cellStyle name="Millares 22 3 3 2 8 4 2 2" xfId="38315" xr:uid="{00000000-0005-0000-0000-000078320000}"/>
    <cellStyle name="Millares 22 3 3 2 8 4 3" xfId="25906" xr:uid="{00000000-0005-0000-0000-000079320000}"/>
    <cellStyle name="Millares 22 3 3 2 8 4 3 2" xfId="39360" xr:uid="{00000000-0005-0000-0000-000079320000}"/>
    <cellStyle name="Millares 22 3 3 2 8 4 4" xfId="37303" xr:uid="{00000000-0005-0000-0000-000077320000}"/>
    <cellStyle name="Millares 22 3 3 2 8 5" xfId="16680" xr:uid="{00000000-0005-0000-0000-00007A320000}"/>
    <cellStyle name="Millares 22 3 3 2 8 5 2" xfId="37831" xr:uid="{00000000-0005-0000-0000-00007A320000}"/>
    <cellStyle name="Millares 22 3 3 2 8 6" xfId="22911" xr:uid="{00000000-0005-0000-0000-00007B320000}"/>
    <cellStyle name="Millares 22 3 3 2 8 6 2" xfId="38877" xr:uid="{00000000-0005-0000-0000-00007B320000}"/>
    <cellStyle name="Millares 22 3 3 2 8 7" xfId="36806" xr:uid="{00000000-0005-0000-0000-00006A320000}"/>
    <cellStyle name="Millares 22 3 3 2 9" xfId="11045" xr:uid="{00000000-0005-0000-0000-00007C320000}"/>
    <cellStyle name="Millares 22 3 3 2 9 2" xfId="14116" xr:uid="{00000000-0005-0000-0000-00007D320000}"/>
    <cellStyle name="Millares 22 3 3 2 9 2 2" xfId="20204" xr:uid="{00000000-0005-0000-0000-00007E320000}"/>
    <cellStyle name="Millares 22 3 3 2 9 2 2 2" xfId="38395" xr:uid="{00000000-0005-0000-0000-00007E320000}"/>
    <cellStyle name="Millares 22 3 3 2 9 2 3" xfId="26410" xr:uid="{00000000-0005-0000-0000-00007F320000}"/>
    <cellStyle name="Millares 22 3 3 2 9 2 3 2" xfId="39440" xr:uid="{00000000-0005-0000-0000-00007F320000}"/>
    <cellStyle name="Millares 22 3 3 2 9 2 4" xfId="37383" xr:uid="{00000000-0005-0000-0000-00007D320000}"/>
    <cellStyle name="Millares 22 3 3 2 9 3" xfId="17195" xr:uid="{00000000-0005-0000-0000-000080320000}"/>
    <cellStyle name="Millares 22 3 3 2 9 3 2" xfId="37912" xr:uid="{00000000-0005-0000-0000-000080320000}"/>
    <cellStyle name="Millares 22 3 3 2 9 4" xfId="23419" xr:uid="{00000000-0005-0000-0000-000081320000}"/>
    <cellStyle name="Millares 22 3 3 2 9 4 2" xfId="38957" xr:uid="{00000000-0005-0000-0000-000081320000}"/>
    <cellStyle name="Millares 22 3 3 2 9 5" xfId="36898" xr:uid="{00000000-0005-0000-0000-00007C320000}"/>
    <cellStyle name="Millares 22 3 3 3" xfId="1267" xr:uid="{00000000-0005-0000-0000-000082320000}"/>
    <cellStyle name="Millares 22 3 3 3 10" xfId="29012" xr:uid="{00000000-0005-0000-0000-000082320000}"/>
    <cellStyle name="Millares 22 3 3 3 2" xfId="1268" xr:uid="{00000000-0005-0000-0000-000083320000}"/>
    <cellStyle name="Millares 22 3 3 3 2 2" xfId="10357" xr:uid="{00000000-0005-0000-0000-000084320000}"/>
    <cellStyle name="Millares 22 3 3 3 2 2 2" xfId="11555" xr:uid="{00000000-0005-0000-0000-000085320000}"/>
    <cellStyle name="Millares 22 3 3 3 2 2 2 2" xfId="14626" xr:uid="{00000000-0005-0000-0000-000086320000}"/>
    <cellStyle name="Millares 22 3 3 3 2 2 2 2 2" xfId="20714" xr:uid="{00000000-0005-0000-0000-000087320000}"/>
    <cellStyle name="Millares 22 3 3 3 2 2 2 2 3" xfId="26912" xr:uid="{00000000-0005-0000-0000-000088320000}"/>
    <cellStyle name="Millares 22 3 3 3 2 2 2 3" xfId="17705" xr:uid="{00000000-0005-0000-0000-000089320000}"/>
    <cellStyle name="Millares 22 3 3 3 2 2 2 4" xfId="23921" xr:uid="{00000000-0005-0000-0000-00008A320000}"/>
    <cellStyle name="Millares 22 3 3 3 2 2 3" xfId="12569" xr:uid="{00000000-0005-0000-0000-00008B320000}"/>
    <cellStyle name="Millares 22 3 3 3 2 2 3 2" xfId="15619" xr:uid="{00000000-0005-0000-0000-00008C320000}"/>
    <cellStyle name="Millares 22 3 3 3 2 2 3 2 2" xfId="21707" xr:uid="{00000000-0005-0000-0000-00008D320000}"/>
    <cellStyle name="Millares 22 3 3 3 2 2 3 2 3" xfId="27905" xr:uid="{00000000-0005-0000-0000-00008E320000}"/>
    <cellStyle name="Millares 22 3 3 3 2 2 3 3" xfId="18707" xr:uid="{00000000-0005-0000-0000-00008F320000}"/>
    <cellStyle name="Millares 22 3 3 3 2 2 3 4" xfId="24918" xr:uid="{00000000-0005-0000-0000-000090320000}"/>
    <cellStyle name="Millares 22 3 3 3 2 2 4" xfId="13621" xr:uid="{00000000-0005-0000-0000-000091320000}"/>
    <cellStyle name="Millares 22 3 3 3 2 2 4 2" xfId="19711" xr:uid="{00000000-0005-0000-0000-000092320000}"/>
    <cellStyle name="Millares 22 3 3 3 2 2 4 3" xfId="25918" xr:uid="{00000000-0005-0000-0000-000093320000}"/>
    <cellStyle name="Millares 22 3 3 3 2 2 5" xfId="16692" xr:uid="{00000000-0005-0000-0000-000094320000}"/>
    <cellStyle name="Millares 22 3 3 3 2 2 6" xfId="22923" xr:uid="{00000000-0005-0000-0000-000095320000}"/>
    <cellStyle name="Millares 22 3 3 3 2 3" xfId="11057" xr:uid="{00000000-0005-0000-0000-000096320000}"/>
    <cellStyle name="Millares 22 3 3 3 2 3 2" xfId="14128" xr:uid="{00000000-0005-0000-0000-000097320000}"/>
    <cellStyle name="Millares 22 3 3 3 2 3 2 2" xfId="20216" xr:uid="{00000000-0005-0000-0000-000098320000}"/>
    <cellStyle name="Millares 22 3 3 3 2 3 2 3" xfId="26422" xr:uid="{00000000-0005-0000-0000-000099320000}"/>
    <cellStyle name="Millares 22 3 3 3 2 3 3" xfId="17207" xr:uid="{00000000-0005-0000-0000-00009A320000}"/>
    <cellStyle name="Millares 22 3 3 3 2 3 4" xfId="23431" xr:uid="{00000000-0005-0000-0000-00009B320000}"/>
    <cellStyle name="Millares 22 3 3 3 2 4" xfId="12078" xr:uid="{00000000-0005-0000-0000-00009C320000}"/>
    <cellStyle name="Millares 22 3 3 3 2 4 2" xfId="15129" xr:uid="{00000000-0005-0000-0000-00009D320000}"/>
    <cellStyle name="Millares 22 3 3 3 2 4 2 2" xfId="21217" xr:uid="{00000000-0005-0000-0000-00009E320000}"/>
    <cellStyle name="Millares 22 3 3 3 2 4 2 3" xfId="27415" xr:uid="{00000000-0005-0000-0000-00009F320000}"/>
    <cellStyle name="Millares 22 3 3 3 2 4 3" xfId="18216" xr:uid="{00000000-0005-0000-0000-0000A0320000}"/>
    <cellStyle name="Millares 22 3 3 3 2 4 4" xfId="24428" xr:uid="{00000000-0005-0000-0000-0000A1320000}"/>
    <cellStyle name="Millares 22 3 3 3 2 5" xfId="13120" xr:uid="{00000000-0005-0000-0000-0000A2320000}"/>
    <cellStyle name="Millares 22 3 3 3 2 5 2" xfId="19221" xr:uid="{00000000-0005-0000-0000-0000A3320000}"/>
    <cellStyle name="Millares 22 3 3 3 2 5 3" xfId="25428" xr:uid="{00000000-0005-0000-0000-0000A4320000}"/>
    <cellStyle name="Millares 22 3 3 3 2 6" xfId="16143" xr:uid="{00000000-0005-0000-0000-0000A5320000}"/>
    <cellStyle name="Millares 22 3 3 3 2 7" xfId="22368" xr:uid="{00000000-0005-0000-0000-0000A6320000}"/>
    <cellStyle name="Millares 22 3 3 3 3" xfId="1269" xr:uid="{00000000-0005-0000-0000-0000A7320000}"/>
    <cellStyle name="Millares 22 3 3 3 3 2" xfId="10358" xr:uid="{00000000-0005-0000-0000-0000A8320000}"/>
    <cellStyle name="Millares 22 3 3 3 3 2 2" xfId="11556" xr:uid="{00000000-0005-0000-0000-0000A9320000}"/>
    <cellStyle name="Millares 22 3 3 3 3 2 2 2" xfId="14627" xr:uid="{00000000-0005-0000-0000-0000AA320000}"/>
    <cellStyle name="Millares 22 3 3 3 3 2 2 2 2" xfId="20715" xr:uid="{00000000-0005-0000-0000-0000AB320000}"/>
    <cellStyle name="Millares 22 3 3 3 3 2 2 2 3" xfId="26913" xr:uid="{00000000-0005-0000-0000-0000AC320000}"/>
    <cellStyle name="Millares 22 3 3 3 3 2 2 3" xfId="17706" xr:uid="{00000000-0005-0000-0000-0000AD320000}"/>
    <cellStyle name="Millares 22 3 3 3 3 2 2 4" xfId="23922" xr:uid="{00000000-0005-0000-0000-0000AE320000}"/>
    <cellStyle name="Millares 22 3 3 3 3 2 3" xfId="12570" xr:uid="{00000000-0005-0000-0000-0000AF320000}"/>
    <cellStyle name="Millares 22 3 3 3 3 2 3 2" xfId="15620" xr:uid="{00000000-0005-0000-0000-0000B0320000}"/>
    <cellStyle name="Millares 22 3 3 3 3 2 3 2 2" xfId="21708" xr:uid="{00000000-0005-0000-0000-0000B1320000}"/>
    <cellStyle name="Millares 22 3 3 3 3 2 3 2 3" xfId="27906" xr:uid="{00000000-0005-0000-0000-0000B2320000}"/>
    <cellStyle name="Millares 22 3 3 3 3 2 3 3" xfId="18708" xr:uid="{00000000-0005-0000-0000-0000B3320000}"/>
    <cellStyle name="Millares 22 3 3 3 3 2 3 4" xfId="24919" xr:uid="{00000000-0005-0000-0000-0000B4320000}"/>
    <cellStyle name="Millares 22 3 3 3 3 2 4" xfId="13622" xr:uid="{00000000-0005-0000-0000-0000B5320000}"/>
    <cellStyle name="Millares 22 3 3 3 3 2 4 2" xfId="19712" xr:uid="{00000000-0005-0000-0000-0000B6320000}"/>
    <cellStyle name="Millares 22 3 3 3 3 2 4 3" xfId="25919" xr:uid="{00000000-0005-0000-0000-0000B7320000}"/>
    <cellStyle name="Millares 22 3 3 3 3 2 5" xfId="16693" xr:uid="{00000000-0005-0000-0000-0000B8320000}"/>
    <cellStyle name="Millares 22 3 3 3 3 2 6" xfId="22924" xr:uid="{00000000-0005-0000-0000-0000B9320000}"/>
    <cellStyle name="Millares 22 3 3 3 3 3" xfId="11058" xr:uid="{00000000-0005-0000-0000-0000BA320000}"/>
    <cellStyle name="Millares 22 3 3 3 3 3 2" xfId="14129" xr:uid="{00000000-0005-0000-0000-0000BB320000}"/>
    <cellStyle name="Millares 22 3 3 3 3 3 2 2" xfId="20217" xr:uid="{00000000-0005-0000-0000-0000BC320000}"/>
    <cellStyle name="Millares 22 3 3 3 3 3 2 3" xfId="26423" xr:uid="{00000000-0005-0000-0000-0000BD320000}"/>
    <cellStyle name="Millares 22 3 3 3 3 3 3" xfId="17208" xr:uid="{00000000-0005-0000-0000-0000BE320000}"/>
    <cellStyle name="Millares 22 3 3 3 3 3 4" xfId="23432" xr:uid="{00000000-0005-0000-0000-0000BF320000}"/>
    <cellStyle name="Millares 22 3 3 3 3 4" xfId="12079" xr:uid="{00000000-0005-0000-0000-0000C0320000}"/>
    <cellStyle name="Millares 22 3 3 3 3 4 2" xfId="15130" xr:uid="{00000000-0005-0000-0000-0000C1320000}"/>
    <cellStyle name="Millares 22 3 3 3 3 4 2 2" xfId="21218" xr:uid="{00000000-0005-0000-0000-0000C2320000}"/>
    <cellStyle name="Millares 22 3 3 3 3 4 2 3" xfId="27416" xr:uid="{00000000-0005-0000-0000-0000C3320000}"/>
    <cellStyle name="Millares 22 3 3 3 3 4 3" xfId="18217" xr:uid="{00000000-0005-0000-0000-0000C4320000}"/>
    <cellStyle name="Millares 22 3 3 3 3 4 4" xfId="24429" xr:uid="{00000000-0005-0000-0000-0000C5320000}"/>
    <cellStyle name="Millares 22 3 3 3 3 5" xfId="13121" xr:uid="{00000000-0005-0000-0000-0000C6320000}"/>
    <cellStyle name="Millares 22 3 3 3 3 5 2" xfId="19222" xr:uid="{00000000-0005-0000-0000-0000C7320000}"/>
    <cellStyle name="Millares 22 3 3 3 3 5 3" xfId="25429" xr:uid="{00000000-0005-0000-0000-0000C8320000}"/>
    <cellStyle name="Millares 22 3 3 3 3 6" xfId="16144" xr:uid="{00000000-0005-0000-0000-0000C9320000}"/>
    <cellStyle name="Millares 22 3 3 3 3 7" xfId="22369" xr:uid="{00000000-0005-0000-0000-0000CA320000}"/>
    <cellStyle name="Millares 22 3 3 3 4" xfId="10356" xr:uid="{00000000-0005-0000-0000-0000CB320000}"/>
    <cellStyle name="Millares 22 3 3 3 4 2" xfId="11554" xr:uid="{00000000-0005-0000-0000-0000CC320000}"/>
    <cellStyle name="Millares 22 3 3 3 4 2 2" xfId="14625" xr:uid="{00000000-0005-0000-0000-0000CD320000}"/>
    <cellStyle name="Millares 22 3 3 3 4 2 2 2" xfId="20713" xr:uid="{00000000-0005-0000-0000-0000CE320000}"/>
    <cellStyle name="Millares 22 3 3 3 4 2 2 2 2" xfId="38477" xr:uid="{00000000-0005-0000-0000-0000CE320000}"/>
    <cellStyle name="Millares 22 3 3 3 4 2 2 3" xfId="26911" xr:uid="{00000000-0005-0000-0000-0000CF320000}"/>
    <cellStyle name="Millares 22 3 3 3 4 2 2 3 2" xfId="39522" xr:uid="{00000000-0005-0000-0000-0000CF320000}"/>
    <cellStyle name="Millares 22 3 3 3 4 2 2 4" xfId="37465" xr:uid="{00000000-0005-0000-0000-0000CD320000}"/>
    <cellStyle name="Millares 22 3 3 3 4 2 3" xfId="17704" xr:uid="{00000000-0005-0000-0000-0000D0320000}"/>
    <cellStyle name="Millares 22 3 3 3 4 2 3 2" xfId="37994" xr:uid="{00000000-0005-0000-0000-0000D0320000}"/>
    <cellStyle name="Millares 22 3 3 3 4 2 4" xfId="23920" xr:uid="{00000000-0005-0000-0000-0000D1320000}"/>
    <cellStyle name="Millares 22 3 3 3 4 2 4 2" xfId="39039" xr:uid="{00000000-0005-0000-0000-0000D1320000}"/>
    <cellStyle name="Millares 22 3 3 3 4 2 5" xfId="36980" xr:uid="{00000000-0005-0000-0000-0000CC320000}"/>
    <cellStyle name="Millares 22 3 3 3 4 3" xfId="12568" xr:uid="{00000000-0005-0000-0000-0000D2320000}"/>
    <cellStyle name="Millares 22 3 3 3 4 3 2" xfId="15618" xr:uid="{00000000-0005-0000-0000-0000D3320000}"/>
    <cellStyle name="Millares 22 3 3 3 4 3 2 2" xfId="21706" xr:uid="{00000000-0005-0000-0000-0000D4320000}"/>
    <cellStyle name="Millares 22 3 3 3 4 3 2 2 2" xfId="38638" xr:uid="{00000000-0005-0000-0000-0000D4320000}"/>
    <cellStyle name="Millares 22 3 3 3 4 3 2 3" xfId="27904" xr:uid="{00000000-0005-0000-0000-0000D5320000}"/>
    <cellStyle name="Millares 22 3 3 3 4 3 2 3 2" xfId="39683" xr:uid="{00000000-0005-0000-0000-0000D5320000}"/>
    <cellStyle name="Millares 22 3 3 3 4 3 2 4" xfId="37626" xr:uid="{00000000-0005-0000-0000-0000D3320000}"/>
    <cellStyle name="Millares 22 3 3 3 4 3 3" xfId="18706" xr:uid="{00000000-0005-0000-0000-0000D6320000}"/>
    <cellStyle name="Millares 22 3 3 3 4 3 3 2" xfId="38155" xr:uid="{00000000-0005-0000-0000-0000D6320000}"/>
    <cellStyle name="Millares 22 3 3 3 4 3 4" xfId="24917" xr:uid="{00000000-0005-0000-0000-0000D7320000}"/>
    <cellStyle name="Millares 22 3 3 3 4 3 4 2" xfId="39200" xr:uid="{00000000-0005-0000-0000-0000D7320000}"/>
    <cellStyle name="Millares 22 3 3 3 4 3 5" xfId="37143" xr:uid="{00000000-0005-0000-0000-0000D2320000}"/>
    <cellStyle name="Millares 22 3 3 3 4 4" xfId="13620" xr:uid="{00000000-0005-0000-0000-0000D8320000}"/>
    <cellStyle name="Millares 22 3 3 3 4 4 2" xfId="19710" xr:uid="{00000000-0005-0000-0000-0000D9320000}"/>
    <cellStyle name="Millares 22 3 3 3 4 4 2 2" xfId="38317" xr:uid="{00000000-0005-0000-0000-0000D9320000}"/>
    <cellStyle name="Millares 22 3 3 3 4 4 3" xfId="25917" xr:uid="{00000000-0005-0000-0000-0000DA320000}"/>
    <cellStyle name="Millares 22 3 3 3 4 4 3 2" xfId="39362" xr:uid="{00000000-0005-0000-0000-0000DA320000}"/>
    <cellStyle name="Millares 22 3 3 3 4 4 4" xfId="37305" xr:uid="{00000000-0005-0000-0000-0000D8320000}"/>
    <cellStyle name="Millares 22 3 3 3 4 5" xfId="16691" xr:uid="{00000000-0005-0000-0000-0000DB320000}"/>
    <cellStyle name="Millares 22 3 3 3 4 5 2" xfId="37833" xr:uid="{00000000-0005-0000-0000-0000DB320000}"/>
    <cellStyle name="Millares 22 3 3 3 4 6" xfId="22922" xr:uid="{00000000-0005-0000-0000-0000DC320000}"/>
    <cellStyle name="Millares 22 3 3 3 4 6 2" xfId="38879" xr:uid="{00000000-0005-0000-0000-0000DC320000}"/>
    <cellStyle name="Millares 22 3 3 3 4 7" xfId="36808" xr:uid="{00000000-0005-0000-0000-0000CB320000}"/>
    <cellStyle name="Millares 22 3 3 3 5" xfId="11056" xr:uid="{00000000-0005-0000-0000-0000DD320000}"/>
    <cellStyle name="Millares 22 3 3 3 5 2" xfId="14127" xr:uid="{00000000-0005-0000-0000-0000DE320000}"/>
    <cellStyle name="Millares 22 3 3 3 5 2 2" xfId="20215" xr:uid="{00000000-0005-0000-0000-0000DF320000}"/>
    <cellStyle name="Millares 22 3 3 3 5 2 2 2" xfId="38397" xr:uid="{00000000-0005-0000-0000-0000DF320000}"/>
    <cellStyle name="Millares 22 3 3 3 5 2 3" xfId="26421" xr:uid="{00000000-0005-0000-0000-0000E0320000}"/>
    <cellStyle name="Millares 22 3 3 3 5 2 3 2" xfId="39442" xr:uid="{00000000-0005-0000-0000-0000E0320000}"/>
    <cellStyle name="Millares 22 3 3 3 5 2 4" xfId="37385" xr:uid="{00000000-0005-0000-0000-0000DE320000}"/>
    <cellStyle name="Millares 22 3 3 3 5 3" xfId="17206" xr:uid="{00000000-0005-0000-0000-0000E1320000}"/>
    <cellStyle name="Millares 22 3 3 3 5 3 2" xfId="37914" xr:uid="{00000000-0005-0000-0000-0000E1320000}"/>
    <cellStyle name="Millares 22 3 3 3 5 4" xfId="23430" xr:uid="{00000000-0005-0000-0000-0000E2320000}"/>
    <cellStyle name="Millares 22 3 3 3 5 4 2" xfId="38959" xr:uid="{00000000-0005-0000-0000-0000E2320000}"/>
    <cellStyle name="Millares 22 3 3 3 5 5" xfId="36900" xr:uid="{00000000-0005-0000-0000-0000DD320000}"/>
    <cellStyle name="Millares 22 3 3 3 6" xfId="12077" xr:uid="{00000000-0005-0000-0000-0000E3320000}"/>
    <cellStyle name="Millares 22 3 3 3 6 2" xfId="15128" xr:uid="{00000000-0005-0000-0000-0000E4320000}"/>
    <cellStyle name="Millares 22 3 3 3 6 2 2" xfId="21216" xr:uid="{00000000-0005-0000-0000-0000E5320000}"/>
    <cellStyle name="Millares 22 3 3 3 6 2 2 2" xfId="38558" xr:uid="{00000000-0005-0000-0000-0000E5320000}"/>
    <cellStyle name="Millares 22 3 3 3 6 2 3" xfId="27414" xr:uid="{00000000-0005-0000-0000-0000E6320000}"/>
    <cellStyle name="Millares 22 3 3 3 6 2 3 2" xfId="39603" xr:uid="{00000000-0005-0000-0000-0000E6320000}"/>
    <cellStyle name="Millares 22 3 3 3 6 2 4" xfId="37546" xr:uid="{00000000-0005-0000-0000-0000E4320000}"/>
    <cellStyle name="Millares 22 3 3 3 6 3" xfId="18215" xr:uid="{00000000-0005-0000-0000-0000E7320000}"/>
    <cellStyle name="Millares 22 3 3 3 6 3 2" xfId="38075" xr:uid="{00000000-0005-0000-0000-0000E7320000}"/>
    <cellStyle name="Millares 22 3 3 3 6 4" xfId="24427" xr:uid="{00000000-0005-0000-0000-0000E8320000}"/>
    <cellStyle name="Millares 22 3 3 3 6 4 2" xfId="39120" xr:uid="{00000000-0005-0000-0000-0000E8320000}"/>
    <cellStyle name="Millares 22 3 3 3 6 5" xfId="37063" xr:uid="{00000000-0005-0000-0000-0000E3320000}"/>
    <cellStyle name="Millares 22 3 3 3 7" xfId="13119" xr:uid="{00000000-0005-0000-0000-0000E9320000}"/>
    <cellStyle name="Millares 22 3 3 3 7 2" xfId="19220" xr:uid="{00000000-0005-0000-0000-0000EA320000}"/>
    <cellStyle name="Millares 22 3 3 3 7 2 2" xfId="38237" xr:uid="{00000000-0005-0000-0000-0000EA320000}"/>
    <cellStyle name="Millares 22 3 3 3 7 3" xfId="25427" xr:uid="{00000000-0005-0000-0000-0000EB320000}"/>
    <cellStyle name="Millares 22 3 3 3 7 3 2" xfId="39282" xr:uid="{00000000-0005-0000-0000-0000EB320000}"/>
    <cellStyle name="Millares 22 3 3 3 7 4" xfId="37225" xr:uid="{00000000-0005-0000-0000-0000E9320000}"/>
    <cellStyle name="Millares 22 3 3 3 8" xfId="16142" xr:uid="{00000000-0005-0000-0000-0000EC320000}"/>
    <cellStyle name="Millares 22 3 3 3 8 2" xfId="37709" xr:uid="{00000000-0005-0000-0000-0000EC320000}"/>
    <cellStyle name="Millares 22 3 3 3 9" xfId="22367" xr:uid="{00000000-0005-0000-0000-0000ED320000}"/>
    <cellStyle name="Millares 22 3 3 3 9 2" xfId="38795" xr:uid="{00000000-0005-0000-0000-0000ED320000}"/>
    <cellStyle name="Millares 22 3 3 4" xfId="1270" xr:uid="{00000000-0005-0000-0000-0000EE320000}"/>
    <cellStyle name="Millares 22 3 3 4 2" xfId="1271" xr:uid="{00000000-0005-0000-0000-0000EF320000}"/>
    <cellStyle name="Millares 22 3 3 4 2 2" xfId="10360" xr:uid="{00000000-0005-0000-0000-0000F0320000}"/>
    <cellStyle name="Millares 22 3 3 4 2 2 2" xfId="11558" xr:uid="{00000000-0005-0000-0000-0000F1320000}"/>
    <cellStyle name="Millares 22 3 3 4 2 2 2 2" xfId="14629" xr:uid="{00000000-0005-0000-0000-0000F2320000}"/>
    <cellStyle name="Millares 22 3 3 4 2 2 2 2 2" xfId="20717" xr:uid="{00000000-0005-0000-0000-0000F3320000}"/>
    <cellStyle name="Millares 22 3 3 4 2 2 2 2 3" xfId="26915" xr:uid="{00000000-0005-0000-0000-0000F4320000}"/>
    <cellStyle name="Millares 22 3 3 4 2 2 2 3" xfId="17708" xr:uid="{00000000-0005-0000-0000-0000F5320000}"/>
    <cellStyle name="Millares 22 3 3 4 2 2 2 4" xfId="23924" xr:uid="{00000000-0005-0000-0000-0000F6320000}"/>
    <cellStyle name="Millares 22 3 3 4 2 2 3" xfId="12572" xr:uid="{00000000-0005-0000-0000-0000F7320000}"/>
    <cellStyle name="Millares 22 3 3 4 2 2 3 2" xfId="15622" xr:uid="{00000000-0005-0000-0000-0000F8320000}"/>
    <cellStyle name="Millares 22 3 3 4 2 2 3 2 2" xfId="21710" xr:uid="{00000000-0005-0000-0000-0000F9320000}"/>
    <cellStyle name="Millares 22 3 3 4 2 2 3 2 3" xfId="27908" xr:uid="{00000000-0005-0000-0000-0000FA320000}"/>
    <cellStyle name="Millares 22 3 3 4 2 2 3 3" xfId="18710" xr:uid="{00000000-0005-0000-0000-0000FB320000}"/>
    <cellStyle name="Millares 22 3 3 4 2 2 3 4" xfId="24921" xr:uid="{00000000-0005-0000-0000-0000FC320000}"/>
    <cellStyle name="Millares 22 3 3 4 2 2 4" xfId="13624" xr:uid="{00000000-0005-0000-0000-0000FD320000}"/>
    <cellStyle name="Millares 22 3 3 4 2 2 4 2" xfId="19714" xr:uid="{00000000-0005-0000-0000-0000FE320000}"/>
    <cellStyle name="Millares 22 3 3 4 2 2 4 3" xfId="25921" xr:uid="{00000000-0005-0000-0000-0000FF320000}"/>
    <cellStyle name="Millares 22 3 3 4 2 2 5" xfId="16695" xr:uid="{00000000-0005-0000-0000-000000330000}"/>
    <cellStyle name="Millares 22 3 3 4 2 2 6" xfId="22926" xr:uid="{00000000-0005-0000-0000-000001330000}"/>
    <cellStyle name="Millares 22 3 3 4 2 3" xfId="11060" xr:uid="{00000000-0005-0000-0000-000002330000}"/>
    <cellStyle name="Millares 22 3 3 4 2 3 2" xfId="14131" xr:uid="{00000000-0005-0000-0000-000003330000}"/>
    <cellStyle name="Millares 22 3 3 4 2 3 2 2" xfId="20219" xr:uid="{00000000-0005-0000-0000-000004330000}"/>
    <cellStyle name="Millares 22 3 3 4 2 3 2 3" xfId="26425" xr:uid="{00000000-0005-0000-0000-000005330000}"/>
    <cellStyle name="Millares 22 3 3 4 2 3 3" xfId="17210" xr:uid="{00000000-0005-0000-0000-000006330000}"/>
    <cellStyle name="Millares 22 3 3 4 2 3 4" xfId="23434" xr:uid="{00000000-0005-0000-0000-000007330000}"/>
    <cellStyle name="Millares 22 3 3 4 2 4" xfId="12081" xr:uid="{00000000-0005-0000-0000-000008330000}"/>
    <cellStyle name="Millares 22 3 3 4 2 4 2" xfId="15132" xr:uid="{00000000-0005-0000-0000-000009330000}"/>
    <cellStyle name="Millares 22 3 3 4 2 4 2 2" xfId="21220" xr:uid="{00000000-0005-0000-0000-00000A330000}"/>
    <cellStyle name="Millares 22 3 3 4 2 4 2 3" xfId="27418" xr:uid="{00000000-0005-0000-0000-00000B330000}"/>
    <cellStyle name="Millares 22 3 3 4 2 4 3" xfId="18219" xr:uid="{00000000-0005-0000-0000-00000C330000}"/>
    <cellStyle name="Millares 22 3 3 4 2 4 4" xfId="24431" xr:uid="{00000000-0005-0000-0000-00000D330000}"/>
    <cellStyle name="Millares 22 3 3 4 2 5" xfId="13123" xr:uid="{00000000-0005-0000-0000-00000E330000}"/>
    <cellStyle name="Millares 22 3 3 4 2 5 2" xfId="19224" xr:uid="{00000000-0005-0000-0000-00000F330000}"/>
    <cellStyle name="Millares 22 3 3 4 2 5 3" xfId="25431" xr:uid="{00000000-0005-0000-0000-000010330000}"/>
    <cellStyle name="Millares 22 3 3 4 2 6" xfId="16146" xr:uid="{00000000-0005-0000-0000-000011330000}"/>
    <cellStyle name="Millares 22 3 3 4 2 7" xfId="22371" xr:uid="{00000000-0005-0000-0000-000012330000}"/>
    <cellStyle name="Millares 22 3 3 4 3" xfId="10359" xr:uid="{00000000-0005-0000-0000-000013330000}"/>
    <cellStyle name="Millares 22 3 3 4 3 2" xfId="11557" xr:uid="{00000000-0005-0000-0000-000014330000}"/>
    <cellStyle name="Millares 22 3 3 4 3 2 2" xfId="14628" xr:uid="{00000000-0005-0000-0000-000015330000}"/>
    <cellStyle name="Millares 22 3 3 4 3 2 2 2" xfId="20716" xr:uid="{00000000-0005-0000-0000-000016330000}"/>
    <cellStyle name="Millares 22 3 3 4 3 2 2 3" xfId="26914" xr:uid="{00000000-0005-0000-0000-000017330000}"/>
    <cellStyle name="Millares 22 3 3 4 3 2 3" xfId="17707" xr:uid="{00000000-0005-0000-0000-000018330000}"/>
    <cellStyle name="Millares 22 3 3 4 3 2 4" xfId="23923" xr:uid="{00000000-0005-0000-0000-000019330000}"/>
    <cellStyle name="Millares 22 3 3 4 3 3" xfId="12571" xr:uid="{00000000-0005-0000-0000-00001A330000}"/>
    <cellStyle name="Millares 22 3 3 4 3 3 2" xfId="15621" xr:uid="{00000000-0005-0000-0000-00001B330000}"/>
    <cellStyle name="Millares 22 3 3 4 3 3 2 2" xfId="21709" xr:uid="{00000000-0005-0000-0000-00001C330000}"/>
    <cellStyle name="Millares 22 3 3 4 3 3 2 3" xfId="27907" xr:uid="{00000000-0005-0000-0000-00001D330000}"/>
    <cellStyle name="Millares 22 3 3 4 3 3 3" xfId="18709" xr:uid="{00000000-0005-0000-0000-00001E330000}"/>
    <cellStyle name="Millares 22 3 3 4 3 3 4" xfId="24920" xr:uid="{00000000-0005-0000-0000-00001F330000}"/>
    <cellStyle name="Millares 22 3 3 4 3 4" xfId="13623" xr:uid="{00000000-0005-0000-0000-000020330000}"/>
    <cellStyle name="Millares 22 3 3 4 3 4 2" xfId="19713" xr:uid="{00000000-0005-0000-0000-000021330000}"/>
    <cellStyle name="Millares 22 3 3 4 3 4 3" xfId="25920" xr:uid="{00000000-0005-0000-0000-000022330000}"/>
    <cellStyle name="Millares 22 3 3 4 3 5" xfId="16694" xr:uid="{00000000-0005-0000-0000-000023330000}"/>
    <cellStyle name="Millares 22 3 3 4 3 6" xfId="22925" xr:uid="{00000000-0005-0000-0000-000024330000}"/>
    <cellStyle name="Millares 22 3 3 4 4" xfId="11059" xr:uid="{00000000-0005-0000-0000-000025330000}"/>
    <cellStyle name="Millares 22 3 3 4 4 2" xfId="14130" xr:uid="{00000000-0005-0000-0000-000026330000}"/>
    <cellStyle name="Millares 22 3 3 4 4 2 2" xfId="20218" xr:uid="{00000000-0005-0000-0000-000027330000}"/>
    <cellStyle name="Millares 22 3 3 4 4 2 3" xfId="26424" xr:uid="{00000000-0005-0000-0000-000028330000}"/>
    <cellStyle name="Millares 22 3 3 4 4 3" xfId="17209" xr:uid="{00000000-0005-0000-0000-000029330000}"/>
    <cellStyle name="Millares 22 3 3 4 4 4" xfId="23433" xr:uid="{00000000-0005-0000-0000-00002A330000}"/>
    <cellStyle name="Millares 22 3 3 4 5" xfId="12080" xr:uid="{00000000-0005-0000-0000-00002B330000}"/>
    <cellStyle name="Millares 22 3 3 4 5 2" xfId="15131" xr:uid="{00000000-0005-0000-0000-00002C330000}"/>
    <cellStyle name="Millares 22 3 3 4 5 2 2" xfId="21219" xr:uid="{00000000-0005-0000-0000-00002D330000}"/>
    <cellStyle name="Millares 22 3 3 4 5 2 3" xfId="27417" xr:uid="{00000000-0005-0000-0000-00002E330000}"/>
    <cellStyle name="Millares 22 3 3 4 5 3" xfId="18218" xr:uid="{00000000-0005-0000-0000-00002F330000}"/>
    <cellStyle name="Millares 22 3 3 4 5 4" xfId="24430" xr:uid="{00000000-0005-0000-0000-000030330000}"/>
    <cellStyle name="Millares 22 3 3 4 6" xfId="13122" xr:uid="{00000000-0005-0000-0000-000031330000}"/>
    <cellStyle name="Millares 22 3 3 4 6 2" xfId="19223" xr:uid="{00000000-0005-0000-0000-000032330000}"/>
    <cellStyle name="Millares 22 3 3 4 6 3" xfId="25430" xr:uid="{00000000-0005-0000-0000-000033330000}"/>
    <cellStyle name="Millares 22 3 3 4 7" xfId="16145" xr:uid="{00000000-0005-0000-0000-000034330000}"/>
    <cellStyle name="Millares 22 3 3 4 8" xfId="22370" xr:uid="{00000000-0005-0000-0000-000035330000}"/>
    <cellStyle name="Millares 22 3 3 5" xfId="1272" xr:uid="{00000000-0005-0000-0000-000036330000}"/>
    <cellStyle name="Millares 22 3 3 5 2" xfId="1273" xr:uid="{00000000-0005-0000-0000-000037330000}"/>
    <cellStyle name="Millares 22 3 3 5 2 2" xfId="10362" xr:uid="{00000000-0005-0000-0000-000038330000}"/>
    <cellStyle name="Millares 22 3 3 5 2 2 2" xfId="11560" xr:uid="{00000000-0005-0000-0000-000039330000}"/>
    <cellStyle name="Millares 22 3 3 5 2 2 2 2" xfId="14631" xr:uid="{00000000-0005-0000-0000-00003A330000}"/>
    <cellStyle name="Millares 22 3 3 5 2 2 2 2 2" xfId="20719" xr:uid="{00000000-0005-0000-0000-00003B330000}"/>
    <cellStyle name="Millares 22 3 3 5 2 2 2 2 3" xfId="26917" xr:uid="{00000000-0005-0000-0000-00003C330000}"/>
    <cellStyle name="Millares 22 3 3 5 2 2 2 3" xfId="17710" xr:uid="{00000000-0005-0000-0000-00003D330000}"/>
    <cellStyle name="Millares 22 3 3 5 2 2 2 4" xfId="23926" xr:uid="{00000000-0005-0000-0000-00003E330000}"/>
    <cellStyle name="Millares 22 3 3 5 2 2 3" xfId="12574" xr:uid="{00000000-0005-0000-0000-00003F330000}"/>
    <cellStyle name="Millares 22 3 3 5 2 2 3 2" xfId="15624" xr:uid="{00000000-0005-0000-0000-000040330000}"/>
    <cellStyle name="Millares 22 3 3 5 2 2 3 2 2" xfId="21712" xr:uid="{00000000-0005-0000-0000-000041330000}"/>
    <cellStyle name="Millares 22 3 3 5 2 2 3 2 3" xfId="27910" xr:uid="{00000000-0005-0000-0000-000042330000}"/>
    <cellStyle name="Millares 22 3 3 5 2 2 3 3" xfId="18712" xr:uid="{00000000-0005-0000-0000-000043330000}"/>
    <cellStyle name="Millares 22 3 3 5 2 2 3 4" xfId="24923" xr:uid="{00000000-0005-0000-0000-000044330000}"/>
    <cellStyle name="Millares 22 3 3 5 2 2 4" xfId="13626" xr:uid="{00000000-0005-0000-0000-000045330000}"/>
    <cellStyle name="Millares 22 3 3 5 2 2 4 2" xfId="19716" xr:uid="{00000000-0005-0000-0000-000046330000}"/>
    <cellStyle name="Millares 22 3 3 5 2 2 4 3" xfId="25923" xr:uid="{00000000-0005-0000-0000-000047330000}"/>
    <cellStyle name="Millares 22 3 3 5 2 2 5" xfId="16697" xr:uid="{00000000-0005-0000-0000-000048330000}"/>
    <cellStyle name="Millares 22 3 3 5 2 2 6" xfId="22928" xr:uid="{00000000-0005-0000-0000-000049330000}"/>
    <cellStyle name="Millares 22 3 3 5 2 3" xfId="11062" xr:uid="{00000000-0005-0000-0000-00004A330000}"/>
    <cellStyle name="Millares 22 3 3 5 2 3 2" xfId="14133" xr:uid="{00000000-0005-0000-0000-00004B330000}"/>
    <cellStyle name="Millares 22 3 3 5 2 3 2 2" xfId="20221" xr:uid="{00000000-0005-0000-0000-00004C330000}"/>
    <cellStyle name="Millares 22 3 3 5 2 3 2 3" xfId="26427" xr:uid="{00000000-0005-0000-0000-00004D330000}"/>
    <cellStyle name="Millares 22 3 3 5 2 3 3" xfId="17212" xr:uid="{00000000-0005-0000-0000-00004E330000}"/>
    <cellStyle name="Millares 22 3 3 5 2 3 4" xfId="23436" xr:uid="{00000000-0005-0000-0000-00004F330000}"/>
    <cellStyle name="Millares 22 3 3 5 2 4" xfId="12083" xr:uid="{00000000-0005-0000-0000-000050330000}"/>
    <cellStyle name="Millares 22 3 3 5 2 4 2" xfId="15134" xr:uid="{00000000-0005-0000-0000-000051330000}"/>
    <cellStyle name="Millares 22 3 3 5 2 4 2 2" xfId="21222" xr:uid="{00000000-0005-0000-0000-000052330000}"/>
    <cellStyle name="Millares 22 3 3 5 2 4 2 3" xfId="27420" xr:uid="{00000000-0005-0000-0000-000053330000}"/>
    <cellStyle name="Millares 22 3 3 5 2 4 3" xfId="18221" xr:uid="{00000000-0005-0000-0000-000054330000}"/>
    <cellStyle name="Millares 22 3 3 5 2 4 4" xfId="24433" xr:uid="{00000000-0005-0000-0000-000055330000}"/>
    <cellStyle name="Millares 22 3 3 5 2 5" xfId="13125" xr:uid="{00000000-0005-0000-0000-000056330000}"/>
    <cellStyle name="Millares 22 3 3 5 2 5 2" xfId="19226" xr:uid="{00000000-0005-0000-0000-000057330000}"/>
    <cellStyle name="Millares 22 3 3 5 2 5 3" xfId="25433" xr:uid="{00000000-0005-0000-0000-000058330000}"/>
    <cellStyle name="Millares 22 3 3 5 2 6" xfId="16148" xr:uid="{00000000-0005-0000-0000-000059330000}"/>
    <cellStyle name="Millares 22 3 3 5 2 7" xfId="22373" xr:uid="{00000000-0005-0000-0000-00005A330000}"/>
    <cellStyle name="Millares 22 3 3 5 3" xfId="10361" xr:uid="{00000000-0005-0000-0000-00005B330000}"/>
    <cellStyle name="Millares 22 3 3 5 3 2" xfId="11559" xr:uid="{00000000-0005-0000-0000-00005C330000}"/>
    <cellStyle name="Millares 22 3 3 5 3 2 2" xfId="14630" xr:uid="{00000000-0005-0000-0000-00005D330000}"/>
    <cellStyle name="Millares 22 3 3 5 3 2 2 2" xfId="20718" xr:uid="{00000000-0005-0000-0000-00005E330000}"/>
    <cellStyle name="Millares 22 3 3 5 3 2 2 3" xfId="26916" xr:uid="{00000000-0005-0000-0000-00005F330000}"/>
    <cellStyle name="Millares 22 3 3 5 3 2 3" xfId="17709" xr:uid="{00000000-0005-0000-0000-000060330000}"/>
    <cellStyle name="Millares 22 3 3 5 3 2 4" xfId="23925" xr:uid="{00000000-0005-0000-0000-000061330000}"/>
    <cellStyle name="Millares 22 3 3 5 3 3" xfId="12573" xr:uid="{00000000-0005-0000-0000-000062330000}"/>
    <cellStyle name="Millares 22 3 3 5 3 3 2" xfId="15623" xr:uid="{00000000-0005-0000-0000-000063330000}"/>
    <cellStyle name="Millares 22 3 3 5 3 3 2 2" xfId="21711" xr:uid="{00000000-0005-0000-0000-000064330000}"/>
    <cellStyle name="Millares 22 3 3 5 3 3 2 3" xfId="27909" xr:uid="{00000000-0005-0000-0000-000065330000}"/>
    <cellStyle name="Millares 22 3 3 5 3 3 3" xfId="18711" xr:uid="{00000000-0005-0000-0000-000066330000}"/>
    <cellStyle name="Millares 22 3 3 5 3 3 4" xfId="24922" xr:uid="{00000000-0005-0000-0000-000067330000}"/>
    <cellStyle name="Millares 22 3 3 5 3 4" xfId="13625" xr:uid="{00000000-0005-0000-0000-000068330000}"/>
    <cellStyle name="Millares 22 3 3 5 3 4 2" xfId="19715" xr:uid="{00000000-0005-0000-0000-000069330000}"/>
    <cellStyle name="Millares 22 3 3 5 3 4 3" xfId="25922" xr:uid="{00000000-0005-0000-0000-00006A330000}"/>
    <cellStyle name="Millares 22 3 3 5 3 5" xfId="16696" xr:uid="{00000000-0005-0000-0000-00006B330000}"/>
    <cellStyle name="Millares 22 3 3 5 3 6" xfId="22927" xr:uid="{00000000-0005-0000-0000-00006C330000}"/>
    <cellStyle name="Millares 22 3 3 5 4" xfId="11061" xr:uid="{00000000-0005-0000-0000-00006D330000}"/>
    <cellStyle name="Millares 22 3 3 5 4 2" xfId="14132" xr:uid="{00000000-0005-0000-0000-00006E330000}"/>
    <cellStyle name="Millares 22 3 3 5 4 2 2" xfId="20220" xr:uid="{00000000-0005-0000-0000-00006F330000}"/>
    <cellStyle name="Millares 22 3 3 5 4 2 3" xfId="26426" xr:uid="{00000000-0005-0000-0000-000070330000}"/>
    <cellStyle name="Millares 22 3 3 5 4 3" xfId="17211" xr:uid="{00000000-0005-0000-0000-000071330000}"/>
    <cellStyle name="Millares 22 3 3 5 4 4" xfId="23435" xr:uid="{00000000-0005-0000-0000-000072330000}"/>
    <cellStyle name="Millares 22 3 3 5 5" xfId="12082" xr:uid="{00000000-0005-0000-0000-000073330000}"/>
    <cellStyle name="Millares 22 3 3 5 5 2" xfId="15133" xr:uid="{00000000-0005-0000-0000-000074330000}"/>
    <cellStyle name="Millares 22 3 3 5 5 2 2" xfId="21221" xr:uid="{00000000-0005-0000-0000-000075330000}"/>
    <cellStyle name="Millares 22 3 3 5 5 2 3" xfId="27419" xr:uid="{00000000-0005-0000-0000-000076330000}"/>
    <cellStyle name="Millares 22 3 3 5 5 3" xfId="18220" xr:uid="{00000000-0005-0000-0000-000077330000}"/>
    <cellStyle name="Millares 22 3 3 5 5 4" xfId="24432" xr:uid="{00000000-0005-0000-0000-000078330000}"/>
    <cellStyle name="Millares 22 3 3 5 6" xfId="13124" xr:uid="{00000000-0005-0000-0000-000079330000}"/>
    <cellStyle name="Millares 22 3 3 5 6 2" xfId="19225" xr:uid="{00000000-0005-0000-0000-00007A330000}"/>
    <cellStyle name="Millares 22 3 3 5 6 3" xfId="25432" xr:uid="{00000000-0005-0000-0000-00007B330000}"/>
    <cellStyle name="Millares 22 3 3 5 7" xfId="16147" xr:uid="{00000000-0005-0000-0000-00007C330000}"/>
    <cellStyle name="Millares 22 3 3 5 8" xfId="22372" xr:uid="{00000000-0005-0000-0000-00007D330000}"/>
    <cellStyle name="Millares 22 3 3 6" xfId="1274" xr:uid="{00000000-0005-0000-0000-00007E330000}"/>
    <cellStyle name="Millares 22 3 3 6 2" xfId="10363" xr:uid="{00000000-0005-0000-0000-00007F330000}"/>
    <cellStyle name="Millares 22 3 3 6 2 2" xfId="11561" xr:uid="{00000000-0005-0000-0000-000080330000}"/>
    <cellStyle name="Millares 22 3 3 6 2 2 2" xfId="14632" xr:uid="{00000000-0005-0000-0000-000081330000}"/>
    <cellStyle name="Millares 22 3 3 6 2 2 2 2" xfId="20720" xr:uid="{00000000-0005-0000-0000-000082330000}"/>
    <cellStyle name="Millares 22 3 3 6 2 2 2 3" xfId="26918" xr:uid="{00000000-0005-0000-0000-000083330000}"/>
    <cellStyle name="Millares 22 3 3 6 2 2 3" xfId="17711" xr:uid="{00000000-0005-0000-0000-000084330000}"/>
    <cellStyle name="Millares 22 3 3 6 2 2 4" xfId="23927" xr:uid="{00000000-0005-0000-0000-000085330000}"/>
    <cellStyle name="Millares 22 3 3 6 2 3" xfId="12575" xr:uid="{00000000-0005-0000-0000-000086330000}"/>
    <cellStyle name="Millares 22 3 3 6 2 3 2" xfId="15625" xr:uid="{00000000-0005-0000-0000-000087330000}"/>
    <cellStyle name="Millares 22 3 3 6 2 3 2 2" xfId="21713" xr:uid="{00000000-0005-0000-0000-000088330000}"/>
    <cellStyle name="Millares 22 3 3 6 2 3 2 3" xfId="27911" xr:uid="{00000000-0005-0000-0000-000089330000}"/>
    <cellStyle name="Millares 22 3 3 6 2 3 3" xfId="18713" xr:uid="{00000000-0005-0000-0000-00008A330000}"/>
    <cellStyle name="Millares 22 3 3 6 2 3 4" xfId="24924" xr:uid="{00000000-0005-0000-0000-00008B330000}"/>
    <cellStyle name="Millares 22 3 3 6 2 4" xfId="13627" xr:uid="{00000000-0005-0000-0000-00008C330000}"/>
    <cellStyle name="Millares 22 3 3 6 2 4 2" xfId="19717" xr:uid="{00000000-0005-0000-0000-00008D330000}"/>
    <cellStyle name="Millares 22 3 3 6 2 4 3" xfId="25924" xr:uid="{00000000-0005-0000-0000-00008E330000}"/>
    <cellStyle name="Millares 22 3 3 6 2 5" xfId="16698" xr:uid="{00000000-0005-0000-0000-00008F330000}"/>
    <cellStyle name="Millares 22 3 3 6 2 6" xfId="22929" xr:uid="{00000000-0005-0000-0000-000090330000}"/>
    <cellStyle name="Millares 22 3 3 6 3" xfId="11063" xr:uid="{00000000-0005-0000-0000-000091330000}"/>
    <cellStyle name="Millares 22 3 3 6 3 2" xfId="14134" xr:uid="{00000000-0005-0000-0000-000092330000}"/>
    <cellStyle name="Millares 22 3 3 6 3 2 2" xfId="20222" xr:uid="{00000000-0005-0000-0000-000093330000}"/>
    <cellStyle name="Millares 22 3 3 6 3 2 3" xfId="26428" xr:uid="{00000000-0005-0000-0000-000094330000}"/>
    <cellStyle name="Millares 22 3 3 6 3 3" xfId="17213" xr:uid="{00000000-0005-0000-0000-000095330000}"/>
    <cellStyle name="Millares 22 3 3 6 3 4" xfId="23437" xr:uid="{00000000-0005-0000-0000-000096330000}"/>
    <cellStyle name="Millares 22 3 3 6 4" xfId="12084" xr:uid="{00000000-0005-0000-0000-000097330000}"/>
    <cellStyle name="Millares 22 3 3 6 4 2" xfId="15135" xr:uid="{00000000-0005-0000-0000-000098330000}"/>
    <cellStyle name="Millares 22 3 3 6 4 2 2" xfId="21223" xr:uid="{00000000-0005-0000-0000-000099330000}"/>
    <cellStyle name="Millares 22 3 3 6 4 2 3" xfId="27421" xr:uid="{00000000-0005-0000-0000-00009A330000}"/>
    <cellStyle name="Millares 22 3 3 6 4 3" xfId="18222" xr:uid="{00000000-0005-0000-0000-00009B330000}"/>
    <cellStyle name="Millares 22 3 3 6 4 4" xfId="24434" xr:uid="{00000000-0005-0000-0000-00009C330000}"/>
    <cellStyle name="Millares 22 3 3 6 5" xfId="13126" xr:uid="{00000000-0005-0000-0000-00009D330000}"/>
    <cellStyle name="Millares 22 3 3 6 5 2" xfId="19227" xr:uid="{00000000-0005-0000-0000-00009E330000}"/>
    <cellStyle name="Millares 22 3 3 6 5 3" xfId="25434" xr:uid="{00000000-0005-0000-0000-00009F330000}"/>
    <cellStyle name="Millares 22 3 3 6 6" xfId="16149" xr:uid="{00000000-0005-0000-0000-0000A0330000}"/>
    <cellStyle name="Millares 22 3 3 6 7" xfId="22374" xr:uid="{00000000-0005-0000-0000-0000A1330000}"/>
    <cellStyle name="Millares 22 3 3 7" xfId="1275" xr:uid="{00000000-0005-0000-0000-0000A2330000}"/>
    <cellStyle name="Millares 22 3 3 7 2" xfId="10364" xr:uid="{00000000-0005-0000-0000-0000A3330000}"/>
    <cellStyle name="Millares 22 3 3 7 2 2" xfId="11562" xr:uid="{00000000-0005-0000-0000-0000A4330000}"/>
    <cellStyle name="Millares 22 3 3 7 2 2 2" xfId="14633" xr:uid="{00000000-0005-0000-0000-0000A5330000}"/>
    <cellStyle name="Millares 22 3 3 7 2 2 2 2" xfId="20721" xr:uid="{00000000-0005-0000-0000-0000A6330000}"/>
    <cellStyle name="Millares 22 3 3 7 2 2 2 3" xfId="26919" xr:uid="{00000000-0005-0000-0000-0000A7330000}"/>
    <cellStyle name="Millares 22 3 3 7 2 2 3" xfId="17712" xr:uid="{00000000-0005-0000-0000-0000A8330000}"/>
    <cellStyle name="Millares 22 3 3 7 2 2 4" xfId="23928" xr:uid="{00000000-0005-0000-0000-0000A9330000}"/>
    <cellStyle name="Millares 22 3 3 7 2 3" xfId="12576" xr:uid="{00000000-0005-0000-0000-0000AA330000}"/>
    <cellStyle name="Millares 22 3 3 7 2 3 2" xfId="15626" xr:uid="{00000000-0005-0000-0000-0000AB330000}"/>
    <cellStyle name="Millares 22 3 3 7 2 3 2 2" xfId="21714" xr:uid="{00000000-0005-0000-0000-0000AC330000}"/>
    <cellStyle name="Millares 22 3 3 7 2 3 2 3" xfId="27912" xr:uid="{00000000-0005-0000-0000-0000AD330000}"/>
    <cellStyle name="Millares 22 3 3 7 2 3 3" xfId="18714" xr:uid="{00000000-0005-0000-0000-0000AE330000}"/>
    <cellStyle name="Millares 22 3 3 7 2 3 4" xfId="24925" xr:uid="{00000000-0005-0000-0000-0000AF330000}"/>
    <cellStyle name="Millares 22 3 3 7 2 4" xfId="13628" xr:uid="{00000000-0005-0000-0000-0000B0330000}"/>
    <cellStyle name="Millares 22 3 3 7 2 4 2" xfId="19718" xr:uid="{00000000-0005-0000-0000-0000B1330000}"/>
    <cellStyle name="Millares 22 3 3 7 2 4 3" xfId="25925" xr:uid="{00000000-0005-0000-0000-0000B2330000}"/>
    <cellStyle name="Millares 22 3 3 7 2 5" xfId="16699" xr:uid="{00000000-0005-0000-0000-0000B3330000}"/>
    <cellStyle name="Millares 22 3 3 7 2 6" xfId="22930" xr:uid="{00000000-0005-0000-0000-0000B4330000}"/>
    <cellStyle name="Millares 22 3 3 7 3" xfId="11064" xr:uid="{00000000-0005-0000-0000-0000B5330000}"/>
    <cellStyle name="Millares 22 3 3 7 3 2" xfId="14135" xr:uid="{00000000-0005-0000-0000-0000B6330000}"/>
    <cellStyle name="Millares 22 3 3 7 3 2 2" xfId="20223" xr:uid="{00000000-0005-0000-0000-0000B7330000}"/>
    <cellStyle name="Millares 22 3 3 7 3 2 3" xfId="26429" xr:uid="{00000000-0005-0000-0000-0000B8330000}"/>
    <cellStyle name="Millares 22 3 3 7 3 3" xfId="17214" xr:uid="{00000000-0005-0000-0000-0000B9330000}"/>
    <cellStyle name="Millares 22 3 3 7 3 4" xfId="23438" xr:uid="{00000000-0005-0000-0000-0000BA330000}"/>
    <cellStyle name="Millares 22 3 3 7 4" xfId="12085" xr:uid="{00000000-0005-0000-0000-0000BB330000}"/>
    <cellStyle name="Millares 22 3 3 7 4 2" xfId="15136" xr:uid="{00000000-0005-0000-0000-0000BC330000}"/>
    <cellStyle name="Millares 22 3 3 7 4 2 2" xfId="21224" xr:uid="{00000000-0005-0000-0000-0000BD330000}"/>
    <cellStyle name="Millares 22 3 3 7 4 2 3" xfId="27422" xr:uid="{00000000-0005-0000-0000-0000BE330000}"/>
    <cellStyle name="Millares 22 3 3 7 4 3" xfId="18223" xr:uid="{00000000-0005-0000-0000-0000BF330000}"/>
    <cellStyle name="Millares 22 3 3 7 4 4" xfId="24435" xr:uid="{00000000-0005-0000-0000-0000C0330000}"/>
    <cellStyle name="Millares 22 3 3 7 5" xfId="13127" xr:uid="{00000000-0005-0000-0000-0000C1330000}"/>
    <cellStyle name="Millares 22 3 3 7 5 2" xfId="19228" xr:uid="{00000000-0005-0000-0000-0000C2330000}"/>
    <cellStyle name="Millares 22 3 3 7 5 3" xfId="25435" xr:uid="{00000000-0005-0000-0000-0000C3330000}"/>
    <cellStyle name="Millares 22 3 3 7 6" xfId="16150" xr:uid="{00000000-0005-0000-0000-0000C4330000}"/>
    <cellStyle name="Millares 22 3 3 7 7" xfId="22375" xr:uid="{00000000-0005-0000-0000-0000C5330000}"/>
    <cellStyle name="Millares 22 3 3 8" xfId="1276" xr:uid="{00000000-0005-0000-0000-0000C6330000}"/>
    <cellStyle name="Millares 22 3 3 8 2" xfId="10365" xr:uid="{00000000-0005-0000-0000-0000C7330000}"/>
    <cellStyle name="Millares 22 3 3 8 2 2" xfId="11563" xr:uid="{00000000-0005-0000-0000-0000C8330000}"/>
    <cellStyle name="Millares 22 3 3 8 2 2 2" xfId="14634" xr:uid="{00000000-0005-0000-0000-0000C9330000}"/>
    <cellStyle name="Millares 22 3 3 8 2 2 2 2" xfId="20722" xr:uid="{00000000-0005-0000-0000-0000CA330000}"/>
    <cellStyle name="Millares 22 3 3 8 2 2 2 3" xfId="26920" xr:uid="{00000000-0005-0000-0000-0000CB330000}"/>
    <cellStyle name="Millares 22 3 3 8 2 2 3" xfId="17713" xr:uid="{00000000-0005-0000-0000-0000CC330000}"/>
    <cellStyle name="Millares 22 3 3 8 2 2 4" xfId="23929" xr:uid="{00000000-0005-0000-0000-0000CD330000}"/>
    <cellStyle name="Millares 22 3 3 8 2 3" xfId="12577" xr:uid="{00000000-0005-0000-0000-0000CE330000}"/>
    <cellStyle name="Millares 22 3 3 8 2 3 2" xfId="15627" xr:uid="{00000000-0005-0000-0000-0000CF330000}"/>
    <cellStyle name="Millares 22 3 3 8 2 3 2 2" xfId="21715" xr:uid="{00000000-0005-0000-0000-0000D0330000}"/>
    <cellStyle name="Millares 22 3 3 8 2 3 2 3" xfId="27913" xr:uid="{00000000-0005-0000-0000-0000D1330000}"/>
    <cellStyle name="Millares 22 3 3 8 2 3 3" xfId="18715" xr:uid="{00000000-0005-0000-0000-0000D2330000}"/>
    <cellStyle name="Millares 22 3 3 8 2 3 4" xfId="24926" xr:uid="{00000000-0005-0000-0000-0000D3330000}"/>
    <cellStyle name="Millares 22 3 3 8 2 4" xfId="13629" xr:uid="{00000000-0005-0000-0000-0000D4330000}"/>
    <cellStyle name="Millares 22 3 3 8 2 4 2" xfId="19719" xr:uid="{00000000-0005-0000-0000-0000D5330000}"/>
    <cellStyle name="Millares 22 3 3 8 2 4 3" xfId="25926" xr:uid="{00000000-0005-0000-0000-0000D6330000}"/>
    <cellStyle name="Millares 22 3 3 8 2 5" xfId="16700" xr:uid="{00000000-0005-0000-0000-0000D7330000}"/>
    <cellStyle name="Millares 22 3 3 8 2 6" xfId="22931" xr:uid="{00000000-0005-0000-0000-0000D8330000}"/>
    <cellStyle name="Millares 22 3 3 8 3" xfId="11065" xr:uid="{00000000-0005-0000-0000-0000D9330000}"/>
    <cellStyle name="Millares 22 3 3 8 3 2" xfId="14136" xr:uid="{00000000-0005-0000-0000-0000DA330000}"/>
    <cellStyle name="Millares 22 3 3 8 3 2 2" xfId="20224" xr:uid="{00000000-0005-0000-0000-0000DB330000}"/>
    <cellStyle name="Millares 22 3 3 8 3 2 3" xfId="26430" xr:uid="{00000000-0005-0000-0000-0000DC330000}"/>
    <cellStyle name="Millares 22 3 3 8 3 3" xfId="17215" xr:uid="{00000000-0005-0000-0000-0000DD330000}"/>
    <cellStyle name="Millares 22 3 3 8 3 4" xfId="23439" xr:uid="{00000000-0005-0000-0000-0000DE330000}"/>
    <cellStyle name="Millares 22 3 3 8 4" xfId="12086" xr:uid="{00000000-0005-0000-0000-0000DF330000}"/>
    <cellStyle name="Millares 22 3 3 8 4 2" xfId="15137" xr:uid="{00000000-0005-0000-0000-0000E0330000}"/>
    <cellStyle name="Millares 22 3 3 8 4 2 2" xfId="21225" xr:uid="{00000000-0005-0000-0000-0000E1330000}"/>
    <cellStyle name="Millares 22 3 3 8 4 2 3" xfId="27423" xr:uid="{00000000-0005-0000-0000-0000E2330000}"/>
    <cellStyle name="Millares 22 3 3 8 4 3" xfId="18224" xr:uid="{00000000-0005-0000-0000-0000E3330000}"/>
    <cellStyle name="Millares 22 3 3 8 4 4" xfId="24436" xr:uid="{00000000-0005-0000-0000-0000E4330000}"/>
    <cellStyle name="Millares 22 3 3 8 5" xfId="13128" xr:uid="{00000000-0005-0000-0000-0000E5330000}"/>
    <cellStyle name="Millares 22 3 3 8 5 2" xfId="19229" xr:uid="{00000000-0005-0000-0000-0000E6330000}"/>
    <cellStyle name="Millares 22 3 3 8 5 3" xfId="25436" xr:uid="{00000000-0005-0000-0000-0000E7330000}"/>
    <cellStyle name="Millares 22 3 3 8 6" xfId="16151" xr:uid="{00000000-0005-0000-0000-0000E8330000}"/>
    <cellStyle name="Millares 22 3 3 8 7" xfId="22376" xr:uid="{00000000-0005-0000-0000-0000E9330000}"/>
    <cellStyle name="Millares 22 3 3 9" xfId="10344" xr:uid="{00000000-0005-0000-0000-0000EA330000}"/>
    <cellStyle name="Millares 22 3 3 9 2" xfId="11542" xr:uid="{00000000-0005-0000-0000-0000EB330000}"/>
    <cellStyle name="Millares 22 3 3 9 2 2" xfId="14613" xr:uid="{00000000-0005-0000-0000-0000EC330000}"/>
    <cellStyle name="Millares 22 3 3 9 2 2 2" xfId="20701" xr:uid="{00000000-0005-0000-0000-0000ED330000}"/>
    <cellStyle name="Millares 22 3 3 9 2 2 2 2" xfId="38474" xr:uid="{00000000-0005-0000-0000-0000ED330000}"/>
    <cellStyle name="Millares 22 3 3 9 2 2 3" xfId="26899" xr:uid="{00000000-0005-0000-0000-0000EE330000}"/>
    <cellStyle name="Millares 22 3 3 9 2 2 3 2" xfId="39519" xr:uid="{00000000-0005-0000-0000-0000EE330000}"/>
    <cellStyle name="Millares 22 3 3 9 2 2 4" xfId="37462" xr:uid="{00000000-0005-0000-0000-0000EC330000}"/>
    <cellStyle name="Millares 22 3 3 9 2 3" xfId="17692" xr:uid="{00000000-0005-0000-0000-0000EF330000}"/>
    <cellStyle name="Millares 22 3 3 9 2 3 2" xfId="37991" xr:uid="{00000000-0005-0000-0000-0000EF330000}"/>
    <cellStyle name="Millares 22 3 3 9 2 4" xfId="23908" xr:uid="{00000000-0005-0000-0000-0000F0330000}"/>
    <cellStyle name="Millares 22 3 3 9 2 4 2" xfId="39036" xr:uid="{00000000-0005-0000-0000-0000F0330000}"/>
    <cellStyle name="Millares 22 3 3 9 2 5" xfId="36977" xr:uid="{00000000-0005-0000-0000-0000EB330000}"/>
    <cellStyle name="Millares 22 3 3 9 3" xfId="12556" xr:uid="{00000000-0005-0000-0000-0000F1330000}"/>
    <cellStyle name="Millares 22 3 3 9 3 2" xfId="15606" xr:uid="{00000000-0005-0000-0000-0000F2330000}"/>
    <cellStyle name="Millares 22 3 3 9 3 2 2" xfId="21694" xr:uid="{00000000-0005-0000-0000-0000F3330000}"/>
    <cellStyle name="Millares 22 3 3 9 3 2 2 2" xfId="38635" xr:uid="{00000000-0005-0000-0000-0000F3330000}"/>
    <cellStyle name="Millares 22 3 3 9 3 2 3" xfId="27892" xr:uid="{00000000-0005-0000-0000-0000F4330000}"/>
    <cellStyle name="Millares 22 3 3 9 3 2 3 2" xfId="39680" xr:uid="{00000000-0005-0000-0000-0000F4330000}"/>
    <cellStyle name="Millares 22 3 3 9 3 2 4" xfId="37623" xr:uid="{00000000-0005-0000-0000-0000F2330000}"/>
    <cellStyle name="Millares 22 3 3 9 3 3" xfId="18694" xr:uid="{00000000-0005-0000-0000-0000F5330000}"/>
    <cellStyle name="Millares 22 3 3 9 3 3 2" xfId="38152" xr:uid="{00000000-0005-0000-0000-0000F5330000}"/>
    <cellStyle name="Millares 22 3 3 9 3 4" xfId="24905" xr:uid="{00000000-0005-0000-0000-0000F6330000}"/>
    <cellStyle name="Millares 22 3 3 9 3 4 2" xfId="39197" xr:uid="{00000000-0005-0000-0000-0000F6330000}"/>
    <cellStyle name="Millares 22 3 3 9 3 5" xfId="37140" xr:uid="{00000000-0005-0000-0000-0000F1330000}"/>
    <cellStyle name="Millares 22 3 3 9 4" xfId="13608" xr:uid="{00000000-0005-0000-0000-0000F7330000}"/>
    <cellStyle name="Millares 22 3 3 9 4 2" xfId="19698" xr:uid="{00000000-0005-0000-0000-0000F8330000}"/>
    <cellStyle name="Millares 22 3 3 9 4 2 2" xfId="38314" xr:uid="{00000000-0005-0000-0000-0000F8330000}"/>
    <cellStyle name="Millares 22 3 3 9 4 3" xfId="25905" xr:uid="{00000000-0005-0000-0000-0000F9330000}"/>
    <cellStyle name="Millares 22 3 3 9 4 3 2" xfId="39359" xr:uid="{00000000-0005-0000-0000-0000F9330000}"/>
    <cellStyle name="Millares 22 3 3 9 4 4" xfId="37302" xr:uid="{00000000-0005-0000-0000-0000F7330000}"/>
    <cellStyle name="Millares 22 3 3 9 5" xfId="16679" xr:uid="{00000000-0005-0000-0000-0000FA330000}"/>
    <cellStyle name="Millares 22 3 3 9 5 2" xfId="37830" xr:uid="{00000000-0005-0000-0000-0000FA330000}"/>
    <cellStyle name="Millares 22 3 3 9 6" xfId="22910" xr:uid="{00000000-0005-0000-0000-0000FB330000}"/>
    <cellStyle name="Millares 22 3 3 9 6 2" xfId="38876" xr:uid="{00000000-0005-0000-0000-0000FB330000}"/>
    <cellStyle name="Millares 22 3 3 9 7" xfId="36805" xr:uid="{00000000-0005-0000-0000-0000EA330000}"/>
    <cellStyle name="Millares 22 3 4" xfId="1277" xr:uid="{00000000-0005-0000-0000-0000FC330000}"/>
    <cellStyle name="Millares 22 3 4 10" xfId="12087" xr:uid="{00000000-0005-0000-0000-0000FD330000}"/>
    <cellStyle name="Millares 22 3 4 10 2" xfId="15138" xr:uid="{00000000-0005-0000-0000-0000FE330000}"/>
    <cellStyle name="Millares 22 3 4 10 2 2" xfId="21226" xr:uid="{00000000-0005-0000-0000-0000FF330000}"/>
    <cellStyle name="Millares 22 3 4 10 2 2 2" xfId="38559" xr:uid="{00000000-0005-0000-0000-0000FF330000}"/>
    <cellStyle name="Millares 22 3 4 10 2 3" xfId="27424" xr:uid="{00000000-0005-0000-0000-000000340000}"/>
    <cellStyle name="Millares 22 3 4 10 2 3 2" xfId="39604" xr:uid="{00000000-0005-0000-0000-000000340000}"/>
    <cellStyle name="Millares 22 3 4 10 2 4" xfId="37547" xr:uid="{00000000-0005-0000-0000-0000FE330000}"/>
    <cellStyle name="Millares 22 3 4 10 3" xfId="18225" xr:uid="{00000000-0005-0000-0000-000001340000}"/>
    <cellStyle name="Millares 22 3 4 10 3 2" xfId="38076" xr:uid="{00000000-0005-0000-0000-000001340000}"/>
    <cellStyle name="Millares 22 3 4 10 4" xfId="24437" xr:uid="{00000000-0005-0000-0000-000002340000}"/>
    <cellStyle name="Millares 22 3 4 10 4 2" xfId="39121" xr:uid="{00000000-0005-0000-0000-000002340000}"/>
    <cellStyle name="Millares 22 3 4 10 5" xfId="37064" xr:uid="{00000000-0005-0000-0000-0000FD330000}"/>
    <cellStyle name="Millares 22 3 4 11" xfId="13129" xr:uid="{00000000-0005-0000-0000-000003340000}"/>
    <cellStyle name="Millares 22 3 4 11 2" xfId="19230" xr:uid="{00000000-0005-0000-0000-000004340000}"/>
    <cellStyle name="Millares 22 3 4 11 2 2" xfId="38238" xr:uid="{00000000-0005-0000-0000-000004340000}"/>
    <cellStyle name="Millares 22 3 4 11 3" xfId="25437" xr:uid="{00000000-0005-0000-0000-000005340000}"/>
    <cellStyle name="Millares 22 3 4 11 3 2" xfId="39283" xr:uid="{00000000-0005-0000-0000-000005340000}"/>
    <cellStyle name="Millares 22 3 4 11 4" xfId="37226" xr:uid="{00000000-0005-0000-0000-000003340000}"/>
    <cellStyle name="Millares 22 3 4 12" xfId="16152" xr:uid="{00000000-0005-0000-0000-000006340000}"/>
    <cellStyle name="Millares 22 3 4 12 2" xfId="37710" xr:uid="{00000000-0005-0000-0000-000006340000}"/>
    <cellStyle name="Millares 22 3 4 13" xfId="22377" xr:uid="{00000000-0005-0000-0000-000007340000}"/>
    <cellStyle name="Millares 22 3 4 13 2" xfId="38796" xr:uid="{00000000-0005-0000-0000-000007340000}"/>
    <cellStyle name="Millares 22 3 4 14" xfId="29013" xr:uid="{00000000-0005-0000-0000-0000FC330000}"/>
    <cellStyle name="Millares 22 3 4 2" xfId="1278" xr:uid="{00000000-0005-0000-0000-000008340000}"/>
    <cellStyle name="Millares 22 3 4 2 10" xfId="29014" xr:uid="{00000000-0005-0000-0000-000008340000}"/>
    <cellStyle name="Millares 22 3 4 2 2" xfId="1279" xr:uid="{00000000-0005-0000-0000-000009340000}"/>
    <cellStyle name="Millares 22 3 4 2 2 2" xfId="10368" xr:uid="{00000000-0005-0000-0000-00000A340000}"/>
    <cellStyle name="Millares 22 3 4 2 2 2 2" xfId="11566" xr:uid="{00000000-0005-0000-0000-00000B340000}"/>
    <cellStyle name="Millares 22 3 4 2 2 2 2 2" xfId="14637" xr:uid="{00000000-0005-0000-0000-00000C340000}"/>
    <cellStyle name="Millares 22 3 4 2 2 2 2 2 2" xfId="20725" xr:uid="{00000000-0005-0000-0000-00000D340000}"/>
    <cellStyle name="Millares 22 3 4 2 2 2 2 2 3" xfId="26923" xr:uid="{00000000-0005-0000-0000-00000E340000}"/>
    <cellStyle name="Millares 22 3 4 2 2 2 2 3" xfId="17716" xr:uid="{00000000-0005-0000-0000-00000F340000}"/>
    <cellStyle name="Millares 22 3 4 2 2 2 2 4" xfId="23932" xr:uid="{00000000-0005-0000-0000-000010340000}"/>
    <cellStyle name="Millares 22 3 4 2 2 2 3" xfId="12580" xr:uid="{00000000-0005-0000-0000-000011340000}"/>
    <cellStyle name="Millares 22 3 4 2 2 2 3 2" xfId="15630" xr:uid="{00000000-0005-0000-0000-000012340000}"/>
    <cellStyle name="Millares 22 3 4 2 2 2 3 2 2" xfId="21718" xr:uid="{00000000-0005-0000-0000-000013340000}"/>
    <cellStyle name="Millares 22 3 4 2 2 2 3 2 3" xfId="27916" xr:uid="{00000000-0005-0000-0000-000014340000}"/>
    <cellStyle name="Millares 22 3 4 2 2 2 3 3" xfId="18718" xr:uid="{00000000-0005-0000-0000-000015340000}"/>
    <cellStyle name="Millares 22 3 4 2 2 2 3 4" xfId="24929" xr:uid="{00000000-0005-0000-0000-000016340000}"/>
    <cellStyle name="Millares 22 3 4 2 2 2 4" xfId="13632" xr:uid="{00000000-0005-0000-0000-000017340000}"/>
    <cellStyle name="Millares 22 3 4 2 2 2 4 2" xfId="19722" xr:uid="{00000000-0005-0000-0000-000018340000}"/>
    <cellStyle name="Millares 22 3 4 2 2 2 4 3" xfId="25929" xr:uid="{00000000-0005-0000-0000-000019340000}"/>
    <cellStyle name="Millares 22 3 4 2 2 2 5" xfId="16703" xr:uid="{00000000-0005-0000-0000-00001A340000}"/>
    <cellStyle name="Millares 22 3 4 2 2 2 6" xfId="22934" xr:uid="{00000000-0005-0000-0000-00001B340000}"/>
    <cellStyle name="Millares 22 3 4 2 2 3" xfId="11068" xr:uid="{00000000-0005-0000-0000-00001C340000}"/>
    <cellStyle name="Millares 22 3 4 2 2 3 2" xfId="14139" xr:uid="{00000000-0005-0000-0000-00001D340000}"/>
    <cellStyle name="Millares 22 3 4 2 2 3 2 2" xfId="20227" xr:uid="{00000000-0005-0000-0000-00001E340000}"/>
    <cellStyle name="Millares 22 3 4 2 2 3 2 3" xfId="26433" xr:uid="{00000000-0005-0000-0000-00001F340000}"/>
    <cellStyle name="Millares 22 3 4 2 2 3 3" xfId="17218" xr:uid="{00000000-0005-0000-0000-000020340000}"/>
    <cellStyle name="Millares 22 3 4 2 2 3 4" xfId="23442" xr:uid="{00000000-0005-0000-0000-000021340000}"/>
    <cellStyle name="Millares 22 3 4 2 2 4" xfId="12089" xr:uid="{00000000-0005-0000-0000-000022340000}"/>
    <cellStyle name="Millares 22 3 4 2 2 4 2" xfId="15140" xr:uid="{00000000-0005-0000-0000-000023340000}"/>
    <cellStyle name="Millares 22 3 4 2 2 4 2 2" xfId="21228" xr:uid="{00000000-0005-0000-0000-000024340000}"/>
    <cellStyle name="Millares 22 3 4 2 2 4 2 3" xfId="27426" xr:uid="{00000000-0005-0000-0000-000025340000}"/>
    <cellStyle name="Millares 22 3 4 2 2 4 3" xfId="18227" xr:uid="{00000000-0005-0000-0000-000026340000}"/>
    <cellStyle name="Millares 22 3 4 2 2 4 4" xfId="24439" xr:uid="{00000000-0005-0000-0000-000027340000}"/>
    <cellStyle name="Millares 22 3 4 2 2 5" xfId="13131" xr:uid="{00000000-0005-0000-0000-000028340000}"/>
    <cellStyle name="Millares 22 3 4 2 2 5 2" xfId="19232" xr:uid="{00000000-0005-0000-0000-000029340000}"/>
    <cellStyle name="Millares 22 3 4 2 2 5 3" xfId="25439" xr:uid="{00000000-0005-0000-0000-00002A340000}"/>
    <cellStyle name="Millares 22 3 4 2 2 6" xfId="16154" xr:uid="{00000000-0005-0000-0000-00002B340000}"/>
    <cellStyle name="Millares 22 3 4 2 2 7" xfId="22379" xr:uid="{00000000-0005-0000-0000-00002C340000}"/>
    <cellStyle name="Millares 22 3 4 2 3" xfId="1280" xr:uid="{00000000-0005-0000-0000-00002D340000}"/>
    <cellStyle name="Millares 22 3 4 2 3 2" xfId="10369" xr:uid="{00000000-0005-0000-0000-00002E340000}"/>
    <cellStyle name="Millares 22 3 4 2 3 2 2" xfId="11567" xr:uid="{00000000-0005-0000-0000-00002F340000}"/>
    <cellStyle name="Millares 22 3 4 2 3 2 2 2" xfId="14638" xr:uid="{00000000-0005-0000-0000-000030340000}"/>
    <cellStyle name="Millares 22 3 4 2 3 2 2 2 2" xfId="20726" xr:uid="{00000000-0005-0000-0000-000031340000}"/>
    <cellStyle name="Millares 22 3 4 2 3 2 2 2 3" xfId="26924" xr:uid="{00000000-0005-0000-0000-000032340000}"/>
    <cellStyle name="Millares 22 3 4 2 3 2 2 3" xfId="17717" xr:uid="{00000000-0005-0000-0000-000033340000}"/>
    <cellStyle name="Millares 22 3 4 2 3 2 2 4" xfId="23933" xr:uid="{00000000-0005-0000-0000-000034340000}"/>
    <cellStyle name="Millares 22 3 4 2 3 2 3" xfId="12581" xr:uid="{00000000-0005-0000-0000-000035340000}"/>
    <cellStyle name="Millares 22 3 4 2 3 2 3 2" xfId="15631" xr:uid="{00000000-0005-0000-0000-000036340000}"/>
    <cellStyle name="Millares 22 3 4 2 3 2 3 2 2" xfId="21719" xr:uid="{00000000-0005-0000-0000-000037340000}"/>
    <cellStyle name="Millares 22 3 4 2 3 2 3 2 3" xfId="27917" xr:uid="{00000000-0005-0000-0000-000038340000}"/>
    <cellStyle name="Millares 22 3 4 2 3 2 3 3" xfId="18719" xr:uid="{00000000-0005-0000-0000-000039340000}"/>
    <cellStyle name="Millares 22 3 4 2 3 2 3 4" xfId="24930" xr:uid="{00000000-0005-0000-0000-00003A340000}"/>
    <cellStyle name="Millares 22 3 4 2 3 2 4" xfId="13633" xr:uid="{00000000-0005-0000-0000-00003B340000}"/>
    <cellStyle name="Millares 22 3 4 2 3 2 4 2" xfId="19723" xr:uid="{00000000-0005-0000-0000-00003C340000}"/>
    <cellStyle name="Millares 22 3 4 2 3 2 4 3" xfId="25930" xr:uid="{00000000-0005-0000-0000-00003D340000}"/>
    <cellStyle name="Millares 22 3 4 2 3 2 5" xfId="16704" xr:uid="{00000000-0005-0000-0000-00003E340000}"/>
    <cellStyle name="Millares 22 3 4 2 3 2 6" xfId="22935" xr:uid="{00000000-0005-0000-0000-00003F340000}"/>
    <cellStyle name="Millares 22 3 4 2 3 3" xfId="11069" xr:uid="{00000000-0005-0000-0000-000040340000}"/>
    <cellStyle name="Millares 22 3 4 2 3 3 2" xfId="14140" xr:uid="{00000000-0005-0000-0000-000041340000}"/>
    <cellStyle name="Millares 22 3 4 2 3 3 2 2" xfId="20228" xr:uid="{00000000-0005-0000-0000-000042340000}"/>
    <cellStyle name="Millares 22 3 4 2 3 3 2 3" xfId="26434" xr:uid="{00000000-0005-0000-0000-000043340000}"/>
    <cellStyle name="Millares 22 3 4 2 3 3 3" xfId="17219" xr:uid="{00000000-0005-0000-0000-000044340000}"/>
    <cellStyle name="Millares 22 3 4 2 3 3 4" xfId="23443" xr:uid="{00000000-0005-0000-0000-000045340000}"/>
    <cellStyle name="Millares 22 3 4 2 3 4" xfId="12090" xr:uid="{00000000-0005-0000-0000-000046340000}"/>
    <cellStyle name="Millares 22 3 4 2 3 4 2" xfId="15141" xr:uid="{00000000-0005-0000-0000-000047340000}"/>
    <cellStyle name="Millares 22 3 4 2 3 4 2 2" xfId="21229" xr:uid="{00000000-0005-0000-0000-000048340000}"/>
    <cellStyle name="Millares 22 3 4 2 3 4 2 3" xfId="27427" xr:uid="{00000000-0005-0000-0000-000049340000}"/>
    <cellStyle name="Millares 22 3 4 2 3 4 3" xfId="18228" xr:uid="{00000000-0005-0000-0000-00004A340000}"/>
    <cellStyle name="Millares 22 3 4 2 3 4 4" xfId="24440" xr:uid="{00000000-0005-0000-0000-00004B340000}"/>
    <cellStyle name="Millares 22 3 4 2 3 5" xfId="13132" xr:uid="{00000000-0005-0000-0000-00004C340000}"/>
    <cellStyle name="Millares 22 3 4 2 3 5 2" xfId="19233" xr:uid="{00000000-0005-0000-0000-00004D340000}"/>
    <cellStyle name="Millares 22 3 4 2 3 5 3" xfId="25440" xr:uid="{00000000-0005-0000-0000-00004E340000}"/>
    <cellStyle name="Millares 22 3 4 2 3 6" xfId="16155" xr:uid="{00000000-0005-0000-0000-00004F340000}"/>
    <cellStyle name="Millares 22 3 4 2 3 7" xfId="22380" xr:uid="{00000000-0005-0000-0000-000050340000}"/>
    <cellStyle name="Millares 22 3 4 2 4" xfId="10367" xr:uid="{00000000-0005-0000-0000-000051340000}"/>
    <cellStyle name="Millares 22 3 4 2 4 2" xfId="11565" xr:uid="{00000000-0005-0000-0000-000052340000}"/>
    <cellStyle name="Millares 22 3 4 2 4 2 2" xfId="14636" xr:uid="{00000000-0005-0000-0000-000053340000}"/>
    <cellStyle name="Millares 22 3 4 2 4 2 2 2" xfId="20724" xr:uid="{00000000-0005-0000-0000-000054340000}"/>
    <cellStyle name="Millares 22 3 4 2 4 2 2 2 2" xfId="38479" xr:uid="{00000000-0005-0000-0000-000054340000}"/>
    <cellStyle name="Millares 22 3 4 2 4 2 2 3" xfId="26922" xr:uid="{00000000-0005-0000-0000-000055340000}"/>
    <cellStyle name="Millares 22 3 4 2 4 2 2 3 2" xfId="39524" xr:uid="{00000000-0005-0000-0000-000055340000}"/>
    <cellStyle name="Millares 22 3 4 2 4 2 2 4" xfId="37467" xr:uid="{00000000-0005-0000-0000-000053340000}"/>
    <cellStyle name="Millares 22 3 4 2 4 2 3" xfId="17715" xr:uid="{00000000-0005-0000-0000-000056340000}"/>
    <cellStyle name="Millares 22 3 4 2 4 2 3 2" xfId="37996" xr:uid="{00000000-0005-0000-0000-000056340000}"/>
    <cellStyle name="Millares 22 3 4 2 4 2 4" xfId="23931" xr:uid="{00000000-0005-0000-0000-000057340000}"/>
    <cellStyle name="Millares 22 3 4 2 4 2 4 2" xfId="39041" xr:uid="{00000000-0005-0000-0000-000057340000}"/>
    <cellStyle name="Millares 22 3 4 2 4 2 5" xfId="36982" xr:uid="{00000000-0005-0000-0000-000052340000}"/>
    <cellStyle name="Millares 22 3 4 2 4 3" xfId="12579" xr:uid="{00000000-0005-0000-0000-000058340000}"/>
    <cellStyle name="Millares 22 3 4 2 4 3 2" xfId="15629" xr:uid="{00000000-0005-0000-0000-000059340000}"/>
    <cellStyle name="Millares 22 3 4 2 4 3 2 2" xfId="21717" xr:uid="{00000000-0005-0000-0000-00005A340000}"/>
    <cellStyle name="Millares 22 3 4 2 4 3 2 2 2" xfId="38640" xr:uid="{00000000-0005-0000-0000-00005A340000}"/>
    <cellStyle name="Millares 22 3 4 2 4 3 2 3" xfId="27915" xr:uid="{00000000-0005-0000-0000-00005B340000}"/>
    <cellStyle name="Millares 22 3 4 2 4 3 2 3 2" xfId="39685" xr:uid="{00000000-0005-0000-0000-00005B340000}"/>
    <cellStyle name="Millares 22 3 4 2 4 3 2 4" xfId="37628" xr:uid="{00000000-0005-0000-0000-000059340000}"/>
    <cellStyle name="Millares 22 3 4 2 4 3 3" xfId="18717" xr:uid="{00000000-0005-0000-0000-00005C340000}"/>
    <cellStyle name="Millares 22 3 4 2 4 3 3 2" xfId="38157" xr:uid="{00000000-0005-0000-0000-00005C340000}"/>
    <cellStyle name="Millares 22 3 4 2 4 3 4" xfId="24928" xr:uid="{00000000-0005-0000-0000-00005D340000}"/>
    <cellStyle name="Millares 22 3 4 2 4 3 4 2" xfId="39202" xr:uid="{00000000-0005-0000-0000-00005D340000}"/>
    <cellStyle name="Millares 22 3 4 2 4 3 5" xfId="37145" xr:uid="{00000000-0005-0000-0000-000058340000}"/>
    <cellStyle name="Millares 22 3 4 2 4 4" xfId="13631" xr:uid="{00000000-0005-0000-0000-00005E340000}"/>
    <cellStyle name="Millares 22 3 4 2 4 4 2" xfId="19721" xr:uid="{00000000-0005-0000-0000-00005F340000}"/>
    <cellStyle name="Millares 22 3 4 2 4 4 2 2" xfId="38319" xr:uid="{00000000-0005-0000-0000-00005F340000}"/>
    <cellStyle name="Millares 22 3 4 2 4 4 3" xfId="25928" xr:uid="{00000000-0005-0000-0000-000060340000}"/>
    <cellStyle name="Millares 22 3 4 2 4 4 3 2" xfId="39364" xr:uid="{00000000-0005-0000-0000-000060340000}"/>
    <cellStyle name="Millares 22 3 4 2 4 4 4" xfId="37307" xr:uid="{00000000-0005-0000-0000-00005E340000}"/>
    <cellStyle name="Millares 22 3 4 2 4 5" xfId="16702" xr:uid="{00000000-0005-0000-0000-000061340000}"/>
    <cellStyle name="Millares 22 3 4 2 4 5 2" xfId="37835" xr:uid="{00000000-0005-0000-0000-000061340000}"/>
    <cellStyle name="Millares 22 3 4 2 4 6" xfId="22933" xr:uid="{00000000-0005-0000-0000-000062340000}"/>
    <cellStyle name="Millares 22 3 4 2 4 6 2" xfId="38881" xr:uid="{00000000-0005-0000-0000-000062340000}"/>
    <cellStyle name="Millares 22 3 4 2 4 7" xfId="36810" xr:uid="{00000000-0005-0000-0000-000051340000}"/>
    <cellStyle name="Millares 22 3 4 2 5" xfId="11067" xr:uid="{00000000-0005-0000-0000-000063340000}"/>
    <cellStyle name="Millares 22 3 4 2 5 2" xfId="14138" xr:uid="{00000000-0005-0000-0000-000064340000}"/>
    <cellStyle name="Millares 22 3 4 2 5 2 2" xfId="20226" xr:uid="{00000000-0005-0000-0000-000065340000}"/>
    <cellStyle name="Millares 22 3 4 2 5 2 2 2" xfId="38399" xr:uid="{00000000-0005-0000-0000-000065340000}"/>
    <cellStyle name="Millares 22 3 4 2 5 2 3" xfId="26432" xr:uid="{00000000-0005-0000-0000-000066340000}"/>
    <cellStyle name="Millares 22 3 4 2 5 2 3 2" xfId="39444" xr:uid="{00000000-0005-0000-0000-000066340000}"/>
    <cellStyle name="Millares 22 3 4 2 5 2 4" xfId="37387" xr:uid="{00000000-0005-0000-0000-000064340000}"/>
    <cellStyle name="Millares 22 3 4 2 5 3" xfId="17217" xr:uid="{00000000-0005-0000-0000-000067340000}"/>
    <cellStyle name="Millares 22 3 4 2 5 3 2" xfId="37916" xr:uid="{00000000-0005-0000-0000-000067340000}"/>
    <cellStyle name="Millares 22 3 4 2 5 4" xfId="23441" xr:uid="{00000000-0005-0000-0000-000068340000}"/>
    <cellStyle name="Millares 22 3 4 2 5 4 2" xfId="38961" xr:uid="{00000000-0005-0000-0000-000068340000}"/>
    <cellStyle name="Millares 22 3 4 2 5 5" xfId="36902" xr:uid="{00000000-0005-0000-0000-000063340000}"/>
    <cellStyle name="Millares 22 3 4 2 6" xfId="12088" xr:uid="{00000000-0005-0000-0000-000069340000}"/>
    <cellStyle name="Millares 22 3 4 2 6 2" xfId="15139" xr:uid="{00000000-0005-0000-0000-00006A340000}"/>
    <cellStyle name="Millares 22 3 4 2 6 2 2" xfId="21227" xr:uid="{00000000-0005-0000-0000-00006B340000}"/>
    <cellStyle name="Millares 22 3 4 2 6 2 2 2" xfId="38560" xr:uid="{00000000-0005-0000-0000-00006B340000}"/>
    <cellStyle name="Millares 22 3 4 2 6 2 3" xfId="27425" xr:uid="{00000000-0005-0000-0000-00006C340000}"/>
    <cellStyle name="Millares 22 3 4 2 6 2 3 2" xfId="39605" xr:uid="{00000000-0005-0000-0000-00006C340000}"/>
    <cellStyle name="Millares 22 3 4 2 6 2 4" xfId="37548" xr:uid="{00000000-0005-0000-0000-00006A340000}"/>
    <cellStyle name="Millares 22 3 4 2 6 3" xfId="18226" xr:uid="{00000000-0005-0000-0000-00006D340000}"/>
    <cellStyle name="Millares 22 3 4 2 6 3 2" xfId="38077" xr:uid="{00000000-0005-0000-0000-00006D340000}"/>
    <cellStyle name="Millares 22 3 4 2 6 4" xfId="24438" xr:uid="{00000000-0005-0000-0000-00006E340000}"/>
    <cellStyle name="Millares 22 3 4 2 6 4 2" xfId="39122" xr:uid="{00000000-0005-0000-0000-00006E340000}"/>
    <cellStyle name="Millares 22 3 4 2 6 5" xfId="37065" xr:uid="{00000000-0005-0000-0000-000069340000}"/>
    <cellStyle name="Millares 22 3 4 2 7" xfId="13130" xr:uid="{00000000-0005-0000-0000-00006F340000}"/>
    <cellStyle name="Millares 22 3 4 2 7 2" xfId="19231" xr:uid="{00000000-0005-0000-0000-000070340000}"/>
    <cellStyle name="Millares 22 3 4 2 7 2 2" xfId="38239" xr:uid="{00000000-0005-0000-0000-000070340000}"/>
    <cellStyle name="Millares 22 3 4 2 7 3" xfId="25438" xr:uid="{00000000-0005-0000-0000-000071340000}"/>
    <cellStyle name="Millares 22 3 4 2 7 3 2" xfId="39284" xr:uid="{00000000-0005-0000-0000-000071340000}"/>
    <cellStyle name="Millares 22 3 4 2 7 4" xfId="37227" xr:uid="{00000000-0005-0000-0000-00006F340000}"/>
    <cellStyle name="Millares 22 3 4 2 8" xfId="16153" xr:uid="{00000000-0005-0000-0000-000072340000}"/>
    <cellStyle name="Millares 22 3 4 2 8 2" xfId="37711" xr:uid="{00000000-0005-0000-0000-000072340000}"/>
    <cellStyle name="Millares 22 3 4 2 9" xfId="22378" xr:uid="{00000000-0005-0000-0000-000073340000}"/>
    <cellStyle name="Millares 22 3 4 2 9 2" xfId="38797" xr:uid="{00000000-0005-0000-0000-000073340000}"/>
    <cellStyle name="Millares 22 3 4 3" xfId="1281" xr:uid="{00000000-0005-0000-0000-000074340000}"/>
    <cellStyle name="Millares 22 3 4 3 2" xfId="1282" xr:uid="{00000000-0005-0000-0000-000075340000}"/>
    <cellStyle name="Millares 22 3 4 3 2 2" xfId="10371" xr:uid="{00000000-0005-0000-0000-000076340000}"/>
    <cellStyle name="Millares 22 3 4 3 2 2 2" xfId="11569" xr:uid="{00000000-0005-0000-0000-000077340000}"/>
    <cellStyle name="Millares 22 3 4 3 2 2 2 2" xfId="14640" xr:uid="{00000000-0005-0000-0000-000078340000}"/>
    <cellStyle name="Millares 22 3 4 3 2 2 2 2 2" xfId="20728" xr:uid="{00000000-0005-0000-0000-000079340000}"/>
    <cellStyle name="Millares 22 3 4 3 2 2 2 2 3" xfId="26926" xr:uid="{00000000-0005-0000-0000-00007A340000}"/>
    <cellStyle name="Millares 22 3 4 3 2 2 2 3" xfId="17719" xr:uid="{00000000-0005-0000-0000-00007B340000}"/>
    <cellStyle name="Millares 22 3 4 3 2 2 2 4" xfId="23935" xr:uid="{00000000-0005-0000-0000-00007C340000}"/>
    <cellStyle name="Millares 22 3 4 3 2 2 3" xfId="12583" xr:uid="{00000000-0005-0000-0000-00007D340000}"/>
    <cellStyle name="Millares 22 3 4 3 2 2 3 2" xfId="15633" xr:uid="{00000000-0005-0000-0000-00007E340000}"/>
    <cellStyle name="Millares 22 3 4 3 2 2 3 2 2" xfId="21721" xr:uid="{00000000-0005-0000-0000-00007F340000}"/>
    <cellStyle name="Millares 22 3 4 3 2 2 3 2 3" xfId="27919" xr:uid="{00000000-0005-0000-0000-000080340000}"/>
    <cellStyle name="Millares 22 3 4 3 2 2 3 3" xfId="18721" xr:uid="{00000000-0005-0000-0000-000081340000}"/>
    <cellStyle name="Millares 22 3 4 3 2 2 3 4" xfId="24932" xr:uid="{00000000-0005-0000-0000-000082340000}"/>
    <cellStyle name="Millares 22 3 4 3 2 2 4" xfId="13635" xr:uid="{00000000-0005-0000-0000-000083340000}"/>
    <cellStyle name="Millares 22 3 4 3 2 2 4 2" xfId="19725" xr:uid="{00000000-0005-0000-0000-000084340000}"/>
    <cellStyle name="Millares 22 3 4 3 2 2 4 3" xfId="25932" xr:uid="{00000000-0005-0000-0000-000085340000}"/>
    <cellStyle name="Millares 22 3 4 3 2 2 5" xfId="16706" xr:uid="{00000000-0005-0000-0000-000086340000}"/>
    <cellStyle name="Millares 22 3 4 3 2 2 6" xfId="22937" xr:uid="{00000000-0005-0000-0000-000087340000}"/>
    <cellStyle name="Millares 22 3 4 3 2 3" xfId="11071" xr:uid="{00000000-0005-0000-0000-000088340000}"/>
    <cellStyle name="Millares 22 3 4 3 2 3 2" xfId="14142" xr:uid="{00000000-0005-0000-0000-000089340000}"/>
    <cellStyle name="Millares 22 3 4 3 2 3 2 2" xfId="20230" xr:uid="{00000000-0005-0000-0000-00008A340000}"/>
    <cellStyle name="Millares 22 3 4 3 2 3 2 3" xfId="26436" xr:uid="{00000000-0005-0000-0000-00008B340000}"/>
    <cellStyle name="Millares 22 3 4 3 2 3 3" xfId="17221" xr:uid="{00000000-0005-0000-0000-00008C340000}"/>
    <cellStyle name="Millares 22 3 4 3 2 3 4" xfId="23445" xr:uid="{00000000-0005-0000-0000-00008D340000}"/>
    <cellStyle name="Millares 22 3 4 3 2 4" xfId="12092" xr:uid="{00000000-0005-0000-0000-00008E340000}"/>
    <cellStyle name="Millares 22 3 4 3 2 4 2" xfId="15143" xr:uid="{00000000-0005-0000-0000-00008F340000}"/>
    <cellStyle name="Millares 22 3 4 3 2 4 2 2" xfId="21231" xr:uid="{00000000-0005-0000-0000-000090340000}"/>
    <cellStyle name="Millares 22 3 4 3 2 4 2 3" xfId="27429" xr:uid="{00000000-0005-0000-0000-000091340000}"/>
    <cellStyle name="Millares 22 3 4 3 2 4 3" xfId="18230" xr:uid="{00000000-0005-0000-0000-000092340000}"/>
    <cellStyle name="Millares 22 3 4 3 2 4 4" xfId="24442" xr:uid="{00000000-0005-0000-0000-000093340000}"/>
    <cellStyle name="Millares 22 3 4 3 2 5" xfId="13134" xr:uid="{00000000-0005-0000-0000-000094340000}"/>
    <cellStyle name="Millares 22 3 4 3 2 5 2" xfId="19235" xr:uid="{00000000-0005-0000-0000-000095340000}"/>
    <cellStyle name="Millares 22 3 4 3 2 5 3" xfId="25442" xr:uid="{00000000-0005-0000-0000-000096340000}"/>
    <cellStyle name="Millares 22 3 4 3 2 6" xfId="16157" xr:uid="{00000000-0005-0000-0000-000097340000}"/>
    <cellStyle name="Millares 22 3 4 3 2 7" xfId="22382" xr:uid="{00000000-0005-0000-0000-000098340000}"/>
    <cellStyle name="Millares 22 3 4 3 3" xfId="10370" xr:uid="{00000000-0005-0000-0000-000099340000}"/>
    <cellStyle name="Millares 22 3 4 3 3 2" xfId="11568" xr:uid="{00000000-0005-0000-0000-00009A340000}"/>
    <cellStyle name="Millares 22 3 4 3 3 2 2" xfId="14639" xr:uid="{00000000-0005-0000-0000-00009B340000}"/>
    <cellStyle name="Millares 22 3 4 3 3 2 2 2" xfId="20727" xr:uid="{00000000-0005-0000-0000-00009C340000}"/>
    <cellStyle name="Millares 22 3 4 3 3 2 2 3" xfId="26925" xr:uid="{00000000-0005-0000-0000-00009D340000}"/>
    <cellStyle name="Millares 22 3 4 3 3 2 3" xfId="17718" xr:uid="{00000000-0005-0000-0000-00009E340000}"/>
    <cellStyle name="Millares 22 3 4 3 3 2 4" xfId="23934" xr:uid="{00000000-0005-0000-0000-00009F340000}"/>
    <cellStyle name="Millares 22 3 4 3 3 3" xfId="12582" xr:uid="{00000000-0005-0000-0000-0000A0340000}"/>
    <cellStyle name="Millares 22 3 4 3 3 3 2" xfId="15632" xr:uid="{00000000-0005-0000-0000-0000A1340000}"/>
    <cellStyle name="Millares 22 3 4 3 3 3 2 2" xfId="21720" xr:uid="{00000000-0005-0000-0000-0000A2340000}"/>
    <cellStyle name="Millares 22 3 4 3 3 3 2 3" xfId="27918" xr:uid="{00000000-0005-0000-0000-0000A3340000}"/>
    <cellStyle name="Millares 22 3 4 3 3 3 3" xfId="18720" xr:uid="{00000000-0005-0000-0000-0000A4340000}"/>
    <cellStyle name="Millares 22 3 4 3 3 3 4" xfId="24931" xr:uid="{00000000-0005-0000-0000-0000A5340000}"/>
    <cellStyle name="Millares 22 3 4 3 3 4" xfId="13634" xr:uid="{00000000-0005-0000-0000-0000A6340000}"/>
    <cellStyle name="Millares 22 3 4 3 3 4 2" xfId="19724" xr:uid="{00000000-0005-0000-0000-0000A7340000}"/>
    <cellStyle name="Millares 22 3 4 3 3 4 3" xfId="25931" xr:uid="{00000000-0005-0000-0000-0000A8340000}"/>
    <cellStyle name="Millares 22 3 4 3 3 5" xfId="16705" xr:uid="{00000000-0005-0000-0000-0000A9340000}"/>
    <cellStyle name="Millares 22 3 4 3 3 6" xfId="22936" xr:uid="{00000000-0005-0000-0000-0000AA340000}"/>
    <cellStyle name="Millares 22 3 4 3 4" xfId="11070" xr:uid="{00000000-0005-0000-0000-0000AB340000}"/>
    <cellStyle name="Millares 22 3 4 3 4 2" xfId="14141" xr:uid="{00000000-0005-0000-0000-0000AC340000}"/>
    <cellStyle name="Millares 22 3 4 3 4 2 2" xfId="20229" xr:uid="{00000000-0005-0000-0000-0000AD340000}"/>
    <cellStyle name="Millares 22 3 4 3 4 2 3" xfId="26435" xr:uid="{00000000-0005-0000-0000-0000AE340000}"/>
    <cellStyle name="Millares 22 3 4 3 4 3" xfId="17220" xr:uid="{00000000-0005-0000-0000-0000AF340000}"/>
    <cellStyle name="Millares 22 3 4 3 4 4" xfId="23444" xr:uid="{00000000-0005-0000-0000-0000B0340000}"/>
    <cellStyle name="Millares 22 3 4 3 5" xfId="12091" xr:uid="{00000000-0005-0000-0000-0000B1340000}"/>
    <cellStyle name="Millares 22 3 4 3 5 2" xfId="15142" xr:uid="{00000000-0005-0000-0000-0000B2340000}"/>
    <cellStyle name="Millares 22 3 4 3 5 2 2" xfId="21230" xr:uid="{00000000-0005-0000-0000-0000B3340000}"/>
    <cellStyle name="Millares 22 3 4 3 5 2 3" xfId="27428" xr:uid="{00000000-0005-0000-0000-0000B4340000}"/>
    <cellStyle name="Millares 22 3 4 3 5 3" xfId="18229" xr:uid="{00000000-0005-0000-0000-0000B5340000}"/>
    <cellStyle name="Millares 22 3 4 3 5 4" xfId="24441" xr:uid="{00000000-0005-0000-0000-0000B6340000}"/>
    <cellStyle name="Millares 22 3 4 3 6" xfId="13133" xr:uid="{00000000-0005-0000-0000-0000B7340000}"/>
    <cellStyle name="Millares 22 3 4 3 6 2" xfId="19234" xr:uid="{00000000-0005-0000-0000-0000B8340000}"/>
    <cellStyle name="Millares 22 3 4 3 6 3" xfId="25441" xr:uid="{00000000-0005-0000-0000-0000B9340000}"/>
    <cellStyle name="Millares 22 3 4 3 7" xfId="16156" xr:uid="{00000000-0005-0000-0000-0000BA340000}"/>
    <cellStyle name="Millares 22 3 4 3 8" xfId="22381" xr:uid="{00000000-0005-0000-0000-0000BB340000}"/>
    <cellStyle name="Millares 22 3 4 4" xfId="1283" xr:uid="{00000000-0005-0000-0000-0000BC340000}"/>
    <cellStyle name="Millares 22 3 4 4 2" xfId="1284" xr:uid="{00000000-0005-0000-0000-0000BD340000}"/>
    <cellStyle name="Millares 22 3 4 4 2 2" xfId="10373" xr:uid="{00000000-0005-0000-0000-0000BE340000}"/>
    <cellStyle name="Millares 22 3 4 4 2 2 2" xfId="11571" xr:uid="{00000000-0005-0000-0000-0000BF340000}"/>
    <cellStyle name="Millares 22 3 4 4 2 2 2 2" xfId="14642" xr:uid="{00000000-0005-0000-0000-0000C0340000}"/>
    <cellStyle name="Millares 22 3 4 4 2 2 2 2 2" xfId="20730" xr:uid="{00000000-0005-0000-0000-0000C1340000}"/>
    <cellStyle name="Millares 22 3 4 4 2 2 2 2 3" xfId="26928" xr:uid="{00000000-0005-0000-0000-0000C2340000}"/>
    <cellStyle name="Millares 22 3 4 4 2 2 2 3" xfId="17721" xr:uid="{00000000-0005-0000-0000-0000C3340000}"/>
    <cellStyle name="Millares 22 3 4 4 2 2 2 4" xfId="23937" xr:uid="{00000000-0005-0000-0000-0000C4340000}"/>
    <cellStyle name="Millares 22 3 4 4 2 2 3" xfId="12585" xr:uid="{00000000-0005-0000-0000-0000C5340000}"/>
    <cellStyle name="Millares 22 3 4 4 2 2 3 2" xfId="15635" xr:uid="{00000000-0005-0000-0000-0000C6340000}"/>
    <cellStyle name="Millares 22 3 4 4 2 2 3 2 2" xfId="21723" xr:uid="{00000000-0005-0000-0000-0000C7340000}"/>
    <cellStyle name="Millares 22 3 4 4 2 2 3 2 3" xfId="27921" xr:uid="{00000000-0005-0000-0000-0000C8340000}"/>
    <cellStyle name="Millares 22 3 4 4 2 2 3 3" xfId="18723" xr:uid="{00000000-0005-0000-0000-0000C9340000}"/>
    <cellStyle name="Millares 22 3 4 4 2 2 3 4" xfId="24934" xr:uid="{00000000-0005-0000-0000-0000CA340000}"/>
    <cellStyle name="Millares 22 3 4 4 2 2 4" xfId="13637" xr:uid="{00000000-0005-0000-0000-0000CB340000}"/>
    <cellStyle name="Millares 22 3 4 4 2 2 4 2" xfId="19727" xr:uid="{00000000-0005-0000-0000-0000CC340000}"/>
    <cellStyle name="Millares 22 3 4 4 2 2 4 3" xfId="25934" xr:uid="{00000000-0005-0000-0000-0000CD340000}"/>
    <cellStyle name="Millares 22 3 4 4 2 2 5" xfId="16708" xr:uid="{00000000-0005-0000-0000-0000CE340000}"/>
    <cellStyle name="Millares 22 3 4 4 2 2 6" xfId="22939" xr:uid="{00000000-0005-0000-0000-0000CF340000}"/>
    <cellStyle name="Millares 22 3 4 4 2 3" xfId="11073" xr:uid="{00000000-0005-0000-0000-0000D0340000}"/>
    <cellStyle name="Millares 22 3 4 4 2 3 2" xfId="14144" xr:uid="{00000000-0005-0000-0000-0000D1340000}"/>
    <cellStyle name="Millares 22 3 4 4 2 3 2 2" xfId="20232" xr:uid="{00000000-0005-0000-0000-0000D2340000}"/>
    <cellStyle name="Millares 22 3 4 4 2 3 2 3" xfId="26438" xr:uid="{00000000-0005-0000-0000-0000D3340000}"/>
    <cellStyle name="Millares 22 3 4 4 2 3 3" xfId="17223" xr:uid="{00000000-0005-0000-0000-0000D4340000}"/>
    <cellStyle name="Millares 22 3 4 4 2 3 4" xfId="23447" xr:uid="{00000000-0005-0000-0000-0000D5340000}"/>
    <cellStyle name="Millares 22 3 4 4 2 4" xfId="12094" xr:uid="{00000000-0005-0000-0000-0000D6340000}"/>
    <cellStyle name="Millares 22 3 4 4 2 4 2" xfId="15145" xr:uid="{00000000-0005-0000-0000-0000D7340000}"/>
    <cellStyle name="Millares 22 3 4 4 2 4 2 2" xfId="21233" xr:uid="{00000000-0005-0000-0000-0000D8340000}"/>
    <cellStyle name="Millares 22 3 4 4 2 4 2 3" xfId="27431" xr:uid="{00000000-0005-0000-0000-0000D9340000}"/>
    <cellStyle name="Millares 22 3 4 4 2 4 3" xfId="18232" xr:uid="{00000000-0005-0000-0000-0000DA340000}"/>
    <cellStyle name="Millares 22 3 4 4 2 4 4" xfId="24444" xr:uid="{00000000-0005-0000-0000-0000DB340000}"/>
    <cellStyle name="Millares 22 3 4 4 2 5" xfId="13136" xr:uid="{00000000-0005-0000-0000-0000DC340000}"/>
    <cellStyle name="Millares 22 3 4 4 2 5 2" xfId="19237" xr:uid="{00000000-0005-0000-0000-0000DD340000}"/>
    <cellStyle name="Millares 22 3 4 4 2 5 3" xfId="25444" xr:uid="{00000000-0005-0000-0000-0000DE340000}"/>
    <cellStyle name="Millares 22 3 4 4 2 6" xfId="16159" xr:uid="{00000000-0005-0000-0000-0000DF340000}"/>
    <cellStyle name="Millares 22 3 4 4 2 7" xfId="22384" xr:uid="{00000000-0005-0000-0000-0000E0340000}"/>
    <cellStyle name="Millares 22 3 4 4 3" xfId="10372" xr:uid="{00000000-0005-0000-0000-0000E1340000}"/>
    <cellStyle name="Millares 22 3 4 4 3 2" xfId="11570" xr:uid="{00000000-0005-0000-0000-0000E2340000}"/>
    <cellStyle name="Millares 22 3 4 4 3 2 2" xfId="14641" xr:uid="{00000000-0005-0000-0000-0000E3340000}"/>
    <cellStyle name="Millares 22 3 4 4 3 2 2 2" xfId="20729" xr:uid="{00000000-0005-0000-0000-0000E4340000}"/>
    <cellStyle name="Millares 22 3 4 4 3 2 2 3" xfId="26927" xr:uid="{00000000-0005-0000-0000-0000E5340000}"/>
    <cellStyle name="Millares 22 3 4 4 3 2 3" xfId="17720" xr:uid="{00000000-0005-0000-0000-0000E6340000}"/>
    <cellStyle name="Millares 22 3 4 4 3 2 4" xfId="23936" xr:uid="{00000000-0005-0000-0000-0000E7340000}"/>
    <cellStyle name="Millares 22 3 4 4 3 3" xfId="12584" xr:uid="{00000000-0005-0000-0000-0000E8340000}"/>
    <cellStyle name="Millares 22 3 4 4 3 3 2" xfId="15634" xr:uid="{00000000-0005-0000-0000-0000E9340000}"/>
    <cellStyle name="Millares 22 3 4 4 3 3 2 2" xfId="21722" xr:uid="{00000000-0005-0000-0000-0000EA340000}"/>
    <cellStyle name="Millares 22 3 4 4 3 3 2 3" xfId="27920" xr:uid="{00000000-0005-0000-0000-0000EB340000}"/>
    <cellStyle name="Millares 22 3 4 4 3 3 3" xfId="18722" xr:uid="{00000000-0005-0000-0000-0000EC340000}"/>
    <cellStyle name="Millares 22 3 4 4 3 3 4" xfId="24933" xr:uid="{00000000-0005-0000-0000-0000ED340000}"/>
    <cellStyle name="Millares 22 3 4 4 3 4" xfId="13636" xr:uid="{00000000-0005-0000-0000-0000EE340000}"/>
    <cellStyle name="Millares 22 3 4 4 3 4 2" xfId="19726" xr:uid="{00000000-0005-0000-0000-0000EF340000}"/>
    <cellStyle name="Millares 22 3 4 4 3 4 3" xfId="25933" xr:uid="{00000000-0005-0000-0000-0000F0340000}"/>
    <cellStyle name="Millares 22 3 4 4 3 5" xfId="16707" xr:uid="{00000000-0005-0000-0000-0000F1340000}"/>
    <cellStyle name="Millares 22 3 4 4 3 6" xfId="22938" xr:uid="{00000000-0005-0000-0000-0000F2340000}"/>
    <cellStyle name="Millares 22 3 4 4 4" xfId="11072" xr:uid="{00000000-0005-0000-0000-0000F3340000}"/>
    <cellStyle name="Millares 22 3 4 4 4 2" xfId="14143" xr:uid="{00000000-0005-0000-0000-0000F4340000}"/>
    <cellStyle name="Millares 22 3 4 4 4 2 2" xfId="20231" xr:uid="{00000000-0005-0000-0000-0000F5340000}"/>
    <cellStyle name="Millares 22 3 4 4 4 2 3" xfId="26437" xr:uid="{00000000-0005-0000-0000-0000F6340000}"/>
    <cellStyle name="Millares 22 3 4 4 4 3" xfId="17222" xr:uid="{00000000-0005-0000-0000-0000F7340000}"/>
    <cellStyle name="Millares 22 3 4 4 4 4" xfId="23446" xr:uid="{00000000-0005-0000-0000-0000F8340000}"/>
    <cellStyle name="Millares 22 3 4 4 5" xfId="12093" xr:uid="{00000000-0005-0000-0000-0000F9340000}"/>
    <cellStyle name="Millares 22 3 4 4 5 2" xfId="15144" xr:uid="{00000000-0005-0000-0000-0000FA340000}"/>
    <cellStyle name="Millares 22 3 4 4 5 2 2" xfId="21232" xr:uid="{00000000-0005-0000-0000-0000FB340000}"/>
    <cellStyle name="Millares 22 3 4 4 5 2 3" xfId="27430" xr:uid="{00000000-0005-0000-0000-0000FC340000}"/>
    <cellStyle name="Millares 22 3 4 4 5 3" xfId="18231" xr:uid="{00000000-0005-0000-0000-0000FD340000}"/>
    <cellStyle name="Millares 22 3 4 4 5 4" xfId="24443" xr:uid="{00000000-0005-0000-0000-0000FE340000}"/>
    <cellStyle name="Millares 22 3 4 4 6" xfId="13135" xr:uid="{00000000-0005-0000-0000-0000FF340000}"/>
    <cellStyle name="Millares 22 3 4 4 6 2" xfId="19236" xr:uid="{00000000-0005-0000-0000-000000350000}"/>
    <cellStyle name="Millares 22 3 4 4 6 3" xfId="25443" xr:uid="{00000000-0005-0000-0000-000001350000}"/>
    <cellStyle name="Millares 22 3 4 4 7" xfId="16158" xr:uid="{00000000-0005-0000-0000-000002350000}"/>
    <cellStyle name="Millares 22 3 4 4 8" xfId="22383" xr:uid="{00000000-0005-0000-0000-000003350000}"/>
    <cellStyle name="Millares 22 3 4 5" xfId="1285" xr:uid="{00000000-0005-0000-0000-000004350000}"/>
    <cellStyle name="Millares 22 3 4 5 2" xfId="10374" xr:uid="{00000000-0005-0000-0000-000005350000}"/>
    <cellStyle name="Millares 22 3 4 5 2 2" xfId="11572" xr:uid="{00000000-0005-0000-0000-000006350000}"/>
    <cellStyle name="Millares 22 3 4 5 2 2 2" xfId="14643" xr:uid="{00000000-0005-0000-0000-000007350000}"/>
    <cellStyle name="Millares 22 3 4 5 2 2 2 2" xfId="20731" xr:uid="{00000000-0005-0000-0000-000008350000}"/>
    <cellStyle name="Millares 22 3 4 5 2 2 2 3" xfId="26929" xr:uid="{00000000-0005-0000-0000-000009350000}"/>
    <cellStyle name="Millares 22 3 4 5 2 2 3" xfId="17722" xr:uid="{00000000-0005-0000-0000-00000A350000}"/>
    <cellStyle name="Millares 22 3 4 5 2 2 4" xfId="23938" xr:uid="{00000000-0005-0000-0000-00000B350000}"/>
    <cellStyle name="Millares 22 3 4 5 2 3" xfId="12586" xr:uid="{00000000-0005-0000-0000-00000C350000}"/>
    <cellStyle name="Millares 22 3 4 5 2 3 2" xfId="15636" xr:uid="{00000000-0005-0000-0000-00000D350000}"/>
    <cellStyle name="Millares 22 3 4 5 2 3 2 2" xfId="21724" xr:uid="{00000000-0005-0000-0000-00000E350000}"/>
    <cellStyle name="Millares 22 3 4 5 2 3 2 3" xfId="27922" xr:uid="{00000000-0005-0000-0000-00000F350000}"/>
    <cellStyle name="Millares 22 3 4 5 2 3 3" xfId="18724" xr:uid="{00000000-0005-0000-0000-000010350000}"/>
    <cellStyle name="Millares 22 3 4 5 2 3 4" xfId="24935" xr:uid="{00000000-0005-0000-0000-000011350000}"/>
    <cellStyle name="Millares 22 3 4 5 2 4" xfId="13638" xr:uid="{00000000-0005-0000-0000-000012350000}"/>
    <cellStyle name="Millares 22 3 4 5 2 4 2" xfId="19728" xr:uid="{00000000-0005-0000-0000-000013350000}"/>
    <cellStyle name="Millares 22 3 4 5 2 4 3" xfId="25935" xr:uid="{00000000-0005-0000-0000-000014350000}"/>
    <cellStyle name="Millares 22 3 4 5 2 5" xfId="16709" xr:uid="{00000000-0005-0000-0000-000015350000}"/>
    <cellStyle name="Millares 22 3 4 5 2 6" xfId="22940" xr:uid="{00000000-0005-0000-0000-000016350000}"/>
    <cellStyle name="Millares 22 3 4 5 3" xfId="11074" xr:uid="{00000000-0005-0000-0000-000017350000}"/>
    <cellStyle name="Millares 22 3 4 5 3 2" xfId="14145" xr:uid="{00000000-0005-0000-0000-000018350000}"/>
    <cellStyle name="Millares 22 3 4 5 3 2 2" xfId="20233" xr:uid="{00000000-0005-0000-0000-000019350000}"/>
    <cellStyle name="Millares 22 3 4 5 3 2 3" xfId="26439" xr:uid="{00000000-0005-0000-0000-00001A350000}"/>
    <cellStyle name="Millares 22 3 4 5 3 3" xfId="17224" xr:uid="{00000000-0005-0000-0000-00001B350000}"/>
    <cellStyle name="Millares 22 3 4 5 3 4" xfId="23448" xr:uid="{00000000-0005-0000-0000-00001C350000}"/>
    <cellStyle name="Millares 22 3 4 5 4" xfId="12095" xr:uid="{00000000-0005-0000-0000-00001D350000}"/>
    <cellStyle name="Millares 22 3 4 5 4 2" xfId="15146" xr:uid="{00000000-0005-0000-0000-00001E350000}"/>
    <cellStyle name="Millares 22 3 4 5 4 2 2" xfId="21234" xr:uid="{00000000-0005-0000-0000-00001F350000}"/>
    <cellStyle name="Millares 22 3 4 5 4 2 3" xfId="27432" xr:uid="{00000000-0005-0000-0000-000020350000}"/>
    <cellStyle name="Millares 22 3 4 5 4 3" xfId="18233" xr:uid="{00000000-0005-0000-0000-000021350000}"/>
    <cellStyle name="Millares 22 3 4 5 4 4" xfId="24445" xr:uid="{00000000-0005-0000-0000-000022350000}"/>
    <cellStyle name="Millares 22 3 4 5 5" xfId="13137" xr:uid="{00000000-0005-0000-0000-000023350000}"/>
    <cellStyle name="Millares 22 3 4 5 5 2" xfId="19238" xr:uid="{00000000-0005-0000-0000-000024350000}"/>
    <cellStyle name="Millares 22 3 4 5 5 3" xfId="25445" xr:uid="{00000000-0005-0000-0000-000025350000}"/>
    <cellStyle name="Millares 22 3 4 5 6" xfId="16160" xr:uid="{00000000-0005-0000-0000-000026350000}"/>
    <cellStyle name="Millares 22 3 4 5 7" xfId="22385" xr:uid="{00000000-0005-0000-0000-000027350000}"/>
    <cellStyle name="Millares 22 3 4 6" xfId="1286" xr:uid="{00000000-0005-0000-0000-000028350000}"/>
    <cellStyle name="Millares 22 3 4 6 2" xfId="10375" xr:uid="{00000000-0005-0000-0000-000029350000}"/>
    <cellStyle name="Millares 22 3 4 6 2 2" xfId="11573" xr:uid="{00000000-0005-0000-0000-00002A350000}"/>
    <cellStyle name="Millares 22 3 4 6 2 2 2" xfId="14644" xr:uid="{00000000-0005-0000-0000-00002B350000}"/>
    <cellStyle name="Millares 22 3 4 6 2 2 2 2" xfId="20732" xr:uid="{00000000-0005-0000-0000-00002C350000}"/>
    <cellStyle name="Millares 22 3 4 6 2 2 2 3" xfId="26930" xr:uid="{00000000-0005-0000-0000-00002D350000}"/>
    <cellStyle name="Millares 22 3 4 6 2 2 3" xfId="17723" xr:uid="{00000000-0005-0000-0000-00002E350000}"/>
    <cellStyle name="Millares 22 3 4 6 2 2 4" xfId="23939" xr:uid="{00000000-0005-0000-0000-00002F350000}"/>
    <cellStyle name="Millares 22 3 4 6 2 3" xfId="12587" xr:uid="{00000000-0005-0000-0000-000030350000}"/>
    <cellStyle name="Millares 22 3 4 6 2 3 2" xfId="15637" xr:uid="{00000000-0005-0000-0000-000031350000}"/>
    <cellStyle name="Millares 22 3 4 6 2 3 2 2" xfId="21725" xr:uid="{00000000-0005-0000-0000-000032350000}"/>
    <cellStyle name="Millares 22 3 4 6 2 3 2 3" xfId="27923" xr:uid="{00000000-0005-0000-0000-000033350000}"/>
    <cellStyle name="Millares 22 3 4 6 2 3 3" xfId="18725" xr:uid="{00000000-0005-0000-0000-000034350000}"/>
    <cellStyle name="Millares 22 3 4 6 2 3 4" xfId="24936" xr:uid="{00000000-0005-0000-0000-000035350000}"/>
    <cellStyle name="Millares 22 3 4 6 2 4" xfId="13639" xr:uid="{00000000-0005-0000-0000-000036350000}"/>
    <cellStyle name="Millares 22 3 4 6 2 4 2" xfId="19729" xr:uid="{00000000-0005-0000-0000-000037350000}"/>
    <cellStyle name="Millares 22 3 4 6 2 4 3" xfId="25936" xr:uid="{00000000-0005-0000-0000-000038350000}"/>
    <cellStyle name="Millares 22 3 4 6 2 5" xfId="16710" xr:uid="{00000000-0005-0000-0000-000039350000}"/>
    <cellStyle name="Millares 22 3 4 6 2 6" xfId="22941" xr:uid="{00000000-0005-0000-0000-00003A350000}"/>
    <cellStyle name="Millares 22 3 4 6 3" xfId="11075" xr:uid="{00000000-0005-0000-0000-00003B350000}"/>
    <cellStyle name="Millares 22 3 4 6 3 2" xfId="14146" xr:uid="{00000000-0005-0000-0000-00003C350000}"/>
    <cellStyle name="Millares 22 3 4 6 3 2 2" xfId="20234" xr:uid="{00000000-0005-0000-0000-00003D350000}"/>
    <cellStyle name="Millares 22 3 4 6 3 2 3" xfId="26440" xr:uid="{00000000-0005-0000-0000-00003E350000}"/>
    <cellStyle name="Millares 22 3 4 6 3 3" xfId="17225" xr:uid="{00000000-0005-0000-0000-00003F350000}"/>
    <cellStyle name="Millares 22 3 4 6 3 4" xfId="23449" xr:uid="{00000000-0005-0000-0000-000040350000}"/>
    <cellStyle name="Millares 22 3 4 6 4" xfId="12096" xr:uid="{00000000-0005-0000-0000-000041350000}"/>
    <cellStyle name="Millares 22 3 4 6 4 2" xfId="15147" xr:uid="{00000000-0005-0000-0000-000042350000}"/>
    <cellStyle name="Millares 22 3 4 6 4 2 2" xfId="21235" xr:uid="{00000000-0005-0000-0000-000043350000}"/>
    <cellStyle name="Millares 22 3 4 6 4 2 3" xfId="27433" xr:uid="{00000000-0005-0000-0000-000044350000}"/>
    <cellStyle name="Millares 22 3 4 6 4 3" xfId="18234" xr:uid="{00000000-0005-0000-0000-000045350000}"/>
    <cellStyle name="Millares 22 3 4 6 4 4" xfId="24446" xr:uid="{00000000-0005-0000-0000-000046350000}"/>
    <cellStyle name="Millares 22 3 4 6 5" xfId="13138" xr:uid="{00000000-0005-0000-0000-000047350000}"/>
    <cellStyle name="Millares 22 3 4 6 5 2" xfId="19239" xr:uid="{00000000-0005-0000-0000-000048350000}"/>
    <cellStyle name="Millares 22 3 4 6 5 3" xfId="25446" xr:uid="{00000000-0005-0000-0000-000049350000}"/>
    <cellStyle name="Millares 22 3 4 6 6" xfId="16161" xr:uid="{00000000-0005-0000-0000-00004A350000}"/>
    <cellStyle name="Millares 22 3 4 6 7" xfId="22386" xr:uid="{00000000-0005-0000-0000-00004B350000}"/>
    <cellStyle name="Millares 22 3 4 7" xfId="1287" xr:uid="{00000000-0005-0000-0000-00004C350000}"/>
    <cellStyle name="Millares 22 3 4 7 2" xfId="10376" xr:uid="{00000000-0005-0000-0000-00004D350000}"/>
    <cellStyle name="Millares 22 3 4 7 2 2" xfId="11574" xr:uid="{00000000-0005-0000-0000-00004E350000}"/>
    <cellStyle name="Millares 22 3 4 7 2 2 2" xfId="14645" xr:uid="{00000000-0005-0000-0000-00004F350000}"/>
    <cellStyle name="Millares 22 3 4 7 2 2 2 2" xfId="20733" xr:uid="{00000000-0005-0000-0000-000050350000}"/>
    <cellStyle name="Millares 22 3 4 7 2 2 2 3" xfId="26931" xr:uid="{00000000-0005-0000-0000-000051350000}"/>
    <cellStyle name="Millares 22 3 4 7 2 2 3" xfId="17724" xr:uid="{00000000-0005-0000-0000-000052350000}"/>
    <cellStyle name="Millares 22 3 4 7 2 2 4" xfId="23940" xr:uid="{00000000-0005-0000-0000-000053350000}"/>
    <cellStyle name="Millares 22 3 4 7 2 3" xfId="12588" xr:uid="{00000000-0005-0000-0000-000054350000}"/>
    <cellStyle name="Millares 22 3 4 7 2 3 2" xfId="15638" xr:uid="{00000000-0005-0000-0000-000055350000}"/>
    <cellStyle name="Millares 22 3 4 7 2 3 2 2" xfId="21726" xr:uid="{00000000-0005-0000-0000-000056350000}"/>
    <cellStyle name="Millares 22 3 4 7 2 3 2 3" xfId="27924" xr:uid="{00000000-0005-0000-0000-000057350000}"/>
    <cellStyle name="Millares 22 3 4 7 2 3 3" xfId="18726" xr:uid="{00000000-0005-0000-0000-000058350000}"/>
    <cellStyle name="Millares 22 3 4 7 2 3 4" xfId="24937" xr:uid="{00000000-0005-0000-0000-000059350000}"/>
    <cellStyle name="Millares 22 3 4 7 2 4" xfId="13640" xr:uid="{00000000-0005-0000-0000-00005A350000}"/>
    <cellStyle name="Millares 22 3 4 7 2 4 2" xfId="19730" xr:uid="{00000000-0005-0000-0000-00005B350000}"/>
    <cellStyle name="Millares 22 3 4 7 2 4 3" xfId="25937" xr:uid="{00000000-0005-0000-0000-00005C350000}"/>
    <cellStyle name="Millares 22 3 4 7 2 5" xfId="16711" xr:uid="{00000000-0005-0000-0000-00005D350000}"/>
    <cellStyle name="Millares 22 3 4 7 2 6" xfId="22942" xr:uid="{00000000-0005-0000-0000-00005E350000}"/>
    <cellStyle name="Millares 22 3 4 7 3" xfId="11076" xr:uid="{00000000-0005-0000-0000-00005F350000}"/>
    <cellStyle name="Millares 22 3 4 7 3 2" xfId="14147" xr:uid="{00000000-0005-0000-0000-000060350000}"/>
    <cellStyle name="Millares 22 3 4 7 3 2 2" xfId="20235" xr:uid="{00000000-0005-0000-0000-000061350000}"/>
    <cellStyle name="Millares 22 3 4 7 3 2 3" xfId="26441" xr:uid="{00000000-0005-0000-0000-000062350000}"/>
    <cellStyle name="Millares 22 3 4 7 3 3" xfId="17226" xr:uid="{00000000-0005-0000-0000-000063350000}"/>
    <cellStyle name="Millares 22 3 4 7 3 4" xfId="23450" xr:uid="{00000000-0005-0000-0000-000064350000}"/>
    <cellStyle name="Millares 22 3 4 7 4" xfId="12097" xr:uid="{00000000-0005-0000-0000-000065350000}"/>
    <cellStyle name="Millares 22 3 4 7 4 2" xfId="15148" xr:uid="{00000000-0005-0000-0000-000066350000}"/>
    <cellStyle name="Millares 22 3 4 7 4 2 2" xfId="21236" xr:uid="{00000000-0005-0000-0000-000067350000}"/>
    <cellStyle name="Millares 22 3 4 7 4 2 3" xfId="27434" xr:uid="{00000000-0005-0000-0000-000068350000}"/>
    <cellStyle name="Millares 22 3 4 7 4 3" xfId="18235" xr:uid="{00000000-0005-0000-0000-000069350000}"/>
    <cellStyle name="Millares 22 3 4 7 4 4" xfId="24447" xr:uid="{00000000-0005-0000-0000-00006A350000}"/>
    <cellStyle name="Millares 22 3 4 7 5" xfId="13139" xr:uid="{00000000-0005-0000-0000-00006B350000}"/>
    <cellStyle name="Millares 22 3 4 7 5 2" xfId="19240" xr:uid="{00000000-0005-0000-0000-00006C350000}"/>
    <cellStyle name="Millares 22 3 4 7 5 3" xfId="25447" xr:uid="{00000000-0005-0000-0000-00006D350000}"/>
    <cellStyle name="Millares 22 3 4 7 6" xfId="16162" xr:uid="{00000000-0005-0000-0000-00006E350000}"/>
    <cellStyle name="Millares 22 3 4 7 7" xfId="22387" xr:uid="{00000000-0005-0000-0000-00006F350000}"/>
    <cellStyle name="Millares 22 3 4 8" xfId="10366" xr:uid="{00000000-0005-0000-0000-000070350000}"/>
    <cellStyle name="Millares 22 3 4 8 2" xfId="11564" xr:uid="{00000000-0005-0000-0000-000071350000}"/>
    <cellStyle name="Millares 22 3 4 8 2 2" xfId="14635" xr:uid="{00000000-0005-0000-0000-000072350000}"/>
    <cellStyle name="Millares 22 3 4 8 2 2 2" xfId="20723" xr:uid="{00000000-0005-0000-0000-000073350000}"/>
    <cellStyle name="Millares 22 3 4 8 2 2 2 2" xfId="38478" xr:uid="{00000000-0005-0000-0000-000073350000}"/>
    <cellStyle name="Millares 22 3 4 8 2 2 3" xfId="26921" xr:uid="{00000000-0005-0000-0000-000074350000}"/>
    <cellStyle name="Millares 22 3 4 8 2 2 3 2" xfId="39523" xr:uid="{00000000-0005-0000-0000-000074350000}"/>
    <cellStyle name="Millares 22 3 4 8 2 2 4" xfId="37466" xr:uid="{00000000-0005-0000-0000-000072350000}"/>
    <cellStyle name="Millares 22 3 4 8 2 3" xfId="17714" xr:uid="{00000000-0005-0000-0000-000075350000}"/>
    <cellStyle name="Millares 22 3 4 8 2 3 2" xfId="37995" xr:uid="{00000000-0005-0000-0000-000075350000}"/>
    <cellStyle name="Millares 22 3 4 8 2 4" xfId="23930" xr:uid="{00000000-0005-0000-0000-000076350000}"/>
    <cellStyle name="Millares 22 3 4 8 2 4 2" xfId="39040" xr:uid="{00000000-0005-0000-0000-000076350000}"/>
    <cellStyle name="Millares 22 3 4 8 2 5" xfId="36981" xr:uid="{00000000-0005-0000-0000-000071350000}"/>
    <cellStyle name="Millares 22 3 4 8 3" xfId="12578" xr:uid="{00000000-0005-0000-0000-000077350000}"/>
    <cellStyle name="Millares 22 3 4 8 3 2" xfId="15628" xr:uid="{00000000-0005-0000-0000-000078350000}"/>
    <cellStyle name="Millares 22 3 4 8 3 2 2" xfId="21716" xr:uid="{00000000-0005-0000-0000-000079350000}"/>
    <cellStyle name="Millares 22 3 4 8 3 2 2 2" xfId="38639" xr:uid="{00000000-0005-0000-0000-000079350000}"/>
    <cellStyle name="Millares 22 3 4 8 3 2 3" xfId="27914" xr:uid="{00000000-0005-0000-0000-00007A350000}"/>
    <cellStyle name="Millares 22 3 4 8 3 2 3 2" xfId="39684" xr:uid="{00000000-0005-0000-0000-00007A350000}"/>
    <cellStyle name="Millares 22 3 4 8 3 2 4" xfId="37627" xr:uid="{00000000-0005-0000-0000-000078350000}"/>
    <cellStyle name="Millares 22 3 4 8 3 3" xfId="18716" xr:uid="{00000000-0005-0000-0000-00007B350000}"/>
    <cellStyle name="Millares 22 3 4 8 3 3 2" xfId="38156" xr:uid="{00000000-0005-0000-0000-00007B350000}"/>
    <cellStyle name="Millares 22 3 4 8 3 4" xfId="24927" xr:uid="{00000000-0005-0000-0000-00007C350000}"/>
    <cellStyle name="Millares 22 3 4 8 3 4 2" xfId="39201" xr:uid="{00000000-0005-0000-0000-00007C350000}"/>
    <cellStyle name="Millares 22 3 4 8 3 5" xfId="37144" xr:uid="{00000000-0005-0000-0000-000077350000}"/>
    <cellStyle name="Millares 22 3 4 8 4" xfId="13630" xr:uid="{00000000-0005-0000-0000-00007D350000}"/>
    <cellStyle name="Millares 22 3 4 8 4 2" xfId="19720" xr:uid="{00000000-0005-0000-0000-00007E350000}"/>
    <cellStyle name="Millares 22 3 4 8 4 2 2" xfId="38318" xr:uid="{00000000-0005-0000-0000-00007E350000}"/>
    <cellStyle name="Millares 22 3 4 8 4 3" xfId="25927" xr:uid="{00000000-0005-0000-0000-00007F350000}"/>
    <cellStyle name="Millares 22 3 4 8 4 3 2" xfId="39363" xr:uid="{00000000-0005-0000-0000-00007F350000}"/>
    <cellStyle name="Millares 22 3 4 8 4 4" xfId="37306" xr:uid="{00000000-0005-0000-0000-00007D350000}"/>
    <cellStyle name="Millares 22 3 4 8 5" xfId="16701" xr:uid="{00000000-0005-0000-0000-000080350000}"/>
    <cellStyle name="Millares 22 3 4 8 5 2" xfId="37834" xr:uid="{00000000-0005-0000-0000-000080350000}"/>
    <cellStyle name="Millares 22 3 4 8 6" xfId="22932" xr:uid="{00000000-0005-0000-0000-000081350000}"/>
    <cellStyle name="Millares 22 3 4 8 6 2" xfId="38880" xr:uid="{00000000-0005-0000-0000-000081350000}"/>
    <cellStyle name="Millares 22 3 4 8 7" xfId="36809" xr:uid="{00000000-0005-0000-0000-000070350000}"/>
    <cellStyle name="Millares 22 3 4 9" xfId="11066" xr:uid="{00000000-0005-0000-0000-000082350000}"/>
    <cellStyle name="Millares 22 3 4 9 2" xfId="14137" xr:uid="{00000000-0005-0000-0000-000083350000}"/>
    <cellStyle name="Millares 22 3 4 9 2 2" xfId="20225" xr:uid="{00000000-0005-0000-0000-000084350000}"/>
    <cellStyle name="Millares 22 3 4 9 2 2 2" xfId="38398" xr:uid="{00000000-0005-0000-0000-000084350000}"/>
    <cellStyle name="Millares 22 3 4 9 2 3" xfId="26431" xr:uid="{00000000-0005-0000-0000-000085350000}"/>
    <cellStyle name="Millares 22 3 4 9 2 3 2" xfId="39443" xr:uid="{00000000-0005-0000-0000-000085350000}"/>
    <cellStyle name="Millares 22 3 4 9 2 4" xfId="37386" xr:uid="{00000000-0005-0000-0000-000083350000}"/>
    <cellStyle name="Millares 22 3 4 9 3" xfId="17216" xr:uid="{00000000-0005-0000-0000-000086350000}"/>
    <cellStyle name="Millares 22 3 4 9 3 2" xfId="37915" xr:uid="{00000000-0005-0000-0000-000086350000}"/>
    <cellStyle name="Millares 22 3 4 9 4" xfId="23440" xr:uid="{00000000-0005-0000-0000-000087350000}"/>
    <cellStyle name="Millares 22 3 4 9 4 2" xfId="38960" xr:uid="{00000000-0005-0000-0000-000087350000}"/>
    <cellStyle name="Millares 22 3 4 9 5" xfId="36901" xr:uid="{00000000-0005-0000-0000-000082350000}"/>
    <cellStyle name="Millares 22 3 5" xfId="1288" xr:uid="{00000000-0005-0000-0000-000088350000}"/>
    <cellStyle name="Millares 22 3 5 10" xfId="29015" xr:uid="{00000000-0005-0000-0000-000088350000}"/>
    <cellStyle name="Millares 22 3 5 2" xfId="1289" xr:uid="{00000000-0005-0000-0000-000089350000}"/>
    <cellStyle name="Millares 22 3 5 2 2" xfId="10378" xr:uid="{00000000-0005-0000-0000-00008A350000}"/>
    <cellStyle name="Millares 22 3 5 2 2 2" xfId="11576" xr:uid="{00000000-0005-0000-0000-00008B350000}"/>
    <cellStyle name="Millares 22 3 5 2 2 2 2" xfId="14647" xr:uid="{00000000-0005-0000-0000-00008C350000}"/>
    <cellStyle name="Millares 22 3 5 2 2 2 2 2" xfId="20735" xr:uid="{00000000-0005-0000-0000-00008D350000}"/>
    <cellStyle name="Millares 22 3 5 2 2 2 2 3" xfId="26933" xr:uid="{00000000-0005-0000-0000-00008E350000}"/>
    <cellStyle name="Millares 22 3 5 2 2 2 3" xfId="17726" xr:uid="{00000000-0005-0000-0000-00008F350000}"/>
    <cellStyle name="Millares 22 3 5 2 2 2 4" xfId="23942" xr:uid="{00000000-0005-0000-0000-000090350000}"/>
    <cellStyle name="Millares 22 3 5 2 2 3" xfId="12590" xr:uid="{00000000-0005-0000-0000-000091350000}"/>
    <cellStyle name="Millares 22 3 5 2 2 3 2" xfId="15640" xr:uid="{00000000-0005-0000-0000-000092350000}"/>
    <cellStyle name="Millares 22 3 5 2 2 3 2 2" xfId="21728" xr:uid="{00000000-0005-0000-0000-000093350000}"/>
    <cellStyle name="Millares 22 3 5 2 2 3 2 3" xfId="27926" xr:uid="{00000000-0005-0000-0000-000094350000}"/>
    <cellStyle name="Millares 22 3 5 2 2 3 3" xfId="18728" xr:uid="{00000000-0005-0000-0000-000095350000}"/>
    <cellStyle name="Millares 22 3 5 2 2 3 4" xfId="24939" xr:uid="{00000000-0005-0000-0000-000096350000}"/>
    <cellStyle name="Millares 22 3 5 2 2 4" xfId="13642" xr:uid="{00000000-0005-0000-0000-000097350000}"/>
    <cellStyle name="Millares 22 3 5 2 2 4 2" xfId="19732" xr:uid="{00000000-0005-0000-0000-000098350000}"/>
    <cellStyle name="Millares 22 3 5 2 2 4 3" xfId="25939" xr:uid="{00000000-0005-0000-0000-000099350000}"/>
    <cellStyle name="Millares 22 3 5 2 2 5" xfId="16713" xr:uid="{00000000-0005-0000-0000-00009A350000}"/>
    <cellStyle name="Millares 22 3 5 2 2 6" xfId="22944" xr:uid="{00000000-0005-0000-0000-00009B350000}"/>
    <cellStyle name="Millares 22 3 5 2 3" xfId="11078" xr:uid="{00000000-0005-0000-0000-00009C350000}"/>
    <cellStyle name="Millares 22 3 5 2 3 2" xfId="14149" xr:uid="{00000000-0005-0000-0000-00009D350000}"/>
    <cellStyle name="Millares 22 3 5 2 3 2 2" xfId="20237" xr:uid="{00000000-0005-0000-0000-00009E350000}"/>
    <cellStyle name="Millares 22 3 5 2 3 2 3" xfId="26443" xr:uid="{00000000-0005-0000-0000-00009F350000}"/>
    <cellStyle name="Millares 22 3 5 2 3 3" xfId="17228" xr:uid="{00000000-0005-0000-0000-0000A0350000}"/>
    <cellStyle name="Millares 22 3 5 2 3 4" xfId="23452" xr:uid="{00000000-0005-0000-0000-0000A1350000}"/>
    <cellStyle name="Millares 22 3 5 2 4" xfId="12099" xr:uid="{00000000-0005-0000-0000-0000A2350000}"/>
    <cellStyle name="Millares 22 3 5 2 4 2" xfId="15150" xr:uid="{00000000-0005-0000-0000-0000A3350000}"/>
    <cellStyle name="Millares 22 3 5 2 4 2 2" xfId="21238" xr:uid="{00000000-0005-0000-0000-0000A4350000}"/>
    <cellStyle name="Millares 22 3 5 2 4 2 3" xfId="27436" xr:uid="{00000000-0005-0000-0000-0000A5350000}"/>
    <cellStyle name="Millares 22 3 5 2 4 3" xfId="18237" xr:uid="{00000000-0005-0000-0000-0000A6350000}"/>
    <cellStyle name="Millares 22 3 5 2 4 4" xfId="24449" xr:uid="{00000000-0005-0000-0000-0000A7350000}"/>
    <cellStyle name="Millares 22 3 5 2 5" xfId="13141" xr:uid="{00000000-0005-0000-0000-0000A8350000}"/>
    <cellStyle name="Millares 22 3 5 2 5 2" xfId="19242" xr:uid="{00000000-0005-0000-0000-0000A9350000}"/>
    <cellStyle name="Millares 22 3 5 2 5 3" xfId="25449" xr:uid="{00000000-0005-0000-0000-0000AA350000}"/>
    <cellStyle name="Millares 22 3 5 2 6" xfId="16164" xr:uid="{00000000-0005-0000-0000-0000AB350000}"/>
    <cellStyle name="Millares 22 3 5 2 7" xfId="22389" xr:uid="{00000000-0005-0000-0000-0000AC350000}"/>
    <cellStyle name="Millares 22 3 5 3" xfId="1290" xr:uid="{00000000-0005-0000-0000-0000AD350000}"/>
    <cellStyle name="Millares 22 3 5 3 2" xfId="10379" xr:uid="{00000000-0005-0000-0000-0000AE350000}"/>
    <cellStyle name="Millares 22 3 5 3 2 2" xfId="11577" xr:uid="{00000000-0005-0000-0000-0000AF350000}"/>
    <cellStyle name="Millares 22 3 5 3 2 2 2" xfId="14648" xr:uid="{00000000-0005-0000-0000-0000B0350000}"/>
    <cellStyle name="Millares 22 3 5 3 2 2 2 2" xfId="20736" xr:uid="{00000000-0005-0000-0000-0000B1350000}"/>
    <cellStyle name="Millares 22 3 5 3 2 2 2 3" xfId="26934" xr:uid="{00000000-0005-0000-0000-0000B2350000}"/>
    <cellStyle name="Millares 22 3 5 3 2 2 3" xfId="17727" xr:uid="{00000000-0005-0000-0000-0000B3350000}"/>
    <cellStyle name="Millares 22 3 5 3 2 2 4" xfId="23943" xr:uid="{00000000-0005-0000-0000-0000B4350000}"/>
    <cellStyle name="Millares 22 3 5 3 2 3" xfId="12591" xr:uid="{00000000-0005-0000-0000-0000B5350000}"/>
    <cellStyle name="Millares 22 3 5 3 2 3 2" xfId="15641" xr:uid="{00000000-0005-0000-0000-0000B6350000}"/>
    <cellStyle name="Millares 22 3 5 3 2 3 2 2" xfId="21729" xr:uid="{00000000-0005-0000-0000-0000B7350000}"/>
    <cellStyle name="Millares 22 3 5 3 2 3 2 3" xfId="27927" xr:uid="{00000000-0005-0000-0000-0000B8350000}"/>
    <cellStyle name="Millares 22 3 5 3 2 3 3" xfId="18729" xr:uid="{00000000-0005-0000-0000-0000B9350000}"/>
    <cellStyle name="Millares 22 3 5 3 2 3 4" xfId="24940" xr:uid="{00000000-0005-0000-0000-0000BA350000}"/>
    <cellStyle name="Millares 22 3 5 3 2 4" xfId="13643" xr:uid="{00000000-0005-0000-0000-0000BB350000}"/>
    <cellStyle name="Millares 22 3 5 3 2 4 2" xfId="19733" xr:uid="{00000000-0005-0000-0000-0000BC350000}"/>
    <cellStyle name="Millares 22 3 5 3 2 4 3" xfId="25940" xr:uid="{00000000-0005-0000-0000-0000BD350000}"/>
    <cellStyle name="Millares 22 3 5 3 2 5" xfId="16714" xr:uid="{00000000-0005-0000-0000-0000BE350000}"/>
    <cellStyle name="Millares 22 3 5 3 2 6" xfId="22945" xr:uid="{00000000-0005-0000-0000-0000BF350000}"/>
    <cellStyle name="Millares 22 3 5 3 3" xfId="11079" xr:uid="{00000000-0005-0000-0000-0000C0350000}"/>
    <cellStyle name="Millares 22 3 5 3 3 2" xfId="14150" xr:uid="{00000000-0005-0000-0000-0000C1350000}"/>
    <cellStyle name="Millares 22 3 5 3 3 2 2" xfId="20238" xr:uid="{00000000-0005-0000-0000-0000C2350000}"/>
    <cellStyle name="Millares 22 3 5 3 3 2 3" xfId="26444" xr:uid="{00000000-0005-0000-0000-0000C3350000}"/>
    <cellStyle name="Millares 22 3 5 3 3 3" xfId="17229" xr:uid="{00000000-0005-0000-0000-0000C4350000}"/>
    <cellStyle name="Millares 22 3 5 3 3 4" xfId="23453" xr:uid="{00000000-0005-0000-0000-0000C5350000}"/>
    <cellStyle name="Millares 22 3 5 3 4" xfId="12100" xr:uid="{00000000-0005-0000-0000-0000C6350000}"/>
    <cellStyle name="Millares 22 3 5 3 4 2" xfId="15151" xr:uid="{00000000-0005-0000-0000-0000C7350000}"/>
    <cellStyle name="Millares 22 3 5 3 4 2 2" xfId="21239" xr:uid="{00000000-0005-0000-0000-0000C8350000}"/>
    <cellStyle name="Millares 22 3 5 3 4 2 3" xfId="27437" xr:uid="{00000000-0005-0000-0000-0000C9350000}"/>
    <cellStyle name="Millares 22 3 5 3 4 3" xfId="18238" xr:uid="{00000000-0005-0000-0000-0000CA350000}"/>
    <cellStyle name="Millares 22 3 5 3 4 4" xfId="24450" xr:uid="{00000000-0005-0000-0000-0000CB350000}"/>
    <cellStyle name="Millares 22 3 5 3 5" xfId="13142" xr:uid="{00000000-0005-0000-0000-0000CC350000}"/>
    <cellStyle name="Millares 22 3 5 3 5 2" xfId="19243" xr:uid="{00000000-0005-0000-0000-0000CD350000}"/>
    <cellStyle name="Millares 22 3 5 3 5 3" xfId="25450" xr:uid="{00000000-0005-0000-0000-0000CE350000}"/>
    <cellStyle name="Millares 22 3 5 3 6" xfId="16165" xr:uid="{00000000-0005-0000-0000-0000CF350000}"/>
    <cellStyle name="Millares 22 3 5 3 7" xfId="22390" xr:uid="{00000000-0005-0000-0000-0000D0350000}"/>
    <cellStyle name="Millares 22 3 5 4" xfId="10377" xr:uid="{00000000-0005-0000-0000-0000D1350000}"/>
    <cellStyle name="Millares 22 3 5 4 2" xfId="11575" xr:uid="{00000000-0005-0000-0000-0000D2350000}"/>
    <cellStyle name="Millares 22 3 5 4 2 2" xfId="14646" xr:uid="{00000000-0005-0000-0000-0000D3350000}"/>
    <cellStyle name="Millares 22 3 5 4 2 2 2" xfId="20734" xr:uid="{00000000-0005-0000-0000-0000D4350000}"/>
    <cellStyle name="Millares 22 3 5 4 2 2 2 2" xfId="38480" xr:uid="{00000000-0005-0000-0000-0000D4350000}"/>
    <cellStyle name="Millares 22 3 5 4 2 2 3" xfId="26932" xr:uid="{00000000-0005-0000-0000-0000D5350000}"/>
    <cellStyle name="Millares 22 3 5 4 2 2 3 2" xfId="39525" xr:uid="{00000000-0005-0000-0000-0000D5350000}"/>
    <cellStyle name="Millares 22 3 5 4 2 2 4" xfId="37468" xr:uid="{00000000-0005-0000-0000-0000D3350000}"/>
    <cellStyle name="Millares 22 3 5 4 2 3" xfId="17725" xr:uid="{00000000-0005-0000-0000-0000D6350000}"/>
    <cellStyle name="Millares 22 3 5 4 2 3 2" xfId="37997" xr:uid="{00000000-0005-0000-0000-0000D6350000}"/>
    <cellStyle name="Millares 22 3 5 4 2 4" xfId="23941" xr:uid="{00000000-0005-0000-0000-0000D7350000}"/>
    <cellStyle name="Millares 22 3 5 4 2 4 2" xfId="39042" xr:uid="{00000000-0005-0000-0000-0000D7350000}"/>
    <cellStyle name="Millares 22 3 5 4 2 5" xfId="36983" xr:uid="{00000000-0005-0000-0000-0000D2350000}"/>
    <cellStyle name="Millares 22 3 5 4 3" xfId="12589" xr:uid="{00000000-0005-0000-0000-0000D8350000}"/>
    <cellStyle name="Millares 22 3 5 4 3 2" xfId="15639" xr:uid="{00000000-0005-0000-0000-0000D9350000}"/>
    <cellStyle name="Millares 22 3 5 4 3 2 2" xfId="21727" xr:uid="{00000000-0005-0000-0000-0000DA350000}"/>
    <cellStyle name="Millares 22 3 5 4 3 2 2 2" xfId="38641" xr:uid="{00000000-0005-0000-0000-0000DA350000}"/>
    <cellStyle name="Millares 22 3 5 4 3 2 3" xfId="27925" xr:uid="{00000000-0005-0000-0000-0000DB350000}"/>
    <cellStyle name="Millares 22 3 5 4 3 2 3 2" xfId="39686" xr:uid="{00000000-0005-0000-0000-0000DB350000}"/>
    <cellStyle name="Millares 22 3 5 4 3 2 4" xfId="37629" xr:uid="{00000000-0005-0000-0000-0000D9350000}"/>
    <cellStyle name="Millares 22 3 5 4 3 3" xfId="18727" xr:uid="{00000000-0005-0000-0000-0000DC350000}"/>
    <cellStyle name="Millares 22 3 5 4 3 3 2" xfId="38158" xr:uid="{00000000-0005-0000-0000-0000DC350000}"/>
    <cellStyle name="Millares 22 3 5 4 3 4" xfId="24938" xr:uid="{00000000-0005-0000-0000-0000DD350000}"/>
    <cellStyle name="Millares 22 3 5 4 3 4 2" xfId="39203" xr:uid="{00000000-0005-0000-0000-0000DD350000}"/>
    <cellStyle name="Millares 22 3 5 4 3 5" xfId="37146" xr:uid="{00000000-0005-0000-0000-0000D8350000}"/>
    <cellStyle name="Millares 22 3 5 4 4" xfId="13641" xr:uid="{00000000-0005-0000-0000-0000DE350000}"/>
    <cellStyle name="Millares 22 3 5 4 4 2" xfId="19731" xr:uid="{00000000-0005-0000-0000-0000DF350000}"/>
    <cellStyle name="Millares 22 3 5 4 4 2 2" xfId="38320" xr:uid="{00000000-0005-0000-0000-0000DF350000}"/>
    <cellStyle name="Millares 22 3 5 4 4 3" xfId="25938" xr:uid="{00000000-0005-0000-0000-0000E0350000}"/>
    <cellStyle name="Millares 22 3 5 4 4 3 2" xfId="39365" xr:uid="{00000000-0005-0000-0000-0000E0350000}"/>
    <cellStyle name="Millares 22 3 5 4 4 4" xfId="37308" xr:uid="{00000000-0005-0000-0000-0000DE350000}"/>
    <cellStyle name="Millares 22 3 5 4 5" xfId="16712" xr:uid="{00000000-0005-0000-0000-0000E1350000}"/>
    <cellStyle name="Millares 22 3 5 4 5 2" xfId="37836" xr:uid="{00000000-0005-0000-0000-0000E1350000}"/>
    <cellStyle name="Millares 22 3 5 4 6" xfId="22943" xr:uid="{00000000-0005-0000-0000-0000E2350000}"/>
    <cellStyle name="Millares 22 3 5 4 6 2" xfId="38882" xr:uid="{00000000-0005-0000-0000-0000E2350000}"/>
    <cellStyle name="Millares 22 3 5 4 7" xfId="36811" xr:uid="{00000000-0005-0000-0000-0000D1350000}"/>
    <cellStyle name="Millares 22 3 5 5" xfId="11077" xr:uid="{00000000-0005-0000-0000-0000E3350000}"/>
    <cellStyle name="Millares 22 3 5 5 2" xfId="14148" xr:uid="{00000000-0005-0000-0000-0000E4350000}"/>
    <cellStyle name="Millares 22 3 5 5 2 2" xfId="20236" xr:uid="{00000000-0005-0000-0000-0000E5350000}"/>
    <cellStyle name="Millares 22 3 5 5 2 2 2" xfId="38400" xr:uid="{00000000-0005-0000-0000-0000E5350000}"/>
    <cellStyle name="Millares 22 3 5 5 2 3" xfId="26442" xr:uid="{00000000-0005-0000-0000-0000E6350000}"/>
    <cellStyle name="Millares 22 3 5 5 2 3 2" xfId="39445" xr:uid="{00000000-0005-0000-0000-0000E6350000}"/>
    <cellStyle name="Millares 22 3 5 5 2 4" xfId="37388" xr:uid="{00000000-0005-0000-0000-0000E4350000}"/>
    <cellStyle name="Millares 22 3 5 5 3" xfId="17227" xr:uid="{00000000-0005-0000-0000-0000E7350000}"/>
    <cellStyle name="Millares 22 3 5 5 3 2" xfId="37917" xr:uid="{00000000-0005-0000-0000-0000E7350000}"/>
    <cellStyle name="Millares 22 3 5 5 4" xfId="23451" xr:uid="{00000000-0005-0000-0000-0000E8350000}"/>
    <cellStyle name="Millares 22 3 5 5 4 2" xfId="38962" xr:uid="{00000000-0005-0000-0000-0000E8350000}"/>
    <cellStyle name="Millares 22 3 5 5 5" xfId="36903" xr:uid="{00000000-0005-0000-0000-0000E3350000}"/>
    <cellStyle name="Millares 22 3 5 6" xfId="12098" xr:uid="{00000000-0005-0000-0000-0000E9350000}"/>
    <cellStyle name="Millares 22 3 5 6 2" xfId="15149" xr:uid="{00000000-0005-0000-0000-0000EA350000}"/>
    <cellStyle name="Millares 22 3 5 6 2 2" xfId="21237" xr:uid="{00000000-0005-0000-0000-0000EB350000}"/>
    <cellStyle name="Millares 22 3 5 6 2 2 2" xfId="38561" xr:uid="{00000000-0005-0000-0000-0000EB350000}"/>
    <cellStyle name="Millares 22 3 5 6 2 3" xfId="27435" xr:uid="{00000000-0005-0000-0000-0000EC350000}"/>
    <cellStyle name="Millares 22 3 5 6 2 3 2" xfId="39606" xr:uid="{00000000-0005-0000-0000-0000EC350000}"/>
    <cellStyle name="Millares 22 3 5 6 2 4" xfId="37549" xr:uid="{00000000-0005-0000-0000-0000EA350000}"/>
    <cellStyle name="Millares 22 3 5 6 3" xfId="18236" xr:uid="{00000000-0005-0000-0000-0000ED350000}"/>
    <cellStyle name="Millares 22 3 5 6 3 2" xfId="38078" xr:uid="{00000000-0005-0000-0000-0000ED350000}"/>
    <cellStyle name="Millares 22 3 5 6 4" xfId="24448" xr:uid="{00000000-0005-0000-0000-0000EE350000}"/>
    <cellStyle name="Millares 22 3 5 6 4 2" xfId="39123" xr:uid="{00000000-0005-0000-0000-0000EE350000}"/>
    <cellStyle name="Millares 22 3 5 6 5" xfId="37066" xr:uid="{00000000-0005-0000-0000-0000E9350000}"/>
    <cellStyle name="Millares 22 3 5 7" xfId="13140" xr:uid="{00000000-0005-0000-0000-0000EF350000}"/>
    <cellStyle name="Millares 22 3 5 7 2" xfId="19241" xr:uid="{00000000-0005-0000-0000-0000F0350000}"/>
    <cellStyle name="Millares 22 3 5 7 2 2" xfId="38240" xr:uid="{00000000-0005-0000-0000-0000F0350000}"/>
    <cellStyle name="Millares 22 3 5 7 3" xfId="25448" xr:uid="{00000000-0005-0000-0000-0000F1350000}"/>
    <cellStyle name="Millares 22 3 5 7 3 2" xfId="39285" xr:uid="{00000000-0005-0000-0000-0000F1350000}"/>
    <cellStyle name="Millares 22 3 5 7 4" xfId="37228" xr:uid="{00000000-0005-0000-0000-0000EF350000}"/>
    <cellStyle name="Millares 22 3 5 8" xfId="16163" xr:uid="{00000000-0005-0000-0000-0000F2350000}"/>
    <cellStyle name="Millares 22 3 5 8 2" xfId="37712" xr:uid="{00000000-0005-0000-0000-0000F2350000}"/>
    <cellStyle name="Millares 22 3 5 9" xfId="22388" xr:uid="{00000000-0005-0000-0000-0000F3350000}"/>
    <cellStyle name="Millares 22 3 5 9 2" xfId="38798" xr:uid="{00000000-0005-0000-0000-0000F3350000}"/>
    <cellStyle name="Millares 22 3 6" xfId="1291" xr:uid="{00000000-0005-0000-0000-0000F4350000}"/>
    <cellStyle name="Millares 22 3 6 2" xfId="1292" xr:uid="{00000000-0005-0000-0000-0000F5350000}"/>
    <cellStyle name="Millares 22 3 6 2 2" xfId="10381" xr:uid="{00000000-0005-0000-0000-0000F6350000}"/>
    <cellStyle name="Millares 22 3 6 2 2 2" xfId="11579" xr:uid="{00000000-0005-0000-0000-0000F7350000}"/>
    <cellStyle name="Millares 22 3 6 2 2 2 2" xfId="14650" xr:uid="{00000000-0005-0000-0000-0000F8350000}"/>
    <cellStyle name="Millares 22 3 6 2 2 2 2 2" xfId="20738" xr:uid="{00000000-0005-0000-0000-0000F9350000}"/>
    <cellStyle name="Millares 22 3 6 2 2 2 2 3" xfId="26936" xr:uid="{00000000-0005-0000-0000-0000FA350000}"/>
    <cellStyle name="Millares 22 3 6 2 2 2 3" xfId="17729" xr:uid="{00000000-0005-0000-0000-0000FB350000}"/>
    <cellStyle name="Millares 22 3 6 2 2 2 4" xfId="23945" xr:uid="{00000000-0005-0000-0000-0000FC350000}"/>
    <cellStyle name="Millares 22 3 6 2 2 3" xfId="12593" xr:uid="{00000000-0005-0000-0000-0000FD350000}"/>
    <cellStyle name="Millares 22 3 6 2 2 3 2" xfId="15643" xr:uid="{00000000-0005-0000-0000-0000FE350000}"/>
    <cellStyle name="Millares 22 3 6 2 2 3 2 2" xfId="21731" xr:uid="{00000000-0005-0000-0000-0000FF350000}"/>
    <cellStyle name="Millares 22 3 6 2 2 3 2 3" xfId="27929" xr:uid="{00000000-0005-0000-0000-000000360000}"/>
    <cellStyle name="Millares 22 3 6 2 2 3 3" xfId="18731" xr:uid="{00000000-0005-0000-0000-000001360000}"/>
    <cellStyle name="Millares 22 3 6 2 2 3 4" xfId="24942" xr:uid="{00000000-0005-0000-0000-000002360000}"/>
    <cellStyle name="Millares 22 3 6 2 2 4" xfId="13645" xr:uid="{00000000-0005-0000-0000-000003360000}"/>
    <cellStyle name="Millares 22 3 6 2 2 4 2" xfId="19735" xr:uid="{00000000-0005-0000-0000-000004360000}"/>
    <cellStyle name="Millares 22 3 6 2 2 4 3" xfId="25942" xr:uid="{00000000-0005-0000-0000-000005360000}"/>
    <cellStyle name="Millares 22 3 6 2 2 5" xfId="16716" xr:uid="{00000000-0005-0000-0000-000006360000}"/>
    <cellStyle name="Millares 22 3 6 2 2 6" xfId="22947" xr:uid="{00000000-0005-0000-0000-000007360000}"/>
    <cellStyle name="Millares 22 3 6 2 3" xfId="11081" xr:uid="{00000000-0005-0000-0000-000008360000}"/>
    <cellStyle name="Millares 22 3 6 2 3 2" xfId="14152" xr:uid="{00000000-0005-0000-0000-000009360000}"/>
    <cellStyle name="Millares 22 3 6 2 3 2 2" xfId="20240" xr:uid="{00000000-0005-0000-0000-00000A360000}"/>
    <cellStyle name="Millares 22 3 6 2 3 2 3" xfId="26446" xr:uid="{00000000-0005-0000-0000-00000B360000}"/>
    <cellStyle name="Millares 22 3 6 2 3 3" xfId="17231" xr:uid="{00000000-0005-0000-0000-00000C360000}"/>
    <cellStyle name="Millares 22 3 6 2 3 4" xfId="23455" xr:uid="{00000000-0005-0000-0000-00000D360000}"/>
    <cellStyle name="Millares 22 3 6 2 4" xfId="12102" xr:uid="{00000000-0005-0000-0000-00000E360000}"/>
    <cellStyle name="Millares 22 3 6 2 4 2" xfId="15153" xr:uid="{00000000-0005-0000-0000-00000F360000}"/>
    <cellStyle name="Millares 22 3 6 2 4 2 2" xfId="21241" xr:uid="{00000000-0005-0000-0000-000010360000}"/>
    <cellStyle name="Millares 22 3 6 2 4 2 3" xfId="27439" xr:uid="{00000000-0005-0000-0000-000011360000}"/>
    <cellStyle name="Millares 22 3 6 2 4 3" xfId="18240" xr:uid="{00000000-0005-0000-0000-000012360000}"/>
    <cellStyle name="Millares 22 3 6 2 4 4" xfId="24452" xr:uid="{00000000-0005-0000-0000-000013360000}"/>
    <cellStyle name="Millares 22 3 6 2 5" xfId="13144" xr:uid="{00000000-0005-0000-0000-000014360000}"/>
    <cellStyle name="Millares 22 3 6 2 5 2" xfId="19245" xr:uid="{00000000-0005-0000-0000-000015360000}"/>
    <cellStyle name="Millares 22 3 6 2 5 3" xfId="25452" xr:uid="{00000000-0005-0000-0000-000016360000}"/>
    <cellStyle name="Millares 22 3 6 2 6" xfId="16167" xr:uid="{00000000-0005-0000-0000-000017360000}"/>
    <cellStyle name="Millares 22 3 6 2 7" xfId="22392" xr:uid="{00000000-0005-0000-0000-000018360000}"/>
    <cellStyle name="Millares 22 3 6 3" xfId="10380" xr:uid="{00000000-0005-0000-0000-000019360000}"/>
    <cellStyle name="Millares 22 3 6 3 2" xfId="11578" xr:uid="{00000000-0005-0000-0000-00001A360000}"/>
    <cellStyle name="Millares 22 3 6 3 2 2" xfId="14649" xr:uid="{00000000-0005-0000-0000-00001B360000}"/>
    <cellStyle name="Millares 22 3 6 3 2 2 2" xfId="20737" xr:uid="{00000000-0005-0000-0000-00001C360000}"/>
    <cellStyle name="Millares 22 3 6 3 2 2 3" xfId="26935" xr:uid="{00000000-0005-0000-0000-00001D360000}"/>
    <cellStyle name="Millares 22 3 6 3 2 3" xfId="17728" xr:uid="{00000000-0005-0000-0000-00001E360000}"/>
    <cellStyle name="Millares 22 3 6 3 2 4" xfId="23944" xr:uid="{00000000-0005-0000-0000-00001F360000}"/>
    <cellStyle name="Millares 22 3 6 3 3" xfId="12592" xr:uid="{00000000-0005-0000-0000-000020360000}"/>
    <cellStyle name="Millares 22 3 6 3 3 2" xfId="15642" xr:uid="{00000000-0005-0000-0000-000021360000}"/>
    <cellStyle name="Millares 22 3 6 3 3 2 2" xfId="21730" xr:uid="{00000000-0005-0000-0000-000022360000}"/>
    <cellStyle name="Millares 22 3 6 3 3 2 3" xfId="27928" xr:uid="{00000000-0005-0000-0000-000023360000}"/>
    <cellStyle name="Millares 22 3 6 3 3 3" xfId="18730" xr:uid="{00000000-0005-0000-0000-000024360000}"/>
    <cellStyle name="Millares 22 3 6 3 3 4" xfId="24941" xr:uid="{00000000-0005-0000-0000-000025360000}"/>
    <cellStyle name="Millares 22 3 6 3 4" xfId="13644" xr:uid="{00000000-0005-0000-0000-000026360000}"/>
    <cellStyle name="Millares 22 3 6 3 4 2" xfId="19734" xr:uid="{00000000-0005-0000-0000-000027360000}"/>
    <cellStyle name="Millares 22 3 6 3 4 3" xfId="25941" xr:uid="{00000000-0005-0000-0000-000028360000}"/>
    <cellStyle name="Millares 22 3 6 3 5" xfId="16715" xr:uid="{00000000-0005-0000-0000-000029360000}"/>
    <cellStyle name="Millares 22 3 6 3 6" xfId="22946" xr:uid="{00000000-0005-0000-0000-00002A360000}"/>
    <cellStyle name="Millares 22 3 6 4" xfId="11080" xr:uid="{00000000-0005-0000-0000-00002B360000}"/>
    <cellStyle name="Millares 22 3 6 4 2" xfId="14151" xr:uid="{00000000-0005-0000-0000-00002C360000}"/>
    <cellStyle name="Millares 22 3 6 4 2 2" xfId="20239" xr:uid="{00000000-0005-0000-0000-00002D360000}"/>
    <cellStyle name="Millares 22 3 6 4 2 3" xfId="26445" xr:uid="{00000000-0005-0000-0000-00002E360000}"/>
    <cellStyle name="Millares 22 3 6 4 3" xfId="17230" xr:uid="{00000000-0005-0000-0000-00002F360000}"/>
    <cellStyle name="Millares 22 3 6 4 4" xfId="23454" xr:uid="{00000000-0005-0000-0000-000030360000}"/>
    <cellStyle name="Millares 22 3 6 5" xfId="12101" xr:uid="{00000000-0005-0000-0000-000031360000}"/>
    <cellStyle name="Millares 22 3 6 5 2" xfId="15152" xr:uid="{00000000-0005-0000-0000-000032360000}"/>
    <cellStyle name="Millares 22 3 6 5 2 2" xfId="21240" xr:uid="{00000000-0005-0000-0000-000033360000}"/>
    <cellStyle name="Millares 22 3 6 5 2 3" xfId="27438" xr:uid="{00000000-0005-0000-0000-000034360000}"/>
    <cellStyle name="Millares 22 3 6 5 3" xfId="18239" xr:uid="{00000000-0005-0000-0000-000035360000}"/>
    <cellStyle name="Millares 22 3 6 5 4" xfId="24451" xr:uid="{00000000-0005-0000-0000-000036360000}"/>
    <cellStyle name="Millares 22 3 6 6" xfId="13143" xr:uid="{00000000-0005-0000-0000-000037360000}"/>
    <cellStyle name="Millares 22 3 6 6 2" xfId="19244" xr:uid="{00000000-0005-0000-0000-000038360000}"/>
    <cellStyle name="Millares 22 3 6 6 3" xfId="25451" xr:uid="{00000000-0005-0000-0000-000039360000}"/>
    <cellStyle name="Millares 22 3 6 7" xfId="16166" xr:uid="{00000000-0005-0000-0000-00003A360000}"/>
    <cellStyle name="Millares 22 3 6 8" xfId="22391" xr:uid="{00000000-0005-0000-0000-00003B360000}"/>
    <cellStyle name="Millares 22 3 7" xfId="1293" xr:uid="{00000000-0005-0000-0000-00003C360000}"/>
    <cellStyle name="Millares 22 3 7 2" xfId="1294" xr:uid="{00000000-0005-0000-0000-00003D360000}"/>
    <cellStyle name="Millares 22 3 7 2 2" xfId="10383" xr:uid="{00000000-0005-0000-0000-00003E360000}"/>
    <cellStyle name="Millares 22 3 7 2 2 2" xfId="11581" xr:uid="{00000000-0005-0000-0000-00003F360000}"/>
    <cellStyle name="Millares 22 3 7 2 2 2 2" xfId="14652" xr:uid="{00000000-0005-0000-0000-000040360000}"/>
    <cellStyle name="Millares 22 3 7 2 2 2 2 2" xfId="20740" xr:uid="{00000000-0005-0000-0000-000041360000}"/>
    <cellStyle name="Millares 22 3 7 2 2 2 2 3" xfId="26938" xr:uid="{00000000-0005-0000-0000-000042360000}"/>
    <cellStyle name="Millares 22 3 7 2 2 2 3" xfId="17731" xr:uid="{00000000-0005-0000-0000-000043360000}"/>
    <cellStyle name="Millares 22 3 7 2 2 2 4" xfId="23947" xr:uid="{00000000-0005-0000-0000-000044360000}"/>
    <cellStyle name="Millares 22 3 7 2 2 3" xfId="12595" xr:uid="{00000000-0005-0000-0000-000045360000}"/>
    <cellStyle name="Millares 22 3 7 2 2 3 2" xfId="15645" xr:uid="{00000000-0005-0000-0000-000046360000}"/>
    <cellStyle name="Millares 22 3 7 2 2 3 2 2" xfId="21733" xr:uid="{00000000-0005-0000-0000-000047360000}"/>
    <cellStyle name="Millares 22 3 7 2 2 3 2 3" xfId="27931" xr:uid="{00000000-0005-0000-0000-000048360000}"/>
    <cellStyle name="Millares 22 3 7 2 2 3 3" xfId="18733" xr:uid="{00000000-0005-0000-0000-000049360000}"/>
    <cellStyle name="Millares 22 3 7 2 2 3 4" xfId="24944" xr:uid="{00000000-0005-0000-0000-00004A360000}"/>
    <cellStyle name="Millares 22 3 7 2 2 4" xfId="13647" xr:uid="{00000000-0005-0000-0000-00004B360000}"/>
    <cellStyle name="Millares 22 3 7 2 2 4 2" xfId="19737" xr:uid="{00000000-0005-0000-0000-00004C360000}"/>
    <cellStyle name="Millares 22 3 7 2 2 4 3" xfId="25944" xr:uid="{00000000-0005-0000-0000-00004D360000}"/>
    <cellStyle name="Millares 22 3 7 2 2 5" xfId="16718" xr:uid="{00000000-0005-0000-0000-00004E360000}"/>
    <cellStyle name="Millares 22 3 7 2 2 6" xfId="22949" xr:uid="{00000000-0005-0000-0000-00004F360000}"/>
    <cellStyle name="Millares 22 3 7 2 3" xfId="11083" xr:uid="{00000000-0005-0000-0000-000050360000}"/>
    <cellStyle name="Millares 22 3 7 2 3 2" xfId="14154" xr:uid="{00000000-0005-0000-0000-000051360000}"/>
    <cellStyle name="Millares 22 3 7 2 3 2 2" xfId="20242" xr:uid="{00000000-0005-0000-0000-000052360000}"/>
    <cellStyle name="Millares 22 3 7 2 3 2 3" xfId="26448" xr:uid="{00000000-0005-0000-0000-000053360000}"/>
    <cellStyle name="Millares 22 3 7 2 3 3" xfId="17233" xr:uid="{00000000-0005-0000-0000-000054360000}"/>
    <cellStyle name="Millares 22 3 7 2 3 4" xfId="23457" xr:uid="{00000000-0005-0000-0000-000055360000}"/>
    <cellStyle name="Millares 22 3 7 2 4" xfId="12104" xr:uid="{00000000-0005-0000-0000-000056360000}"/>
    <cellStyle name="Millares 22 3 7 2 4 2" xfId="15155" xr:uid="{00000000-0005-0000-0000-000057360000}"/>
    <cellStyle name="Millares 22 3 7 2 4 2 2" xfId="21243" xr:uid="{00000000-0005-0000-0000-000058360000}"/>
    <cellStyle name="Millares 22 3 7 2 4 2 3" xfId="27441" xr:uid="{00000000-0005-0000-0000-000059360000}"/>
    <cellStyle name="Millares 22 3 7 2 4 3" xfId="18242" xr:uid="{00000000-0005-0000-0000-00005A360000}"/>
    <cellStyle name="Millares 22 3 7 2 4 4" xfId="24454" xr:uid="{00000000-0005-0000-0000-00005B360000}"/>
    <cellStyle name="Millares 22 3 7 2 5" xfId="13146" xr:uid="{00000000-0005-0000-0000-00005C360000}"/>
    <cellStyle name="Millares 22 3 7 2 5 2" xfId="19247" xr:uid="{00000000-0005-0000-0000-00005D360000}"/>
    <cellStyle name="Millares 22 3 7 2 5 3" xfId="25454" xr:uid="{00000000-0005-0000-0000-00005E360000}"/>
    <cellStyle name="Millares 22 3 7 2 6" xfId="16169" xr:uid="{00000000-0005-0000-0000-00005F360000}"/>
    <cellStyle name="Millares 22 3 7 2 7" xfId="22394" xr:uid="{00000000-0005-0000-0000-000060360000}"/>
    <cellStyle name="Millares 22 3 7 3" xfId="10382" xr:uid="{00000000-0005-0000-0000-000061360000}"/>
    <cellStyle name="Millares 22 3 7 3 2" xfId="11580" xr:uid="{00000000-0005-0000-0000-000062360000}"/>
    <cellStyle name="Millares 22 3 7 3 2 2" xfId="14651" xr:uid="{00000000-0005-0000-0000-000063360000}"/>
    <cellStyle name="Millares 22 3 7 3 2 2 2" xfId="20739" xr:uid="{00000000-0005-0000-0000-000064360000}"/>
    <cellStyle name="Millares 22 3 7 3 2 2 3" xfId="26937" xr:uid="{00000000-0005-0000-0000-000065360000}"/>
    <cellStyle name="Millares 22 3 7 3 2 3" xfId="17730" xr:uid="{00000000-0005-0000-0000-000066360000}"/>
    <cellStyle name="Millares 22 3 7 3 2 4" xfId="23946" xr:uid="{00000000-0005-0000-0000-000067360000}"/>
    <cellStyle name="Millares 22 3 7 3 3" xfId="12594" xr:uid="{00000000-0005-0000-0000-000068360000}"/>
    <cellStyle name="Millares 22 3 7 3 3 2" xfId="15644" xr:uid="{00000000-0005-0000-0000-000069360000}"/>
    <cellStyle name="Millares 22 3 7 3 3 2 2" xfId="21732" xr:uid="{00000000-0005-0000-0000-00006A360000}"/>
    <cellStyle name="Millares 22 3 7 3 3 2 3" xfId="27930" xr:uid="{00000000-0005-0000-0000-00006B360000}"/>
    <cellStyle name="Millares 22 3 7 3 3 3" xfId="18732" xr:uid="{00000000-0005-0000-0000-00006C360000}"/>
    <cellStyle name="Millares 22 3 7 3 3 4" xfId="24943" xr:uid="{00000000-0005-0000-0000-00006D360000}"/>
    <cellStyle name="Millares 22 3 7 3 4" xfId="13646" xr:uid="{00000000-0005-0000-0000-00006E360000}"/>
    <cellStyle name="Millares 22 3 7 3 4 2" xfId="19736" xr:uid="{00000000-0005-0000-0000-00006F360000}"/>
    <cellStyle name="Millares 22 3 7 3 4 3" xfId="25943" xr:uid="{00000000-0005-0000-0000-000070360000}"/>
    <cellStyle name="Millares 22 3 7 3 5" xfId="16717" xr:uid="{00000000-0005-0000-0000-000071360000}"/>
    <cellStyle name="Millares 22 3 7 3 6" xfId="22948" xr:uid="{00000000-0005-0000-0000-000072360000}"/>
    <cellStyle name="Millares 22 3 7 4" xfId="11082" xr:uid="{00000000-0005-0000-0000-000073360000}"/>
    <cellStyle name="Millares 22 3 7 4 2" xfId="14153" xr:uid="{00000000-0005-0000-0000-000074360000}"/>
    <cellStyle name="Millares 22 3 7 4 2 2" xfId="20241" xr:uid="{00000000-0005-0000-0000-000075360000}"/>
    <cellStyle name="Millares 22 3 7 4 2 3" xfId="26447" xr:uid="{00000000-0005-0000-0000-000076360000}"/>
    <cellStyle name="Millares 22 3 7 4 3" xfId="17232" xr:uid="{00000000-0005-0000-0000-000077360000}"/>
    <cellStyle name="Millares 22 3 7 4 4" xfId="23456" xr:uid="{00000000-0005-0000-0000-000078360000}"/>
    <cellStyle name="Millares 22 3 7 5" xfId="12103" xr:uid="{00000000-0005-0000-0000-000079360000}"/>
    <cellStyle name="Millares 22 3 7 5 2" xfId="15154" xr:uid="{00000000-0005-0000-0000-00007A360000}"/>
    <cellStyle name="Millares 22 3 7 5 2 2" xfId="21242" xr:uid="{00000000-0005-0000-0000-00007B360000}"/>
    <cellStyle name="Millares 22 3 7 5 2 3" xfId="27440" xr:uid="{00000000-0005-0000-0000-00007C360000}"/>
    <cellStyle name="Millares 22 3 7 5 3" xfId="18241" xr:uid="{00000000-0005-0000-0000-00007D360000}"/>
    <cellStyle name="Millares 22 3 7 5 4" xfId="24453" xr:uid="{00000000-0005-0000-0000-00007E360000}"/>
    <cellStyle name="Millares 22 3 7 6" xfId="13145" xr:uid="{00000000-0005-0000-0000-00007F360000}"/>
    <cellStyle name="Millares 22 3 7 6 2" xfId="19246" xr:uid="{00000000-0005-0000-0000-000080360000}"/>
    <cellStyle name="Millares 22 3 7 6 3" xfId="25453" xr:uid="{00000000-0005-0000-0000-000081360000}"/>
    <cellStyle name="Millares 22 3 7 7" xfId="16168" xr:uid="{00000000-0005-0000-0000-000082360000}"/>
    <cellStyle name="Millares 22 3 7 8" xfId="22393" xr:uid="{00000000-0005-0000-0000-000083360000}"/>
    <cellStyle name="Millares 22 3 8" xfId="1295" xr:uid="{00000000-0005-0000-0000-000084360000}"/>
    <cellStyle name="Millares 22 3 8 2" xfId="10384" xr:uid="{00000000-0005-0000-0000-000085360000}"/>
    <cellStyle name="Millares 22 3 8 2 2" xfId="11582" xr:uid="{00000000-0005-0000-0000-000086360000}"/>
    <cellStyle name="Millares 22 3 8 2 2 2" xfId="14653" xr:uid="{00000000-0005-0000-0000-000087360000}"/>
    <cellStyle name="Millares 22 3 8 2 2 2 2" xfId="20741" xr:uid="{00000000-0005-0000-0000-000088360000}"/>
    <cellStyle name="Millares 22 3 8 2 2 2 3" xfId="26939" xr:uid="{00000000-0005-0000-0000-000089360000}"/>
    <cellStyle name="Millares 22 3 8 2 2 3" xfId="17732" xr:uid="{00000000-0005-0000-0000-00008A360000}"/>
    <cellStyle name="Millares 22 3 8 2 2 4" xfId="23948" xr:uid="{00000000-0005-0000-0000-00008B360000}"/>
    <cellStyle name="Millares 22 3 8 2 3" xfId="12596" xr:uid="{00000000-0005-0000-0000-00008C360000}"/>
    <cellStyle name="Millares 22 3 8 2 3 2" xfId="15646" xr:uid="{00000000-0005-0000-0000-00008D360000}"/>
    <cellStyle name="Millares 22 3 8 2 3 2 2" xfId="21734" xr:uid="{00000000-0005-0000-0000-00008E360000}"/>
    <cellStyle name="Millares 22 3 8 2 3 2 3" xfId="27932" xr:uid="{00000000-0005-0000-0000-00008F360000}"/>
    <cellStyle name="Millares 22 3 8 2 3 3" xfId="18734" xr:uid="{00000000-0005-0000-0000-000090360000}"/>
    <cellStyle name="Millares 22 3 8 2 3 4" xfId="24945" xr:uid="{00000000-0005-0000-0000-000091360000}"/>
    <cellStyle name="Millares 22 3 8 2 4" xfId="13648" xr:uid="{00000000-0005-0000-0000-000092360000}"/>
    <cellStyle name="Millares 22 3 8 2 4 2" xfId="19738" xr:uid="{00000000-0005-0000-0000-000093360000}"/>
    <cellStyle name="Millares 22 3 8 2 4 3" xfId="25945" xr:uid="{00000000-0005-0000-0000-000094360000}"/>
    <cellStyle name="Millares 22 3 8 2 5" xfId="16719" xr:uid="{00000000-0005-0000-0000-000095360000}"/>
    <cellStyle name="Millares 22 3 8 2 6" xfId="22950" xr:uid="{00000000-0005-0000-0000-000096360000}"/>
    <cellStyle name="Millares 22 3 8 3" xfId="11084" xr:uid="{00000000-0005-0000-0000-000097360000}"/>
    <cellStyle name="Millares 22 3 8 3 2" xfId="14155" xr:uid="{00000000-0005-0000-0000-000098360000}"/>
    <cellStyle name="Millares 22 3 8 3 2 2" xfId="20243" xr:uid="{00000000-0005-0000-0000-000099360000}"/>
    <cellStyle name="Millares 22 3 8 3 2 3" xfId="26449" xr:uid="{00000000-0005-0000-0000-00009A360000}"/>
    <cellStyle name="Millares 22 3 8 3 3" xfId="17234" xr:uid="{00000000-0005-0000-0000-00009B360000}"/>
    <cellStyle name="Millares 22 3 8 3 4" xfId="23458" xr:uid="{00000000-0005-0000-0000-00009C360000}"/>
    <cellStyle name="Millares 22 3 8 4" xfId="12105" xr:uid="{00000000-0005-0000-0000-00009D360000}"/>
    <cellStyle name="Millares 22 3 8 4 2" xfId="15156" xr:uid="{00000000-0005-0000-0000-00009E360000}"/>
    <cellStyle name="Millares 22 3 8 4 2 2" xfId="21244" xr:uid="{00000000-0005-0000-0000-00009F360000}"/>
    <cellStyle name="Millares 22 3 8 4 2 3" xfId="27442" xr:uid="{00000000-0005-0000-0000-0000A0360000}"/>
    <cellStyle name="Millares 22 3 8 4 3" xfId="18243" xr:uid="{00000000-0005-0000-0000-0000A1360000}"/>
    <cellStyle name="Millares 22 3 8 4 4" xfId="24455" xr:uid="{00000000-0005-0000-0000-0000A2360000}"/>
    <cellStyle name="Millares 22 3 8 5" xfId="13147" xr:uid="{00000000-0005-0000-0000-0000A3360000}"/>
    <cellStyle name="Millares 22 3 8 5 2" xfId="19248" xr:uid="{00000000-0005-0000-0000-0000A4360000}"/>
    <cellStyle name="Millares 22 3 8 5 3" xfId="25455" xr:uid="{00000000-0005-0000-0000-0000A5360000}"/>
    <cellStyle name="Millares 22 3 8 6" xfId="16170" xr:uid="{00000000-0005-0000-0000-0000A6360000}"/>
    <cellStyle name="Millares 22 3 8 7" xfId="22395" xr:uid="{00000000-0005-0000-0000-0000A7360000}"/>
    <cellStyle name="Millares 22 3 9" xfId="1296" xr:uid="{00000000-0005-0000-0000-0000A8360000}"/>
    <cellStyle name="Millares 22 3 9 2" xfId="10385" xr:uid="{00000000-0005-0000-0000-0000A9360000}"/>
    <cellStyle name="Millares 22 3 9 2 2" xfId="11583" xr:uid="{00000000-0005-0000-0000-0000AA360000}"/>
    <cellStyle name="Millares 22 3 9 2 2 2" xfId="14654" xr:uid="{00000000-0005-0000-0000-0000AB360000}"/>
    <cellStyle name="Millares 22 3 9 2 2 2 2" xfId="20742" xr:uid="{00000000-0005-0000-0000-0000AC360000}"/>
    <cellStyle name="Millares 22 3 9 2 2 2 3" xfId="26940" xr:uid="{00000000-0005-0000-0000-0000AD360000}"/>
    <cellStyle name="Millares 22 3 9 2 2 3" xfId="17733" xr:uid="{00000000-0005-0000-0000-0000AE360000}"/>
    <cellStyle name="Millares 22 3 9 2 2 4" xfId="23949" xr:uid="{00000000-0005-0000-0000-0000AF360000}"/>
    <cellStyle name="Millares 22 3 9 2 3" xfId="12597" xr:uid="{00000000-0005-0000-0000-0000B0360000}"/>
    <cellStyle name="Millares 22 3 9 2 3 2" xfId="15647" xr:uid="{00000000-0005-0000-0000-0000B1360000}"/>
    <cellStyle name="Millares 22 3 9 2 3 2 2" xfId="21735" xr:uid="{00000000-0005-0000-0000-0000B2360000}"/>
    <cellStyle name="Millares 22 3 9 2 3 2 3" xfId="27933" xr:uid="{00000000-0005-0000-0000-0000B3360000}"/>
    <cellStyle name="Millares 22 3 9 2 3 3" xfId="18735" xr:uid="{00000000-0005-0000-0000-0000B4360000}"/>
    <cellStyle name="Millares 22 3 9 2 3 4" xfId="24946" xr:uid="{00000000-0005-0000-0000-0000B5360000}"/>
    <cellStyle name="Millares 22 3 9 2 4" xfId="13649" xr:uid="{00000000-0005-0000-0000-0000B6360000}"/>
    <cellStyle name="Millares 22 3 9 2 4 2" xfId="19739" xr:uid="{00000000-0005-0000-0000-0000B7360000}"/>
    <cellStyle name="Millares 22 3 9 2 4 3" xfId="25946" xr:uid="{00000000-0005-0000-0000-0000B8360000}"/>
    <cellStyle name="Millares 22 3 9 2 5" xfId="16720" xr:uid="{00000000-0005-0000-0000-0000B9360000}"/>
    <cellStyle name="Millares 22 3 9 2 6" xfId="22951" xr:uid="{00000000-0005-0000-0000-0000BA360000}"/>
    <cellStyle name="Millares 22 3 9 3" xfId="11085" xr:uid="{00000000-0005-0000-0000-0000BB360000}"/>
    <cellStyle name="Millares 22 3 9 3 2" xfId="14156" xr:uid="{00000000-0005-0000-0000-0000BC360000}"/>
    <cellStyle name="Millares 22 3 9 3 2 2" xfId="20244" xr:uid="{00000000-0005-0000-0000-0000BD360000}"/>
    <cellStyle name="Millares 22 3 9 3 2 3" xfId="26450" xr:uid="{00000000-0005-0000-0000-0000BE360000}"/>
    <cellStyle name="Millares 22 3 9 3 3" xfId="17235" xr:uid="{00000000-0005-0000-0000-0000BF360000}"/>
    <cellStyle name="Millares 22 3 9 3 4" xfId="23459" xr:uid="{00000000-0005-0000-0000-0000C0360000}"/>
    <cellStyle name="Millares 22 3 9 4" xfId="12106" xr:uid="{00000000-0005-0000-0000-0000C1360000}"/>
    <cellStyle name="Millares 22 3 9 4 2" xfId="15157" xr:uid="{00000000-0005-0000-0000-0000C2360000}"/>
    <cellStyle name="Millares 22 3 9 4 2 2" xfId="21245" xr:uid="{00000000-0005-0000-0000-0000C3360000}"/>
    <cellStyle name="Millares 22 3 9 4 2 3" xfId="27443" xr:uid="{00000000-0005-0000-0000-0000C4360000}"/>
    <cellStyle name="Millares 22 3 9 4 3" xfId="18244" xr:uid="{00000000-0005-0000-0000-0000C5360000}"/>
    <cellStyle name="Millares 22 3 9 4 4" xfId="24456" xr:uid="{00000000-0005-0000-0000-0000C6360000}"/>
    <cellStyle name="Millares 22 3 9 5" xfId="13148" xr:uid="{00000000-0005-0000-0000-0000C7360000}"/>
    <cellStyle name="Millares 22 3 9 5 2" xfId="19249" xr:uid="{00000000-0005-0000-0000-0000C8360000}"/>
    <cellStyle name="Millares 22 3 9 5 3" xfId="25456" xr:uid="{00000000-0005-0000-0000-0000C9360000}"/>
    <cellStyle name="Millares 22 3 9 6" xfId="16171" xr:uid="{00000000-0005-0000-0000-0000CA360000}"/>
    <cellStyle name="Millares 22 3 9 7" xfId="22396" xr:uid="{00000000-0005-0000-0000-0000CB360000}"/>
    <cellStyle name="Millares 22 4" xfId="1297" xr:uid="{00000000-0005-0000-0000-0000CC360000}"/>
    <cellStyle name="Millares 22 4 10" xfId="1298" xr:uid="{00000000-0005-0000-0000-0000CD360000}"/>
    <cellStyle name="Millares 22 4 10 2" xfId="10387" xr:uid="{00000000-0005-0000-0000-0000CE360000}"/>
    <cellStyle name="Millares 22 4 10 2 2" xfId="11585" xr:uid="{00000000-0005-0000-0000-0000CF360000}"/>
    <cellStyle name="Millares 22 4 10 2 2 2" xfId="14656" xr:uid="{00000000-0005-0000-0000-0000D0360000}"/>
    <cellStyle name="Millares 22 4 10 2 2 2 2" xfId="20744" xr:uid="{00000000-0005-0000-0000-0000D1360000}"/>
    <cellStyle name="Millares 22 4 10 2 2 2 3" xfId="26942" xr:uid="{00000000-0005-0000-0000-0000D2360000}"/>
    <cellStyle name="Millares 22 4 10 2 2 3" xfId="17735" xr:uid="{00000000-0005-0000-0000-0000D3360000}"/>
    <cellStyle name="Millares 22 4 10 2 2 4" xfId="23951" xr:uid="{00000000-0005-0000-0000-0000D4360000}"/>
    <cellStyle name="Millares 22 4 10 2 3" xfId="12599" xr:uid="{00000000-0005-0000-0000-0000D5360000}"/>
    <cellStyle name="Millares 22 4 10 2 3 2" xfId="15649" xr:uid="{00000000-0005-0000-0000-0000D6360000}"/>
    <cellStyle name="Millares 22 4 10 2 3 2 2" xfId="21737" xr:uid="{00000000-0005-0000-0000-0000D7360000}"/>
    <cellStyle name="Millares 22 4 10 2 3 2 3" xfId="27935" xr:uid="{00000000-0005-0000-0000-0000D8360000}"/>
    <cellStyle name="Millares 22 4 10 2 3 3" xfId="18737" xr:uid="{00000000-0005-0000-0000-0000D9360000}"/>
    <cellStyle name="Millares 22 4 10 2 3 4" xfId="24948" xr:uid="{00000000-0005-0000-0000-0000DA360000}"/>
    <cellStyle name="Millares 22 4 10 2 4" xfId="13651" xr:uid="{00000000-0005-0000-0000-0000DB360000}"/>
    <cellStyle name="Millares 22 4 10 2 4 2" xfId="19741" xr:uid="{00000000-0005-0000-0000-0000DC360000}"/>
    <cellStyle name="Millares 22 4 10 2 4 3" xfId="25948" xr:uid="{00000000-0005-0000-0000-0000DD360000}"/>
    <cellStyle name="Millares 22 4 10 2 5" xfId="16722" xr:uid="{00000000-0005-0000-0000-0000DE360000}"/>
    <cellStyle name="Millares 22 4 10 2 6" xfId="22953" xr:uid="{00000000-0005-0000-0000-0000DF360000}"/>
    <cellStyle name="Millares 22 4 10 3" xfId="11087" xr:uid="{00000000-0005-0000-0000-0000E0360000}"/>
    <cellStyle name="Millares 22 4 10 3 2" xfId="14158" xr:uid="{00000000-0005-0000-0000-0000E1360000}"/>
    <cellStyle name="Millares 22 4 10 3 2 2" xfId="20246" xr:uid="{00000000-0005-0000-0000-0000E2360000}"/>
    <cellStyle name="Millares 22 4 10 3 2 3" xfId="26452" xr:uid="{00000000-0005-0000-0000-0000E3360000}"/>
    <cellStyle name="Millares 22 4 10 3 3" xfId="17237" xr:uid="{00000000-0005-0000-0000-0000E4360000}"/>
    <cellStyle name="Millares 22 4 10 3 4" xfId="23461" xr:uid="{00000000-0005-0000-0000-0000E5360000}"/>
    <cellStyle name="Millares 22 4 10 4" xfId="12108" xr:uid="{00000000-0005-0000-0000-0000E6360000}"/>
    <cellStyle name="Millares 22 4 10 4 2" xfId="15159" xr:uid="{00000000-0005-0000-0000-0000E7360000}"/>
    <cellStyle name="Millares 22 4 10 4 2 2" xfId="21247" xr:uid="{00000000-0005-0000-0000-0000E8360000}"/>
    <cellStyle name="Millares 22 4 10 4 2 3" xfId="27445" xr:uid="{00000000-0005-0000-0000-0000E9360000}"/>
    <cellStyle name="Millares 22 4 10 4 3" xfId="18246" xr:uid="{00000000-0005-0000-0000-0000EA360000}"/>
    <cellStyle name="Millares 22 4 10 4 4" xfId="24458" xr:uid="{00000000-0005-0000-0000-0000EB360000}"/>
    <cellStyle name="Millares 22 4 10 5" xfId="13150" xr:uid="{00000000-0005-0000-0000-0000EC360000}"/>
    <cellStyle name="Millares 22 4 10 5 2" xfId="19251" xr:uid="{00000000-0005-0000-0000-0000ED360000}"/>
    <cellStyle name="Millares 22 4 10 5 3" xfId="25458" xr:uid="{00000000-0005-0000-0000-0000EE360000}"/>
    <cellStyle name="Millares 22 4 10 6" xfId="16173" xr:uid="{00000000-0005-0000-0000-0000EF360000}"/>
    <cellStyle name="Millares 22 4 10 7" xfId="22398" xr:uid="{00000000-0005-0000-0000-0000F0360000}"/>
    <cellStyle name="Millares 22 4 11" xfId="10386" xr:uid="{00000000-0005-0000-0000-0000F1360000}"/>
    <cellStyle name="Millares 22 4 11 2" xfId="11584" xr:uid="{00000000-0005-0000-0000-0000F2360000}"/>
    <cellStyle name="Millares 22 4 11 2 2" xfId="14655" xr:uid="{00000000-0005-0000-0000-0000F3360000}"/>
    <cellStyle name="Millares 22 4 11 2 2 2" xfId="20743" xr:uid="{00000000-0005-0000-0000-0000F4360000}"/>
    <cellStyle name="Millares 22 4 11 2 2 2 2" xfId="38481" xr:uid="{00000000-0005-0000-0000-0000F4360000}"/>
    <cellStyle name="Millares 22 4 11 2 2 3" xfId="26941" xr:uid="{00000000-0005-0000-0000-0000F5360000}"/>
    <cellStyle name="Millares 22 4 11 2 2 3 2" xfId="39526" xr:uid="{00000000-0005-0000-0000-0000F5360000}"/>
    <cellStyle name="Millares 22 4 11 2 2 4" xfId="37469" xr:uid="{00000000-0005-0000-0000-0000F3360000}"/>
    <cellStyle name="Millares 22 4 11 2 3" xfId="17734" xr:uid="{00000000-0005-0000-0000-0000F6360000}"/>
    <cellStyle name="Millares 22 4 11 2 3 2" xfId="37998" xr:uid="{00000000-0005-0000-0000-0000F6360000}"/>
    <cellStyle name="Millares 22 4 11 2 4" xfId="23950" xr:uid="{00000000-0005-0000-0000-0000F7360000}"/>
    <cellStyle name="Millares 22 4 11 2 4 2" xfId="39043" xr:uid="{00000000-0005-0000-0000-0000F7360000}"/>
    <cellStyle name="Millares 22 4 11 2 5" xfId="36984" xr:uid="{00000000-0005-0000-0000-0000F2360000}"/>
    <cellStyle name="Millares 22 4 11 3" xfId="12598" xr:uid="{00000000-0005-0000-0000-0000F8360000}"/>
    <cellStyle name="Millares 22 4 11 3 2" xfId="15648" xr:uid="{00000000-0005-0000-0000-0000F9360000}"/>
    <cellStyle name="Millares 22 4 11 3 2 2" xfId="21736" xr:uid="{00000000-0005-0000-0000-0000FA360000}"/>
    <cellStyle name="Millares 22 4 11 3 2 2 2" xfId="38642" xr:uid="{00000000-0005-0000-0000-0000FA360000}"/>
    <cellStyle name="Millares 22 4 11 3 2 3" xfId="27934" xr:uid="{00000000-0005-0000-0000-0000FB360000}"/>
    <cellStyle name="Millares 22 4 11 3 2 3 2" xfId="39687" xr:uid="{00000000-0005-0000-0000-0000FB360000}"/>
    <cellStyle name="Millares 22 4 11 3 2 4" xfId="37630" xr:uid="{00000000-0005-0000-0000-0000F9360000}"/>
    <cellStyle name="Millares 22 4 11 3 3" xfId="18736" xr:uid="{00000000-0005-0000-0000-0000FC360000}"/>
    <cellStyle name="Millares 22 4 11 3 3 2" xfId="38159" xr:uid="{00000000-0005-0000-0000-0000FC360000}"/>
    <cellStyle name="Millares 22 4 11 3 4" xfId="24947" xr:uid="{00000000-0005-0000-0000-0000FD360000}"/>
    <cellStyle name="Millares 22 4 11 3 4 2" xfId="39204" xr:uid="{00000000-0005-0000-0000-0000FD360000}"/>
    <cellStyle name="Millares 22 4 11 3 5" xfId="37147" xr:uid="{00000000-0005-0000-0000-0000F8360000}"/>
    <cellStyle name="Millares 22 4 11 4" xfId="13650" xr:uid="{00000000-0005-0000-0000-0000FE360000}"/>
    <cellStyle name="Millares 22 4 11 4 2" xfId="19740" xr:uid="{00000000-0005-0000-0000-0000FF360000}"/>
    <cellStyle name="Millares 22 4 11 4 2 2" xfId="38321" xr:uid="{00000000-0005-0000-0000-0000FF360000}"/>
    <cellStyle name="Millares 22 4 11 4 3" xfId="25947" xr:uid="{00000000-0005-0000-0000-000000370000}"/>
    <cellStyle name="Millares 22 4 11 4 3 2" xfId="39366" xr:uid="{00000000-0005-0000-0000-000000370000}"/>
    <cellStyle name="Millares 22 4 11 4 4" xfId="37309" xr:uid="{00000000-0005-0000-0000-0000FE360000}"/>
    <cellStyle name="Millares 22 4 11 5" xfId="16721" xr:uid="{00000000-0005-0000-0000-000001370000}"/>
    <cellStyle name="Millares 22 4 11 5 2" xfId="37837" xr:uid="{00000000-0005-0000-0000-000001370000}"/>
    <cellStyle name="Millares 22 4 11 6" xfId="22952" xr:uid="{00000000-0005-0000-0000-000002370000}"/>
    <cellStyle name="Millares 22 4 11 6 2" xfId="38883" xr:uid="{00000000-0005-0000-0000-000002370000}"/>
    <cellStyle name="Millares 22 4 11 7" xfId="36812" xr:uid="{00000000-0005-0000-0000-0000F1360000}"/>
    <cellStyle name="Millares 22 4 12" xfId="11086" xr:uid="{00000000-0005-0000-0000-000003370000}"/>
    <cellStyle name="Millares 22 4 12 2" xfId="14157" xr:uid="{00000000-0005-0000-0000-000004370000}"/>
    <cellStyle name="Millares 22 4 12 2 2" xfId="20245" xr:uid="{00000000-0005-0000-0000-000005370000}"/>
    <cellStyle name="Millares 22 4 12 2 2 2" xfId="38401" xr:uid="{00000000-0005-0000-0000-000005370000}"/>
    <cellStyle name="Millares 22 4 12 2 3" xfId="26451" xr:uid="{00000000-0005-0000-0000-000006370000}"/>
    <cellStyle name="Millares 22 4 12 2 3 2" xfId="39446" xr:uid="{00000000-0005-0000-0000-000006370000}"/>
    <cellStyle name="Millares 22 4 12 2 4" xfId="37389" xr:uid="{00000000-0005-0000-0000-000004370000}"/>
    <cellStyle name="Millares 22 4 12 3" xfId="17236" xr:uid="{00000000-0005-0000-0000-000007370000}"/>
    <cellStyle name="Millares 22 4 12 3 2" xfId="37918" xr:uid="{00000000-0005-0000-0000-000007370000}"/>
    <cellStyle name="Millares 22 4 12 4" xfId="23460" xr:uid="{00000000-0005-0000-0000-000008370000}"/>
    <cellStyle name="Millares 22 4 12 4 2" xfId="38963" xr:uid="{00000000-0005-0000-0000-000008370000}"/>
    <cellStyle name="Millares 22 4 12 5" xfId="36904" xr:uid="{00000000-0005-0000-0000-000003370000}"/>
    <cellStyle name="Millares 22 4 13" xfId="12107" xr:uid="{00000000-0005-0000-0000-000009370000}"/>
    <cellStyle name="Millares 22 4 13 2" xfId="15158" xr:uid="{00000000-0005-0000-0000-00000A370000}"/>
    <cellStyle name="Millares 22 4 13 2 2" xfId="21246" xr:uid="{00000000-0005-0000-0000-00000B370000}"/>
    <cellStyle name="Millares 22 4 13 2 2 2" xfId="38562" xr:uid="{00000000-0005-0000-0000-00000B370000}"/>
    <cellStyle name="Millares 22 4 13 2 3" xfId="27444" xr:uid="{00000000-0005-0000-0000-00000C370000}"/>
    <cellStyle name="Millares 22 4 13 2 3 2" xfId="39607" xr:uid="{00000000-0005-0000-0000-00000C370000}"/>
    <cellStyle name="Millares 22 4 13 2 4" xfId="37550" xr:uid="{00000000-0005-0000-0000-00000A370000}"/>
    <cellStyle name="Millares 22 4 13 3" xfId="18245" xr:uid="{00000000-0005-0000-0000-00000D370000}"/>
    <cellStyle name="Millares 22 4 13 3 2" xfId="38079" xr:uid="{00000000-0005-0000-0000-00000D370000}"/>
    <cellStyle name="Millares 22 4 13 4" xfId="24457" xr:uid="{00000000-0005-0000-0000-00000E370000}"/>
    <cellStyle name="Millares 22 4 13 4 2" xfId="39124" xr:uid="{00000000-0005-0000-0000-00000E370000}"/>
    <cellStyle name="Millares 22 4 13 5" xfId="37067" xr:uid="{00000000-0005-0000-0000-000009370000}"/>
    <cellStyle name="Millares 22 4 14" xfId="13149" xr:uid="{00000000-0005-0000-0000-00000F370000}"/>
    <cellStyle name="Millares 22 4 14 2" xfId="19250" xr:uid="{00000000-0005-0000-0000-000010370000}"/>
    <cellStyle name="Millares 22 4 14 2 2" xfId="38241" xr:uid="{00000000-0005-0000-0000-000010370000}"/>
    <cellStyle name="Millares 22 4 14 3" xfId="25457" xr:uid="{00000000-0005-0000-0000-000011370000}"/>
    <cellStyle name="Millares 22 4 14 3 2" xfId="39286" xr:uid="{00000000-0005-0000-0000-000011370000}"/>
    <cellStyle name="Millares 22 4 14 4" xfId="37229" xr:uid="{00000000-0005-0000-0000-00000F370000}"/>
    <cellStyle name="Millares 22 4 15" xfId="16172" xr:uid="{00000000-0005-0000-0000-000012370000}"/>
    <cellStyle name="Millares 22 4 15 2" xfId="37713" xr:uid="{00000000-0005-0000-0000-000012370000}"/>
    <cellStyle name="Millares 22 4 16" xfId="22397" xr:uid="{00000000-0005-0000-0000-000013370000}"/>
    <cellStyle name="Millares 22 4 16 2" xfId="38799" xr:uid="{00000000-0005-0000-0000-000013370000}"/>
    <cellStyle name="Millares 22 4 17" xfId="29016" xr:uid="{00000000-0005-0000-0000-0000CC360000}"/>
    <cellStyle name="Millares 22 4 2" xfId="1299" xr:uid="{00000000-0005-0000-0000-000014370000}"/>
    <cellStyle name="Millares 22 4 2 10" xfId="10388" xr:uid="{00000000-0005-0000-0000-000015370000}"/>
    <cellStyle name="Millares 22 4 2 10 2" xfId="11586" xr:uid="{00000000-0005-0000-0000-000016370000}"/>
    <cellStyle name="Millares 22 4 2 10 2 2" xfId="14657" xr:uid="{00000000-0005-0000-0000-000017370000}"/>
    <cellStyle name="Millares 22 4 2 10 2 2 2" xfId="20745" xr:uid="{00000000-0005-0000-0000-000018370000}"/>
    <cellStyle name="Millares 22 4 2 10 2 2 2 2" xfId="38482" xr:uid="{00000000-0005-0000-0000-000018370000}"/>
    <cellStyle name="Millares 22 4 2 10 2 2 3" xfId="26943" xr:uid="{00000000-0005-0000-0000-000019370000}"/>
    <cellStyle name="Millares 22 4 2 10 2 2 3 2" xfId="39527" xr:uid="{00000000-0005-0000-0000-000019370000}"/>
    <cellStyle name="Millares 22 4 2 10 2 2 4" xfId="37470" xr:uid="{00000000-0005-0000-0000-000017370000}"/>
    <cellStyle name="Millares 22 4 2 10 2 3" xfId="17736" xr:uid="{00000000-0005-0000-0000-00001A370000}"/>
    <cellStyle name="Millares 22 4 2 10 2 3 2" xfId="37999" xr:uid="{00000000-0005-0000-0000-00001A370000}"/>
    <cellStyle name="Millares 22 4 2 10 2 4" xfId="23952" xr:uid="{00000000-0005-0000-0000-00001B370000}"/>
    <cellStyle name="Millares 22 4 2 10 2 4 2" xfId="39044" xr:uid="{00000000-0005-0000-0000-00001B370000}"/>
    <cellStyle name="Millares 22 4 2 10 2 5" xfId="36985" xr:uid="{00000000-0005-0000-0000-000016370000}"/>
    <cellStyle name="Millares 22 4 2 10 3" xfId="12600" xr:uid="{00000000-0005-0000-0000-00001C370000}"/>
    <cellStyle name="Millares 22 4 2 10 3 2" xfId="15650" xr:uid="{00000000-0005-0000-0000-00001D370000}"/>
    <cellStyle name="Millares 22 4 2 10 3 2 2" xfId="21738" xr:uid="{00000000-0005-0000-0000-00001E370000}"/>
    <cellStyle name="Millares 22 4 2 10 3 2 2 2" xfId="38643" xr:uid="{00000000-0005-0000-0000-00001E370000}"/>
    <cellStyle name="Millares 22 4 2 10 3 2 3" xfId="27936" xr:uid="{00000000-0005-0000-0000-00001F370000}"/>
    <cellStyle name="Millares 22 4 2 10 3 2 3 2" xfId="39688" xr:uid="{00000000-0005-0000-0000-00001F370000}"/>
    <cellStyle name="Millares 22 4 2 10 3 2 4" xfId="37631" xr:uid="{00000000-0005-0000-0000-00001D370000}"/>
    <cellStyle name="Millares 22 4 2 10 3 3" xfId="18738" xr:uid="{00000000-0005-0000-0000-000020370000}"/>
    <cellStyle name="Millares 22 4 2 10 3 3 2" xfId="38160" xr:uid="{00000000-0005-0000-0000-000020370000}"/>
    <cellStyle name="Millares 22 4 2 10 3 4" xfId="24949" xr:uid="{00000000-0005-0000-0000-000021370000}"/>
    <cellStyle name="Millares 22 4 2 10 3 4 2" xfId="39205" xr:uid="{00000000-0005-0000-0000-000021370000}"/>
    <cellStyle name="Millares 22 4 2 10 3 5" xfId="37148" xr:uid="{00000000-0005-0000-0000-00001C370000}"/>
    <cellStyle name="Millares 22 4 2 10 4" xfId="13652" xr:uid="{00000000-0005-0000-0000-000022370000}"/>
    <cellStyle name="Millares 22 4 2 10 4 2" xfId="19742" xr:uid="{00000000-0005-0000-0000-000023370000}"/>
    <cellStyle name="Millares 22 4 2 10 4 2 2" xfId="38322" xr:uid="{00000000-0005-0000-0000-000023370000}"/>
    <cellStyle name="Millares 22 4 2 10 4 3" xfId="25949" xr:uid="{00000000-0005-0000-0000-000024370000}"/>
    <cellStyle name="Millares 22 4 2 10 4 3 2" xfId="39367" xr:uid="{00000000-0005-0000-0000-000024370000}"/>
    <cellStyle name="Millares 22 4 2 10 4 4" xfId="37310" xr:uid="{00000000-0005-0000-0000-000022370000}"/>
    <cellStyle name="Millares 22 4 2 10 5" xfId="16723" xr:uid="{00000000-0005-0000-0000-000025370000}"/>
    <cellStyle name="Millares 22 4 2 10 5 2" xfId="37838" xr:uid="{00000000-0005-0000-0000-000025370000}"/>
    <cellStyle name="Millares 22 4 2 10 6" xfId="22954" xr:uid="{00000000-0005-0000-0000-000026370000}"/>
    <cellStyle name="Millares 22 4 2 10 6 2" xfId="38884" xr:uid="{00000000-0005-0000-0000-000026370000}"/>
    <cellStyle name="Millares 22 4 2 10 7" xfId="36813" xr:uid="{00000000-0005-0000-0000-000015370000}"/>
    <cellStyle name="Millares 22 4 2 11" xfId="11088" xr:uid="{00000000-0005-0000-0000-000027370000}"/>
    <cellStyle name="Millares 22 4 2 11 2" xfId="14159" xr:uid="{00000000-0005-0000-0000-000028370000}"/>
    <cellStyle name="Millares 22 4 2 11 2 2" xfId="20247" xr:uid="{00000000-0005-0000-0000-000029370000}"/>
    <cellStyle name="Millares 22 4 2 11 2 2 2" xfId="38402" xr:uid="{00000000-0005-0000-0000-000029370000}"/>
    <cellStyle name="Millares 22 4 2 11 2 3" xfId="26453" xr:uid="{00000000-0005-0000-0000-00002A370000}"/>
    <cellStyle name="Millares 22 4 2 11 2 3 2" xfId="39447" xr:uid="{00000000-0005-0000-0000-00002A370000}"/>
    <cellStyle name="Millares 22 4 2 11 2 4" xfId="37390" xr:uid="{00000000-0005-0000-0000-000028370000}"/>
    <cellStyle name="Millares 22 4 2 11 3" xfId="17238" xr:uid="{00000000-0005-0000-0000-00002B370000}"/>
    <cellStyle name="Millares 22 4 2 11 3 2" xfId="37919" xr:uid="{00000000-0005-0000-0000-00002B370000}"/>
    <cellStyle name="Millares 22 4 2 11 4" xfId="23462" xr:uid="{00000000-0005-0000-0000-00002C370000}"/>
    <cellStyle name="Millares 22 4 2 11 4 2" xfId="38964" xr:uid="{00000000-0005-0000-0000-00002C370000}"/>
    <cellStyle name="Millares 22 4 2 11 5" xfId="36905" xr:uid="{00000000-0005-0000-0000-000027370000}"/>
    <cellStyle name="Millares 22 4 2 12" xfId="12109" xr:uid="{00000000-0005-0000-0000-00002D370000}"/>
    <cellStyle name="Millares 22 4 2 12 2" xfId="15160" xr:uid="{00000000-0005-0000-0000-00002E370000}"/>
    <cellStyle name="Millares 22 4 2 12 2 2" xfId="21248" xr:uid="{00000000-0005-0000-0000-00002F370000}"/>
    <cellStyle name="Millares 22 4 2 12 2 2 2" xfId="38563" xr:uid="{00000000-0005-0000-0000-00002F370000}"/>
    <cellStyle name="Millares 22 4 2 12 2 3" xfId="27446" xr:uid="{00000000-0005-0000-0000-000030370000}"/>
    <cellStyle name="Millares 22 4 2 12 2 3 2" xfId="39608" xr:uid="{00000000-0005-0000-0000-000030370000}"/>
    <cellStyle name="Millares 22 4 2 12 2 4" xfId="37551" xr:uid="{00000000-0005-0000-0000-00002E370000}"/>
    <cellStyle name="Millares 22 4 2 12 3" xfId="18247" xr:uid="{00000000-0005-0000-0000-000031370000}"/>
    <cellStyle name="Millares 22 4 2 12 3 2" xfId="38080" xr:uid="{00000000-0005-0000-0000-000031370000}"/>
    <cellStyle name="Millares 22 4 2 12 4" xfId="24459" xr:uid="{00000000-0005-0000-0000-000032370000}"/>
    <cellStyle name="Millares 22 4 2 12 4 2" xfId="39125" xr:uid="{00000000-0005-0000-0000-000032370000}"/>
    <cellStyle name="Millares 22 4 2 12 5" xfId="37068" xr:uid="{00000000-0005-0000-0000-00002D370000}"/>
    <cellStyle name="Millares 22 4 2 13" xfId="13151" xr:uid="{00000000-0005-0000-0000-000033370000}"/>
    <cellStyle name="Millares 22 4 2 13 2" xfId="19252" xr:uid="{00000000-0005-0000-0000-000034370000}"/>
    <cellStyle name="Millares 22 4 2 13 2 2" xfId="38242" xr:uid="{00000000-0005-0000-0000-000034370000}"/>
    <cellStyle name="Millares 22 4 2 13 3" xfId="25459" xr:uid="{00000000-0005-0000-0000-000035370000}"/>
    <cellStyle name="Millares 22 4 2 13 3 2" xfId="39287" xr:uid="{00000000-0005-0000-0000-000035370000}"/>
    <cellStyle name="Millares 22 4 2 13 4" xfId="37230" xr:uid="{00000000-0005-0000-0000-000033370000}"/>
    <cellStyle name="Millares 22 4 2 14" xfId="16174" xr:uid="{00000000-0005-0000-0000-000036370000}"/>
    <cellStyle name="Millares 22 4 2 14 2" xfId="37714" xr:uid="{00000000-0005-0000-0000-000036370000}"/>
    <cellStyle name="Millares 22 4 2 15" xfId="22399" xr:uid="{00000000-0005-0000-0000-000037370000}"/>
    <cellStyle name="Millares 22 4 2 15 2" xfId="38800" xr:uid="{00000000-0005-0000-0000-000037370000}"/>
    <cellStyle name="Millares 22 4 2 16" xfId="29017" xr:uid="{00000000-0005-0000-0000-000014370000}"/>
    <cellStyle name="Millares 22 4 2 2" xfId="1300" xr:uid="{00000000-0005-0000-0000-000038370000}"/>
    <cellStyle name="Millares 22 4 2 2 10" xfId="11089" xr:uid="{00000000-0005-0000-0000-000039370000}"/>
    <cellStyle name="Millares 22 4 2 2 10 2" xfId="14160" xr:uid="{00000000-0005-0000-0000-00003A370000}"/>
    <cellStyle name="Millares 22 4 2 2 10 2 2" xfId="20248" xr:uid="{00000000-0005-0000-0000-00003B370000}"/>
    <cellStyle name="Millares 22 4 2 2 10 2 2 2" xfId="38403" xr:uid="{00000000-0005-0000-0000-00003B370000}"/>
    <cellStyle name="Millares 22 4 2 2 10 2 3" xfId="26454" xr:uid="{00000000-0005-0000-0000-00003C370000}"/>
    <cellStyle name="Millares 22 4 2 2 10 2 3 2" xfId="39448" xr:uid="{00000000-0005-0000-0000-00003C370000}"/>
    <cellStyle name="Millares 22 4 2 2 10 2 4" xfId="37391" xr:uid="{00000000-0005-0000-0000-00003A370000}"/>
    <cellStyle name="Millares 22 4 2 2 10 3" xfId="17239" xr:uid="{00000000-0005-0000-0000-00003D370000}"/>
    <cellStyle name="Millares 22 4 2 2 10 3 2" xfId="37920" xr:uid="{00000000-0005-0000-0000-00003D370000}"/>
    <cellStyle name="Millares 22 4 2 2 10 4" xfId="23463" xr:uid="{00000000-0005-0000-0000-00003E370000}"/>
    <cellStyle name="Millares 22 4 2 2 10 4 2" xfId="38965" xr:uid="{00000000-0005-0000-0000-00003E370000}"/>
    <cellStyle name="Millares 22 4 2 2 10 5" xfId="36906" xr:uid="{00000000-0005-0000-0000-000039370000}"/>
    <cellStyle name="Millares 22 4 2 2 11" xfId="12110" xr:uid="{00000000-0005-0000-0000-00003F370000}"/>
    <cellStyle name="Millares 22 4 2 2 11 2" xfId="15161" xr:uid="{00000000-0005-0000-0000-000040370000}"/>
    <cellStyle name="Millares 22 4 2 2 11 2 2" xfId="21249" xr:uid="{00000000-0005-0000-0000-000041370000}"/>
    <cellStyle name="Millares 22 4 2 2 11 2 2 2" xfId="38564" xr:uid="{00000000-0005-0000-0000-000041370000}"/>
    <cellStyle name="Millares 22 4 2 2 11 2 3" xfId="27447" xr:uid="{00000000-0005-0000-0000-000042370000}"/>
    <cellStyle name="Millares 22 4 2 2 11 2 3 2" xfId="39609" xr:uid="{00000000-0005-0000-0000-000042370000}"/>
    <cellStyle name="Millares 22 4 2 2 11 2 4" xfId="37552" xr:uid="{00000000-0005-0000-0000-000040370000}"/>
    <cellStyle name="Millares 22 4 2 2 11 3" xfId="18248" xr:uid="{00000000-0005-0000-0000-000043370000}"/>
    <cellStyle name="Millares 22 4 2 2 11 3 2" xfId="38081" xr:uid="{00000000-0005-0000-0000-000043370000}"/>
    <cellStyle name="Millares 22 4 2 2 11 4" xfId="24460" xr:uid="{00000000-0005-0000-0000-000044370000}"/>
    <cellStyle name="Millares 22 4 2 2 11 4 2" xfId="39126" xr:uid="{00000000-0005-0000-0000-000044370000}"/>
    <cellStyle name="Millares 22 4 2 2 11 5" xfId="37069" xr:uid="{00000000-0005-0000-0000-00003F370000}"/>
    <cellStyle name="Millares 22 4 2 2 12" xfId="13152" xr:uid="{00000000-0005-0000-0000-000045370000}"/>
    <cellStyle name="Millares 22 4 2 2 12 2" xfId="19253" xr:uid="{00000000-0005-0000-0000-000046370000}"/>
    <cellStyle name="Millares 22 4 2 2 12 2 2" xfId="38243" xr:uid="{00000000-0005-0000-0000-000046370000}"/>
    <cellStyle name="Millares 22 4 2 2 12 3" xfId="25460" xr:uid="{00000000-0005-0000-0000-000047370000}"/>
    <cellStyle name="Millares 22 4 2 2 12 3 2" xfId="39288" xr:uid="{00000000-0005-0000-0000-000047370000}"/>
    <cellStyle name="Millares 22 4 2 2 12 4" xfId="37231" xr:uid="{00000000-0005-0000-0000-000045370000}"/>
    <cellStyle name="Millares 22 4 2 2 13" xfId="16175" xr:uid="{00000000-0005-0000-0000-000048370000}"/>
    <cellStyle name="Millares 22 4 2 2 13 2" xfId="37715" xr:uid="{00000000-0005-0000-0000-000048370000}"/>
    <cellStyle name="Millares 22 4 2 2 14" xfId="22400" xr:uid="{00000000-0005-0000-0000-000049370000}"/>
    <cellStyle name="Millares 22 4 2 2 14 2" xfId="38801" xr:uid="{00000000-0005-0000-0000-000049370000}"/>
    <cellStyle name="Millares 22 4 2 2 15" xfId="29018" xr:uid="{00000000-0005-0000-0000-000038370000}"/>
    <cellStyle name="Millares 22 4 2 2 2" xfId="1301" xr:uid="{00000000-0005-0000-0000-00004A370000}"/>
    <cellStyle name="Millares 22 4 2 2 2 10" xfId="12111" xr:uid="{00000000-0005-0000-0000-00004B370000}"/>
    <cellStyle name="Millares 22 4 2 2 2 10 2" xfId="15162" xr:uid="{00000000-0005-0000-0000-00004C370000}"/>
    <cellStyle name="Millares 22 4 2 2 2 10 2 2" xfId="21250" xr:uid="{00000000-0005-0000-0000-00004D370000}"/>
    <cellStyle name="Millares 22 4 2 2 2 10 2 2 2" xfId="38565" xr:uid="{00000000-0005-0000-0000-00004D370000}"/>
    <cellStyle name="Millares 22 4 2 2 2 10 2 3" xfId="27448" xr:uid="{00000000-0005-0000-0000-00004E370000}"/>
    <cellStyle name="Millares 22 4 2 2 2 10 2 3 2" xfId="39610" xr:uid="{00000000-0005-0000-0000-00004E370000}"/>
    <cellStyle name="Millares 22 4 2 2 2 10 2 4" xfId="37553" xr:uid="{00000000-0005-0000-0000-00004C370000}"/>
    <cellStyle name="Millares 22 4 2 2 2 10 3" xfId="18249" xr:uid="{00000000-0005-0000-0000-00004F370000}"/>
    <cellStyle name="Millares 22 4 2 2 2 10 3 2" xfId="38082" xr:uid="{00000000-0005-0000-0000-00004F370000}"/>
    <cellStyle name="Millares 22 4 2 2 2 10 4" xfId="24461" xr:uid="{00000000-0005-0000-0000-000050370000}"/>
    <cellStyle name="Millares 22 4 2 2 2 10 4 2" xfId="39127" xr:uid="{00000000-0005-0000-0000-000050370000}"/>
    <cellStyle name="Millares 22 4 2 2 2 10 5" xfId="37070" xr:uid="{00000000-0005-0000-0000-00004B370000}"/>
    <cellStyle name="Millares 22 4 2 2 2 11" xfId="13153" xr:uid="{00000000-0005-0000-0000-000051370000}"/>
    <cellStyle name="Millares 22 4 2 2 2 11 2" xfId="19254" xr:uid="{00000000-0005-0000-0000-000052370000}"/>
    <cellStyle name="Millares 22 4 2 2 2 11 2 2" xfId="38244" xr:uid="{00000000-0005-0000-0000-000052370000}"/>
    <cellStyle name="Millares 22 4 2 2 2 11 3" xfId="25461" xr:uid="{00000000-0005-0000-0000-000053370000}"/>
    <cellStyle name="Millares 22 4 2 2 2 11 3 2" xfId="39289" xr:uid="{00000000-0005-0000-0000-000053370000}"/>
    <cellStyle name="Millares 22 4 2 2 2 11 4" xfId="37232" xr:uid="{00000000-0005-0000-0000-000051370000}"/>
    <cellStyle name="Millares 22 4 2 2 2 12" xfId="16176" xr:uid="{00000000-0005-0000-0000-000054370000}"/>
    <cellStyle name="Millares 22 4 2 2 2 12 2" xfId="37716" xr:uid="{00000000-0005-0000-0000-000054370000}"/>
    <cellStyle name="Millares 22 4 2 2 2 13" xfId="22401" xr:uid="{00000000-0005-0000-0000-000055370000}"/>
    <cellStyle name="Millares 22 4 2 2 2 13 2" xfId="38802" xr:uid="{00000000-0005-0000-0000-000055370000}"/>
    <cellStyle name="Millares 22 4 2 2 2 14" xfId="29019" xr:uid="{00000000-0005-0000-0000-00004A370000}"/>
    <cellStyle name="Millares 22 4 2 2 2 2" xfId="1302" xr:uid="{00000000-0005-0000-0000-000056370000}"/>
    <cellStyle name="Millares 22 4 2 2 2 2 10" xfId="29020" xr:uid="{00000000-0005-0000-0000-000056370000}"/>
    <cellStyle name="Millares 22 4 2 2 2 2 2" xfId="1303" xr:uid="{00000000-0005-0000-0000-000057370000}"/>
    <cellStyle name="Millares 22 4 2 2 2 2 2 2" xfId="10392" xr:uid="{00000000-0005-0000-0000-000058370000}"/>
    <cellStyle name="Millares 22 4 2 2 2 2 2 2 2" xfId="11590" xr:uid="{00000000-0005-0000-0000-000059370000}"/>
    <cellStyle name="Millares 22 4 2 2 2 2 2 2 2 2" xfId="14661" xr:uid="{00000000-0005-0000-0000-00005A370000}"/>
    <cellStyle name="Millares 22 4 2 2 2 2 2 2 2 2 2" xfId="20749" xr:uid="{00000000-0005-0000-0000-00005B370000}"/>
    <cellStyle name="Millares 22 4 2 2 2 2 2 2 2 2 3" xfId="26947" xr:uid="{00000000-0005-0000-0000-00005C370000}"/>
    <cellStyle name="Millares 22 4 2 2 2 2 2 2 2 3" xfId="17740" xr:uid="{00000000-0005-0000-0000-00005D370000}"/>
    <cellStyle name="Millares 22 4 2 2 2 2 2 2 2 4" xfId="23956" xr:uid="{00000000-0005-0000-0000-00005E370000}"/>
    <cellStyle name="Millares 22 4 2 2 2 2 2 2 3" xfId="12604" xr:uid="{00000000-0005-0000-0000-00005F370000}"/>
    <cellStyle name="Millares 22 4 2 2 2 2 2 2 3 2" xfId="15654" xr:uid="{00000000-0005-0000-0000-000060370000}"/>
    <cellStyle name="Millares 22 4 2 2 2 2 2 2 3 2 2" xfId="21742" xr:uid="{00000000-0005-0000-0000-000061370000}"/>
    <cellStyle name="Millares 22 4 2 2 2 2 2 2 3 2 3" xfId="27940" xr:uid="{00000000-0005-0000-0000-000062370000}"/>
    <cellStyle name="Millares 22 4 2 2 2 2 2 2 3 3" xfId="18742" xr:uid="{00000000-0005-0000-0000-000063370000}"/>
    <cellStyle name="Millares 22 4 2 2 2 2 2 2 3 4" xfId="24953" xr:uid="{00000000-0005-0000-0000-000064370000}"/>
    <cellStyle name="Millares 22 4 2 2 2 2 2 2 4" xfId="13656" xr:uid="{00000000-0005-0000-0000-000065370000}"/>
    <cellStyle name="Millares 22 4 2 2 2 2 2 2 4 2" xfId="19746" xr:uid="{00000000-0005-0000-0000-000066370000}"/>
    <cellStyle name="Millares 22 4 2 2 2 2 2 2 4 3" xfId="25953" xr:uid="{00000000-0005-0000-0000-000067370000}"/>
    <cellStyle name="Millares 22 4 2 2 2 2 2 2 5" xfId="16727" xr:uid="{00000000-0005-0000-0000-000068370000}"/>
    <cellStyle name="Millares 22 4 2 2 2 2 2 2 6" xfId="22958" xr:uid="{00000000-0005-0000-0000-000069370000}"/>
    <cellStyle name="Millares 22 4 2 2 2 2 2 3" xfId="11092" xr:uid="{00000000-0005-0000-0000-00006A370000}"/>
    <cellStyle name="Millares 22 4 2 2 2 2 2 3 2" xfId="14163" xr:uid="{00000000-0005-0000-0000-00006B370000}"/>
    <cellStyle name="Millares 22 4 2 2 2 2 2 3 2 2" xfId="20251" xr:uid="{00000000-0005-0000-0000-00006C370000}"/>
    <cellStyle name="Millares 22 4 2 2 2 2 2 3 2 3" xfId="26457" xr:uid="{00000000-0005-0000-0000-00006D370000}"/>
    <cellStyle name="Millares 22 4 2 2 2 2 2 3 3" xfId="17242" xr:uid="{00000000-0005-0000-0000-00006E370000}"/>
    <cellStyle name="Millares 22 4 2 2 2 2 2 3 4" xfId="23466" xr:uid="{00000000-0005-0000-0000-00006F370000}"/>
    <cellStyle name="Millares 22 4 2 2 2 2 2 4" xfId="12113" xr:uid="{00000000-0005-0000-0000-000070370000}"/>
    <cellStyle name="Millares 22 4 2 2 2 2 2 4 2" xfId="15164" xr:uid="{00000000-0005-0000-0000-000071370000}"/>
    <cellStyle name="Millares 22 4 2 2 2 2 2 4 2 2" xfId="21252" xr:uid="{00000000-0005-0000-0000-000072370000}"/>
    <cellStyle name="Millares 22 4 2 2 2 2 2 4 2 3" xfId="27450" xr:uid="{00000000-0005-0000-0000-000073370000}"/>
    <cellStyle name="Millares 22 4 2 2 2 2 2 4 3" xfId="18251" xr:uid="{00000000-0005-0000-0000-000074370000}"/>
    <cellStyle name="Millares 22 4 2 2 2 2 2 4 4" xfId="24463" xr:uid="{00000000-0005-0000-0000-000075370000}"/>
    <cellStyle name="Millares 22 4 2 2 2 2 2 5" xfId="13155" xr:uid="{00000000-0005-0000-0000-000076370000}"/>
    <cellStyle name="Millares 22 4 2 2 2 2 2 5 2" xfId="19256" xr:uid="{00000000-0005-0000-0000-000077370000}"/>
    <cellStyle name="Millares 22 4 2 2 2 2 2 5 3" xfId="25463" xr:uid="{00000000-0005-0000-0000-000078370000}"/>
    <cellStyle name="Millares 22 4 2 2 2 2 2 6" xfId="16178" xr:uid="{00000000-0005-0000-0000-000079370000}"/>
    <cellStyle name="Millares 22 4 2 2 2 2 2 7" xfId="22403" xr:uid="{00000000-0005-0000-0000-00007A370000}"/>
    <cellStyle name="Millares 22 4 2 2 2 2 3" xfId="1304" xr:uid="{00000000-0005-0000-0000-00007B370000}"/>
    <cellStyle name="Millares 22 4 2 2 2 2 3 2" xfId="10393" xr:uid="{00000000-0005-0000-0000-00007C370000}"/>
    <cellStyle name="Millares 22 4 2 2 2 2 3 2 2" xfId="11591" xr:uid="{00000000-0005-0000-0000-00007D370000}"/>
    <cellStyle name="Millares 22 4 2 2 2 2 3 2 2 2" xfId="14662" xr:uid="{00000000-0005-0000-0000-00007E370000}"/>
    <cellStyle name="Millares 22 4 2 2 2 2 3 2 2 2 2" xfId="20750" xr:uid="{00000000-0005-0000-0000-00007F370000}"/>
    <cellStyle name="Millares 22 4 2 2 2 2 3 2 2 2 3" xfId="26948" xr:uid="{00000000-0005-0000-0000-000080370000}"/>
    <cellStyle name="Millares 22 4 2 2 2 2 3 2 2 3" xfId="17741" xr:uid="{00000000-0005-0000-0000-000081370000}"/>
    <cellStyle name="Millares 22 4 2 2 2 2 3 2 2 4" xfId="23957" xr:uid="{00000000-0005-0000-0000-000082370000}"/>
    <cellStyle name="Millares 22 4 2 2 2 2 3 2 3" xfId="12605" xr:uid="{00000000-0005-0000-0000-000083370000}"/>
    <cellStyle name="Millares 22 4 2 2 2 2 3 2 3 2" xfId="15655" xr:uid="{00000000-0005-0000-0000-000084370000}"/>
    <cellStyle name="Millares 22 4 2 2 2 2 3 2 3 2 2" xfId="21743" xr:uid="{00000000-0005-0000-0000-000085370000}"/>
    <cellStyle name="Millares 22 4 2 2 2 2 3 2 3 2 3" xfId="27941" xr:uid="{00000000-0005-0000-0000-000086370000}"/>
    <cellStyle name="Millares 22 4 2 2 2 2 3 2 3 3" xfId="18743" xr:uid="{00000000-0005-0000-0000-000087370000}"/>
    <cellStyle name="Millares 22 4 2 2 2 2 3 2 3 4" xfId="24954" xr:uid="{00000000-0005-0000-0000-000088370000}"/>
    <cellStyle name="Millares 22 4 2 2 2 2 3 2 4" xfId="13657" xr:uid="{00000000-0005-0000-0000-000089370000}"/>
    <cellStyle name="Millares 22 4 2 2 2 2 3 2 4 2" xfId="19747" xr:uid="{00000000-0005-0000-0000-00008A370000}"/>
    <cellStyle name="Millares 22 4 2 2 2 2 3 2 4 3" xfId="25954" xr:uid="{00000000-0005-0000-0000-00008B370000}"/>
    <cellStyle name="Millares 22 4 2 2 2 2 3 2 5" xfId="16728" xr:uid="{00000000-0005-0000-0000-00008C370000}"/>
    <cellStyle name="Millares 22 4 2 2 2 2 3 2 6" xfId="22959" xr:uid="{00000000-0005-0000-0000-00008D370000}"/>
    <cellStyle name="Millares 22 4 2 2 2 2 3 3" xfId="11093" xr:uid="{00000000-0005-0000-0000-00008E370000}"/>
    <cellStyle name="Millares 22 4 2 2 2 2 3 3 2" xfId="14164" xr:uid="{00000000-0005-0000-0000-00008F370000}"/>
    <cellStyle name="Millares 22 4 2 2 2 2 3 3 2 2" xfId="20252" xr:uid="{00000000-0005-0000-0000-000090370000}"/>
    <cellStyle name="Millares 22 4 2 2 2 2 3 3 2 3" xfId="26458" xr:uid="{00000000-0005-0000-0000-000091370000}"/>
    <cellStyle name="Millares 22 4 2 2 2 2 3 3 3" xfId="17243" xr:uid="{00000000-0005-0000-0000-000092370000}"/>
    <cellStyle name="Millares 22 4 2 2 2 2 3 3 4" xfId="23467" xr:uid="{00000000-0005-0000-0000-000093370000}"/>
    <cellStyle name="Millares 22 4 2 2 2 2 3 4" xfId="12114" xr:uid="{00000000-0005-0000-0000-000094370000}"/>
    <cellStyle name="Millares 22 4 2 2 2 2 3 4 2" xfId="15165" xr:uid="{00000000-0005-0000-0000-000095370000}"/>
    <cellStyle name="Millares 22 4 2 2 2 2 3 4 2 2" xfId="21253" xr:uid="{00000000-0005-0000-0000-000096370000}"/>
    <cellStyle name="Millares 22 4 2 2 2 2 3 4 2 3" xfId="27451" xr:uid="{00000000-0005-0000-0000-000097370000}"/>
    <cellStyle name="Millares 22 4 2 2 2 2 3 4 3" xfId="18252" xr:uid="{00000000-0005-0000-0000-000098370000}"/>
    <cellStyle name="Millares 22 4 2 2 2 2 3 4 4" xfId="24464" xr:uid="{00000000-0005-0000-0000-000099370000}"/>
    <cellStyle name="Millares 22 4 2 2 2 2 3 5" xfId="13156" xr:uid="{00000000-0005-0000-0000-00009A370000}"/>
    <cellStyle name="Millares 22 4 2 2 2 2 3 5 2" xfId="19257" xr:uid="{00000000-0005-0000-0000-00009B370000}"/>
    <cellStyle name="Millares 22 4 2 2 2 2 3 5 3" xfId="25464" xr:uid="{00000000-0005-0000-0000-00009C370000}"/>
    <cellStyle name="Millares 22 4 2 2 2 2 3 6" xfId="16179" xr:uid="{00000000-0005-0000-0000-00009D370000}"/>
    <cellStyle name="Millares 22 4 2 2 2 2 3 7" xfId="22404" xr:uid="{00000000-0005-0000-0000-00009E370000}"/>
    <cellStyle name="Millares 22 4 2 2 2 2 4" xfId="10391" xr:uid="{00000000-0005-0000-0000-00009F370000}"/>
    <cellStyle name="Millares 22 4 2 2 2 2 4 2" xfId="11589" xr:uid="{00000000-0005-0000-0000-0000A0370000}"/>
    <cellStyle name="Millares 22 4 2 2 2 2 4 2 2" xfId="14660" xr:uid="{00000000-0005-0000-0000-0000A1370000}"/>
    <cellStyle name="Millares 22 4 2 2 2 2 4 2 2 2" xfId="20748" xr:uid="{00000000-0005-0000-0000-0000A2370000}"/>
    <cellStyle name="Millares 22 4 2 2 2 2 4 2 2 2 2" xfId="38485" xr:uid="{00000000-0005-0000-0000-0000A2370000}"/>
    <cellStyle name="Millares 22 4 2 2 2 2 4 2 2 3" xfId="26946" xr:uid="{00000000-0005-0000-0000-0000A3370000}"/>
    <cellStyle name="Millares 22 4 2 2 2 2 4 2 2 3 2" xfId="39530" xr:uid="{00000000-0005-0000-0000-0000A3370000}"/>
    <cellStyle name="Millares 22 4 2 2 2 2 4 2 2 4" xfId="37473" xr:uid="{00000000-0005-0000-0000-0000A1370000}"/>
    <cellStyle name="Millares 22 4 2 2 2 2 4 2 3" xfId="17739" xr:uid="{00000000-0005-0000-0000-0000A4370000}"/>
    <cellStyle name="Millares 22 4 2 2 2 2 4 2 3 2" xfId="38002" xr:uid="{00000000-0005-0000-0000-0000A4370000}"/>
    <cellStyle name="Millares 22 4 2 2 2 2 4 2 4" xfId="23955" xr:uid="{00000000-0005-0000-0000-0000A5370000}"/>
    <cellStyle name="Millares 22 4 2 2 2 2 4 2 4 2" xfId="39047" xr:uid="{00000000-0005-0000-0000-0000A5370000}"/>
    <cellStyle name="Millares 22 4 2 2 2 2 4 2 5" xfId="36988" xr:uid="{00000000-0005-0000-0000-0000A0370000}"/>
    <cellStyle name="Millares 22 4 2 2 2 2 4 3" xfId="12603" xr:uid="{00000000-0005-0000-0000-0000A6370000}"/>
    <cellStyle name="Millares 22 4 2 2 2 2 4 3 2" xfId="15653" xr:uid="{00000000-0005-0000-0000-0000A7370000}"/>
    <cellStyle name="Millares 22 4 2 2 2 2 4 3 2 2" xfId="21741" xr:uid="{00000000-0005-0000-0000-0000A8370000}"/>
    <cellStyle name="Millares 22 4 2 2 2 2 4 3 2 2 2" xfId="38646" xr:uid="{00000000-0005-0000-0000-0000A8370000}"/>
    <cellStyle name="Millares 22 4 2 2 2 2 4 3 2 3" xfId="27939" xr:uid="{00000000-0005-0000-0000-0000A9370000}"/>
    <cellStyle name="Millares 22 4 2 2 2 2 4 3 2 3 2" xfId="39691" xr:uid="{00000000-0005-0000-0000-0000A9370000}"/>
    <cellStyle name="Millares 22 4 2 2 2 2 4 3 2 4" xfId="37634" xr:uid="{00000000-0005-0000-0000-0000A7370000}"/>
    <cellStyle name="Millares 22 4 2 2 2 2 4 3 3" xfId="18741" xr:uid="{00000000-0005-0000-0000-0000AA370000}"/>
    <cellStyle name="Millares 22 4 2 2 2 2 4 3 3 2" xfId="38163" xr:uid="{00000000-0005-0000-0000-0000AA370000}"/>
    <cellStyle name="Millares 22 4 2 2 2 2 4 3 4" xfId="24952" xr:uid="{00000000-0005-0000-0000-0000AB370000}"/>
    <cellStyle name="Millares 22 4 2 2 2 2 4 3 4 2" xfId="39208" xr:uid="{00000000-0005-0000-0000-0000AB370000}"/>
    <cellStyle name="Millares 22 4 2 2 2 2 4 3 5" xfId="37151" xr:uid="{00000000-0005-0000-0000-0000A6370000}"/>
    <cellStyle name="Millares 22 4 2 2 2 2 4 4" xfId="13655" xr:uid="{00000000-0005-0000-0000-0000AC370000}"/>
    <cellStyle name="Millares 22 4 2 2 2 2 4 4 2" xfId="19745" xr:uid="{00000000-0005-0000-0000-0000AD370000}"/>
    <cellStyle name="Millares 22 4 2 2 2 2 4 4 2 2" xfId="38325" xr:uid="{00000000-0005-0000-0000-0000AD370000}"/>
    <cellStyle name="Millares 22 4 2 2 2 2 4 4 3" xfId="25952" xr:uid="{00000000-0005-0000-0000-0000AE370000}"/>
    <cellStyle name="Millares 22 4 2 2 2 2 4 4 3 2" xfId="39370" xr:uid="{00000000-0005-0000-0000-0000AE370000}"/>
    <cellStyle name="Millares 22 4 2 2 2 2 4 4 4" xfId="37313" xr:uid="{00000000-0005-0000-0000-0000AC370000}"/>
    <cellStyle name="Millares 22 4 2 2 2 2 4 5" xfId="16726" xr:uid="{00000000-0005-0000-0000-0000AF370000}"/>
    <cellStyle name="Millares 22 4 2 2 2 2 4 5 2" xfId="37841" xr:uid="{00000000-0005-0000-0000-0000AF370000}"/>
    <cellStyle name="Millares 22 4 2 2 2 2 4 6" xfId="22957" xr:uid="{00000000-0005-0000-0000-0000B0370000}"/>
    <cellStyle name="Millares 22 4 2 2 2 2 4 6 2" xfId="38887" xr:uid="{00000000-0005-0000-0000-0000B0370000}"/>
    <cellStyle name="Millares 22 4 2 2 2 2 4 7" xfId="36816" xr:uid="{00000000-0005-0000-0000-00009F370000}"/>
    <cellStyle name="Millares 22 4 2 2 2 2 5" xfId="11091" xr:uid="{00000000-0005-0000-0000-0000B1370000}"/>
    <cellStyle name="Millares 22 4 2 2 2 2 5 2" xfId="14162" xr:uid="{00000000-0005-0000-0000-0000B2370000}"/>
    <cellStyle name="Millares 22 4 2 2 2 2 5 2 2" xfId="20250" xr:uid="{00000000-0005-0000-0000-0000B3370000}"/>
    <cellStyle name="Millares 22 4 2 2 2 2 5 2 2 2" xfId="38405" xr:uid="{00000000-0005-0000-0000-0000B3370000}"/>
    <cellStyle name="Millares 22 4 2 2 2 2 5 2 3" xfId="26456" xr:uid="{00000000-0005-0000-0000-0000B4370000}"/>
    <cellStyle name="Millares 22 4 2 2 2 2 5 2 3 2" xfId="39450" xr:uid="{00000000-0005-0000-0000-0000B4370000}"/>
    <cellStyle name="Millares 22 4 2 2 2 2 5 2 4" xfId="37393" xr:uid="{00000000-0005-0000-0000-0000B2370000}"/>
    <cellStyle name="Millares 22 4 2 2 2 2 5 3" xfId="17241" xr:uid="{00000000-0005-0000-0000-0000B5370000}"/>
    <cellStyle name="Millares 22 4 2 2 2 2 5 3 2" xfId="37922" xr:uid="{00000000-0005-0000-0000-0000B5370000}"/>
    <cellStyle name="Millares 22 4 2 2 2 2 5 4" xfId="23465" xr:uid="{00000000-0005-0000-0000-0000B6370000}"/>
    <cellStyle name="Millares 22 4 2 2 2 2 5 4 2" xfId="38967" xr:uid="{00000000-0005-0000-0000-0000B6370000}"/>
    <cellStyle name="Millares 22 4 2 2 2 2 5 5" xfId="36908" xr:uid="{00000000-0005-0000-0000-0000B1370000}"/>
    <cellStyle name="Millares 22 4 2 2 2 2 6" xfId="12112" xr:uid="{00000000-0005-0000-0000-0000B7370000}"/>
    <cellStyle name="Millares 22 4 2 2 2 2 6 2" xfId="15163" xr:uid="{00000000-0005-0000-0000-0000B8370000}"/>
    <cellStyle name="Millares 22 4 2 2 2 2 6 2 2" xfId="21251" xr:uid="{00000000-0005-0000-0000-0000B9370000}"/>
    <cellStyle name="Millares 22 4 2 2 2 2 6 2 2 2" xfId="38566" xr:uid="{00000000-0005-0000-0000-0000B9370000}"/>
    <cellStyle name="Millares 22 4 2 2 2 2 6 2 3" xfId="27449" xr:uid="{00000000-0005-0000-0000-0000BA370000}"/>
    <cellStyle name="Millares 22 4 2 2 2 2 6 2 3 2" xfId="39611" xr:uid="{00000000-0005-0000-0000-0000BA370000}"/>
    <cellStyle name="Millares 22 4 2 2 2 2 6 2 4" xfId="37554" xr:uid="{00000000-0005-0000-0000-0000B8370000}"/>
    <cellStyle name="Millares 22 4 2 2 2 2 6 3" xfId="18250" xr:uid="{00000000-0005-0000-0000-0000BB370000}"/>
    <cellStyle name="Millares 22 4 2 2 2 2 6 3 2" xfId="38083" xr:uid="{00000000-0005-0000-0000-0000BB370000}"/>
    <cellStyle name="Millares 22 4 2 2 2 2 6 4" xfId="24462" xr:uid="{00000000-0005-0000-0000-0000BC370000}"/>
    <cellStyle name="Millares 22 4 2 2 2 2 6 4 2" xfId="39128" xr:uid="{00000000-0005-0000-0000-0000BC370000}"/>
    <cellStyle name="Millares 22 4 2 2 2 2 6 5" xfId="37071" xr:uid="{00000000-0005-0000-0000-0000B7370000}"/>
    <cellStyle name="Millares 22 4 2 2 2 2 7" xfId="13154" xr:uid="{00000000-0005-0000-0000-0000BD370000}"/>
    <cellStyle name="Millares 22 4 2 2 2 2 7 2" xfId="19255" xr:uid="{00000000-0005-0000-0000-0000BE370000}"/>
    <cellStyle name="Millares 22 4 2 2 2 2 7 2 2" xfId="38245" xr:uid="{00000000-0005-0000-0000-0000BE370000}"/>
    <cellStyle name="Millares 22 4 2 2 2 2 7 3" xfId="25462" xr:uid="{00000000-0005-0000-0000-0000BF370000}"/>
    <cellStyle name="Millares 22 4 2 2 2 2 7 3 2" xfId="39290" xr:uid="{00000000-0005-0000-0000-0000BF370000}"/>
    <cellStyle name="Millares 22 4 2 2 2 2 7 4" xfId="37233" xr:uid="{00000000-0005-0000-0000-0000BD370000}"/>
    <cellStyle name="Millares 22 4 2 2 2 2 8" xfId="16177" xr:uid="{00000000-0005-0000-0000-0000C0370000}"/>
    <cellStyle name="Millares 22 4 2 2 2 2 8 2" xfId="37717" xr:uid="{00000000-0005-0000-0000-0000C0370000}"/>
    <cellStyle name="Millares 22 4 2 2 2 2 9" xfId="22402" xr:uid="{00000000-0005-0000-0000-0000C1370000}"/>
    <cellStyle name="Millares 22 4 2 2 2 2 9 2" xfId="38803" xr:uid="{00000000-0005-0000-0000-0000C1370000}"/>
    <cellStyle name="Millares 22 4 2 2 2 3" xfId="1305" xr:uid="{00000000-0005-0000-0000-0000C2370000}"/>
    <cellStyle name="Millares 22 4 2 2 2 3 2" xfId="1306" xr:uid="{00000000-0005-0000-0000-0000C3370000}"/>
    <cellStyle name="Millares 22 4 2 2 2 3 2 2" xfId="10395" xr:uid="{00000000-0005-0000-0000-0000C4370000}"/>
    <cellStyle name="Millares 22 4 2 2 2 3 2 2 2" xfId="11593" xr:uid="{00000000-0005-0000-0000-0000C5370000}"/>
    <cellStyle name="Millares 22 4 2 2 2 3 2 2 2 2" xfId="14664" xr:uid="{00000000-0005-0000-0000-0000C6370000}"/>
    <cellStyle name="Millares 22 4 2 2 2 3 2 2 2 2 2" xfId="20752" xr:uid="{00000000-0005-0000-0000-0000C7370000}"/>
    <cellStyle name="Millares 22 4 2 2 2 3 2 2 2 2 3" xfId="26950" xr:uid="{00000000-0005-0000-0000-0000C8370000}"/>
    <cellStyle name="Millares 22 4 2 2 2 3 2 2 2 3" xfId="17743" xr:uid="{00000000-0005-0000-0000-0000C9370000}"/>
    <cellStyle name="Millares 22 4 2 2 2 3 2 2 2 4" xfId="23959" xr:uid="{00000000-0005-0000-0000-0000CA370000}"/>
    <cellStyle name="Millares 22 4 2 2 2 3 2 2 3" xfId="12607" xr:uid="{00000000-0005-0000-0000-0000CB370000}"/>
    <cellStyle name="Millares 22 4 2 2 2 3 2 2 3 2" xfId="15657" xr:uid="{00000000-0005-0000-0000-0000CC370000}"/>
    <cellStyle name="Millares 22 4 2 2 2 3 2 2 3 2 2" xfId="21745" xr:uid="{00000000-0005-0000-0000-0000CD370000}"/>
    <cellStyle name="Millares 22 4 2 2 2 3 2 2 3 2 3" xfId="27943" xr:uid="{00000000-0005-0000-0000-0000CE370000}"/>
    <cellStyle name="Millares 22 4 2 2 2 3 2 2 3 3" xfId="18745" xr:uid="{00000000-0005-0000-0000-0000CF370000}"/>
    <cellStyle name="Millares 22 4 2 2 2 3 2 2 3 4" xfId="24956" xr:uid="{00000000-0005-0000-0000-0000D0370000}"/>
    <cellStyle name="Millares 22 4 2 2 2 3 2 2 4" xfId="13659" xr:uid="{00000000-0005-0000-0000-0000D1370000}"/>
    <cellStyle name="Millares 22 4 2 2 2 3 2 2 4 2" xfId="19749" xr:uid="{00000000-0005-0000-0000-0000D2370000}"/>
    <cellStyle name="Millares 22 4 2 2 2 3 2 2 4 3" xfId="25956" xr:uid="{00000000-0005-0000-0000-0000D3370000}"/>
    <cellStyle name="Millares 22 4 2 2 2 3 2 2 5" xfId="16730" xr:uid="{00000000-0005-0000-0000-0000D4370000}"/>
    <cellStyle name="Millares 22 4 2 2 2 3 2 2 6" xfId="22961" xr:uid="{00000000-0005-0000-0000-0000D5370000}"/>
    <cellStyle name="Millares 22 4 2 2 2 3 2 3" xfId="11095" xr:uid="{00000000-0005-0000-0000-0000D6370000}"/>
    <cellStyle name="Millares 22 4 2 2 2 3 2 3 2" xfId="14166" xr:uid="{00000000-0005-0000-0000-0000D7370000}"/>
    <cellStyle name="Millares 22 4 2 2 2 3 2 3 2 2" xfId="20254" xr:uid="{00000000-0005-0000-0000-0000D8370000}"/>
    <cellStyle name="Millares 22 4 2 2 2 3 2 3 2 3" xfId="26460" xr:uid="{00000000-0005-0000-0000-0000D9370000}"/>
    <cellStyle name="Millares 22 4 2 2 2 3 2 3 3" xfId="17245" xr:uid="{00000000-0005-0000-0000-0000DA370000}"/>
    <cellStyle name="Millares 22 4 2 2 2 3 2 3 4" xfId="23469" xr:uid="{00000000-0005-0000-0000-0000DB370000}"/>
    <cellStyle name="Millares 22 4 2 2 2 3 2 4" xfId="12116" xr:uid="{00000000-0005-0000-0000-0000DC370000}"/>
    <cellStyle name="Millares 22 4 2 2 2 3 2 4 2" xfId="15167" xr:uid="{00000000-0005-0000-0000-0000DD370000}"/>
    <cellStyle name="Millares 22 4 2 2 2 3 2 4 2 2" xfId="21255" xr:uid="{00000000-0005-0000-0000-0000DE370000}"/>
    <cellStyle name="Millares 22 4 2 2 2 3 2 4 2 3" xfId="27453" xr:uid="{00000000-0005-0000-0000-0000DF370000}"/>
    <cellStyle name="Millares 22 4 2 2 2 3 2 4 3" xfId="18254" xr:uid="{00000000-0005-0000-0000-0000E0370000}"/>
    <cellStyle name="Millares 22 4 2 2 2 3 2 4 4" xfId="24466" xr:uid="{00000000-0005-0000-0000-0000E1370000}"/>
    <cellStyle name="Millares 22 4 2 2 2 3 2 5" xfId="13158" xr:uid="{00000000-0005-0000-0000-0000E2370000}"/>
    <cellStyle name="Millares 22 4 2 2 2 3 2 5 2" xfId="19259" xr:uid="{00000000-0005-0000-0000-0000E3370000}"/>
    <cellStyle name="Millares 22 4 2 2 2 3 2 5 3" xfId="25466" xr:uid="{00000000-0005-0000-0000-0000E4370000}"/>
    <cellStyle name="Millares 22 4 2 2 2 3 2 6" xfId="16181" xr:uid="{00000000-0005-0000-0000-0000E5370000}"/>
    <cellStyle name="Millares 22 4 2 2 2 3 2 7" xfId="22406" xr:uid="{00000000-0005-0000-0000-0000E6370000}"/>
    <cellStyle name="Millares 22 4 2 2 2 3 3" xfId="10394" xr:uid="{00000000-0005-0000-0000-0000E7370000}"/>
    <cellStyle name="Millares 22 4 2 2 2 3 3 2" xfId="11592" xr:uid="{00000000-0005-0000-0000-0000E8370000}"/>
    <cellStyle name="Millares 22 4 2 2 2 3 3 2 2" xfId="14663" xr:uid="{00000000-0005-0000-0000-0000E9370000}"/>
    <cellStyle name="Millares 22 4 2 2 2 3 3 2 2 2" xfId="20751" xr:uid="{00000000-0005-0000-0000-0000EA370000}"/>
    <cellStyle name="Millares 22 4 2 2 2 3 3 2 2 3" xfId="26949" xr:uid="{00000000-0005-0000-0000-0000EB370000}"/>
    <cellStyle name="Millares 22 4 2 2 2 3 3 2 3" xfId="17742" xr:uid="{00000000-0005-0000-0000-0000EC370000}"/>
    <cellStyle name="Millares 22 4 2 2 2 3 3 2 4" xfId="23958" xr:uid="{00000000-0005-0000-0000-0000ED370000}"/>
    <cellStyle name="Millares 22 4 2 2 2 3 3 3" xfId="12606" xr:uid="{00000000-0005-0000-0000-0000EE370000}"/>
    <cellStyle name="Millares 22 4 2 2 2 3 3 3 2" xfId="15656" xr:uid="{00000000-0005-0000-0000-0000EF370000}"/>
    <cellStyle name="Millares 22 4 2 2 2 3 3 3 2 2" xfId="21744" xr:uid="{00000000-0005-0000-0000-0000F0370000}"/>
    <cellStyle name="Millares 22 4 2 2 2 3 3 3 2 3" xfId="27942" xr:uid="{00000000-0005-0000-0000-0000F1370000}"/>
    <cellStyle name="Millares 22 4 2 2 2 3 3 3 3" xfId="18744" xr:uid="{00000000-0005-0000-0000-0000F2370000}"/>
    <cellStyle name="Millares 22 4 2 2 2 3 3 3 4" xfId="24955" xr:uid="{00000000-0005-0000-0000-0000F3370000}"/>
    <cellStyle name="Millares 22 4 2 2 2 3 3 4" xfId="13658" xr:uid="{00000000-0005-0000-0000-0000F4370000}"/>
    <cellStyle name="Millares 22 4 2 2 2 3 3 4 2" xfId="19748" xr:uid="{00000000-0005-0000-0000-0000F5370000}"/>
    <cellStyle name="Millares 22 4 2 2 2 3 3 4 3" xfId="25955" xr:uid="{00000000-0005-0000-0000-0000F6370000}"/>
    <cellStyle name="Millares 22 4 2 2 2 3 3 5" xfId="16729" xr:uid="{00000000-0005-0000-0000-0000F7370000}"/>
    <cellStyle name="Millares 22 4 2 2 2 3 3 6" xfId="22960" xr:uid="{00000000-0005-0000-0000-0000F8370000}"/>
    <cellStyle name="Millares 22 4 2 2 2 3 4" xfId="11094" xr:uid="{00000000-0005-0000-0000-0000F9370000}"/>
    <cellStyle name="Millares 22 4 2 2 2 3 4 2" xfId="14165" xr:uid="{00000000-0005-0000-0000-0000FA370000}"/>
    <cellStyle name="Millares 22 4 2 2 2 3 4 2 2" xfId="20253" xr:uid="{00000000-0005-0000-0000-0000FB370000}"/>
    <cellStyle name="Millares 22 4 2 2 2 3 4 2 3" xfId="26459" xr:uid="{00000000-0005-0000-0000-0000FC370000}"/>
    <cellStyle name="Millares 22 4 2 2 2 3 4 3" xfId="17244" xr:uid="{00000000-0005-0000-0000-0000FD370000}"/>
    <cellStyle name="Millares 22 4 2 2 2 3 4 4" xfId="23468" xr:uid="{00000000-0005-0000-0000-0000FE370000}"/>
    <cellStyle name="Millares 22 4 2 2 2 3 5" xfId="12115" xr:uid="{00000000-0005-0000-0000-0000FF370000}"/>
    <cellStyle name="Millares 22 4 2 2 2 3 5 2" xfId="15166" xr:uid="{00000000-0005-0000-0000-000000380000}"/>
    <cellStyle name="Millares 22 4 2 2 2 3 5 2 2" xfId="21254" xr:uid="{00000000-0005-0000-0000-000001380000}"/>
    <cellStyle name="Millares 22 4 2 2 2 3 5 2 3" xfId="27452" xr:uid="{00000000-0005-0000-0000-000002380000}"/>
    <cellStyle name="Millares 22 4 2 2 2 3 5 3" xfId="18253" xr:uid="{00000000-0005-0000-0000-000003380000}"/>
    <cellStyle name="Millares 22 4 2 2 2 3 5 4" xfId="24465" xr:uid="{00000000-0005-0000-0000-000004380000}"/>
    <cellStyle name="Millares 22 4 2 2 2 3 6" xfId="13157" xr:uid="{00000000-0005-0000-0000-000005380000}"/>
    <cellStyle name="Millares 22 4 2 2 2 3 6 2" xfId="19258" xr:uid="{00000000-0005-0000-0000-000006380000}"/>
    <cellStyle name="Millares 22 4 2 2 2 3 6 3" xfId="25465" xr:uid="{00000000-0005-0000-0000-000007380000}"/>
    <cellStyle name="Millares 22 4 2 2 2 3 7" xfId="16180" xr:uid="{00000000-0005-0000-0000-000008380000}"/>
    <cellStyle name="Millares 22 4 2 2 2 3 8" xfId="22405" xr:uid="{00000000-0005-0000-0000-000009380000}"/>
    <cellStyle name="Millares 22 4 2 2 2 4" xfId="1307" xr:uid="{00000000-0005-0000-0000-00000A380000}"/>
    <cellStyle name="Millares 22 4 2 2 2 4 2" xfId="1308" xr:uid="{00000000-0005-0000-0000-00000B380000}"/>
    <cellStyle name="Millares 22 4 2 2 2 4 2 2" xfId="10397" xr:uid="{00000000-0005-0000-0000-00000C380000}"/>
    <cellStyle name="Millares 22 4 2 2 2 4 2 2 2" xfId="11595" xr:uid="{00000000-0005-0000-0000-00000D380000}"/>
    <cellStyle name="Millares 22 4 2 2 2 4 2 2 2 2" xfId="14666" xr:uid="{00000000-0005-0000-0000-00000E380000}"/>
    <cellStyle name="Millares 22 4 2 2 2 4 2 2 2 2 2" xfId="20754" xr:uid="{00000000-0005-0000-0000-00000F380000}"/>
    <cellStyle name="Millares 22 4 2 2 2 4 2 2 2 2 3" xfId="26952" xr:uid="{00000000-0005-0000-0000-000010380000}"/>
    <cellStyle name="Millares 22 4 2 2 2 4 2 2 2 3" xfId="17745" xr:uid="{00000000-0005-0000-0000-000011380000}"/>
    <cellStyle name="Millares 22 4 2 2 2 4 2 2 2 4" xfId="23961" xr:uid="{00000000-0005-0000-0000-000012380000}"/>
    <cellStyle name="Millares 22 4 2 2 2 4 2 2 3" xfId="12609" xr:uid="{00000000-0005-0000-0000-000013380000}"/>
    <cellStyle name="Millares 22 4 2 2 2 4 2 2 3 2" xfId="15659" xr:uid="{00000000-0005-0000-0000-000014380000}"/>
    <cellStyle name="Millares 22 4 2 2 2 4 2 2 3 2 2" xfId="21747" xr:uid="{00000000-0005-0000-0000-000015380000}"/>
    <cellStyle name="Millares 22 4 2 2 2 4 2 2 3 2 3" xfId="27945" xr:uid="{00000000-0005-0000-0000-000016380000}"/>
    <cellStyle name="Millares 22 4 2 2 2 4 2 2 3 3" xfId="18747" xr:uid="{00000000-0005-0000-0000-000017380000}"/>
    <cellStyle name="Millares 22 4 2 2 2 4 2 2 3 4" xfId="24958" xr:uid="{00000000-0005-0000-0000-000018380000}"/>
    <cellStyle name="Millares 22 4 2 2 2 4 2 2 4" xfId="13661" xr:uid="{00000000-0005-0000-0000-000019380000}"/>
    <cellStyle name="Millares 22 4 2 2 2 4 2 2 4 2" xfId="19751" xr:uid="{00000000-0005-0000-0000-00001A380000}"/>
    <cellStyle name="Millares 22 4 2 2 2 4 2 2 4 3" xfId="25958" xr:uid="{00000000-0005-0000-0000-00001B380000}"/>
    <cellStyle name="Millares 22 4 2 2 2 4 2 2 5" xfId="16732" xr:uid="{00000000-0005-0000-0000-00001C380000}"/>
    <cellStyle name="Millares 22 4 2 2 2 4 2 2 6" xfId="22963" xr:uid="{00000000-0005-0000-0000-00001D380000}"/>
    <cellStyle name="Millares 22 4 2 2 2 4 2 3" xfId="11097" xr:uid="{00000000-0005-0000-0000-00001E380000}"/>
    <cellStyle name="Millares 22 4 2 2 2 4 2 3 2" xfId="14168" xr:uid="{00000000-0005-0000-0000-00001F380000}"/>
    <cellStyle name="Millares 22 4 2 2 2 4 2 3 2 2" xfId="20256" xr:uid="{00000000-0005-0000-0000-000020380000}"/>
    <cellStyle name="Millares 22 4 2 2 2 4 2 3 2 3" xfId="26462" xr:uid="{00000000-0005-0000-0000-000021380000}"/>
    <cellStyle name="Millares 22 4 2 2 2 4 2 3 3" xfId="17247" xr:uid="{00000000-0005-0000-0000-000022380000}"/>
    <cellStyle name="Millares 22 4 2 2 2 4 2 3 4" xfId="23471" xr:uid="{00000000-0005-0000-0000-000023380000}"/>
    <cellStyle name="Millares 22 4 2 2 2 4 2 4" xfId="12118" xr:uid="{00000000-0005-0000-0000-000024380000}"/>
    <cellStyle name="Millares 22 4 2 2 2 4 2 4 2" xfId="15169" xr:uid="{00000000-0005-0000-0000-000025380000}"/>
    <cellStyle name="Millares 22 4 2 2 2 4 2 4 2 2" xfId="21257" xr:uid="{00000000-0005-0000-0000-000026380000}"/>
    <cellStyle name="Millares 22 4 2 2 2 4 2 4 2 3" xfId="27455" xr:uid="{00000000-0005-0000-0000-000027380000}"/>
    <cellStyle name="Millares 22 4 2 2 2 4 2 4 3" xfId="18256" xr:uid="{00000000-0005-0000-0000-000028380000}"/>
    <cellStyle name="Millares 22 4 2 2 2 4 2 4 4" xfId="24468" xr:uid="{00000000-0005-0000-0000-000029380000}"/>
    <cellStyle name="Millares 22 4 2 2 2 4 2 5" xfId="13160" xr:uid="{00000000-0005-0000-0000-00002A380000}"/>
    <cellStyle name="Millares 22 4 2 2 2 4 2 5 2" xfId="19261" xr:uid="{00000000-0005-0000-0000-00002B380000}"/>
    <cellStyle name="Millares 22 4 2 2 2 4 2 5 3" xfId="25468" xr:uid="{00000000-0005-0000-0000-00002C380000}"/>
    <cellStyle name="Millares 22 4 2 2 2 4 2 6" xfId="16183" xr:uid="{00000000-0005-0000-0000-00002D380000}"/>
    <cellStyle name="Millares 22 4 2 2 2 4 2 7" xfId="22408" xr:uid="{00000000-0005-0000-0000-00002E380000}"/>
    <cellStyle name="Millares 22 4 2 2 2 4 3" xfId="10396" xr:uid="{00000000-0005-0000-0000-00002F380000}"/>
    <cellStyle name="Millares 22 4 2 2 2 4 3 2" xfId="11594" xr:uid="{00000000-0005-0000-0000-000030380000}"/>
    <cellStyle name="Millares 22 4 2 2 2 4 3 2 2" xfId="14665" xr:uid="{00000000-0005-0000-0000-000031380000}"/>
    <cellStyle name="Millares 22 4 2 2 2 4 3 2 2 2" xfId="20753" xr:uid="{00000000-0005-0000-0000-000032380000}"/>
    <cellStyle name="Millares 22 4 2 2 2 4 3 2 2 3" xfId="26951" xr:uid="{00000000-0005-0000-0000-000033380000}"/>
    <cellStyle name="Millares 22 4 2 2 2 4 3 2 3" xfId="17744" xr:uid="{00000000-0005-0000-0000-000034380000}"/>
    <cellStyle name="Millares 22 4 2 2 2 4 3 2 4" xfId="23960" xr:uid="{00000000-0005-0000-0000-000035380000}"/>
    <cellStyle name="Millares 22 4 2 2 2 4 3 3" xfId="12608" xr:uid="{00000000-0005-0000-0000-000036380000}"/>
    <cellStyle name="Millares 22 4 2 2 2 4 3 3 2" xfId="15658" xr:uid="{00000000-0005-0000-0000-000037380000}"/>
    <cellStyle name="Millares 22 4 2 2 2 4 3 3 2 2" xfId="21746" xr:uid="{00000000-0005-0000-0000-000038380000}"/>
    <cellStyle name="Millares 22 4 2 2 2 4 3 3 2 3" xfId="27944" xr:uid="{00000000-0005-0000-0000-000039380000}"/>
    <cellStyle name="Millares 22 4 2 2 2 4 3 3 3" xfId="18746" xr:uid="{00000000-0005-0000-0000-00003A380000}"/>
    <cellStyle name="Millares 22 4 2 2 2 4 3 3 4" xfId="24957" xr:uid="{00000000-0005-0000-0000-00003B380000}"/>
    <cellStyle name="Millares 22 4 2 2 2 4 3 4" xfId="13660" xr:uid="{00000000-0005-0000-0000-00003C380000}"/>
    <cellStyle name="Millares 22 4 2 2 2 4 3 4 2" xfId="19750" xr:uid="{00000000-0005-0000-0000-00003D380000}"/>
    <cellStyle name="Millares 22 4 2 2 2 4 3 4 3" xfId="25957" xr:uid="{00000000-0005-0000-0000-00003E380000}"/>
    <cellStyle name="Millares 22 4 2 2 2 4 3 5" xfId="16731" xr:uid="{00000000-0005-0000-0000-00003F380000}"/>
    <cellStyle name="Millares 22 4 2 2 2 4 3 6" xfId="22962" xr:uid="{00000000-0005-0000-0000-000040380000}"/>
    <cellStyle name="Millares 22 4 2 2 2 4 4" xfId="11096" xr:uid="{00000000-0005-0000-0000-000041380000}"/>
    <cellStyle name="Millares 22 4 2 2 2 4 4 2" xfId="14167" xr:uid="{00000000-0005-0000-0000-000042380000}"/>
    <cellStyle name="Millares 22 4 2 2 2 4 4 2 2" xfId="20255" xr:uid="{00000000-0005-0000-0000-000043380000}"/>
    <cellStyle name="Millares 22 4 2 2 2 4 4 2 3" xfId="26461" xr:uid="{00000000-0005-0000-0000-000044380000}"/>
    <cellStyle name="Millares 22 4 2 2 2 4 4 3" xfId="17246" xr:uid="{00000000-0005-0000-0000-000045380000}"/>
    <cellStyle name="Millares 22 4 2 2 2 4 4 4" xfId="23470" xr:uid="{00000000-0005-0000-0000-000046380000}"/>
    <cellStyle name="Millares 22 4 2 2 2 4 5" xfId="12117" xr:uid="{00000000-0005-0000-0000-000047380000}"/>
    <cellStyle name="Millares 22 4 2 2 2 4 5 2" xfId="15168" xr:uid="{00000000-0005-0000-0000-000048380000}"/>
    <cellStyle name="Millares 22 4 2 2 2 4 5 2 2" xfId="21256" xr:uid="{00000000-0005-0000-0000-000049380000}"/>
    <cellStyle name="Millares 22 4 2 2 2 4 5 2 3" xfId="27454" xr:uid="{00000000-0005-0000-0000-00004A380000}"/>
    <cellStyle name="Millares 22 4 2 2 2 4 5 3" xfId="18255" xr:uid="{00000000-0005-0000-0000-00004B380000}"/>
    <cellStyle name="Millares 22 4 2 2 2 4 5 4" xfId="24467" xr:uid="{00000000-0005-0000-0000-00004C380000}"/>
    <cellStyle name="Millares 22 4 2 2 2 4 6" xfId="13159" xr:uid="{00000000-0005-0000-0000-00004D380000}"/>
    <cellStyle name="Millares 22 4 2 2 2 4 6 2" xfId="19260" xr:uid="{00000000-0005-0000-0000-00004E380000}"/>
    <cellStyle name="Millares 22 4 2 2 2 4 6 3" xfId="25467" xr:uid="{00000000-0005-0000-0000-00004F380000}"/>
    <cellStyle name="Millares 22 4 2 2 2 4 7" xfId="16182" xr:uid="{00000000-0005-0000-0000-000050380000}"/>
    <cellStyle name="Millares 22 4 2 2 2 4 8" xfId="22407" xr:uid="{00000000-0005-0000-0000-000051380000}"/>
    <cellStyle name="Millares 22 4 2 2 2 5" xfId="1309" xr:uid="{00000000-0005-0000-0000-000052380000}"/>
    <cellStyle name="Millares 22 4 2 2 2 5 2" xfId="10398" xr:uid="{00000000-0005-0000-0000-000053380000}"/>
    <cellStyle name="Millares 22 4 2 2 2 5 2 2" xfId="11596" xr:uid="{00000000-0005-0000-0000-000054380000}"/>
    <cellStyle name="Millares 22 4 2 2 2 5 2 2 2" xfId="14667" xr:uid="{00000000-0005-0000-0000-000055380000}"/>
    <cellStyle name="Millares 22 4 2 2 2 5 2 2 2 2" xfId="20755" xr:uid="{00000000-0005-0000-0000-000056380000}"/>
    <cellStyle name="Millares 22 4 2 2 2 5 2 2 2 3" xfId="26953" xr:uid="{00000000-0005-0000-0000-000057380000}"/>
    <cellStyle name="Millares 22 4 2 2 2 5 2 2 3" xfId="17746" xr:uid="{00000000-0005-0000-0000-000058380000}"/>
    <cellStyle name="Millares 22 4 2 2 2 5 2 2 4" xfId="23962" xr:uid="{00000000-0005-0000-0000-000059380000}"/>
    <cellStyle name="Millares 22 4 2 2 2 5 2 3" xfId="12610" xr:uid="{00000000-0005-0000-0000-00005A380000}"/>
    <cellStyle name="Millares 22 4 2 2 2 5 2 3 2" xfId="15660" xr:uid="{00000000-0005-0000-0000-00005B380000}"/>
    <cellStyle name="Millares 22 4 2 2 2 5 2 3 2 2" xfId="21748" xr:uid="{00000000-0005-0000-0000-00005C380000}"/>
    <cellStyle name="Millares 22 4 2 2 2 5 2 3 2 3" xfId="27946" xr:uid="{00000000-0005-0000-0000-00005D380000}"/>
    <cellStyle name="Millares 22 4 2 2 2 5 2 3 3" xfId="18748" xr:uid="{00000000-0005-0000-0000-00005E380000}"/>
    <cellStyle name="Millares 22 4 2 2 2 5 2 3 4" xfId="24959" xr:uid="{00000000-0005-0000-0000-00005F380000}"/>
    <cellStyle name="Millares 22 4 2 2 2 5 2 4" xfId="13662" xr:uid="{00000000-0005-0000-0000-000060380000}"/>
    <cellStyle name="Millares 22 4 2 2 2 5 2 4 2" xfId="19752" xr:uid="{00000000-0005-0000-0000-000061380000}"/>
    <cellStyle name="Millares 22 4 2 2 2 5 2 4 3" xfId="25959" xr:uid="{00000000-0005-0000-0000-000062380000}"/>
    <cellStyle name="Millares 22 4 2 2 2 5 2 5" xfId="16733" xr:uid="{00000000-0005-0000-0000-000063380000}"/>
    <cellStyle name="Millares 22 4 2 2 2 5 2 6" xfId="22964" xr:uid="{00000000-0005-0000-0000-000064380000}"/>
    <cellStyle name="Millares 22 4 2 2 2 5 3" xfId="11098" xr:uid="{00000000-0005-0000-0000-000065380000}"/>
    <cellStyle name="Millares 22 4 2 2 2 5 3 2" xfId="14169" xr:uid="{00000000-0005-0000-0000-000066380000}"/>
    <cellStyle name="Millares 22 4 2 2 2 5 3 2 2" xfId="20257" xr:uid="{00000000-0005-0000-0000-000067380000}"/>
    <cellStyle name="Millares 22 4 2 2 2 5 3 2 3" xfId="26463" xr:uid="{00000000-0005-0000-0000-000068380000}"/>
    <cellStyle name="Millares 22 4 2 2 2 5 3 3" xfId="17248" xr:uid="{00000000-0005-0000-0000-000069380000}"/>
    <cellStyle name="Millares 22 4 2 2 2 5 3 4" xfId="23472" xr:uid="{00000000-0005-0000-0000-00006A380000}"/>
    <cellStyle name="Millares 22 4 2 2 2 5 4" xfId="12119" xr:uid="{00000000-0005-0000-0000-00006B380000}"/>
    <cellStyle name="Millares 22 4 2 2 2 5 4 2" xfId="15170" xr:uid="{00000000-0005-0000-0000-00006C380000}"/>
    <cellStyle name="Millares 22 4 2 2 2 5 4 2 2" xfId="21258" xr:uid="{00000000-0005-0000-0000-00006D380000}"/>
    <cellStyle name="Millares 22 4 2 2 2 5 4 2 3" xfId="27456" xr:uid="{00000000-0005-0000-0000-00006E380000}"/>
    <cellStyle name="Millares 22 4 2 2 2 5 4 3" xfId="18257" xr:uid="{00000000-0005-0000-0000-00006F380000}"/>
    <cellStyle name="Millares 22 4 2 2 2 5 4 4" xfId="24469" xr:uid="{00000000-0005-0000-0000-000070380000}"/>
    <cellStyle name="Millares 22 4 2 2 2 5 5" xfId="13161" xr:uid="{00000000-0005-0000-0000-000071380000}"/>
    <cellStyle name="Millares 22 4 2 2 2 5 5 2" xfId="19262" xr:uid="{00000000-0005-0000-0000-000072380000}"/>
    <cellStyle name="Millares 22 4 2 2 2 5 5 3" xfId="25469" xr:uid="{00000000-0005-0000-0000-000073380000}"/>
    <cellStyle name="Millares 22 4 2 2 2 5 6" xfId="16184" xr:uid="{00000000-0005-0000-0000-000074380000}"/>
    <cellStyle name="Millares 22 4 2 2 2 5 7" xfId="22409" xr:uid="{00000000-0005-0000-0000-000075380000}"/>
    <cellStyle name="Millares 22 4 2 2 2 6" xfId="1310" xr:uid="{00000000-0005-0000-0000-000076380000}"/>
    <cellStyle name="Millares 22 4 2 2 2 6 2" xfId="10399" xr:uid="{00000000-0005-0000-0000-000077380000}"/>
    <cellStyle name="Millares 22 4 2 2 2 6 2 2" xfId="11597" xr:uid="{00000000-0005-0000-0000-000078380000}"/>
    <cellStyle name="Millares 22 4 2 2 2 6 2 2 2" xfId="14668" xr:uid="{00000000-0005-0000-0000-000079380000}"/>
    <cellStyle name="Millares 22 4 2 2 2 6 2 2 2 2" xfId="20756" xr:uid="{00000000-0005-0000-0000-00007A380000}"/>
    <cellStyle name="Millares 22 4 2 2 2 6 2 2 2 3" xfId="26954" xr:uid="{00000000-0005-0000-0000-00007B380000}"/>
    <cellStyle name="Millares 22 4 2 2 2 6 2 2 3" xfId="17747" xr:uid="{00000000-0005-0000-0000-00007C380000}"/>
    <cellStyle name="Millares 22 4 2 2 2 6 2 2 4" xfId="23963" xr:uid="{00000000-0005-0000-0000-00007D380000}"/>
    <cellStyle name="Millares 22 4 2 2 2 6 2 3" xfId="12611" xr:uid="{00000000-0005-0000-0000-00007E380000}"/>
    <cellStyle name="Millares 22 4 2 2 2 6 2 3 2" xfId="15661" xr:uid="{00000000-0005-0000-0000-00007F380000}"/>
    <cellStyle name="Millares 22 4 2 2 2 6 2 3 2 2" xfId="21749" xr:uid="{00000000-0005-0000-0000-000080380000}"/>
    <cellStyle name="Millares 22 4 2 2 2 6 2 3 2 3" xfId="27947" xr:uid="{00000000-0005-0000-0000-000081380000}"/>
    <cellStyle name="Millares 22 4 2 2 2 6 2 3 3" xfId="18749" xr:uid="{00000000-0005-0000-0000-000082380000}"/>
    <cellStyle name="Millares 22 4 2 2 2 6 2 3 4" xfId="24960" xr:uid="{00000000-0005-0000-0000-000083380000}"/>
    <cellStyle name="Millares 22 4 2 2 2 6 2 4" xfId="13663" xr:uid="{00000000-0005-0000-0000-000084380000}"/>
    <cellStyle name="Millares 22 4 2 2 2 6 2 4 2" xfId="19753" xr:uid="{00000000-0005-0000-0000-000085380000}"/>
    <cellStyle name="Millares 22 4 2 2 2 6 2 4 3" xfId="25960" xr:uid="{00000000-0005-0000-0000-000086380000}"/>
    <cellStyle name="Millares 22 4 2 2 2 6 2 5" xfId="16734" xr:uid="{00000000-0005-0000-0000-000087380000}"/>
    <cellStyle name="Millares 22 4 2 2 2 6 2 6" xfId="22965" xr:uid="{00000000-0005-0000-0000-000088380000}"/>
    <cellStyle name="Millares 22 4 2 2 2 6 3" xfId="11099" xr:uid="{00000000-0005-0000-0000-000089380000}"/>
    <cellStyle name="Millares 22 4 2 2 2 6 3 2" xfId="14170" xr:uid="{00000000-0005-0000-0000-00008A380000}"/>
    <cellStyle name="Millares 22 4 2 2 2 6 3 2 2" xfId="20258" xr:uid="{00000000-0005-0000-0000-00008B380000}"/>
    <cellStyle name="Millares 22 4 2 2 2 6 3 2 3" xfId="26464" xr:uid="{00000000-0005-0000-0000-00008C380000}"/>
    <cellStyle name="Millares 22 4 2 2 2 6 3 3" xfId="17249" xr:uid="{00000000-0005-0000-0000-00008D380000}"/>
    <cellStyle name="Millares 22 4 2 2 2 6 3 4" xfId="23473" xr:uid="{00000000-0005-0000-0000-00008E380000}"/>
    <cellStyle name="Millares 22 4 2 2 2 6 4" xfId="12120" xr:uid="{00000000-0005-0000-0000-00008F380000}"/>
    <cellStyle name="Millares 22 4 2 2 2 6 4 2" xfId="15171" xr:uid="{00000000-0005-0000-0000-000090380000}"/>
    <cellStyle name="Millares 22 4 2 2 2 6 4 2 2" xfId="21259" xr:uid="{00000000-0005-0000-0000-000091380000}"/>
    <cellStyle name="Millares 22 4 2 2 2 6 4 2 3" xfId="27457" xr:uid="{00000000-0005-0000-0000-000092380000}"/>
    <cellStyle name="Millares 22 4 2 2 2 6 4 3" xfId="18258" xr:uid="{00000000-0005-0000-0000-000093380000}"/>
    <cellStyle name="Millares 22 4 2 2 2 6 4 4" xfId="24470" xr:uid="{00000000-0005-0000-0000-000094380000}"/>
    <cellStyle name="Millares 22 4 2 2 2 6 5" xfId="13162" xr:uid="{00000000-0005-0000-0000-000095380000}"/>
    <cellStyle name="Millares 22 4 2 2 2 6 5 2" xfId="19263" xr:uid="{00000000-0005-0000-0000-000096380000}"/>
    <cellStyle name="Millares 22 4 2 2 2 6 5 3" xfId="25470" xr:uid="{00000000-0005-0000-0000-000097380000}"/>
    <cellStyle name="Millares 22 4 2 2 2 6 6" xfId="16185" xr:uid="{00000000-0005-0000-0000-000098380000}"/>
    <cellStyle name="Millares 22 4 2 2 2 6 7" xfId="22410" xr:uid="{00000000-0005-0000-0000-000099380000}"/>
    <cellStyle name="Millares 22 4 2 2 2 7" xfId="1311" xr:uid="{00000000-0005-0000-0000-00009A380000}"/>
    <cellStyle name="Millares 22 4 2 2 2 7 2" xfId="10400" xr:uid="{00000000-0005-0000-0000-00009B380000}"/>
    <cellStyle name="Millares 22 4 2 2 2 7 2 2" xfId="11598" xr:uid="{00000000-0005-0000-0000-00009C380000}"/>
    <cellStyle name="Millares 22 4 2 2 2 7 2 2 2" xfId="14669" xr:uid="{00000000-0005-0000-0000-00009D380000}"/>
    <cellStyle name="Millares 22 4 2 2 2 7 2 2 2 2" xfId="20757" xr:uid="{00000000-0005-0000-0000-00009E380000}"/>
    <cellStyle name="Millares 22 4 2 2 2 7 2 2 2 3" xfId="26955" xr:uid="{00000000-0005-0000-0000-00009F380000}"/>
    <cellStyle name="Millares 22 4 2 2 2 7 2 2 3" xfId="17748" xr:uid="{00000000-0005-0000-0000-0000A0380000}"/>
    <cellStyle name="Millares 22 4 2 2 2 7 2 2 4" xfId="23964" xr:uid="{00000000-0005-0000-0000-0000A1380000}"/>
    <cellStyle name="Millares 22 4 2 2 2 7 2 3" xfId="12612" xr:uid="{00000000-0005-0000-0000-0000A2380000}"/>
    <cellStyle name="Millares 22 4 2 2 2 7 2 3 2" xfId="15662" xr:uid="{00000000-0005-0000-0000-0000A3380000}"/>
    <cellStyle name="Millares 22 4 2 2 2 7 2 3 2 2" xfId="21750" xr:uid="{00000000-0005-0000-0000-0000A4380000}"/>
    <cellStyle name="Millares 22 4 2 2 2 7 2 3 2 3" xfId="27948" xr:uid="{00000000-0005-0000-0000-0000A5380000}"/>
    <cellStyle name="Millares 22 4 2 2 2 7 2 3 3" xfId="18750" xr:uid="{00000000-0005-0000-0000-0000A6380000}"/>
    <cellStyle name="Millares 22 4 2 2 2 7 2 3 4" xfId="24961" xr:uid="{00000000-0005-0000-0000-0000A7380000}"/>
    <cellStyle name="Millares 22 4 2 2 2 7 2 4" xfId="13664" xr:uid="{00000000-0005-0000-0000-0000A8380000}"/>
    <cellStyle name="Millares 22 4 2 2 2 7 2 4 2" xfId="19754" xr:uid="{00000000-0005-0000-0000-0000A9380000}"/>
    <cellStyle name="Millares 22 4 2 2 2 7 2 4 3" xfId="25961" xr:uid="{00000000-0005-0000-0000-0000AA380000}"/>
    <cellStyle name="Millares 22 4 2 2 2 7 2 5" xfId="16735" xr:uid="{00000000-0005-0000-0000-0000AB380000}"/>
    <cellStyle name="Millares 22 4 2 2 2 7 2 6" xfId="22966" xr:uid="{00000000-0005-0000-0000-0000AC380000}"/>
    <cellStyle name="Millares 22 4 2 2 2 7 3" xfId="11100" xr:uid="{00000000-0005-0000-0000-0000AD380000}"/>
    <cellStyle name="Millares 22 4 2 2 2 7 3 2" xfId="14171" xr:uid="{00000000-0005-0000-0000-0000AE380000}"/>
    <cellStyle name="Millares 22 4 2 2 2 7 3 2 2" xfId="20259" xr:uid="{00000000-0005-0000-0000-0000AF380000}"/>
    <cellStyle name="Millares 22 4 2 2 2 7 3 2 3" xfId="26465" xr:uid="{00000000-0005-0000-0000-0000B0380000}"/>
    <cellStyle name="Millares 22 4 2 2 2 7 3 3" xfId="17250" xr:uid="{00000000-0005-0000-0000-0000B1380000}"/>
    <cellStyle name="Millares 22 4 2 2 2 7 3 4" xfId="23474" xr:uid="{00000000-0005-0000-0000-0000B2380000}"/>
    <cellStyle name="Millares 22 4 2 2 2 7 4" xfId="12121" xr:uid="{00000000-0005-0000-0000-0000B3380000}"/>
    <cellStyle name="Millares 22 4 2 2 2 7 4 2" xfId="15172" xr:uid="{00000000-0005-0000-0000-0000B4380000}"/>
    <cellStyle name="Millares 22 4 2 2 2 7 4 2 2" xfId="21260" xr:uid="{00000000-0005-0000-0000-0000B5380000}"/>
    <cellStyle name="Millares 22 4 2 2 2 7 4 2 3" xfId="27458" xr:uid="{00000000-0005-0000-0000-0000B6380000}"/>
    <cellStyle name="Millares 22 4 2 2 2 7 4 3" xfId="18259" xr:uid="{00000000-0005-0000-0000-0000B7380000}"/>
    <cellStyle name="Millares 22 4 2 2 2 7 4 4" xfId="24471" xr:uid="{00000000-0005-0000-0000-0000B8380000}"/>
    <cellStyle name="Millares 22 4 2 2 2 7 5" xfId="13163" xr:uid="{00000000-0005-0000-0000-0000B9380000}"/>
    <cellStyle name="Millares 22 4 2 2 2 7 5 2" xfId="19264" xr:uid="{00000000-0005-0000-0000-0000BA380000}"/>
    <cellStyle name="Millares 22 4 2 2 2 7 5 3" xfId="25471" xr:uid="{00000000-0005-0000-0000-0000BB380000}"/>
    <cellStyle name="Millares 22 4 2 2 2 7 6" xfId="16186" xr:uid="{00000000-0005-0000-0000-0000BC380000}"/>
    <cellStyle name="Millares 22 4 2 2 2 7 7" xfId="22411" xr:uid="{00000000-0005-0000-0000-0000BD380000}"/>
    <cellStyle name="Millares 22 4 2 2 2 8" xfId="10390" xr:uid="{00000000-0005-0000-0000-0000BE380000}"/>
    <cellStyle name="Millares 22 4 2 2 2 8 2" xfId="11588" xr:uid="{00000000-0005-0000-0000-0000BF380000}"/>
    <cellStyle name="Millares 22 4 2 2 2 8 2 2" xfId="14659" xr:uid="{00000000-0005-0000-0000-0000C0380000}"/>
    <cellStyle name="Millares 22 4 2 2 2 8 2 2 2" xfId="20747" xr:uid="{00000000-0005-0000-0000-0000C1380000}"/>
    <cellStyle name="Millares 22 4 2 2 2 8 2 2 2 2" xfId="38484" xr:uid="{00000000-0005-0000-0000-0000C1380000}"/>
    <cellStyle name="Millares 22 4 2 2 2 8 2 2 3" xfId="26945" xr:uid="{00000000-0005-0000-0000-0000C2380000}"/>
    <cellStyle name="Millares 22 4 2 2 2 8 2 2 3 2" xfId="39529" xr:uid="{00000000-0005-0000-0000-0000C2380000}"/>
    <cellStyle name="Millares 22 4 2 2 2 8 2 2 4" xfId="37472" xr:uid="{00000000-0005-0000-0000-0000C0380000}"/>
    <cellStyle name="Millares 22 4 2 2 2 8 2 3" xfId="17738" xr:uid="{00000000-0005-0000-0000-0000C3380000}"/>
    <cellStyle name="Millares 22 4 2 2 2 8 2 3 2" xfId="38001" xr:uid="{00000000-0005-0000-0000-0000C3380000}"/>
    <cellStyle name="Millares 22 4 2 2 2 8 2 4" xfId="23954" xr:uid="{00000000-0005-0000-0000-0000C4380000}"/>
    <cellStyle name="Millares 22 4 2 2 2 8 2 4 2" xfId="39046" xr:uid="{00000000-0005-0000-0000-0000C4380000}"/>
    <cellStyle name="Millares 22 4 2 2 2 8 2 5" xfId="36987" xr:uid="{00000000-0005-0000-0000-0000BF380000}"/>
    <cellStyle name="Millares 22 4 2 2 2 8 3" xfId="12602" xr:uid="{00000000-0005-0000-0000-0000C5380000}"/>
    <cellStyle name="Millares 22 4 2 2 2 8 3 2" xfId="15652" xr:uid="{00000000-0005-0000-0000-0000C6380000}"/>
    <cellStyle name="Millares 22 4 2 2 2 8 3 2 2" xfId="21740" xr:uid="{00000000-0005-0000-0000-0000C7380000}"/>
    <cellStyle name="Millares 22 4 2 2 2 8 3 2 2 2" xfId="38645" xr:uid="{00000000-0005-0000-0000-0000C7380000}"/>
    <cellStyle name="Millares 22 4 2 2 2 8 3 2 3" xfId="27938" xr:uid="{00000000-0005-0000-0000-0000C8380000}"/>
    <cellStyle name="Millares 22 4 2 2 2 8 3 2 3 2" xfId="39690" xr:uid="{00000000-0005-0000-0000-0000C8380000}"/>
    <cellStyle name="Millares 22 4 2 2 2 8 3 2 4" xfId="37633" xr:uid="{00000000-0005-0000-0000-0000C6380000}"/>
    <cellStyle name="Millares 22 4 2 2 2 8 3 3" xfId="18740" xr:uid="{00000000-0005-0000-0000-0000C9380000}"/>
    <cellStyle name="Millares 22 4 2 2 2 8 3 3 2" xfId="38162" xr:uid="{00000000-0005-0000-0000-0000C9380000}"/>
    <cellStyle name="Millares 22 4 2 2 2 8 3 4" xfId="24951" xr:uid="{00000000-0005-0000-0000-0000CA380000}"/>
    <cellStyle name="Millares 22 4 2 2 2 8 3 4 2" xfId="39207" xr:uid="{00000000-0005-0000-0000-0000CA380000}"/>
    <cellStyle name="Millares 22 4 2 2 2 8 3 5" xfId="37150" xr:uid="{00000000-0005-0000-0000-0000C5380000}"/>
    <cellStyle name="Millares 22 4 2 2 2 8 4" xfId="13654" xr:uid="{00000000-0005-0000-0000-0000CB380000}"/>
    <cellStyle name="Millares 22 4 2 2 2 8 4 2" xfId="19744" xr:uid="{00000000-0005-0000-0000-0000CC380000}"/>
    <cellStyle name="Millares 22 4 2 2 2 8 4 2 2" xfId="38324" xr:uid="{00000000-0005-0000-0000-0000CC380000}"/>
    <cellStyle name="Millares 22 4 2 2 2 8 4 3" xfId="25951" xr:uid="{00000000-0005-0000-0000-0000CD380000}"/>
    <cellStyle name="Millares 22 4 2 2 2 8 4 3 2" xfId="39369" xr:uid="{00000000-0005-0000-0000-0000CD380000}"/>
    <cellStyle name="Millares 22 4 2 2 2 8 4 4" xfId="37312" xr:uid="{00000000-0005-0000-0000-0000CB380000}"/>
    <cellStyle name="Millares 22 4 2 2 2 8 5" xfId="16725" xr:uid="{00000000-0005-0000-0000-0000CE380000}"/>
    <cellStyle name="Millares 22 4 2 2 2 8 5 2" xfId="37840" xr:uid="{00000000-0005-0000-0000-0000CE380000}"/>
    <cellStyle name="Millares 22 4 2 2 2 8 6" xfId="22956" xr:uid="{00000000-0005-0000-0000-0000CF380000}"/>
    <cellStyle name="Millares 22 4 2 2 2 8 6 2" xfId="38886" xr:uid="{00000000-0005-0000-0000-0000CF380000}"/>
    <cellStyle name="Millares 22 4 2 2 2 8 7" xfId="36815" xr:uid="{00000000-0005-0000-0000-0000BE380000}"/>
    <cellStyle name="Millares 22 4 2 2 2 9" xfId="11090" xr:uid="{00000000-0005-0000-0000-0000D0380000}"/>
    <cellStyle name="Millares 22 4 2 2 2 9 2" xfId="14161" xr:uid="{00000000-0005-0000-0000-0000D1380000}"/>
    <cellStyle name="Millares 22 4 2 2 2 9 2 2" xfId="20249" xr:uid="{00000000-0005-0000-0000-0000D2380000}"/>
    <cellStyle name="Millares 22 4 2 2 2 9 2 2 2" xfId="38404" xr:uid="{00000000-0005-0000-0000-0000D2380000}"/>
    <cellStyle name="Millares 22 4 2 2 2 9 2 3" xfId="26455" xr:uid="{00000000-0005-0000-0000-0000D3380000}"/>
    <cellStyle name="Millares 22 4 2 2 2 9 2 3 2" xfId="39449" xr:uid="{00000000-0005-0000-0000-0000D3380000}"/>
    <cellStyle name="Millares 22 4 2 2 2 9 2 4" xfId="37392" xr:uid="{00000000-0005-0000-0000-0000D1380000}"/>
    <cellStyle name="Millares 22 4 2 2 2 9 3" xfId="17240" xr:uid="{00000000-0005-0000-0000-0000D4380000}"/>
    <cellStyle name="Millares 22 4 2 2 2 9 3 2" xfId="37921" xr:uid="{00000000-0005-0000-0000-0000D4380000}"/>
    <cellStyle name="Millares 22 4 2 2 2 9 4" xfId="23464" xr:uid="{00000000-0005-0000-0000-0000D5380000}"/>
    <cellStyle name="Millares 22 4 2 2 2 9 4 2" xfId="38966" xr:uid="{00000000-0005-0000-0000-0000D5380000}"/>
    <cellStyle name="Millares 22 4 2 2 2 9 5" xfId="36907" xr:uid="{00000000-0005-0000-0000-0000D0380000}"/>
    <cellStyle name="Millares 22 4 2 2 3" xfId="1312" xr:uid="{00000000-0005-0000-0000-0000D6380000}"/>
    <cellStyle name="Millares 22 4 2 2 3 10" xfId="29021" xr:uid="{00000000-0005-0000-0000-0000D6380000}"/>
    <cellStyle name="Millares 22 4 2 2 3 2" xfId="1313" xr:uid="{00000000-0005-0000-0000-0000D7380000}"/>
    <cellStyle name="Millares 22 4 2 2 3 2 2" xfId="10402" xr:uid="{00000000-0005-0000-0000-0000D8380000}"/>
    <cellStyle name="Millares 22 4 2 2 3 2 2 2" xfId="11600" xr:uid="{00000000-0005-0000-0000-0000D9380000}"/>
    <cellStyle name="Millares 22 4 2 2 3 2 2 2 2" xfId="14671" xr:uid="{00000000-0005-0000-0000-0000DA380000}"/>
    <cellStyle name="Millares 22 4 2 2 3 2 2 2 2 2" xfId="20759" xr:uid="{00000000-0005-0000-0000-0000DB380000}"/>
    <cellStyle name="Millares 22 4 2 2 3 2 2 2 2 3" xfId="26957" xr:uid="{00000000-0005-0000-0000-0000DC380000}"/>
    <cellStyle name="Millares 22 4 2 2 3 2 2 2 3" xfId="17750" xr:uid="{00000000-0005-0000-0000-0000DD380000}"/>
    <cellStyle name="Millares 22 4 2 2 3 2 2 2 4" xfId="23966" xr:uid="{00000000-0005-0000-0000-0000DE380000}"/>
    <cellStyle name="Millares 22 4 2 2 3 2 2 3" xfId="12614" xr:uid="{00000000-0005-0000-0000-0000DF380000}"/>
    <cellStyle name="Millares 22 4 2 2 3 2 2 3 2" xfId="15664" xr:uid="{00000000-0005-0000-0000-0000E0380000}"/>
    <cellStyle name="Millares 22 4 2 2 3 2 2 3 2 2" xfId="21752" xr:uid="{00000000-0005-0000-0000-0000E1380000}"/>
    <cellStyle name="Millares 22 4 2 2 3 2 2 3 2 3" xfId="27950" xr:uid="{00000000-0005-0000-0000-0000E2380000}"/>
    <cellStyle name="Millares 22 4 2 2 3 2 2 3 3" xfId="18752" xr:uid="{00000000-0005-0000-0000-0000E3380000}"/>
    <cellStyle name="Millares 22 4 2 2 3 2 2 3 4" xfId="24963" xr:uid="{00000000-0005-0000-0000-0000E4380000}"/>
    <cellStyle name="Millares 22 4 2 2 3 2 2 4" xfId="13666" xr:uid="{00000000-0005-0000-0000-0000E5380000}"/>
    <cellStyle name="Millares 22 4 2 2 3 2 2 4 2" xfId="19756" xr:uid="{00000000-0005-0000-0000-0000E6380000}"/>
    <cellStyle name="Millares 22 4 2 2 3 2 2 4 3" xfId="25963" xr:uid="{00000000-0005-0000-0000-0000E7380000}"/>
    <cellStyle name="Millares 22 4 2 2 3 2 2 5" xfId="16737" xr:uid="{00000000-0005-0000-0000-0000E8380000}"/>
    <cellStyle name="Millares 22 4 2 2 3 2 2 6" xfId="22968" xr:uid="{00000000-0005-0000-0000-0000E9380000}"/>
    <cellStyle name="Millares 22 4 2 2 3 2 3" xfId="11102" xr:uid="{00000000-0005-0000-0000-0000EA380000}"/>
    <cellStyle name="Millares 22 4 2 2 3 2 3 2" xfId="14173" xr:uid="{00000000-0005-0000-0000-0000EB380000}"/>
    <cellStyle name="Millares 22 4 2 2 3 2 3 2 2" xfId="20261" xr:uid="{00000000-0005-0000-0000-0000EC380000}"/>
    <cellStyle name="Millares 22 4 2 2 3 2 3 2 3" xfId="26467" xr:uid="{00000000-0005-0000-0000-0000ED380000}"/>
    <cellStyle name="Millares 22 4 2 2 3 2 3 3" xfId="17252" xr:uid="{00000000-0005-0000-0000-0000EE380000}"/>
    <cellStyle name="Millares 22 4 2 2 3 2 3 4" xfId="23476" xr:uid="{00000000-0005-0000-0000-0000EF380000}"/>
    <cellStyle name="Millares 22 4 2 2 3 2 4" xfId="12123" xr:uid="{00000000-0005-0000-0000-0000F0380000}"/>
    <cellStyle name="Millares 22 4 2 2 3 2 4 2" xfId="15174" xr:uid="{00000000-0005-0000-0000-0000F1380000}"/>
    <cellStyle name="Millares 22 4 2 2 3 2 4 2 2" xfId="21262" xr:uid="{00000000-0005-0000-0000-0000F2380000}"/>
    <cellStyle name="Millares 22 4 2 2 3 2 4 2 3" xfId="27460" xr:uid="{00000000-0005-0000-0000-0000F3380000}"/>
    <cellStyle name="Millares 22 4 2 2 3 2 4 3" xfId="18261" xr:uid="{00000000-0005-0000-0000-0000F4380000}"/>
    <cellStyle name="Millares 22 4 2 2 3 2 4 4" xfId="24473" xr:uid="{00000000-0005-0000-0000-0000F5380000}"/>
    <cellStyle name="Millares 22 4 2 2 3 2 5" xfId="13165" xr:uid="{00000000-0005-0000-0000-0000F6380000}"/>
    <cellStyle name="Millares 22 4 2 2 3 2 5 2" xfId="19266" xr:uid="{00000000-0005-0000-0000-0000F7380000}"/>
    <cellStyle name="Millares 22 4 2 2 3 2 5 3" xfId="25473" xr:uid="{00000000-0005-0000-0000-0000F8380000}"/>
    <cellStyle name="Millares 22 4 2 2 3 2 6" xfId="16188" xr:uid="{00000000-0005-0000-0000-0000F9380000}"/>
    <cellStyle name="Millares 22 4 2 2 3 2 7" xfId="22413" xr:uid="{00000000-0005-0000-0000-0000FA380000}"/>
    <cellStyle name="Millares 22 4 2 2 3 3" xfId="1314" xr:uid="{00000000-0005-0000-0000-0000FB380000}"/>
    <cellStyle name="Millares 22 4 2 2 3 3 2" xfId="10403" xr:uid="{00000000-0005-0000-0000-0000FC380000}"/>
    <cellStyle name="Millares 22 4 2 2 3 3 2 2" xfId="11601" xr:uid="{00000000-0005-0000-0000-0000FD380000}"/>
    <cellStyle name="Millares 22 4 2 2 3 3 2 2 2" xfId="14672" xr:uid="{00000000-0005-0000-0000-0000FE380000}"/>
    <cellStyle name="Millares 22 4 2 2 3 3 2 2 2 2" xfId="20760" xr:uid="{00000000-0005-0000-0000-0000FF380000}"/>
    <cellStyle name="Millares 22 4 2 2 3 3 2 2 2 3" xfId="26958" xr:uid="{00000000-0005-0000-0000-000000390000}"/>
    <cellStyle name="Millares 22 4 2 2 3 3 2 2 3" xfId="17751" xr:uid="{00000000-0005-0000-0000-000001390000}"/>
    <cellStyle name="Millares 22 4 2 2 3 3 2 2 4" xfId="23967" xr:uid="{00000000-0005-0000-0000-000002390000}"/>
    <cellStyle name="Millares 22 4 2 2 3 3 2 3" xfId="12615" xr:uid="{00000000-0005-0000-0000-000003390000}"/>
    <cellStyle name="Millares 22 4 2 2 3 3 2 3 2" xfId="15665" xr:uid="{00000000-0005-0000-0000-000004390000}"/>
    <cellStyle name="Millares 22 4 2 2 3 3 2 3 2 2" xfId="21753" xr:uid="{00000000-0005-0000-0000-000005390000}"/>
    <cellStyle name="Millares 22 4 2 2 3 3 2 3 2 3" xfId="27951" xr:uid="{00000000-0005-0000-0000-000006390000}"/>
    <cellStyle name="Millares 22 4 2 2 3 3 2 3 3" xfId="18753" xr:uid="{00000000-0005-0000-0000-000007390000}"/>
    <cellStyle name="Millares 22 4 2 2 3 3 2 3 4" xfId="24964" xr:uid="{00000000-0005-0000-0000-000008390000}"/>
    <cellStyle name="Millares 22 4 2 2 3 3 2 4" xfId="13667" xr:uid="{00000000-0005-0000-0000-000009390000}"/>
    <cellStyle name="Millares 22 4 2 2 3 3 2 4 2" xfId="19757" xr:uid="{00000000-0005-0000-0000-00000A390000}"/>
    <cellStyle name="Millares 22 4 2 2 3 3 2 4 3" xfId="25964" xr:uid="{00000000-0005-0000-0000-00000B390000}"/>
    <cellStyle name="Millares 22 4 2 2 3 3 2 5" xfId="16738" xr:uid="{00000000-0005-0000-0000-00000C390000}"/>
    <cellStyle name="Millares 22 4 2 2 3 3 2 6" xfId="22969" xr:uid="{00000000-0005-0000-0000-00000D390000}"/>
    <cellStyle name="Millares 22 4 2 2 3 3 3" xfId="11103" xr:uid="{00000000-0005-0000-0000-00000E390000}"/>
    <cellStyle name="Millares 22 4 2 2 3 3 3 2" xfId="14174" xr:uid="{00000000-0005-0000-0000-00000F390000}"/>
    <cellStyle name="Millares 22 4 2 2 3 3 3 2 2" xfId="20262" xr:uid="{00000000-0005-0000-0000-000010390000}"/>
    <cellStyle name="Millares 22 4 2 2 3 3 3 2 3" xfId="26468" xr:uid="{00000000-0005-0000-0000-000011390000}"/>
    <cellStyle name="Millares 22 4 2 2 3 3 3 3" xfId="17253" xr:uid="{00000000-0005-0000-0000-000012390000}"/>
    <cellStyle name="Millares 22 4 2 2 3 3 3 4" xfId="23477" xr:uid="{00000000-0005-0000-0000-000013390000}"/>
    <cellStyle name="Millares 22 4 2 2 3 3 4" xfId="12124" xr:uid="{00000000-0005-0000-0000-000014390000}"/>
    <cellStyle name="Millares 22 4 2 2 3 3 4 2" xfId="15175" xr:uid="{00000000-0005-0000-0000-000015390000}"/>
    <cellStyle name="Millares 22 4 2 2 3 3 4 2 2" xfId="21263" xr:uid="{00000000-0005-0000-0000-000016390000}"/>
    <cellStyle name="Millares 22 4 2 2 3 3 4 2 3" xfId="27461" xr:uid="{00000000-0005-0000-0000-000017390000}"/>
    <cellStyle name="Millares 22 4 2 2 3 3 4 3" xfId="18262" xr:uid="{00000000-0005-0000-0000-000018390000}"/>
    <cellStyle name="Millares 22 4 2 2 3 3 4 4" xfId="24474" xr:uid="{00000000-0005-0000-0000-000019390000}"/>
    <cellStyle name="Millares 22 4 2 2 3 3 5" xfId="13166" xr:uid="{00000000-0005-0000-0000-00001A390000}"/>
    <cellStyle name="Millares 22 4 2 2 3 3 5 2" xfId="19267" xr:uid="{00000000-0005-0000-0000-00001B390000}"/>
    <cellStyle name="Millares 22 4 2 2 3 3 5 3" xfId="25474" xr:uid="{00000000-0005-0000-0000-00001C390000}"/>
    <cellStyle name="Millares 22 4 2 2 3 3 6" xfId="16189" xr:uid="{00000000-0005-0000-0000-00001D390000}"/>
    <cellStyle name="Millares 22 4 2 2 3 3 7" xfId="22414" xr:uid="{00000000-0005-0000-0000-00001E390000}"/>
    <cellStyle name="Millares 22 4 2 2 3 4" xfId="10401" xr:uid="{00000000-0005-0000-0000-00001F390000}"/>
    <cellStyle name="Millares 22 4 2 2 3 4 2" xfId="11599" xr:uid="{00000000-0005-0000-0000-000020390000}"/>
    <cellStyle name="Millares 22 4 2 2 3 4 2 2" xfId="14670" xr:uid="{00000000-0005-0000-0000-000021390000}"/>
    <cellStyle name="Millares 22 4 2 2 3 4 2 2 2" xfId="20758" xr:uid="{00000000-0005-0000-0000-000022390000}"/>
    <cellStyle name="Millares 22 4 2 2 3 4 2 2 2 2" xfId="38486" xr:uid="{00000000-0005-0000-0000-000022390000}"/>
    <cellStyle name="Millares 22 4 2 2 3 4 2 2 3" xfId="26956" xr:uid="{00000000-0005-0000-0000-000023390000}"/>
    <cellStyle name="Millares 22 4 2 2 3 4 2 2 3 2" xfId="39531" xr:uid="{00000000-0005-0000-0000-000023390000}"/>
    <cellStyle name="Millares 22 4 2 2 3 4 2 2 4" xfId="37474" xr:uid="{00000000-0005-0000-0000-000021390000}"/>
    <cellStyle name="Millares 22 4 2 2 3 4 2 3" xfId="17749" xr:uid="{00000000-0005-0000-0000-000024390000}"/>
    <cellStyle name="Millares 22 4 2 2 3 4 2 3 2" xfId="38003" xr:uid="{00000000-0005-0000-0000-000024390000}"/>
    <cellStyle name="Millares 22 4 2 2 3 4 2 4" xfId="23965" xr:uid="{00000000-0005-0000-0000-000025390000}"/>
    <cellStyle name="Millares 22 4 2 2 3 4 2 4 2" xfId="39048" xr:uid="{00000000-0005-0000-0000-000025390000}"/>
    <cellStyle name="Millares 22 4 2 2 3 4 2 5" xfId="36989" xr:uid="{00000000-0005-0000-0000-000020390000}"/>
    <cellStyle name="Millares 22 4 2 2 3 4 3" xfId="12613" xr:uid="{00000000-0005-0000-0000-000026390000}"/>
    <cellStyle name="Millares 22 4 2 2 3 4 3 2" xfId="15663" xr:uid="{00000000-0005-0000-0000-000027390000}"/>
    <cellStyle name="Millares 22 4 2 2 3 4 3 2 2" xfId="21751" xr:uid="{00000000-0005-0000-0000-000028390000}"/>
    <cellStyle name="Millares 22 4 2 2 3 4 3 2 2 2" xfId="38647" xr:uid="{00000000-0005-0000-0000-000028390000}"/>
    <cellStyle name="Millares 22 4 2 2 3 4 3 2 3" xfId="27949" xr:uid="{00000000-0005-0000-0000-000029390000}"/>
    <cellStyle name="Millares 22 4 2 2 3 4 3 2 3 2" xfId="39692" xr:uid="{00000000-0005-0000-0000-000029390000}"/>
    <cellStyle name="Millares 22 4 2 2 3 4 3 2 4" xfId="37635" xr:uid="{00000000-0005-0000-0000-000027390000}"/>
    <cellStyle name="Millares 22 4 2 2 3 4 3 3" xfId="18751" xr:uid="{00000000-0005-0000-0000-00002A390000}"/>
    <cellStyle name="Millares 22 4 2 2 3 4 3 3 2" xfId="38164" xr:uid="{00000000-0005-0000-0000-00002A390000}"/>
    <cellStyle name="Millares 22 4 2 2 3 4 3 4" xfId="24962" xr:uid="{00000000-0005-0000-0000-00002B390000}"/>
    <cellStyle name="Millares 22 4 2 2 3 4 3 4 2" xfId="39209" xr:uid="{00000000-0005-0000-0000-00002B390000}"/>
    <cellStyle name="Millares 22 4 2 2 3 4 3 5" xfId="37152" xr:uid="{00000000-0005-0000-0000-000026390000}"/>
    <cellStyle name="Millares 22 4 2 2 3 4 4" xfId="13665" xr:uid="{00000000-0005-0000-0000-00002C390000}"/>
    <cellStyle name="Millares 22 4 2 2 3 4 4 2" xfId="19755" xr:uid="{00000000-0005-0000-0000-00002D390000}"/>
    <cellStyle name="Millares 22 4 2 2 3 4 4 2 2" xfId="38326" xr:uid="{00000000-0005-0000-0000-00002D390000}"/>
    <cellStyle name="Millares 22 4 2 2 3 4 4 3" xfId="25962" xr:uid="{00000000-0005-0000-0000-00002E390000}"/>
    <cellStyle name="Millares 22 4 2 2 3 4 4 3 2" xfId="39371" xr:uid="{00000000-0005-0000-0000-00002E390000}"/>
    <cellStyle name="Millares 22 4 2 2 3 4 4 4" xfId="37314" xr:uid="{00000000-0005-0000-0000-00002C390000}"/>
    <cellStyle name="Millares 22 4 2 2 3 4 5" xfId="16736" xr:uid="{00000000-0005-0000-0000-00002F390000}"/>
    <cellStyle name="Millares 22 4 2 2 3 4 5 2" xfId="37842" xr:uid="{00000000-0005-0000-0000-00002F390000}"/>
    <cellStyle name="Millares 22 4 2 2 3 4 6" xfId="22967" xr:uid="{00000000-0005-0000-0000-000030390000}"/>
    <cellStyle name="Millares 22 4 2 2 3 4 6 2" xfId="38888" xr:uid="{00000000-0005-0000-0000-000030390000}"/>
    <cellStyle name="Millares 22 4 2 2 3 4 7" xfId="36817" xr:uid="{00000000-0005-0000-0000-00001F390000}"/>
    <cellStyle name="Millares 22 4 2 2 3 5" xfId="11101" xr:uid="{00000000-0005-0000-0000-000031390000}"/>
    <cellStyle name="Millares 22 4 2 2 3 5 2" xfId="14172" xr:uid="{00000000-0005-0000-0000-000032390000}"/>
    <cellStyle name="Millares 22 4 2 2 3 5 2 2" xfId="20260" xr:uid="{00000000-0005-0000-0000-000033390000}"/>
    <cellStyle name="Millares 22 4 2 2 3 5 2 2 2" xfId="38406" xr:uid="{00000000-0005-0000-0000-000033390000}"/>
    <cellStyle name="Millares 22 4 2 2 3 5 2 3" xfId="26466" xr:uid="{00000000-0005-0000-0000-000034390000}"/>
    <cellStyle name="Millares 22 4 2 2 3 5 2 3 2" xfId="39451" xr:uid="{00000000-0005-0000-0000-000034390000}"/>
    <cellStyle name="Millares 22 4 2 2 3 5 2 4" xfId="37394" xr:uid="{00000000-0005-0000-0000-000032390000}"/>
    <cellStyle name="Millares 22 4 2 2 3 5 3" xfId="17251" xr:uid="{00000000-0005-0000-0000-000035390000}"/>
    <cellStyle name="Millares 22 4 2 2 3 5 3 2" xfId="37923" xr:uid="{00000000-0005-0000-0000-000035390000}"/>
    <cellStyle name="Millares 22 4 2 2 3 5 4" xfId="23475" xr:uid="{00000000-0005-0000-0000-000036390000}"/>
    <cellStyle name="Millares 22 4 2 2 3 5 4 2" xfId="38968" xr:uid="{00000000-0005-0000-0000-000036390000}"/>
    <cellStyle name="Millares 22 4 2 2 3 5 5" xfId="36909" xr:uid="{00000000-0005-0000-0000-000031390000}"/>
    <cellStyle name="Millares 22 4 2 2 3 6" xfId="12122" xr:uid="{00000000-0005-0000-0000-000037390000}"/>
    <cellStyle name="Millares 22 4 2 2 3 6 2" xfId="15173" xr:uid="{00000000-0005-0000-0000-000038390000}"/>
    <cellStyle name="Millares 22 4 2 2 3 6 2 2" xfId="21261" xr:uid="{00000000-0005-0000-0000-000039390000}"/>
    <cellStyle name="Millares 22 4 2 2 3 6 2 2 2" xfId="38567" xr:uid="{00000000-0005-0000-0000-000039390000}"/>
    <cellStyle name="Millares 22 4 2 2 3 6 2 3" xfId="27459" xr:uid="{00000000-0005-0000-0000-00003A390000}"/>
    <cellStyle name="Millares 22 4 2 2 3 6 2 3 2" xfId="39612" xr:uid="{00000000-0005-0000-0000-00003A390000}"/>
    <cellStyle name="Millares 22 4 2 2 3 6 2 4" xfId="37555" xr:uid="{00000000-0005-0000-0000-000038390000}"/>
    <cellStyle name="Millares 22 4 2 2 3 6 3" xfId="18260" xr:uid="{00000000-0005-0000-0000-00003B390000}"/>
    <cellStyle name="Millares 22 4 2 2 3 6 3 2" xfId="38084" xr:uid="{00000000-0005-0000-0000-00003B390000}"/>
    <cellStyle name="Millares 22 4 2 2 3 6 4" xfId="24472" xr:uid="{00000000-0005-0000-0000-00003C390000}"/>
    <cellStyle name="Millares 22 4 2 2 3 6 4 2" xfId="39129" xr:uid="{00000000-0005-0000-0000-00003C390000}"/>
    <cellStyle name="Millares 22 4 2 2 3 6 5" xfId="37072" xr:uid="{00000000-0005-0000-0000-000037390000}"/>
    <cellStyle name="Millares 22 4 2 2 3 7" xfId="13164" xr:uid="{00000000-0005-0000-0000-00003D390000}"/>
    <cellStyle name="Millares 22 4 2 2 3 7 2" xfId="19265" xr:uid="{00000000-0005-0000-0000-00003E390000}"/>
    <cellStyle name="Millares 22 4 2 2 3 7 2 2" xfId="38246" xr:uid="{00000000-0005-0000-0000-00003E390000}"/>
    <cellStyle name="Millares 22 4 2 2 3 7 3" xfId="25472" xr:uid="{00000000-0005-0000-0000-00003F390000}"/>
    <cellStyle name="Millares 22 4 2 2 3 7 3 2" xfId="39291" xr:uid="{00000000-0005-0000-0000-00003F390000}"/>
    <cellStyle name="Millares 22 4 2 2 3 7 4" xfId="37234" xr:uid="{00000000-0005-0000-0000-00003D390000}"/>
    <cellStyle name="Millares 22 4 2 2 3 8" xfId="16187" xr:uid="{00000000-0005-0000-0000-000040390000}"/>
    <cellStyle name="Millares 22 4 2 2 3 8 2" xfId="37718" xr:uid="{00000000-0005-0000-0000-000040390000}"/>
    <cellStyle name="Millares 22 4 2 2 3 9" xfId="22412" xr:uid="{00000000-0005-0000-0000-000041390000}"/>
    <cellStyle name="Millares 22 4 2 2 3 9 2" xfId="38804" xr:uid="{00000000-0005-0000-0000-000041390000}"/>
    <cellStyle name="Millares 22 4 2 2 4" xfId="1315" xr:uid="{00000000-0005-0000-0000-000042390000}"/>
    <cellStyle name="Millares 22 4 2 2 4 2" xfId="1316" xr:uid="{00000000-0005-0000-0000-000043390000}"/>
    <cellStyle name="Millares 22 4 2 2 4 2 2" xfId="10405" xr:uid="{00000000-0005-0000-0000-000044390000}"/>
    <cellStyle name="Millares 22 4 2 2 4 2 2 2" xfId="11603" xr:uid="{00000000-0005-0000-0000-000045390000}"/>
    <cellStyle name="Millares 22 4 2 2 4 2 2 2 2" xfId="14674" xr:uid="{00000000-0005-0000-0000-000046390000}"/>
    <cellStyle name="Millares 22 4 2 2 4 2 2 2 2 2" xfId="20762" xr:uid="{00000000-0005-0000-0000-000047390000}"/>
    <cellStyle name="Millares 22 4 2 2 4 2 2 2 2 3" xfId="26960" xr:uid="{00000000-0005-0000-0000-000048390000}"/>
    <cellStyle name="Millares 22 4 2 2 4 2 2 2 3" xfId="17753" xr:uid="{00000000-0005-0000-0000-000049390000}"/>
    <cellStyle name="Millares 22 4 2 2 4 2 2 2 4" xfId="23969" xr:uid="{00000000-0005-0000-0000-00004A390000}"/>
    <cellStyle name="Millares 22 4 2 2 4 2 2 3" xfId="12617" xr:uid="{00000000-0005-0000-0000-00004B390000}"/>
    <cellStyle name="Millares 22 4 2 2 4 2 2 3 2" xfId="15667" xr:uid="{00000000-0005-0000-0000-00004C390000}"/>
    <cellStyle name="Millares 22 4 2 2 4 2 2 3 2 2" xfId="21755" xr:uid="{00000000-0005-0000-0000-00004D390000}"/>
    <cellStyle name="Millares 22 4 2 2 4 2 2 3 2 3" xfId="27953" xr:uid="{00000000-0005-0000-0000-00004E390000}"/>
    <cellStyle name="Millares 22 4 2 2 4 2 2 3 3" xfId="18755" xr:uid="{00000000-0005-0000-0000-00004F390000}"/>
    <cellStyle name="Millares 22 4 2 2 4 2 2 3 4" xfId="24966" xr:uid="{00000000-0005-0000-0000-000050390000}"/>
    <cellStyle name="Millares 22 4 2 2 4 2 2 4" xfId="13669" xr:uid="{00000000-0005-0000-0000-000051390000}"/>
    <cellStyle name="Millares 22 4 2 2 4 2 2 4 2" xfId="19759" xr:uid="{00000000-0005-0000-0000-000052390000}"/>
    <cellStyle name="Millares 22 4 2 2 4 2 2 4 3" xfId="25966" xr:uid="{00000000-0005-0000-0000-000053390000}"/>
    <cellStyle name="Millares 22 4 2 2 4 2 2 5" xfId="16740" xr:uid="{00000000-0005-0000-0000-000054390000}"/>
    <cellStyle name="Millares 22 4 2 2 4 2 2 6" xfId="22971" xr:uid="{00000000-0005-0000-0000-000055390000}"/>
    <cellStyle name="Millares 22 4 2 2 4 2 3" xfId="11105" xr:uid="{00000000-0005-0000-0000-000056390000}"/>
    <cellStyle name="Millares 22 4 2 2 4 2 3 2" xfId="14176" xr:uid="{00000000-0005-0000-0000-000057390000}"/>
    <cellStyle name="Millares 22 4 2 2 4 2 3 2 2" xfId="20264" xr:uid="{00000000-0005-0000-0000-000058390000}"/>
    <cellStyle name="Millares 22 4 2 2 4 2 3 2 3" xfId="26470" xr:uid="{00000000-0005-0000-0000-000059390000}"/>
    <cellStyle name="Millares 22 4 2 2 4 2 3 3" xfId="17255" xr:uid="{00000000-0005-0000-0000-00005A390000}"/>
    <cellStyle name="Millares 22 4 2 2 4 2 3 4" xfId="23479" xr:uid="{00000000-0005-0000-0000-00005B390000}"/>
    <cellStyle name="Millares 22 4 2 2 4 2 4" xfId="12126" xr:uid="{00000000-0005-0000-0000-00005C390000}"/>
    <cellStyle name="Millares 22 4 2 2 4 2 4 2" xfId="15177" xr:uid="{00000000-0005-0000-0000-00005D390000}"/>
    <cellStyle name="Millares 22 4 2 2 4 2 4 2 2" xfId="21265" xr:uid="{00000000-0005-0000-0000-00005E390000}"/>
    <cellStyle name="Millares 22 4 2 2 4 2 4 2 3" xfId="27463" xr:uid="{00000000-0005-0000-0000-00005F390000}"/>
    <cellStyle name="Millares 22 4 2 2 4 2 4 3" xfId="18264" xr:uid="{00000000-0005-0000-0000-000060390000}"/>
    <cellStyle name="Millares 22 4 2 2 4 2 4 4" xfId="24476" xr:uid="{00000000-0005-0000-0000-000061390000}"/>
    <cellStyle name="Millares 22 4 2 2 4 2 5" xfId="13168" xr:uid="{00000000-0005-0000-0000-000062390000}"/>
    <cellStyle name="Millares 22 4 2 2 4 2 5 2" xfId="19269" xr:uid="{00000000-0005-0000-0000-000063390000}"/>
    <cellStyle name="Millares 22 4 2 2 4 2 5 3" xfId="25476" xr:uid="{00000000-0005-0000-0000-000064390000}"/>
    <cellStyle name="Millares 22 4 2 2 4 2 6" xfId="16191" xr:uid="{00000000-0005-0000-0000-000065390000}"/>
    <cellStyle name="Millares 22 4 2 2 4 2 7" xfId="22416" xr:uid="{00000000-0005-0000-0000-000066390000}"/>
    <cellStyle name="Millares 22 4 2 2 4 3" xfId="10404" xr:uid="{00000000-0005-0000-0000-000067390000}"/>
    <cellStyle name="Millares 22 4 2 2 4 3 2" xfId="11602" xr:uid="{00000000-0005-0000-0000-000068390000}"/>
    <cellStyle name="Millares 22 4 2 2 4 3 2 2" xfId="14673" xr:uid="{00000000-0005-0000-0000-000069390000}"/>
    <cellStyle name="Millares 22 4 2 2 4 3 2 2 2" xfId="20761" xr:uid="{00000000-0005-0000-0000-00006A390000}"/>
    <cellStyle name="Millares 22 4 2 2 4 3 2 2 3" xfId="26959" xr:uid="{00000000-0005-0000-0000-00006B390000}"/>
    <cellStyle name="Millares 22 4 2 2 4 3 2 3" xfId="17752" xr:uid="{00000000-0005-0000-0000-00006C390000}"/>
    <cellStyle name="Millares 22 4 2 2 4 3 2 4" xfId="23968" xr:uid="{00000000-0005-0000-0000-00006D390000}"/>
    <cellStyle name="Millares 22 4 2 2 4 3 3" xfId="12616" xr:uid="{00000000-0005-0000-0000-00006E390000}"/>
    <cellStyle name="Millares 22 4 2 2 4 3 3 2" xfId="15666" xr:uid="{00000000-0005-0000-0000-00006F390000}"/>
    <cellStyle name="Millares 22 4 2 2 4 3 3 2 2" xfId="21754" xr:uid="{00000000-0005-0000-0000-000070390000}"/>
    <cellStyle name="Millares 22 4 2 2 4 3 3 2 3" xfId="27952" xr:uid="{00000000-0005-0000-0000-000071390000}"/>
    <cellStyle name="Millares 22 4 2 2 4 3 3 3" xfId="18754" xr:uid="{00000000-0005-0000-0000-000072390000}"/>
    <cellStyle name="Millares 22 4 2 2 4 3 3 4" xfId="24965" xr:uid="{00000000-0005-0000-0000-000073390000}"/>
    <cellStyle name="Millares 22 4 2 2 4 3 4" xfId="13668" xr:uid="{00000000-0005-0000-0000-000074390000}"/>
    <cellStyle name="Millares 22 4 2 2 4 3 4 2" xfId="19758" xr:uid="{00000000-0005-0000-0000-000075390000}"/>
    <cellStyle name="Millares 22 4 2 2 4 3 4 3" xfId="25965" xr:uid="{00000000-0005-0000-0000-000076390000}"/>
    <cellStyle name="Millares 22 4 2 2 4 3 5" xfId="16739" xr:uid="{00000000-0005-0000-0000-000077390000}"/>
    <cellStyle name="Millares 22 4 2 2 4 3 6" xfId="22970" xr:uid="{00000000-0005-0000-0000-000078390000}"/>
    <cellStyle name="Millares 22 4 2 2 4 4" xfId="11104" xr:uid="{00000000-0005-0000-0000-000079390000}"/>
    <cellStyle name="Millares 22 4 2 2 4 4 2" xfId="14175" xr:uid="{00000000-0005-0000-0000-00007A390000}"/>
    <cellStyle name="Millares 22 4 2 2 4 4 2 2" xfId="20263" xr:uid="{00000000-0005-0000-0000-00007B390000}"/>
    <cellStyle name="Millares 22 4 2 2 4 4 2 3" xfId="26469" xr:uid="{00000000-0005-0000-0000-00007C390000}"/>
    <cellStyle name="Millares 22 4 2 2 4 4 3" xfId="17254" xr:uid="{00000000-0005-0000-0000-00007D390000}"/>
    <cellStyle name="Millares 22 4 2 2 4 4 4" xfId="23478" xr:uid="{00000000-0005-0000-0000-00007E390000}"/>
    <cellStyle name="Millares 22 4 2 2 4 5" xfId="12125" xr:uid="{00000000-0005-0000-0000-00007F390000}"/>
    <cellStyle name="Millares 22 4 2 2 4 5 2" xfId="15176" xr:uid="{00000000-0005-0000-0000-000080390000}"/>
    <cellStyle name="Millares 22 4 2 2 4 5 2 2" xfId="21264" xr:uid="{00000000-0005-0000-0000-000081390000}"/>
    <cellStyle name="Millares 22 4 2 2 4 5 2 3" xfId="27462" xr:uid="{00000000-0005-0000-0000-000082390000}"/>
    <cellStyle name="Millares 22 4 2 2 4 5 3" xfId="18263" xr:uid="{00000000-0005-0000-0000-000083390000}"/>
    <cellStyle name="Millares 22 4 2 2 4 5 4" xfId="24475" xr:uid="{00000000-0005-0000-0000-000084390000}"/>
    <cellStyle name="Millares 22 4 2 2 4 6" xfId="13167" xr:uid="{00000000-0005-0000-0000-000085390000}"/>
    <cellStyle name="Millares 22 4 2 2 4 6 2" xfId="19268" xr:uid="{00000000-0005-0000-0000-000086390000}"/>
    <cellStyle name="Millares 22 4 2 2 4 6 3" xfId="25475" xr:uid="{00000000-0005-0000-0000-000087390000}"/>
    <cellStyle name="Millares 22 4 2 2 4 7" xfId="16190" xr:uid="{00000000-0005-0000-0000-000088390000}"/>
    <cellStyle name="Millares 22 4 2 2 4 8" xfId="22415" xr:uid="{00000000-0005-0000-0000-000089390000}"/>
    <cellStyle name="Millares 22 4 2 2 5" xfId="1317" xr:uid="{00000000-0005-0000-0000-00008A390000}"/>
    <cellStyle name="Millares 22 4 2 2 5 2" xfId="1318" xr:uid="{00000000-0005-0000-0000-00008B390000}"/>
    <cellStyle name="Millares 22 4 2 2 5 2 2" xfId="10407" xr:uid="{00000000-0005-0000-0000-00008C390000}"/>
    <cellStyle name="Millares 22 4 2 2 5 2 2 2" xfId="11605" xr:uid="{00000000-0005-0000-0000-00008D390000}"/>
    <cellStyle name="Millares 22 4 2 2 5 2 2 2 2" xfId="14676" xr:uid="{00000000-0005-0000-0000-00008E390000}"/>
    <cellStyle name="Millares 22 4 2 2 5 2 2 2 2 2" xfId="20764" xr:uid="{00000000-0005-0000-0000-00008F390000}"/>
    <cellStyle name="Millares 22 4 2 2 5 2 2 2 2 3" xfId="26962" xr:uid="{00000000-0005-0000-0000-000090390000}"/>
    <cellStyle name="Millares 22 4 2 2 5 2 2 2 3" xfId="17755" xr:uid="{00000000-0005-0000-0000-000091390000}"/>
    <cellStyle name="Millares 22 4 2 2 5 2 2 2 4" xfId="23971" xr:uid="{00000000-0005-0000-0000-000092390000}"/>
    <cellStyle name="Millares 22 4 2 2 5 2 2 3" xfId="12619" xr:uid="{00000000-0005-0000-0000-000093390000}"/>
    <cellStyle name="Millares 22 4 2 2 5 2 2 3 2" xfId="15669" xr:uid="{00000000-0005-0000-0000-000094390000}"/>
    <cellStyle name="Millares 22 4 2 2 5 2 2 3 2 2" xfId="21757" xr:uid="{00000000-0005-0000-0000-000095390000}"/>
    <cellStyle name="Millares 22 4 2 2 5 2 2 3 2 3" xfId="27955" xr:uid="{00000000-0005-0000-0000-000096390000}"/>
    <cellStyle name="Millares 22 4 2 2 5 2 2 3 3" xfId="18757" xr:uid="{00000000-0005-0000-0000-000097390000}"/>
    <cellStyle name="Millares 22 4 2 2 5 2 2 3 4" xfId="24968" xr:uid="{00000000-0005-0000-0000-000098390000}"/>
    <cellStyle name="Millares 22 4 2 2 5 2 2 4" xfId="13671" xr:uid="{00000000-0005-0000-0000-000099390000}"/>
    <cellStyle name="Millares 22 4 2 2 5 2 2 4 2" xfId="19761" xr:uid="{00000000-0005-0000-0000-00009A390000}"/>
    <cellStyle name="Millares 22 4 2 2 5 2 2 4 3" xfId="25968" xr:uid="{00000000-0005-0000-0000-00009B390000}"/>
    <cellStyle name="Millares 22 4 2 2 5 2 2 5" xfId="16742" xr:uid="{00000000-0005-0000-0000-00009C390000}"/>
    <cellStyle name="Millares 22 4 2 2 5 2 2 6" xfId="22973" xr:uid="{00000000-0005-0000-0000-00009D390000}"/>
    <cellStyle name="Millares 22 4 2 2 5 2 3" xfId="11107" xr:uid="{00000000-0005-0000-0000-00009E390000}"/>
    <cellStyle name="Millares 22 4 2 2 5 2 3 2" xfId="14178" xr:uid="{00000000-0005-0000-0000-00009F390000}"/>
    <cellStyle name="Millares 22 4 2 2 5 2 3 2 2" xfId="20266" xr:uid="{00000000-0005-0000-0000-0000A0390000}"/>
    <cellStyle name="Millares 22 4 2 2 5 2 3 2 3" xfId="26472" xr:uid="{00000000-0005-0000-0000-0000A1390000}"/>
    <cellStyle name="Millares 22 4 2 2 5 2 3 3" xfId="17257" xr:uid="{00000000-0005-0000-0000-0000A2390000}"/>
    <cellStyle name="Millares 22 4 2 2 5 2 3 4" xfId="23481" xr:uid="{00000000-0005-0000-0000-0000A3390000}"/>
    <cellStyle name="Millares 22 4 2 2 5 2 4" xfId="12128" xr:uid="{00000000-0005-0000-0000-0000A4390000}"/>
    <cellStyle name="Millares 22 4 2 2 5 2 4 2" xfId="15179" xr:uid="{00000000-0005-0000-0000-0000A5390000}"/>
    <cellStyle name="Millares 22 4 2 2 5 2 4 2 2" xfId="21267" xr:uid="{00000000-0005-0000-0000-0000A6390000}"/>
    <cellStyle name="Millares 22 4 2 2 5 2 4 2 3" xfId="27465" xr:uid="{00000000-0005-0000-0000-0000A7390000}"/>
    <cellStyle name="Millares 22 4 2 2 5 2 4 3" xfId="18266" xr:uid="{00000000-0005-0000-0000-0000A8390000}"/>
    <cellStyle name="Millares 22 4 2 2 5 2 4 4" xfId="24478" xr:uid="{00000000-0005-0000-0000-0000A9390000}"/>
    <cellStyle name="Millares 22 4 2 2 5 2 5" xfId="13170" xr:uid="{00000000-0005-0000-0000-0000AA390000}"/>
    <cellStyle name="Millares 22 4 2 2 5 2 5 2" xfId="19271" xr:uid="{00000000-0005-0000-0000-0000AB390000}"/>
    <cellStyle name="Millares 22 4 2 2 5 2 5 3" xfId="25478" xr:uid="{00000000-0005-0000-0000-0000AC390000}"/>
    <cellStyle name="Millares 22 4 2 2 5 2 6" xfId="16193" xr:uid="{00000000-0005-0000-0000-0000AD390000}"/>
    <cellStyle name="Millares 22 4 2 2 5 2 7" xfId="22418" xr:uid="{00000000-0005-0000-0000-0000AE390000}"/>
    <cellStyle name="Millares 22 4 2 2 5 3" xfId="10406" xr:uid="{00000000-0005-0000-0000-0000AF390000}"/>
    <cellStyle name="Millares 22 4 2 2 5 3 2" xfId="11604" xr:uid="{00000000-0005-0000-0000-0000B0390000}"/>
    <cellStyle name="Millares 22 4 2 2 5 3 2 2" xfId="14675" xr:uid="{00000000-0005-0000-0000-0000B1390000}"/>
    <cellStyle name="Millares 22 4 2 2 5 3 2 2 2" xfId="20763" xr:uid="{00000000-0005-0000-0000-0000B2390000}"/>
    <cellStyle name="Millares 22 4 2 2 5 3 2 2 3" xfId="26961" xr:uid="{00000000-0005-0000-0000-0000B3390000}"/>
    <cellStyle name="Millares 22 4 2 2 5 3 2 3" xfId="17754" xr:uid="{00000000-0005-0000-0000-0000B4390000}"/>
    <cellStyle name="Millares 22 4 2 2 5 3 2 4" xfId="23970" xr:uid="{00000000-0005-0000-0000-0000B5390000}"/>
    <cellStyle name="Millares 22 4 2 2 5 3 3" xfId="12618" xr:uid="{00000000-0005-0000-0000-0000B6390000}"/>
    <cellStyle name="Millares 22 4 2 2 5 3 3 2" xfId="15668" xr:uid="{00000000-0005-0000-0000-0000B7390000}"/>
    <cellStyle name="Millares 22 4 2 2 5 3 3 2 2" xfId="21756" xr:uid="{00000000-0005-0000-0000-0000B8390000}"/>
    <cellStyle name="Millares 22 4 2 2 5 3 3 2 3" xfId="27954" xr:uid="{00000000-0005-0000-0000-0000B9390000}"/>
    <cellStyle name="Millares 22 4 2 2 5 3 3 3" xfId="18756" xr:uid="{00000000-0005-0000-0000-0000BA390000}"/>
    <cellStyle name="Millares 22 4 2 2 5 3 3 4" xfId="24967" xr:uid="{00000000-0005-0000-0000-0000BB390000}"/>
    <cellStyle name="Millares 22 4 2 2 5 3 4" xfId="13670" xr:uid="{00000000-0005-0000-0000-0000BC390000}"/>
    <cellStyle name="Millares 22 4 2 2 5 3 4 2" xfId="19760" xr:uid="{00000000-0005-0000-0000-0000BD390000}"/>
    <cellStyle name="Millares 22 4 2 2 5 3 4 3" xfId="25967" xr:uid="{00000000-0005-0000-0000-0000BE390000}"/>
    <cellStyle name="Millares 22 4 2 2 5 3 5" xfId="16741" xr:uid="{00000000-0005-0000-0000-0000BF390000}"/>
    <cellStyle name="Millares 22 4 2 2 5 3 6" xfId="22972" xr:uid="{00000000-0005-0000-0000-0000C0390000}"/>
    <cellStyle name="Millares 22 4 2 2 5 4" xfId="11106" xr:uid="{00000000-0005-0000-0000-0000C1390000}"/>
    <cellStyle name="Millares 22 4 2 2 5 4 2" xfId="14177" xr:uid="{00000000-0005-0000-0000-0000C2390000}"/>
    <cellStyle name="Millares 22 4 2 2 5 4 2 2" xfId="20265" xr:uid="{00000000-0005-0000-0000-0000C3390000}"/>
    <cellStyle name="Millares 22 4 2 2 5 4 2 3" xfId="26471" xr:uid="{00000000-0005-0000-0000-0000C4390000}"/>
    <cellStyle name="Millares 22 4 2 2 5 4 3" xfId="17256" xr:uid="{00000000-0005-0000-0000-0000C5390000}"/>
    <cellStyle name="Millares 22 4 2 2 5 4 4" xfId="23480" xr:uid="{00000000-0005-0000-0000-0000C6390000}"/>
    <cellStyle name="Millares 22 4 2 2 5 5" xfId="12127" xr:uid="{00000000-0005-0000-0000-0000C7390000}"/>
    <cellStyle name="Millares 22 4 2 2 5 5 2" xfId="15178" xr:uid="{00000000-0005-0000-0000-0000C8390000}"/>
    <cellStyle name="Millares 22 4 2 2 5 5 2 2" xfId="21266" xr:uid="{00000000-0005-0000-0000-0000C9390000}"/>
    <cellStyle name="Millares 22 4 2 2 5 5 2 3" xfId="27464" xr:uid="{00000000-0005-0000-0000-0000CA390000}"/>
    <cellStyle name="Millares 22 4 2 2 5 5 3" xfId="18265" xr:uid="{00000000-0005-0000-0000-0000CB390000}"/>
    <cellStyle name="Millares 22 4 2 2 5 5 4" xfId="24477" xr:uid="{00000000-0005-0000-0000-0000CC390000}"/>
    <cellStyle name="Millares 22 4 2 2 5 6" xfId="13169" xr:uid="{00000000-0005-0000-0000-0000CD390000}"/>
    <cellStyle name="Millares 22 4 2 2 5 6 2" xfId="19270" xr:uid="{00000000-0005-0000-0000-0000CE390000}"/>
    <cellStyle name="Millares 22 4 2 2 5 6 3" xfId="25477" xr:uid="{00000000-0005-0000-0000-0000CF390000}"/>
    <cellStyle name="Millares 22 4 2 2 5 7" xfId="16192" xr:uid="{00000000-0005-0000-0000-0000D0390000}"/>
    <cellStyle name="Millares 22 4 2 2 5 8" xfId="22417" xr:uid="{00000000-0005-0000-0000-0000D1390000}"/>
    <cellStyle name="Millares 22 4 2 2 6" xfId="1319" xr:uid="{00000000-0005-0000-0000-0000D2390000}"/>
    <cellStyle name="Millares 22 4 2 2 6 2" xfId="10408" xr:uid="{00000000-0005-0000-0000-0000D3390000}"/>
    <cellStyle name="Millares 22 4 2 2 6 2 2" xfId="11606" xr:uid="{00000000-0005-0000-0000-0000D4390000}"/>
    <cellStyle name="Millares 22 4 2 2 6 2 2 2" xfId="14677" xr:uid="{00000000-0005-0000-0000-0000D5390000}"/>
    <cellStyle name="Millares 22 4 2 2 6 2 2 2 2" xfId="20765" xr:uid="{00000000-0005-0000-0000-0000D6390000}"/>
    <cellStyle name="Millares 22 4 2 2 6 2 2 2 3" xfId="26963" xr:uid="{00000000-0005-0000-0000-0000D7390000}"/>
    <cellStyle name="Millares 22 4 2 2 6 2 2 3" xfId="17756" xr:uid="{00000000-0005-0000-0000-0000D8390000}"/>
    <cellStyle name="Millares 22 4 2 2 6 2 2 4" xfId="23972" xr:uid="{00000000-0005-0000-0000-0000D9390000}"/>
    <cellStyle name="Millares 22 4 2 2 6 2 3" xfId="12620" xr:uid="{00000000-0005-0000-0000-0000DA390000}"/>
    <cellStyle name="Millares 22 4 2 2 6 2 3 2" xfId="15670" xr:uid="{00000000-0005-0000-0000-0000DB390000}"/>
    <cellStyle name="Millares 22 4 2 2 6 2 3 2 2" xfId="21758" xr:uid="{00000000-0005-0000-0000-0000DC390000}"/>
    <cellStyle name="Millares 22 4 2 2 6 2 3 2 3" xfId="27956" xr:uid="{00000000-0005-0000-0000-0000DD390000}"/>
    <cellStyle name="Millares 22 4 2 2 6 2 3 3" xfId="18758" xr:uid="{00000000-0005-0000-0000-0000DE390000}"/>
    <cellStyle name="Millares 22 4 2 2 6 2 3 4" xfId="24969" xr:uid="{00000000-0005-0000-0000-0000DF390000}"/>
    <cellStyle name="Millares 22 4 2 2 6 2 4" xfId="13672" xr:uid="{00000000-0005-0000-0000-0000E0390000}"/>
    <cellStyle name="Millares 22 4 2 2 6 2 4 2" xfId="19762" xr:uid="{00000000-0005-0000-0000-0000E1390000}"/>
    <cellStyle name="Millares 22 4 2 2 6 2 4 3" xfId="25969" xr:uid="{00000000-0005-0000-0000-0000E2390000}"/>
    <cellStyle name="Millares 22 4 2 2 6 2 5" xfId="16743" xr:uid="{00000000-0005-0000-0000-0000E3390000}"/>
    <cellStyle name="Millares 22 4 2 2 6 2 6" xfId="22974" xr:uid="{00000000-0005-0000-0000-0000E4390000}"/>
    <cellStyle name="Millares 22 4 2 2 6 3" xfId="11108" xr:uid="{00000000-0005-0000-0000-0000E5390000}"/>
    <cellStyle name="Millares 22 4 2 2 6 3 2" xfId="14179" xr:uid="{00000000-0005-0000-0000-0000E6390000}"/>
    <cellStyle name="Millares 22 4 2 2 6 3 2 2" xfId="20267" xr:uid="{00000000-0005-0000-0000-0000E7390000}"/>
    <cellStyle name="Millares 22 4 2 2 6 3 2 3" xfId="26473" xr:uid="{00000000-0005-0000-0000-0000E8390000}"/>
    <cellStyle name="Millares 22 4 2 2 6 3 3" xfId="17258" xr:uid="{00000000-0005-0000-0000-0000E9390000}"/>
    <cellStyle name="Millares 22 4 2 2 6 3 4" xfId="23482" xr:uid="{00000000-0005-0000-0000-0000EA390000}"/>
    <cellStyle name="Millares 22 4 2 2 6 4" xfId="12129" xr:uid="{00000000-0005-0000-0000-0000EB390000}"/>
    <cellStyle name="Millares 22 4 2 2 6 4 2" xfId="15180" xr:uid="{00000000-0005-0000-0000-0000EC390000}"/>
    <cellStyle name="Millares 22 4 2 2 6 4 2 2" xfId="21268" xr:uid="{00000000-0005-0000-0000-0000ED390000}"/>
    <cellStyle name="Millares 22 4 2 2 6 4 2 3" xfId="27466" xr:uid="{00000000-0005-0000-0000-0000EE390000}"/>
    <cellStyle name="Millares 22 4 2 2 6 4 3" xfId="18267" xr:uid="{00000000-0005-0000-0000-0000EF390000}"/>
    <cellStyle name="Millares 22 4 2 2 6 4 4" xfId="24479" xr:uid="{00000000-0005-0000-0000-0000F0390000}"/>
    <cellStyle name="Millares 22 4 2 2 6 5" xfId="13171" xr:uid="{00000000-0005-0000-0000-0000F1390000}"/>
    <cellStyle name="Millares 22 4 2 2 6 5 2" xfId="19272" xr:uid="{00000000-0005-0000-0000-0000F2390000}"/>
    <cellStyle name="Millares 22 4 2 2 6 5 3" xfId="25479" xr:uid="{00000000-0005-0000-0000-0000F3390000}"/>
    <cellStyle name="Millares 22 4 2 2 6 6" xfId="16194" xr:uid="{00000000-0005-0000-0000-0000F4390000}"/>
    <cellStyle name="Millares 22 4 2 2 6 7" xfId="22419" xr:uid="{00000000-0005-0000-0000-0000F5390000}"/>
    <cellStyle name="Millares 22 4 2 2 7" xfId="1320" xr:uid="{00000000-0005-0000-0000-0000F6390000}"/>
    <cellStyle name="Millares 22 4 2 2 7 2" xfId="10409" xr:uid="{00000000-0005-0000-0000-0000F7390000}"/>
    <cellStyle name="Millares 22 4 2 2 7 2 2" xfId="11607" xr:uid="{00000000-0005-0000-0000-0000F8390000}"/>
    <cellStyle name="Millares 22 4 2 2 7 2 2 2" xfId="14678" xr:uid="{00000000-0005-0000-0000-0000F9390000}"/>
    <cellStyle name="Millares 22 4 2 2 7 2 2 2 2" xfId="20766" xr:uid="{00000000-0005-0000-0000-0000FA390000}"/>
    <cellStyle name="Millares 22 4 2 2 7 2 2 2 3" xfId="26964" xr:uid="{00000000-0005-0000-0000-0000FB390000}"/>
    <cellStyle name="Millares 22 4 2 2 7 2 2 3" xfId="17757" xr:uid="{00000000-0005-0000-0000-0000FC390000}"/>
    <cellStyle name="Millares 22 4 2 2 7 2 2 4" xfId="23973" xr:uid="{00000000-0005-0000-0000-0000FD390000}"/>
    <cellStyle name="Millares 22 4 2 2 7 2 3" xfId="12621" xr:uid="{00000000-0005-0000-0000-0000FE390000}"/>
    <cellStyle name="Millares 22 4 2 2 7 2 3 2" xfId="15671" xr:uid="{00000000-0005-0000-0000-0000FF390000}"/>
    <cellStyle name="Millares 22 4 2 2 7 2 3 2 2" xfId="21759" xr:uid="{00000000-0005-0000-0000-0000003A0000}"/>
    <cellStyle name="Millares 22 4 2 2 7 2 3 2 3" xfId="27957" xr:uid="{00000000-0005-0000-0000-0000013A0000}"/>
    <cellStyle name="Millares 22 4 2 2 7 2 3 3" xfId="18759" xr:uid="{00000000-0005-0000-0000-0000023A0000}"/>
    <cellStyle name="Millares 22 4 2 2 7 2 3 4" xfId="24970" xr:uid="{00000000-0005-0000-0000-0000033A0000}"/>
    <cellStyle name="Millares 22 4 2 2 7 2 4" xfId="13673" xr:uid="{00000000-0005-0000-0000-0000043A0000}"/>
    <cellStyle name="Millares 22 4 2 2 7 2 4 2" xfId="19763" xr:uid="{00000000-0005-0000-0000-0000053A0000}"/>
    <cellStyle name="Millares 22 4 2 2 7 2 4 3" xfId="25970" xr:uid="{00000000-0005-0000-0000-0000063A0000}"/>
    <cellStyle name="Millares 22 4 2 2 7 2 5" xfId="16744" xr:uid="{00000000-0005-0000-0000-0000073A0000}"/>
    <cellStyle name="Millares 22 4 2 2 7 2 6" xfId="22975" xr:uid="{00000000-0005-0000-0000-0000083A0000}"/>
    <cellStyle name="Millares 22 4 2 2 7 3" xfId="11109" xr:uid="{00000000-0005-0000-0000-0000093A0000}"/>
    <cellStyle name="Millares 22 4 2 2 7 3 2" xfId="14180" xr:uid="{00000000-0005-0000-0000-00000A3A0000}"/>
    <cellStyle name="Millares 22 4 2 2 7 3 2 2" xfId="20268" xr:uid="{00000000-0005-0000-0000-00000B3A0000}"/>
    <cellStyle name="Millares 22 4 2 2 7 3 2 3" xfId="26474" xr:uid="{00000000-0005-0000-0000-00000C3A0000}"/>
    <cellStyle name="Millares 22 4 2 2 7 3 3" xfId="17259" xr:uid="{00000000-0005-0000-0000-00000D3A0000}"/>
    <cellStyle name="Millares 22 4 2 2 7 3 4" xfId="23483" xr:uid="{00000000-0005-0000-0000-00000E3A0000}"/>
    <cellStyle name="Millares 22 4 2 2 7 4" xfId="12130" xr:uid="{00000000-0005-0000-0000-00000F3A0000}"/>
    <cellStyle name="Millares 22 4 2 2 7 4 2" xfId="15181" xr:uid="{00000000-0005-0000-0000-0000103A0000}"/>
    <cellStyle name="Millares 22 4 2 2 7 4 2 2" xfId="21269" xr:uid="{00000000-0005-0000-0000-0000113A0000}"/>
    <cellStyle name="Millares 22 4 2 2 7 4 2 3" xfId="27467" xr:uid="{00000000-0005-0000-0000-0000123A0000}"/>
    <cellStyle name="Millares 22 4 2 2 7 4 3" xfId="18268" xr:uid="{00000000-0005-0000-0000-0000133A0000}"/>
    <cellStyle name="Millares 22 4 2 2 7 4 4" xfId="24480" xr:uid="{00000000-0005-0000-0000-0000143A0000}"/>
    <cellStyle name="Millares 22 4 2 2 7 5" xfId="13172" xr:uid="{00000000-0005-0000-0000-0000153A0000}"/>
    <cellStyle name="Millares 22 4 2 2 7 5 2" xfId="19273" xr:uid="{00000000-0005-0000-0000-0000163A0000}"/>
    <cellStyle name="Millares 22 4 2 2 7 5 3" xfId="25480" xr:uid="{00000000-0005-0000-0000-0000173A0000}"/>
    <cellStyle name="Millares 22 4 2 2 7 6" xfId="16195" xr:uid="{00000000-0005-0000-0000-0000183A0000}"/>
    <cellStyle name="Millares 22 4 2 2 7 7" xfId="22420" xr:uid="{00000000-0005-0000-0000-0000193A0000}"/>
    <cellStyle name="Millares 22 4 2 2 8" xfId="1321" xr:uid="{00000000-0005-0000-0000-00001A3A0000}"/>
    <cellStyle name="Millares 22 4 2 2 8 2" xfId="10410" xr:uid="{00000000-0005-0000-0000-00001B3A0000}"/>
    <cellStyle name="Millares 22 4 2 2 8 2 2" xfId="11608" xr:uid="{00000000-0005-0000-0000-00001C3A0000}"/>
    <cellStyle name="Millares 22 4 2 2 8 2 2 2" xfId="14679" xr:uid="{00000000-0005-0000-0000-00001D3A0000}"/>
    <cellStyle name="Millares 22 4 2 2 8 2 2 2 2" xfId="20767" xr:uid="{00000000-0005-0000-0000-00001E3A0000}"/>
    <cellStyle name="Millares 22 4 2 2 8 2 2 2 3" xfId="26965" xr:uid="{00000000-0005-0000-0000-00001F3A0000}"/>
    <cellStyle name="Millares 22 4 2 2 8 2 2 3" xfId="17758" xr:uid="{00000000-0005-0000-0000-0000203A0000}"/>
    <cellStyle name="Millares 22 4 2 2 8 2 2 4" xfId="23974" xr:uid="{00000000-0005-0000-0000-0000213A0000}"/>
    <cellStyle name="Millares 22 4 2 2 8 2 3" xfId="12622" xr:uid="{00000000-0005-0000-0000-0000223A0000}"/>
    <cellStyle name="Millares 22 4 2 2 8 2 3 2" xfId="15672" xr:uid="{00000000-0005-0000-0000-0000233A0000}"/>
    <cellStyle name="Millares 22 4 2 2 8 2 3 2 2" xfId="21760" xr:uid="{00000000-0005-0000-0000-0000243A0000}"/>
    <cellStyle name="Millares 22 4 2 2 8 2 3 2 3" xfId="27958" xr:uid="{00000000-0005-0000-0000-0000253A0000}"/>
    <cellStyle name="Millares 22 4 2 2 8 2 3 3" xfId="18760" xr:uid="{00000000-0005-0000-0000-0000263A0000}"/>
    <cellStyle name="Millares 22 4 2 2 8 2 3 4" xfId="24971" xr:uid="{00000000-0005-0000-0000-0000273A0000}"/>
    <cellStyle name="Millares 22 4 2 2 8 2 4" xfId="13674" xr:uid="{00000000-0005-0000-0000-0000283A0000}"/>
    <cellStyle name="Millares 22 4 2 2 8 2 4 2" xfId="19764" xr:uid="{00000000-0005-0000-0000-0000293A0000}"/>
    <cellStyle name="Millares 22 4 2 2 8 2 4 3" xfId="25971" xr:uid="{00000000-0005-0000-0000-00002A3A0000}"/>
    <cellStyle name="Millares 22 4 2 2 8 2 5" xfId="16745" xr:uid="{00000000-0005-0000-0000-00002B3A0000}"/>
    <cellStyle name="Millares 22 4 2 2 8 2 6" xfId="22976" xr:uid="{00000000-0005-0000-0000-00002C3A0000}"/>
    <cellStyle name="Millares 22 4 2 2 8 3" xfId="11110" xr:uid="{00000000-0005-0000-0000-00002D3A0000}"/>
    <cellStyle name="Millares 22 4 2 2 8 3 2" xfId="14181" xr:uid="{00000000-0005-0000-0000-00002E3A0000}"/>
    <cellStyle name="Millares 22 4 2 2 8 3 2 2" xfId="20269" xr:uid="{00000000-0005-0000-0000-00002F3A0000}"/>
    <cellStyle name="Millares 22 4 2 2 8 3 2 3" xfId="26475" xr:uid="{00000000-0005-0000-0000-0000303A0000}"/>
    <cellStyle name="Millares 22 4 2 2 8 3 3" xfId="17260" xr:uid="{00000000-0005-0000-0000-0000313A0000}"/>
    <cellStyle name="Millares 22 4 2 2 8 3 4" xfId="23484" xr:uid="{00000000-0005-0000-0000-0000323A0000}"/>
    <cellStyle name="Millares 22 4 2 2 8 4" xfId="12131" xr:uid="{00000000-0005-0000-0000-0000333A0000}"/>
    <cellStyle name="Millares 22 4 2 2 8 4 2" xfId="15182" xr:uid="{00000000-0005-0000-0000-0000343A0000}"/>
    <cellStyle name="Millares 22 4 2 2 8 4 2 2" xfId="21270" xr:uid="{00000000-0005-0000-0000-0000353A0000}"/>
    <cellStyle name="Millares 22 4 2 2 8 4 2 3" xfId="27468" xr:uid="{00000000-0005-0000-0000-0000363A0000}"/>
    <cellStyle name="Millares 22 4 2 2 8 4 3" xfId="18269" xr:uid="{00000000-0005-0000-0000-0000373A0000}"/>
    <cellStyle name="Millares 22 4 2 2 8 4 4" xfId="24481" xr:uid="{00000000-0005-0000-0000-0000383A0000}"/>
    <cellStyle name="Millares 22 4 2 2 8 5" xfId="13173" xr:uid="{00000000-0005-0000-0000-0000393A0000}"/>
    <cellStyle name="Millares 22 4 2 2 8 5 2" xfId="19274" xr:uid="{00000000-0005-0000-0000-00003A3A0000}"/>
    <cellStyle name="Millares 22 4 2 2 8 5 3" xfId="25481" xr:uid="{00000000-0005-0000-0000-00003B3A0000}"/>
    <cellStyle name="Millares 22 4 2 2 8 6" xfId="16196" xr:uid="{00000000-0005-0000-0000-00003C3A0000}"/>
    <cellStyle name="Millares 22 4 2 2 8 7" xfId="22421" xr:uid="{00000000-0005-0000-0000-00003D3A0000}"/>
    <cellStyle name="Millares 22 4 2 2 9" xfId="10389" xr:uid="{00000000-0005-0000-0000-00003E3A0000}"/>
    <cellStyle name="Millares 22 4 2 2 9 2" xfId="11587" xr:uid="{00000000-0005-0000-0000-00003F3A0000}"/>
    <cellStyle name="Millares 22 4 2 2 9 2 2" xfId="14658" xr:uid="{00000000-0005-0000-0000-0000403A0000}"/>
    <cellStyle name="Millares 22 4 2 2 9 2 2 2" xfId="20746" xr:uid="{00000000-0005-0000-0000-0000413A0000}"/>
    <cellStyle name="Millares 22 4 2 2 9 2 2 2 2" xfId="38483" xr:uid="{00000000-0005-0000-0000-0000413A0000}"/>
    <cellStyle name="Millares 22 4 2 2 9 2 2 3" xfId="26944" xr:uid="{00000000-0005-0000-0000-0000423A0000}"/>
    <cellStyle name="Millares 22 4 2 2 9 2 2 3 2" xfId="39528" xr:uid="{00000000-0005-0000-0000-0000423A0000}"/>
    <cellStyle name="Millares 22 4 2 2 9 2 2 4" xfId="37471" xr:uid="{00000000-0005-0000-0000-0000403A0000}"/>
    <cellStyle name="Millares 22 4 2 2 9 2 3" xfId="17737" xr:uid="{00000000-0005-0000-0000-0000433A0000}"/>
    <cellStyle name="Millares 22 4 2 2 9 2 3 2" xfId="38000" xr:uid="{00000000-0005-0000-0000-0000433A0000}"/>
    <cellStyle name="Millares 22 4 2 2 9 2 4" xfId="23953" xr:uid="{00000000-0005-0000-0000-0000443A0000}"/>
    <cellStyle name="Millares 22 4 2 2 9 2 4 2" xfId="39045" xr:uid="{00000000-0005-0000-0000-0000443A0000}"/>
    <cellStyle name="Millares 22 4 2 2 9 2 5" xfId="36986" xr:uid="{00000000-0005-0000-0000-00003F3A0000}"/>
    <cellStyle name="Millares 22 4 2 2 9 3" xfId="12601" xr:uid="{00000000-0005-0000-0000-0000453A0000}"/>
    <cellStyle name="Millares 22 4 2 2 9 3 2" xfId="15651" xr:uid="{00000000-0005-0000-0000-0000463A0000}"/>
    <cellStyle name="Millares 22 4 2 2 9 3 2 2" xfId="21739" xr:uid="{00000000-0005-0000-0000-0000473A0000}"/>
    <cellStyle name="Millares 22 4 2 2 9 3 2 2 2" xfId="38644" xr:uid="{00000000-0005-0000-0000-0000473A0000}"/>
    <cellStyle name="Millares 22 4 2 2 9 3 2 3" xfId="27937" xr:uid="{00000000-0005-0000-0000-0000483A0000}"/>
    <cellStyle name="Millares 22 4 2 2 9 3 2 3 2" xfId="39689" xr:uid="{00000000-0005-0000-0000-0000483A0000}"/>
    <cellStyle name="Millares 22 4 2 2 9 3 2 4" xfId="37632" xr:uid="{00000000-0005-0000-0000-0000463A0000}"/>
    <cellStyle name="Millares 22 4 2 2 9 3 3" xfId="18739" xr:uid="{00000000-0005-0000-0000-0000493A0000}"/>
    <cellStyle name="Millares 22 4 2 2 9 3 3 2" xfId="38161" xr:uid="{00000000-0005-0000-0000-0000493A0000}"/>
    <cellStyle name="Millares 22 4 2 2 9 3 4" xfId="24950" xr:uid="{00000000-0005-0000-0000-00004A3A0000}"/>
    <cellStyle name="Millares 22 4 2 2 9 3 4 2" xfId="39206" xr:uid="{00000000-0005-0000-0000-00004A3A0000}"/>
    <cellStyle name="Millares 22 4 2 2 9 3 5" xfId="37149" xr:uid="{00000000-0005-0000-0000-0000453A0000}"/>
    <cellStyle name="Millares 22 4 2 2 9 4" xfId="13653" xr:uid="{00000000-0005-0000-0000-00004B3A0000}"/>
    <cellStyle name="Millares 22 4 2 2 9 4 2" xfId="19743" xr:uid="{00000000-0005-0000-0000-00004C3A0000}"/>
    <cellStyle name="Millares 22 4 2 2 9 4 2 2" xfId="38323" xr:uid="{00000000-0005-0000-0000-00004C3A0000}"/>
    <cellStyle name="Millares 22 4 2 2 9 4 3" xfId="25950" xr:uid="{00000000-0005-0000-0000-00004D3A0000}"/>
    <cellStyle name="Millares 22 4 2 2 9 4 3 2" xfId="39368" xr:uid="{00000000-0005-0000-0000-00004D3A0000}"/>
    <cellStyle name="Millares 22 4 2 2 9 4 4" xfId="37311" xr:uid="{00000000-0005-0000-0000-00004B3A0000}"/>
    <cellStyle name="Millares 22 4 2 2 9 5" xfId="16724" xr:uid="{00000000-0005-0000-0000-00004E3A0000}"/>
    <cellStyle name="Millares 22 4 2 2 9 5 2" xfId="37839" xr:uid="{00000000-0005-0000-0000-00004E3A0000}"/>
    <cellStyle name="Millares 22 4 2 2 9 6" xfId="22955" xr:uid="{00000000-0005-0000-0000-00004F3A0000}"/>
    <cellStyle name="Millares 22 4 2 2 9 6 2" xfId="38885" xr:uid="{00000000-0005-0000-0000-00004F3A0000}"/>
    <cellStyle name="Millares 22 4 2 2 9 7" xfId="36814" xr:uid="{00000000-0005-0000-0000-00003E3A0000}"/>
    <cellStyle name="Millares 22 4 2 3" xfId="1322" xr:uid="{00000000-0005-0000-0000-0000503A0000}"/>
    <cellStyle name="Millares 22 4 2 3 10" xfId="12132" xr:uid="{00000000-0005-0000-0000-0000513A0000}"/>
    <cellStyle name="Millares 22 4 2 3 10 2" xfId="15183" xr:uid="{00000000-0005-0000-0000-0000523A0000}"/>
    <cellStyle name="Millares 22 4 2 3 10 2 2" xfId="21271" xr:uid="{00000000-0005-0000-0000-0000533A0000}"/>
    <cellStyle name="Millares 22 4 2 3 10 2 2 2" xfId="38568" xr:uid="{00000000-0005-0000-0000-0000533A0000}"/>
    <cellStyle name="Millares 22 4 2 3 10 2 3" xfId="27469" xr:uid="{00000000-0005-0000-0000-0000543A0000}"/>
    <cellStyle name="Millares 22 4 2 3 10 2 3 2" xfId="39613" xr:uid="{00000000-0005-0000-0000-0000543A0000}"/>
    <cellStyle name="Millares 22 4 2 3 10 2 4" xfId="37556" xr:uid="{00000000-0005-0000-0000-0000523A0000}"/>
    <cellStyle name="Millares 22 4 2 3 10 3" xfId="18270" xr:uid="{00000000-0005-0000-0000-0000553A0000}"/>
    <cellStyle name="Millares 22 4 2 3 10 3 2" xfId="38085" xr:uid="{00000000-0005-0000-0000-0000553A0000}"/>
    <cellStyle name="Millares 22 4 2 3 10 4" xfId="24482" xr:uid="{00000000-0005-0000-0000-0000563A0000}"/>
    <cellStyle name="Millares 22 4 2 3 10 4 2" xfId="39130" xr:uid="{00000000-0005-0000-0000-0000563A0000}"/>
    <cellStyle name="Millares 22 4 2 3 10 5" xfId="37073" xr:uid="{00000000-0005-0000-0000-0000513A0000}"/>
    <cellStyle name="Millares 22 4 2 3 11" xfId="13174" xr:uid="{00000000-0005-0000-0000-0000573A0000}"/>
    <cellStyle name="Millares 22 4 2 3 11 2" xfId="19275" xr:uid="{00000000-0005-0000-0000-0000583A0000}"/>
    <cellStyle name="Millares 22 4 2 3 11 2 2" xfId="38247" xr:uid="{00000000-0005-0000-0000-0000583A0000}"/>
    <cellStyle name="Millares 22 4 2 3 11 3" xfId="25482" xr:uid="{00000000-0005-0000-0000-0000593A0000}"/>
    <cellStyle name="Millares 22 4 2 3 11 3 2" xfId="39292" xr:uid="{00000000-0005-0000-0000-0000593A0000}"/>
    <cellStyle name="Millares 22 4 2 3 11 4" xfId="37235" xr:uid="{00000000-0005-0000-0000-0000573A0000}"/>
    <cellStyle name="Millares 22 4 2 3 12" xfId="16197" xr:uid="{00000000-0005-0000-0000-00005A3A0000}"/>
    <cellStyle name="Millares 22 4 2 3 12 2" xfId="37719" xr:uid="{00000000-0005-0000-0000-00005A3A0000}"/>
    <cellStyle name="Millares 22 4 2 3 13" xfId="22422" xr:uid="{00000000-0005-0000-0000-00005B3A0000}"/>
    <cellStyle name="Millares 22 4 2 3 13 2" xfId="38805" xr:uid="{00000000-0005-0000-0000-00005B3A0000}"/>
    <cellStyle name="Millares 22 4 2 3 14" xfId="29022" xr:uid="{00000000-0005-0000-0000-0000503A0000}"/>
    <cellStyle name="Millares 22 4 2 3 2" xfId="1323" xr:uid="{00000000-0005-0000-0000-00005C3A0000}"/>
    <cellStyle name="Millares 22 4 2 3 2 10" xfId="29023" xr:uid="{00000000-0005-0000-0000-00005C3A0000}"/>
    <cellStyle name="Millares 22 4 2 3 2 2" xfId="1324" xr:uid="{00000000-0005-0000-0000-00005D3A0000}"/>
    <cellStyle name="Millares 22 4 2 3 2 2 2" xfId="10413" xr:uid="{00000000-0005-0000-0000-00005E3A0000}"/>
    <cellStyle name="Millares 22 4 2 3 2 2 2 2" xfId="11611" xr:uid="{00000000-0005-0000-0000-00005F3A0000}"/>
    <cellStyle name="Millares 22 4 2 3 2 2 2 2 2" xfId="14682" xr:uid="{00000000-0005-0000-0000-0000603A0000}"/>
    <cellStyle name="Millares 22 4 2 3 2 2 2 2 2 2" xfId="20770" xr:uid="{00000000-0005-0000-0000-0000613A0000}"/>
    <cellStyle name="Millares 22 4 2 3 2 2 2 2 2 3" xfId="26968" xr:uid="{00000000-0005-0000-0000-0000623A0000}"/>
    <cellStyle name="Millares 22 4 2 3 2 2 2 2 3" xfId="17761" xr:uid="{00000000-0005-0000-0000-0000633A0000}"/>
    <cellStyle name="Millares 22 4 2 3 2 2 2 2 4" xfId="23977" xr:uid="{00000000-0005-0000-0000-0000643A0000}"/>
    <cellStyle name="Millares 22 4 2 3 2 2 2 3" xfId="12625" xr:uid="{00000000-0005-0000-0000-0000653A0000}"/>
    <cellStyle name="Millares 22 4 2 3 2 2 2 3 2" xfId="15675" xr:uid="{00000000-0005-0000-0000-0000663A0000}"/>
    <cellStyle name="Millares 22 4 2 3 2 2 2 3 2 2" xfId="21763" xr:uid="{00000000-0005-0000-0000-0000673A0000}"/>
    <cellStyle name="Millares 22 4 2 3 2 2 2 3 2 3" xfId="27961" xr:uid="{00000000-0005-0000-0000-0000683A0000}"/>
    <cellStyle name="Millares 22 4 2 3 2 2 2 3 3" xfId="18763" xr:uid="{00000000-0005-0000-0000-0000693A0000}"/>
    <cellStyle name="Millares 22 4 2 3 2 2 2 3 4" xfId="24974" xr:uid="{00000000-0005-0000-0000-00006A3A0000}"/>
    <cellStyle name="Millares 22 4 2 3 2 2 2 4" xfId="13677" xr:uid="{00000000-0005-0000-0000-00006B3A0000}"/>
    <cellStyle name="Millares 22 4 2 3 2 2 2 4 2" xfId="19767" xr:uid="{00000000-0005-0000-0000-00006C3A0000}"/>
    <cellStyle name="Millares 22 4 2 3 2 2 2 4 3" xfId="25974" xr:uid="{00000000-0005-0000-0000-00006D3A0000}"/>
    <cellStyle name="Millares 22 4 2 3 2 2 2 5" xfId="16748" xr:uid="{00000000-0005-0000-0000-00006E3A0000}"/>
    <cellStyle name="Millares 22 4 2 3 2 2 2 6" xfId="22979" xr:uid="{00000000-0005-0000-0000-00006F3A0000}"/>
    <cellStyle name="Millares 22 4 2 3 2 2 3" xfId="11113" xr:uid="{00000000-0005-0000-0000-0000703A0000}"/>
    <cellStyle name="Millares 22 4 2 3 2 2 3 2" xfId="14184" xr:uid="{00000000-0005-0000-0000-0000713A0000}"/>
    <cellStyle name="Millares 22 4 2 3 2 2 3 2 2" xfId="20272" xr:uid="{00000000-0005-0000-0000-0000723A0000}"/>
    <cellStyle name="Millares 22 4 2 3 2 2 3 2 3" xfId="26478" xr:uid="{00000000-0005-0000-0000-0000733A0000}"/>
    <cellStyle name="Millares 22 4 2 3 2 2 3 3" xfId="17263" xr:uid="{00000000-0005-0000-0000-0000743A0000}"/>
    <cellStyle name="Millares 22 4 2 3 2 2 3 4" xfId="23487" xr:uid="{00000000-0005-0000-0000-0000753A0000}"/>
    <cellStyle name="Millares 22 4 2 3 2 2 4" xfId="12134" xr:uid="{00000000-0005-0000-0000-0000763A0000}"/>
    <cellStyle name="Millares 22 4 2 3 2 2 4 2" xfId="15185" xr:uid="{00000000-0005-0000-0000-0000773A0000}"/>
    <cellStyle name="Millares 22 4 2 3 2 2 4 2 2" xfId="21273" xr:uid="{00000000-0005-0000-0000-0000783A0000}"/>
    <cellStyle name="Millares 22 4 2 3 2 2 4 2 3" xfId="27471" xr:uid="{00000000-0005-0000-0000-0000793A0000}"/>
    <cellStyle name="Millares 22 4 2 3 2 2 4 3" xfId="18272" xr:uid="{00000000-0005-0000-0000-00007A3A0000}"/>
    <cellStyle name="Millares 22 4 2 3 2 2 4 4" xfId="24484" xr:uid="{00000000-0005-0000-0000-00007B3A0000}"/>
    <cellStyle name="Millares 22 4 2 3 2 2 5" xfId="13176" xr:uid="{00000000-0005-0000-0000-00007C3A0000}"/>
    <cellStyle name="Millares 22 4 2 3 2 2 5 2" xfId="19277" xr:uid="{00000000-0005-0000-0000-00007D3A0000}"/>
    <cellStyle name="Millares 22 4 2 3 2 2 5 3" xfId="25484" xr:uid="{00000000-0005-0000-0000-00007E3A0000}"/>
    <cellStyle name="Millares 22 4 2 3 2 2 6" xfId="16199" xr:uid="{00000000-0005-0000-0000-00007F3A0000}"/>
    <cellStyle name="Millares 22 4 2 3 2 2 7" xfId="22424" xr:uid="{00000000-0005-0000-0000-0000803A0000}"/>
    <cellStyle name="Millares 22 4 2 3 2 3" xfId="1325" xr:uid="{00000000-0005-0000-0000-0000813A0000}"/>
    <cellStyle name="Millares 22 4 2 3 2 3 2" xfId="10414" xr:uid="{00000000-0005-0000-0000-0000823A0000}"/>
    <cellStyle name="Millares 22 4 2 3 2 3 2 2" xfId="11612" xr:uid="{00000000-0005-0000-0000-0000833A0000}"/>
    <cellStyle name="Millares 22 4 2 3 2 3 2 2 2" xfId="14683" xr:uid="{00000000-0005-0000-0000-0000843A0000}"/>
    <cellStyle name="Millares 22 4 2 3 2 3 2 2 2 2" xfId="20771" xr:uid="{00000000-0005-0000-0000-0000853A0000}"/>
    <cellStyle name="Millares 22 4 2 3 2 3 2 2 2 3" xfId="26969" xr:uid="{00000000-0005-0000-0000-0000863A0000}"/>
    <cellStyle name="Millares 22 4 2 3 2 3 2 2 3" xfId="17762" xr:uid="{00000000-0005-0000-0000-0000873A0000}"/>
    <cellStyle name="Millares 22 4 2 3 2 3 2 2 4" xfId="23978" xr:uid="{00000000-0005-0000-0000-0000883A0000}"/>
    <cellStyle name="Millares 22 4 2 3 2 3 2 3" xfId="12626" xr:uid="{00000000-0005-0000-0000-0000893A0000}"/>
    <cellStyle name="Millares 22 4 2 3 2 3 2 3 2" xfId="15676" xr:uid="{00000000-0005-0000-0000-00008A3A0000}"/>
    <cellStyle name="Millares 22 4 2 3 2 3 2 3 2 2" xfId="21764" xr:uid="{00000000-0005-0000-0000-00008B3A0000}"/>
    <cellStyle name="Millares 22 4 2 3 2 3 2 3 2 3" xfId="27962" xr:uid="{00000000-0005-0000-0000-00008C3A0000}"/>
    <cellStyle name="Millares 22 4 2 3 2 3 2 3 3" xfId="18764" xr:uid="{00000000-0005-0000-0000-00008D3A0000}"/>
    <cellStyle name="Millares 22 4 2 3 2 3 2 3 4" xfId="24975" xr:uid="{00000000-0005-0000-0000-00008E3A0000}"/>
    <cellStyle name="Millares 22 4 2 3 2 3 2 4" xfId="13678" xr:uid="{00000000-0005-0000-0000-00008F3A0000}"/>
    <cellStyle name="Millares 22 4 2 3 2 3 2 4 2" xfId="19768" xr:uid="{00000000-0005-0000-0000-0000903A0000}"/>
    <cellStyle name="Millares 22 4 2 3 2 3 2 4 3" xfId="25975" xr:uid="{00000000-0005-0000-0000-0000913A0000}"/>
    <cellStyle name="Millares 22 4 2 3 2 3 2 5" xfId="16749" xr:uid="{00000000-0005-0000-0000-0000923A0000}"/>
    <cellStyle name="Millares 22 4 2 3 2 3 2 6" xfId="22980" xr:uid="{00000000-0005-0000-0000-0000933A0000}"/>
    <cellStyle name="Millares 22 4 2 3 2 3 3" xfId="11114" xr:uid="{00000000-0005-0000-0000-0000943A0000}"/>
    <cellStyle name="Millares 22 4 2 3 2 3 3 2" xfId="14185" xr:uid="{00000000-0005-0000-0000-0000953A0000}"/>
    <cellStyle name="Millares 22 4 2 3 2 3 3 2 2" xfId="20273" xr:uid="{00000000-0005-0000-0000-0000963A0000}"/>
    <cellStyle name="Millares 22 4 2 3 2 3 3 2 3" xfId="26479" xr:uid="{00000000-0005-0000-0000-0000973A0000}"/>
    <cellStyle name="Millares 22 4 2 3 2 3 3 3" xfId="17264" xr:uid="{00000000-0005-0000-0000-0000983A0000}"/>
    <cellStyle name="Millares 22 4 2 3 2 3 3 4" xfId="23488" xr:uid="{00000000-0005-0000-0000-0000993A0000}"/>
    <cellStyle name="Millares 22 4 2 3 2 3 4" xfId="12135" xr:uid="{00000000-0005-0000-0000-00009A3A0000}"/>
    <cellStyle name="Millares 22 4 2 3 2 3 4 2" xfId="15186" xr:uid="{00000000-0005-0000-0000-00009B3A0000}"/>
    <cellStyle name="Millares 22 4 2 3 2 3 4 2 2" xfId="21274" xr:uid="{00000000-0005-0000-0000-00009C3A0000}"/>
    <cellStyle name="Millares 22 4 2 3 2 3 4 2 3" xfId="27472" xr:uid="{00000000-0005-0000-0000-00009D3A0000}"/>
    <cellStyle name="Millares 22 4 2 3 2 3 4 3" xfId="18273" xr:uid="{00000000-0005-0000-0000-00009E3A0000}"/>
    <cellStyle name="Millares 22 4 2 3 2 3 4 4" xfId="24485" xr:uid="{00000000-0005-0000-0000-00009F3A0000}"/>
    <cellStyle name="Millares 22 4 2 3 2 3 5" xfId="13177" xr:uid="{00000000-0005-0000-0000-0000A03A0000}"/>
    <cellStyle name="Millares 22 4 2 3 2 3 5 2" xfId="19278" xr:uid="{00000000-0005-0000-0000-0000A13A0000}"/>
    <cellStyle name="Millares 22 4 2 3 2 3 5 3" xfId="25485" xr:uid="{00000000-0005-0000-0000-0000A23A0000}"/>
    <cellStyle name="Millares 22 4 2 3 2 3 6" xfId="16200" xr:uid="{00000000-0005-0000-0000-0000A33A0000}"/>
    <cellStyle name="Millares 22 4 2 3 2 3 7" xfId="22425" xr:uid="{00000000-0005-0000-0000-0000A43A0000}"/>
    <cellStyle name="Millares 22 4 2 3 2 4" xfId="10412" xr:uid="{00000000-0005-0000-0000-0000A53A0000}"/>
    <cellStyle name="Millares 22 4 2 3 2 4 2" xfId="11610" xr:uid="{00000000-0005-0000-0000-0000A63A0000}"/>
    <cellStyle name="Millares 22 4 2 3 2 4 2 2" xfId="14681" xr:uid="{00000000-0005-0000-0000-0000A73A0000}"/>
    <cellStyle name="Millares 22 4 2 3 2 4 2 2 2" xfId="20769" xr:uid="{00000000-0005-0000-0000-0000A83A0000}"/>
    <cellStyle name="Millares 22 4 2 3 2 4 2 2 2 2" xfId="38488" xr:uid="{00000000-0005-0000-0000-0000A83A0000}"/>
    <cellStyle name="Millares 22 4 2 3 2 4 2 2 3" xfId="26967" xr:uid="{00000000-0005-0000-0000-0000A93A0000}"/>
    <cellStyle name="Millares 22 4 2 3 2 4 2 2 3 2" xfId="39533" xr:uid="{00000000-0005-0000-0000-0000A93A0000}"/>
    <cellStyle name="Millares 22 4 2 3 2 4 2 2 4" xfId="37476" xr:uid="{00000000-0005-0000-0000-0000A73A0000}"/>
    <cellStyle name="Millares 22 4 2 3 2 4 2 3" xfId="17760" xr:uid="{00000000-0005-0000-0000-0000AA3A0000}"/>
    <cellStyle name="Millares 22 4 2 3 2 4 2 3 2" xfId="38005" xr:uid="{00000000-0005-0000-0000-0000AA3A0000}"/>
    <cellStyle name="Millares 22 4 2 3 2 4 2 4" xfId="23976" xr:uid="{00000000-0005-0000-0000-0000AB3A0000}"/>
    <cellStyle name="Millares 22 4 2 3 2 4 2 4 2" xfId="39050" xr:uid="{00000000-0005-0000-0000-0000AB3A0000}"/>
    <cellStyle name="Millares 22 4 2 3 2 4 2 5" xfId="36991" xr:uid="{00000000-0005-0000-0000-0000A63A0000}"/>
    <cellStyle name="Millares 22 4 2 3 2 4 3" xfId="12624" xr:uid="{00000000-0005-0000-0000-0000AC3A0000}"/>
    <cellStyle name="Millares 22 4 2 3 2 4 3 2" xfId="15674" xr:uid="{00000000-0005-0000-0000-0000AD3A0000}"/>
    <cellStyle name="Millares 22 4 2 3 2 4 3 2 2" xfId="21762" xr:uid="{00000000-0005-0000-0000-0000AE3A0000}"/>
    <cellStyle name="Millares 22 4 2 3 2 4 3 2 2 2" xfId="38649" xr:uid="{00000000-0005-0000-0000-0000AE3A0000}"/>
    <cellStyle name="Millares 22 4 2 3 2 4 3 2 3" xfId="27960" xr:uid="{00000000-0005-0000-0000-0000AF3A0000}"/>
    <cellStyle name="Millares 22 4 2 3 2 4 3 2 3 2" xfId="39694" xr:uid="{00000000-0005-0000-0000-0000AF3A0000}"/>
    <cellStyle name="Millares 22 4 2 3 2 4 3 2 4" xfId="37637" xr:uid="{00000000-0005-0000-0000-0000AD3A0000}"/>
    <cellStyle name="Millares 22 4 2 3 2 4 3 3" xfId="18762" xr:uid="{00000000-0005-0000-0000-0000B03A0000}"/>
    <cellStyle name="Millares 22 4 2 3 2 4 3 3 2" xfId="38166" xr:uid="{00000000-0005-0000-0000-0000B03A0000}"/>
    <cellStyle name="Millares 22 4 2 3 2 4 3 4" xfId="24973" xr:uid="{00000000-0005-0000-0000-0000B13A0000}"/>
    <cellStyle name="Millares 22 4 2 3 2 4 3 4 2" xfId="39211" xr:uid="{00000000-0005-0000-0000-0000B13A0000}"/>
    <cellStyle name="Millares 22 4 2 3 2 4 3 5" xfId="37154" xr:uid="{00000000-0005-0000-0000-0000AC3A0000}"/>
    <cellStyle name="Millares 22 4 2 3 2 4 4" xfId="13676" xr:uid="{00000000-0005-0000-0000-0000B23A0000}"/>
    <cellStyle name="Millares 22 4 2 3 2 4 4 2" xfId="19766" xr:uid="{00000000-0005-0000-0000-0000B33A0000}"/>
    <cellStyle name="Millares 22 4 2 3 2 4 4 2 2" xfId="38328" xr:uid="{00000000-0005-0000-0000-0000B33A0000}"/>
    <cellStyle name="Millares 22 4 2 3 2 4 4 3" xfId="25973" xr:uid="{00000000-0005-0000-0000-0000B43A0000}"/>
    <cellStyle name="Millares 22 4 2 3 2 4 4 3 2" xfId="39373" xr:uid="{00000000-0005-0000-0000-0000B43A0000}"/>
    <cellStyle name="Millares 22 4 2 3 2 4 4 4" xfId="37316" xr:uid="{00000000-0005-0000-0000-0000B23A0000}"/>
    <cellStyle name="Millares 22 4 2 3 2 4 5" xfId="16747" xr:uid="{00000000-0005-0000-0000-0000B53A0000}"/>
    <cellStyle name="Millares 22 4 2 3 2 4 5 2" xfId="37844" xr:uid="{00000000-0005-0000-0000-0000B53A0000}"/>
    <cellStyle name="Millares 22 4 2 3 2 4 6" xfId="22978" xr:uid="{00000000-0005-0000-0000-0000B63A0000}"/>
    <cellStyle name="Millares 22 4 2 3 2 4 6 2" xfId="38890" xr:uid="{00000000-0005-0000-0000-0000B63A0000}"/>
    <cellStyle name="Millares 22 4 2 3 2 4 7" xfId="36819" xr:uid="{00000000-0005-0000-0000-0000A53A0000}"/>
    <cellStyle name="Millares 22 4 2 3 2 5" xfId="11112" xr:uid="{00000000-0005-0000-0000-0000B73A0000}"/>
    <cellStyle name="Millares 22 4 2 3 2 5 2" xfId="14183" xr:uid="{00000000-0005-0000-0000-0000B83A0000}"/>
    <cellStyle name="Millares 22 4 2 3 2 5 2 2" xfId="20271" xr:uid="{00000000-0005-0000-0000-0000B93A0000}"/>
    <cellStyle name="Millares 22 4 2 3 2 5 2 2 2" xfId="38408" xr:uid="{00000000-0005-0000-0000-0000B93A0000}"/>
    <cellStyle name="Millares 22 4 2 3 2 5 2 3" xfId="26477" xr:uid="{00000000-0005-0000-0000-0000BA3A0000}"/>
    <cellStyle name="Millares 22 4 2 3 2 5 2 3 2" xfId="39453" xr:uid="{00000000-0005-0000-0000-0000BA3A0000}"/>
    <cellStyle name="Millares 22 4 2 3 2 5 2 4" xfId="37396" xr:uid="{00000000-0005-0000-0000-0000B83A0000}"/>
    <cellStyle name="Millares 22 4 2 3 2 5 3" xfId="17262" xr:uid="{00000000-0005-0000-0000-0000BB3A0000}"/>
    <cellStyle name="Millares 22 4 2 3 2 5 3 2" xfId="37925" xr:uid="{00000000-0005-0000-0000-0000BB3A0000}"/>
    <cellStyle name="Millares 22 4 2 3 2 5 4" xfId="23486" xr:uid="{00000000-0005-0000-0000-0000BC3A0000}"/>
    <cellStyle name="Millares 22 4 2 3 2 5 4 2" xfId="38970" xr:uid="{00000000-0005-0000-0000-0000BC3A0000}"/>
    <cellStyle name="Millares 22 4 2 3 2 5 5" xfId="36911" xr:uid="{00000000-0005-0000-0000-0000B73A0000}"/>
    <cellStyle name="Millares 22 4 2 3 2 6" xfId="12133" xr:uid="{00000000-0005-0000-0000-0000BD3A0000}"/>
    <cellStyle name="Millares 22 4 2 3 2 6 2" xfId="15184" xr:uid="{00000000-0005-0000-0000-0000BE3A0000}"/>
    <cellStyle name="Millares 22 4 2 3 2 6 2 2" xfId="21272" xr:uid="{00000000-0005-0000-0000-0000BF3A0000}"/>
    <cellStyle name="Millares 22 4 2 3 2 6 2 2 2" xfId="38569" xr:uid="{00000000-0005-0000-0000-0000BF3A0000}"/>
    <cellStyle name="Millares 22 4 2 3 2 6 2 3" xfId="27470" xr:uid="{00000000-0005-0000-0000-0000C03A0000}"/>
    <cellStyle name="Millares 22 4 2 3 2 6 2 3 2" xfId="39614" xr:uid="{00000000-0005-0000-0000-0000C03A0000}"/>
    <cellStyle name="Millares 22 4 2 3 2 6 2 4" xfId="37557" xr:uid="{00000000-0005-0000-0000-0000BE3A0000}"/>
    <cellStyle name="Millares 22 4 2 3 2 6 3" xfId="18271" xr:uid="{00000000-0005-0000-0000-0000C13A0000}"/>
    <cellStyle name="Millares 22 4 2 3 2 6 3 2" xfId="38086" xr:uid="{00000000-0005-0000-0000-0000C13A0000}"/>
    <cellStyle name="Millares 22 4 2 3 2 6 4" xfId="24483" xr:uid="{00000000-0005-0000-0000-0000C23A0000}"/>
    <cellStyle name="Millares 22 4 2 3 2 6 4 2" xfId="39131" xr:uid="{00000000-0005-0000-0000-0000C23A0000}"/>
    <cellStyle name="Millares 22 4 2 3 2 6 5" xfId="37074" xr:uid="{00000000-0005-0000-0000-0000BD3A0000}"/>
    <cellStyle name="Millares 22 4 2 3 2 7" xfId="13175" xr:uid="{00000000-0005-0000-0000-0000C33A0000}"/>
    <cellStyle name="Millares 22 4 2 3 2 7 2" xfId="19276" xr:uid="{00000000-0005-0000-0000-0000C43A0000}"/>
    <cellStyle name="Millares 22 4 2 3 2 7 2 2" xfId="38248" xr:uid="{00000000-0005-0000-0000-0000C43A0000}"/>
    <cellStyle name="Millares 22 4 2 3 2 7 3" xfId="25483" xr:uid="{00000000-0005-0000-0000-0000C53A0000}"/>
    <cellStyle name="Millares 22 4 2 3 2 7 3 2" xfId="39293" xr:uid="{00000000-0005-0000-0000-0000C53A0000}"/>
    <cellStyle name="Millares 22 4 2 3 2 7 4" xfId="37236" xr:uid="{00000000-0005-0000-0000-0000C33A0000}"/>
    <cellStyle name="Millares 22 4 2 3 2 8" xfId="16198" xr:uid="{00000000-0005-0000-0000-0000C63A0000}"/>
    <cellStyle name="Millares 22 4 2 3 2 8 2" xfId="37720" xr:uid="{00000000-0005-0000-0000-0000C63A0000}"/>
    <cellStyle name="Millares 22 4 2 3 2 9" xfId="22423" xr:uid="{00000000-0005-0000-0000-0000C73A0000}"/>
    <cellStyle name="Millares 22 4 2 3 2 9 2" xfId="38806" xr:uid="{00000000-0005-0000-0000-0000C73A0000}"/>
    <cellStyle name="Millares 22 4 2 3 3" xfId="1326" xr:uid="{00000000-0005-0000-0000-0000C83A0000}"/>
    <cellStyle name="Millares 22 4 2 3 3 2" xfId="1327" xr:uid="{00000000-0005-0000-0000-0000C93A0000}"/>
    <cellStyle name="Millares 22 4 2 3 3 2 2" xfId="10416" xr:uid="{00000000-0005-0000-0000-0000CA3A0000}"/>
    <cellStyle name="Millares 22 4 2 3 3 2 2 2" xfId="11614" xr:uid="{00000000-0005-0000-0000-0000CB3A0000}"/>
    <cellStyle name="Millares 22 4 2 3 3 2 2 2 2" xfId="14685" xr:uid="{00000000-0005-0000-0000-0000CC3A0000}"/>
    <cellStyle name="Millares 22 4 2 3 3 2 2 2 2 2" xfId="20773" xr:uid="{00000000-0005-0000-0000-0000CD3A0000}"/>
    <cellStyle name="Millares 22 4 2 3 3 2 2 2 2 3" xfId="26971" xr:uid="{00000000-0005-0000-0000-0000CE3A0000}"/>
    <cellStyle name="Millares 22 4 2 3 3 2 2 2 3" xfId="17764" xr:uid="{00000000-0005-0000-0000-0000CF3A0000}"/>
    <cellStyle name="Millares 22 4 2 3 3 2 2 2 4" xfId="23980" xr:uid="{00000000-0005-0000-0000-0000D03A0000}"/>
    <cellStyle name="Millares 22 4 2 3 3 2 2 3" xfId="12628" xr:uid="{00000000-0005-0000-0000-0000D13A0000}"/>
    <cellStyle name="Millares 22 4 2 3 3 2 2 3 2" xfId="15678" xr:uid="{00000000-0005-0000-0000-0000D23A0000}"/>
    <cellStyle name="Millares 22 4 2 3 3 2 2 3 2 2" xfId="21766" xr:uid="{00000000-0005-0000-0000-0000D33A0000}"/>
    <cellStyle name="Millares 22 4 2 3 3 2 2 3 2 3" xfId="27964" xr:uid="{00000000-0005-0000-0000-0000D43A0000}"/>
    <cellStyle name="Millares 22 4 2 3 3 2 2 3 3" xfId="18766" xr:uid="{00000000-0005-0000-0000-0000D53A0000}"/>
    <cellStyle name="Millares 22 4 2 3 3 2 2 3 4" xfId="24977" xr:uid="{00000000-0005-0000-0000-0000D63A0000}"/>
    <cellStyle name="Millares 22 4 2 3 3 2 2 4" xfId="13680" xr:uid="{00000000-0005-0000-0000-0000D73A0000}"/>
    <cellStyle name="Millares 22 4 2 3 3 2 2 4 2" xfId="19770" xr:uid="{00000000-0005-0000-0000-0000D83A0000}"/>
    <cellStyle name="Millares 22 4 2 3 3 2 2 4 3" xfId="25977" xr:uid="{00000000-0005-0000-0000-0000D93A0000}"/>
    <cellStyle name="Millares 22 4 2 3 3 2 2 5" xfId="16751" xr:uid="{00000000-0005-0000-0000-0000DA3A0000}"/>
    <cellStyle name="Millares 22 4 2 3 3 2 2 6" xfId="22982" xr:uid="{00000000-0005-0000-0000-0000DB3A0000}"/>
    <cellStyle name="Millares 22 4 2 3 3 2 3" xfId="11116" xr:uid="{00000000-0005-0000-0000-0000DC3A0000}"/>
    <cellStyle name="Millares 22 4 2 3 3 2 3 2" xfId="14187" xr:uid="{00000000-0005-0000-0000-0000DD3A0000}"/>
    <cellStyle name="Millares 22 4 2 3 3 2 3 2 2" xfId="20275" xr:uid="{00000000-0005-0000-0000-0000DE3A0000}"/>
    <cellStyle name="Millares 22 4 2 3 3 2 3 2 3" xfId="26481" xr:uid="{00000000-0005-0000-0000-0000DF3A0000}"/>
    <cellStyle name="Millares 22 4 2 3 3 2 3 3" xfId="17266" xr:uid="{00000000-0005-0000-0000-0000E03A0000}"/>
    <cellStyle name="Millares 22 4 2 3 3 2 3 4" xfId="23490" xr:uid="{00000000-0005-0000-0000-0000E13A0000}"/>
    <cellStyle name="Millares 22 4 2 3 3 2 4" xfId="12137" xr:uid="{00000000-0005-0000-0000-0000E23A0000}"/>
    <cellStyle name="Millares 22 4 2 3 3 2 4 2" xfId="15188" xr:uid="{00000000-0005-0000-0000-0000E33A0000}"/>
    <cellStyle name="Millares 22 4 2 3 3 2 4 2 2" xfId="21276" xr:uid="{00000000-0005-0000-0000-0000E43A0000}"/>
    <cellStyle name="Millares 22 4 2 3 3 2 4 2 3" xfId="27474" xr:uid="{00000000-0005-0000-0000-0000E53A0000}"/>
    <cellStyle name="Millares 22 4 2 3 3 2 4 3" xfId="18275" xr:uid="{00000000-0005-0000-0000-0000E63A0000}"/>
    <cellStyle name="Millares 22 4 2 3 3 2 4 4" xfId="24487" xr:uid="{00000000-0005-0000-0000-0000E73A0000}"/>
    <cellStyle name="Millares 22 4 2 3 3 2 5" xfId="13179" xr:uid="{00000000-0005-0000-0000-0000E83A0000}"/>
    <cellStyle name="Millares 22 4 2 3 3 2 5 2" xfId="19280" xr:uid="{00000000-0005-0000-0000-0000E93A0000}"/>
    <cellStyle name="Millares 22 4 2 3 3 2 5 3" xfId="25487" xr:uid="{00000000-0005-0000-0000-0000EA3A0000}"/>
    <cellStyle name="Millares 22 4 2 3 3 2 6" xfId="16202" xr:uid="{00000000-0005-0000-0000-0000EB3A0000}"/>
    <cellStyle name="Millares 22 4 2 3 3 2 7" xfId="22427" xr:uid="{00000000-0005-0000-0000-0000EC3A0000}"/>
    <cellStyle name="Millares 22 4 2 3 3 3" xfId="10415" xr:uid="{00000000-0005-0000-0000-0000ED3A0000}"/>
    <cellStyle name="Millares 22 4 2 3 3 3 2" xfId="11613" xr:uid="{00000000-0005-0000-0000-0000EE3A0000}"/>
    <cellStyle name="Millares 22 4 2 3 3 3 2 2" xfId="14684" xr:uid="{00000000-0005-0000-0000-0000EF3A0000}"/>
    <cellStyle name="Millares 22 4 2 3 3 3 2 2 2" xfId="20772" xr:uid="{00000000-0005-0000-0000-0000F03A0000}"/>
    <cellStyle name="Millares 22 4 2 3 3 3 2 2 3" xfId="26970" xr:uid="{00000000-0005-0000-0000-0000F13A0000}"/>
    <cellStyle name="Millares 22 4 2 3 3 3 2 3" xfId="17763" xr:uid="{00000000-0005-0000-0000-0000F23A0000}"/>
    <cellStyle name="Millares 22 4 2 3 3 3 2 4" xfId="23979" xr:uid="{00000000-0005-0000-0000-0000F33A0000}"/>
    <cellStyle name="Millares 22 4 2 3 3 3 3" xfId="12627" xr:uid="{00000000-0005-0000-0000-0000F43A0000}"/>
    <cellStyle name="Millares 22 4 2 3 3 3 3 2" xfId="15677" xr:uid="{00000000-0005-0000-0000-0000F53A0000}"/>
    <cellStyle name="Millares 22 4 2 3 3 3 3 2 2" xfId="21765" xr:uid="{00000000-0005-0000-0000-0000F63A0000}"/>
    <cellStyle name="Millares 22 4 2 3 3 3 3 2 3" xfId="27963" xr:uid="{00000000-0005-0000-0000-0000F73A0000}"/>
    <cellStyle name="Millares 22 4 2 3 3 3 3 3" xfId="18765" xr:uid="{00000000-0005-0000-0000-0000F83A0000}"/>
    <cellStyle name="Millares 22 4 2 3 3 3 3 4" xfId="24976" xr:uid="{00000000-0005-0000-0000-0000F93A0000}"/>
    <cellStyle name="Millares 22 4 2 3 3 3 4" xfId="13679" xr:uid="{00000000-0005-0000-0000-0000FA3A0000}"/>
    <cellStyle name="Millares 22 4 2 3 3 3 4 2" xfId="19769" xr:uid="{00000000-0005-0000-0000-0000FB3A0000}"/>
    <cellStyle name="Millares 22 4 2 3 3 3 4 3" xfId="25976" xr:uid="{00000000-0005-0000-0000-0000FC3A0000}"/>
    <cellStyle name="Millares 22 4 2 3 3 3 5" xfId="16750" xr:uid="{00000000-0005-0000-0000-0000FD3A0000}"/>
    <cellStyle name="Millares 22 4 2 3 3 3 6" xfId="22981" xr:uid="{00000000-0005-0000-0000-0000FE3A0000}"/>
    <cellStyle name="Millares 22 4 2 3 3 4" xfId="11115" xr:uid="{00000000-0005-0000-0000-0000FF3A0000}"/>
    <cellStyle name="Millares 22 4 2 3 3 4 2" xfId="14186" xr:uid="{00000000-0005-0000-0000-0000003B0000}"/>
    <cellStyle name="Millares 22 4 2 3 3 4 2 2" xfId="20274" xr:uid="{00000000-0005-0000-0000-0000013B0000}"/>
    <cellStyle name="Millares 22 4 2 3 3 4 2 3" xfId="26480" xr:uid="{00000000-0005-0000-0000-0000023B0000}"/>
    <cellStyle name="Millares 22 4 2 3 3 4 3" xfId="17265" xr:uid="{00000000-0005-0000-0000-0000033B0000}"/>
    <cellStyle name="Millares 22 4 2 3 3 4 4" xfId="23489" xr:uid="{00000000-0005-0000-0000-0000043B0000}"/>
    <cellStyle name="Millares 22 4 2 3 3 5" xfId="12136" xr:uid="{00000000-0005-0000-0000-0000053B0000}"/>
    <cellStyle name="Millares 22 4 2 3 3 5 2" xfId="15187" xr:uid="{00000000-0005-0000-0000-0000063B0000}"/>
    <cellStyle name="Millares 22 4 2 3 3 5 2 2" xfId="21275" xr:uid="{00000000-0005-0000-0000-0000073B0000}"/>
    <cellStyle name="Millares 22 4 2 3 3 5 2 3" xfId="27473" xr:uid="{00000000-0005-0000-0000-0000083B0000}"/>
    <cellStyle name="Millares 22 4 2 3 3 5 3" xfId="18274" xr:uid="{00000000-0005-0000-0000-0000093B0000}"/>
    <cellStyle name="Millares 22 4 2 3 3 5 4" xfId="24486" xr:uid="{00000000-0005-0000-0000-00000A3B0000}"/>
    <cellStyle name="Millares 22 4 2 3 3 6" xfId="13178" xr:uid="{00000000-0005-0000-0000-00000B3B0000}"/>
    <cellStyle name="Millares 22 4 2 3 3 6 2" xfId="19279" xr:uid="{00000000-0005-0000-0000-00000C3B0000}"/>
    <cellStyle name="Millares 22 4 2 3 3 6 3" xfId="25486" xr:uid="{00000000-0005-0000-0000-00000D3B0000}"/>
    <cellStyle name="Millares 22 4 2 3 3 7" xfId="16201" xr:uid="{00000000-0005-0000-0000-00000E3B0000}"/>
    <cellStyle name="Millares 22 4 2 3 3 8" xfId="22426" xr:uid="{00000000-0005-0000-0000-00000F3B0000}"/>
    <cellStyle name="Millares 22 4 2 3 4" xfId="1328" xr:uid="{00000000-0005-0000-0000-0000103B0000}"/>
    <cellStyle name="Millares 22 4 2 3 4 2" xfId="1329" xr:uid="{00000000-0005-0000-0000-0000113B0000}"/>
    <cellStyle name="Millares 22 4 2 3 4 2 2" xfId="10418" xr:uid="{00000000-0005-0000-0000-0000123B0000}"/>
    <cellStyle name="Millares 22 4 2 3 4 2 2 2" xfId="11616" xr:uid="{00000000-0005-0000-0000-0000133B0000}"/>
    <cellStyle name="Millares 22 4 2 3 4 2 2 2 2" xfId="14687" xr:uid="{00000000-0005-0000-0000-0000143B0000}"/>
    <cellStyle name="Millares 22 4 2 3 4 2 2 2 2 2" xfId="20775" xr:uid="{00000000-0005-0000-0000-0000153B0000}"/>
    <cellStyle name="Millares 22 4 2 3 4 2 2 2 2 3" xfId="26973" xr:uid="{00000000-0005-0000-0000-0000163B0000}"/>
    <cellStyle name="Millares 22 4 2 3 4 2 2 2 3" xfId="17766" xr:uid="{00000000-0005-0000-0000-0000173B0000}"/>
    <cellStyle name="Millares 22 4 2 3 4 2 2 2 4" xfId="23982" xr:uid="{00000000-0005-0000-0000-0000183B0000}"/>
    <cellStyle name="Millares 22 4 2 3 4 2 2 3" xfId="12630" xr:uid="{00000000-0005-0000-0000-0000193B0000}"/>
    <cellStyle name="Millares 22 4 2 3 4 2 2 3 2" xfId="15680" xr:uid="{00000000-0005-0000-0000-00001A3B0000}"/>
    <cellStyle name="Millares 22 4 2 3 4 2 2 3 2 2" xfId="21768" xr:uid="{00000000-0005-0000-0000-00001B3B0000}"/>
    <cellStyle name="Millares 22 4 2 3 4 2 2 3 2 3" xfId="27966" xr:uid="{00000000-0005-0000-0000-00001C3B0000}"/>
    <cellStyle name="Millares 22 4 2 3 4 2 2 3 3" xfId="18768" xr:uid="{00000000-0005-0000-0000-00001D3B0000}"/>
    <cellStyle name="Millares 22 4 2 3 4 2 2 3 4" xfId="24979" xr:uid="{00000000-0005-0000-0000-00001E3B0000}"/>
    <cellStyle name="Millares 22 4 2 3 4 2 2 4" xfId="13682" xr:uid="{00000000-0005-0000-0000-00001F3B0000}"/>
    <cellStyle name="Millares 22 4 2 3 4 2 2 4 2" xfId="19772" xr:uid="{00000000-0005-0000-0000-0000203B0000}"/>
    <cellStyle name="Millares 22 4 2 3 4 2 2 4 3" xfId="25979" xr:uid="{00000000-0005-0000-0000-0000213B0000}"/>
    <cellStyle name="Millares 22 4 2 3 4 2 2 5" xfId="16753" xr:uid="{00000000-0005-0000-0000-0000223B0000}"/>
    <cellStyle name="Millares 22 4 2 3 4 2 2 6" xfId="22984" xr:uid="{00000000-0005-0000-0000-0000233B0000}"/>
    <cellStyle name="Millares 22 4 2 3 4 2 3" xfId="11118" xr:uid="{00000000-0005-0000-0000-0000243B0000}"/>
    <cellStyle name="Millares 22 4 2 3 4 2 3 2" xfId="14189" xr:uid="{00000000-0005-0000-0000-0000253B0000}"/>
    <cellStyle name="Millares 22 4 2 3 4 2 3 2 2" xfId="20277" xr:uid="{00000000-0005-0000-0000-0000263B0000}"/>
    <cellStyle name="Millares 22 4 2 3 4 2 3 2 3" xfId="26483" xr:uid="{00000000-0005-0000-0000-0000273B0000}"/>
    <cellStyle name="Millares 22 4 2 3 4 2 3 3" xfId="17268" xr:uid="{00000000-0005-0000-0000-0000283B0000}"/>
    <cellStyle name="Millares 22 4 2 3 4 2 3 4" xfId="23492" xr:uid="{00000000-0005-0000-0000-0000293B0000}"/>
    <cellStyle name="Millares 22 4 2 3 4 2 4" xfId="12139" xr:uid="{00000000-0005-0000-0000-00002A3B0000}"/>
    <cellStyle name="Millares 22 4 2 3 4 2 4 2" xfId="15190" xr:uid="{00000000-0005-0000-0000-00002B3B0000}"/>
    <cellStyle name="Millares 22 4 2 3 4 2 4 2 2" xfId="21278" xr:uid="{00000000-0005-0000-0000-00002C3B0000}"/>
    <cellStyle name="Millares 22 4 2 3 4 2 4 2 3" xfId="27476" xr:uid="{00000000-0005-0000-0000-00002D3B0000}"/>
    <cellStyle name="Millares 22 4 2 3 4 2 4 3" xfId="18277" xr:uid="{00000000-0005-0000-0000-00002E3B0000}"/>
    <cellStyle name="Millares 22 4 2 3 4 2 4 4" xfId="24489" xr:uid="{00000000-0005-0000-0000-00002F3B0000}"/>
    <cellStyle name="Millares 22 4 2 3 4 2 5" xfId="13181" xr:uid="{00000000-0005-0000-0000-0000303B0000}"/>
    <cellStyle name="Millares 22 4 2 3 4 2 5 2" xfId="19282" xr:uid="{00000000-0005-0000-0000-0000313B0000}"/>
    <cellStyle name="Millares 22 4 2 3 4 2 5 3" xfId="25489" xr:uid="{00000000-0005-0000-0000-0000323B0000}"/>
    <cellStyle name="Millares 22 4 2 3 4 2 6" xfId="16204" xr:uid="{00000000-0005-0000-0000-0000333B0000}"/>
    <cellStyle name="Millares 22 4 2 3 4 2 7" xfId="22429" xr:uid="{00000000-0005-0000-0000-0000343B0000}"/>
    <cellStyle name="Millares 22 4 2 3 4 3" xfId="10417" xr:uid="{00000000-0005-0000-0000-0000353B0000}"/>
    <cellStyle name="Millares 22 4 2 3 4 3 2" xfId="11615" xr:uid="{00000000-0005-0000-0000-0000363B0000}"/>
    <cellStyle name="Millares 22 4 2 3 4 3 2 2" xfId="14686" xr:uid="{00000000-0005-0000-0000-0000373B0000}"/>
    <cellStyle name="Millares 22 4 2 3 4 3 2 2 2" xfId="20774" xr:uid="{00000000-0005-0000-0000-0000383B0000}"/>
    <cellStyle name="Millares 22 4 2 3 4 3 2 2 3" xfId="26972" xr:uid="{00000000-0005-0000-0000-0000393B0000}"/>
    <cellStyle name="Millares 22 4 2 3 4 3 2 3" xfId="17765" xr:uid="{00000000-0005-0000-0000-00003A3B0000}"/>
    <cellStyle name="Millares 22 4 2 3 4 3 2 4" xfId="23981" xr:uid="{00000000-0005-0000-0000-00003B3B0000}"/>
    <cellStyle name="Millares 22 4 2 3 4 3 3" xfId="12629" xr:uid="{00000000-0005-0000-0000-00003C3B0000}"/>
    <cellStyle name="Millares 22 4 2 3 4 3 3 2" xfId="15679" xr:uid="{00000000-0005-0000-0000-00003D3B0000}"/>
    <cellStyle name="Millares 22 4 2 3 4 3 3 2 2" xfId="21767" xr:uid="{00000000-0005-0000-0000-00003E3B0000}"/>
    <cellStyle name="Millares 22 4 2 3 4 3 3 2 3" xfId="27965" xr:uid="{00000000-0005-0000-0000-00003F3B0000}"/>
    <cellStyle name="Millares 22 4 2 3 4 3 3 3" xfId="18767" xr:uid="{00000000-0005-0000-0000-0000403B0000}"/>
    <cellStyle name="Millares 22 4 2 3 4 3 3 4" xfId="24978" xr:uid="{00000000-0005-0000-0000-0000413B0000}"/>
    <cellStyle name="Millares 22 4 2 3 4 3 4" xfId="13681" xr:uid="{00000000-0005-0000-0000-0000423B0000}"/>
    <cellStyle name="Millares 22 4 2 3 4 3 4 2" xfId="19771" xr:uid="{00000000-0005-0000-0000-0000433B0000}"/>
    <cellStyle name="Millares 22 4 2 3 4 3 4 3" xfId="25978" xr:uid="{00000000-0005-0000-0000-0000443B0000}"/>
    <cellStyle name="Millares 22 4 2 3 4 3 5" xfId="16752" xr:uid="{00000000-0005-0000-0000-0000453B0000}"/>
    <cellStyle name="Millares 22 4 2 3 4 3 6" xfId="22983" xr:uid="{00000000-0005-0000-0000-0000463B0000}"/>
    <cellStyle name="Millares 22 4 2 3 4 4" xfId="11117" xr:uid="{00000000-0005-0000-0000-0000473B0000}"/>
    <cellStyle name="Millares 22 4 2 3 4 4 2" xfId="14188" xr:uid="{00000000-0005-0000-0000-0000483B0000}"/>
    <cellStyle name="Millares 22 4 2 3 4 4 2 2" xfId="20276" xr:uid="{00000000-0005-0000-0000-0000493B0000}"/>
    <cellStyle name="Millares 22 4 2 3 4 4 2 3" xfId="26482" xr:uid="{00000000-0005-0000-0000-00004A3B0000}"/>
    <cellStyle name="Millares 22 4 2 3 4 4 3" xfId="17267" xr:uid="{00000000-0005-0000-0000-00004B3B0000}"/>
    <cellStyle name="Millares 22 4 2 3 4 4 4" xfId="23491" xr:uid="{00000000-0005-0000-0000-00004C3B0000}"/>
    <cellStyle name="Millares 22 4 2 3 4 5" xfId="12138" xr:uid="{00000000-0005-0000-0000-00004D3B0000}"/>
    <cellStyle name="Millares 22 4 2 3 4 5 2" xfId="15189" xr:uid="{00000000-0005-0000-0000-00004E3B0000}"/>
    <cellStyle name="Millares 22 4 2 3 4 5 2 2" xfId="21277" xr:uid="{00000000-0005-0000-0000-00004F3B0000}"/>
    <cellStyle name="Millares 22 4 2 3 4 5 2 3" xfId="27475" xr:uid="{00000000-0005-0000-0000-0000503B0000}"/>
    <cellStyle name="Millares 22 4 2 3 4 5 3" xfId="18276" xr:uid="{00000000-0005-0000-0000-0000513B0000}"/>
    <cellStyle name="Millares 22 4 2 3 4 5 4" xfId="24488" xr:uid="{00000000-0005-0000-0000-0000523B0000}"/>
    <cellStyle name="Millares 22 4 2 3 4 6" xfId="13180" xr:uid="{00000000-0005-0000-0000-0000533B0000}"/>
    <cellStyle name="Millares 22 4 2 3 4 6 2" xfId="19281" xr:uid="{00000000-0005-0000-0000-0000543B0000}"/>
    <cellStyle name="Millares 22 4 2 3 4 6 3" xfId="25488" xr:uid="{00000000-0005-0000-0000-0000553B0000}"/>
    <cellStyle name="Millares 22 4 2 3 4 7" xfId="16203" xr:uid="{00000000-0005-0000-0000-0000563B0000}"/>
    <cellStyle name="Millares 22 4 2 3 4 8" xfId="22428" xr:uid="{00000000-0005-0000-0000-0000573B0000}"/>
    <cellStyle name="Millares 22 4 2 3 5" xfId="1330" xr:uid="{00000000-0005-0000-0000-0000583B0000}"/>
    <cellStyle name="Millares 22 4 2 3 5 2" xfId="10419" xr:uid="{00000000-0005-0000-0000-0000593B0000}"/>
    <cellStyle name="Millares 22 4 2 3 5 2 2" xfId="11617" xr:uid="{00000000-0005-0000-0000-00005A3B0000}"/>
    <cellStyle name="Millares 22 4 2 3 5 2 2 2" xfId="14688" xr:uid="{00000000-0005-0000-0000-00005B3B0000}"/>
    <cellStyle name="Millares 22 4 2 3 5 2 2 2 2" xfId="20776" xr:uid="{00000000-0005-0000-0000-00005C3B0000}"/>
    <cellStyle name="Millares 22 4 2 3 5 2 2 2 3" xfId="26974" xr:uid="{00000000-0005-0000-0000-00005D3B0000}"/>
    <cellStyle name="Millares 22 4 2 3 5 2 2 3" xfId="17767" xr:uid="{00000000-0005-0000-0000-00005E3B0000}"/>
    <cellStyle name="Millares 22 4 2 3 5 2 2 4" xfId="23983" xr:uid="{00000000-0005-0000-0000-00005F3B0000}"/>
    <cellStyle name="Millares 22 4 2 3 5 2 3" xfId="12631" xr:uid="{00000000-0005-0000-0000-0000603B0000}"/>
    <cellStyle name="Millares 22 4 2 3 5 2 3 2" xfId="15681" xr:uid="{00000000-0005-0000-0000-0000613B0000}"/>
    <cellStyle name="Millares 22 4 2 3 5 2 3 2 2" xfId="21769" xr:uid="{00000000-0005-0000-0000-0000623B0000}"/>
    <cellStyle name="Millares 22 4 2 3 5 2 3 2 3" xfId="27967" xr:uid="{00000000-0005-0000-0000-0000633B0000}"/>
    <cellStyle name="Millares 22 4 2 3 5 2 3 3" xfId="18769" xr:uid="{00000000-0005-0000-0000-0000643B0000}"/>
    <cellStyle name="Millares 22 4 2 3 5 2 3 4" xfId="24980" xr:uid="{00000000-0005-0000-0000-0000653B0000}"/>
    <cellStyle name="Millares 22 4 2 3 5 2 4" xfId="13683" xr:uid="{00000000-0005-0000-0000-0000663B0000}"/>
    <cellStyle name="Millares 22 4 2 3 5 2 4 2" xfId="19773" xr:uid="{00000000-0005-0000-0000-0000673B0000}"/>
    <cellStyle name="Millares 22 4 2 3 5 2 4 3" xfId="25980" xr:uid="{00000000-0005-0000-0000-0000683B0000}"/>
    <cellStyle name="Millares 22 4 2 3 5 2 5" xfId="16754" xr:uid="{00000000-0005-0000-0000-0000693B0000}"/>
    <cellStyle name="Millares 22 4 2 3 5 2 6" xfId="22985" xr:uid="{00000000-0005-0000-0000-00006A3B0000}"/>
    <cellStyle name="Millares 22 4 2 3 5 3" xfId="11119" xr:uid="{00000000-0005-0000-0000-00006B3B0000}"/>
    <cellStyle name="Millares 22 4 2 3 5 3 2" xfId="14190" xr:uid="{00000000-0005-0000-0000-00006C3B0000}"/>
    <cellStyle name="Millares 22 4 2 3 5 3 2 2" xfId="20278" xr:uid="{00000000-0005-0000-0000-00006D3B0000}"/>
    <cellStyle name="Millares 22 4 2 3 5 3 2 3" xfId="26484" xr:uid="{00000000-0005-0000-0000-00006E3B0000}"/>
    <cellStyle name="Millares 22 4 2 3 5 3 3" xfId="17269" xr:uid="{00000000-0005-0000-0000-00006F3B0000}"/>
    <cellStyle name="Millares 22 4 2 3 5 3 4" xfId="23493" xr:uid="{00000000-0005-0000-0000-0000703B0000}"/>
    <cellStyle name="Millares 22 4 2 3 5 4" xfId="12140" xr:uid="{00000000-0005-0000-0000-0000713B0000}"/>
    <cellStyle name="Millares 22 4 2 3 5 4 2" xfId="15191" xr:uid="{00000000-0005-0000-0000-0000723B0000}"/>
    <cellStyle name="Millares 22 4 2 3 5 4 2 2" xfId="21279" xr:uid="{00000000-0005-0000-0000-0000733B0000}"/>
    <cellStyle name="Millares 22 4 2 3 5 4 2 3" xfId="27477" xr:uid="{00000000-0005-0000-0000-0000743B0000}"/>
    <cellStyle name="Millares 22 4 2 3 5 4 3" xfId="18278" xr:uid="{00000000-0005-0000-0000-0000753B0000}"/>
    <cellStyle name="Millares 22 4 2 3 5 4 4" xfId="24490" xr:uid="{00000000-0005-0000-0000-0000763B0000}"/>
    <cellStyle name="Millares 22 4 2 3 5 5" xfId="13182" xr:uid="{00000000-0005-0000-0000-0000773B0000}"/>
    <cellStyle name="Millares 22 4 2 3 5 5 2" xfId="19283" xr:uid="{00000000-0005-0000-0000-0000783B0000}"/>
    <cellStyle name="Millares 22 4 2 3 5 5 3" xfId="25490" xr:uid="{00000000-0005-0000-0000-0000793B0000}"/>
    <cellStyle name="Millares 22 4 2 3 5 6" xfId="16205" xr:uid="{00000000-0005-0000-0000-00007A3B0000}"/>
    <cellStyle name="Millares 22 4 2 3 5 7" xfId="22430" xr:uid="{00000000-0005-0000-0000-00007B3B0000}"/>
    <cellStyle name="Millares 22 4 2 3 6" xfId="1331" xr:uid="{00000000-0005-0000-0000-00007C3B0000}"/>
    <cellStyle name="Millares 22 4 2 3 6 2" xfId="10420" xr:uid="{00000000-0005-0000-0000-00007D3B0000}"/>
    <cellStyle name="Millares 22 4 2 3 6 2 2" xfId="11618" xr:uid="{00000000-0005-0000-0000-00007E3B0000}"/>
    <cellStyle name="Millares 22 4 2 3 6 2 2 2" xfId="14689" xr:uid="{00000000-0005-0000-0000-00007F3B0000}"/>
    <cellStyle name="Millares 22 4 2 3 6 2 2 2 2" xfId="20777" xr:uid="{00000000-0005-0000-0000-0000803B0000}"/>
    <cellStyle name="Millares 22 4 2 3 6 2 2 2 3" xfId="26975" xr:uid="{00000000-0005-0000-0000-0000813B0000}"/>
    <cellStyle name="Millares 22 4 2 3 6 2 2 3" xfId="17768" xr:uid="{00000000-0005-0000-0000-0000823B0000}"/>
    <cellStyle name="Millares 22 4 2 3 6 2 2 4" xfId="23984" xr:uid="{00000000-0005-0000-0000-0000833B0000}"/>
    <cellStyle name="Millares 22 4 2 3 6 2 3" xfId="12632" xr:uid="{00000000-0005-0000-0000-0000843B0000}"/>
    <cellStyle name="Millares 22 4 2 3 6 2 3 2" xfId="15682" xr:uid="{00000000-0005-0000-0000-0000853B0000}"/>
    <cellStyle name="Millares 22 4 2 3 6 2 3 2 2" xfId="21770" xr:uid="{00000000-0005-0000-0000-0000863B0000}"/>
    <cellStyle name="Millares 22 4 2 3 6 2 3 2 3" xfId="27968" xr:uid="{00000000-0005-0000-0000-0000873B0000}"/>
    <cellStyle name="Millares 22 4 2 3 6 2 3 3" xfId="18770" xr:uid="{00000000-0005-0000-0000-0000883B0000}"/>
    <cellStyle name="Millares 22 4 2 3 6 2 3 4" xfId="24981" xr:uid="{00000000-0005-0000-0000-0000893B0000}"/>
    <cellStyle name="Millares 22 4 2 3 6 2 4" xfId="13684" xr:uid="{00000000-0005-0000-0000-00008A3B0000}"/>
    <cellStyle name="Millares 22 4 2 3 6 2 4 2" xfId="19774" xr:uid="{00000000-0005-0000-0000-00008B3B0000}"/>
    <cellStyle name="Millares 22 4 2 3 6 2 4 3" xfId="25981" xr:uid="{00000000-0005-0000-0000-00008C3B0000}"/>
    <cellStyle name="Millares 22 4 2 3 6 2 5" xfId="16755" xr:uid="{00000000-0005-0000-0000-00008D3B0000}"/>
    <cellStyle name="Millares 22 4 2 3 6 2 6" xfId="22986" xr:uid="{00000000-0005-0000-0000-00008E3B0000}"/>
    <cellStyle name="Millares 22 4 2 3 6 3" xfId="11120" xr:uid="{00000000-0005-0000-0000-00008F3B0000}"/>
    <cellStyle name="Millares 22 4 2 3 6 3 2" xfId="14191" xr:uid="{00000000-0005-0000-0000-0000903B0000}"/>
    <cellStyle name="Millares 22 4 2 3 6 3 2 2" xfId="20279" xr:uid="{00000000-0005-0000-0000-0000913B0000}"/>
    <cellStyle name="Millares 22 4 2 3 6 3 2 3" xfId="26485" xr:uid="{00000000-0005-0000-0000-0000923B0000}"/>
    <cellStyle name="Millares 22 4 2 3 6 3 3" xfId="17270" xr:uid="{00000000-0005-0000-0000-0000933B0000}"/>
    <cellStyle name="Millares 22 4 2 3 6 3 4" xfId="23494" xr:uid="{00000000-0005-0000-0000-0000943B0000}"/>
    <cellStyle name="Millares 22 4 2 3 6 4" xfId="12141" xr:uid="{00000000-0005-0000-0000-0000953B0000}"/>
    <cellStyle name="Millares 22 4 2 3 6 4 2" xfId="15192" xr:uid="{00000000-0005-0000-0000-0000963B0000}"/>
    <cellStyle name="Millares 22 4 2 3 6 4 2 2" xfId="21280" xr:uid="{00000000-0005-0000-0000-0000973B0000}"/>
    <cellStyle name="Millares 22 4 2 3 6 4 2 3" xfId="27478" xr:uid="{00000000-0005-0000-0000-0000983B0000}"/>
    <cellStyle name="Millares 22 4 2 3 6 4 3" xfId="18279" xr:uid="{00000000-0005-0000-0000-0000993B0000}"/>
    <cellStyle name="Millares 22 4 2 3 6 4 4" xfId="24491" xr:uid="{00000000-0005-0000-0000-00009A3B0000}"/>
    <cellStyle name="Millares 22 4 2 3 6 5" xfId="13183" xr:uid="{00000000-0005-0000-0000-00009B3B0000}"/>
    <cellStyle name="Millares 22 4 2 3 6 5 2" xfId="19284" xr:uid="{00000000-0005-0000-0000-00009C3B0000}"/>
    <cellStyle name="Millares 22 4 2 3 6 5 3" xfId="25491" xr:uid="{00000000-0005-0000-0000-00009D3B0000}"/>
    <cellStyle name="Millares 22 4 2 3 6 6" xfId="16206" xr:uid="{00000000-0005-0000-0000-00009E3B0000}"/>
    <cellStyle name="Millares 22 4 2 3 6 7" xfId="22431" xr:uid="{00000000-0005-0000-0000-00009F3B0000}"/>
    <cellStyle name="Millares 22 4 2 3 7" xfId="1332" xr:uid="{00000000-0005-0000-0000-0000A03B0000}"/>
    <cellStyle name="Millares 22 4 2 3 7 2" xfId="10421" xr:uid="{00000000-0005-0000-0000-0000A13B0000}"/>
    <cellStyle name="Millares 22 4 2 3 7 2 2" xfId="11619" xr:uid="{00000000-0005-0000-0000-0000A23B0000}"/>
    <cellStyle name="Millares 22 4 2 3 7 2 2 2" xfId="14690" xr:uid="{00000000-0005-0000-0000-0000A33B0000}"/>
    <cellStyle name="Millares 22 4 2 3 7 2 2 2 2" xfId="20778" xr:uid="{00000000-0005-0000-0000-0000A43B0000}"/>
    <cellStyle name="Millares 22 4 2 3 7 2 2 2 3" xfId="26976" xr:uid="{00000000-0005-0000-0000-0000A53B0000}"/>
    <cellStyle name="Millares 22 4 2 3 7 2 2 3" xfId="17769" xr:uid="{00000000-0005-0000-0000-0000A63B0000}"/>
    <cellStyle name="Millares 22 4 2 3 7 2 2 4" xfId="23985" xr:uid="{00000000-0005-0000-0000-0000A73B0000}"/>
    <cellStyle name="Millares 22 4 2 3 7 2 3" xfId="12633" xr:uid="{00000000-0005-0000-0000-0000A83B0000}"/>
    <cellStyle name="Millares 22 4 2 3 7 2 3 2" xfId="15683" xr:uid="{00000000-0005-0000-0000-0000A93B0000}"/>
    <cellStyle name="Millares 22 4 2 3 7 2 3 2 2" xfId="21771" xr:uid="{00000000-0005-0000-0000-0000AA3B0000}"/>
    <cellStyle name="Millares 22 4 2 3 7 2 3 2 3" xfId="27969" xr:uid="{00000000-0005-0000-0000-0000AB3B0000}"/>
    <cellStyle name="Millares 22 4 2 3 7 2 3 3" xfId="18771" xr:uid="{00000000-0005-0000-0000-0000AC3B0000}"/>
    <cellStyle name="Millares 22 4 2 3 7 2 3 4" xfId="24982" xr:uid="{00000000-0005-0000-0000-0000AD3B0000}"/>
    <cellStyle name="Millares 22 4 2 3 7 2 4" xfId="13685" xr:uid="{00000000-0005-0000-0000-0000AE3B0000}"/>
    <cellStyle name="Millares 22 4 2 3 7 2 4 2" xfId="19775" xr:uid="{00000000-0005-0000-0000-0000AF3B0000}"/>
    <cellStyle name="Millares 22 4 2 3 7 2 4 3" xfId="25982" xr:uid="{00000000-0005-0000-0000-0000B03B0000}"/>
    <cellStyle name="Millares 22 4 2 3 7 2 5" xfId="16756" xr:uid="{00000000-0005-0000-0000-0000B13B0000}"/>
    <cellStyle name="Millares 22 4 2 3 7 2 6" xfId="22987" xr:uid="{00000000-0005-0000-0000-0000B23B0000}"/>
    <cellStyle name="Millares 22 4 2 3 7 3" xfId="11121" xr:uid="{00000000-0005-0000-0000-0000B33B0000}"/>
    <cellStyle name="Millares 22 4 2 3 7 3 2" xfId="14192" xr:uid="{00000000-0005-0000-0000-0000B43B0000}"/>
    <cellStyle name="Millares 22 4 2 3 7 3 2 2" xfId="20280" xr:uid="{00000000-0005-0000-0000-0000B53B0000}"/>
    <cellStyle name="Millares 22 4 2 3 7 3 2 3" xfId="26486" xr:uid="{00000000-0005-0000-0000-0000B63B0000}"/>
    <cellStyle name="Millares 22 4 2 3 7 3 3" xfId="17271" xr:uid="{00000000-0005-0000-0000-0000B73B0000}"/>
    <cellStyle name="Millares 22 4 2 3 7 3 4" xfId="23495" xr:uid="{00000000-0005-0000-0000-0000B83B0000}"/>
    <cellStyle name="Millares 22 4 2 3 7 4" xfId="12142" xr:uid="{00000000-0005-0000-0000-0000B93B0000}"/>
    <cellStyle name="Millares 22 4 2 3 7 4 2" xfId="15193" xr:uid="{00000000-0005-0000-0000-0000BA3B0000}"/>
    <cellStyle name="Millares 22 4 2 3 7 4 2 2" xfId="21281" xr:uid="{00000000-0005-0000-0000-0000BB3B0000}"/>
    <cellStyle name="Millares 22 4 2 3 7 4 2 3" xfId="27479" xr:uid="{00000000-0005-0000-0000-0000BC3B0000}"/>
    <cellStyle name="Millares 22 4 2 3 7 4 3" xfId="18280" xr:uid="{00000000-0005-0000-0000-0000BD3B0000}"/>
    <cellStyle name="Millares 22 4 2 3 7 4 4" xfId="24492" xr:uid="{00000000-0005-0000-0000-0000BE3B0000}"/>
    <cellStyle name="Millares 22 4 2 3 7 5" xfId="13184" xr:uid="{00000000-0005-0000-0000-0000BF3B0000}"/>
    <cellStyle name="Millares 22 4 2 3 7 5 2" xfId="19285" xr:uid="{00000000-0005-0000-0000-0000C03B0000}"/>
    <cellStyle name="Millares 22 4 2 3 7 5 3" xfId="25492" xr:uid="{00000000-0005-0000-0000-0000C13B0000}"/>
    <cellStyle name="Millares 22 4 2 3 7 6" xfId="16207" xr:uid="{00000000-0005-0000-0000-0000C23B0000}"/>
    <cellStyle name="Millares 22 4 2 3 7 7" xfId="22432" xr:uid="{00000000-0005-0000-0000-0000C33B0000}"/>
    <cellStyle name="Millares 22 4 2 3 8" xfId="10411" xr:uid="{00000000-0005-0000-0000-0000C43B0000}"/>
    <cellStyle name="Millares 22 4 2 3 8 2" xfId="11609" xr:uid="{00000000-0005-0000-0000-0000C53B0000}"/>
    <cellStyle name="Millares 22 4 2 3 8 2 2" xfId="14680" xr:uid="{00000000-0005-0000-0000-0000C63B0000}"/>
    <cellStyle name="Millares 22 4 2 3 8 2 2 2" xfId="20768" xr:uid="{00000000-0005-0000-0000-0000C73B0000}"/>
    <cellStyle name="Millares 22 4 2 3 8 2 2 2 2" xfId="38487" xr:uid="{00000000-0005-0000-0000-0000C73B0000}"/>
    <cellStyle name="Millares 22 4 2 3 8 2 2 3" xfId="26966" xr:uid="{00000000-0005-0000-0000-0000C83B0000}"/>
    <cellStyle name="Millares 22 4 2 3 8 2 2 3 2" xfId="39532" xr:uid="{00000000-0005-0000-0000-0000C83B0000}"/>
    <cellStyle name="Millares 22 4 2 3 8 2 2 4" xfId="37475" xr:uid="{00000000-0005-0000-0000-0000C63B0000}"/>
    <cellStyle name="Millares 22 4 2 3 8 2 3" xfId="17759" xr:uid="{00000000-0005-0000-0000-0000C93B0000}"/>
    <cellStyle name="Millares 22 4 2 3 8 2 3 2" xfId="38004" xr:uid="{00000000-0005-0000-0000-0000C93B0000}"/>
    <cellStyle name="Millares 22 4 2 3 8 2 4" xfId="23975" xr:uid="{00000000-0005-0000-0000-0000CA3B0000}"/>
    <cellStyle name="Millares 22 4 2 3 8 2 4 2" xfId="39049" xr:uid="{00000000-0005-0000-0000-0000CA3B0000}"/>
    <cellStyle name="Millares 22 4 2 3 8 2 5" xfId="36990" xr:uid="{00000000-0005-0000-0000-0000C53B0000}"/>
    <cellStyle name="Millares 22 4 2 3 8 3" xfId="12623" xr:uid="{00000000-0005-0000-0000-0000CB3B0000}"/>
    <cellStyle name="Millares 22 4 2 3 8 3 2" xfId="15673" xr:uid="{00000000-0005-0000-0000-0000CC3B0000}"/>
    <cellStyle name="Millares 22 4 2 3 8 3 2 2" xfId="21761" xr:uid="{00000000-0005-0000-0000-0000CD3B0000}"/>
    <cellStyle name="Millares 22 4 2 3 8 3 2 2 2" xfId="38648" xr:uid="{00000000-0005-0000-0000-0000CD3B0000}"/>
    <cellStyle name="Millares 22 4 2 3 8 3 2 3" xfId="27959" xr:uid="{00000000-0005-0000-0000-0000CE3B0000}"/>
    <cellStyle name="Millares 22 4 2 3 8 3 2 3 2" xfId="39693" xr:uid="{00000000-0005-0000-0000-0000CE3B0000}"/>
    <cellStyle name="Millares 22 4 2 3 8 3 2 4" xfId="37636" xr:uid="{00000000-0005-0000-0000-0000CC3B0000}"/>
    <cellStyle name="Millares 22 4 2 3 8 3 3" xfId="18761" xr:uid="{00000000-0005-0000-0000-0000CF3B0000}"/>
    <cellStyle name="Millares 22 4 2 3 8 3 3 2" xfId="38165" xr:uid="{00000000-0005-0000-0000-0000CF3B0000}"/>
    <cellStyle name="Millares 22 4 2 3 8 3 4" xfId="24972" xr:uid="{00000000-0005-0000-0000-0000D03B0000}"/>
    <cellStyle name="Millares 22 4 2 3 8 3 4 2" xfId="39210" xr:uid="{00000000-0005-0000-0000-0000D03B0000}"/>
    <cellStyle name="Millares 22 4 2 3 8 3 5" xfId="37153" xr:uid="{00000000-0005-0000-0000-0000CB3B0000}"/>
    <cellStyle name="Millares 22 4 2 3 8 4" xfId="13675" xr:uid="{00000000-0005-0000-0000-0000D13B0000}"/>
    <cellStyle name="Millares 22 4 2 3 8 4 2" xfId="19765" xr:uid="{00000000-0005-0000-0000-0000D23B0000}"/>
    <cellStyle name="Millares 22 4 2 3 8 4 2 2" xfId="38327" xr:uid="{00000000-0005-0000-0000-0000D23B0000}"/>
    <cellStyle name="Millares 22 4 2 3 8 4 3" xfId="25972" xr:uid="{00000000-0005-0000-0000-0000D33B0000}"/>
    <cellStyle name="Millares 22 4 2 3 8 4 3 2" xfId="39372" xr:uid="{00000000-0005-0000-0000-0000D33B0000}"/>
    <cellStyle name="Millares 22 4 2 3 8 4 4" xfId="37315" xr:uid="{00000000-0005-0000-0000-0000D13B0000}"/>
    <cellStyle name="Millares 22 4 2 3 8 5" xfId="16746" xr:uid="{00000000-0005-0000-0000-0000D43B0000}"/>
    <cellStyle name="Millares 22 4 2 3 8 5 2" xfId="37843" xr:uid="{00000000-0005-0000-0000-0000D43B0000}"/>
    <cellStyle name="Millares 22 4 2 3 8 6" xfId="22977" xr:uid="{00000000-0005-0000-0000-0000D53B0000}"/>
    <cellStyle name="Millares 22 4 2 3 8 6 2" xfId="38889" xr:uid="{00000000-0005-0000-0000-0000D53B0000}"/>
    <cellStyle name="Millares 22 4 2 3 8 7" xfId="36818" xr:uid="{00000000-0005-0000-0000-0000C43B0000}"/>
    <cellStyle name="Millares 22 4 2 3 9" xfId="11111" xr:uid="{00000000-0005-0000-0000-0000D63B0000}"/>
    <cellStyle name="Millares 22 4 2 3 9 2" xfId="14182" xr:uid="{00000000-0005-0000-0000-0000D73B0000}"/>
    <cellStyle name="Millares 22 4 2 3 9 2 2" xfId="20270" xr:uid="{00000000-0005-0000-0000-0000D83B0000}"/>
    <cellStyle name="Millares 22 4 2 3 9 2 2 2" xfId="38407" xr:uid="{00000000-0005-0000-0000-0000D83B0000}"/>
    <cellStyle name="Millares 22 4 2 3 9 2 3" xfId="26476" xr:uid="{00000000-0005-0000-0000-0000D93B0000}"/>
    <cellStyle name="Millares 22 4 2 3 9 2 3 2" xfId="39452" xr:uid="{00000000-0005-0000-0000-0000D93B0000}"/>
    <cellStyle name="Millares 22 4 2 3 9 2 4" xfId="37395" xr:uid="{00000000-0005-0000-0000-0000D73B0000}"/>
    <cellStyle name="Millares 22 4 2 3 9 3" xfId="17261" xr:uid="{00000000-0005-0000-0000-0000DA3B0000}"/>
    <cellStyle name="Millares 22 4 2 3 9 3 2" xfId="37924" xr:uid="{00000000-0005-0000-0000-0000DA3B0000}"/>
    <cellStyle name="Millares 22 4 2 3 9 4" xfId="23485" xr:uid="{00000000-0005-0000-0000-0000DB3B0000}"/>
    <cellStyle name="Millares 22 4 2 3 9 4 2" xfId="38969" xr:uid="{00000000-0005-0000-0000-0000DB3B0000}"/>
    <cellStyle name="Millares 22 4 2 3 9 5" xfId="36910" xr:uid="{00000000-0005-0000-0000-0000D63B0000}"/>
    <cellStyle name="Millares 22 4 2 4" xfId="1333" xr:uid="{00000000-0005-0000-0000-0000DC3B0000}"/>
    <cellStyle name="Millares 22 4 2 4 10" xfId="29024" xr:uid="{00000000-0005-0000-0000-0000DC3B0000}"/>
    <cellStyle name="Millares 22 4 2 4 2" xfId="1334" xr:uid="{00000000-0005-0000-0000-0000DD3B0000}"/>
    <cellStyle name="Millares 22 4 2 4 2 2" xfId="10423" xr:uid="{00000000-0005-0000-0000-0000DE3B0000}"/>
    <cellStyle name="Millares 22 4 2 4 2 2 2" xfId="11621" xr:uid="{00000000-0005-0000-0000-0000DF3B0000}"/>
    <cellStyle name="Millares 22 4 2 4 2 2 2 2" xfId="14692" xr:uid="{00000000-0005-0000-0000-0000E03B0000}"/>
    <cellStyle name="Millares 22 4 2 4 2 2 2 2 2" xfId="20780" xr:uid="{00000000-0005-0000-0000-0000E13B0000}"/>
    <cellStyle name="Millares 22 4 2 4 2 2 2 2 3" xfId="26978" xr:uid="{00000000-0005-0000-0000-0000E23B0000}"/>
    <cellStyle name="Millares 22 4 2 4 2 2 2 3" xfId="17771" xr:uid="{00000000-0005-0000-0000-0000E33B0000}"/>
    <cellStyle name="Millares 22 4 2 4 2 2 2 4" xfId="23987" xr:uid="{00000000-0005-0000-0000-0000E43B0000}"/>
    <cellStyle name="Millares 22 4 2 4 2 2 3" xfId="12635" xr:uid="{00000000-0005-0000-0000-0000E53B0000}"/>
    <cellStyle name="Millares 22 4 2 4 2 2 3 2" xfId="15685" xr:uid="{00000000-0005-0000-0000-0000E63B0000}"/>
    <cellStyle name="Millares 22 4 2 4 2 2 3 2 2" xfId="21773" xr:uid="{00000000-0005-0000-0000-0000E73B0000}"/>
    <cellStyle name="Millares 22 4 2 4 2 2 3 2 3" xfId="27971" xr:uid="{00000000-0005-0000-0000-0000E83B0000}"/>
    <cellStyle name="Millares 22 4 2 4 2 2 3 3" xfId="18773" xr:uid="{00000000-0005-0000-0000-0000E93B0000}"/>
    <cellStyle name="Millares 22 4 2 4 2 2 3 4" xfId="24984" xr:uid="{00000000-0005-0000-0000-0000EA3B0000}"/>
    <cellStyle name="Millares 22 4 2 4 2 2 4" xfId="13687" xr:uid="{00000000-0005-0000-0000-0000EB3B0000}"/>
    <cellStyle name="Millares 22 4 2 4 2 2 4 2" xfId="19777" xr:uid="{00000000-0005-0000-0000-0000EC3B0000}"/>
    <cellStyle name="Millares 22 4 2 4 2 2 4 3" xfId="25984" xr:uid="{00000000-0005-0000-0000-0000ED3B0000}"/>
    <cellStyle name="Millares 22 4 2 4 2 2 5" xfId="16758" xr:uid="{00000000-0005-0000-0000-0000EE3B0000}"/>
    <cellStyle name="Millares 22 4 2 4 2 2 6" xfId="22989" xr:uid="{00000000-0005-0000-0000-0000EF3B0000}"/>
    <cellStyle name="Millares 22 4 2 4 2 3" xfId="11123" xr:uid="{00000000-0005-0000-0000-0000F03B0000}"/>
    <cellStyle name="Millares 22 4 2 4 2 3 2" xfId="14194" xr:uid="{00000000-0005-0000-0000-0000F13B0000}"/>
    <cellStyle name="Millares 22 4 2 4 2 3 2 2" xfId="20282" xr:uid="{00000000-0005-0000-0000-0000F23B0000}"/>
    <cellStyle name="Millares 22 4 2 4 2 3 2 3" xfId="26488" xr:uid="{00000000-0005-0000-0000-0000F33B0000}"/>
    <cellStyle name="Millares 22 4 2 4 2 3 3" xfId="17273" xr:uid="{00000000-0005-0000-0000-0000F43B0000}"/>
    <cellStyle name="Millares 22 4 2 4 2 3 4" xfId="23497" xr:uid="{00000000-0005-0000-0000-0000F53B0000}"/>
    <cellStyle name="Millares 22 4 2 4 2 4" xfId="12144" xr:uid="{00000000-0005-0000-0000-0000F63B0000}"/>
    <cellStyle name="Millares 22 4 2 4 2 4 2" xfId="15195" xr:uid="{00000000-0005-0000-0000-0000F73B0000}"/>
    <cellStyle name="Millares 22 4 2 4 2 4 2 2" xfId="21283" xr:uid="{00000000-0005-0000-0000-0000F83B0000}"/>
    <cellStyle name="Millares 22 4 2 4 2 4 2 3" xfId="27481" xr:uid="{00000000-0005-0000-0000-0000F93B0000}"/>
    <cellStyle name="Millares 22 4 2 4 2 4 3" xfId="18282" xr:uid="{00000000-0005-0000-0000-0000FA3B0000}"/>
    <cellStyle name="Millares 22 4 2 4 2 4 4" xfId="24494" xr:uid="{00000000-0005-0000-0000-0000FB3B0000}"/>
    <cellStyle name="Millares 22 4 2 4 2 5" xfId="13186" xr:uid="{00000000-0005-0000-0000-0000FC3B0000}"/>
    <cellStyle name="Millares 22 4 2 4 2 5 2" xfId="19287" xr:uid="{00000000-0005-0000-0000-0000FD3B0000}"/>
    <cellStyle name="Millares 22 4 2 4 2 5 3" xfId="25494" xr:uid="{00000000-0005-0000-0000-0000FE3B0000}"/>
    <cellStyle name="Millares 22 4 2 4 2 6" xfId="16209" xr:uid="{00000000-0005-0000-0000-0000FF3B0000}"/>
    <cellStyle name="Millares 22 4 2 4 2 7" xfId="22434" xr:uid="{00000000-0005-0000-0000-0000003C0000}"/>
    <cellStyle name="Millares 22 4 2 4 3" xfId="1335" xr:uid="{00000000-0005-0000-0000-0000013C0000}"/>
    <cellStyle name="Millares 22 4 2 4 3 2" xfId="10424" xr:uid="{00000000-0005-0000-0000-0000023C0000}"/>
    <cellStyle name="Millares 22 4 2 4 3 2 2" xfId="11622" xr:uid="{00000000-0005-0000-0000-0000033C0000}"/>
    <cellStyle name="Millares 22 4 2 4 3 2 2 2" xfId="14693" xr:uid="{00000000-0005-0000-0000-0000043C0000}"/>
    <cellStyle name="Millares 22 4 2 4 3 2 2 2 2" xfId="20781" xr:uid="{00000000-0005-0000-0000-0000053C0000}"/>
    <cellStyle name="Millares 22 4 2 4 3 2 2 2 3" xfId="26979" xr:uid="{00000000-0005-0000-0000-0000063C0000}"/>
    <cellStyle name="Millares 22 4 2 4 3 2 2 3" xfId="17772" xr:uid="{00000000-0005-0000-0000-0000073C0000}"/>
    <cellStyle name="Millares 22 4 2 4 3 2 2 4" xfId="23988" xr:uid="{00000000-0005-0000-0000-0000083C0000}"/>
    <cellStyle name="Millares 22 4 2 4 3 2 3" xfId="12636" xr:uid="{00000000-0005-0000-0000-0000093C0000}"/>
    <cellStyle name="Millares 22 4 2 4 3 2 3 2" xfId="15686" xr:uid="{00000000-0005-0000-0000-00000A3C0000}"/>
    <cellStyle name="Millares 22 4 2 4 3 2 3 2 2" xfId="21774" xr:uid="{00000000-0005-0000-0000-00000B3C0000}"/>
    <cellStyle name="Millares 22 4 2 4 3 2 3 2 3" xfId="27972" xr:uid="{00000000-0005-0000-0000-00000C3C0000}"/>
    <cellStyle name="Millares 22 4 2 4 3 2 3 3" xfId="18774" xr:uid="{00000000-0005-0000-0000-00000D3C0000}"/>
    <cellStyle name="Millares 22 4 2 4 3 2 3 4" xfId="24985" xr:uid="{00000000-0005-0000-0000-00000E3C0000}"/>
    <cellStyle name="Millares 22 4 2 4 3 2 4" xfId="13688" xr:uid="{00000000-0005-0000-0000-00000F3C0000}"/>
    <cellStyle name="Millares 22 4 2 4 3 2 4 2" xfId="19778" xr:uid="{00000000-0005-0000-0000-0000103C0000}"/>
    <cellStyle name="Millares 22 4 2 4 3 2 4 3" xfId="25985" xr:uid="{00000000-0005-0000-0000-0000113C0000}"/>
    <cellStyle name="Millares 22 4 2 4 3 2 5" xfId="16759" xr:uid="{00000000-0005-0000-0000-0000123C0000}"/>
    <cellStyle name="Millares 22 4 2 4 3 2 6" xfId="22990" xr:uid="{00000000-0005-0000-0000-0000133C0000}"/>
    <cellStyle name="Millares 22 4 2 4 3 3" xfId="11124" xr:uid="{00000000-0005-0000-0000-0000143C0000}"/>
    <cellStyle name="Millares 22 4 2 4 3 3 2" xfId="14195" xr:uid="{00000000-0005-0000-0000-0000153C0000}"/>
    <cellStyle name="Millares 22 4 2 4 3 3 2 2" xfId="20283" xr:uid="{00000000-0005-0000-0000-0000163C0000}"/>
    <cellStyle name="Millares 22 4 2 4 3 3 2 3" xfId="26489" xr:uid="{00000000-0005-0000-0000-0000173C0000}"/>
    <cellStyle name="Millares 22 4 2 4 3 3 3" xfId="17274" xr:uid="{00000000-0005-0000-0000-0000183C0000}"/>
    <cellStyle name="Millares 22 4 2 4 3 3 4" xfId="23498" xr:uid="{00000000-0005-0000-0000-0000193C0000}"/>
    <cellStyle name="Millares 22 4 2 4 3 4" xfId="12145" xr:uid="{00000000-0005-0000-0000-00001A3C0000}"/>
    <cellStyle name="Millares 22 4 2 4 3 4 2" xfId="15196" xr:uid="{00000000-0005-0000-0000-00001B3C0000}"/>
    <cellStyle name="Millares 22 4 2 4 3 4 2 2" xfId="21284" xr:uid="{00000000-0005-0000-0000-00001C3C0000}"/>
    <cellStyle name="Millares 22 4 2 4 3 4 2 3" xfId="27482" xr:uid="{00000000-0005-0000-0000-00001D3C0000}"/>
    <cellStyle name="Millares 22 4 2 4 3 4 3" xfId="18283" xr:uid="{00000000-0005-0000-0000-00001E3C0000}"/>
    <cellStyle name="Millares 22 4 2 4 3 4 4" xfId="24495" xr:uid="{00000000-0005-0000-0000-00001F3C0000}"/>
    <cellStyle name="Millares 22 4 2 4 3 5" xfId="13187" xr:uid="{00000000-0005-0000-0000-0000203C0000}"/>
    <cellStyle name="Millares 22 4 2 4 3 5 2" xfId="19288" xr:uid="{00000000-0005-0000-0000-0000213C0000}"/>
    <cellStyle name="Millares 22 4 2 4 3 5 3" xfId="25495" xr:uid="{00000000-0005-0000-0000-0000223C0000}"/>
    <cellStyle name="Millares 22 4 2 4 3 6" xfId="16210" xr:uid="{00000000-0005-0000-0000-0000233C0000}"/>
    <cellStyle name="Millares 22 4 2 4 3 7" xfId="22435" xr:uid="{00000000-0005-0000-0000-0000243C0000}"/>
    <cellStyle name="Millares 22 4 2 4 4" xfId="10422" xr:uid="{00000000-0005-0000-0000-0000253C0000}"/>
    <cellStyle name="Millares 22 4 2 4 4 2" xfId="11620" xr:uid="{00000000-0005-0000-0000-0000263C0000}"/>
    <cellStyle name="Millares 22 4 2 4 4 2 2" xfId="14691" xr:uid="{00000000-0005-0000-0000-0000273C0000}"/>
    <cellStyle name="Millares 22 4 2 4 4 2 2 2" xfId="20779" xr:uid="{00000000-0005-0000-0000-0000283C0000}"/>
    <cellStyle name="Millares 22 4 2 4 4 2 2 2 2" xfId="38489" xr:uid="{00000000-0005-0000-0000-0000283C0000}"/>
    <cellStyle name="Millares 22 4 2 4 4 2 2 3" xfId="26977" xr:uid="{00000000-0005-0000-0000-0000293C0000}"/>
    <cellStyle name="Millares 22 4 2 4 4 2 2 3 2" xfId="39534" xr:uid="{00000000-0005-0000-0000-0000293C0000}"/>
    <cellStyle name="Millares 22 4 2 4 4 2 2 4" xfId="37477" xr:uid="{00000000-0005-0000-0000-0000273C0000}"/>
    <cellStyle name="Millares 22 4 2 4 4 2 3" xfId="17770" xr:uid="{00000000-0005-0000-0000-00002A3C0000}"/>
    <cellStyle name="Millares 22 4 2 4 4 2 3 2" xfId="38006" xr:uid="{00000000-0005-0000-0000-00002A3C0000}"/>
    <cellStyle name="Millares 22 4 2 4 4 2 4" xfId="23986" xr:uid="{00000000-0005-0000-0000-00002B3C0000}"/>
    <cellStyle name="Millares 22 4 2 4 4 2 4 2" xfId="39051" xr:uid="{00000000-0005-0000-0000-00002B3C0000}"/>
    <cellStyle name="Millares 22 4 2 4 4 2 5" xfId="36992" xr:uid="{00000000-0005-0000-0000-0000263C0000}"/>
    <cellStyle name="Millares 22 4 2 4 4 3" xfId="12634" xr:uid="{00000000-0005-0000-0000-00002C3C0000}"/>
    <cellStyle name="Millares 22 4 2 4 4 3 2" xfId="15684" xr:uid="{00000000-0005-0000-0000-00002D3C0000}"/>
    <cellStyle name="Millares 22 4 2 4 4 3 2 2" xfId="21772" xr:uid="{00000000-0005-0000-0000-00002E3C0000}"/>
    <cellStyle name="Millares 22 4 2 4 4 3 2 2 2" xfId="38650" xr:uid="{00000000-0005-0000-0000-00002E3C0000}"/>
    <cellStyle name="Millares 22 4 2 4 4 3 2 3" xfId="27970" xr:uid="{00000000-0005-0000-0000-00002F3C0000}"/>
    <cellStyle name="Millares 22 4 2 4 4 3 2 3 2" xfId="39695" xr:uid="{00000000-0005-0000-0000-00002F3C0000}"/>
    <cellStyle name="Millares 22 4 2 4 4 3 2 4" xfId="37638" xr:uid="{00000000-0005-0000-0000-00002D3C0000}"/>
    <cellStyle name="Millares 22 4 2 4 4 3 3" xfId="18772" xr:uid="{00000000-0005-0000-0000-0000303C0000}"/>
    <cellStyle name="Millares 22 4 2 4 4 3 3 2" xfId="38167" xr:uid="{00000000-0005-0000-0000-0000303C0000}"/>
    <cellStyle name="Millares 22 4 2 4 4 3 4" xfId="24983" xr:uid="{00000000-0005-0000-0000-0000313C0000}"/>
    <cellStyle name="Millares 22 4 2 4 4 3 4 2" xfId="39212" xr:uid="{00000000-0005-0000-0000-0000313C0000}"/>
    <cellStyle name="Millares 22 4 2 4 4 3 5" xfId="37155" xr:uid="{00000000-0005-0000-0000-00002C3C0000}"/>
    <cellStyle name="Millares 22 4 2 4 4 4" xfId="13686" xr:uid="{00000000-0005-0000-0000-0000323C0000}"/>
    <cellStyle name="Millares 22 4 2 4 4 4 2" xfId="19776" xr:uid="{00000000-0005-0000-0000-0000333C0000}"/>
    <cellStyle name="Millares 22 4 2 4 4 4 2 2" xfId="38329" xr:uid="{00000000-0005-0000-0000-0000333C0000}"/>
    <cellStyle name="Millares 22 4 2 4 4 4 3" xfId="25983" xr:uid="{00000000-0005-0000-0000-0000343C0000}"/>
    <cellStyle name="Millares 22 4 2 4 4 4 3 2" xfId="39374" xr:uid="{00000000-0005-0000-0000-0000343C0000}"/>
    <cellStyle name="Millares 22 4 2 4 4 4 4" xfId="37317" xr:uid="{00000000-0005-0000-0000-0000323C0000}"/>
    <cellStyle name="Millares 22 4 2 4 4 5" xfId="16757" xr:uid="{00000000-0005-0000-0000-0000353C0000}"/>
    <cellStyle name="Millares 22 4 2 4 4 5 2" xfId="37845" xr:uid="{00000000-0005-0000-0000-0000353C0000}"/>
    <cellStyle name="Millares 22 4 2 4 4 6" xfId="22988" xr:uid="{00000000-0005-0000-0000-0000363C0000}"/>
    <cellStyle name="Millares 22 4 2 4 4 6 2" xfId="38891" xr:uid="{00000000-0005-0000-0000-0000363C0000}"/>
    <cellStyle name="Millares 22 4 2 4 4 7" xfId="36820" xr:uid="{00000000-0005-0000-0000-0000253C0000}"/>
    <cellStyle name="Millares 22 4 2 4 5" xfId="11122" xr:uid="{00000000-0005-0000-0000-0000373C0000}"/>
    <cellStyle name="Millares 22 4 2 4 5 2" xfId="14193" xr:uid="{00000000-0005-0000-0000-0000383C0000}"/>
    <cellStyle name="Millares 22 4 2 4 5 2 2" xfId="20281" xr:uid="{00000000-0005-0000-0000-0000393C0000}"/>
    <cellStyle name="Millares 22 4 2 4 5 2 2 2" xfId="38409" xr:uid="{00000000-0005-0000-0000-0000393C0000}"/>
    <cellStyle name="Millares 22 4 2 4 5 2 3" xfId="26487" xr:uid="{00000000-0005-0000-0000-00003A3C0000}"/>
    <cellStyle name="Millares 22 4 2 4 5 2 3 2" xfId="39454" xr:uid="{00000000-0005-0000-0000-00003A3C0000}"/>
    <cellStyle name="Millares 22 4 2 4 5 2 4" xfId="37397" xr:uid="{00000000-0005-0000-0000-0000383C0000}"/>
    <cellStyle name="Millares 22 4 2 4 5 3" xfId="17272" xr:uid="{00000000-0005-0000-0000-00003B3C0000}"/>
    <cellStyle name="Millares 22 4 2 4 5 3 2" xfId="37926" xr:uid="{00000000-0005-0000-0000-00003B3C0000}"/>
    <cellStyle name="Millares 22 4 2 4 5 4" xfId="23496" xr:uid="{00000000-0005-0000-0000-00003C3C0000}"/>
    <cellStyle name="Millares 22 4 2 4 5 4 2" xfId="38971" xr:uid="{00000000-0005-0000-0000-00003C3C0000}"/>
    <cellStyle name="Millares 22 4 2 4 5 5" xfId="36912" xr:uid="{00000000-0005-0000-0000-0000373C0000}"/>
    <cellStyle name="Millares 22 4 2 4 6" xfId="12143" xr:uid="{00000000-0005-0000-0000-00003D3C0000}"/>
    <cellStyle name="Millares 22 4 2 4 6 2" xfId="15194" xr:uid="{00000000-0005-0000-0000-00003E3C0000}"/>
    <cellStyle name="Millares 22 4 2 4 6 2 2" xfId="21282" xr:uid="{00000000-0005-0000-0000-00003F3C0000}"/>
    <cellStyle name="Millares 22 4 2 4 6 2 2 2" xfId="38570" xr:uid="{00000000-0005-0000-0000-00003F3C0000}"/>
    <cellStyle name="Millares 22 4 2 4 6 2 3" xfId="27480" xr:uid="{00000000-0005-0000-0000-0000403C0000}"/>
    <cellStyle name="Millares 22 4 2 4 6 2 3 2" xfId="39615" xr:uid="{00000000-0005-0000-0000-0000403C0000}"/>
    <cellStyle name="Millares 22 4 2 4 6 2 4" xfId="37558" xr:uid="{00000000-0005-0000-0000-00003E3C0000}"/>
    <cellStyle name="Millares 22 4 2 4 6 3" xfId="18281" xr:uid="{00000000-0005-0000-0000-0000413C0000}"/>
    <cellStyle name="Millares 22 4 2 4 6 3 2" xfId="38087" xr:uid="{00000000-0005-0000-0000-0000413C0000}"/>
    <cellStyle name="Millares 22 4 2 4 6 4" xfId="24493" xr:uid="{00000000-0005-0000-0000-0000423C0000}"/>
    <cellStyle name="Millares 22 4 2 4 6 4 2" xfId="39132" xr:uid="{00000000-0005-0000-0000-0000423C0000}"/>
    <cellStyle name="Millares 22 4 2 4 6 5" xfId="37075" xr:uid="{00000000-0005-0000-0000-00003D3C0000}"/>
    <cellStyle name="Millares 22 4 2 4 7" xfId="13185" xr:uid="{00000000-0005-0000-0000-0000433C0000}"/>
    <cellStyle name="Millares 22 4 2 4 7 2" xfId="19286" xr:uid="{00000000-0005-0000-0000-0000443C0000}"/>
    <cellStyle name="Millares 22 4 2 4 7 2 2" xfId="38249" xr:uid="{00000000-0005-0000-0000-0000443C0000}"/>
    <cellStyle name="Millares 22 4 2 4 7 3" xfId="25493" xr:uid="{00000000-0005-0000-0000-0000453C0000}"/>
    <cellStyle name="Millares 22 4 2 4 7 3 2" xfId="39294" xr:uid="{00000000-0005-0000-0000-0000453C0000}"/>
    <cellStyle name="Millares 22 4 2 4 7 4" xfId="37237" xr:uid="{00000000-0005-0000-0000-0000433C0000}"/>
    <cellStyle name="Millares 22 4 2 4 8" xfId="16208" xr:uid="{00000000-0005-0000-0000-0000463C0000}"/>
    <cellStyle name="Millares 22 4 2 4 8 2" xfId="37721" xr:uid="{00000000-0005-0000-0000-0000463C0000}"/>
    <cellStyle name="Millares 22 4 2 4 9" xfId="22433" xr:uid="{00000000-0005-0000-0000-0000473C0000}"/>
    <cellStyle name="Millares 22 4 2 4 9 2" xfId="38807" xr:uid="{00000000-0005-0000-0000-0000473C0000}"/>
    <cellStyle name="Millares 22 4 2 5" xfId="1336" xr:uid="{00000000-0005-0000-0000-0000483C0000}"/>
    <cellStyle name="Millares 22 4 2 5 2" xfId="1337" xr:uid="{00000000-0005-0000-0000-0000493C0000}"/>
    <cellStyle name="Millares 22 4 2 5 2 2" xfId="10426" xr:uid="{00000000-0005-0000-0000-00004A3C0000}"/>
    <cellStyle name="Millares 22 4 2 5 2 2 2" xfId="11624" xr:uid="{00000000-0005-0000-0000-00004B3C0000}"/>
    <cellStyle name="Millares 22 4 2 5 2 2 2 2" xfId="14695" xr:uid="{00000000-0005-0000-0000-00004C3C0000}"/>
    <cellStyle name="Millares 22 4 2 5 2 2 2 2 2" xfId="20783" xr:uid="{00000000-0005-0000-0000-00004D3C0000}"/>
    <cellStyle name="Millares 22 4 2 5 2 2 2 2 3" xfId="26981" xr:uid="{00000000-0005-0000-0000-00004E3C0000}"/>
    <cellStyle name="Millares 22 4 2 5 2 2 2 3" xfId="17774" xr:uid="{00000000-0005-0000-0000-00004F3C0000}"/>
    <cellStyle name="Millares 22 4 2 5 2 2 2 4" xfId="23990" xr:uid="{00000000-0005-0000-0000-0000503C0000}"/>
    <cellStyle name="Millares 22 4 2 5 2 2 3" xfId="12638" xr:uid="{00000000-0005-0000-0000-0000513C0000}"/>
    <cellStyle name="Millares 22 4 2 5 2 2 3 2" xfId="15688" xr:uid="{00000000-0005-0000-0000-0000523C0000}"/>
    <cellStyle name="Millares 22 4 2 5 2 2 3 2 2" xfId="21776" xr:uid="{00000000-0005-0000-0000-0000533C0000}"/>
    <cellStyle name="Millares 22 4 2 5 2 2 3 2 3" xfId="27974" xr:uid="{00000000-0005-0000-0000-0000543C0000}"/>
    <cellStyle name="Millares 22 4 2 5 2 2 3 3" xfId="18776" xr:uid="{00000000-0005-0000-0000-0000553C0000}"/>
    <cellStyle name="Millares 22 4 2 5 2 2 3 4" xfId="24987" xr:uid="{00000000-0005-0000-0000-0000563C0000}"/>
    <cellStyle name="Millares 22 4 2 5 2 2 4" xfId="13690" xr:uid="{00000000-0005-0000-0000-0000573C0000}"/>
    <cellStyle name="Millares 22 4 2 5 2 2 4 2" xfId="19780" xr:uid="{00000000-0005-0000-0000-0000583C0000}"/>
    <cellStyle name="Millares 22 4 2 5 2 2 4 3" xfId="25987" xr:uid="{00000000-0005-0000-0000-0000593C0000}"/>
    <cellStyle name="Millares 22 4 2 5 2 2 5" xfId="16761" xr:uid="{00000000-0005-0000-0000-00005A3C0000}"/>
    <cellStyle name="Millares 22 4 2 5 2 2 6" xfId="22992" xr:uid="{00000000-0005-0000-0000-00005B3C0000}"/>
    <cellStyle name="Millares 22 4 2 5 2 3" xfId="11126" xr:uid="{00000000-0005-0000-0000-00005C3C0000}"/>
    <cellStyle name="Millares 22 4 2 5 2 3 2" xfId="14197" xr:uid="{00000000-0005-0000-0000-00005D3C0000}"/>
    <cellStyle name="Millares 22 4 2 5 2 3 2 2" xfId="20285" xr:uid="{00000000-0005-0000-0000-00005E3C0000}"/>
    <cellStyle name="Millares 22 4 2 5 2 3 2 3" xfId="26491" xr:uid="{00000000-0005-0000-0000-00005F3C0000}"/>
    <cellStyle name="Millares 22 4 2 5 2 3 3" xfId="17276" xr:uid="{00000000-0005-0000-0000-0000603C0000}"/>
    <cellStyle name="Millares 22 4 2 5 2 3 4" xfId="23500" xr:uid="{00000000-0005-0000-0000-0000613C0000}"/>
    <cellStyle name="Millares 22 4 2 5 2 4" xfId="12147" xr:uid="{00000000-0005-0000-0000-0000623C0000}"/>
    <cellStyle name="Millares 22 4 2 5 2 4 2" xfId="15198" xr:uid="{00000000-0005-0000-0000-0000633C0000}"/>
    <cellStyle name="Millares 22 4 2 5 2 4 2 2" xfId="21286" xr:uid="{00000000-0005-0000-0000-0000643C0000}"/>
    <cellStyle name="Millares 22 4 2 5 2 4 2 3" xfId="27484" xr:uid="{00000000-0005-0000-0000-0000653C0000}"/>
    <cellStyle name="Millares 22 4 2 5 2 4 3" xfId="18285" xr:uid="{00000000-0005-0000-0000-0000663C0000}"/>
    <cellStyle name="Millares 22 4 2 5 2 4 4" xfId="24497" xr:uid="{00000000-0005-0000-0000-0000673C0000}"/>
    <cellStyle name="Millares 22 4 2 5 2 5" xfId="13189" xr:uid="{00000000-0005-0000-0000-0000683C0000}"/>
    <cellStyle name="Millares 22 4 2 5 2 5 2" xfId="19290" xr:uid="{00000000-0005-0000-0000-0000693C0000}"/>
    <cellStyle name="Millares 22 4 2 5 2 5 3" xfId="25497" xr:uid="{00000000-0005-0000-0000-00006A3C0000}"/>
    <cellStyle name="Millares 22 4 2 5 2 6" xfId="16212" xr:uid="{00000000-0005-0000-0000-00006B3C0000}"/>
    <cellStyle name="Millares 22 4 2 5 2 7" xfId="22437" xr:uid="{00000000-0005-0000-0000-00006C3C0000}"/>
    <cellStyle name="Millares 22 4 2 5 3" xfId="10425" xr:uid="{00000000-0005-0000-0000-00006D3C0000}"/>
    <cellStyle name="Millares 22 4 2 5 3 2" xfId="11623" xr:uid="{00000000-0005-0000-0000-00006E3C0000}"/>
    <cellStyle name="Millares 22 4 2 5 3 2 2" xfId="14694" xr:uid="{00000000-0005-0000-0000-00006F3C0000}"/>
    <cellStyle name="Millares 22 4 2 5 3 2 2 2" xfId="20782" xr:uid="{00000000-0005-0000-0000-0000703C0000}"/>
    <cellStyle name="Millares 22 4 2 5 3 2 2 3" xfId="26980" xr:uid="{00000000-0005-0000-0000-0000713C0000}"/>
    <cellStyle name="Millares 22 4 2 5 3 2 3" xfId="17773" xr:uid="{00000000-0005-0000-0000-0000723C0000}"/>
    <cellStyle name="Millares 22 4 2 5 3 2 4" xfId="23989" xr:uid="{00000000-0005-0000-0000-0000733C0000}"/>
    <cellStyle name="Millares 22 4 2 5 3 3" xfId="12637" xr:uid="{00000000-0005-0000-0000-0000743C0000}"/>
    <cellStyle name="Millares 22 4 2 5 3 3 2" xfId="15687" xr:uid="{00000000-0005-0000-0000-0000753C0000}"/>
    <cellStyle name="Millares 22 4 2 5 3 3 2 2" xfId="21775" xr:uid="{00000000-0005-0000-0000-0000763C0000}"/>
    <cellStyle name="Millares 22 4 2 5 3 3 2 3" xfId="27973" xr:uid="{00000000-0005-0000-0000-0000773C0000}"/>
    <cellStyle name="Millares 22 4 2 5 3 3 3" xfId="18775" xr:uid="{00000000-0005-0000-0000-0000783C0000}"/>
    <cellStyle name="Millares 22 4 2 5 3 3 4" xfId="24986" xr:uid="{00000000-0005-0000-0000-0000793C0000}"/>
    <cellStyle name="Millares 22 4 2 5 3 4" xfId="13689" xr:uid="{00000000-0005-0000-0000-00007A3C0000}"/>
    <cellStyle name="Millares 22 4 2 5 3 4 2" xfId="19779" xr:uid="{00000000-0005-0000-0000-00007B3C0000}"/>
    <cellStyle name="Millares 22 4 2 5 3 4 3" xfId="25986" xr:uid="{00000000-0005-0000-0000-00007C3C0000}"/>
    <cellStyle name="Millares 22 4 2 5 3 5" xfId="16760" xr:uid="{00000000-0005-0000-0000-00007D3C0000}"/>
    <cellStyle name="Millares 22 4 2 5 3 6" xfId="22991" xr:uid="{00000000-0005-0000-0000-00007E3C0000}"/>
    <cellStyle name="Millares 22 4 2 5 4" xfId="11125" xr:uid="{00000000-0005-0000-0000-00007F3C0000}"/>
    <cellStyle name="Millares 22 4 2 5 4 2" xfId="14196" xr:uid="{00000000-0005-0000-0000-0000803C0000}"/>
    <cellStyle name="Millares 22 4 2 5 4 2 2" xfId="20284" xr:uid="{00000000-0005-0000-0000-0000813C0000}"/>
    <cellStyle name="Millares 22 4 2 5 4 2 3" xfId="26490" xr:uid="{00000000-0005-0000-0000-0000823C0000}"/>
    <cellStyle name="Millares 22 4 2 5 4 3" xfId="17275" xr:uid="{00000000-0005-0000-0000-0000833C0000}"/>
    <cellStyle name="Millares 22 4 2 5 4 4" xfId="23499" xr:uid="{00000000-0005-0000-0000-0000843C0000}"/>
    <cellStyle name="Millares 22 4 2 5 5" xfId="12146" xr:uid="{00000000-0005-0000-0000-0000853C0000}"/>
    <cellStyle name="Millares 22 4 2 5 5 2" xfId="15197" xr:uid="{00000000-0005-0000-0000-0000863C0000}"/>
    <cellStyle name="Millares 22 4 2 5 5 2 2" xfId="21285" xr:uid="{00000000-0005-0000-0000-0000873C0000}"/>
    <cellStyle name="Millares 22 4 2 5 5 2 3" xfId="27483" xr:uid="{00000000-0005-0000-0000-0000883C0000}"/>
    <cellStyle name="Millares 22 4 2 5 5 3" xfId="18284" xr:uid="{00000000-0005-0000-0000-0000893C0000}"/>
    <cellStyle name="Millares 22 4 2 5 5 4" xfId="24496" xr:uid="{00000000-0005-0000-0000-00008A3C0000}"/>
    <cellStyle name="Millares 22 4 2 5 6" xfId="13188" xr:uid="{00000000-0005-0000-0000-00008B3C0000}"/>
    <cellStyle name="Millares 22 4 2 5 6 2" xfId="19289" xr:uid="{00000000-0005-0000-0000-00008C3C0000}"/>
    <cellStyle name="Millares 22 4 2 5 6 3" xfId="25496" xr:uid="{00000000-0005-0000-0000-00008D3C0000}"/>
    <cellStyle name="Millares 22 4 2 5 7" xfId="16211" xr:uid="{00000000-0005-0000-0000-00008E3C0000}"/>
    <cellStyle name="Millares 22 4 2 5 8" xfId="22436" xr:uid="{00000000-0005-0000-0000-00008F3C0000}"/>
    <cellStyle name="Millares 22 4 2 6" xfId="1338" xr:uid="{00000000-0005-0000-0000-0000903C0000}"/>
    <cellStyle name="Millares 22 4 2 6 2" xfId="1339" xr:uid="{00000000-0005-0000-0000-0000913C0000}"/>
    <cellStyle name="Millares 22 4 2 6 2 2" xfId="10428" xr:uid="{00000000-0005-0000-0000-0000923C0000}"/>
    <cellStyle name="Millares 22 4 2 6 2 2 2" xfId="11626" xr:uid="{00000000-0005-0000-0000-0000933C0000}"/>
    <cellStyle name="Millares 22 4 2 6 2 2 2 2" xfId="14697" xr:uid="{00000000-0005-0000-0000-0000943C0000}"/>
    <cellStyle name="Millares 22 4 2 6 2 2 2 2 2" xfId="20785" xr:uid="{00000000-0005-0000-0000-0000953C0000}"/>
    <cellStyle name="Millares 22 4 2 6 2 2 2 2 3" xfId="26983" xr:uid="{00000000-0005-0000-0000-0000963C0000}"/>
    <cellStyle name="Millares 22 4 2 6 2 2 2 3" xfId="17776" xr:uid="{00000000-0005-0000-0000-0000973C0000}"/>
    <cellStyle name="Millares 22 4 2 6 2 2 2 4" xfId="23992" xr:uid="{00000000-0005-0000-0000-0000983C0000}"/>
    <cellStyle name="Millares 22 4 2 6 2 2 3" xfId="12640" xr:uid="{00000000-0005-0000-0000-0000993C0000}"/>
    <cellStyle name="Millares 22 4 2 6 2 2 3 2" xfId="15690" xr:uid="{00000000-0005-0000-0000-00009A3C0000}"/>
    <cellStyle name="Millares 22 4 2 6 2 2 3 2 2" xfId="21778" xr:uid="{00000000-0005-0000-0000-00009B3C0000}"/>
    <cellStyle name="Millares 22 4 2 6 2 2 3 2 3" xfId="27976" xr:uid="{00000000-0005-0000-0000-00009C3C0000}"/>
    <cellStyle name="Millares 22 4 2 6 2 2 3 3" xfId="18778" xr:uid="{00000000-0005-0000-0000-00009D3C0000}"/>
    <cellStyle name="Millares 22 4 2 6 2 2 3 4" xfId="24989" xr:uid="{00000000-0005-0000-0000-00009E3C0000}"/>
    <cellStyle name="Millares 22 4 2 6 2 2 4" xfId="13692" xr:uid="{00000000-0005-0000-0000-00009F3C0000}"/>
    <cellStyle name="Millares 22 4 2 6 2 2 4 2" xfId="19782" xr:uid="{00000000-0005-0000-0000-0000A03C0000}"/>
    <cellStyle name="Millares 22 4 2 6 2 2 4 3" xfId="25989" xr:uid="{00000000-0005-0000-0000-0000A13C0000}"/>
    <cellStyle name="Millares 22 4 2 6 2 2 5" xfId="16763" xr:uid="{00000000-0005-0000-0000-0000A23C0000}"/>
    <cellStyle name="Millares 22 4 2 6 2 2 6" xfId="22994" xr:uid="{00000000-0005-0000-0000-0000A33C0000}"/>
    <cellStyle name="Millares 22 4 2 6 2 3" xfId="11128" xr:uid="{00000000-0005-0000-0000-0000A43C0000}"/>
    <cellStyle name="Millares 22 4 2 6 2 3 2" xfId="14199" xr:uid="{00000000-0005-0000-0000-0000A53C0000}"/>
    <cellStyle name="Millares 22 4 2 6 2 3 2 2" xfId="20287" xr:uid="{00000000-0005-0000-0000-0000A63C0000}"/>
    <cellStyle name="Millares 22 4 2 6 2 3 2 3" xfId="26493" xr:uid="{00000000-0005-0000-0000-0000A73C0000}"/>
    <cellStyle name="Millares 22 4 2 6 2 3 3" xfId="17278" xr:uid="{00000000-0005-0000-0000-0000A83C0000}"/>
    <cellStyle name="Millares 22 4 2 6 2 3 4" xfId="23502" xr:uid="{00000000-0005-0000-0000-0000A93C0000}"/>
    <cellStyle name="Millares 22 4 2 6 2 4" xfId="12149" xr:uid="{00000000-0005-0000-0000-0000AA3C0000}"/>
    <cellStyle name="Millares 22 4 2 6 2 4 2" xfId="15200" xr:uid="{00000000-0005-0000-0000-0000AB3C0000}"/>
    <cellStyle name="Millares 22 4 2 6 2 4 2 2" xfId="21288" xr:uid="{00000000-0005-0000-0000-0000AC3C0000}"/>
    <cellStyle name="Millares 22 4 2 6 2 4 2 3" xfId="27486" xr:uid="{00000000-0005-0000-0000-0000AD3C0000}"/>
    <cellStyle name="Millares 22 4 2 6 2 4 3" xfId="18287" xr:uid="{00000000-0005-0000-0000-0000AE3C0000}"/>
    <cellStyle name="Millares 22 4 2 6 2 4 4" xfId="24499" xr:uid="{00000000-0005-0000-0000-0000AF3C0000}"/>
    <cellStyle name="Millares 22 4 2 6 2 5" xfId="13191" xr:uid="{00000000-0005-0000-0000-0000B03C0000}"/>
    <cellStyle name="Millares 22 4 2 6 2 5 2" xfId="19292" xr:uid="{00000000-0005-0000-0000-0000B13C0000}"/>
    <cellStyle name="Millares 22 4 2 6 2 5 3" xfId="25499" xr:uid="{00000000-0005-0000-0000-0000B23C0000}"/>
    <cellStyle name="Millares 22 4 2 6 2 6" xfId="16214" xr:uid="{00000000-0005-0000-0000-0000B33C0000}"/>
    <cellStyle name="Millares 22 4 2 6 2 7" xfId="22439" xr:uid="{00000000-0005-0000-0000-0000B43C0000}"/>
    <cellStyle name="Millares 22 4 2 6 3" xfId="10427" xr:uid="{00000000-0005-0000-0000-0000B53C0000}"/>
    <cellStyle name="Millares 22 4 2 6 3 2" xfId="11625" xr:uid="{00000000-0005-0000-0000-0000B63C0000}"/>
    <cellStyle name="Millares 22 4 2 6 3 2 2" xfId="14696" xr:uid="{00000000-0005-0000-0000-0000B73C0000}"/>
    <cellStyle name="Millares 22 4 2 6 3 2 2 2" xfId="20784" xr:uid="{00000000-0005-0000-0000-0000B83C0000}"/>
    <cellStyle name="Millares 22 4 2 6 3 2 2 3" xfId="26982" xr:uid="{00000000-0005-0000-0000-0000B93C0000}"/>
    <cellStyle name="Millares 22 4 2 6 3 2 3" xfId="17775" xr:uid="{00000000-0005-0000-0000-0000BA3C0000}"/>
    <cellStyle name="Millares 22 4 2 6 3 2 4" xfId="23991" xr:uid="{00000000-0005-0000-0000-0000BB3C0000}"/>
    <cellStyle name="Millares 22 4 2 6 3 3" xfId="12639" xr:uid="{00000000-0005-0000-0000-0000BC3C0000}"/>
    <cellStyle name="Millares 22 4 2 6 3 3 2" xfId="15689" xr:uid="{00000000-0005-0000-0000-0000BD3C0000}"/>
    <cellStyle name="Millares 22 4 2 6 3 3 2 2" xfId="21777" xr:uid="{00000000-0005-0000-0000-0000BE3C0000}"/>
    <cellStyle name="Millares 22 4 2 6 3 3 2 3" xfId="27975" xr:uid="{00000000-0005-0000-0000-0000BF3C0000}"/>
    <cellStyle name="Millares 22 4 2 6 3 3 3" xfId="18777" xr:uid="{00000000-0005-0000-0000-0000C03C0000}"/>
    <cellStyle name="Millares 22 4 2 6 3 3 4" xfId="24988" xr:uid="{00000000-0005-0000-0000-0000C13C0000}"/>
    <cellStyle name="Millares 22 4 2 6 3 4" xfId="13691" xr:uid="{00000000-0005-0000-0000-0000C23C0000}"/>
    <cellStyle name="Millares 22 4 2 6 3 4 2" xfId="19781" xr:uid="{00000000-0005-0000-0000-0000C33C0000}"/>
    <cellStyle name="Millares 22 4 2 6 3 4 3" xfId="25988" xr:uid="{00000000-0005-0000-0000-0000C43C0000}"/>
    <cellStyle name="Millares 22 4 2 6 3 5" xfId="16762" xr:uid="{00000000-0005-0000-0000-0000C53C0000}"/>
    <cellStyle name="Millares 22 4 2 6 3 6" xfId="22993" xr:uid="{00000000-0005-0000-0000-0000C63C0000}"/>
    <cellStyle name="Millares 22 4 2 6 4" xfId="11127" xr:uid="{00000000-0005-0000-0000-0000C73C0000}"/>
    <cellStyle name="Millares 22 4 2 6 4 2" xfId="14198" xr:uid="{00000000-0005-0000-0000-0000C83C0000}"/>
    <cellStyle name="Millares 22 4 2 6 4 2 2" xfId="20286" xr:uid="{00000000-0005-0000-0000-0000C93C0000}"/>
    <cellStyle name="Millares 22 4 2 6 4 2 3" xfId="26492" xr:uid="{00000000-0005-0000-0000-0000CA3C0000}"/>
    <cellStyle name="Millares 22 4 2 6 4 3" xfId="17277" xr:uid="{00000000-0005-0000-0000-0000CB3C0000}"/>
    <cellStyle name="Millares 22 4 2 6 4 4" xfId="23501" xr:uid="{00000000-0005-0000-0000-0000CC3C0000}"/>
    <cellStyle name="Millares 22 4 2 6 5" xfId="12148" xr:uid="{00000000-0005-0000-0000-0000CD3C0000}"/>
    <cellStyle name="Millares 22 4 2 6 5 2" xfId="15199" xr:uid="{00000000-0005-0000-0000-0000CE3C0000}"/>
    <cellStyle name="Millares 22 4 2 6 5 2 2" xfId="21287" xr:uid="{00000000-0005-0000-0000-0000CF3C0000}"/>
    <cellStyle name="Millares 22 4 2 6 5 2 3" xfId="27485" xr:uid="{00000000-0005-0000-0000-0000D03C0000}"/>
    <cellStyle name="Millares 22 4 2 6 5 3" xfId="18286" xr:uid="{00000000-0005-0000-0000-0000D13C0000}"/>
    <cellStyle name="Millares 22 4 2 6 5 4" xfId="24498" xr:uid="{00000000-0005-0000-0000-0000D23C0000}"/>
    <cellStyle name="Millares 22 4 2 6 6" xfId="13190" xr:uid="{00000000-0005-0000-0000-0000D33C0000}"/>
    <cellStyle name="Millares 22 4 2 6 6 2" xfId="19291" xr:uid="{00000000-0005-0000-0000-0000D43C0000}"/>
    <cellStyle name="Millares 22 4 2 6 6 3" xfId="25498" xr:uid="{00000000-0005-0000-0000-0000D53C0000}"/>
    <cellStyle name="Millares 22 4 2 6 7" xfId="16213" xr:uid="{00000000-0005-0000-0000-0000D63C0000}"/>
    <cellStyle name="Millares 22 4 2 6 8" xfId="22438" xr:uid="{00000000-0005-0000-0000-0000D73C0000}"/>
    <cellStyle name="Millares 22 4 2 7" xfId="1340" xr:uid="{00000000-0005-0000-0000-0000D83C0000}"/>
    <cellStyle name="Millares 22 4 2 7 2" xfId="10429" xr:uid="{00000000-0005-0000-0000-0000D93C0000}"/>
    <cellStyle name="Millares 22 4 2 7 2 2" xfId="11627" xr:uid="{00000000-0005-0000-0000-0000DA3C0000}"/>
    <cellStyle name="Millares 22 4 2 7 2 2 2" xfId="14698" xr:uid="{00000000-0005-0000-0000-0000DB3C0000}"/>
    <cellStyle name="Millares 22 4 2 7 2 2 2 2" xfId="20786" xr:uid="{00000000-0005-0000-0000-0000DC3C0000}"/>
    <cellStyle name="Millares 22 4 2 7 2 2 2 3" xfId="26984" xr:uid="{00000000-0005-0000-0000-0000DD3C0000}"/>
    <cellStyle name="Millares 22 4 2 7 2 2 3" xfId="17777" xr:uid="{00000000-0005-0000-0000-0000DE3C0000}"/>
    <cellStyle name="Millares 22 4 2 7 2 2 4" xfId="23993" xr:uid="{00000000-0005-0000-0000-0000DF3C0000}"/>
    <cellStyle name="Millares 22 4 2 7 2 3" xfId="12641" xr:uid="{00000000-0005-0000-0000-0000E03C0000}"/>
    <cellStyle name="Millares 22 4 2 7 2 3 2" xfId="15691" xr:uid="{00000000-0005-0000-0000-0000E13C0000}"/>
    <cellStyle name="Millares 22 4 2 7 2 3 2 2" xfId="21779" xr:uid="{00000000-0005-0000-0000-0000E23C0000}"/>
    <cellStyle name="Millares 22 4 2 7 2 3 2 3" xfId="27977" xr:uid="{00000000-0005-0000-0000-0000E33C0000}"/>
    <cellStyle name="Millares 22 4 2 7 2 3 3" xfId="18779" xr:uid="{00000000-0005-0000-0000-0000E43C0000}"/>
    <cellStyle name="Millares 22 4 2 7 2 3 4" xfId="24990" xr:uid="{00000000-0005-0000-0000-0000E53C0000}"/>
    <cellStyle name="Millares 22 4 2 7 2 4" xfId="13693" xr:uid="{00000000-0005-0000-0000-0000E63C0000}"/>
    <cellStyle name="Millares 22 4 2 7 2 4 2" xfId="19783" xr:uid="{00000000-0005-0000-0000-0000E73C0000}"/>
    <cellStyle name="Millares 22 4 2 7 2 4 3" xfId="25990" xr:uid="{00000000-0005-0000-0000-0000E83C0000}"/>
    <cellStyle name="Millares 22 4 2 7 2 5" xfId="16764" xr:uid="{00000000-0005-0000-0000-0000E93C0000}"/>
    <cellStyle name="Millares 22 4 2 7 2 6" xfId="22995" xr:uid="{00000000-0005-0000-0000-0000EA3C0000}"/>
    <cellStyle name="Millares 22 4 2 7 3" xfId="11129" xr:uid="{00000000-0005-0000-0000-0000EB3C0000}"/>
    <cellStyle name="Millares 22 4 2 7 3 2" xfId="14200" xr:uid="{00000000-0005-0000-0000-0000EC3C0000}"/>
    <cellStyle name="Millares 22 4 2 7 3 2 2" xfId="20288" xr:uid="{00000000-0005-0000-0000-0000ED3C0000}"/>
    <cellStyle name="Millares 22 4 2 7 3 2 3" xfId="26494" xr:uid="{00000000-0005-0000-0000-0000EE3C0000}"/>
    <cellStyle name="Millares 22 4 2 7 3 3" xfId="17279" xr:uid="{00000000-0005-0000-0000-0000EF3C0000}"/>
    <cellStyle name="Millares 22 4 2 7 3 4" xfId="23503" xr:uid="{00000000-0005-0000-0000-0000F03C0000}"/>
    <cellStyle name="Millares 22 4 2 7 4" xfId="12150" xr:uid="{00000000-0005-0000-0000-0000F13C0000}"/>
    <cellStyle name="Millares 22 4 2 7 4 2" xfId="15201" xr:uid="{00000000-0005-0000-0000-0000F23C0000}"/>
    <cellStyle name="Millares 22 4 2 7 4 2 2" xfId="21289" xr:uid="{00000000-0005-0000-0000-0000F33C0000}"/>
    <cellStyle name="Millares 22 4 2 7 4 2 3" xfId="27487" xr:uid="{00000000-0005-0000-0000-0000F43C0000}"/>
    <cellStyle name="Millares 22 4 2 7 4 3" xfId="18288" xr:uid="{00000000-0005-0000-0000-0000F53C0000}"/>
    <cellStyle name="Millares 22 4 2 7 4 4" xfId="24500" xr:uid="{00000000-0005-0000-0000-0000F63C0000}"/>
    <cellStyle name="Millares 22 4 2 7 5" xfId="13192" xr:uid="{00000000-0005-0000-0000-0000F73C0000}"/>
    <cellStyle name="Millares 22 4 2 7 5 2" xfId="19293" xr:uid="{00000000-0005-0000-0000-0000F83C0000}"/>
    <cellStyle name="Millares 22 4 2 7 5 3" xfId="25500" xr:uid="{00000000-0005-0000-0000-0000F93C0000}"/>
    <cellStyle name="Millares 22 4 2 7 6" xfId="16215" xr:uid="{00000000-0005-0000-0000-0000FA3C0000}"/>
    <cellStyle name="Millares 22 4 2 7 7" xfId="22440" xr:uid="{00000000-0005-0000-0000-0000FB3C0000}"/>
    <cellStyle name="Millares 22 4 2 8" xfId="1341" xr:uid="{00000000-0005-0000-0000-0000FC3C0000}"/>
    <cellStyle name="Millares 22 4 2 8 2" xfId="10430" xr:uid="{00000000-0005-0000-0000-0000FD3C0000}"/>
    <cellStyle name="Millares 22 4 2 8 2 2" xfId="11628" xr:uid="{00000000-0005-0000-0000-0000FE3C0000}"/>
    <cellStyle name="Millares 22 4 2 8 2 2 2" xfId="14699" xr:uid="{00000000-0005-0000-0000-0000FF3C0000}"/>
    <cellStyle name="Millares 22 4 2 8 2 2 2 2" xfId="20787" xr:uid="{00000000-0005-0000-0000-0000003D0000}"/>
    <cellStyle name="Millares 22 4 2 8 2 2 2 3" xfId="26985" xr:uid="{00000000-0005-0000-0000-0000013D0000}"/>
    <cellStyle name="Millares 22 4 2 8 2 2 3" xfId="17778" xr:uid="{00000000-0005-0000-0000-0000023D0000}"/>
    <cellStyle name="Millares 22 4 2 8 2 2 4" xfId="23994" xr:uid="{00000000-0005-0000-0000-0000033D0000}"/>
    <cellStyle name="Millares 22 4 2 8 2 3" xfId="12642" xr:uid="{00000000-0005-0000-0000-0000043D0000}"/>
    <cellStyle name="Millares 22 4 2 8 2 3 2" xfId="15692" xr:uid="{00000000-0005-0000-0000-0000053D0000}"/>
    <cellStyle name="Millares 22 4 2 8 2 3 2 2" xfId="21780" xr:uid="{00000000-0005-0000-0000-0000063D0000}"/>
    <cellStyle name="Millares 22 4 2 8 2 3 2 3" xfId="27978" xr:uid="{00000000-0005-0000-0000-0000073D0000}"/>
    <cellStyle name="Millares 22 4 2 8 2 3 3" xfId="18780" xr:uid="{00000000-0005-0000-0000-0000083D0000}"/>
    <cellStyle name="Millares 22 4 2 8 2 3 4" xfId="24991" xr:uid="{00000000-0005-0000-0000-0000093D0000}"/>
    <cellStyle name="Millares 22 4 2 8 2 4" xfId="13694" xr:uid="{00000000-0005-0000-0000-00000A3D0000}"/>
    <cellStyle name="Millares 22 4 2 8 2 4 2" xfId="19784" xr:uid="{00000000-0005-0000-0000-00000B3D0000}"/>
    <cellStyle name="Millares 22 4 2 8 2 4 3" xfId="25991" xr:uid="{00000000-0005-0000-0000-00000C3D0000}"/>
    <cellStyle name="Millares 22 4 2 8 2 5" xfId="16765" xr:uid="{00000000-0005-0000-0000-00000D3D0000}"/>
    <cellStyle name="Millares 22 4 2 8 2 6" xfId="22996" xr:uid="{00000000-0005-0000-0000-00000E3D0000}"/>
    <cellStyle name="Millares 22 4 2 8 3" xfId="11130" xr:uid="{00000000-0005-0000-0000-00000F3D0000}"/>
    <cellStyle name="Millares 22 4 2 8 3 2" xfId="14201" xr:uid="{00000000-0005-0000-0000-0000103D0000}"/>
    <cellStyle name="Millares 22 4 2 8 3 2 2" xfId="20289" xr:uid="{00000000-0005-0000-0000-0000113D0000}"/>
    <cellStyle name="Millares 22 4 2 8 3 2 3" xfId="26495" xr:uid="{00000000-0005-0000-0000-0000123D0000}"/>
    <cellStyle name="Millares 22 4 2 8 3 3" xfId="17280" xr:uid="{00000000-0005-0000-0000-0000133D0000}"/>
    <cellStyle name="Millares 22 4 2 8 3 4" xfId="23504" xr:uid="{00000000-0005-0000-0000-0000143D0000}"/>
    <cellStyle name="Millares 22 4 2 8 4" xfId="12151" xr:uid="{00000000-0005-0000-0000-0000153D0000}"/>
    <cellStyle name="Millares 22 4 2 8 4 2" xfId="15202" xr:uid="{00000000-0005-0000-0000-0000163D0000}"/>
    <cellStyle name="Millares 22 4 2 8 4 2 2" xfId="21290" xr:uid="{00000000-0005-0000-0000-0000173D0000}"/>
    <cellStyle name="Millares 22 4 2 8 4 2 3" xfId="27488" xr:uid="{00000000-0005-0000-0000-0000183D0000}"/>
    <cellStyle name="Millares 22 4 2 8 4 3" xfId="18289" xr:uid="{00000000-0005-0000-0000-0000193D0000}"/>
    <cellStyle name="Millares 22 4 2 8 4 4" xfId="24501" xr:uid="{00000000-0005-0000-0000-00001A3D0000}"/>
    <cellStyle name="Millares 22 4 2 8 5" xfId="13193" xr:uid="{00000000-0005-0000-0000-00001B3D0000}"/>
    <cellStyle name="Millares 22 4 2 8 5 2" xfId="19294" xr:uid="{00000000-0005-0000-0000-00001C3D0000}"/>
    <cellStyle name="Millares 22 4 2 8 5 3" xfId="25501" xr:uid="{00000000-0005-0000-0000-00001D3D0000}"/>
    <cellStyle name="Millares 22 4 2 8 6" xfId="16216" xr:uid="{00000000-0005-0000-0000-00001E3D0000}"/>
    <cellStyle name="Millares 22 4 2 8 7" xfId="22441" xr:uid="{00000000-0005-0000-0000-00001F3D0000}"/>
    <cellStyle name="Millares 22 4 2 9" xfId="1342" xr:uid="{00000000-0005-0000-0000-0000203D0000}"/>
    <cellStyle name="Millares 22 4 2 9 2" xfId="10431" xr:uid="{00000000-0005-0000-0000-0000213D0000}"/>
    <cellStyle name="Millares 22 4 2 9 2 2" xfId="11629" xr:uid="{00000000-0005-0000-0000-0000223D0000}"/>
    <cellStyle name="Millares 22 4 2 9 2 2 2" xfId="14700" xr:uid="{00000000-0005-0000-0000-0000233D0000}"/>
    <cellStyle name="Millares 22 4 2 9 2 2 2 2" xfId="20788" xr:uid="{00000000-0005-0000-0000-0000243D0000}"/>
    <cellStyle name="Millares 22 4 2 9 2 2 2 3" xfId="26986" xr:uid="{00000000-0005-0000-0000-0000253D0000}"/>
    <cellStyle name="Millares 22 4 2 9 2 2 3" xfId="17779" xr:uid="{00000000-0005-0000-0000-0000263D0000}"/>
    <cellStyle name="Millares 22 4 2 9 2 2 4" xfId="23995" xr:uid="{00000000-0005-0000-0000-0000273D0000}"/>
    <cellStyle name="Millares 22 4 2 9 2 3" xfId="12643" xr:uid="{00000000-0005-0000-0000-0000283D0000}"/>
    <cellStyle name="Millares 22 4 2 9 2 3 2" xfId="15693" xr:uid="{00000000-0005-0000-0000-0000293D0000}"/>
    <cellStyle name="Millares 22 4 2 9 2 3 2 2" xfId="21781" xr:uid="{00000000-0005-0000-0000-00002A3D0000}"/>
    <cellStyle name="Millares 22 4 2 9 2 3 2 3" xfId="27979" xr:uid="{00000000-0005-0000-0000-00002B3D0000}"/>
    <cellStyle name="Millares 22 4 2 9 2 3 3" xfId="18781" xr:uid="{00000000-0005-0000-0000-00002C3D0000}"/>
    <cellStyle name="Millares 22 4 2 9 2 3 4" xfId="24992" xr:uid="{00000000-0005-0000-0000-00002D3D0000}"/>
    <cellStyle name="Millares 22 4 2 9 2 4" xfId="13695" xr:uid="{00000000-0005-0000-0000-00002E3D0000}"/>
    <cellStyle name="Millares 22 4 2 9 2 4 2" xfId="19785" xr:uid="{00000000-0005-0000-0000-00002F3D0000}"/>
    <cellStyle name="Millares 22 4 2 9 2 4 3" xfId="25992" xr:uid="{00000000-0005-0000-0000-0000303D0000}"/>
    <cellStyle name="Millares 22 4 2 9 2 5" xfId="16766" xr:uid="{00000000-0005-0000-0000-0000313D0000}"/>
    <cellStyle name="Millares 22 4 2 9 2 6" xfId="22997" xr:uid="{00000000-0005-0000-0000-0000323D0000}"/>
    <cellStyle name="Millares 22 4 2 9 3" xfId="11131" xr:uid="{00000000-0005-0000-0000-0000333D0000}"/>
    <cellStyle name="Millares 22 4 2 9 3 2" xfId="14202" xr:uid="{00000000-0005-0000-0000-0000343D0000}"/>
    <cellStyle name="Millares 22 4 2 9 3 2 2" xfId="20290" xr:uid="{00000000-0005-0000-0000-0000353D0000}"/>
    <cellStyle name="Millares 22 4 2 9 3 2 3" xfId="26496" xr:uid="{00000000-0005-0000-0000-0000363D0000}"/>
    <cellStyle name="Millares 22 4 2 9 3 3" xfId="17281" xr:uid="{00000000-0005-0000-0000-0000373D0000}"/>
    <cellStyle name="Millares 22 4 2 9 3 4" xfId="23505" xr:uid="{00000000-0005-0000-0000-0000383D0000}"/>
    <cellStyle name="Millares 22 4 2 9 4" xfId="12152" xr:uid="{00000000-0005-0000-0000-0000393D0000}"/>
    <cellStyle name="Millares 22 4 2 9 4 2" xfId="15203" xr:uid="{00000000-0005-0000-0000-00003A3D0000}"/>
    <cellStyle name="Millares 22 4 2 9 4 2 2" xfId="21291" xr:uid="{00000000-0005-0000-0000-00003B3D0000}"/>
    <cellStyle name="Millares 22 4 2 9 4 2 3" xfId="27489" xr:uid="{00000000-0005-0000-0000-00003C3D0000}"/>
    <cellStyle name="Millares 22 4 2 9 4 3" xfId="18290" xr:uid="{00000000-0005-0000-0000-00003D3D0000}"/>
    <cellStyle name="Millares 22 4 2 9 4 4" xfId="24502" xr:uid="{00000000-0005-0000-0000-00003E3D0000}"/>
    <cellStyle name="Millares 22 4 2 9 5" xfId="13194" xr:uid="{00000000-0005-0000-0000-00003F3D0000}"/>
    <cellStyle name="Millares 22 4 2 9 5 2" xfId="19295" xr:uid="{00000000-0005-0000-0000-0000403D0000}"/>
    <cellStyle name="Millares 22 4 2 9 5 3" xfId="25502" xr:uid="{00000000-0005-0000-0000-0000413D0000}"/>
    <cellStyle name="Millares 22 4 2 9 6" xfId="16217" xr:uid="{00000000-0005-0000-0000-0000423D0000}"/>
    <cellStyle name="Millares 22 4 2 9 7" xfId="22442" xr:uid="{00000000-0005-0000-0000-0000433D0000}"/>
    <cellStyle name="Millares 22 4 3" xfId="1343" xr:uid="{00000000-0005-0000-0000-0000443D0000}"/>
    <cellStyle name="Millares 22 4 3 10" xfId="11132" xr:uid="{00000000-0005-0000-0000-0000453D0000}"/>
    <cellStyle name="Millares 22 4 3 10 2" xfId="14203" xr:uid="{00000000-0005-0000-0000-0000463D0000}"/>
    <cellStyle name="Millares 22 4 3 10 2 2" xfId="20291" xr:uid="{00000000-0005-0000-0000-0000473D0000}"/>
    <cellStyle name="Millares 22 4 3 10 2 2 2" xfId="38410" xr:uid="{00000000-0005-0000-0000-0000473D0000}"/>
    <cellStyle name="Millares 22 4 3 10 2 3" xfId="26497" xr:uid="{00000000-0005-0000-0000-0000483D0000}"/>
    <cellStyle name="Millares 22 4 3 10 2 3 2" xfId="39455" xr:uid="{00000000-0005-0000-0000-0000483D0000}"/>
    <cellStyle name="Millares 22 4 3 10 2 4" xfId="37398" xr:uid="{00000000-0005-0000-0000-0000463D0000}"/>
    <cellStyle name="Millares 22 4 3 10 3" xfId="17282" xr:uid="{00000000-0005-0000-0000-0000493D0000}"/>
    <cellStyle name="Millares 22 4 3 10 3 2" xfId="37927" xr:uid="{00000000-0005-0000-0000-0000493D0000}"/>
    <cellStyle name="Millares 22 4 3 10 4" xfId="23506" xr:uid="{00000000-0005-0000-0000-00004A3D0000}"/>
    <cellStyle name="Millares 22 4 3 10 4 2" xfId="38972" xr:uid="{00000000-0005-0000-0000-00004A3D0000}"/>
    <cellStyle name="Millares 22 4 3 10 5" xfId="36913" xr:uid="{00000000-0005-0000-0000-0000453D0000}"/>
    <cellStyle name="Millares 22 4 3 11" xfId="12153" xr:uid="{00000000-0005-0000-0000-00004B3D0000}"/>
    <cellStyle name="Millares 22 4 3 11 2" xfId="15204" xr:uid="{00000000-0005-0000-0000-00004C3D0000}"/>
    <cellStyle name="Millares 22 4 3 11 2 2" xfId="21292" xr:uid="{00000000-0005-0000-0000-00004D3D0000}"/>
    <cellStyle name="Millares 22 4 3 11 2 2 2" xfId="38571" xr:uid="{00000000-0005-0000-0000-00004D3D0000}"/>
    <cellStyle name="Millares 22 4 3 11 2 3" xfId="27490" xr:uid="{00000000-0005-0000-0000-00004E3D0000}"/>
    <cellStyle name="Millares 22 4 3 11 2 3 2" xfId="39616" xr:uid="{00000000-0005-0000-0000-00004E3D0000}"/>
    <cellStyle name="Millares 22 4 3 11 2 4" xfId="37559" xr:uid="{00000000-0005-0000-0000-00004C3D0000}"/>
    <cellStyle name="Millares 22 4 3 11 3" xfId="18291" xr:uid="{00000000-0005-0000-0000-00004F3D0000}"/>
    <cellStyle name="Millares 22 4 3 11 3 2" xfId="38088" xr:uid="{00000000-0005-0000-0000-00004F3D0000}"/>
    <cellStyle name="Millares 22 4 3 11 4" xfId="24503" xr:uid="{00000000-0005-0000-0000-0000503D0000}"/>
    <cellStyle name="Millares 22 4 3 11 4 2" xfId="39133" xr:uid="{00000000-0005-0000-0000-0000503D0000}"/>
    <cellStyle name="Millares 22 4 3 11 5" xfId="37076" xr:uid="{00000000-0005-0000-0000-00004B3D0000}"/>
    <cellStyle name="Millares 22 4 3 12" xfId="13195" xr:uid="{00000000-0005-0000-0000-0000513D0000}"/>
    <cellStyle name="Millares 22 4 3 12 2" xfId="19296" xr:uid="{00000000-0005-0000-0000-0000523D0000}"/>
    <cellStyle name="Millares 22 4 3 12 2 2" xfId="38250" xr:uid="{00000000-0005-0000-0000-0000523D0000}"/>
    <cellStyle name="Millares 22 4 3 12 3" xfId="25503" xr:uid="{00000000-0005-0000-0000-0000533D0000}"/>
    <cellStyle name="Millares 22 4 3 12 3 2" xfId="39295" xr:uid="{00000000-0005-0000-0000-0000533D0000}"/>
    <cellStyle name="Millares 22 4 3 12 4" xfId="37238" xr:uid="{00000000-0005-0000-0000-0000513D0000}"/>
    <cellStyle name="Millares 22 4 3 13" xfId="16218" xr:uid="{00000000-0005-0000-0000-0000543D0000}"/>
    <cellStyle name="Millares 22 4 3 13 2" xfId="37722" xr:uid="{00000000-0005-0000-0000-0000543D0000}"/>
    <cellStyle name="Millares 22 4 3 14" xfId="22443" xr:uid="{00000000-0005-0000-0000-0000553D0000}"/>
    <cellStyle name="Millares 22 4 3 14 2" xfId="38808" xr:uid="{00000000-0005-0000-0000-0000553D0000}"/>
    <cellStyle name="Millares 22 4 3 15" xfId="29025" xr:uid="{00000000-0005-0000-0000-0000443D0000}"/>
    <cellStyle name="Millares 22 4 3 2" xfId="1344" xr:uid="{00000000-0005-0000-0000-0000563D0000}"/>
    <cellStyle name="Millares 22 4 3 2 10" xfId="12154" xr:uid="{00000000-0005-0000-0000-0000573D0000}"/>
    <cellStyle name="Millares 22 4 3 2 10 2" xfId="15205" xr:uid="{00000000-0005-0000-0000-0000583D0000}"/>
    <cellStyle name="Millares 22 4 3 2 10 2 2" xfId="21293" xr:uid="{00000000-0005-0000-0000-0000593D0000}"/>
    <cellStyle name="Millares 22 4 3 2 10 2 2 2" xfId="38572" xr:uid="{00000000-0005-0000-0000-0000593D0000}"/>
    <cellStyle name="Millares 22 4 3 2 10 2 3" xfId="27491" xr:uid="{00000000-0005-0000-0000-00005A3D0000}"/>
    <cellStyle name="Millares 22 4 3 2 10 2 3 2" xfId="39617" xr:uid="{00000000-0005-0000-0000-00005A3D0000}"/>
    <cellStyle name="Millares 22 4 3 2 10 2 4" xfId="37560" xr:uid="{00000000-0005-0000-0000-0000583D0000}"/>
    <cellStyle name="Millares 22 4 3 2 10 3" xfId="18292" xr:uid="{00000000-0005-0000-0000-00005B3D0000}"/>
    <cellStyle name="Millares 22 4 3 2 10 3 2" xfId="38089" xr:uid="{00000000-0005-0000-0000-00005B3D0000}"/>
    <cellStyle name="Millares 22 4 3 2 10 4" xfId="24504" xr:uid="{00000000-0005-0000-0000-00005C3D0000}"/>
    <cellStyle name="Millares 22 4 3 2 10 4 2" xfId="39134" xr:uid="{00000000-0005-0000-0000-00005C3D0000}"/>
    <cellStyle name="Millares 22 4 3 2 10 5" xfId="37077" xr:uid="{00000000-0005-0000-0000-0000573D0000}"/>
    <cellStyle name="Millares 22 4 3 2 11" xfId="13196" xr:uid="{00000000-0005-0000-0000-00005D3D0000}"/>
    <cellStyle name="Millares 22 4 3 2 11 2" xfId="19297" xr:uid="{00000000-0005-0000-0000-00005E3D0000}"/>
    <cellStyle name="Millares 22 4 3 2 11 2 2" xfId="38251" xr:uid="{00000000-0005-0000-0000-00005E3D0000}"/>
    <cellStyle name="Millares 22 4 3 2 11 3" xfId="25504" xr:uid="{00000000-0005-0000-0000-00005F3D0000}"/>
    <cellStyle name="Millares 22 4 3 2 11 3 2" xfId="39296" xr:uid="{00000000-0005-0000-0000-00005F3D0000}"/>
    <cellStyle name="Millares 22 4 3 2 11 4" xfId="37239" xr:uid="{00000000-0005-0000-0000-00005D3D0000}"/>
    <cellStyle name="Millares 22 4 3 2 12" xfId="16219" xr:uid="{00000000-0005-0000-0000-0000603D0000}"/>
    <cellStyle name="Millares 22 4 3 2 12 2" xfId="37723" xr:uid="{00000000-0005-0000-0000-0000603D0000}"/>
    <cellStyle name="Millares 22 4 3 2 13" xfId="22444" xr:uid="{00000000-0005-0000-0000-0000613D0000}"/>
    <cellStyle name="Millares 22 4 3 2 13 2" xfId="38809" xr:uid="{00000000-0005-0000-0000-0000613D0000}"/>
    <cellStyle name="Millares 22 4 3 2 14" xfId="29026" xr:uid="{00000000-0005-0000-0000-0000563D0000}"/>
    <cellStyle name="Millares 22 4 3 2 2" xfId="1345" xr:uid="{00000000-0005-0000-0000-0000623D0000}"/>
    <cellStyle name="Millares 22 4 3 2 2 10" xfId="29027" xr:uid="{00000000-0005-0000-0000-0000623D0000}"/>
    <cellStyle name="Millares 22 4 3 2 2 2" xfId="1346" xr:uid="{00000000-0005-0000-0000-0000633D0000}"/>
    <cellStyle name="Millares 22 4 3 2 2 2 2" xfId="10435" xr:uid="{00000000-0005-0000-0000-0000643D0000}"/>
    <cellStyle name="Millares 22 4 3 2 2 2 2 2" xfId="11633" xr:uid="{00000000-0005-0000-0000-0000653D0000}"/>
    <cellStyle name="Millares 22 4 3 2 2 2 2 2 2" xfId="14704" xr:uid="{00000000-0005-0000-0000-0000663D0000}"/>
    <cellStyle name="Millares 22 4 3 2 2 2 2 2 2 2" xfId="20792" xr:uid="{00000000-0005-0000-0000-0000673D0000}"/>
    <cellStyle name="Millares 22 4 3 2 2 2 2 2 2 3" xfId="26990" xr:uid="{00000000-0005-0000-0000-0000683D0000}"/>
    <cellStyle name="Millares 22 4 3 2 2 2 2 2 3" xfId="17783" xr:uid="{00000000-0005-0000-0000-0000693D0000}"/>
    <cellStyle name="Millares 22 4 3 2 2 2 2 2 4" xfId="23999" xr:uid="{00000000-0005-0000-0000-00006A3D0000}"/>
    <cellStyle name="Millares 22 4 3 2 2 2 2 3" xfId="12647" xr:uid="{00000000-0005-0000-0000-00006B3D0000}"/>
    <cellStyle name="Millares 22 4 3 2 2 2 2 3 2" xfId="15697" xr:uid="{00000000-0005-0000-0000-00006C3D0000}"/>
    <cellStyle name="Millares 22 4 3 2 2 2 2 3 2 2" xfId="21785" xr:uid="{00000000-0005-0000-0000-00006D3D0000}"/>
    <cellStyle name="Millares 22 4 3 2 2 2 2 3 2 3" xfId="27983" xr:uid="{00000000-0005-0000-0000-00006E3D0000}"/>
    <cellStyle name="Millares 22 4 3 2 2 2 2 3 3" xfId="18785" xr:uid="{00000000-0005-0000-0000-00006F3D0000}"/>
    <cellStyle name="Millares 22 4 3 2 2 2 2 3 4" xfId="24996" xr:uid="{00000000-0005-0000-0000-0000703D0000}"/>
    <cellStyle name="Millares 22 4 3 2 2 2 2 4" xfId="13699" xr:uid="{00000000-0005-0000-0000-0000713D0000}"/>
    <cellStyle name="Millares 22 4 3 2 2 2 2 4 2" xfId="19789" xr:uid="{00000000-0005-0000-0000-0000723D0000}"/>
    <cellStyle name="Millares 22 4 3 2 2 2 2 4 3" xfId="25996" xr:uid="{00000000-0005-0000-0000-0000733D0000}"/>
    <cellStyle name="Millares 22 4 3 2 2 2 2 5" xfId="16770" xr:uid="{00000000-0005-0000-0000-0000743D0000}"/>
    <cellStyle name="Millares 22 4 3 2 2 2 2 6" xfId="23001" xr:uid="{00000000-0005-0000-0000-0000753D0000}"/>
    <cellStyle name="Millares 22 4 3 2 2 2 3" xfId="11135" xr:uid="{00000000-0005-0000-0000-0000763D0000}"/>
    <cellStyle name="Millares 22 4 3 2 2 2 3 2" xfId="14206" xr:uid="{00000000-0005-0000-0000-0000773D0000}"/>
    <cellStyle name="Millares 22 4 3 2 2 2 3 2 2" xfId="20294" xr:uid="{00000000-0005-0000-0000-0000783D0000}"/>
    <cellStyle name="Millares 22 4 3 2 2 2 3 2 3" xfId="26500" xr:uid="{00000000-0005-0000-0000-0000793D0000}"/>
    <cellStyle name="Millares 22 4 3 2 2 2 3 3" xfId="17285" xr:uid="{00000000-0005-0000-0000-00007A3D0000}"/>
    <cellStyle name="Millares 22 4 3 2 2 2 3 4" xfId="23509" xr:uid="{00000000-0005-0000-0000-00007B3D0000}"/>
    <cellStyle name="Millares 22 4 3 2 2 2 4" xfId="12156" xr:uid="{00000000-0005-0000-0000-00007C3D0000}"/>
    <cellStyle name="Millares 22 4 3 2 2 2 4 2" xfId="15207" xr:uid="{00000000-0005-0000-0000-00007D3D0000}"/>
    <cellStyle name="Millares 22 4 3 2 2 2 4 2 2" xfId="21295" xr:uid="{00000000-0005-0000-0000-00007E3D0000}"/>
    <cellStyle name="Millares 22 4 3 2 2 2 4 2 3" xfId="27493" xr:uid="{00000000-0005-0000-0000-00007F3D0000}"/>
    <cellStyle name="Millares 22 4 3 2 2 2 4 3" xfId="18294" xr:uid="{00000000-0005-0000-0000-0000803D0000}"/>
    <cellStyle name="Millares 22 4 3 2 2 2 4 4" xfId="24506" xr:uid="{00000000-0005-0000-0000-0000813D0000}"/>
    <cellStyle name="Millares 22 4 3 2 2 2 5" xfId="13198" xr:uid="{00000000-0005-0000-0000-0000823D0000}"/>
    <cellStyle name="Millares 22 4 3 2 2 2 5 2" xfId="19299" xr:uid="{00000000-0005-0000-0000-0000833D0000}"/>
    <cellStyle name="Millares 22 4 3 2 2 2 5 3" xfId="25506" xr:uid="{00000000-0005-0000-0000-0000843D0000}"/>
    <cellStyle name="Millares 22 4 3 2 2 2 6" xfId="16221" xr:uid="{00000000-0005-0000-0000-0000853D0000}"/>
    <cellStyle name="Millares 22 4 3 2 2 2 7" xfId="22446" xr:uid="{00000000-0005-0000-0000-0000863D0000}"/>
    <cellStyle name="Millares 22 4 3 2 2 3" xfId="1347" xr:uid="{00000000-0005-0000-0000-0000873D0000}"/>
    <cellStyle name="Millares 22 4 3 2 2 3 2" xfId="10436" xr:uid="{00000000-0005-0000-0000-0000883D0000}"/>
    <cellStyle name="Millares 22 4 3 2 2 3 2 2" xfId="11634" xr:uid="{00000000-0005-0000-0000-0000893D0000}"/>
    <cellStyle name="Millares 22 4 3 2 2 3 2 2 2" xfId="14705" xr:uid="{00000000-0005-0000-0000-00008A3D0000}"/>
    <cellStyle name="Millares 22 4 3 2 2 3 2 2 2 2" xfId="20793" xr:uid="{00000000-0005-0000-0000-00008B3D0000}"/>
    <cellStyle name="Millares 22 4 3 2 2 3 2 2 2 3" xfId="26991" xr:uid="{00000000-0005-0000-0000-00008C3D0000}"/>
    <cellStyle name="Millares 22 4 3 2 2 3 2 2 3" xfId="17784" xr:uid="{00000000-0005-0000-0000-00008D3D0000}"/>
    <cellStyle name="Millares 22 4 3 2 2 3 2 2 4" xfId="24000" xr:uid="{00000000-0005-0000-0000-00008E3D0000}"/>
    <cellStyle name="Millares 22 4 3 2 2 3 2 3" xfId="12648" xr:uid="{00000000-0005-0000-0000-00008F3D0000}"/>
    <cellStyle name="Millares 22 4 3 2 2 3 2 3 2" xfId="15698" xr:uid="{00000000-0005-0000-0000-0000903D0000}"/>
    <cellStyle name="Millares 22 4 3 2 2 3 2 3 2 2" xfId="21786" xr:uid="{00000000-0005-0000-0000-0000913D0000}"/>
    <cellStyle name="Millares 22 4 3 2 2 3 2 3 2 3" xfId="27984" xr:uid="{00000000-0005-0000-0000-0000923D0000}"/>
    <cellStyle name="Millares 22 4 3 2 2 3 2 3 3" xfId="18786" xr:uid="{00000000-0005-0000-0000-0000933D0000}"/>
    <cellStyle name="Millares 22 4 3 2 2 3 2 3 4" xfId="24997" xr:uid="{00000000-0005-0000-0000-0000943D0000}"/>
    <cellStyle name="Millares 22 4 3 2 2 3 2 4" xfId="13700" xr:uid="{00000000-0005-0000-0000-0000953D0000}"/>
    <cellStyle name="Millares 22 4 3 2 2 3 2 4 2" xfId="19790" xr:uid="{00000000-0005-0000-0000-0000963D0000}"/>
    <cellStyle name="Millares 22 4 3 2 2 3 2 4 3" xfId="25997" xr:uid="{00000000-0005-0000-0000-0000973D0000}"/>
    <cellStyle name="Millares 22 4 3 2 2 3 2 5" xfId="16771" xr:uid="{00000000-0005-0000-0000-0000983D0000}"/>
    <cellStyle name="Millares 22 4 3 2 2 3 2 6" xfId="23002" xr:uid="{00000000-0005-0000-0000-0000993D0000}"/>
    <cellStyle name="Millares 22 4 3 2 2 3 3" xfId="11136" xr:uid="{00000000-0005-0000-0000-00009A3D0000}"/>
    <cellStyle name="Millares 22 4 3 2 2 3 3 2" xfId="14207" xr:uid="{00000000-0005-0000-0000-00009B3D0000}"/>
    <cellStyle name="Millares 22 4 3 2 2 3 3 2 2" xfId="20295" xr:uid="{00000000-0005-0000-0000-00009C3D0000}"/>
    <cellStyle name="Millares 22 4 3 2 2 3 3 2 3" xfId="26501" xr:uid="{00000000-0005-0000-0000-00009D3D0000}"/>
    <cellStyle name="Millares 22 4 3 2 2 3 3 3" xfId="17286" xr:uid="{00000000-0005-0000-0000-00009E3D0000}"/>
    <cellStyle name="Millares 22 4 3 2 2 3 3 4" xfId="23510" xr:uid="{00000000-0005-0000-0000-00009F3D0000}"/>
    <cellStyle name="Millares 22 4 3 2 2 3 4" xfId="12157" xr:uid="{00000000-0005-0000-0000-0000A03D0000}"/>
    <cellStyle name="Millares 22 4 3 2 2 3 4 2" xfId="15208" xr:uid="{00000000-0005-0000-0000-0000A13D0000}"/>
    <cellStyle name="Millares 22 4 3 2 2 3 4 2 2" xfId="21296" xr:uid="{00000000-0005-0000-0000-0000A23D0000}"/>
    <cellStyle name="Millares 22 4 3 2 2 3 4 2 3" xfId="27494" xr:uid="{00000000-0005-0000-0000-0000A33D0000}"/>
    <cellStyle name="Millares 22 4 3 2 2 3 4 3" xfId="18295" xr:uid="{00000000-0005-0000-0000-0000A43D0000}"/>
    <cellStyle name="Millares 22 4 3 2 2 3 4 4" xfId="24507" xr:uid="{00000000-0005-0000-0000-0000A53D0000}"/>
    <cellStyle name="Millares 22 4 3 2 2 3 5" xfId="13199" xr:uid="{00000000-0005-0000-0000-0000A63D0000}"/>
    <cellStyle name="Millares 22 4 3 2 2 3 5 2" xfId="19300" xr:uid="{00000000-0005-0000-0000-0000A73D0000}"/>
    <cellStyle name="Millares 22 4 3 2 2 3 5 3" xfId="25507" xr:uid="{00000000-0005-0000-0000-0000A83D0000}"/>
    <cellStyle name="Millares 22 4 3 2 2 3 6" xfId="16222" xr:uid="{00000000-0005-0000-0000-0000A93D0000}"/>
    <cellStyle name="Millares 22 4 3 2 2 3 7" xfId="22447" xr:uid="{00000000-0005-0000-0000-0000AA3D0000}"/>
    <cellStyle name="Millares 22 4 3 2 2 4" xfId="10434" xr:uid="{00000000-0005-0000-0000-0000AB3D0000}"/>
    <cellStyle name="Millares 22 4 3 2 2 4 2" xfId="11632" xr:uid="{00000000-0005-0000-0000-0000AC3D0000}"/>
    <cellStyle name="Millares 22 4 3 2 2 4 2 2" xfId="14703" xr:uid="{00000000-0005-0000-0000-0000AD3D0000}"/>
    <cellStyle name="Millares 22 4 3 2 2 4 2 2 2" xfId="20791" xr:uid="{00000000-0005-0000-0000-0000AE3D0000}"/>
    <cellStyle name="Millares 22 4 3 2 2 4 2 2 2 2" xfId="38492" xr:uid="{00000000-0005-0000-0000-0000AE3D0000}"/>
    <cellStyle name="Millares 22 4 3 2 2 4 2 2 3" xfId="26989" xr:uid="{00000000-0005-0000-0000-0000AF3D0000}"/>
    <cellStyle name="Millares 22 4 3 2 2 4 2 2 3 2" xfId="39537" xr:uid="{00000000-0005-0000-0000-0000AF3D0000}"/>
    <cellStyle name="Millares 22 4 3 2 2 4 2 2 4" xfId="37480" xr:uid="{00000000-0005-0000-0000-0000AD3D0000}"/>
    <cellStyle name="Millares 22 4 3 2 2 4 2 3" xfId="17782" xr:uid="{00000000-0005-0000-0000-0000B03D0000}"/>
    <cellStyle name="Millares 22 4 3 2 2 4 2 3 2" xfId="38009" xr:uid="{00000000-0005-0000-0000-0000B03D0000}"/>
    <cellStyle name="Millares 22 4 3 2 2 4 2 4" xfId="23998" xr:uid="{00000000-0005-0000-0000-0000B13D0000}"/>
    <cellStyle name="Millares 22 4 3 2 2 4 2 4 2" xfId="39054" xr:uid="{00000000-0005-0000-0000-0000B13D0000}"/>
    <cellStyle name="Millares 22 4 3 2 2 4 2 5" xfId="36995" xr:uid="{00000000-0005-0000-0000-0000AC3D0000}"/>
    <cellStyle name="Millares 22 4 3 2 2 4 3" xfId="12646" xr:uid="{00000000-0005-0000-0000-0000B23D0000}"/>
    <cellStyle name="Millares 22 4 3 2 2 4 3 2" xfId="15696" xr:uid="{00000000-0005-0000-0000-0000B33D0000}"/>
    <cellStyle name="Millares 22 4 3 2 2 4 3 2 2" xfId="21784" xr:uid="{00000000-0005-0000-0000-0000B43D0000}"/>
    <cellStyle name="Millares 22 4 3 2 2 4 3 2 2 2" xfId="38653" xr:uid="{00000000-0005-0000-0000-0000B43D0000}"/>
    <cellStyle name="Millares 22 4 3 2 2 4 3 2 3" xfId="27982" xr:uid="{00000000-0005-0000-0000-0000B53D0000}"/>
    <cellStyle name="Millares 22 4 3 2 2 4 3 2 3 2" xfId="39698" xr:uid="{00000000-0005-0000-0000-0000B53D0000}"/>
    <cellStyle name="Millares 22 4 3 2 2 4 3 2 4" xfId="37641" xr:uid="{00000000-0005-0000-0000-0000B33D0000}"/>
    <cellStyle name="Millares 22 4 3 2 2 4 3 3" xfId="18784" xr:uid="{00000000-0005-0000-0000-0000B63D0000}"/>
    <cellStyle name="Millares 22 4 3 2 2 4 3 3 2" xfId="38170" xr:uid="{00000000-0005-0000-0000-0000B63D0000}"/>
    <cellStyle name="Millares 22 4 3 2 2 4 3 4" xfId="24995" xr:uid="{00000000-0005-0000-0000-0000B73D0000}"/>
    <cellStyle name="Millares 22 4 3 2 2 4 3 4 2" xfId="39215" xr:uid="{00000000-0005-0000-0000-0000B73D0000}"/>
    <cellStyle name="Millares 22 4 3 2 2 4 3 5" xfId="37158" xr:uid="{00000000-0005-0000-0000-0000B23D0000}"/>
    <cellStyle name="Millares 22 4 3 2 2 4 4" xfId="13698" xr:uid="{00000000-0005-0000-0000-0000B83D0000}"/>
    <cellStyle name="Millares 22 4 3 2 2 4 4 2" xfId="19788" xr:uid="{00000000-0005-0000-0000-0000B93D0000}"/>
    <cellStyle name="Millares 22 4 3 2 2 4 4 2 2" xfId="38332" xr:uid="{00000000-0005-0000-0000-0000B93D0000}"/>
    <cellStyle name="Millares 22 4 3 2 2 4 4 3" xfId="25995" xr:uid="{00000000-0005-0000-0000-0000BA3D0000}"/>
    <cellStyle name="Millares 22 4 3 2 2 4 4 3 2" xfId="39377" xr:uid="{00000000-0005-0000-0000-0000BA3D0000}"/>
    <cellStyle name="Millares 22 4 3 2 2 4 4 4" xfId="37320" xr:uid="{00000000-0005-0000-0000-0000B83D0000}"/>
    <cellStyle name="Millares 22 4 3 2 2 4 5" xfId="16769" xr:uid="{00000000-0005-0000-0000-0000BB3D0000}"/>
    <cellStyle name="Millares 22 4 3 2 2 4 5 2" xfId="37848" xr:uid="{00000000-0005-0000-0000-0000BB3D0000}"/>
    <cellStyle name="Millares 22 4 3 2 2 4 6" xfId="23000" xr:uid="{00000000-0005-0000-0000-0000BC3D0000}"/>
    <cellStyle name="Millares 22 4 3 2 2 4 6 2" xfId="38894" xr:uid="{00000000-0005-0000-0000-0000BC3D0000}"/>
    <cellStyle name="Millares 22 4 3 2 2 4 7" xfId="36823" xr:uid="{00000000-0005-0000-0000-0000AB3D0000}"/>
    <cellStyle name="Millares 22 4 3 2 2 5" xfId="11134" xr:uid="{00000000-0005-0000-0000-0000BD3D0000}"/>
    <cellStyle name="Millares 22 4 3 2 2 5 2" xfId="14205" xr:uid="{00000000-0005-0000-0000-0000BE3D0000}"/>
    <cellStyle name="Millares 22 4 3 2 2 5 2 2" xfId="20293" xr:uid="{00000000-0005-0000-0000-0000BF3D0000}"/>
    <cellStyle name="Millares 22 4 3 2 2 5 2 2 2" xfId="38412" xr:uid="{00000000-0005-0000-0000-0000BF3D0000}"/>
    <cellStyle name="Millares 22 4 3 2 2 5 2 3" xfId="26499" xr:uid="{00000000-0005-0000-0000-0000C03D0000}"/>
    <cellStyle name="Millares 22 4 3 2 2 5 2 3 2" xfId="39457" xr:uid="{00000000-0005-0000-0000-0000C03D0000}"/>
    <cellStyle name="Millares 22 4 3 2 2 5 2 4" xfId="37400" xr:uid="{00000000-0005-0000-0000-0000BE3D0000}"/>
    <cellStyle name="Millares 22 4 3 2 2 5 3" xfId="17284" xr:uid="{00000000-0005-0000-0000-0000C13D0000}"/>
    <cellStyle name="Millares 22 4 3 2 2 5 3 2" xfId="37929" xr:uid="{00000000-0005-0000-0000-0000C13D0000}"/>
    <cellStyle name="Millares 22 4 3 2 2 5 4" xfId="23508" xr:uid="{00000000-0005-0000-0000-0000C23D0000}"/>
    <cellStyle name="Millares 22 4 3 2 2 5 4 2" xfId="38974" xr:uid="{00000000-0005-0000-0000-0000C23D0000}"/>
    <cellStyle name="Millares 22 4 3 2 2 5 5" xfId="36915" xr:uid="{00000000-0005-0000-0000-0000BD3D0000}"/>
    <cellStyle name="Millares 22 4 3 2 2 6" xfId="12155" xr:uid="{00000000-0005-0000-0000-0000C33D0000}"/>
    <cellStyle name="Millares 22 4 3 2 2 6 2" xfId="15206" xr:uid="{00000000-0005-0000-0000-0000C43D0000}"/>
    <cellStyle name="Millares 22 4 3 2 2 6 2 2" xfId="21294" xr:uid="{00000000-0005-0000-0000-0000C53D0000}"/>
    <cellStyle name="Millares 22 4 3 2 2 6 2 2 2" xfId="38573" xr:uid="{00000000-0005-0000-0000-0000C53D0000}"/>
    <cellStyle name="Millares 22 4 3 2 2 6 2 3" xfId="27492" xr:uid="{00000000-0005-0000-0000-0000C63D0000}"/>
    <cellStyle name="Millares 22 4 3 2 2 6 2 3 2" xfId="39618" xr:uid="{00000000-0005-0000-0000-0000C63D0000}"/>
    <cellStyle name="Millares 22 4 3 2 2 6 2 4" xfId="37561" xr:uid="{00000000-0005-0000-0000-0000C43D0000}"/>
    <cellStyle name="Millares 22 4 3 2 2 6 3" xfId="18293" xr:uid="{00000000-0005-0000-0000-0000C73D0000}"/>
    <cellStyle name="Millares 22 4 3 2 2 6 3 2" xfId="38090" xr:uid="{00000000-0005-0000-0000-0000C73D0000}"/>
    <cellStyle name="Millares 22 4 3 2 2 6 4" xfId="24505" xr:uid="{00000000-0005-0000-0000-0000C83D0000}"/>
    <cellStyle name="Millares 22 4 3 2 2 6 4 2" xfId="39135" xr:uid="{00000000-0005-0000-0000-0000C83D0000}"/>
    <cellStyle name="Millares 22 4 3 2 2 6 5" xfId="37078" xr:uid="{00000000-0005-0000-0000-0000C33D0000}"/>
    <cellStyle name="Millares 22 4 3 2 2 7" xfId="13197" xr:uid="{00000000-0005-0000-0000-0000C93D0000}"/>
    <cellStyle name="Millares 22 4 3 2 2 7 2" xfId="19298" xr:uid="{00000000-0005-0000-0000-0000CA3D0000}"/>
    <cellStyle name="Millares 22 4 3 2 2 7 2 2" xfId="38252" xr:uid="{00000000-0005-0000-0000-0000CA3D0000}"/>
    <cellStyle name="Millares 22 4 3 2 2 7 3" xfId="25505" xr:uid="{00000000-0005-0000-0000-0000CB3D0000}"/>
    <cellStyle name="Millares 22 4 3 2 2 7 3 2" xfId="39297" xr:uid="{00000000-0005-0000-0000-0000CB3D0000}"/>
    <cellStyle name="Millares 22 4 3 2 2 7 4" xfId="37240" xr:uid="{00000000-0005-0000-0000-0000C93D0000}"/>
    <cellStyle name="Millares 22 4 3 2 2 8" xfId="16220" xr:uid="{00000000-0005-0000-0000-0000CC3D0000}"/>
    <cellStyle name="Millares 22 4 3 2 2 8 2" xfId="37724" xr:uid="{00000000-0005-0000-0000-0000CC3D0000}"/>
    <cellStyle name="Millares 22 4 3 2 2 9" xfId="22445" xr:uid="{00000000-0005-0000-0000-0000CD3D0000}"/>
    <cellStyle name="Millares 22 4 3 2 2 9 2" xfId="38810" xr:uid="{00000000-0005-0000-0000-0000CD3D0000}"/>
    <cellStyle name="Millares 22 4 3 2 3" xfId="1348" xr:uid="{00000000-0005-0000-0000-0000CE3D0000}"/>
    <cellStyle name="Millares 22 4 3 2 3 2" xfId="1349" xr:uid="{00000000-0005-0000-0000-0000CF3D0000}"/>
    <cellStyle name="Millares 22 4 3 2 3 2 2" xfId="10438" xr:uid="{00000000-0005-0000-0000-0000D03D0000}"/>
    <cellStyle name="Millares 22 4 3 2 3 2 2 2" xfId="11636" xr:uid="{00000000-0005-0000-0000-0000D13D0000}"/>
    <cellStyle name="Millares 22 4 3 2 3 2 2 2 2" xfId="14707" xr:uid="{00000000-0005-0000-0000-0000D23D0000}"/>
    <cellStyle name="Millares 22 4 3 2 3 2 2 2 2 2" xfId="20795" xr:uid="{00000000-0005-0000-0000-0000D33D0000}"/>
    <cellStyle name="Millares 22 4 3 2 3 2 2 2 2 3" xfId="26993" xr:uid="{00000000-0005-0000-0000-0000D43D0000}"/>
    <cellStyle name="Millares 22 4 3 2 3 2 2 2 3" xfId="17786" xr:uid="{00000000-0005-0000-0000-0000D53D0000}"/>
    <cellStyle name="Millares 22 4 3 2 3 2 2 2 4" xfId="24002" xr:uid="{00000000-0005-0000-0000-0000D63D0000}"/>
    <cellStyle name="Millares 22 4 3 2 3 2 2 3" xfId="12650" xr:uid="{00000000-0005-0000-0000-0000D73D0000}"/>
    <cellStyle name="Millares 22 4 3 2 3 2 2 3 2" xfId="15700" xr:uid="{00000000-0005-0000-0000-0000D83D0000}"/>
    <cellStyle name="Millares 22 4 3 2 3 2 2 3 2 2" xfId="21788" xr:uid="{00000000-0005-0000-0000-0000D93D0000}"/>
    <cellStyle name="Millares 22 4 3 2 3 2 2 3 2 3" xfId="27986" xr:uid="{00000000-0005-0000-0000-0000DA3D0000}"/>
    <cellStyle name="Millares 22 4 3 2 3 2 2 3 3" xfId="18788" xr:uid="{00000000-0005-0000-0000-0000DB3D0000}"/>
    <cellStyle name="Millares 22 4 3 2 3 2 2 3 4" xfId="24999" xr:uid="{00000000-0005-0000-0000-0000DC3D0000}"/>
    <cellStyle name="Millares 22 4 3 2 3 2 2 4" xfId="13702" xr:uid="{00000000-0005-0000-0000-0000DD3D0000}"/>
    <cellStyle name="Millares 22 4 3 2 3 2 2 4 2" xfId="19792" xr:uid="{00000000-0005-0000-0000-0000DE3D0000}"/>
    <cellStyle name="Millares 22 4 3 2 3 2 2 4 3" xfId="25999" xr:uid="{00000000-0005-0000-0000-0000DF3D0000}"/>
    <cellStyle name="Millares 22 4 3 2 3 2 2 5" xfId="16773" xr:uid="{00000000-0005-0000-0000-0000E03D0000}"/>
    <cellStyle name="Millares 22 4 3 2 3 2 2 6" xfId="23004" xr:uid="{00000000-0005-0000-0000-0000E13D0000}"/>
    <cellStyle name="Millares 22 4 3 2 3 2 3" xfId="11138" xr:uid="{00000000-0005-0000-0000-0000E23D0000}"/>
    <cellStyle name="Millares 22 4 3 2 3 2 3 2" xfId="14209" xr:uid="{00000000-0005-0000-0000-0000E33D0000}"/>
    <cellStyle name="Millares 22 4 3 2 3 2 3 2 2" xfId="20297" xr:uid="{00000000-0005-0000-0000-0000E43D0000}"/>
    <cellStyle name="Millares 22 4 3 2 3 2 3 2 3" xfId="26503" xr:uid="{00000000-0005-0000-0000-0000E53D0000}"/>
    <cellStyle name="Millares 22 4 3 2 3 2 3 3" xfId="17288" xr:uid="{00000000-0005-0000-0000-0000E63D0000}"/>
    <cellStyle name="Millares 22 4 3 2 3 2 3 4" xfId="23512" xr:uid="{00000000-0005-0000-0000-0000E73D0000}"/>
    <cellStyle name="Millares 22 4 3 2 3 2 4" xfId="12159" xr:uid="{00000000-0005-0000-0000-0000E83D0000}"/>
    <cellStyle name="Millares 22 4 3 2 3 2 4 2" xfId="15210" xr:uid="{00000000-0005-0000-0000-0000E93D0000}"/>
    <cellStyle name="Millares 22 4 3 2 3 2 4 2 2" xfId="21298" xr:uid="{00000000-0005-0000-0000-0000EA3D0000}"/>
    <cellStyle name="Millares 22 4 3 2 3 2 4 2 3" xfId="27496" xr:uid="{00000000-0005-0000-0000-0000EB3D0000}"/>
    <cellStyle name="Millares 22 4 3 2 3 2 4 3" xfId="18297" xr:uid="{00000000-0005-0000-0000-0000EC3D0000}"/>
    <cellStyle name="Millares 22 4 3 2 3 2 4 4" xfId="24509" xr:uid="{00000000-0005-0000-0000-0000ED3D0000}"/>
    <cellStyle name="Millares 22 4 3 2 3 2 5" xfId="13201" xr:uid="{00000000-0005-0000-0000-0000EE3D0000}"/>
    <cellStyle name="Millares 22 4 3 2 3 2 5 2" xfId="19302" xr:uid="{00000000-0005-0000-0000-0000EF3D0000}"/>
    <cellStyle name="Millares 22 4 3 2 3 2 5 3" xfId="25509" xr:uid="{00000000-0005-0000-0000-0000F03D0000}"/>
    <cellStyle name="Millares 22 4 3 2 3 2 6" xfId="16224" xr:uid="{00000000-0005-0000-0000-0000F13D0000}"/>
    <cellStyle name="Millares 22 4 3 2 3 2 7" xfId="22449" xr:uid="{00000000-0005-0000-0000-0000F23D0000}"/>
    <cellStyle name="Millares 22 4 3 2 3 3" xfId="10437" xr:uid="{00000000-0005-0000-0000-0000F33D0000}"/>
    <cellStyle name="Millares 22 4 3 2 3 3 2" xfId="11635" xr:uid="{00000000-0005-0000-0000-0000F43D0000}"/>
    <cellStyle name="Millares 22 4 3 2 3 3 2 2" xfId="14706" xr:uid="{00000000-0005-0000-0000-0000F53D0000}"/>
    <cellStyle name="Millares 22 4 3 2 3 3 2 2 2" xfId="20794" xr:uid="{00000000-0005-0000-0000-0000F63D0000}"/>
    <cellStyle name="Millares 22 4 3 2 3 3 2 2 3" xfId="26992" xr:uid="{00000000-0005-0000-0000-0000F73D0000}"/>
    <cellStyle name="Millares 22 4 3 2 3 3 2 3" xfId="17785" xr:uid="{00000000-0005-0000-0000-0000F83D0000}"/>
    <cellStyle name="Millares 22 4 3 2 3 3 2 4" xfId="24001" xr:uid="{00000000-0005-0000-0000-0000F93D0000}"/>
    <cellStyle name="Millares 22 4 3 2 3 3 3" xfId="12649" xr:uid="{00000000-0005-0000-0000-0000FA3D0000}"/>
    <cellStyle name="Millares 22 4 3 2 3 3 3 2" xfId="15699" xr:uid="{00000000-0005-0000-0000-0000FB3D0000}"/>
    <cellStyle name="Millares 22 4 3 2 3 3 3 2 2" xfId="21787" xr:uid="{00000000-0005-0000-0000-0000FC3D0000}"/>
    <cellStyle name="Millares 22 4 3 2 3 3 3 2 3" xfId="27985" xr:uid="{00000000-0005-0000-0000-0000FD3D0000}"/>
    <cellStyle name="Millares 22 4 3 2 3 3 3 3" xfId="18787" xr:uid="{00000000-0005-0000-0000-0000FE3D0000}"/>
    <cellStyle name="Millares 22 4 3 2 3 3 3 4" xfId="24998" xr:uid="{00000000-0005-0000-0000-0000FF3D0000}"/>
    <cellStyle name="Millares 22 4 3 2 3 3 4" xfId="13701" xr:uid="{00000000-0005-0000-0000-0000003E0000}"/>
    <cellStyle name="Millares 22 4 3 2 3 3 4 2" xfId="19791" xr:uid="{00000000-0005-0000-0000-0000013E0000}"/>
    <cellStyle name="Millares 22 4 3 2 3 3 4 3" xfId="25998" xr:uid="{00000000-0005-0000-0000-0000023E0000}"/>
    <cellStyle name="Millares 22 4 3 2 3 3 5" xfId="16772" xr:uid="{00000000-0005-0000-0000-0000033E0000}"/>
    <cellStyle name="Millares 22 4 3 2 3 3 6" xfId="23003" xr:uid="{00000000-0005-0000-0000-0000043E0000}"/>
    <cellStyle name="Millares 22 4 3 2 3 4" xfId="11137" xr:uid="{00000000-0005-0000-0000-0000053E0000}"/>
    <cellStyle name="Millares 22 4 3 2 3 4 2" xfId="14208" xr:uid="{00000000-0005-0000-0000-0000063E0000}"/>
    <cellStyle name="Millares 22 4 3 2 3 4 2 2" xfId="20296" xr:uid="{00000000-0005-0000-0000-0000073E0000}"/>
    <cellStyle name="Millares 22 4 3 2 3 4 2 3" xfId="26502" xr:uid="{00000000-0005-0000-0000-0000083E0000}"/>
    <cellStyle name="Millares 22 4 3 2 3 4 3" xfId="17287" xr:uid="{00000000-0005-0000-0000-0000093E0000}"/>
    <cellStyle name="Millares 22 4 3 2 3 4 4" xfId="23511" xr:uid="{00000000-0005-0000-0000-00000A3E0000}"/>
    <cellStyle name="Millares 22 4 3 2 3 5" xfId="12158" xr:uid="{00000000-0005-0000-0000-00000B3E0000}"/>
    <cellStyle name="Millares 22 4 3 2 3 5 2" xfId="15209" xr:uid="{00000000-0005-0000-0000-00000C3E0000}"/>
    <cellStyle name="Millares 22 4 3 2 3 5 2 2" xfId="21297" xr:uid="{00000000-0005-0000-0000-00000D3E0000}"/>
    <cellStyle name="Millares 22 4 3 2 3 5 2 3" xfId="27495" xr:uid="{00000000-0005-0000-0000-00000E3E0000}"/>
    <cellStyle name="Millares 22 4 3 2 3 5 3" xfId="18296" xr:uid="{00000000-0005-0000-0000-00000F3E0000}"/>
    <cellStyle name="Millares 22 4 3 2 3 5 4" xfId="24508" xr:uid="{00000000-0005-0000-0000-0000103E0000}"/>
    <cellStyle name="Millares 22 4 3 2 3 6" xfId="13200" xr:uid="{00000000-0005-0000-0000-0000113E0000}"/>
    <cellStyle name="Millares 22 4 3 2 3 6 2" xfId="19301" xr:uid="{00000000-0005-0000-0000-0000123E0000}"/>
    <cellStyle name="Millares 22 4 3 2 3 6 3" xfId="25508" xr:uid="{00000000-0005-0000-0000-0000133E0000}"/>
    <cellStyle name="Millares 22 4 3 2 3 7" xfId="16223" xr:uid="{00000000-0005-0000-0000-0000143E0000}"/>
    <cellStyle name="Millares 22 4 3 2 3 8" xfId="22448" xr:uid="{00000000-0005-0000-0000-0000153E0000}"/>
    <cellStyle name="Millares 22 4 3 2 4" xfId="1350" xr:uid="{00000000-0005-0000-0000-0000163E0000}"/>
    <cellStyle name="Millares 22 4 3 2 4 2" xfId="1351" xr:uid="{00000000-0005-0000-0000-0000173E0000}"/>
    <cellStyle name="Millares 22 4 3 2 4 2 2" xfId="10440" xr:uid="{00000000-0005-0000-0000-0000183E0000}"/>
    <cellStyle name="Millares 22 4 3 2 4 2 2 2" xfId="11638" xr:uid="{00000000-0005-0000-0000-0000193E0000}"/>
    <cellStyle name="Millares 22 4 3 2 4 2 2 2 2" xfId="14709" xr:uid="{00000000-0005-0000-0000-00001A3E0000}"/>
    <cellStyle name="Millares 22 4 3 2 4 2 2 2 2 2" xfId="20797" xr:uid="{00000000-0005-0000-0000-00001B3E0000}"/>
    <cellStyle name="Millares 22 4 3 2 4 2 2 2 2 3" xfId="26995" xr:uid="{00000000-0005-0000-0000-00001C3E0000}"/>
    <cellStyle name="Millares 22 4 3 2 4 2 2 2 3" xfId="17788" xr:uid="{00000000-0005-0000-0000-00001D3E0000}"/>
    <cellStyle name="Millares 22 4 3 2 4 2 2 2 4" xfId="24004" xr:uid="{00000000-0005-0000-0000-00001E3E0000}"/>
    <cellStyle name="Millares 22 4 3 2 4 2 2 3" xfId="12652" xr:uid="{00000000-0005-0000-0000-00001F3E0000}"/>
    <cellStyle name="Millares 22 4 3 2 4 2 2 3 2" xfId="15702" xr:uid="{00000000-0005-0000-0000-0000203E0000}"/>
    <cellStyle name="Millares 22 4 3 2 4 2 2 3 2 2" xfId="21790" xr:uid="{00000000-0005-0000-0000-0000213E0000}"/>
    <cellStyle name="Millares 22 4 3 2 4 2 2 3 2 3" xfId="27988" xr:uid="{00000000-0005-0000-0000-0000223E0000}"/>
    <cellStyle name="Millares 22 4 3 2 4 2 2 3 3" xfId="18790" xr:uid="{00000000-0005-0000-0000-0000233E0000}"/>
    <cellStyle name="Millares 22 4 3 2 4 2 2 3 4" xfId="25001" xr:uid="{00000000-0005-0000-0000-0000243E0000}"/>
    <cellStyle name="Millares 22 4 3 2 4 2 2 4" xfId="13704" xr:uid="{00000000-0005-0000-0000-0000253E0000}"/>
    <cellStyle name="Millares 22 4 3 2 4 2 2 4 2" xfId="19794" xr:uid="{00000000-0005-0000-0000-0000263E0000}"/>
    <cellStyle name="Millares 22 4 3 2 4 2 2 4 3" xfId="26001" xr:uid="{00000000-0005-0000-0000-0000273E0000}"/>
    <cellStyle name="Millares 22 4 3 2 4 2 2 5" xfId="16775" xr:uid="{00000000-0005-0000-0000-0000283E0000}"/>
    <cellStyle name="Millares 22 4 3 2 4 2 2 6" xfId="23006" xr:uid="{00000000-0005-0000-0000-0000293E0000}"/>
    <cellStyle name="Millares 22 4 3 2 4 2 3" xfId="11140" xr:uid="{00000000-0005-0000-0000-00002A3E0000}"/>
    <cellStyle name="Millares 22 4 3 2 4 2 3 2" xfId="14211" xr:uid="{00000000-0005-0000-0000-00002B3E0000}"/>
    <cellStyle name="Millares 22 4 3 2 4 2 3 2 2" xfId="20299" xr:uid="{00000000-0005-0000-0000-00002C3E0000}"/>
    <cellStyle name="Millares 22 4 3 2 4 2 3 2 3" xfId="26505" xr:uid="{00000000-0005-0000-0000-00002D3E0000}"/>
    <cellStyle name="Millares 22 4 3 2 4 2 3 3" xfId="17290" xr:uid="{00000000-0005-0000-0000-00002E3E0000}"/>
    <cellStyle name="Millares 22 4 3 2 4 2 3 4" xfId="23514" xr:uid="{00000000-0005-0000-0000-00002F3E0000}"/>
    <cellStyle name="Millares 22 4 3 2 4 2 4" xfId="12161" xr:uid="{00000000-0005-0000-0000-0000303E0000}"/>
    <cellStyle name="Millares 22 4 3 2 4 2 4 2" xfId="15212" xr:uid="{00000000-0005-0000-0000-0000313E0000}"/>
    <cellStyle name="Millares 22 4 3 2 4 2 4 2 2" xfId="21300" xr:uid="{00000000-0005-0000-0000-0000323E0000}"/>
    <cellStyle name="Millares 22 4 3 2 4 2 4 2 3" xfId="27498" xr:uid="{00000000-0005-0000-0000-0000333E0000}"/>
    <cellStyle name="Millares 22 4 3 2 4 2 4 3" xfId="18299" xr:uid="{00000000-0005-0000-0000-0000343E0000}"/>
    <cellStyle name="Millares 22 4 3 2 4 2 4 4" xfId="24511" xr:uid="{00000000-0005-0000-0000-0000353E0000}"/>
    <cellStyle name="Millares 22 4 3 2 4 2 5" xfId="13203" xr:uid="{00000000-0005-0000-0000-0000363E0000}"/>
    <cellStyle name="Millares 22 4 3 2 4 2 5 2" xfId="19304" xr:uid="{00000000-0005-0000-0000-0000373E0000}"/>
    <cellStyle name="Millares 22 4 3 2 4 2 5 3" xfId="25511" xr:uid="{00000000-0005-0000-0000-0000383E0000}"/>
    <cellStyle name="Millares 22 4 3 2 4 2 6" xfId="16226" xr:uid="{00000000-0005-0000-0000-0000393E0000}"/>
    <cellStyle name="Millares 22 4 3 2 4 2 7" xfId="22451" xr:uid="{00000000-0005-0000-0000-00003A3E0000}"/>
    <cellStyle name="Millares 22 4 3 2 4 3" xfId="10439" xr:uid="{00000000-0005-0000-0000-00003B3E0000}"/>
    <cellStyle name="Millares 22 4 3 2 4 3 2" xfId="11637" xr:uid="{00000000-0005-0000-0000-00003C3E0000}"/>
    <cellStyle name="Millares 22 4 3 2 4 3 2 2" xfId="14708" xr:uid="{00000000-0005-0000-0000-00003D3E0000}"/>
    <cellStyle name="Millares 22 4 3 2 4 3 2 2 2" xfId="20796" xr:uid="{00000000-0005-0000-0000-00003E3E0000}"/>
    <cellStyle name="Millares 22 4 3 2 4 3 2 2 3" xfId="26994" xr:uid="{00000000-0005-0000-0000-00003F3E0000}"/>
    <cellStyle name="Millares 22 4 3 2 4 3 2 3" xfId="17787" xr:uid="{00000000-0005-0000-0000-0000403E0000}"/>
    <cellStyle name="Millares 22 4 3 2 4 3 2 4" xfId="24003" xr:uid="{00000000-0005-0000-0000-0000413E0000}"/>
    <cellStyle name="Millares 22 4 3 2 4 3 3" xfId="12651" xr:uid="{00000000-0005-0000-0000-0000423E0000}"/>
    <cellStyle name="Millares 22 4 3 2 4 3 3 2" xfId="15701" xr:uid="{00000000-0005-0000-0000-0000433E0000}"/>
    <cellStyle name="Millares 22 4 3 2 4 3 3 2 2" xfId="21789" xr:uid="{00000000-0005-0000-0000-0000443E0000}"/>
    <cellStyle name="Millares 22 4 3 2 4 3 3 2 3" xfId="27987" xr:uid="{00000000-0005-0000-0000-0000453E0000}"/>
    <cellStyle name="Millares 22 4 3 2 4 3 3 3" xfId="18789" xr:uid="{00000000-0005-0000-0000-0000463E0000}"/>
    <cellStyle name="Millares 22 4 3 2 4 3 3 4" xfId="25000" xr:uid="{00000000-0005-0000-0000-0000473E0000}"/>
    <cellStyle name="Millares 22 4 3 2 4 3 4" xfId="13703" xr:uid="{00000000-0005-0000-0000-0000483E0000}"/>
    <cellStyle name="Millares 22 4 3 2 4 3 4 2" xfId="19793" xr:uid="{00000000-0005-0000-0000-0000493E0000}"/>
    <cellStyle name="Millares 22 4 3 2 4 3 4 3" xfId="26000" xr:uid="{00000000-0005-0000-0000-00004A3E0000}"/>
    <cellStyle name="Millares 22 4 3 2 4 3 5" xfId="16774" xr:uid="{00000000-0005-0000-0000-00004B3E0000}"/>
    <cellStyle name="Millares 22 4 3 2 4 3 6" xfId="23005" xr:uid="{00000000-0005-0000-0000-00004C3E0000}"/>
    <cellStyle name="Millares 22 4 3 2 4 4" xfId="11139" xr:uid="{00000000-0005-0000-0000-00004D3E0000}"/>
    <cellStyle name="Millares 22 4 3 2 4 4 2" xfId="14210" xr:uid="{00000000-0005-0000-0000-00004E3E0000}"/>
    <cellStyle name="Millares 22 4 3 2 4 4 2 2" xfId="20298" xr:uid="{00000000-0005-0000-0000-00004F3E0000}"/>
    <cellStyle name="Millares 22 4 3 2 4 4 2 3" xfId="26504" xr:uid="{00000000-0005-0000-0000-0000503E0000}"/>
    <cellStyle name="Millares 22 4 3 2 4 4 3" xfId="17289" xr:uid="{00000000-0005-0000-0000-0000513E0000}"/>
    <cellStyle name="Millares 22 4 3 2 4 4 4" xfId="23513" xr:uid="{00000000-0005-0000-0000-0000523E0000}"/>
    <cellStyle name="Millares 22 4 3 2 4 5" xfId="12160" xr:uid="{00000000-0005-0000-0000-0000533E0000}"/>
    <cellStyle name="Millares 22 4 3 2 4 5 2" xfId="15211" xr:uid="{00000000-0005-0000-0000-0000543E0000}"/>
    <cellStyle name="Millares 22 4 3 2 4 5 2 2" xfId="21299" xr:uid="{00000000-0005-0000-0000-0000553E0000}"/>
    <cellStyle name="Millares 22 4 3 2 4 5 2 3" xfId="27497" xr:uid="{00000000-0005-0000-0000-0000563E0000}"/>
    <cellStyle name="Millares 22 4 3 2 4 5 3" xfId="18298" xr:uid="{00000000-0005-0000-0000-0000573E0000}"/>
    <cellStyle name="Millares 22 4 3 2 4 5 4" xfId="24510" xr:uid="{00000000-0005-0000-0000-0000583E0000}"/>
    <cellStyle name="Millares 22 4 3 2 4 6" xfId="13202" xr:uid="{00000000-0005-0000-0000-0000593E0000}"/>
    <cellStyle name="Millares 22 4 3 2 4 6 2" xfId="19303" xr:uid="{00000000-0005-0000-0000-00005A3E0000}"/>
    <cellStyle name="Millares 22 4 3 2 4 6 3" xfId="25510" xr:uid="{00000000-0005-0000-0000-00005B3E0000}"/>
    <cellStyle name="Millares 22 4 3 2 4 7" xfId="16225" xr:uid="{00000000-0005-0000-0000-00005C3E0000}"/>
    <cellStyle name="Millares 22 4 3 2 4 8" xfId="22450" xr:uid="{00000000-0005-0000-0000-00005D3E0000}"/>
    <cellStyle name="Millares 22 4 3 2 5" xfId="1352" xr:uid="{00000000-0005-0000-0000-00005E3E0000}"/>
    <cellStyle name="Millares 22 4 3 2 5 2" xfId="10441" xr:uid="{00000000-0005-0000-0000-00005F3E0000}"/>
    <cellStyle name="Millares 22 4 3 2 5 2 2" xfId="11639" xr:uid="{00000000-0005-0000-0000-0000603E0000}"/>
    <cellStyle name="Millares 22 4 3 2 5 2 2 2" xfId="14710" xr:uid="{00000000-0005-0000-0000-0000613E0000}"/>
    <cellStyle name="Millares 22 4 3 2 5 2 2 2 2" xfId="20798" xr:uid="{00000000-0005-0000-0000-0000623E0000}"/>
    <cellStyle name="Millares 22 4 3 2 5 2 2 2 3" xfId="26996" xr:uid="{00000000-0005-0000-0000-0000633E0000}"/>
    <cellStyle name="Millares 22 4 3 2 5 2 2 3" xfId="17789" xr:uid="{00000000-0005-0000-0000-0000643E0000}"/>
    <cellStyle name="Millares 22 4 3 2 5 2 2 4" xfId="24005" xr:uid="{00000000-0005-0000-0000-0000653E0000}"/>
    <cellStyle name="Millares 22 4 3 2 5 2 3" xfId="12653" xr:uid="{00000000-0005-0000-0000-0000663E0000}"/>
    <cellStyle name="Millares 22 4 3 2 5 2 3 2" xfId="15703" xr:uid="{00000000-0005-0000-0000-0000673E0000}"/>
    <cellStyle name="Millares 22 4 3 2 5 2 3 2 2" xfId="21791" xr:uid="{00000000-0005-0000-0000-0000683E0000}"/>
    <cellStyle name="Millares 22 4 3 2 5 2 3 2 3" xfId="27989" xr:uid="{00000000-0005-0000-0000-0000693E0000}"/>
    <cellStyle name="Millares 22 4 3 2 5 2 3 3" xfId="18791" xr:uid="{00000000-0005-0000-0000-00006A3E0000}"/>
    <cellStyle name="Millares 22 4 3 2 5 2 3 4" xfId="25002" xr:uid="{00000000-0005-0000-0000-00006B3E0000}"/>
    <cellStyle name="Millares 22 4 3 2 5 2 4" xfId="13705" xr:uid="{00000000-0005-0000-0000-00006C3E0000}"/>
    <cellStyle name="Millares 22 4 3 2 5 2 4 2" xfId="19795" xr:uid="{00000000-0005-0000-0000-00006D3E0000}"/>
    <cellStyle name="Millares 22 4 3 2 5 2 4 3" xfId="26002" xr:uid="{00000000-0005-0000-0000-00006E3E0000}"/>
    <cellStyle name="Millares 22 4 3 2 5 2 5" xfId="16776" xr:uid="{00000000-0005-0000-0000-00006F3E0000}"/>
    <cellStyle name="Millares 22 4 3 2 5 2 6" xfId="23007" xr:uid="{00000000-0005-0000-0000-0000703E0000}"/>
    <cellStyle name="Millares 22 4 3 2 5 3" xfId="11141" xr:uid="{00000000-0005-0000-0000-0000713E0000}"/>
    <cellStyle name="Millares 22 4 3 2 5 3 2" xfId="14212" xr:uid="{00000000-0005-0000-0000-0000723E0000}"/>
    <cellStyle name="Millares 22 4 3 2 5 3 2 2" xfId="20300" xr:uid="{00000000-0005-0000-0000-0000733E0000}"/>
    <cellStyle name="Millares 22 4 3 2 5 3 2 3" xfId="26506" xr:uid="{00000000-0005-0000-0000-0000743E0000}"/>
    <cellStyle name="Millares 22 4 3 2 5 3 3" xfId="17291" xr:uid="{00000000-0005-0000-0000-0000753E0000}"/>
    <cellStyle name="Millares 22 4 3 2 5 3 4" xfId="23515" xr:uid="{00000000-0005-0000-0000-0000763E0000}"/>
    <cellStyle name="Millares 22 4 3 2 5 4" xfId="12162" xr:uid="{00000000-0005-0000-0000-0000773E0000}"/>
    <cellStyle name="Millares 22 4 3 2 5 4 2" xfId="15213" xr:uid="{00000000-0005-0000-0000-0000783E0000}"/>
    <cellStyle name="Millares 22 4 3 2 5 4 2 2" xfId="21301" xr:uid="{00000000-0005-0000-0000-0000793E0000}"/>
    <cellStyle name="Millares 22 4 3 2 5 4 2 3" xfId="27499" xr:uid="{00000000-0005-0000-0000-00007A3E0000}"/>
    <cellStyle name="Millares 22 4 3 2 5 4 3" xfId="18300" xr:uid="{00000000-0005-0000-0000-00007B3E0000}"/>
    <cellStyle name="Millares 22 4 3 2 5 4 4" xfId="24512" xr:uid="{00000000-0005-0000-0000-00007C3E0000}"/>
    <cellStyle name="Millares 22 4 3 2 5 5" xfId="13204" xr:uid="{00000000-0005-0000-0000-00007D3E0000}"/>
    <cellStyle name="Millares 22 4 3 2 5 5 2" xfId="19305" xr:uid="{00000000-0005-0000-0000-00007E3E0000}"/>
    <cellStyle name="Millares 22 4 3 2 5 5 3" xfId="25512" xr:uid="{00000000-0005-0000-0000-00007F3E0000}"/>
    <cellStyle name="Millares 22 4 3 2 5 6" xfId="16227" xr:uid="{00000000-0005-0000-0000-0000803E0000}"/>
    <cellStyle name="Millares 22 4 3 2 5 7" xfId="22452" xr:uid="{00000000-0005-0000-0000-0000813E0000}"/>
    <cellStyle name="Millares 22 4 3 2 6" xfId="1353" xr:uid="{00000000-0005-0000-0000-0000823E0000}"/>
    <cellStyle name="Millares 22 4 3 2 6 2" xfId="10442" xr:uid="{00000000-0005-0000-0000-0000833E0000}"/>
    <cellStyle name="Millares 22 4 3 2 6 2 2" xfId="11640" xr:uid="{00000000-0005-0000-0000-0000843E0000}"/>
    <cellStyle name="Millares 22 4 3 2 6 2 2 2" xfId="14711" xr:uid="{00000000-0005-0000-0000-0000853E0000}"/>
    <cellStyle name="Millares 22 4 3 2 6 2 2 2 2" xfId="20799" xr:uid="{00000000-0005-0000-0000-0000863E0000}"/>
    <cellStyle name="Millares 22 4 3 2 6 2 2 2 3" xfId="26997" xr:uid="{00000000-0005-0000-0000-0000873E0000}"/>
    <cellStyle name="Millares 22 4 3 2 6 2 2 3" xfId="17790" xr:uid="{00000000-0005-0000-0000-0000883E0000}"/>
    <cellStyle name="Millares 22 4 3 2 6 2 2 4" xfId="24006" xr:uid="{00000000-0005-0000-0000-0000893E0000}"/>
    <cellStyle name="Millares 22 4 3 2 6 2 3" xfId="12654" xr:uid="{00000000-0005-0000-0000-00008A3E0000}"/>
    <cellStyle name="Millares 22 4 3 2 6 2 3 2" xfId="15704" xr:uid="{00000000-0005-0000-0000-00008B3E0000}"/>
    <cellStyle name="Millares 22 4 3 2 6 2 3 2 2" xfId="21792" xr:uid="{00000000-0005-0000-0000-00008C3E0000}"/>
    <cellStyle name="Millares 22 4 3 2 6 2 3 2 3" xfId="27990" xr:uid="{00000000-0005-0000-0000-00008D3E0000}"/>
    <cellStyle name="Millares 22 4 3 2 6 2 3 3" xfId="18792" xr:uid="{00000000-0005-0000-0000-00008E3E0000}"/>
    <cellStyle name="Millares 22 4 3 2 6 2 3 4" xfId="25003" xr:uid="{00000000-0005-0000-0000-00008F3E0000}"/>
    <cellStyle name="Millares 22 4 3 2 6 2 4" xfId="13706" xr:uid="{00000000-0005-0000-0000-0000903E0000}"/>
    <cellStyle name="Millares 22 4 3 2 6 2 4 2" xfId="19796" xr:uid="{00000000-0005-0000-0000-0000913E0000}"/>
    <cellStyle name="Millares 22 4 3 2 6 2 4 3" xfId="26003" xr:uid="{00000000-0005-0000-0000-0000923E0000}"/>
    <cellStyle name="Millares 22 4 3 2 6 2 5" xfId="16777" xr:uid="{00000000-0005-0000-0000-0000933E0000}"/>
    <cellStyle name="Millares 22 4 3 2 6 2 6" xfId="23008" xr:uid="{00000000-0005-0000-0000-0000943E0000}"/>
    <cellStyle name="Millares 22 4 3 2 6 3" xfId="11142" xr:uid="{00000000-0005-0000-0000-0000953E0000}"/>
    <cellStyle name="Millares 22 4 3 2 6 3 2" xfId="14213" xr:uid="{00000000-0005-0000-0000-0000963E0000}"/>
    <cellStyle name="Millares 22 4 3 2 6 3 2 2" xfId="20301" xr:uid="{00000000-0005-0000-0000-0000973E0000}"/>
    <cellStyle name="Millares 22 4 3 2 6 3 2 3" xfId="26507" xr:uid="{00000000-0005-0000-0000-0000983E0000}"/>
    <cellStyle name="Millares 22 4 3 2 6 3 3" xfId="17292" xr:uid="{00000000-0005-0000-0000-0000993E0000}"/>
    <cellStyle name="Millares 22 4 3 2 6 3 4" xfId="23516" xr:uid="{00000000-0005-0000-0000-00009A3E0000}"/>
    <cellStyle name="Millares 22 4 3 2 6 4" xfId="12163" xr:uid="{00000000-0005-0000-0000-00009B3E0000}"/>
    <cellStyle name="Millares 22 4 3 2 6 4 2" xfId="15214" xr:uid="{00000000-0005-0000-0000-00009C3E0000}"/>
    <cellStyle name="Millares 22 4 3 2 6 4 2 2" xfId="21302" xr:uid="{00000000-0005-0000-0000-00009D3E0000}"/>
    <cellStyle name="Millares 22 4 3 2 6 4 2 3" xfId="27500" xr:uid="{00000000-0005-0000-0000-00009E3E0000}"/>
    <cellStyle name="Millares 22 4 3 2 6 4 3" xfId="18301" xr:uid="{00000000-0005-0000-0000-00009F3E0000}"/>
    <cellStyle name="Millares 22 4 3 2 6 4 4" xfId="24513" xr:uid="{00000000-0005-0000-0000-0000A03E0000}"/>
    <cellStyle name="Millares 22 4 3 2 6 5" xfId="13205" xr:uid="{00000000-0005-0000-0000-0000A13E0000}"/>
    <cellStyle name="Millares 22 4 3 2 6 5 2" xfId="19306" xr:uid="{00000000-0005-0000-0000-0000A23E0000}"/>
    <cellStyle name="Millares 22 4 3 2 6 5 3" xfId="25513" xr:uid="{00000000-0005-0000-0000-0000A33E0000}"/>
    <cellStyle name="Millares 22 4 3 2 6 6" xfId="16228" xr:uid="{00000000-0005-0000-0000-0000A43E0000}"/>
    <cellStyle name="Millares 22 4 3 2 6 7" xfId="22453" xr:uid="{00000000-0005-0000-0000-0000A53E0000}"/>
    <cellStyle name="Millares 22 4 3 2 7" xfId="1354" xr:uid="{00000000-0005-0000-0000-0000A63E0000}"/>
    <cellStyle name="Millares 22 4 3 2 7 2" xfId="10443" xr:uid="{00000000-0005-0000-0000-0000A73E0000}"/>
    <cellStyle name="Millares 22 4 3 2 7 2 2" xfId="11641" xr:uid="{00000000-0005-0000-0000-0000A83E0000}"/>
    <cellStyle name="Millares 22 4 3 2 7 2 2 2" xfId="14712" xr:uid="{00000000-0005-0000-0000-0000A93E0000}"/>
    <cellStyle name="Millares 22 4 3 2 7 2 2 2 2" xfId="20800" xr:uid="{00000000-0005-0000-0000-0000AA3E0000}"/>
    <cellStyle name="Millares 22 4 3 2 7 2 2 2 3" xfId="26998" xr:uid="{00000000-0005-0000-0000-0000AB3E0000}"/>
    <cellStyle name="Millares 22 4 3 2 7 2 2 3" xfId="17791" xr:uid="{00000000-0005-0000-0000-0000AC3E0000}"/>
    <cellStyle name="Millares 22 4 3 2 7 2 2 4" xfId="24007" xr:uid="{00000000-0005-0000-0000-0000AD3E0000}"/>
    <cellStyle name="Millares 22 4 3 2 7 2 3" xfId="12655" xr:uid="{00000000-0005-0000-0000-0000AE3E0000}"/>
    <cellStyle name="Millares 22 4 3 2 7 2 3 2" xfId="15705" xr:uid="{00000000-0005-0000-0000-0000AF3E0000}"/>
    <cellStyle name="Millares 22 4 3 2 7 2 3 2 2" xfId="21793" xr:uid="{00000000-0005-0000-0000-0000B03E0000}"/>
    <cellStyle name="Millares 22 4 3 2 7 2 3 2 3" xfId="27991" xr:uid="{00000000-0005-0000-0000-0000B13E0000}"/>
    <cellStyle name="Millares 22 4 3 2 7 2 3 3" xfId="18793" xr:uid="{00000000-0005-0000-0000-0000B23E0000}"/>
    <cellStyle name="Millares 22 4 3 2 7 2 3 4" xfId="25004" xr:uid="{00000000-0005-0000-0000-0000B33E0000}"/>
    <cellStyle name="Millares 22 4 3 2 7 2 4" xfId="13707" xr:uid="{00000000-0005-0000-0000-0000B43E0000}"/>
    <cellStyle name="Millares 22 4 3 2 7 2 4 2" xfId="19797" xr:uid="{00000000-0005-0000-0000-0000B53E0000}"/>
    <cellStyle name="Millares 22 4 3 2 7 2 4 3" xfId="26004" xr:uid="{00000000-0005-0000-0000-0000B63E0000}"/>
    <cellStyle name="Millares 22 4 3 2 7 2 5" xfId="16778" xr:uid="{00000000-0005-0000-0000-0000B73E0000}"/>
    <cellStyle name="Millares 22 4 3 2 7 2 6" xfId="23009" xr:uid="{00000000-0005-0000-0000-0000B83E0000}"/>
    <cellStyle name="Millares 22 4 3 2 7 3" xfId="11143" xr:uid="{00000000-0005-0000-0000-0000B93E0000}"/>
    <cellStyle name="Millares 22 4 3 2 7 3 2" xfId="14214" xr:uid="{00000000-0005-0000-0000-0000BA3E0000}"/>
    <cellStyle name="Millares 22 4 3 2 7 3 2 2" xfId="20302" xr:uid="{00000000-0005-0000-0000-0000BB3E0000}"/>
    <cellStyle name="Millares 22 4 3 2 7 3 2 3" xfId="26508" xr:uid="{00000000-0005-0000-0000-0000BC3E0000}"/>
    <cellStyle name="Millares 22 4 3 2 7 3 3" xfId="17293" xr:uid="{00000000-0005-0000-0000-0000BD3E0000}"/>
    <cellStyle name="Millares 22 4 3 2 7 3 4" xfId="23517" xr:uid="{00000000-0005-0000-0000-0000BE3E0000}"/>
    <cellStyle name="Millares 22 4 3 2 7 4" xfId="12164" xr:uid="{00000000-0005-0000-0000-0000BF3E0000}"/>
    <cellStyle name="Millares 22 4 3 2 7 4 2" xfId="15215" xr:uid="{00000000-0005-0000-0000-0000C03E0000}"/>
    <cellStyle name="Millares 22 4 3 2 7 4 2 2" xfId="21303" xr:uid="{00000000-0005-0000-0000-0000C13E0000}"/>
    <cellStyle name="Millares 22 4 3 2 7 4 2 3" xfId="27501" xr:uid="{00000000-0005-0000-0000-0000C23E0000}"/>
    <cellStyle name="Millares 22 4 3 2 7 4 3" xfId="18302" xr:uid="{00000000-0005-0000-0000-0000C33E0000}"/>
    <cellStyle name="Millares 22 4 3 2 7 4 4" xfId="24514" xr:uid="{00000000-0005-0000-0000-0000C43E0000}"/>
    <cellStyle name="Millares 22 4 3 2 7 5" xfId="13206" xr:uid="{00000000-0005-0000-0000-0000C53E0000}"/>
    <cellStyle name="Millares 22 4 3 2 7 5 2" xfId="19307" xr:uid="{00000000-0005-0000-0000-0000C63E0000}"/>
    <cellStyle name="Millares 22 4 3 2 7 5 3" xfId="25514" xr:uid="{00000000-0005-0000-0000-0000C73E0000}"/>
    <cellStyle name="Millares 22 4 3 2 7 6" xfId="16229" xr:uid="{00000000-0005-0000-0000-0000C83E0000}"/>
    <cellStyle name="Millares 22 4 3 2 7 7" xfId="22454" xr:uid="{00000000-0005-0000-0000-0000C93E0000}"/>
    <cellStyle name="Millares 22 4 3 2 8" xfId="10433" xr:uid="{00000000-0005-0000-0000-0000CA3E0000}"/>
    <cellStyle name="Millares 22 4 3 2 8 2" xfId="11631" xr:uid="{00000000-0005-0000-0000-0000CB3E0000}"/>
    <cellStyle name="Millares 22 4 3 2 8 2 2" xfId="14702" xr:uid="{00000000-0005-0000-0000-0000CC3E0000}"/>
    <cellStyle name="Millares 22 4 3 2 8 2 2 2" xfId="20790" xr:uid="{00000000-0005-0000-0000-0000CD3E0000}"/>
    <cellStyle name="Millares 22 4 3 2 8 2 2 2 2" xfId="38491" xr:uid="{00000000-0005-0000-0000-0000CD3E0000}"/>
    <cellStyle name="Millares 22 4 3 2 8 2 2 3" xfId="26988" xr:uid="{00000000-0005-0000-0000-0000CE3E0000}"/>
    <cellStyle name="Millares 22 4 3 2 8 2 2 3 2" xfId="39536" xr:uid="{00000000-0005-0000-0000-0000CE3E0000}"/>
    <cellStyle name="Millares 22 4 3 2 8 2 2 4" xfId="37479" xr:uid="{00000000-0005-0000-0000-0000CC3E0000}"/>
    <cellStyle name="Millares 22 4 3 2 8 2 3" xfId="17781" xr:uid="{00000000-0005-0000-0000-0000CF3E0000}"/>
    <cellStyle name="Millares 22 4 3 2 8 2 3 2" xfId="38008" xr:uid="{00000000-0005-0000-0000-0000CF3E0000}"/>
    <cellStyle name="Millares 22 4 3 2 8 2 4" xfId="23997" xr:uid="{00000000-0005-0000-0000-0000D03E0000}"/>
    <cellStyle name="Millares 22 4 3 2 8 2 4 2" xfId="39053" xr:uid="{00000000-0005-0000-0000-0000D03E0000}"/>
    <cellStyle name="Millares 22 4 3 2 8 2 5" xfId="36994" xr:uid="{00000000-0005-0000-0000-0000CB3E0000}"/>
    <cellStyle name="Millares 22 4 3 2 8 3" xfId="12645" xr:uid="{00000000-0005-0000-0000-0000D13E0000}"/>
    <cellStyle name="Millares 22 4 3 2 8 3 2" xfId="15695" xr:uid="{00000000-0005-0000-0000-0000D23E0000}"/>
    <cellStyle name="Millares 22 4 3 2 8 3 2 2" xfId="21783" xr:uid="{00000000-0005-0000-0000-0000D33E0000}"/>
    <cellStyle name="Millares 22 4 3 2 8 3 2 2 2" xfId="38652" xr:uid="{00000000-0005-0000-0000-0000D33E0000}"/>
    <cellStyle name="Millares 22 4 3 2 8 3 2 3" xfId="27981" xr:uid="{00000000-0005-0000-0000-0000D43E0000}"/>
    <cellStyle name="Millares 22 4 3 2 8 3 2 3 2" xfId="39697" xr:uid="{00000000-0005-0000-0000-0000D43E0000}"/>
    <cellStyle name="Millares 22 4 3 2 8 3 2 4" xfId="37640" xr:uid="{00000000-0005-0000-0000-0000D23E0000}"/>
    <cellStyle name="Millares 22 4 3 2 8 3 3" xfId="18783" xr:uid="{00000000-0005-0000-0000-0000D53E0000}"/>
    <cellStyle name="Millares 22 4 3 2 8 3 3 2" xfId="38169" xr:uid="{00000000-0005-0000-0000-0000D53E0000}"/>
    <cellStyle name="Millares 22 4 3 2 8 3 4" xfId="24994" xr:uid="{00000000-0005-0000-0000-0000D63E0000}"/>
    <cellStyle name="Millares 22 4 3 2 8 3 4 2" xfId="39214" xr:uid="{00000000-0005-0000-0000-0000D63E0000}"/>
    <cellStyle name="Millares 22 4 3 2 8 3 5" xfId="37157" xr:uid="{00000000-0005-0000-0000-0000D13E0000}"/>
    <cellStyle name="Millares 22 4 3 2 8 4" xfId="13697" xr:uid="{00000000-0005-0000-0000-0000D73E0000}"/>
    <cellStyle name="Millares 22 4 3 2 8 4 2" xfId="19787" xr:uid="{00000000-0005-0000-0000-0000D83E0000}"/>
    <cellStyle name="Millares 22 4 3 2 8 4 2 2" xfId="38331" xr:uid="{00000000-0005-0000-0000-0000D83E0000}"/>
    <cellStyle name="Millares 22 4 3 2 8 4 3" xfId="25994" xr:uid="{00000000-0005-0000-0000-0000D93E0000}"/>
    <cellStyle name="Millares 22 4 3 2 8 4 3 2" xfId="39376" xr:uid="{00000000-0005-0000-0000-0000D93E0000}"/>
    <cellStyle name="Millares 22 4 3 2 8 4 4" xfId="37319" xr:uid="{00000000-0005-0000-0000-0000D73E0000}"/>
    <cellStyle name="Millares 22 4 3 2 8 5" xfId="16768" xr:uid="{00000000-0005-0000-0000-0000DA3E0000}"/>
    <cellStyle name="Millares 22 4 3 2 8 5 2" xfId="37847" xr:uid="{00000000-0005-0000-0000-0000DA3E0000}"/>
    <cellStyle name="Millares 22 4 3 2 8 6" xfId="22999" xr:uid="{00000000-0005-0000-0000-0000DB3E0000}"/>
    <cellStyle name="Millares 22 4 3 2 8 6 2" xfId="38893" xr:uid="{00000000-0005-0000-0000-0000DB3E0000}"/>
    <cellStyle name="Millares 22 4 3 2 8 7" xfId="36822" xr:uid="{00000000-0005-0000-0000-0000CA3E0000}"/>
    <cellStyle name="Millares 22 4 3 2 9" xfId="11133" xr:uid="{00000000-0005-0000-0000-0000DC3E0000}"/>
    <cellStyle name="Millares 22 4 3 2 9 2" xfId="14204" xr:uid="{00000000-0005-0000-0000-0000DD3E0000}"/>
    <cellStyle name="Millares 22 4 3 2 9 2 2" xfId="20292" xr:uid="{00000000-0005-0000-0000-0000DE3E0000}"/>
    <cellStyle name="Millares 22 4 3 2 9 2 2 2" xfId="38411" xr:uid="{00000000-0005-0000-0000-0000DE3E0000}"/>
    <cellStyle name="Millares 22 4 3 2 9 2 3" xfId="26498" xr:uid="{00000000-0005-0000-0000-0000DF3E0000}"/>
    <cellStyle name="Millares 22 4 3 2 9 2 3 2" xfId="39456" xr:uid="{00000000-0005-0000-0000-0000DF3E0000}"/>
    <cellStyle name="Millares 22 4 3 2 9 2 4" xfId="37399" xr:uid="{00000000-0005-0000-0000-0000DD3E0000}"/>
    <cellStyle name="Millares 22 4 3 2 9 3" xfId="17283" xr:uid="{00000000-0005-0000-0000-0000E03E0000}"/>
    <cellStyle name="Millares 22 4 3 2 9 3 2" xfId="37928" xr:uid="{00000000-0005-0000-0000-0000E03E0000}"/>
    <cellStyle name="Millares 22 4 3 2 9 4" xfId="23507" xr:uid="{00000000-0005-0000-0000-0000E13E0000}"/>
    <cellStyle name="Millares 22 4 3 2 9 4 2" xfId="38973" xr:uid="{00000000-0005-0000-0000-0000E13E0000}"/>
    <cellStyle name="Millares 22 4 3 2 9 5" xfId="36914" xr:uid="{00000000-0005-0000-0000-0000DC3E0000}"/>
    <cellStyle name="Millares 22 4 3 3" xfId="1355" xr:uid="{00000000-0005-0000-0000-0000E23E0000}"/>
    <cellStyle name="Millares 22 4 3 3 10" xfId="29028" xr:uid="{00000000-0005-0000-0000-0000E23E0000}"/>
    <cellStyle name="Millares 22 4 3 3 2" xfId="1356" xr:uid="{00000000-0005-0000-0000-0000E33E0000}"/>
    <cellStyle name="Millares 22 4 3 3 2 2" xfId="10445" xr:uid="{00000000-0005-0000-0000-0000E43E0000}"/>
    <cellStyle name="Millares 22 4 3 3 2 2 2" xfId="11643" xr:uid="{00000000-0005-0000-0000-0000E53E0000}"/>
    <cellStyle name="Millares 22 4 3 3 2 2 2 2" xfId="14714" xr:uid="{00000000-0005-0000-0000-0000E63E0000}"/>
    <cellStyle name="Millares 22 4 3 3 2 2 2 2 2" xfId="20802" xr:uid="{00000000-0005-0000-0000-0000E73E0000}"/>
    <cellStyle name="Millares 22 4 3 3 2 2 2 2 3" xfId="27000" xr:uid="{00000000-0005-0000-0000-0000E83E0000}"/>
    <cellStyle name="Millares 22 4 3 3 2 2 2 3" xfId="17793" xr:uid="{00000000-0005-0000-0000-0000E93E0000}"/>
    <cellStyle name="Millares 22 4 3 3 2 2 2 4" xfId="24009" xr:uid="{00000000-0005-0000-0000-0000EA3E0000}"/>
    <cellStyle name="Millares 22 4 3 3 2 2 3" xfId="12657" xr:uid="{00000000-0005-0000-0000-0000EB3E0000}"/>
    <cellStyle name="Millares 22 4 3 3 2 2 3 2" xfId="15707" xr:uid="{00000000-0005-0000-0000-0000EC3E0000}"/>
    <cellStyle name="Millares 22 4 3 3 2 2 3 2 2" xfId="21795" xr:uid="{00000000-0005-0000-0000-0000ED3E0000}"/>
    <cellStyle name="Millares 22 4 3 3 2 2 3 2 3" xfId="27993" xr:uid="{00000000-0005-0000-0000-0000EE3E0000}"/>
    <cellStyle name="Millares 22 4 3 3 2 2 3 3" xfId="18795" xr:uid="{00000000-0005-0000-0000-0000EF3E0000}"/>
    <cellStyle name="Millares 22 4 3 3 2 2 3 4" xfId="25006" xr:uid="{00000000-0005-0000-0000-0000F03E0000}"/>
    <cellStyle name="Millares 22 4 3 3 2 2 4" xfId="13709" xr:uid="{00000000-0005-0000-0000-0000F13E0000}"/>
    <cellStyle name="Millares 22 4 3 3 2 2 4 2" xfId="19799" xr:uid="{00000000-0005-0000-0000-0000F23E0000}"/>
    <cellStyle name="Millares 22 4 3 3 2 2 4 3" xfId="26006" xr:uid="{00000000-0005-0000-0000-0000F33E0000}"/>
    <cellStyle name="Millares 22 4 3 3 2 2 5" xfId="16780" xr:uid="{00000000-0005-0000-0000-0000F43E0000}"/>
    <cellStyle name="Millares 22 4 3 3 2 2 6" xfId="23011" xr:uid="{00000000-0005-0000-0000-0000F53E0000}"/>
    <cellStyle name="Millares 22 4 3 3 2 3" xfId="11145" xr:uid="{00000000-0005-0000-0000-0000F63E0000}"/>
    <cellStyle name="Millares 22 4 3 3 2 3 2" xfId="14216" xr:uid="{00000000-0005-0000-0000-0000F73E0000}"/>
    <cellStyle name="Millares 22 4 3 3 2 3 2 2" xfId="20304" xr:uid="{00000000-0005-0000-0000-0000F83E0000}"/>
    <cellStyle name="Millares 22 4 3 3 2 3 2 3" xfId="26510" xr:uid="{00000000-0005-0000-0000-0000F93E0000}"/>
    <cellStyle name="Millares 22 4 3 3 2 3 3" xfId="17295" xr:uid="{00000000-0005-0000-0000-0000FA3E0000}"/>
    <cellStyle name="Millares 22 4 3 3 2 3 4" xfId="23519" xr:uid="{00000000-0005-0000-0000-0000FB3E0000}"/>
    <cellStyle name="Millares 22 4 3 3 2 4" xfId="12166" xr:uid="{00000000-0005-0000-0000-0000FC3E0000}"/>
    <cellStyle name="Millares 22 4 3 3 2 4 2" xfId="15217" xr:uid="{00000000-0005-0000-0000-0000FD3E0000}"/>
    <cellStyle name="Millares 22 4 3 3 2 4 2 2" xfId="21305" xr:uid="{00000000-0005-0000-0000-0000FE3E0000}"/>
    <cellStyle name="Millares 22 4 3 3 2 4 2 3" xfId="27503" xr:uid="{00000000-0005-0000-0000-0000FF3E0000}"/>
    <cellStyle name="Millares 22 4 3 3 2 4 3" xfId="18304" xr:uid="{00000000-0005-0000-0000-0000003F0000}"/>
    <cellStyle name="Millares 22 4 3 3 2 4 4" xfId="24516" xr:uid="{00000000-0005-0000-0000-0000013F0000}"/>
    <cellStyle name="Millares 22 4 3 3 2 5" xfId="13208" xr:uid="{00000000-0005-0000-0000-0000023F0000}"/>
    <cellStyle name="Millares 22 4 3 3 2 5 2" xfId="19309" xr:uid="{00000000-0005-0000-0000-0000033F0000}"/>
    <cellStyle name="Millares 22 4 3 3 2 5 3" xfId="25516" xr:uid="{00000000-0005-0000-0000-0000043F0000}"/>
    <cellStyle name="Millares 22 4 3 3 2 6" xfId="16231" xr:uid="{00000000-0005-0000-0000-0000053F0000}"/>
    <cellStyle name="Millares 22 4 3 3 2 7" xfId="22456" xr:uid="{00000000-0005-0000-0000-0000063F0000}"/>
    <cellStyle name="Millares 22 4 3 3 3" xfId="1357" xr:uid="{00000000-0005-0000-0000-0000073F0000}"/>
    <cellStyle name="Millares 22 4 3 3 3 2" xfId="10446" xr:uid="{00000000-0005-0000-0000-0000083F0000}"/>
    <cellStyle name="Millares 22 4 3 3 3 2 2" xfId="11644" xr:uid="{00000000-0005-0000-0000-0000093F0000}"/>
    <cellStyle name="Millares 22 4 3 3 3 2 2 2" xfId="14715" xr:uid="{00000000-0005-0000-0000-00000A3F0000}"/>
    <cellStyle name="Millares 22 4 3 3 3 2 2 2 2" xfId="20803" xr:uid="{00000000-0005-0000-0000-00000B3F0000}"/>
    <cellStyle name="Millares 22 4 3 3 3 2 2 2 3" xfId="27001" xr:uid="{00000000-0005-0000-0000-00000C3F0000}"/>
    <cellStyle name="Millares 22 4 3 3 3 2 2 3" xfId="17794" xr:uid="{00000000-0005-0000-0000-00000D3F0000}"/>
    <cellStyle name="Millares 22 4 3 3 3 2 2 4" xfId="24010" xr:uid="{00000000-0005-0000-0000-00000E3F0000}"/>
    <cellStyle name="Millares 22 4 3 3 3 2 3" xfId="12658" xr:uid="{00000000-0005-0000-0000-00000F3F0000}"/>
    <cellStyle name="Millares 22 4 3 3 3 2 3 2" xfId="15708" xr:uid="{00000000-0005-0000-0000-0000103F0000}"/>
    <cellStyle name="Millares 22 4 3 3 3 2 3 2 2" xfId="21796" xr:uid="{00000000-0005-0000-0000-0000113F0000}"/>
    <cellStyle name="Millares 22 4 3 3 3 2 3 2 3" xfId="27994" xr:uid="{00000000-0005-0000-0000-0000123F0000}"/>
    <cellStyle name="Millares 22 4 3 3 3 2 3 3" xfId="18796" xr:uid="{00000000-0005-0000-0000-0000133F0000}"/>
    <cellStyle name="Millares 22 4 3 3 3 2 3 4" xfId="25007" xr:uid="{00000000-0005-0000-0000-0000143F0000}"/>
    <cellStyle name="Millares 22 4 3 3 3 2 4" xfId="13710" xr:uid="{00000000-0005-0000-0000-0000153F0000}"/>
    <cellStyle name="Millares 22 4 3 3 3 2 4 2" xfId="19800" xr:uid="{00000000-0005-0000-0000-0000163F0000}"/>
    <cellStyle name="Millares 22 4 3 3 3 2 4 3" xfId="26007" xr:uid="{00000000-0005-0000-0000-0000173F0000}"/>
    <cellStyle name="Millares 22 4 3 3 3 2 5" xfId="16781" xr:uid="{00000000-0005-0000-0000-0000183F0000}"/>
    <cellStyle name="Millares 22 4 3 3 3 2 6" xfId="23012" xr:uid="{00000000-0005-0000-0000-0000193F0000}"/>
    <cellStyle name="Millares 22 4 3 3 3 3" xfId="11146" xr:uid="{00000000-0005-0000-0000-00001A3F0000}"/>
    <cellStyle name="Millares 22 4 3 3 3 3 2" xfId="14217" xr:uid="{00000000-0005-0000-0000-00001B3F0000}"/>
    <cellStyle name="Millares 22 4 3 3 3 3 2 2" xfId="20305" xr:uid="{00000000-0005-0000-0000-00001C3F0000}"/>
    <cellStyle name="Millares 22 4 3 3 3 3 2 3" xfId="26511" xr:uid="{00000000-0005-0000-0000-00001D3F0000}"/>
    <cellStyle name="Millares 22 4 3 3 3 3 3" xfId="17296" xr:uid="{00000000-0005-0000-0000-00001E3F0000}"/>
    <cellStyle name="Millares 22 4 3 3 3 3 4" xfId="23520" xr:uid="{00000000-0005-0000-0000-00001F3F0000}"/>
    <cellStyle name="Millares 22 4 3 3 3 4" xfId="12167" xr:uid="{00000000-0005-0000-0000-0000203F0000}"/>
    <cellStyle name="Millares 22 4 3 3 3 4 2" xfId="15218" xr:uid="{00000000-0005-0000-0000-0000213F0000}"/>
    <cellStyle name="Millares 22 4 3 3 3 4 2 2" xfId="21306" xr:uid="{00000000-0005-0000-0000-0000223F0000}"/>
    <cellStyle name="Millares 22 4 3 3 3 4 2 3" xfId="27504" xr:uid="{00000000-0005-0000-0000-0000233F0000}"/>
    <cellStyle name="Millares 22 4 3 3 3 4 3" xfId="18305" xr:uid="{00000000-0005-0000-0000-0000243F0000}"/>
    <cellStyle name="Millares 22 4 3 3 3 4 4" xfId="24517" xr:uid="{00000000-0005-0000-0000-0000253F0000}"/>
    <cellStyle name="Millares 22 4 3 3 3 5" xfId="13209" xr:uid="{00000000-0005-0000-0000-0000263F0000}"/>
    <cellStyle name="Millares 22 4 3 3 3 5 2" xfId="19310" xr:uid="{00000000-0005-0000-0000-0000273F0000}"/>
    <cellStyle name="Millares 22 4 3 3 3 5 3" xfId="25517" xr:uid="{00000000-0005-0000-0000-0000283F0000}"/>
    <cellStyle name="Millares 22 4 3 3 3 6" xfId="16232" xr:uid="{00000000-0005-0000-0000-0000293F0000}"/>
    <cellStyle name="Millares 22 4 3 3 3 7" xfId="22457" xr:uid="{00000000-0005-0000-0000-00002A3F0000}"/>
    <cellStyle name="Millares 22 4 3 3 4" xfId="10444" xr:uid="{00000000-0005-0000-0000-00002B3F0000}"/>
    <cellStyle name="Millares 22 4 3 3 4 2" xfId="11642" xr:uid="{00000000-0005-0000-0000-00002C3F0000}"/>
    <cellStyle name="Millares 22 4 3 3 4 2 2" xfId="14713" xr:uid="{00000000-0005-0000-0000-00002D3F0000}"/>
    <cellStyle name="Millares 22 4 3 3 4 2 2 2" xfId="20801" xr:uid="{00000000-0005-0000-0000-00002E3F0000}"/>
    <cellStyle name="Millares 22 4 3 3 4 2 2 2 2" xfId="38493" xr:uid="{00000000-0005-0000-0000-00002E3F0000}"/>
    <cellStyle name="Millares 22 4 3 3 4 2 2 3" xfId="26999" xr:uid="{00000000-0005-0000-0000-00002F3F0000}"/>
    <cellStyle name="Millares 22 4 3 3 4 2 2 3 2" xfId="39538" xr:uid="{00000000-0005-0000-0000-00002F3F0000}"/>
    <cellStyle name="Millares 22 4 3 3 4 2 2 4" xfId="37481" xr:uid="{00000000-0005-0000-0000-00002D3F0000}"/>
    <cellStyle name="Millares 22 4 3 3 4 2 3" xfId="17792" xr:uid="{00000000-0005-0000-0000-0000303F0000}"/>
    <cellStyle name="Millares 22 4 3 3 4 2 3 2" xfId="38010" xr:uid="{00000000-0005-0000-0000-0000303F0000}"/>
    <cellStyle name="Millares 22 4 3 3 4 2 4" xfId="24008" xr:uid="{00000000-0005-0000-0000-0000313F0000}"/>
    <cellStyle name="Millares 22 4 3 3 4 2 4 2" xfId="39055" xr:uid="{00000000-0005-0000-0000-0000313F0000}"/>
    <cellStyle name="Millares 22 4 3 3 4 2 5" xfId="36996" xr:uid="{00000000-0005-0000-0000-00002C3F0000}"/>
    <cellStyle name="Millares 22 4 3 3 4 3" xfId="12656" xr:uid="{00000000-0005-0000-0000-0000323F0000}"/>
    <cellStyle name="Millares 22 4 3 3 4 3 2" xfId="15706" xr:uid="{00000000-0005-0000-0000-0000333F0000}"/>
    <cellStyle name="Millares 22 4 3 3 4 3 2 2" xfId="21794" xr:uid="{00000000-0005-0000-0000-0000343F0000}"/>
    <cellStyle name="Millares 22 4 3 3 4 3 2 2 2" xfId="38654" xr:uid="{00000000-0005-0000-0000-0000343F0000}"/>
    <cellStyle name="Millares 22 4 3 3 4 3 2 3" xfId="27992" xr:uid="{00000000-0005-0000-0000-0000353F0000}"/>
    <cellStyle name="Millares 22 4 3 3 4 3 2 3 2" xfId="39699" xr:uid="{00000000-0005-0000-0000-0000353F0000}"/>
    <cellStyle name="Millares 22 4 3 3 4 3 2 4" xfId="37642" xr:uid="{00000000-0005-0000-0000-0000333F0000}"/>
    <cellStyle name="Millares 22 4 3 3 4 3 3" xfId="18794" xr:uid="{00000000-0005-0000-0000-0000363F0000}"/>
    <cellStyle name="Millares 22 4 3 3 4 3 3 2" xfId="38171" xr:uid="{00000000-0005-0000-0000-0000363F0000}"/>
    <cellStyle name="Millares 22 4 3 3 4 3 4" xfId="25005" xr:uid="{00000000-0005-0000-0000-0000373F0000}"/>
    <cellStyle name="Millares 22 4 3 3 4 3 4 2" xfId="39216" xr:uid="{00000000-0005-0000-0000-0000373F0000}"/>
    <cellStyle name="Millares 22 4 3 3 4 3 5" xfId="37159" xr:uid="{00000000-0005-0000-0000-0000323F0000}"/>
    <cellStyle name="Millares 22 4 3 3 4 4" xfId="13708" xr:uid="{00000000-0005-0000-0000-0000383F0000}"/>
    <cellStyle name="Millares 22 4 3 3 4 4 2" xfId="19798" xr:uid="{00000000-0005-0000-0000-0000393F0000}"/>
    <cellStyle name="Millares 22 4 3 3 4 4 2 2" xfId="38333" xr:uid="{00000000-0005-0000-0000-0000393F0000}"/>
    <cellStyle name="Millares 22 4 3 3 4 4 3" xfId="26005" xr:uid="{00000000-0005-0000-0000-00003A3F0000}"/>
    <cellStyle name="Millares 22 4 3 3 4 4 3 2" xfId="39378" xr:uid="{00000000-0005-0000-0000-00003A3F0000}"/>
    <cellStyle name="Millares 22 4 3 3 4 4 4" xfId="37321" xr:uid="{00000000-0005-0000-0000-0000383F0000}"/>
    <cellStyle name="Millares 22 4 3 3 4 5" xfId="16779" xr:uid="{00000000-0005-0000-0000-00003B3F0000}"/>
    <cellStyle name="Millares 22 4 3 3 4 5 2" xfId="37849" xr:uid="{00000000-0005-0000-0000-00003B3F0000}"/>
    <cellStyle name="Millares 22 4 3 3 4 6" xfId="23010" xr:uid="{00000000-0005-0000-0000-00003C3F0000}"/>
    <cellStyle name="Millares 22 4 3 3 4 6 2" xfId="38895" xr:uid="{00000000-0005-0000-0000-00003C3F0000}"/>
    <cellStyle name="Millares 22 4 3 3 4 7" xfId="36824" xr:uid="{00000000-0005-0000-0000-00002B3F0000}"/>
    <cellStyle name="Millares 22 4 3 3 5" xfId="11144" xr:uid="{00000000-0005-0000-0000-00003D3F0000}"/>
    <cellStyle name="Millares 22 4 3 3 5 2" xfId="14215" xr:uid="{00000000-0005-0000-0000-00003E3F0000}"/>
    <cellStyle name="Millares 22 4 3 3 5 2 2" xfId="20303" xr:uid="{00000000-0005-0000-0000-00003F3F0000}"/>
    <cellStyle name="Millares 22 4 3 3 5 2 2 2" xfId="38413" xr:uid="{00000000-0005-0000-0000-00003F3F0000}"/>
    <cellStyle name="Millares 22 4 3 3 5 2 3" xfId="26509" xr:uid="{00000000-0005-0000-0000-0000403F0000}"/>
    <cellStyle name="Millares 22 4 3 3 5 2 3 2" xfId="39458" xr:uid="{00000000-0005-0000-0000-0000403F0000}"/>
    <cellStyle name="Millares 22 4 3 3 5 2 4" xfId="37401" xr:uid="{00000000-0005-0000-0000-00003E3F0000}"/>
    <cellStyle name="Millares 22 4 3 3 5 3" xfId="17294" xr:uid="{00000000-0005-0000-0000-0000413F0000}"/>
    <cellStyle name="Millares 22 4 3 3 5 3 2" xfId="37930" xr:uid="{00000000-0005-0000-0000-0000413F0000}"/>
    <cellStyle name="Millares 22 4 3 3 5 4" xfId="23518" xr:uid="{00000000-0005-0000-0000-0000423F0000}"/>
    <cellStyle name="Millares 22 4 3 3 5 4 2" xfId="38975" xr:uid="{00000000-0005-0000-0000-0000423F0000}"/>
    <cellStyle name="Millares 22 4 3 3 5 5" xfId="36916" xr:uid="{00000000-0005-0000-0000-00003D3F0000}"/>
    <cellStyle name="Millares 22 4 3 3 6" xfId="12165" xr:uid="{00000000-0005-0000-0000-0000433F0000}"/>
    <cellStyle name="Millares 22 4 3 3 6 2" xfId="15216" xr:uid="{00000000-0005-0000-0000-0000443F0000}"/>
    <cellStyle name="Millares 22 4 3 3 6 2 2" xfId="21304" xr:uid="{00000000-0005-0000-0000-0000453F0000}"/>
    <cellStyle name="Millares 22 4 3 3 6 2 2 2" xfId="38574" xr:uid="{00000000-0005-0000-0000-0000453F0000}"/>
    <cellStyle name="Millares 22 4 3 3 6 2 3" xfId="27502" xr:uid="{00000000-0005-0000-0000-0000463F0000}"/>
    <cellStyle name="Millares 22 4 3 3 6 2 3 2" xfId="39619" xr:uid="{00000000-0005-0000-0000-0000463F0000}"/>
    <cellStyle name="Millares 22 4 3 3 6 2 4" xfId="37562" xr:uid="{00000000-0005-0000-0000-0000443F0000}"/>
    <cellStyle name="Millares 22 4 3 3 6 3" xfId="18303" xr:uid="{00000000-0005-0000-0000-0000473F0000}"/>
    <cellStyle name="Millares 22 4 3 3 6 3 2" xfId="38091" xr:uid="{00000000-0005-0000-0000-0000473F0000}"/>
    <cellStyle name="Millares 22 4 3 3 6 4" xfId="24515" xr:uid="{00000000-0005-0000-0000-0000483F0000}"/>
    <cellStyle name="Millares 22 4 3 3 6 4 2" xfId="39136" xr:uid="{00000000-0005-0000-0000-0000483F0000}"/>
    <cellStyle name="Millares 22 4 3 3 6 5" xfId="37079" xr:uid="{00000000-0005-0000-0000-0000433F0000}"/>
    <cellStyle name="Millares 22 4 3 3 7" xfId="13207" xr:uid="{00000000-0005-0000-0000-0000493F0000}"/>
    <cellStyle name="Millares 22 4 3 3 7 2" xfId="19308" xr:uid="{00000000-0005-0000-0000-00004A3F0000}"/>
    <cellStyle name="Millares 22 4 3 3 7 2 2" xfId="38253" xr:uid="{00000000-0005-0000-0000-00004A3F0000}"/>
    <cellStyle name="Millares 22 4 3 3 7 3" xfId="25515" xr:uid="{00000000-0005-0000-0000-00004B3F0000}"/>
    <cellStyle name="Millares 22 4 3 3 7 3 2" xfId="39298" xr:uid="{00000000-0005-0000-0000-00004B3F0000}"/>
    <cellStyle name="Millares 22 4 3 3 7 4" xfId="37241" xr:uid="{00000000-0005-0000-0000-0000493F0000}"/>
    <cellStyle name="Millares 22 4 3 3 8" xfId="16230" xr:uid="{00000000-0005-0000-0000-00004C3F0000}"/>
    <cellStyle name="Millares 22 4 3 3 8 2" xfId="37725" xr:uid="{00000000-0005-0000-0000-00004C3F0000}"/>
    <cellStyle name="Millares 22 4 3 3 9" xfId="22455" xr:uid="{00000000-0005-0000-0000-00004D3F0000}"/>
    <cellStyle name="Millares 22 4 3 3 9 2" xfId="38811" xr:uid="{00000000-0005-0000-0000-00004D3F0000}"/>
    <cellStyle name="Millares 22 4 3 4" xfId="1358" xr:uid="{00000000-0005-0000-0000-00004E3F0000}"/>
    <cellStyle name="Millares 22 4 3 4 2" xfId="1359" xr:uid="{00000000-0005-0000-0000-00004F3F0000}"/>
    <cellStyle name="Millares 22 4 3 4 2 2" xfId="10448" xr:uid="{00000000-0005-0000-0000-0000503F0000}"/>
    <cellStyle name="Millares 22 4 3 4 2 2 2" xfId="11646" xr:uid="{00000000-0005-0000-0000-0000513F0000}"/>
    <cellStyle name="Millares 22 4 3 4 2 2 2 2" xfId="14717" xr:uid="{00000000-0005-0000-0000-0000523F0000}"/>
    <cellStyle name="Millares 22 4 3 4 2 2 2 2 2" xfId="20805" xr:uid="{00000000-0005-0000-0000-0000533F0000}"/>
    <cellStyle name="Millares 22 4 3 4 2 2 2 2 3" xfId="27003" xr:uid="{00000000-0005-0000-0000-0000543F0000}"/>
    <cellStyle name="Millares 22 4 3 4 2 2 2 3" xfId="17796" xr:uid="{00000000-0005-0000-0000-0000553F0000}"/>
    <cellStyle name="Millares 22 4 3 4 2 2 2 4" xfId="24012" xr:uid="{00000000-0005-0000-0000-0000563F0000}"/>
    <cellStyle name="Millares 22 4 3 4 2 2 3" xfId="12660" xr:uid="{00000000-0005-0000-0000-0000573F0000}"/>
    <cellStyle name="Millares 22 4 3 4 2 2 3 2" xfId="15710" xr:uid="{00000000-0005-0000-0000-0000583F0000}"/>
    <cellStyle name="Millares 22 4 3 4 2 2 3 2 2" xfId="21798" xr:uid="{00000000-0005-0000-0000-0000593F0000}"/>
    <cellStyle name="Millares 22 4 3 4 2 2 3 2 3" xfId="27996" xr:uid="{00000000-0005-0000-0000-00005A3F0000}"/>
    <cellStyle name="Millares 22 4 3 4 2 2 3 3" xfId="18798" xr:uid="{00000000-0005-0000-0000-00005B3F0000}"/>
    <cellStyle name="Millares 22 4 3 4 2 2 3 4" xfId="25009" xr:uid="{00000000-0005-0000-0000-00005C3F0000}"/>
    <cellStyle name="Millares 22 4 3 4 2 2 4" xfId="13712" xr:uid="{00000000-0005-0000-0000-00005D3F0000}"/>
    <cellStyle name="Millares 22 4 3 4 2 2 4 2" xfId="19802" xr:uid="{00000000-0005-0000-0000-00005E3F0000}"/>
    <cellStyle name="Millares 22 4 3 4 2 2 4 3" xfId="26009" xr:uid="{00000000-0005-0000-0000-00005F3F0000}"/>
    <cellStyle name="Millares 22 4 3 4 2 2 5" xfId="16783" xr:uid="{00000000-0005-0000-0000-0000603F0000}"/>
    <cellStyle name="Millares 22 4 3 4 2 2 6" xfId="23014" xr:uid="{00000000-0005-0000-0000-0000613F0000}"/>
    <cellStyle name="Millares 22 4 3 4 2 3" xfId="11148" xr:uid="{00000000-0005-0000-0000-0000623F0000}"/>
    <cellStyle name="Millares 22 4 3 4 2 3 2" xfId="14219" xr:uid="{00000000-0005-0000-0000-0000633F0000}"/>
    <cellStyle name="Millares 22 4 3 4 2 3 2 2" xfId="20307" xr:uid="{00000000-0005-0000-0000-0000643F0000}"/>
    <cellStyle name="Millares 22 4 3 4 2 3 2 3" xfId="26513" xr:uid="{00000000-0005-0000-0000-0000653F0000}"/>
    <cellStyle name="Millares 22 4 3 4 2 3 3" xfId="17298" xr:uid="{00000000-0005-0000-0000-0000663F0000}"/>
    <cellStyle name="Millares 22 4 3 4 2 3 4" xfId="23522" xr:uid="{00000000-0005-0000-0000-0000673F0000}"/>
    <cellStyle name="Millares 22 4 3 4 2 4" xfId="12169" xr:uid="{00000000-0005-0000-0000-0000683F0000}"/>
    <cellStyle name="Millares 22 4 3 4 2 4 2" xfId="15220" xr:uid="{00000000-0005-0000-0000-0000693F0000}"/>
    <cellStyle name="Millares 22 4 3 4 2 4 2 2" xfId="21308" xr:uid="{00000000-0005-0000-0000-00006A3F0000}"/>
    <cellStyle name="Millares 22 4 3 4 2 4 2 3" xfId="27506" xr:uid="{00000000-0005-0000-0000-00006B3F0000}"/>
    <cellStyle name="Millares 22 4 3 4 2 4 3" xfId="18307" xr:uid="{00000000-0005-0000-0000-00006C3F0000}"/>
    <cellStyle name="Millares 22 4 3 4 2 4 4" xfId="24519" xr:uid="{00000000-0005-0000-0000-00006D3F0000}"/>
    <cellStyle name="Millares 22 4 3 4 2 5" xfId="13211" xr:uid="{00000000-0005-0000-0000-00006E3F0000}"/>
    <cellStyle name="Millares 22 4 3 4 2 5 2" xfId="19312" xr:uid="{00000000-0005-0000-0000-00006F3F0000}"/>
    <cellStyle name="Millares 22 4 3 4 2 5 3" xfId="25519" xr:uid="{00000000-0005-0000-0000-0000703F0000}"/>
    <cellStyle name="Millares 22 4 3 4 2 6" xfId="16234" xr:uid="{00000000-0005-0000-0000-0000713F0000}"/>
    <cellStyle name="Millares 22 4 3 4 2 7" xfId="22459" xr:uid="{00000000-0005-0000-0000-0000723F0000}"/>
    <cellStyle name="Millares 22 4 3 4 3" xfId="10447" xr:uid="{00000000-0005-0000-0000-0000733F0000}"/>
    <cellStyle name="Millares 22 4 3 4 3 2" xfId="11645" xr:uid="{00000000-0005-0000-0000-0000743F0000}"/>
    <cellStyle name="Millares 22 4 3 4 3 2 2" xfId="14716" xr:uid="{00000000-0005-0000-0000-0000753F0000}"/>
    <cellStyle name="Millares 22 4 3 4 3 2 2 2" xfId="20804" xr:uid="{00000000-0005-0000-0000-0000763F0000}"/>
    <cellStyle name="Millares 22 4 3 4 3 2 2 3" xfId="27002" xr:uid="{00000000-0005-0000-0000-0000773F0000}"/>
    <cellStyle name="Millares 22 4 3 4 3 2 3" xfId="17795" xr:uid="{00000000-0005-0000-0000-0000783F0000}"/>
    <cellStyle name="Millares 22 4 3 4 3 2 4" xfId="24011" xr:uid="{00000000-0005-0000-0000-0000793F0000}"/>
    <cellStyle name="Millares 22 4 3 4 3 3" xfId="12659" xr:uid="{00000000-0005-0000-0000-00007A3F0000}"/>
    <cellStyle name="Millares 22 4 3 4 3 3 2" xfId="15709" xr:uid="{00000000-0005-0000-0000-00007B3F0000}"/>
    <cellStyle name="Millares 22 4 3 4 3 3 2 2" xfId="21797" xr:uid="{00000000-0005-0000-0000-00007C3F0000}"/>
    <cellStyle name="Millares 22 4 3 4 3 3 2 3" xfId="27995" xr:uid="{00000000-0005-0000-0000-00007D3F0000}"/>
    <cellStyle name="Millares 22 4 3 4 3 3 3" xfId="18797" xr:uid="{00000000-0005-0000-0000-00007E3F0000}"/>
    <cellStyle name="Millares 22 4 3 4 3 3 4" xfId="25008" xr:uid="{00000000-0005-0000-0000-00007F3F0000}"/>
    <cellStyle name="Millares 22 4 3 4 3 4" xfId="13711" xr:uid="{00000000-0005-0000-0000-0000803F0000}"/>
    <cellStyle name="Millares 22 4 3 4 3 4 2" xfId="19801" xr:uid="{00000000-0005-0000-0000-0000813F0000}"/>
    <cellStyle name="Millares 22 4 3 4 3 4 3" xfId="26008" xr:uid="{00000000-0005-0000-0000-0000823F0000}"/>
    <cellStyle name="Millares 22 4 3 4 3 5" xfId="16782" xr:uid="{00000000-0005-0000-0000-0000833F0000}"/>
    <cellStyle name="Millares 22 4 3 4 3 6" xfId="23013" xr:uid="{00000000-0005-0000-0000-0000843F0000}"/>
    <cellStyle name="Millares 22 4 3 4 4" xfId="11147" xr:uid="{00000000-0005-0000-0000-0000853F0000}"/>
    <cellStyle name="Millares 22 4 3 4 4 2" xfId="14218" xr:uid="{00000000-0005-0000-0000-0000863F0000}"/>
    <cellStyle name="Millares 22 4 3 4 4 2 2" xfId="20306" xr:uid="{00000000-0005-0000-0000-0000873F0000}"/>
    <cellStyle name="Millares 22 4 3 4 4 2 3" xfId="26512" xr:uid="{00000000-0005-0000-0000-0000883F0000}"/>
    <cellStyle name="Millares 22 4 3 4 4 3" xfId="17297" xr:uid="{00000000-0005-0000-0000-0000893F0000}"/>
    <cellStyle name="Millares 22 4 3 4 4 4" xfId="23521" xr:uid="{00000000-0005-0000-0000-00008A3F0000}"/>
    <cellStyle name="Millares 22 4 3 4 5" xfId="12168" xr:uid="{00000000-0005-0000-0000-00008B3F0000}"/>
    <cellStyle name="Millares 22 4 3 4 5 2" xfId="15219" xr:uid="{00000000-0005-0000-0000-00008C3F0000}"/>
    <cellStyle name="Millares 22 4 3 4 5 2 2" xfId="21307" xr:uid="{00000000-0005-0000-0000-00008D3F0000}"/>
    <cellStyle name="Millares 22 4 3 4 5 2 3" xfId="27505" xr:uid="{00000000-0005-0000-0000-00008E3F0000}"/>
    <cellStyle name="Millares 22 4 3 4 5 3" xfId="18306" xr:uid="{00000000-0005-0000-0000-00008F3F0000}"/>
    <cellStyle name="Millares 22 4 3 4 5 4" xfId="24518" xr:uid="{00000000-0005-0000-0000-0000903F0000}"/>
    <cellStyle name="Millares 22 4 3 4 6" xfId="13210" xr:uid="{00000000-0005-0000-0000-0000913F0000}"/>
    <cellStyle name="Millares 22 4 3 4 6 2" xfId="19311" xr:uid="{00000000-0005-0000-0000-0000923F0000}"/>
    <cellStyle name="Millares 22 4 3 4 6 3" xfId="25518" xr:uid="{00000000-0005-0000-0000-0000933F0000}"/>
    <cellStyle name="Millares 22 4 3 4 7" xfId="16233" xr:uid="{00000000-0005-0000-0000-0000943F0000}"/>
    <cellStyle name="Millares 22 4 3 4 8" xfId="22458" xr:uid="{00000000-0005-0000-0000-0000953F0000}"/>
    <cellStyle name="Millares 22 4 3 5" xfId="1360" xr:uid="{00000000-0005-0000-0000-0000963F0000}"/>
    <cellStyle name="Millares 22 4 3 5 2" xfId="1361" xr:uid="{00000000-0005-0000-0000-0000973F0000}"/>
    <cellStyle name="Millares 22 4 3 5 2 2" xfId="10450" xr:uid="{00000000-0005-0000-0000-0000983F0000}"/>
    <cellStyle name="Millares 22 4 3 5 2 2 2" xfId="11648" xr:uid="{00000000-0005-0000-0000-0000993F0000}"/>
    <cellStyle name="Millares 22 4 3 5 2 2 2 2" xfId="14719" xr:uid="{00000000-0005-0000-0000-00009A3F0000}"/>
    <cellStyle name="Millares 22 4 3 5 2 2 2 2 2" xfId="20807" xr:uid="{00000000-0005-0000-0000-00009B3F0000}"/>
    <cellStyle name="Millares 22 4 3 5 2 2 2 2 3" xfId="27005" xr:uid="{00000000-0005-0000-0000-00009C3F0000}"/>
    <cellStyle name="Millares 22 4 3 5 2 2 2 3" xfId="17798" xr:uid="{00000000-0005-0000-0000-00009D3F0000}"/>
    <cellStyle name="Millares 22 4 3 5 2 2 2 4" xfId="24014" xr:uid="{00000000-0005-0000-0000-00009E3F0000}"/>
    <cellStyle name="Millares 22 4 3 5 2 2 3" xfId="12662" xr:uid="{00000000-0005-0000-0000-00009F3F0000}"/>
    <cellStyle name="Millares 22 4 3 5 2 2 3 2" xfId="15712" xr:uid="{00000000-0005-0000-0000-0000A03F0000}"/>
    <cellStyle name="Millares 22 4 3 5 2 2 3 2 2" xfId="21800" xr:uid="{00000000-0005-0000-0000-0000A13F0000}"/>
    <cellStyle name="Millares 22 4 3 5 2 2 3 2 3" xfId="27998" xr:uid="{00000000-0005-0000-0000-0000A23F0000}"/>
    <cellStyle name="Millares 22 4 3 5 2 2 3 3" xfId="18800" xr:uid="{00000000-0005-0000-0000-0000A33F0000}"/>
    <cellStyle name="Millares 22 4 3 5 2 2 3 4" xfId="25011" xr:uid="{00000000-0005-0000-0000-0000A43F0000}"/>
    <cellStyle name="Millares 22 4 3 5 2 2 4" xfId="13714" xr:uid="{00000000-0005-0000-0000-0000A53F0000}"/>
    <cellStyle name="Millares 22 4 3 5 2 2 4 2" xfId="19804" xr:uid="{00000000-0005-0000-0000-0000A63F0000}"/>
    <cellStyle name="Millares 22 4 3 5 2 2 4 3" xfId="26011" xr:uid="{00000000-0005-0000-0000-0000A73F0000}"/>
    <cellStyle name="Millares 22 4 3 5 2 2 5" xfId="16785" xr:uid="{00000000-0005-0000-0000-0000A83F0000}"/>
    <cellStyle name="Millares 22 4 3 5 2 2 6" xfId="23016" xr:uid="{00000000-0005-0000-0000-0000A93F0000}"/>
    <cellStyle name="Millares 22 4 3 5 2 3" xfId="11150" xr:uid="{00000000-0005-0000-0000-0000AA3F0000}"/>
    <cellStyle name="Millares 22 4 3 5 2 3 2" xfId="14221" xr:uid="{00000000-0005-0000-0000-0000AB3F0000}"/>
    <cellStyle name="Millares 22 4 3 5 2 3 2 2" xfId="20309" xr:uid="{00000000-0005-0000-0000-0000AC3F0000}"/>
    <cellStyle name="Millares 22 4 3 5 2 3 2 3" xfId="26515" xr:uid="{00000000-0005-0000-0000-0000AD3F0000}"/>
    <cellStyle name="Millares 22 4 3 5 2 3 3" xfId="17300" xr:uid="{00000000-0005-0000-0000-0000AE3F0000}"/>
    <cellStyle name="Millares 22 4 3 5 2 3 4" xfId="23524" xr:uid="{00000000-0005-0000-0000-0000AF3F0000}"/>
    <cellStyle name="Millares 22 4 3 5 2 4" xfId="12171" xr:uid="{00000000-0005-0000-0000-0000B03F0000}"/>
    <cellStyle name="Millares 22 4 3 5 2 4 2" xfId="15222" xr:uid="{00000000-0005-0000-0000-0000B13F0000}"/>
    <cellStyle name="Millares 22 4 3 5 2 4 2 2" xfId="21310" xr:uid="{00000000-0005-0000-0000-0000B23F0000}"/>
    <cellStyle name="Millares 22 4 3 5 2 4 2 3" xfId="27508" xr:uid="{00000000-0005-0000-0000-0000B33F0000}"/>
    <cellStyle name="Millares 22 4 3 5 2 4 3" xfId="18309" xr:uid="{00000000-0005-0000-0000-0000B43F0000}"/>
    <cellStyle name="Millares 22 4 3 5 2 4 4" xfId="24521" xr:uid="{00000000-0005-0000-0000-0000B53F0000}"/>
    <cellStyle name="Millares 22 4 3 5 2 5" xfId="13213" xr:uid="{00000000-0005-0000-0000-0000B63F0000}"/>
    <cellStyle name="Millares 22 4 3 5 2 5 2" xfId="19314" xr:uid="{00000000-0005-0000-0000-0000B73F0000}"/>
    <cellStyle name="Millares 22 4 3 5 2 5 3" xfId="25521" xr:uid="{00000000-0005-0000-0000-0000B83F0000}"/>
    <cellStyle name="Millares 22 4 3 5 2 6" xfId="16236" xr:uid="{00000000-0005-0000-0000-0000B93F0000}"/>
    <cellStyle name="Millares 22 4 3 5 2 7" xfId="22461" xr:uid="{00000000-0005-0000-0000-0000BA3F0000}"/>
    <cellStyle name="Millares 22 4 3 5 3" xfId="10449" xr:uid="{00000000-0005-0000-0000-0000BB3F0000}"/>
    <cellStyle name="Millares 22 4 3 5 3 2" xfId="11647" xr:uid="{00000000-0005-0000-0000-0000BC3F0000}"/>
    <cellStyle name="Millares 22 4 3 5 3 2 2" xfId="14718" xr:uid="{00000000-0005-0000-0000-0000BD3F0000}"/>
    <cellStyle name="Millares 22 4 3 5 3 2 2 2" xfId="20806" xr:uid="{00000000-0005-0000-0000-0000BE3F0000}"/>
    <cellStyle name="Millares 22 4 3 5 3 2 2 3" xfId="27004" xr:uid="{00000000-0005-0000-0000-0000BF3F0000}"/>
    <cellStyle name="Millares 22 4 3 5 3 2 3" xfId="17797" xr:uid="{00000000-0005-0000-0000-0000C03F0000}"/>
    <cellStyle name="Millares 22 4 3 5 3 2 4" xfId="24013" xr:uid="{00000000-0005-0000-0000-0000C13F0000}"/>
    <cellStyle name="Millares 22 4 3 5 3 3" xfId="12661" xr:uid="{00000000-0005-0000-0000-0000C23F0000}"/>
    <cellStyle name="Millares 22 4 3 5 3 3 2" xfId="15711" xr:uid="{00000000-0005-0000-0000-0000C33F0000}"/>
    <cellStyle name="Millares 22 4 3 5 3 3 2 2" xfId="21799" xr:uid="{00000000-0005-0000-0000-0000C43F0000}"/>
    <cellStyle name="Millares 22 4 3 5 3 3 2 3" xfId="27997" xr:uid="{00000000-0005-0000-0000-0000C53F0000}"/>
    <cellStyle name="Millares 22 4 3 5 3 3 3" xfId="18799" xr:uid="{00000000-0005-0000-0000-0000C63F0000}"/>
    <cellStyle name="Millares 22 4 3 5 3 3 4" xfId="25010" xr:uid="{00000000-0005-0000-0000-0000C73F0000}"/>
    <cellStyle name="Millares 22 4 3 5 3 4" xfId="13713" xr:uid="{00000000-0005-0000-0000-0000C83F0000}"/>
    <cellStyle name="Millares 22 4 3 5 3 4 2" xfId="19803" xr:uid="{00000000-0005-0000-0000-0000C93F0000}"/>
    <cellStyle name="Millares 22 4 3 5 3 4 3" xfId="26010" xr:uid="{00000000-0005-0000-0000-0000CA3F0000}"/>
    <cellStyle name="Millares 22 4 3 5 3 5" xfId="16784" xr:uid="{00000000-0005-0000-0000-0000CB3F0000}"/>
    <cellStyle name="Millares 22 4 3 5 3 6" xfId="23015" xr:uid="{00000000-0005-0000-0000-0000CC3F0000}"/>
    <cellStyle name="Millares 22 4 3 5 4" xfId="11149" xr:uid="{00000000-0005-0000-0000-0000CD3F0000}"/>
    <cellStyle name="Millares 22 4 3 5 4 2" xfId="14220" xr:uid="{00000000-0005-0000-0000-0000CE3F0000}"/>
    <cellStyle name="Millares 22 4 3 5 4 2 2" xfId="20308" xr:uid="{00000000-0005-0000-0000-0000CF3F0000}"/>
    <cellStyle name="Millares 22 4 3 5 4 2 3" xfId="26514" xr:uid="{00000000-0005-0000-0000-0000D03F0000}"/>
    <cellStyle name="Millares 22 4 3 5 4 3" xfId="17299" xr:uid="{00000000-0005-0000-0000-0000D13F0000}"/>
    <cellStyle name="Millares 22 4 3 5 4 4" xfId="23523" xr:uid="{00000000-0005-0000-0000-0000D23F0000}"/>
    <cellStyle name="Millares 22 4 3 5 5" xfId="12170" xr:uid="{00000000-0005-0000-0000-0000D33F0000}"/>
    <cellStyle name="Millares 22 4 3 5 5 2" xfId="15221" xr:uid="{00000000-0005-0000-0000-0000D43F0000}"/>
    <cellStyle name="Millares 22 4 3 5 5 2 2" xfId="21309" xr:uid="{00000000-0005-0000-0000-0000D53F0000}"/>
    <cellStyle name="Millares 22 4 3 5 5 2 3" xfId="27507" xr:uid="{00000000-0005-0000-0000-0000D63F0000}"/>
    <cellStyle name="Millares 22 4 3 5 5 3" xfId="18308" xr:uid="{00000000-0005-0000-0000-0000D73F0000}"/>
    <cellStyle name="Millares 22 4 3 5 5 4" xfId="24520" xr:uid="{00000000-0005-0000-0000-0000D83F0000}"/>
    <cellStyle name="Millares 22 4 3 5 6" xfId="13212" xr:uid="{00000000-0005-0000-0000-0000D93F0000}"/>
    <cellStyle name="Millares 22 4 3 5 6 2" xfId="19313" xr:uid="{00000000-0005-0000-0000-0000DA3F0000}"/>
    <cellStyle name="Millares 22 4 3 5 6 3" xfId="25520" xr:uid="{00000000-0005-0000-0000-0000DB3F0000}"/>
    <cellStyle name="Millares 22 4 3 5 7" xfId="16235" xr:uid="{00000000-0005-0000-0000-0000DC3F0000}"/>
    <cellStyle name="Millares 22 4 3 5 8" xfId="22460" xr:uid="{00000000-0005-0000-0000-0000DD3F0000}"/>
    <cellStyle name="Millares 22 4 3 6" xfId="1362" xr:uid="{00000000-0005-0000-0000-0000DE3F0000}"/>
    <cellStyle name="Millares 22 4 3 6 2" xfId="10451" xr:uid="{00000000-0005-0000-0000-0000DF3F0000}"/>
    <cellStyle name="Millares 22 4 3 6 2 2" xfId="11649" xr:uid="{00000000-0005-0000-0000-0000E03F0000}"/>
    <cellStyle name="Millares 22 4 3 6 2 2 2" xfId="14720" xr:uid="{00000000-0005-0000-0000-0000E13F0000}"/>
    <cellStyle name="Millares 22 4 3 6 2 2 2 2" xfId="20808" xr:uid="{00000000-0005-0000-0000-0000E23F0000}"/>
    <cellStyle name="Millares 22 4 3 6 2 2 2 3" xfId="27006" xr:uid="{00000000-0005-0000-0000-0000E33F0000}"/>
    <cellStyle name="Millares 22 4 3 6 2 2 3" xfId="17799" xr:uid="{00000000-0005-0000-0000-0000E43F0000}"/>
    <cellStyle name="Millares 22 4 3 6 2 2 4" xfId="24015" xr:uid="{00000000-0005-0000-0000-0000E53F0000}"/>
    <cellStyle name="Millares 22 4 3 6 2 3" xfId="12663" xr:uid="{00000000-0005-0000-0000-0000E63F0000}"/>
    <cellStyle name="Millares 22 4 3 6 2 3 2" xfId="15713" xr:uid="{00000000-0005-0000-0000-0000E73F0000}"/>
    <cellStyle name="Millares 22 4 3 6 2 3 2 2" xfId="21801" xr:uid="{00000000-0005-0000-0000-0000E83F0000}"/>
    <cellStyle name="Millares 22 4 3 6 2 3 2 3" xfId="27999" xr:uid="{00000000-0005-0000-0000-0000E93F0000}"/>
    <cellStyle name="Millares 22 4 3 6 2 3 3" xfId="18801" xr:uid="{00000000-0005-0000-0000-0000EA3F0000}"/>
    <cellStyle name="Millares 22 4 3 6 2 3 4" xfId="25012" xr:uid="{00000000-0005-0000-0000-0000EB3F0000}"/>
    <cellStyle name="Millares 22 4 3 6 2 4" xfId="13715" xr:uid="{00000000-0005-0000-0000-0000EC3F0000}"/>
    <cellStyle name="Millares 22 4 3 6 2 4 2" xfId="19805" xr:uid="{00000000-0005-0000-0000-0000ED3F0000}"/>
    <cellStyle name="Millares 22 4 3 6 2 4 3" xfId="26012" xr:uid="{00000000-0005-0000-0000-0000EE3F0000}"/>
    <cellStyle name="Millares 22 4 3 6 2 5" xfId="16786" xr:uid="{00000000-0005-0000-0000-0000EF3F0000}"/>
    <cellStyle name="Millares 22 4 3 6 2 6" xfId="23017" xr:uid="{00000000-0005-0000-0000-0000F03F0000}"/>
    <cellStyle name="Millares 22 4 3 6 3" xfId="11151" xr:uid="{00000000-0005-0000-0000-0000F13F0000}"/>
    <cellStyle name="Millares 22 4 3 6 3 2" xfId="14222" xr:uid="{00000000-0005-0000-0000-0000F23F0000}"/>
    <cellStyle name="Millares 22 4 3 6 3 2 2" xfId="20310" xr:uid="{00000000-0005-0000-0000-0000F33F0000}"/>
    <cellStyle name="Millares 22 4 3 6 3 2 3" xfId="26516" xr:uid="{00000000-0005-0000-0000-0000F43F0000}"/>
    <cellStyle name="Millares 22 4 3 6 3 3" xfId="17301" xr:uid="{00000000-0005-0000-0000-0000F53F0000}"/>
    <cellStyle name="Millares 22 4 3 6 3 4" xfId="23525" xr:uid="{00000000-0005-0000-0000-0000F63F0000}"/>
    <cellStyle name="Millares 22 4 3 6 4" xfId="12172" xr:uid="{00000000-0005-0000-0000-0000F73F0000}"/>
    <cellStyle name="Millares 22 4 3 6 4 2" xfId="15223" xr:uid="{00000000-0005-0000-0000-0000F83F0000}"/>
    <cellStyle name="Millares 22 4 3 6 4 2 2" xfId="21311" xr:uid="{00000000-0005-0000-0000-0000F93F0000}"/>
    <cellStyle name="Millares 22 4 3 6 4 2 3" xfId="27509" xr:uid="{00000000-0005-0000-0000-0000FA3F0000}"/>
    <cellStyle name="Millares 22 4 3 6 4 3" xfId="18310" xr:uid="{00000000-0005-0000-0000-0000FB3F0000}"/>
    <cellStyle name="Millares 22 4 3 6 4 4" xfId="24522" xr:uid="{00000000-0005-0000-0000-0000FC3F0000}"/>
    <cellStyle name="Millares 22 4 3 6 5" xfId="13214" xr:uid="{00000000-0005-0000-0000-0000FD3F0000}"/>
    <cellStyle name="Millares 22 4 3 6 5 2" xfId="19315" xr:uid="{00000000-0005-0000-0000-0000FE3F0000}"/>
    <cellStyle name="Millares 22 4 3 6 5 3" xfId="25522" xr:uid="{00000000-0005-0000-0000-0000FF3F0000}"/>
    <cellStyle name="Millares 22 4 3 6 6" xfId="16237" xr:uid="{00000000-0005-0000-0000-000000400000}"/>
    <cellStyle name="Millares 22 4 3 6 7" xfId="22462" xr:uid="{00000000-0005-0000-0000-000001400000}"/>
    <cellStyle name="Millares 22 4 3 7" xfId="1363" xr:uid="{00000000-0005-0000-0000-000002400000}"/>
    <cellStyle name="Millares 22 4 3 7 2" xfId="10452" xr:uid="{00000000-0005-0000-0000-000003400000}"/>
    <cellStyle name="Millares 22 4 3 7 2 2" xfId="11650" xr:uid="{00000000-0005-0000-0000-000004400000}"/>
    <cellStyle name="Millares 22 4 3 7 2 2 2" xfId="14721" xr:uid="{00000000-0005-0000-0000-000005400000}"/>
    <cellStyle name="Millares 22 4 3 7 2 2 2 2" xfId="20809" xr:uid="{00000000-0005-0000-0000-000006400000}"/>
    <cellStyle name="Millares 22 4 3 7 2 2 2 3" xfId="27007" xr:uid="{00000000-0005-0000-0000-000007400000}"/>
    <cellStyle name="Millares 22 4 3 7 2 2 3" xfId="17800" xr:uid="{00000000-0005-0000-0000-000008400000}"/>
    <cellStyle name="Millares 22 4 3 7 2 2 4" xfId="24016" xr:uid="{00000000-0005-0000-0000-000009400000}"/>
    <cellStyle name="Millares 22 4 3 7 2 3" xfId="12664" xr:uid="{00000000-0005-0000-0000-00000A400000}"/>
    <cellStyle name="Millares 22 4 3 7 2 3 2" xfId="15714" xr:uid="{00000000-0005-0000-0000-00000B400000}"/>
    <cellStyle name="Millares 22 4 3 7 2 3 2 2" xfId="21802" xr:uid="{00000000-0005-0000-0000-00000C400000}"/>
    <cellStyle name="Millares 22 4 3 7 2 3 2 3" xfId="28000" xr:uid="{00000000-0005-0000-0000-00000D400000}"/>
    <cellStyle name="Millares 22 4 3 7 2 3 3" xfId="18802" xr:uid="{00000000-0005-0000-0000-00000E400000}"/>
    <cellStyle name="Millares 22 4 3 7 2 3 4" xfId="25013" xr:uid="{00000000-0005-0000-0000-00000F400000}"/>
    <cellStyle name="Millares 22 4 3 7 2 4" xfId="13716" xr:uid="{00000000-0005-0000-0000-000010400000}"/>
    <cellStyle name="Millares 22 4 3 7 2 4 2" xfId="19806" xr:uid="{00000000-0005-0000-0000-000011400000}"/>
    <cellStyle name="Millares 22 4 3 7 2 4 3" xfId="26013" xr:uid="{00000000-0005-0000-0000-000012400000}"/>
    <cellStyle name="Millares 22 4 3 7 2 5" xfId="16787" xr:uid="{00000000-0005-0000-0000-000013400000}"/>
    <cellStyle name="Millares 22 4 3 7 2 6" xfId="23018" xr:uid="{00000000-0005-0000-0000-000014400000}"/>
    <cellStyle name="Millares 22 4 3 7 3" xfId="11152" xr:uid="{00000000-0005-0000-0000-000015400000}"/>
    <cellStyle name="Millares 22 4 3 7 3 2" xfId="14223" xr:uid="{00000000-0005-0000-0000-000016400000}"/>
    <cellStyle name="Millares 22 4 3 7 3 2 2" xfId="20311" xr:uid="{00000000-0005-0000-0000-000017400000}"/>
    <cellStyle name="Millares 22 4 3 7 3 2 3" xfId="26517" xr:uid="{00000000-0005-0000-0000-000018400000}"/>
    <cellStyle name="Millares 22 4 3 7 3 3" xfId="17302" xr:uid="{00000000-0005-0000-0000-000019400000}"/>
    <cellStyle name="Millares 22 4 3 7 3 4" xfId="23526" xr:uid="{00000000-0005-0000-0000-00001A400000}"/>
    <cellStyle name="Millares 22 4 3 7 4" xfId="12173" xr:uid="{00000000-0005-0000-0000-00001B400000}"/>
    <cellStyle name="Millares 22 4 3 7 4 2" xfId="15224" xr:uid="{00000000-0005-0000-0000-00001C400000}"/>
    <cellStyle name="Millares 22 4 3 7 4 2 2" xfId="21312" xr:uid="{00000000-0005-0000-0000-00001D400000}"/>
    <cellStyle name="Millares 22 4 3 7 4 2 3" xfId="27510" xr:uid="{00000000-0005-0000-0000-00001E400000}"/>
    <cellStyle name="Millares 22 4 3 7 4 3" xfId="18311" xr:uid="{00000000-0005-0000-0000-00001F400000}"/>
    <cellStyle name="Millares 22 4 3 7 4 4" xfId="24523" xr:uid="{00000000-0005-0000-0000-000020400000}"/>
    <cellStyle name="Millares 22 4 3 7 5" xfId="13215" xr:uid="{00000000-0005-0000-0000-000021400000}"/>
    <cellStyle name="Millares 22 4 3 7 5 2" xfId="19316" xr:uid="{00000000-0005-0000-0000-000022400000}"/>
    <cellStyle name="Millares 22 4 3 7 5 3" xfId="25523" xr:uid="{00000000-0005-0000-0000-000023400000}"/>
    <cellStyle name="Millares 22 4 3 7 6" xfId="16238" xr:uid="{00000000-0005-0000-0000-000024400000}"/>
    <cellStyle name="Millares 22 4 3 7 7" xfId="22463" xr:uid="{00000000-0005-0000-0000-000025400000}"/>
    <cellStyle name="Millares 22 4 3 8" xfId="1364" xr:uid="{00000000-0005-0000-0000-000026400000}"/>
    <cellStyle name="Millares 22 4 3 8 2" xfId="10453" xr:uid="{00000000-0005-0000-0000-000027400000}"/>
    <cellStyle name="Millares 22 4 3 8 2 2" xfId="11651" xr:uid="{00000000-0005-0000-0000-000028400000}"/>
    <cellStyle name="Millares 22 4 3 8 2 2 2" xfId="14722" xr:uid="{00000000-0005-0000-0000-000029400000}"/>
    <cellStyle name="Millares 22 4 3 8 2 2 2 2" xfId="20810" xr:uid="{00000000-0005-0000-0000-00002A400000}"/>
    <cellStyle name="Millares 22 4 3 8 2 2 2 3" xfId="27008" xr:uid="{00000000-0005-0000-0000-00002B400000}"/>
    <cellStyle name="Millares 22 4 3 8 2 2 3" xfId="17801" xr:uid="{00000000-0005-0000-0000-00002C400000}"/>
    <cellStyle name="Millares 22 4 3 8 2 2 4" xfId="24017" xr:uid="{00000000-0005-0000-0000-00002D400000}"/>
    <cellStyle name="Millares 22 4 3 8 2 3" xfId="12665" xr:uid="{00000000-0005-0000-0000-00002E400000}"/>
    <cellStyle name="Millares 22 4 3 8 2 3 2" xfId="15715" xr:uid="{00000000-0005-0000-0000-00002F400000}"/>
    <cellStyle name="Millares 22 4 3 8 2 3 2 2" xfId="21803" xr:uid="{00000000-0005-0000-0000-000030400000}"/>
    <cellStyle name="Millares 22 4 3 8 2 3 2 3" xfId="28001" xr:uid="{00000000-0005-0000-0000-000031400000}"/>
    <cellStyle name="Millares 22 4 3 8 2 3 3" xfId="18803" xr:uid="{00000000-0005-0000-0000-000032400000}"/>
    <cellStyle name="Millares 22 4 3 8 2 3 4" xfId="25014" xr:uid="{00000000-0005-0000-0000-000033400000}"/>
    <cellStyle name="Millares 22 4 3 8 2 4" xfId="13717" xr:uid="{00000000-0005-0000-0000-000034400000}"/>
    <cellStyle name="Millares 22 4 3 8 2 4 2" xfId="19807" xr:uid="{00000000-0005-0000-0000-000035400000}"/>
    <cellStyle name="Millares 22 4 3 8 2 4 3" xfId="26014" xr:uid="{00000000-0005-0000-0000-000036400000}"/>
    <cellStyle name="Millares 22 4 3 8 2 5" xfId="16788" xr:uid="{00000000-0005-0000-0000-000037400000}"/>
    <cellStyle name="Millares 22 4 3 8 2 6" xfId="23019" xr:uid="{00000000-0005-0000-0000-000038400000}"/>
    <cellStyle name="Millares 22 4 3 8 3" xfId="11153" xr:uid="{00000000-0005-0000-0000-000039400000}"/>
    <cellStyle name="Millares 22 4 3 8 3 2" xfId="14224" xr:uid="{00000000-0005-0000-0000-00003A400000}"/>
    <cellStyle name="Millares 22 4 3 8 3 2 2" xfId="20312" xr:uid="{00000000-0005-0000-0000-00003B400000}"/>
    <cellStyle name="Millares 22 4 3 8 3 2 3" xfId="26518" xr:uid="{00000000-0005-0000-0000-00003C400000}"/>
    <cellStyle name="Millares 22 4 3 8 3 3" xfId="17303" xr:uid="{00000000-0005-0000-0000-00003D400000}"/>
    <cellStyle name="Millares 22 4 3 8 3 4" xfId="23527" xr:uid="{00000000-0005-0000-0000-00003E400000}"/>
    <cellStyle name="Millares 22 4 3 8 4" xfId="12174" xr:uid="{00000000-0005-0000-0000-00003F400000}"/>
    <cellStyle name="Millares 22 4 3 8 4 2" xfId="15225" xr:uid="{00000000-0005-0000-0000-000040400000}"/>
    <cellStyle name="Millares 22 4 3 8 4 2 2" xfId="21313" xr:uid="{00000000-0005-0000-0000-000041400000}"/>
    <cellStyle name="Millares 22 4 3 8 4 2 3" xfId="27511" xr:uid="{00000000-0005-0000-0000-000042400000}"/>
    <cellStyle name="Millares 22 4 3 8 4 3" xfId="18312" xr:uid="{00000000-0005-0000-0000-000043400000}"/>
    <cellStyle name="Millares 22 4 3 8 4 4" xfId="24524" xr:uid="{00000000-0005-0000-0000-000044400000}"/>
    <cellStyle name="Millares 22 4 3 8 5" xfId="13216" xr:uid="{00000000-0005-0000-0000-000045400000}"/>
    <cellStyle name="Millares 22 4 3 8 5 2" xfId="19317" xr:uid="{00000000-0005-0000-0000-000046400000}"/>
    <cellStyle name="Millares 22 4 3 8 5 3" xfId="25524" xr:uid="{00000000-0005-0000-0000-000047400000}"/>
    <cellStyle name="Millares 22 4 3 8 6" xfId="16239" xr:uid="{00000000-0005-0000-0000-000048400000}"/>
    <cellStyle name="Millares 22 4 3 8 7" xfId="22464" xr:uid="{00000000-0005-0000-0000-000049400000}"/>
    <cellStyle name="Millares 22 4 3 9" xfId="10432" xr:uid="{00000000-0005-0000-0000-00004A400000}"/>
    <cellStyle name="Millares 22 4 3 9 2" xfId="11630" xr:uid="{00000000-0005-0000-0000-00004B400000}"/>
    <cellStyle name="Millares 22 4 3 9 2 2" xfId="14701" xr:uid="{00000000-0005-0000-0000-00004C400000}"/>
    <cellStyle name="Millares 22 4 3 9 2 2 2" xfId="20789" xr:uid="{00000000-0005-0000-0000-00004D400000}"/>
    <cellStyle name="Millares 22 4 3 9 2 2 2 2" xfId="38490" xr:uid="{00000000-0005-0000-0000-00004D400000}"/>
    <cellStyle name="Millares 22 4 3 9 2 2 3" xfId="26987" xr:uid="{00000000-0005-0000-0000-00004E400000}"/>
    <cellStyle name="Millares 22 4 3 9 2 2 3 2" xfId="39535" xr:uid="{00000000-0005-0000-0000-00004E400000}"/>
    <cellStyle name="Millares 22 4 3 9 2 2 4" xfId="37478" xr:uid="{00000000-0005-0000-0000-00004C400000}"/>
    <cellStyle name="Millares 22 4 3 9 2 3" xfId="17780" xr:uid="{00000000-0005-0000-0000-00004F400000}"/>
    <cellStyle name="Millares 22 4 3 9 2 3 2" xfId="38007" xr:uid="{00000000-0005-0000-0000-00004F400000}"/>
    <cellStyle name="Millares 22 4 3 9 2 4" xfId="23996" xr:uid="{00000000-0005-0000-0000-000050400000}"/>
    <cellStyle name="Millares 22 4 3 9 2 4 2" xfId="39052" xr:uid="{00000000-0005-0000-0000-000050400000}"/>
    <cellStyle name="Millares 22 4 3 9 2 5" xfId="36993" xr:uid="{00000000-0005-0000-0000-00004B400000}"/>
    <cellStyle name="Millares 22 4 3 9 3" xfId="12644" xr:uid="{00000000-0005-0000-0000-000051400000}"/>
    <cellStyle name="Millares 22 4 3 9 3 2" xfId="15694" xr:uid="{00000000-0005-0000-0000-000052400000}"/>
    <cellStyle name="Millares 22 4 3 9 3 2 2" xfId="21782" xr:uid="{00000000-0005-0000-0000-000053400000}"/>
    <cellStyle name="Millares 22 4 3 9 3 2 2 2" xfId="38651" xr:uid="{00000000-0005-0000-0000-000053400000}"/>
    <cellStyle name="Millares 22 4 3 9 3 2 3" xfId="27980" xr:uid="{00000000-0005-0000-0000-000054400000}"/>
    <cellStyle name="Millares 22 4 3 9 3 2 3 2" xfId="39696" xr:uid="{00000000-0005-0000-0000-000054400000}"/>
    <cellStyle name="Millares 22 4 3 9 3 2 4" xfId="37639" xr:uid="{00000000-0005-0000-0000-000052400000}"/>
    <cellStyle name="Millares 22 4 3 9 3 3" xfId="18782" xr:uid="{00000000-0005-0000-0000-000055400000}"/>
    <cellStyle name="Millares 22 4 3 9 3 3 2" xfId="38168" xr:uid="{00000000-0005-0000-0000-000055400000}"/>
    <cellStyle name="Millares 22 4 3 9 3 4" xfId="24993" xr:uid="{00000000-0005-0000-0000-000056400000}"/>
    <cellStyle name="Millares 22 4 3 9 3 4 2" xfId="39213" xr:uid="{00000000-0005-0000-0000-000056400000}"/>
    <cellStyle name="Millares 22 4 3 9 3 5" xfId="37156" xr:uid="{00000000-0005-0000-0000-000051400000}"/>
    <cellStyle name="Millares 22 4 3 9 4" xfId="13696" xr:uid="{00000000-0005-0000-0000-000057400000}"/>
    <cellStyle name="Millares 22 4 3 9 4 2" xfId="19786" xr:uid="{00000000-0005-0000-0000-000058400000}"/>
    <cellStyle name="Millares 22 4 3 9 4 2 2" xfId="38330" xr:uid="{00000000-0005-0000-0000-000058400000}"/>
    <cellStyle name="Millares 22 4 3 9 4 3" xfId="25993" xr:uid="{00000000-0005-0000-0000-000059400000}"/>
    <cellStyle name="Millares 22 4 3 9 4 3 2" xfId="39375" xr:uid="{00000000-0005-0000-0000-000059400000}"/>
    <cellStyle name="Millares 22 4 3 9 4 4" xfId="37318" xr:uid="{00000000-0005-0000-0000-000057400000}"/>
    <cellStyle name="Millares 22 4 3 9 5" xfId="16767" xr:uid="{00000000-0005-0000-0000-00005A400000}"/>
    <cellStyle name="Millares 22 4 3 9 5 2" xfId="37846" xr:uid="{00000000-0005-0000-0000-00005A400000}"/>
    <cellStyle name="Millares 22 4 3 9 6" xfId="22998" xr:uid="{00000000-0005-0000-0000-00005B400000}"/>
    <cellStyle name="Millares 22 4 3 9 6 2" xfId="38892" xr:uid="{00000000-0005-0000-0000-00005B400000}"/>
    <cellStyle name="Millares 22 4 3 9 7" xfId="36821" xr:uid="{00000000-0005-0000-0000-00004A400000}"/>
    <cellStyle name="Millares 22 4 4" xfId="1365" xr:uid="{00000000-0005-0000-0000-00005C400000}"/>
    <cellStyle name="Millares 22 4 4 10" xfId="12175" xr:uid="{00000000-0005-0000-0000-00005D400000}"/>
    <cellStyle name="Millares 22 4 4 10 2" xfId="15226" xr:uid="{00000000-0005-0000-0000-00005E400000}"/>
    <cellStyle name="Millares 22 4 4 10 2 2" xfId="21314" xr:uid="{00000000-0005-0000-0000-00005F400000}"/>
    <cellStyle name="Millares 22 4 4 10 2 2 2" xfId="38575" xr:uid="{00000000-0005-0000-0000-00005F400000}"/>
    <cellStyle name="Millares 22 4 4 10 2 3" xfId="27512" xr:uid="{00000000-0005-0000-0000-000060400000}"/>
    <cellStyle name="Millares 22 4 4 10 2 3 2" xfId="39620" xr:uid="{00000000-0005-0000-0000-000060400000}"/>
    <cellStyle name="Millares 22 4 4 10 2 4" xfId="37563" xr:uid="{00000000-0005-0000-0000-00005E400000}"/>
    <cellStyle name="Millares 22 4 4 10 3" xfId="18313" xr:uid="{00000000-0005-0000-0000-000061400000}"/>
    <cellStyle name="Millares 22 4 4 10 3 2" xfId="38092" xr:uid="{00000000-0005-0000-0000-000061400000}"/>
    <cellStyle name="Millares 22 4 4 10 4" xfId="24525" xr:uid="{00000000-0005-0000-0000-000062400000}"/>
    <cellStyle name="Millares 22 4 4 10 4 2" xfId="39137" xr:uid="{00000000-0005-0000-0000-000062400000}"/>
    <cellStyle name="Millares 22 4 4 10 5" xfId="37080" xr:uid="{00000000-0005-0000-0000-00005D400000}"/>
    <cellStyle name="Millares 22 4 4 11" xfId="13217" xr:uid="{00000000-0005-0000-0000-000063400000}"/>
    <cellStyle name="Millares 22 4 4 11 2" xfId="19318" xr:uid="{00000000-0005-0000-0000-000064400000}"/>
    <cellStyle name="Millares 22 4 4 11 2 2" xfId="38254" xr:uid="{00000000-0005-0000-0000-000064400000}"/>
    <cellStyle name="Millares 22 4 4 11 3" xfId="25525" xr:uid="{00000000-0005-0000-0000-000065400000}"/>
    <cellStyle name="Millares 22 4 4 11 3 2" xfId="39299" xr:uid="{00000000-0005-0000-0000-000065400000}"/>
    <cellStyle name="Millares 22 4 4 11 4" xfId="37242" xr:uid="{00000000-0005-0000-0000-000063400000}"/>
    <cellStyle name="Millares 22 4 4 12" xfId="16240" xr:uid="{00000000-0005-0000-0000-000066400000}"/>
    <cellStyle name="Millares 22 4 4 12 2" xfId="37726" xr:uid="{00000000-0005-0000-0000-000066400000}"/>
    <cellStyle name="Millares 22 4 4 13" xfId="22465" xr:uid="{00000000-0005-0000-0000-000067400000}"/>
    <cellStyle name="Millares 22 4 4 13 2" xfId="38812" xr:uid="{00000000-0005-0000-0000-000067400000}"/>
    <cellStyle name="Millares 22 4 4 14" xfId="29029" xr:uid="{00000000-0005-0000-0000-00005C400000}"/>
    <cellStyle name="Millares 22 4 4 2" xfId="1366" xr:uid="{00000000-0005-0000-0000-000068400000}"/>
    <cellStyle name="Millares 22 4 4 2 10" xfId="29030" xr:uid="{00000000-0005-0000-0000-000068400000}"/>
    <cellStyle name="Millares 22 4 4 2 2" xfId="1367" xr:uid="{00000000-0005-0000-0000-000069400000}"/>
    <cellStyle name="Millares 22 4 4 2 2 2" xfId="10456" xr:uid="{00000000-0005-0000-0000-00006A400000}"/>
    <cellStyle name="Millares 22 4 4 2 2 2 2" xfId="11654" xr:uid="{00000000-0005-0000-0000-00006B400000}"/>
    <cellStyle name="Millares 22 4 4 2 2 2 2 2" xfId="14725" xr:uid="{00000000-0005-0000-0000-00006C400000}"/>
    <cellStyle name="Millares 22 4 4 2 2 2 2 2 2" xfId="20813" xr:uid="{00000000-0005-0000-0000-00006D400000}"/>
    <cellStyle name="Millares 22 4 4 2 2 2 2 2 3" xfId="27011" xr:uid="{00000000-0005-0000-0000-00006E400000}"/>
    <cellStyle name="Millares 22 4 4 2 2 2 2 3" xfId="17804" xr:uid="{00000000-0005-0000-0000-00006F400000}"/>
    <cellStyle name="Millares 22 4 4 2 2 2 2 4" xfId="24020" xr:uid="{00000000-0005-0000-0000-000070400000}"/>
    <cellStyle name="Millares 22 4 4 2 2 2 3" xfId="12668" xr:uid="{00000000-0005-0000-0000-000071400000}"/>
    <cellStyle name="Millares 22 4 4 2 2 2 3 2" xfId="15718" xr:uid="{00000000-0005-0000-0000-000072400000}"/>
    <cellStyle name="Millares 22 4 4 2 2 2 3 2 2" xfId="21806" xr:uid="{00000000-0005-0000-0000-000073400000}"/>
    <cellStyle name="Millares 22 4 4 2 2 2 3 2 3" xfId="28004" xr:uid="{00000000-0005-0000-0000-000074400000}"/>
    <cellStyle name="Millares 22 4 4 2 2 2 3 3" xfId="18806" xr:uid="{00000000-0005-0000-0000-000075400000}"/>
    <cellStyle name="Millares 22 4 4 2 2 2 3 4" xfId="25017" xr:uid="{00000000-0005-0000-0000-000076400000}"/>
    <cellStyle name="Millares 22 4 4 2 2 2 4" xfId="13720" xr:uid="{00000000-0005-0000-0000-000077400000}"/>
    <cellStyle name="Millares 22 4 4 2 2 2 4 2" xfId="19810" xr:uid="{00000000-0005-0000-0000-000078400000}"/>
    <cellStyle name="Millares 22 4 4 2 2 2 4 3" xfId="26017" xr:uid="{00000000-0005-0000-0000-000079400000}"/>
    <cellStyle name="Millares 22 4 4 2 2 2 5" xfId="16791" xr:uid="{00000000-0005-0000-0000-00007A400000}"/>
    <cellStyle name="Millares 22 4 4 2 2 2 6" xfId="23022" xr:uid="{00000000-0005-0000-0000-00007B400000}"/>
    <cellStyle name="Millares 22 4 4 2 2 3" xfId="11156" xr:uid="{00000000-0005-0000-0000-00007C400000}"/>
    <cellStyle name="Millares 22 4 4 2 2 3 2" xfId="14227" xr:uid="{00000000-0005-0000-0000-00007D400000}"/>
    <cellStyle name="Millares 22 4 4 2 2 3 2 2" xfId="20315" xr:uid="{00000000-0005-0000-0000-00007E400000}"/>
    <cellStyle name="Millares 22 4 4 2 2 3 2 3" xfId="26521" xr:uid="{00000000-0005-0000-0000-00007F400000}"/>
    <cellStyle name="Millares 22 4 4 2 2 3 3" xfId="17306" xr:uid="{00000000-0005-0000-0000-000080400000}"/>
    <cellStyle name="Millares 22 4 4 2 2 3 4" xfId="23530" xr:uid="{00000000-0005-0000-0000-000081400000}"/>
    <cellStyle name="Millares 22 4 4 2 2 4" xfId="12177" xr:uid="{00000000-0005-0000-0000-000082400000}"/>
    <cellStyle name="Millares 22 4 4 2 2 4 2" xfId="15228" xr:uid="{00000000-0005-0000-0000-000083400000}"/>
    <cellStyle name="Millares 22 4 4 2 2 4 2 2" xfId="21316" xr:uid="{00000000-0005-0000-0000-000084400000}"/>
    <cellStyle name="Millares 22 4 4 2 2 4 2 3" xfId="27514" xr:uid="{00000000-0005-0000-0000-000085400000}"/>
    <cellStyle name="Millares 22 4 4 2 2 4 3" xfId="18315" xr:uid="{00000000-0005-0000-0000-000086400000}"/>
    <cellStyle name="Millares 22 4 4 2 2 4 4" xfId="24527" xr:uid="{00000000-0005-0000-0000-000087400000}"/>
    <cellStyle name="Millares 22 4 4 2 2 5" xfId="13219" xr:uid="{00000000-0005-0000-0000-000088400000}"/>
    <cellStyle name="Millares 22 4 4 2 2 5 2" xfId="19320" xr:uid="{00000000-0005-0000-0000-000089400000}"/>
    <cellStyle name="Millares 22 4 4 2 2 5 3" xfId="25527" xr:uid="{00000000-0005-0000-0000-00008A400000}"/>
    <cellStyle name="Millares 22 4 4 2 2 6" xfId="16242" xr:uid="{00000000-0005-0000-0000-00008B400000}"/>
    <cellStyle name="Millares 22 4 4 2 2 7" xfId="22467" xr:uid="{00000000-0005-0000-0000-00008C400000}"/>
    <cellStyle name="Millares 22 4 4 2 3" xfId="1368" xr:uid="{00000000-0005-0000-0000-00008D400000}"/>
    <cellStyle name="Millares 22 4 4 2 3 2" xfId="10457" xr:uid="{00000000-0005-0000-0000-00008E400000}"/>
    <cellStyle name="Millares 22 4 4 2 3 2 2" xfId="11655" xr:uid="{00000000-0005-0000-0000-00008F400000}"/>
    <cellStyle name="Millares 22 4 4 2 3 2 2 2" xfId="14726" xr:uid="{00000000-0005-0000-0000-000090400000}"/>
    <cellStyle name="Millares 22 4 4 2 3 2 2 2 2" xfId="20814" xr:uid="{00000000-0005-0000-0000-000091400000}"/>
    <cellStyle name="Millares 22 4 4 2 3 2 2 2 3" xfId="27012" xr:uid="{00000000-0005-0000-0000-000092400000}"/>
    <cellStyle name="Millares 22 4 4 2 3 2 2 3" xfId="17805" xr:uid="{00000000-0005-0000-0000-000093400000}"/>
    <cellStyle name="Millares 22 4 4 2 3 2 2 4" xfId="24021" xr:uid="{00000000-0005-0000-0000-000094400000}"/>
    <cellStyle name="Millares 22 4 4 2 3 2 3" xfId="12669" xr:uid="{00000000-0005-0000-0000-000095400000}"/>
    <cellStyle name="Millares 22 4 4 2 3 2 3 2" xfId="15719" xr:uid="{00000000-0005-0000-0000-000096400000}"/>
    <cellStyle name="Millares 22 4 4 2 3 2 3 2 2" xfId="21807" xr:uid="{00000000-0005-0000-0000-000097400000}"/>
    <cellStyle name="Millares 22 4 4 2 3 2 3 2 3" xfId="28005" xr:uid="{00000000-0005-0000-0000-000098400000}"/>
    <cellStyle name="Millares 22 4 4 2 3 2 3 3" xfId="18807" xr:uid="{00000000-0005-0000-0000-000099400000}"/>
    <cellStyle name="Millares 22 4 4 2 3 2 3 4" xfId="25018" xr:uid="{00000000-0005-0000-0000-00009A400000}"/>
    <cellStyle name="Millares 22 4 4 2 3 2 4" xfId="13721" xr:uid="{00000000-0005-0000-0000-00009B400000}"/>
    <cellStyle name="Millares 22 4 4 2 3 2 4 2" xfId="19811" xr:uid="{00000000-0005-0000-0000-00009C400000}"/>
    <cellStyle name="Millares 22 4 4 2 3 2 4 3" xfId="26018" xr:uid="{00000000-0005-0000-0000-00009D400000}"/>
    <cellStyle name="Millares 22 4 4 2 3 2 5" xfId="16792" xr:uid="{00000000-0005-0000-0000-00009E400000}"/>
    <cellStyle name="Millares 22 4 4 2 3 2 6" xfId="23023" xr:uid="{00000000-0005-0000-0000-00009F400000}"/>
    <cellStyle name="Millares 22 4 4 2 3 3" xfId="11157" xr:uid="{00000000-0005-0000-0000-0000A0400000}"/>
    <cellStyle name="Millares 22 4 4 2 3 3 2" xfId="14228" xr:uid="{00000000-0005-0000-0000-0000A1400000}"/>
    <cellStyle name="Millares 22 4 4 2 3 3 2 2" xfId="20316" xr:uid="{00000000-0005-0000-0000-0000A2400000}"/>
    <cellStyle name="Millares 22 4 4 2 3 3 2 3" xfId="26522" xr:uid="{00000000-0005-0000-0000-0000A3400000}"/>
    <cellStyle name="Millares 22 4 4 2 3 3 3" xfId="17307" xr:uid="{00000000-0005-0000-0000-0000A4400000}"/>
    <cellStyle name="Millares 22 4 4 2 3 3 4" xfId="23531" xr:uid="{00000000-0005-0000-0000-0000A5400000}"/>
    <cellStyle name="Millares 22 4 4 2 3 4" xfId="12178" xr:uid="{00000000-0005-0000-0000-0000A6400000}"/>
    <cellStyle name="Millares 22 4 4 2 3 4 2" xfId="15229" xr:uid="{00000000-0005-0000-0000-0000A7400000}"/>
    <cellStyle name="Millares 22 4 4 2 3 4 2 2" xfId="21317" xr:uid="{00000000-0005-0000-0000-0000A8400000}"/>
    <cellStyle name="Millares 22 4 4 2 3 4 2 3" xfId="27515" xr:uid="{00000000-0005-0000-0000-0000A9400000}"/>
    <cellStyle name="Millares 22 4 4 2 3 4 3" xfId="18316" xr:uid="{00000000-0005-0000-0000-0000AA400000}"/>
    <cellStyle name="Millares 22 4 4 2 3 4 4" xfId="24528" xr:uid="{00000000-0005-0000-0000-0000AB400000}"/>
    <cellStyle name="Millares 22 4 4 2 3 5" xfId="13220" xr:uid="{00000000-0005-0000-0000-0000AC400000}"/>
    <cellStyle name="Millares 22 4 4 2 3 5 2" xfId="19321" xr:uid="{00000000-0005-0000-0000-0000AD400000}"/>
    <cellStyle name="Millares 22 4 4 2 3 5 3" xfId="25528" xr:uid="{00000000-0005-0000-0000-0000AE400000}"/>
    <cellStyle name="Millares 22 4 4 2 3 6" xfId="16243" xr:uid="{00000000-0005-0000-0000-0000AF400000}"/>
    <cellStyle name="Millares 22 4 4 2 3 7" xfId="22468" xr:uid="{00000000-0005-0000-0000-0000B0400000}"/>
    <cellStyle name="Millares 22 4 4 2 4" xfId="10455" xr:uid="{00000000-0005-0000-0000-0000B1400000}"/>
    <cellStyle name="Millares 22 4 4 2 4 2" xfId="11653" xr:uid="{00000000-0005-0000-0000-0000B2400000}"/>
    <cellStyle name="Millares 22 4 4 2 4 2 2" xfId="14724" xr:uid="{00000000-0005-0000-0000-0000B3400000}"/>
    <cellStyle name="Millares 22 4 4 2 4 2 2 2" xfId="20812" xr:uid="{00000000-0005-0000-0000-0000B4400000}"/>
    <cellStyle name="Millares 22 4 4 2 4 2 2 2 2" xfId="38495" xr:uid="{00000000-0005-0000-0000-0000B4400000}"/>
    <cellStyle name="Millares 22 4 4 2 4 2 2 3" xfId="27010" xr:uid="{00000000-0005-0000-0000-0000B5400000}"/>
    <cellStyle name="Millares 22 4 4 2 4 2 2 3 2" xfId="39540" xr:uid="{00000000-0005-0000-0000-0000B5400000}"/>
    <cellStyle name="Millares 22 4 4 2 4 2 2 4" xfId="37483" xr:uid="{00000000-0005-0000-0000-0000B3400000}"/>
    <cellStyle name="Millares 22 4 4 2 4 2 3" xfId="17803" xr:uid="{00000000-0005-0000-0000-0000B6400000}"/>
    <cellStyle name="Millares 22 4 4 2 4 2 3 2" xfId="38012" xr:uid="{00000000-0005-0000-0000-0000B6400000}"/>
    <cellStyle name="Millares 22 4 4 2 4 2 4" xfId="24019" xr:uid="{00000000-0005-0000-0000-0000B7400000}"/>
    <cellStyle name="Millares 22 4 4 2 4 2 4 2" xfId="39057" xr:uid="{00000000-0005-0000-0000-0000B7400000}"/>
    <cellStyle name="Millares 22 4 4 2 4 2 5" xfId="36998" xr:uid="{00000000-0005-0000-0000-0000B2400000}"/>
    <cellStyle name="Millares 22 4 4 2 4 3" xfId="12667" xr:uid="{00000000-0005-0000-0000-0000B8400000}"/>
    <cellStyle name="Millares 22 4 4 2 4 3 2" xfId="15717" xr:uid="{00000000-0005-0000-0000-0000B9400000}"/>
    <cellStyle name="Millares 22 4 4 2 4 3 2 2" xfId="21805" xr:uid="{00000000-0005-0000-0000-0000BA400000}"/>
    <cellStyle name="Millares 22 4 4 2 4 3 2 2 2" xfId="38656" xr:uid="{00000000-0005-0000-0000-0000BA400000}"/>
    <cellStyle name="Millares 22 4 4 2 4 3 2 3" xfId="28003" xr:uid="{00000000-0005-0000-0000-0000BB400000}"/>
    <cellStyle name="Millares 22 4 4 2 4 3 2 3 2" xfId="39701" xr:uid="{00000000-0005-0000-0000-0000BB400000}"/>
    <cellStyle name="Millares 22 4 4 2 4 3 2 4" xfId="37644" xr:uid="{00000000-0005-0000-0000-0000B9400000}"/>
    <cellStyle name="Millares 22 4 4 2 4 3 3" xfId="18805" xr:uid="{00000000-0005-0000-0000-0000BC400000}"/>
    <cellStyle name="Millares 22 4 4 2 4 3 3 2" xfId="38173" xr:uid="{00000000-0005-0000-0000-0000BC400000}"/>
    <cellStyle name="Millares 22 4 4 2 4 3 4" xfId="25016" xr:uid="{00000000-0005-0000-0000-0000BD400000}"/>
    <cellStyle name="Millares 22 4 4 2 4 3 4 2" xfId="39218" xr:uid="{00000000-0005-0000-0000-0000BD400000}"/>
    <cellStyle name="Millares 22 4 4 2 4 3 5" xfId="37161" xr:uid="{00000000-0005-0000-0000-0000B8400000}"/>
    <cellStyle name="Millares 22 4 4 2 4 4" xfId="13719" xr:uid="{00000000-0005-0000-0000-0000BE400000}"/>
    <cellStyle name="Millares 22 4 4 2 4 4 2" xfId="19809" xr:uid="{00000000-0005-0000-0000-0000BF400000}"/>
    <cellStyle name="Millares 22 4 4 2 4 4 2 2" xfId="38335" xr:uid="{00000000-0005-0000-0000-0000BF400000}"/>
    <cellStyle name="Millares 22 4 4 2 4 4 3" xfId="26016" xr:uid="{00000000-0005-0000-0000-0000C0400000}"/>
    <cellStyle name="Millares 22 4 4 2 4 4 3 2" xfId="39380" xr:uid="{00000000-0005-0000-0000-0000C0400000}"/>
    <cellStyle name="Millares 22 4 4 2 4 4 4" xfId="37323" xr:uid="{00000000-0005-0000-0000-0000BE400000}"/>
    <cellStyle name="Millares 22 4 4 2 4 5" xfId="16790" xr:uid="{00000000-0005-0000-0000-0000C1400000}"/>
    <cellStyle name="Millares 22 4 4 2 4 5 2" xfId="37851" xr:uid="{00000000-0005-0000-0000-0000C1400000}"/>
    <cellStyle name="Millares 22 4 4 2 4 6" xfId="23021" xr:uid="{00000000-0005-0000-0000-0000C2400000}"/>
    <cellStyle name="Millares 22 4 4 2 4 6 2" xfId="38897" xr:uid="{00000000-0005-0000-0000-0000C2400000}"/>
    <cellStyle name="Millares 22 4 4 2 4 7" xfId="36826" xr:uid="{00000000-0005-0000-0000-0000B1400000}"/>
    <cellStyle name="Millares 22 4 4 2 5" xfId="11155" xr:uid="{00000000-0005-0000-0000-0000C3400000}"/>
    <cellStyle name="Millares 22 4 4 2 5 2" xfId="14226" xr:uid="{00000000-0005-0000-0000-0000C4400000}"/>
    <cellStyle name="Millares 22 4 4 2 5 2 2" xfId="20314" xr:uid="{00000000-0005-0000-0000-0000C5400000}"/>
    <cellStyle name="Millares 22 4 4 2 5 2 2 2" xfId="38415" xr:uid="{00000000-0005-0000-0000-0000C5400000}"/>
    <cellStyle name="Millares 22 4 4 2 5 2 3" xfId="26520" xr:uid="{00000000-0005-0000-0000-0000C6400000}"/>
    <cellStyle name="Millares 22 4 4 2 5 2 3 2" xfId="39460" xr:uid="{00000000-0005-0000-0000-0000C6400000}"/>
    <cellStyle name="Millares 22 4 4 2 5 2 4" xfId="37403" xr:uid="{00000000-0005-0000-0000-0000C4400000}"/>
    <cellStyle name="Millares 22 4 4 2 5 3" xfId="17305" xr:uid="{00000000-0005-0000-0000-0000C7400000}"/>
    <cellStyle name="Millares 22 4 4 2 5 3 2" xfId="37932" xr:uid="{00000000-0005-0000-0000-0000C7400000}"/>
    <cellStyle name="Millares 22 4 4 2 5 4" xfId="23529" xr:uid="{00000000-0005-0000-0000-0000C8400000}"/>
    <cellStyle name="Millares 22 4 4 2 5 4 2" xfId="38977" xr:uid="{00000000-0005-0000-0000-0000C8400000}"/>
    <cellStyle name="Millares 22 4 4 2 5 5" xfId="36918" xr:uid="{00000000-0005-0000-0000-0000C3400000}"/>
    <cellStyle name="Millares 22 4 4 2 6" xfId="12176" xr:uid="{00000000-0005-0000-0000-0000C9400000}"/>
    <cellStyle name="Millares 22 4 4 2 6 2" xfId="15227" xr:uid="{00000000-0005-0000-0000-0000CA400000}"/>
    <cellStyle name="Millares 22 4 4 2 6 2 2" xfId="21315" xr:uid="{00000000-0005-0000-0000-0000CB400000}"/>
    <cellStyle name="Millares 22 4 4 2 6 2 2 2" xfId="38576" xr:uid="{00000000-0005-0000-0000-0000CB400000}"/>
    <cellStyle name="Millares 22 4 4 2 6 2 3" xfId="27513" xr:uid="{00000000-0005-0000-0000-0000CC400000}"/>
    <cellStyle name="Millares 22 4 4 2 6 2 3 2" xfId="39621" xr:uid="{00000000-0005-0000-0000-0000CC400000}"/>
    <cellStyle name="Millares 22 4 4 2 6 2 4" xfId="37564" xr:uid="{00000000-0005-0000-0000-0000CA400000}"/>
    <cellStyle name="Millares 22 4 4 2 6 3" xfId="18314" xr:uid="{00000000-0005-0000-0000-0000CD400000}"/>
    <cellStyle name="Millares 22 4 4 2 6 3 2" xfId="38093" xr:uid="{00000000-0005-0000-0000-0000CD400000}"/>
    <cellStyle name="Millares 22 4 4 2 6 4" xfId="24526" xr:uid="{00000000-0005-0000-0000-0000CE400000}"/>
    <cellStyle name="Millares 22 4 4 2 6 4 2" xfId="39138" xr:uid="{00000000-0005-0000-0000-0000CE400000}"/>
    <cellStyle name="Millares 22 4 4 2 6 5" xfId="37081" xr:uid="{00000000-0005-0000-0000-0000C9400000}"/>
    <cellStyle name="Millares 22 4 4 2 7" xfId="13218" xr:uid="{00000000-0005-0000-0000-0000CF400000}"/>
    <cellStyle name="Millares 22 4 4 2 7 2" xfId="19319" xr:uid="{00000000-0005-0000-0000-0000D0400000}"/>
    <cellStyle name="Millares 22 4 4 2 7 2 2" xfId="38255" xr:uid="{00000000-0005-0000-0000-0000D0400000}"/>
    <cellStyle name="Millares 22 4 4 2 7 3" xfId="25526" xr:uid="{00000000-0005-0000-0000-0000D1400000}"/>
    <cellStyle name="Millares 22 4 4 2 7 3 2" xfId="39300" xr:uid="{00000000-0005-0000-0000-0000D1400000}"/>
    <cellStyle name="Millares 22 4 4 2 7 4" xfId="37243" xr:uid="{00000000-0005-0000-0000-0000CF400000}"/>
    <cellStyle name="Millares 22 4 4 2 8" xfId="16241" xr:uid="{00000000-0005-0000-0000-0000D2400000}"/>
    <cellStyle name="Millares 22 4 4 2 8 2" xfId="37727" xr:uid="{00000000-0005-0000-0000-0000D2400000}"/>
    <cellStyle name="Millares 22 4 4 2 9" xfId="22466" xr:uid="{00000000-0005-0000-0000-0000D3400000}"/>
    <cellStyle name="Millares 22 4 4 2 9 2" xfId="38813" xr:uid="{00000000-0005-0000-0000-0000D3400000}"/>
    <cellStyle name="Millares 22 4 4 3" xfId="1369" xr:uid="{00000000-0005-0000-0000-0000D4400000}"/>
    <cellStyle name="Millares 22 4 4 3 2" xfId="1370" xr:uid="{00000000-0005-0000-0000-0000D5400000}"/>
    <cellStyle name="Millares 22 4 4 3 2 2" xfId="10459" xr:uid="{00000000-0005-0000-0000-0000D6400000}"/>
    <cellStyle name="Millares 22 4 4 3 2 2 2" xfId="11657" xr:uid="{00000000-0005-0000-0000-0000D7400000}"/>
    <cellStyle name="Millares 22 4 4 3 2 2 2 2" xfId="14728" xr:uid="{00000000-0005-0000-0000-0000D8400000}"/>
    <cellStyle name="Millares 22 4 4 3 2 2 2 2 2" xfId="20816" xr:uid="{00000000-0005-0000-0000-0000D9400000}"/>
    <cellStyle name="Millares 22 4 4 3 2 2 2 2 3" xfId="27014" xr:uid="{00000000-0005-0000-0000-0000DA400000}"/>
    <cellStyle name="Millares 22 4 4 3 2 2 2 3" xfId="17807" xr:uid="{00000000-0005-0000-0000-0000DB400000}"/>
    <cellStyle name="Millares 22 4 4 3 2 2 2 4" xfId="24023" xr:uid="{00000000-0005-0000-0000-0000DC400000}"/>
    <cellStyle name="Millares 22 4 4 3 2 2 3" xfId="12671" xr:uid="{00000000-0005-0000-0000-0000DD400000}"/>
    <cellStyle name="Millares 22 4 4 3 2 2 3 2" xfId="15721" xr:uid="{00000000-0005-0000-0000-0000DE400000}"/>
    <cellStyle name="Millares 22 4 4 3 2 2 3 2 2" xfId="21809" xr:uid="{00000000-0005-0000-0000-0000DF400000}"/>
    <cellStyle name="Millares 22 4 4 3 2 2 3 2 3" xfId="28007" xr:uid="{00000000-0005-0000-0000-0000E0400000}"/>
    <cellStyle name="Millares 22 4 4 3 2 2 3 3" xfId="18809" xr:uid="{00000000-0005-0000-0000-0000E1400000}"/>
    <cellStyle name="Millares 22 4 4 3 2 2 3 4" xfId="25020" xr:uid="{00000000-0005-0000-0000-0000E2400000}"/>
    <cellStyle name="Millares 22 4 4 3 2 2 4" xfId="13723" xr:uid="{00000000-0005-0000-0000-0000E3400000}"/>
    <cellStyle name="Millares 22 4 4 3 2 2 4 2" xfId="19813" xr:uid="{00000000-0005-0000-0000-0000E4400000}"/>
    <cellStyle name="Millares 22 4 4 3 2 2 4 3" xfId="26020" xr:uid="{00000000-0005-0000-0000-0000E5400000}"/>
    <cellStyle name="Millares 22 4 4 3 2 2 5" xfId="16794" xr:uid="{00000000-0005-0000-0000-0000E6400000}"/>
    <cellStyle name="Millares 22 4 4 3 2 2 6" xfId="23025" xr:uid="{00000000-0005-0000-0000-0000E7400000}"/>
    <cellStyle name="Millares 22 4 4 3 2 3" xfId="11159" xr:uid="{00000000-0005-0000-0000-0000E8400000}"/>
    <cellStyle name="Millares 22 4 4 3 2 3 2" xfId="14230" xr:uid="{00000000-0005-0000-0000-0000E9400000}"/>
    <cellStyle name="Millares 22 4 4 3 2 3 2 2" xfId="20318" xr:uid="{00000000-0005-0000-0000-0000EA400000}"/>
    <cellStyle name="Millares 22 4 4 3 2 3 2 3" xfId="26524" xr:uid="{00000000-0005-0000-0000-0000EB400000}"/>
    <cellStyle name="Millares 22 4 4 3 2 3 3" xfId="17309" xr:uid="{00000000-0005-0000-0000-0000EC400000}"/>
    <cellStyle name="Millares 22 4 4 3 2 3 4" xfId="23533" xr:uid="{00000000-0005-0000-0000-0000ED400000}"/>
    <cellStyle name="Millares 22 4 4 3 2 4" xfId="12180" xr:uid="{00000000-0005-0000-0000-0000EE400000}"/>
    <cellStyle name="Millares 22 4 4 3 2 4 2" xfId="15231" xr:uid="{00000000-0005-0000-0000-0000EF400000}"/>
    <cellStyle name="Millares 22 4 4 3 2 4 2 2" xfId="21319" xr:uid="{00000000-0005-0000-0000-0000F0400000}"/>
    <cellStyle name="Millares 22 4 4 3 2 4 2 3" xfId="27517" xr:uid="{00000000-0005-0000-0000-0000F1400000}"/>
    <cellStyle name="Millares 22 4 4 3 2 4 3" xfId="18318" xr:uid="{00000000-0005-0000-0000-0000F2400000}"/>
    <cellStyle name="Millares 22 4 4 3 2 4 4" xfId="24530" xr:uid="{00000000-0005-0000-0000-0000F3400000}"/>
    <cellStyle name="Millares 22 4 4 3 2 5" xfId="13222" xr:uid="{00000000-0005-0000-0000-0000F4400000}"/>
    <cellStyle name="Millares 22 4 4 3 2 5 2" xfId="19323" xr:uid="{00000000-0005-0000-0000-0000F5400000}"/>
    <cellStyle name="Millares 22 4 4 3 2 5 3" xfId="25530" xr:uid="{00000000-0005-0000-0000-0000F6400000}"/>
    <cellStyle name="Millares 22 4 4 3 2 6" xfId="16245" xr:uid="{00000000-0005-0000-0000-0000F7400000}"/>
    <cellStyle name="Millares 22 4 4 3 2 7" xfId="22470" xr:uid="{00000000-0005-0000-0000-0000F8400000}"/>
    <cellStyle name="Millares 22 4 4 3 3" xfId="10458" xr:uid="{00000000-0005-0000-0000-0000F9400000}"/>
    <cellStyle name="Millares 22 4 4 3 3 2" xfId="11656" xr:uid="{00000000-0005-0000-0000-0000FA400000}"/>
    <cellStyle name="Millares 22 4 4 3 3 2 2" xfId="14727" xr:uid="{00000000-0005-0000-0000-0000FB400000}"/>
    <cellStyle name="Millares 22 4 4 3 3 2 2 2" xfId="20815" xr:uid="{00000000-0005-0000-0000-0000FC400000}"/>
    <cellStyle name="Millares 22 4 4 3 3 2 2 3" xfId="27013" xr:uid="{00000000-0005-0000-0000-0000FD400000}"/>
    <cellStyle name="Millares 22 4 4 3 3 2 3" xfId="17806" xr:uid="{00000000-0005-0000-0000-0000FE400000}"/>
    <cellStyle name="Millares 22 4 4 3 3 2 4" xfId="24022" xr:uid="{00000000-0005-0000-0000-0000FF400000}"/>
    <cellStyle name="Millares 22 4 4 3 3 3" xfId="12670" xr:uid="{00000000-0005-0000-0000-000000410000}"/>
    <cellStyle name="Millares 22 4 4 3 3 3 2" xfId="15720" xr:uid="{00000000-0005-0000-0000-000001410000}"/>
    <cellStyle name="Millares 22 4 4 3 3 3 2 2" xfId="21808" xr:uid="{00000000-0005-0000-0000-000002410000}"/>
    <cellStyle name="Millares 22 4 4 3 3 3 2 3" xfId="28006" xr:uid="{00000000-0005-0000-0000-000003410000}"/>
    <cellStyle name="Millares 22 4 4 3 3 3 3" xfId="18808" xr:uid="{00000000-0005-0000-0000-000004410000}"/>
    <cellStyle name="Millares 22 4 4 3 3 3 4" xfId="25019" xr:uid="{00000000-0005-0000-0000-000005410000}"/>
    <cellStyle name="Millares 22 4 4 3 3 4" xfId="13722" xr:uid="{00000000-0005-0000-0000-000006410000}"/>
    <cellStyle name="Millares 22 4 4 3 3 4 2" xfId="19812" xr:uid="{00000000-0005-0000-0000-000007410000}"/>
    <cellStyle name="Millares 22 4 4 3 3 4 3" xfId="26019" xr:uid="{00000000-0005-0000-0000-000008410000}"/>
    <cellStyle name="Millares 22 4 4 3 3 5" xfId="16793" xr:uid="{00000000-0005-0000-0000-000009410000}"/>
    <cellStyle name="Millares 22 4 4 3 3 6" xfId="23024" xr:uid="{00000000-0005-0000-0000-00000A410000}"/>
    <cellStyle name="Millares 22 4 4 3 4" xfId="11158" xr:uid="{00000000-0005-0000-0000-00000B410000}"/>
    <cellStyle name="Millares 22 4 4 3 4 2" xfId="14229" xr:uid="{00000000-0005-0000-0000-00000C410000}"/>
    <cellStyle name="Millares 22 4 4 3 4 2 2" xfId="20317" xr:uid="{00000000-0005-0000-0000-00000D410000}"/>
    <cellStyle name="Millares 22 4 4 3 4 2 3" xfId="26523" xr:uid="{00000000-0005-0000-0000-00000E410000}"/>
    <cellStyle name="Millares 22 4 4 3 4 3" xfId="17308" xr:uid="{00000000-0005-0000-0000-00000F410000}"/>
    <cellStyle name="Millares 22 4 4 3 4 4" xfId="23532" xr:uid="{00000000-0005-0000-0000-000010410000}"/>
    <cellStyle name="Millares 22 4 4 3 5" xfId="12179" xr:uid="{00000000-0005-0000-0000-000011410000}"/>
    <cellStyle name="Millares 22 4 4 3 5 2" xfId="15230" xr:uid="{00000000-0005-0000-0000-000012410000}"/>
    <cellStyle name="Millares 22 4 4 3 5 2 2" xfId="21318" xr:uid="{00000000-0005-0000-0000-000013410000}"/>
    <cellStyle name="Millares 22 4 4 3 5 2 3" xfId="27516" xr:uid="{00000000-0005-0000-0000-000014410000}"/>
    <cellStyle name="Millares 22 4 4 3 5 3" xfId="18317" xr:uid="{00000000-0005-0000-0000-000015410000}"/>
    <cellStyle name="Millares 22 4 4 3 5 4" xfId="24529" xr:uid="{00000000-0005-0000-0000-000016410000}"/>
    <cellStyle name="Millares 22 4 4 3 6" xfId="13221" xr:uid="{00000000-0005-0000-0000-000017410000}"/>
    <cellStyle name="Millares 22 4 4 3 6 2" xfId="19322" xr:uid="{00000000-0005-0000-0000-000018410000}"/>
    <cellStyle name="Millares 22 4 4 3 6 3" xfId="25529" xr:uid="{00000000-0005-0000-0000-000019410000}"/>
    <cellStyle name="Millares 22 4 4 3 7" xfId="16244" xr:uid="{00000000-0005-0000-0000-00001A410000}"/>
    <cellStyle name="Millares 22 4 4 3 8" xfId="22469" xr:uid="{00000000-0005-0000-0000-00001B410000}"/>
    <cellStyle name="Millares 22 4 4 4" xfId="1371" xr:uid="{00000000-0005-0000-0000-00001C410000}"/>
    <cellStyle name="Millares 22 4 4 4 2" xfId="1372" xr:uid="{00000000-0005-0000-0000-00001D410000}"/>
    <cellStyle name="Millares 22 4 4 4 2 2" xfId="10461" xr:uid="{00000000-0005-0000-0000-00001E410000}"/>
    <cellStyle name="Millares 22 4 4 4 2 2 2" xfId="11659" xr:uid="{00000000-0005-0000-0000-00001F410000}"/>
    <cellStyle name="Millares 22 4 4 4 2 2 2 2" xfId="14730" xr:uid="{00000000-0005-0000-0000-000020410000}"/>
    <cellStyle name="Millares 22 4 4 4 2 2 2 2 2" xfId="20818" xr:uid="{00000000-0005-0000-0000-000021410000}"/>
    <cellStyle name="Millares 22 4 4 4 2 2 2 2 3" xfId="27016" xr:uid="{00000000-0005-0000-0000-000022410000}"/>
    <cellStyle name="Millares 22 4 4 4 2 2 2 3" xfId="17809" xr:uid="{00000000-0005-0000-0000-000023410000}"/>
    <cellStyle name="Millares 22 4 4 4 2 2 2 4" xfId="24025" xr:uid="{00000000-0005-0000-0000-000024410000}"/>
    <cellStyle name="Millares 22 4 4 4 2 2 3" xfId="12673" xr:uid="{00000000-0005-0000-0000-000025410000}"/>
    <cellStyle name="Millares 22 4 4 4 2 2 3 2" xfId="15723" xr:uid="{00000000-0005-0000-0000-000026410000}"/>
    <cellStyle name="Millares 22 4 4 4 2 2 3 2 2" xfId="21811" xr:uid="{00000000-0005-0000-0000-000027410000}"/>
    <cellStyle name="Millares 22 4 4 4 2 2 3 2 3" xfId="28009" xr:uid="{00000000-0005-0000-0000-000028410000}"/>
    <cellStyle name="Millares 22 4 4 4 2 2 3 3" xfId="18811" xr:uid="{00000000-0005-0000-0000-000029410000}"/>
    <cellStyle name="Millares 22 4 4 4 2 2 3 4" xfId="25022" xr:uid="{00000000-0005-0000-0000-00002A410000}"/>
    <cellStyle name="Millares 22 4 4 4 2 2 4" xfId="13725" xr:uid="{00000000-0005-0000-0000-00002B410000}"/>
    <cellStyle name="Millares 22 4 4 4 2 2 4 2" xfId="19815" xr:uid="{00000000-0005-0000-0000-00002C410000}"/>
    <cellStyle name="Millares 22 4 4 4 2 2 4 3" xfId="26022" xr:uid="{00000000-0005-0000-0000-00002D410000}"/>
    <cellStyle name="Millares 22 4 4 4 2 2 5" xfId="16796" xr:uid="{00000000-0005-0000-0000-00002E410000}"/>
    <cellStyle name="Millares 22 4 4 4 2 2 6" xfId="23027" xr:uid="{00000000-0005-0000-0000-00002F410000}"/>
    <cellStyle name="Millares 22 4 4 4 2 3" xfId="11161" xr:uid="{00000000-0005-0000-0000-000030410000}"/>
    <cellStyle name="Millares 22 4 4 4 2 3 2" xfId="14232" xr:uid="{00000000-0005-0000-0000-000031410000}"/>
    <cellStyle name="Millares 22 4 4 4 2 3 2 2" xfId="20320" xr:uid="{00000000-0005-0000-0000-000032410000}"/>
    <cellStyle name="Millares 22 4 4 4 2 3 2 3" xfId="26526" xr:uid="{00000000-0005-0000-0000-000033410000}"/>
    <cellStyle name="Millares 22 4 4 4 2 3 3" xfId="17311" xr:uid="{00000000-0005-0000-0000-000034410000}"/>
    <cellStyle name="Millares 22 4 4 4 2 3 4" xfId="23535" xr:uid="{00000000-0005-0000-0000-000035410000}"/>
    <cellStyle name="Millares 22 4 4 4 2 4" xfId="12182" xr:uid="{00000000-0005-0000-0000-000036410000}"/>
    <cellStyle name="Millares 22 4 4 4 2 4 2" xfId="15233" xr:uid="{00000000-0005-0000-0000-000037410000}"/>
    <cellStyle name="Millares 22 4 4 4 2 4 2 2" xfId="21321" xr:uid="{00000000-0005-0000-0000-000038410000}"/>
    <cellStyle name="Millares 22 4 4 4 2 4 2 3" xfId="27519" xr:uid="{00000000-0005-0000-0000-000039410000}"/>
    <cellStyle name="Millares 22 4 4 4 2 4 3" xfId="18320" xr:uid="{00000000-0005-0000-0000-00003A410000}"/>
    <cellStyle name="Millares 22 4 4 4 2 4 4" xfId="24532" xr:uid="{00000000-0005-0000-0000-00003B410000}"/>
    <cellStyle name="Millares 22 4 4 4 2 5" xfId="13224" xr:uid="{00000000-0005-0000-0000-00003C410000}"/>
    <cellStyle name="Millares 22 4 4 4 2 5 2" xfId="19325" xr:uid="{00000000-0005-0000-0000-00003D410000}"/>
    <cellStyle name="Millares 22 4 4 4 2 5 3" xfId="25532" xr:uid="{00000000-0005-0000-0000-00003E410000}"/>
    <cellStyle name="Millares 22 4 4 4 2 6" xfId="16247" xr:uid="{00000000-0005-0000-0000-00003F410000}"/>
    <cellStyle name="Millares 22 4 4 4 2 7" xfId="22472" xr:uid="{00000000-0005-0000-0000-000040410000}"/>
    <cellStyle name="Millares 22 4 4 4 3" xfId="10460" xr:uid="{00000000-0005-0000-0000-000041410000}"/>
    <cellStyle name="Millares 22 4 4 4 3 2" xfId="11658" xr:uid="{00000000-0005-0000-0000-000042410000}"/>
    <cellStyle name="Millares 22 4 4 4 3 2 2" xfId="14729" xr:uid="{00000000-0005-0000-0000-000043410000}"/>
    <cellStyle name="Millares 22 4 4 4 3 2 2 2" xfId="20817" xr:uid="{00000000-0005-0000-0000-000044410000}"/>
    <cellStyle name="Millares 22 4 4 4 3 2 2 3" xfId="27015" xr:uid="{00000000-0005-0000-0000-000045410000}"/>
    <cellStyle name="Millares 22 4 4 4 3 2 3" xfId="17808" xr:uid="{00000000-0005-0000-0000-000046410000}"/>
    <cellStyle name="Millares 22 4 4 4 3 2 4" xfId="24024" xr:uid="{00000000-0005-0000-0000-000047410000}"/>
    <cellStyle name="Millares 22 4 4 4 3 3" xfId="12672" xr:uid="{00000000-0005-0000-0000-000048410000}"/>
    <cellStyle name="Millares 22 4 4 4 3 3 2" xfId="15722" xr:uid="{00000000-0005-0000-0000-000049410000}"/>
    <cellStyle name="Millares 22 4 4 4 3 3 2 2" xfId="21810" xr:uid="{00000000-0005-0000-0000-00004A410000}"/>
    <cellStyle name="Millares 22 4 4 4 3 3 2 3" xfId="28008" xr:uid="{00000000-0005-0000-0000-00004B410000}"/>
    <cellStyle name="Millares 22 4 4 4 3 3 3" xfId="18810" xr:uid="{00000000-0005-0000-0000-00004C410000}"/>
    <cellStyle name="Millares 22 4 4 4 3 3 4" xfId="25021" xr:uid="{00000000-0005-0000-0000-00004D410000}"/>
    <cellStyle name="Millares 22 4 4 4 3 4" xfId="13724" xr:uid="{00000000-0005-0000-0000-00004E410000}"/>
    <cellStyle name="Millares 22 4 4 4 3 4 2" xfId="19814" xr:uid="{00000000-0005-0000-0000-00004F410000}"/>
    <cellStyle name="Millares 22 4 4 4 3 4 3" xfId="26021" xr:uid="{00000000-0005-0000-0000-000050410000}"/>
    <cellStyle name="Millares 22 4 4 4 3 5" xfId="16795" xr:uid="{00000000-0005-0000-0000-000051410000}"/>
    <cellStyle name="Millares 22 4 4 4 3 6" xfId="23026" xr:uid="{00000000-0005-0000-0000-000052410000}"/>
    <cellStyle name="Millares 22 4 4 4 4" xfId="11160" xr:uid="{00000000-0005-0000-0000-000053410000}"/>
    <cellStyle name="Millares 22 4 4 4 4 2" xfId="14231" xr:uid="{00000000-0005-0000-0000-000054410000}"/>
    <cellStyle name="Millares 22 4 4 4 4 2 2" xfId="20319" xr:uid="{00000000-0005-0000-0000-000055410000}"/>
    <cellStyle name="Millares 22 4 4 4 4 2 3" xfId="26525" xr:uid="{00000000-0005-0000-0000-000056410000}"/>
    <cellStyle name="Millares 22 4 4 4 4 3" xfId="17310" xr:uid="{00000000-0005-0000-0000-000057410000}"/>
    <cellStyle name="Millares 22 4 4 4 4 4" xfId="23534" xr:uid="{00000000-0005-0000-0000-000058410000}"/>
    <cellStyle name="Millares 22 4 4 4 5" xfId="12181" xr:uid="{00000000-0005-0000-0000-000059410000}"/>
    <cellStyle name="Millares 22 4 4 4 5 2" xfId="15232" xr:uid="{00000000-0005-0000-0000-00005A410000}"/>
    <cellStyle name="Millares 22 4 4 4 5 2 2" xfId="21320" xr:uid="{00000000-0005-0000-0000-00005B410000}"/>
    <cellStyle name="Millares 22 4 4 4 5 2 3" xfId="27518" xr:uid="{00000000-0005-0000-0000-00005C410000}"/>
    <cellStyle name="Millares 22 4 4 4 5 3" xfId="18319" xr:uid="{00000000-0005-0000-0000-00005D410000}"/>
    <cellStyle name="Millares 22 4 4 4 5 4" xfId="24531" xr:uid="{00000000-0005-0000-0000-00005E410000}"/>
    <cellStyle name="Millares 22 4 4 4 6" xfId="13223" xr:uid="{00000000-0005-0000-0000-00005F410000}"/>
    <cellStyle name="Millares 22 4 4 4 6 2" xfId="19324" xr:uid="{00000000-0005-0000-0000-000060410000}"/>
    <cellStyle name="Millares 22 4 4 4 6 3" xfId="25531" xr:uid="{00000000-0005-0000-0000-000061410000}"/>
    <cellStyle name="Millares 22 4 4 4 7" xfId="16246" xr:uid="{00000000-0005-0000-0000-000062410000}"/>
    <cellStyle name="Millares 22 4 4 4 8" xfId="22471" xr:uid="{00000000-0005-0000-0000-000063410000}"/>
    <cellStyle name="Millares 22 4 4 5" xfId="1373" xr:uid="{00000000-0005-0000-0000-000064410000}"/>
    <cellStyle name="Millares 22 4 4 5 2" xfId="10462" xr:uid="{00000000-0005-0000-0000-000065410000}"/>
    <cellStyle name="Millares 22 4 4 5 2 2" xfId="11660" xr:uid="{00000000-0005-0000-0000-000066410000}"/>
    <cellStyle name="Millares 22 4 4 5 2 2 2" xfId="14731" xr:uid="{00000000-0005-0000-0000-000067410000}"/>
    <cellStyle name="Millares 22 4 4 5 2 2 2 2" xfId="20819" xr:uid="{00000000-0005-0000-0000-000068410000}"/>
    <cellStyle name="Millares 22 4 4 5 2 2 2 3" xfId="27017" xr:uid="{00000000-0005-0000-0000-000069410000}"/>
    <cellStyle name="Millares 22 4 4 5 2 2 3" xfId="17810" xr:uid="{00000000-0005-0000-0000-00006A410000}"/>
    <cellStyle name="Millares 22 4 4 5 2 2 4" xfId="24026" xr:uid="{00000000-0005-0000-0000-00006B410000}"/>
    <cellStyle name="Millares 22 4 4 5 2 3" xfId="12674" xr:uid="{00000000-0005-0000-0000-00006C410000}"/>
    <cellStyle name="Millares 22 4 4 5 2 3 2" xfId="15724" xr:uid="{00000000-0005-0000-0000-00006D410000}"/>
    <cellStyle name="Millares 22 4 4 5 2 3 2 2" xfId="21812" xr:uid="{00000000-0005-0000-0000-00006E410000}"/>
    <cellStyle name="Millares 22 4 4 5 2 3 2 3" xfId="28010" xr:uid="{00000000-0005-0000-0000-00006F410000}"/>
    <cellStyle name="Millares 22 4 4 5 2 3 3" xfId="18812" xr:uid="{00000000-0005-0000-0000-000070410000}"/>
    <cellStyle name="Millares 22 4 4 5 2 3 4" xfId="25023" xr:uid="{00000000-0005-0000-0000-000071410000}"/>
    <cellStyle name="Millares 22 4 4 5 2 4" xfId="13726" xr:uid="{00000000-0005-0000-0000-000072410000}"/>
    <cellStyle name="Millares 22 4 4 5 2 4 2" xfId="19816" xr:uid="{00000000-0005-0000-0000-000073410000}"/>
    <cellStyle name="Millares 22 4 4 5 2 4 3" xfId="26023" xr:uid="{00000000-0005-0000-0000-000074410000}"/>
    <cellStyle name="Millares 22 4 4 5 2 5" xfId="16797" xr:uid="{00000000-0005-0000-0000-000075410000}"/>
    <cellStyle name="Millares 22 4 4 5 2 6" xfId="23028" xr:uid="{00000000-0005-0000-0000-000076410000}"/>
    <cellStyle name="Millares 22 4 4 5 3" xfId="11162" xr:uid="{00000000-0005-0000-0000-000077410000}"/>
    <cellStyle name="Millares 22 4 4 5 3 2" xfId="14233" xr:uid="{00000000-0005-0000-0000-000078410000}"/>
    <cellStyle name="Millares 22 4 4 5 3 2 2" xfId="20321" xr:uid="{00000000-0005-0000-0000-000079410000}"/>
    <cellStyle name="Millares 22 4 4 5 3 2 3" xfId="26527" xr:uid="{00000000-0005-0000-0000-00007A410000}"/>
    <cellStyle name="Millares 22 4 4 5 3 3" xfId="17312" xr:uid="{00000000-0005-0000-0000-00007B410000}"/>
    <cellStyle name="Millares 22 4 4 5 3 4" xfId="23536" xr:uid="{00000000-0005-0000-0000-00007C410000}"/>
    <cellStyle name="Millares 22 4 4 5 4" xfId="12183" xr:uid="{00000000-0005-0000-0000-00007D410000}"/>
    <cellStyle name="Millares 22 4 4 5 4 2" xfId="15234" xr:uid="{00000000-0005-0000-0000-00007E410000}"/>
    <cellStyle name="Millares 22 4 4 5 4 2 2" xfId="21322" xr:uid="{00000000-0005-0000-0000-00007F410000}"/>
    <cellStyle name="Millares 22 4 4 5 4 2 3" xfId="27520" xr:uid="{00000000-0005-0000-0000-000080410000}"/>
    <cellStyle name="Millares 22 4 4 5 4 3" xfId="18321" xr:uid="{00000000-0005-0000-0000-000081410000}"/>
    <cellStyle name="Millares 22 4 4 5 4 4" xfId="24533" xr:uid="{00000000-0005-0000-0000-000082410000}"/>
    <cellStyle name="Millares 22 4 4 5 5" xfId="13225" xr:uid="{00000000-0005-0000-0000-000083410000}"/>
    <cellStyle name="Millares 22 4 4 5 5 2" xfId="19326" xr:uid="{00000000-0005-0000-0000-000084410000}"/>
    <cellStyle name="Millares 22 4 4 5 5 3" xfId="25533" xr:uid="{00000000-0005-0000-0000-000085410000}"/>
    <cellStyle name="Millares 22 4 4 5 6" xfId="16248" xr:uid="{00000000-0005-0000-0000-000086410000}"/>
    <cellStyle name="Millares 22 4 4 5 7" xfId="22473" xr:uid="{00000000-0005-0000-0000-000087410000}"/>
    <cellStyle name="Millares 22 4 4 6" xfId="1374" xr:uid="{00000000-0005-0000-0000-000088410000}"/>
    <cellStyle name="Millares 22 4 4 6 2" xfId="10463" xr:uid="{00000000-0005-0000-0000-000089410000}"/>
    <cellStyle name="Millares 22 4 4 6 2 2" xfId="11661" xr:uid="{00000000-0005-0000-0000-00008A410000}"/>
    <cellStyle name="Millares 22 4 4 6 2 2 2" xfId="14732" xr:uid="{00000000-0005-0000-0000-00008B410000}"/>
    <cellStyle name="Millares 22 4 4 6 2 2 2 2" xfId="20820" xr:uid="{00000000-0005-0000-0000-00008C410000}"/>
    <cellStyle name="Millares 22 4 4 6 2 2 2 3" xfId="27018" xr:uid="{00000000-0005-0000-0000-00008D410000}"/>
    <cellStyle name="Millares 22 4 4 6 2 2 3" xfId="17811" xr:uid="{00000000-0005-0000-0000-00008E410000}"/>
    <cellStyle name="Millares 22 4 4 6 2 2 4" xfId="24027" xr:uid="{00000000-0005-0000-0000-00008F410000}"/>
    <cellStyle name="Millares 22 4 4 6 2 3" xfId="12675" xr:uid="{00000000-0005-0000-0000-000090410000}"/>
    <cellStyle name="Millares 22 4 4 6 2 3 2" xfId="15725" xr:uid="{00000000-0005-0000-0000-000091410000}"/>
    <cellStyle name="Millares 22 4 4 6 2 3 2 2" xfId="21813" xr:uid="{00000000-0005-0000-0000-000092410000}"/>
    <cellStyle name="Millares 22 4 4 6 2 3 2 3" xfId="28011" xr:uid="{00000000-0005-0000-0000-000093410000}"/>
    <cellStyle name="Millares 22 4 4 6 2 3 3" xfId="18813" xr:uid="{00000000-0005-0000-0000-000094410000}"/>
    <cellStyle name="Millares 22 4 4 6 2 3 4" xfId="25024" xr:uid="{00000000-0005-0000-0000-000095410000}"/>
    <cellStyle name="Millares 22 4 4 6 2 4" xfId="13727" xr:uid="{00000000-0005-0000-0000-000096410000}"/>
    <cellStyle name="Millares 22 4 4 6 2 4 2" xfId="19817" xr:uid="{00000000-0005-0000-0000-000097410000}"/>
    <cellStyle name="Millares 22 4 4 6 2 4 3" xfId="26024" xr:uid="{00000000-0005-0000-0000-000098410000}"/>
    <cellStyle name="Millares 22 4 4 6 2 5" xfId="16798" xr:uid="{00000000-0005-0000-0000-000099410000}"/>
    <cellStyle name="Millares 22 4 4 6 2 6" xfId="23029" xr:uid="{00000000-0005-0000-0000-00009A410000}"/>
    <cellStyle name="Millares 22 4 4 6 3" xfId="11163" xr:uid="{00000000-0005-0000-0000-00009B410000}"/>
    <cellStyle name="Millares 22 4 4 6 3 2" xfId="14234" xr:uid="{00000000-0005-0000-0000-00009C410000}"/>
    <cellStyle name="Millares 22 4 4 6 3 2 2" xfId="20322" xr:uid="{00000000-0005-0000-0000-00009D410000}"/>
    <cellStyle name="Millares 22 4 4 6 3 2 3" xfId="26528" xr:uid="{00000000-0005-0000-0000-00009E410000}"/>
    <cellStyle name="Millares 22 4 4 6 3 3" xfId="17313" xr:uid="{00000000-0005-0000-0000-00009F410000}"/>
    <cellStyle name="Millares 22 4 4 6 3 4" xfId="23537" xr:uid="{00000000-0005-0000-0000-0000A0410000}"/>
    <cellStyle name="Millares 22 4 4 6 4" xfId="12184" xr:uid="{00000000-0005-0000-0000-0000A1410000}"/>
    <cellStyle name="Millares 22 4 4 6 4 2" xfId="15235" xr:uid="{00000000-0005-0000-0000-0000A2410000}"/>
    <cellStyle name="Millares 22 4 4 6 4 2 2" xfId="21323" xr:uid="{00000000-0005-0000-0000-0000A3410000}"/>
    <cellStyle name="Millares 22 4 4 6 4 2 3" xfId="27521" xr:uid="{00000000-0005-0000-0000-0000A4410000}"/>
    <cellStyle name="Millares 22 4 4 6 4 3" xfId="18322" xr:uid="{00000000-0005-0000-0000-0000A5410000}"/>
    <cellStyle name="Millares 22 4 4 6 4 4" xfId="24534" xr:uid="{00000000-0005-0000-0000-0000A6410000}"/>
    <cellStyle name="Millares 22 4 4 6 5" xfId="13226" xr:uid="{00000000-0005-0000-0000-0000A7410000}"/>
    <cellStyle name="Millares 22 4 4 6 5 2" xfId="19327" xr:uid="{00000000-0005-0000-0000-0000A8410000}"/>
    <cellStyle name="Millares 22 4 4 6 5 3" xfId="25534" xr:uid="{00000000-0005-0000-0000-0000A9410000}"/>
    <cellStyle name="Millares 22 4 4 6 6" xfId="16249" xr:uid="{00000000-0005-0000-0000-0000AA410000}"/>
    <cellStyle name="Millares 22 4 4 6 7" xfId="22474" xr:uid="{00000000-0005-0000-0000-0000AB410000}"/>
    <cellStyle name="Millares 22 4 4 7" xfId="1375" xr:uid="{00000000-0005-0000-0000-0000AC410000}"/>
    <cellStyle name="Millares 22 4 4 7 2" xfId="10464" xr:uid="{00000000-0005-0000-0000-0000AD410000}"/>
    <cellStyle name="Millares 22 4 4 7 2 2" xfId="11662" xr:uid="{00000000-0005-0000-0000-0000AE410000}"/>
    <cellStyle name="Millares 22 4 4 7 2 2 2" xfId="14733" xr:uid="{00000000-0005-0000-0000-0000AF410000}"/>
    <cellStyle name="Millares 22 4 4 7 2 2 2 2" xfId="20821" xr:uid="{00000000-0005-0000-0000-0000B0410000}"/>
    <cellStyle name="Millares 22 4 4 7 2 2 2 3" xfId="27019" xr:uid="{00000000-0005-0000-0000-0000B1410000}"/>
    <cellStyle name="Millares 22 4 4 7 2 2 3" xfId="17812" xr:uid="{00000000-0005-0000-0000-0000B2410000}"/>
    <cellStyle name="Millares 22 4 4 7 2 2 4" xfId="24028" xr:uid="{00000000-0005-0000-0000-0000B3410000}"/>
    <cellStyle name="Millares 22 4 4 7 2 3" xfId="12676" xr:uid="{00000000-0005-0000-0000-0000B4410000}"/>
    <cellStyle name="Millares 22 4 4 7 2 3 2" xfId="15726" xr:uid="{00000000-0005-0000-0000-0000B5410000}"/>
    <cellStyle name="Millares 22 4 4 7 2 3 2 2" xfId="21814" xr:uid="{00000000-0005-0000-0000-0000B6410000}"/>
    <cellStyle name="Millares 22 4 4 7 2 3 2 3" xfId="28012" xr:uid="{00000000-0005-0000-0000-0000B7410000}"/>
    <cellStyle name="Millares 22 4 4 7 2 3 3" xfId="18814" xr:uid="{00000000-0005-0000-0000-0000B8410000}"/>
    <cellStyle name="Millares 22 4 4 7 2 3 4" xfId="25025" xr:uid="{00000000-0005-0000-0000-0000B9410000}"/>
    <cellStyle name="Millares 22 4 4 7 2 4" xfId="13728" xr:uid="{00000000-0005-0000-0000-0000BA410000}"/>
    <cellStyle name="Millares 22 4 4 7 2 4 2" xfId="19818" xr:uid="{00000000-0005-0000-0000-0000BB410000}"/>
    <cellStyle name="Millares 22 4 4 7 2 4 3" xfId="26025" xr:uid="{00000000-0005-0000-0000-0000BC410000}"/>
    <cellStyle name="Millares 22 4 4 7 2 5" xfId="16799" xr:uid="{00000000-0005-0000-0000-0000BD410000}"/>
    <cellStyle name="Millares 22 4 4 7 2 6" xfId="23030" xr:uid="{00000000-0005-0000-0000-0000BE410000}"/>
    <cellStyle name="Millares 22 4 4 7 3" xfId="11164" xr:uid="{00000000-0005-0000-0000-0000BF410000}"/>
    <cellStyle name="Millares 22 4 4 7 3 2" xfId="14235" xr:uid="{00000000-0005-0000-0000-0000C0410000}"/>
    <cellStyle name="Millares 22 4 4 7 3 2 2" xfId="20323" xr:uid="{00000000-0005-0000-0000-0000C1410000}"/>
    <cellStyle name="Millares 22 4 4 7 3 2 3" xfId="26529" xr:uid="{00000000-0005-0000-0000-0000C2410000}"/>
    <cellStyle name="Millares 22 4 4 7 3 3" xfId="17314" xr:uid="{00000000-0005-0000-0000-0000C3410000}"/>
    <cellStyle name="Millares 22 4 4 7 3 4" xfId="23538" xr:uid="{00000000-0005-0000-0000-0000C4410000}"/>
    <cellStyle name="Millares 22 4 4 7 4" xfId="12185" xr:uid="{00000000-0005-0000-0000-0000C5410000}"/>
    <cellStyle name="Millares 22 4 4 7 4 2" xfId="15236" xr:uid="{00000000-0005-0000-0000-0000C6410000}"/>
    <cellStyle name="Millares 22 4 4 7 4 2 2" xfId="21324" xr:uid="{00000000-0005-0000-0000-0000C7410000}"/>
    <cellStyle name="Millares 22 4 4 7 4 2 3" xfId="27522" xr:uid="{00000000-0005-0000-0000-0000C8410000}"/>
    <cellStyle name="Millares 22 4 4 7 4 3" xfId="18323" xr:uid="{00000000-0005-0000-0000-0000C9410000}"/>
    <cellStyle name="Millares 22 4 4 7 4 4" xfId="24535" xr:uid="{00000000-0005-0000-0000-0000CA410000}"/>
    <cellStyle name="Millares 22 4 4 7 5" xfId="13227" xr:uid="{00000000-0005-0000-0000-0000CB410000}"/>
    <cellStyle name="Millares 22 4 4 7 5 2" xfId="19328" xr:uid="{00000000-0005-0000-0000-0000CC410000}"/>
    <cellStyle name="Millares 22 4 4 7 5 3" xfId="25535" xr:uid="{00000000-0005-0000-0000-0000CD410000}"/>
    <cellStyle name="Millares 22 4 4 7 6" xfId="16250" xr:uid="{00000000-0005-0000-0000-0000CE410000}"/>
    <cellStyle name="Millares 22 4 4 7 7" xfId="22475" xr:uid="{00000000-0005-0000-0000-0000CF410000}"/>
    <cellStyle name="Millares 22 4 4 8" xfId="10454" xr:uid="{00000000-0005-0000-0000-0000D0410000}"/>
    <cellStyle name="Millares 22 4 4 8 2" xfId="11652" xr:uid="{00000000-0005-0000-0000-0000D1410000}"/>
    <cellStyle name="Millares 22 4 4 8 2 2" xfId="14723" xr:uid="{00000000-0005-0000-0000-0000D2410000}"/>
    <cellStyle name="Millares 22 4 4 8 2 2 2" xfId="20811" xr:uid="{00000000-0005-0000-0000-0000D3410000}"/>
    <cellStyle name="Millares 22 4 4 8 2 2 2 2" xfId="38494" xr:uid="{00000000-0005-0000-0000-0000D3410000}"/>
    <cellStyle name="Millares 22 4 4 8 2 2 3" xfId="27009" xr:uid="{00000000-0005-0000-0000-0000D4410000}"/>
    <cellStyle name="Millares 22 4 4 8 2 2 3 2" xfId="39539" xr:uid="{00000000-0005-0000-0000-0000D4410000}"/>
    <cellStyle name="Millares 22 4 4 8 2 2 4" xfId="37482" xr:uid="{00000000-0005-0000-0000-0000D2410000}"/>
    <cellStyle name="Millares 22 4 4 8 2 3" xfId="17802" xr:uid="{00000000-0005-0000-0000-0000D5410000}"/>
    <cellStyle name="Millares 22 4 4 8 2 3 2" xfId="38011" xr:uid="{00000000-0005-0000-0000-0000D5410000}"/>
    <cellStyle name="Millares 22 4 4 8 2 4" xfId="24018" xr:uid="{00000000-0005-0000-0000-0000D6410000}"/>
    <cellStyle name="Millares 22 4 4 8 2 4 2" xfId="39056" xr:uid="{00000000-0005-0000-0000-0000D6410000}"/>
    <cellStyle name="Millares 22 4 4 8 2 5" xfId="36997" xr:uid="{00000000-0005-0000-0000-0000D1410000}"/>
    <cellStyle name="Millares 22 4 4 8 3" xfId="12666" xr:uid="{00000000-0005-0000-0000-0000D7410000}"/>
    <cellStyle name="Millares 22 4 4 8 3 2" xfId="15716" xr:uid="{00000000-0005-0000-0000-0000D8410000}"/>
    <cellStyle name="Millares 22 4 4 8 3 2 2" xfId="21804" xr:uid="{00000000-0005-0000-0000-0000D9410000}"/>
    <cellStyle name="Millares 22 4 4 8 3 2 2 2" xfId="38655" xr:uid="{00000000-0005-0000-0000-0000D9410000}"/>
    <cellStyle name="Millares 22 4 4 8 3 2 3" xfId="28002" xr:uid="{00000000-0005-0000-0000-0000DA410000}"/>
    <cellStyle name="Millares 22 4 4 8 3 2 3 2" xfId="39700" xr:uid="{00000000-0005-0000-0000-0000DA410000}"/>
    <cellStyle name="Millares 22 4 4 8 3 2 4" xfId="37643" xr:uid="{00000000-0005-0000-0000-0000D8410000}"/>
    <cellStyle name="Millares 22 4 4 8 3 3" xfId="18804" xr:uid="{00000000-0005-0000-0000-0000DB410000}"/>
    <cellStyle name="Millares 22 4 4 8 3 3 2" xfId="38172" xr:uid="{00000000-0005-0000-0000-0000DB410000}"/>
    <cellStyle name="Millares 22 4 4 8 3 4" xfId="25015" xr:uid="{00000000-0005-0000-0000-0000DC410000}"/>
    <cellStyle name="Millares 22 4 4 8 3 4 2" xfId="39217" xr:uid="{00000000-0005-0000-0000-0000DC410000}"/>
    <cellStyle name="Millares 22 4 4 8 3 5" xfId="37160" xr:uid="{00000000-0005-0000-0000-0000D7410000}"/>
    <cellStyle name="Millares 22 4 4 8 4" xfId="13718" xr:uid="{00000000-0005-0000-0000-0000DD410000}"/>
    <cellStyle name="Millares 22 4 4 8 4 2" xfId="19808" xr:uid="{00000000-0005-0000-0000-0000DE410000}"/>
    <cellStyle name="Millares 22 4 4 8 4 2 2" xfId="38334" xr:uid="{00000000-0005-0000-0000-0000DE410000}"/>
    <cellStyle name="Millares 22 4 4 8 4 3" xfId="26015" xr:uid="{00000000-0005-0000-0000-0000DF410000}"/>
    <cellStyle name="Millares 22 4 4 8 4 3 2" xfId="39379" xr:uid="{00000000-0005-0000-0000-0000DF410000}"/>
    <cellStyle name="Millares 22 4 4 8 4 4" xfId="37322" xr:uid="{00000000-0005-0000-0000-0000DD410000}"/>
    <cellStyle name="Millares 22 4 4 8 5" xfId="16789" xr:uid="{00000000-0005-0000-0000-0000E0410000}"/>
    <cellStyle name="Millares 22 4 4 8 5 2" xfId="37850" xr:uid="{00000000-0005-0000-0000-0000E0410000}"/>
    <cellStyle name="Millares 22 4 4 8 6" xfId="23020" xr:uid="{00000000-0005-0000-0000-0000E1410000}"/>
    <cellStyle name="Millares 22 4 4 8 6 2" xfId="38896" xr:uid="{00000000-0005-0000-0000-0000E1410000}"/>
    <cellStyle name="Millares 22 4 4 8 7" xfId="36825" xr:uid="{00000000-0005-0000-0000-0000D0410000}"/>
    <cellStyle name="Millares 22 4 4 9" xfId="11154" xr:uid="{00000000-0005-0000-0000-0000E2410000}"/>
    <cellStyle name="Millares 22 4 4 9 2" xfId="14225" xr:uid="{00000000-0005-0000-0000-0000E3410000}"/>
    <cellStyle name="Millares 22 4 4 9 2 2" xfId="20313" xr:uid="{00000000-0005-0000-0000-0000E4410000}"/>
    <cellStyle name="Millares 22 4 4 9 2 2 2" xfId="38414" xr:uid="{00000000-0005-0000-0000-0000E4410000}"/>
    <cellStyle name="Millares 22 4 4 9 2 3" xfId="26519" xr:uid="{00000000-0005-0000-0000-0000E5410000}"/>
    <cellStyle name="Millares 22 4 4 9 2 3 2" xfId="39459" xr:uid="{00000000-0005-0000-0000-0000E5410000}"/>
    <cellStyle name="Millares 22 4 4 9 2 4" xfId="37402" xr:uid="{00000000-0005-0000-0000-0000E3410000}"/>
    <cellStyle name="Millares 22 4 4 9 3" xfId="17304" xr:uid="{00000000-0005-0000-0000-0000E6410000}"/>
    <cellStyle name="Millares 22 4 4 9 3 2" xfId="37931" xr:uid="{00000000-0005-0000-0000-0000E6410000}"/>
    <cellStyle name="Millares 22 4 4 9 4" xfId="23528" xr:uid="{00000000-0005-0000-0000-0000E7410000}"/>
    <cellStyle name="Millares 22 4 4 9 4 2" xfId="38976" xr:uid="{00000000-0005-0000-0000-0000E7410000}"/>
    <cellStyle name="Millares 22 4 4 9 5" xfId="36917" xr:uid="{00000000-0005-0000-0000-0000E2410000}"/>
    <cellStyle name="Millares 22 4 5" xfId="1376" xr:uid="{00000000-0005-0000-0000-0000E8410000}"/>
    <cellStyle name="Millares 22 4 5 10" xfId="29031" xr:uid="{00000000-0005-0000-0000-0000E8410000}"/>
    <cellStyle name="Millares 22 4 5 2" xfId="1377" xr:uid="{00000000-0005-0000-0000-0000E9410000}"/>
    <cellStyle name="Millares 22 4 5 2 2" xfId="10466" xr:uid="{00000000-0005-0000-0000-0000EA410000}"/>
    <cellStyle name="Millares 22 4 5 2 2 2" xfId="11664" xr:uid="{00000000-0005-0000-0000-0000EB410000}"/>
    <cellStyle name="Millares 22 4 5 2 2 2 2" xfId="14735" xr:uid="{00000000-0005-0000-0000-0000EC410000}"/>
    <cellStyle name="Millares 22 4 5 2 2 2 2 2" xfId="20823" xr:uid="{00000000-0005-0000-0000-0000ED410000}"/>
    <cellStyle name="Millares 22 4 5 2 2 2 2 3" xfId="27021" xr:uid="{00000000-0005-0000-0000-0000EE410000}"/>
    <cellStyle name="Millares 22 4 5 2 2 2 3" xfId="17814" xr:uid="{00000000-0005-0000-0000-0000EF410000}"/>
    <cellStyle name="Millares 22 4 5 2 2 2 4" xfId="24030" xr:uid="{00000000-0005-0000-0000-0000F0410000}"/>
    <cellStyle name="Millares 22 4 5 2 2 3" xfId="12678" xr:uid="{00000000-0005-0000-0000-0000F1410000}"/>
    <cellStyle name="Millares 22 4 5 2 2 3 2" xfId="15728" xr:uid="{00000000-0005-0000-0000-0000F2410000}"/>
    <cellStyle name="Millares 22 4 5 2 2 3 2 2" xfId="21816" xr:uid="{00000000-0005-0000-0000-0000F3410000}"/>
    <cellStyle name="Millares 22 4 5 2 2 3 2 3" xfId="28014" xr:uid="{00000000-0005-0000-0000-0000F4410000}"/>
    <cellStyle name="Millares 22 4 5 2 2 3 3" xfId="18816" xr:uid="{00000000-0005-0000-0000-0000F5410000}"/>
    <cellStyle name="Millares 22 4 5 2 2 3 4" xfId="25027" xr:uid="{00000000-0005-0000-0000-0000F6410000}"/>
    <cellStyle name="Millares 22 4 5 2 2 4" xfId="13730" xr:uid="{00000000-0005-0000-0000-0000F7410000}"/>
    <cellStyle name="Millares 22 4 5 2 2 4 2" xfId="19820" xr:uid="{00000000-0005-0000-0000-0000F8410000}"/>
    <cellStyle name="Millares 22 4 5 2 2 4 3" xfId="26027" xr:uid="{00000000-0005-0000-0000-0000F9410000}"/>
    <cellStyle name="Millares 22 4 5 2 2 5" xfId="16801" xr:uid="{00000000-0005-0000-0000-0000FA410000}"/>
    <cellStyle name="Millares 22 4 5 2 2 6" xfId="23032" xr:uid="{00000000-0005-0000-0000-0000FB410000}"/>
    <cellStyle name="Millares 22 4 5 2 3" xfId="11166" xr:uid="{00000000-0005-0000-0000-0000FC410000}"/>
    <cellStyle name="Millares 22 4 5 2 3 2" xfId="14237" xr:uid="{00000000-0005-0000-0000-0000FD410000}"/>
    <cellStyle name="Millares 22 4 5 2 3 2 2" xfId="20325" xr:uid="{00000000-0005-0000-0000-0000FE410000}"/>
    <cellStyle name="Millares 22 4 5 2 3 2 3" xfId="26531" xr:uid="{00000000-0005-0000-0000-0000FF410000}"/>
    <cellStyle name="Millares 22 4 5 2 3 3" xfId="17316" xr:uid="{00000000-0005-0000-0000-000000420000}"/>
    <cellStyle name="Millares 22 4 5 2 3 4" xfId="23540" xr:uid="{00000000-0005-0000-0000-000001420000}"/>
    <cellStyle name="Millares 22 4 5 2 4" xfId="12187" xr:uid="{00000000-0005-0000-0000-000002420000}"/>
    <cellStyle name="Millares 22 4 5 2 4 2" xfId="15238" xr:uid="{00000000-0005-0000-0000-000003420000}"/>
    <cellStyle name="Millares 22 4 5 2 4 2 2" xfId="21326" xr:uid="{00000000-0005-0000-0000-000004420000}"/>
    <cellStyle name="Millares 22 4 5 2 4 2 3" xfId="27524" xr:uid="{00000000-0005-0000-0000-000005420000}"/>
    <cellStyle name="Millares 22 4 5 2 4 3" xfId="18325" xr:uid="{00000000-0005-0000-0000-000006420000}"/>
    <cellStyle name="Millares 22 4 5 2 4 4" xfId="24537" xr:uid="{00000000-0005-0000-0000-000007420000}"/>
    <cellStyle name="Millares 22 4 5 2 5" xfId="13229" xr:uid="{00000000-0005-0000-0000-000008420000}"/>
    <cellStyle name="Millares 22 4 5 2 5 2" xfId="19330" xr:uid="{00000000-0005-0000-0000-000009420000}"/>
    <cellStyle name="Millares 22 4 5 2 5 3" xfId="25537" xr:uid="{00000000-0005-0000-0000-00000A420000}"/>
    <cellStyle name="Millares 22 4 5 2 6" xfId="16252" xr:uid="{00000000-0005-0000-0000-00000B420000}"/>
    <cellStyle name="Millares 22 4 5 2 7" xfId="22477" xr:uid="{00000000-0005-0000-0000-00000C420000}"/>
    <cellStyle name="Millares 22 4 5 3" xfId="1378" xr:uid="{00000000-0005-0000-0000-00000D420000}"/>
    <cellStyle name="Millares 22 4 5 3 2" xfId="10467" xr:uid="{00000000-0005-0000-0000-00000E420000}"/>
    <cellStyle name="Millares 22 4 5 3 2 2" xfId="11665" xr:uid="{00000000-0005-0000-0000-00000F420000}"/>
    <cellStyle name="Millares 22 4 5 3 2 2 2" xfId="14736" xr:uid="{00000000-0005-0000-0000-000010420000}"/>
    <cellStyle name="Millares 22 4 5 3 2 2 2 2" xfId="20824" xr:uid="{00000000-0005-0000-0000-000011420000}"/>
    <cellStyle name="Millares 22 4 5 3 2 2 2 3" xfId="27022" xr:uid="{00000000-0005-0000-0000-000012420000}"/>
    <cellStyle name="Millares 22 4 5 3 2 2 3" xfId="17815" xr:uid="{00000000-0005-0000-0000-000013420000}"/>
    <cellStyle name="Millares 22 4 5 3 2 2 4" xfId="24031" xr:uid="{00000000-0005-0000-0000-000014420000}"/>
    <cellStyle name="Millares 22 4 5 3 2 3" xfId="12679" xr:uid="{00000000-0005-0000-0000-000015420000}"/>
    <cellStyle name="Millares 22 4 5 3 2 3 2" xfId="15729" xr:uid="{00000000-0005-0000-0000-000016420000}"/>
    <cellStyle name="Millares 22 4 5 3 2 3 2 2" xfId="21817" xr:uid="{00000000-0005-0000-0000-000017420000}"/>
    <cellStyle name="Millares 22 4 5 3 2 3 2 3" xfId="28015" xr:uid="{00000000-0005-0000-0000-000018420000}"/>
    <cellStyle name="Millares 22 4 5 3 2 3 3" xfId="18817" xr:uid="{00000000-0005-0000-0000-000019420000}"/>
    <cellStyle name="Millares 22 4 5 3 2 3 4" xfId="25028" xr:uid="{00000000-0005-0000-0000-00001A420000}"/>
    <cellStyle name="Millares 22 4 5 3 2 4" xfId="13731" xr:uid="{00000000-0005-0000-0000-00001B420000}"/>
    <cellStyle name="Millares 22 4 5 3 2 4 2" xfId="19821" xr:uid="{00000000-0005-0000-0000-00001C420000}"/>
    <cellStyle name="Millares 22 4 5 3 2 4 3" xfId="26028" xr:uid="{00000000-0005-0000-0000-00001D420000}"/>
    <cellStyle name="Millares 22 4 5 3 2 5" xfId="16802" xr:uid="{00000000-0005-0000-0000-00001E420000}"/>
    <cellStyle name="Millares 22 4 5 3 2 6" xfId="23033" xr:uid="{00000000-0005-0000-0000-00001F420000}"/>
    <cellStyle name="Millares 22 4 5 3 3" xfId="11167" xr:uid="{00000000-0005-0000-0000-000020420000}"/>
    <cellStyle name="Millares 22 4 5 3 3 2" xfId="14238" xr:uid="{00000000-0005-0000-0000-000021420000}"/>
    <cellStyle name="Millares 22 4 5 3 3 2 2" xfId="20326" xr:uid="{00000000-0005-0000-0000-000022420000}"/>
    <cellStyle name="Millares 22 4 5 3 3 2 3" xfId="26532" xr:uid="{00000000-0005-0000-0000-000023420000}"/>
    <cellStyle name="Millares 22 4 5 3 3 3" xfId="17317" xr:uid="{00000000-0005-0000-0000-000024420000}"/>
    <cellStyle name="Millares 22 4 5 3 3 4" xfId="23541" xr:uid="{00000000-0005-0000-0000-000025420000}"/>
    <cellStyle name="Millares 22 4 5 3 4" xfId="12188" xr:uid="{00000000-0005-0000-0000-000026420000}"/>
    <cellStyle name="Millares 22 4 5 3 4 2" xfId="15239" xr:uid="{00000000-0005-0000-0000-000027420000}"/>
    <cellStyle name="Millares 22 4 5 3 4 2 2" xfId="21327" xr:uid="{00000000-0005-0000-0000-000028420000}"/>
    <cellStyle name="Millares 22 4 5 3 4 2 3" xfId="27525" xr:uid="{00000000-0005-0000-0000-000029420000}"/>
    <cellStyle name="Millares 22 4 5 3 4 3" xfId="18326" xr:uid="{00000000-0005-0000-0000-00002A420000}"/>
    <cellStyle name="Millares 22 4 5 3 4 4" xfId="24538" xr:uid="{00000000-0005-0000-0000-00002B420000}"/>
    <cellStyle name="Millares 22 4 5 3 5" xfId="13230" xr:uid="{00000000-0005-0000-0000-00002C420000}"/>
    <cellStyle name="Millares 22 4 5 3 5 2" xfId="19331" xr:uid="{00000000-0005-0000-0000-00002D420000}"/>
    <cellStyle name="Millares 22 4 5 3 5 3" xfId="25538" xr:uid="{00000000-0005-0000-0000-00002E420000}"/>
    <cellStyle name="Millares 22 4 5 3 6" xfId="16253" xr:uid="{00000000-0005-0000-0000-00002F420000}"/>
    <cellStyle name="Millares 22 4 5 3 7" xfId="22478" xr:uid="{00000000-0005-0000-0000-000030420000}"/>
    <cellStyle name="Millares 22 4 5 4" xfId="10465" xr:uid="{00000000-0005-0000-0000-000031420000}"/>
    <cellStyle name="Millares 22 4 5 4 2" xfId="11663" xr:uid="{00000000-0005-0000-0000-000032420000}"/>
    <cellStyle name="Millares 22 4 5 4 2 2" xfId="14734" xr:uid="{00000000-0005-0000-0000-000033420000}"/>
    <cellStyle name="Millares 22 4 5 4 2 2 2" xfId="20822" xr:uid="{00000000-0005-0000-0000-000034420000}"/>
    <cellStyle name="Millares 22 4 5 4 2 2 2 2" xfId="38496" xr:uid="{00000000-0005-0000-0000-000034420000}"/>
    <cellStyle name="Millares 22 4 5 4 2 2 3" xfId="27020" xr:uid="{00000000-0005-0000-0000-000035420000}"/>
    <cellStyle name="Millares 22 4 5 4 2 2 3 2" xfId="39541" xr:uid="{00000000-0005-0000-0000-000035420000}"/>
    <cellStyle name="Millares 22 4 5 4 2 2 4" xfId="37484" xr:uid="{00000000-0005-0000-0000-000033420000}"/>
    <cellStyle name="Millares 22 4 5 4 2 3" xfId="17813" xr:uid="{00000000-0005-0000-0000-000036420000}"/>
    <cellStyle name="Millares 22 4 5 4 2 3 2" xfId="38013" xr:uid="{00000000-0005-0000-0000-000036420000}"/>
    <cellStyle name="Millares 22 4 5 4 2 4" xfId="24029" xr:uid="{00000000-0005-0000-0000-000037420000}"/>
    <cellStyle name="Millares 22 4 5 4 2 4 2" xfId="39058" xr:uid="{00000000-0005-0000-0000-000037420000}"/>
    <cellStyle name="Millares 22 4 5 4 2 5" xfId="36999" xr:uid="{00000000-0005-0000-0000-000032420000}"/>
    <cellStyle name="Millares 22 4 5 4 3" xfId="12677" xr:uid="{00000000-0005-0000-0000-000038420000}"/>
    <cellStyle name="Millares 22 4 5 4 3 2" xfId="15727" xr:uid="{00000000-0005-0000-0000-000039420000}"/>
    <cellStyle name="Millares 22 4 5 4 3 2 2" xfId="21815" xr:uid="{00000000-0005-0000-0000-00003A420000}"/>
    <cellStyle name="Millares 22 4 5 4 3 2 2 2" xfId="38657" xr:uid="{00000000-0005-0000-0000-00003A420000}"/>
    <cellStyle name="Millares 22 4 5 4 3 2 3" xfId="28013" xr:uid="{00000000-0005-0000-0000-00003B420000}"/>
    <cellStyle name="Millares 22 4 5 4 3 2 3 2" xfId="39702" xr:uid="{00000000-0005-0000-0000-00003B420000}"/>
    <cellStyle name="Millares 22 4 5 4 3 2 4" xfId="37645" xr:uid="{00000000-0005-0000-0000-000039420000}"/>
    <cellStyle name="Millares 22 4 5 4 3 3" xfId="18815" xr:uid="{00000000-0005-0000-0000-00003C420000}"/>
    <cellStyle name="Millares 22 4 5 4 3 3 2" xfId="38174" xr:uid="{00000000-0005-0000-0000-00003C420000}"/>
    <cellStyle name="Millares 22 4 5 4 3 4" xfId="25026" xr:uid="{00000000-0005-0000-0000-00003D420000}"/>
    <cellStyle name="Millares 22 4 5 4 3 4 2" xfId="39219" xr:uid="{00000000-0005-0000-0000-00003D420000}"/>
    <cellStyle name="Millares 22 4 5 4 3 5" xfId="37162" xr:uid="{00000000-0005-0000-0000-000038420000}"/>
    <cellStyle name="Millares 22 4 5 4 4" xfId="13729" xr:uid="{00000000-0005-0000-0000-00003E420000}"/>
    <cellStyle name="Millares 22 4 5 4 4 2" xfId="19819" xr:uid="{00000000-0005-0000-0000-00003F420000}"/>
    <cellStyle name="Millares 22 4 5 4 4 2 2" xfId="38336" xr:uid="{00000000-0005-0000-0000-00003F420000}"/>
    <cellStyle name="Millares 22 4 5 4 4 3" xfId="26026" xr:uid="{00000000-0005-0000-0000-000040420000}"/>
    <cellStyle name="Millares 22 4 5 4 4 3 2" xfId="39381" xr:uid="{00000000-0005-0000-0000-000040420000}"/>
    <cellStyle name="Millares 22 4 5 4 4 4" xfId="37324" xr:uid="{00000000-0005-0000-0000-00003E420000}"/>
    <cellStyle name="Millares 22 4 5 4 5" xfId="16800" xr:uid="{00000000-0005-0000-0000-000041420000}"/>
    <cellStyle name="Millares 22 4 5 4 5 2" xfId="37852" xr:uid="{00000000-0005-0000-0000-000041420000}"/>
    <cellStyle name="Millares 22 4 5 4 6" xfId="23031" xr:uid="{00000000-0005-0000-0000-000042420000}"/>
    <cellStyle name="Millares 22 4 5 4 6 2" xfId="38898" xr:uid="{00000000-0005-0000-0000-000042420000}"/>
    <cellStyle name="Millares 22 4 5 4 7" xfId="36827" xr:uid="{00000000-0005-0000-0000-000031420000}"/>
    <cellStyle name="Millares 22 4 5 5" xfId="11165" xr:uid="{00000000-0005-0000-0000-000043420000}"/>
    <cellStyle name="Millares 22 4 5 5 2" xfId="14236" xr:uid="{00000000-0005-0000-0000-000044420000}"/>
    <cellStyle name="Millares 22 4 5 5 2 2" xfId="20324" xr:uid="{00000000-0005-0000-0000-000045420000}"/>
    <cellStyle name="Millares 22 4 5 5 2 2 2" xfId="38416" xr:uid="{00000000-0005-0000-0000-000045420000}"/>
    <cellStyle name="Millares 22 4 5 5 2 3" xfId="26530" xr:uid="{00000000-0005-0000-0000-000046420000}"/>
    <cellStyle name="Millares 22 4 5 5 2 3 2" xfId="39461" xr:uid="{00000000-0005-0000-0000-000046420000}"/>
    <cellStyle name="Millares 22 4 5 5 2 4" xfId="37404" xr:uid="{00000000-0005-0000-0000-000044420000}"/>
    <cellStyle name="Millares 22 4 5 5 3" xfId="17315" xr:uid="{00000000-0005-0000-0000-000047420000}"/>
    <cellStyle name="Millares 22 4 5 5 3 2" xfId="37933" xr:uid="{00000000-0005-0000-0000-000047420000}"/>
    <cellStyle name="Millares 22 4 5 5 4" xfId="23539" xr:uid="{00000000-0005-0000-0000-000048420000}"/>
    <cellStyle name="Millares 22 4 5 5 4 2" xfId="38978" xr:uid="{00000000-0005-0000-0000-000048420000}"/>
    <cellStyle name="Millares 22 4 5 5 5" xfId="36919" xr:uid="{00000000-0005-0000-0000-000043420000}"/>
    <cellStyle name="Millares 22 4 5 6" xfId="12186" xr:uid="{00000000-0005-0000-0000-000049420000}"/>
    <cellStyle name="Millares 22 4 5 6 2" xfId="15237" xr:uid="{00000000-0005-0000-0000-00004A420000}"/>
    <cellStyle name="Millares 22 4 5 6 2 2" xfId="21325" xr:uid="{00000000-0005-0000-0000-00004B420000}"/>
    <cellStyle name="Millares 22 4 5 6 2 2 2" xfId="38577" xr:uid="{00000000-0005-0000-0000-00004B420000}"/>
    <cellStyle name="Millares 22 4 5 6 2 3" xfId="27523" xr:uid="{00000000-0005-0000-0000-00004C420000}"/>
    <cellStyle name="Millares 22 4 5 6 2 3 2" xfId="39622" xr:uid="{00000000-0005-0000-0000-00004C420000}"/>
    <cellStyle name="Millares 22 4 5 6 2 4" xfId="37565" xr:uid="{00000000-0005-0000-0000-00004A420000}"/>
    <cellStyle name="Millares 22 4 5 6 3" xfId="18324" xr:uid="{00000000-0005-0000-0000-00004D420000}"/>
    <cellStyle name="Millares 22 4 5 6 3 2" xfId="38094" xr:uid="{00000000-0005-0000-0000-00004D420000}"/>
    <cellStyle name="Millares 22 4 5 6 4" xfId="24536" xr:uid="{00000000-0005-0000-0000-00004E420000}"/>
    <cellStyle name="Millares 22 4 5 6 4 2" xfId="39139" xr:uid="{00000000-0005-0000-0000-00004E420000}"/>
    <cellStyle name="Millares 22 4 5 6 5" xfId="37082" xr:uid="{00000000-0005-0000-0000-000049420000}"/>
    <cellStyle name="Millares 22 4 5 7" xfId="13228" xr:uid="{00000000-0005-0000-0000-00004F420000}"/>
    <cellStyle name="Millares 22 4 5 7 2" xfId="19329" xr:uid="{00000000-0005-0000-0000-000050420000}"/>
    <cellStyle name="Millares 22 4 5 7 2 2" xfId="38256" xr:uid="{00000000-0005-0000-0000-000050420000}"/>
    <cellStyle name="Millares 22 4 5 7 3" xfId="25536" xr:uid="{00000000-0005-0000-0000-000051420000}"/>
    <cellStyle name="Millares 22 4 5 7 3 2" xfId="39301" xr:uid="{00000000-0005-0000-0000-000051420000}"/>
    <cellStyle name="Millares 22 4 5 7 4" xfId="37244" xr:uid="{00000000-0005-0000-0000-00004F420000}"/>
    <cellStyle name="Millares 22 4 5 8" xfId="16251" xr:uid="{00000000-0005-0000-0000-000052420000}"/>
    <cellStyle name="Millares 22 4 5 8 2" xfId="37728" xr:uid="{00000000-0005-0000-0000-000052420000}"/>
    <cellStyle name="Millares 22 4 5 9" xfId="22476" xr:uid="{00000000-0005-0000-0000-000053420000}"/>
    <cellStyle name="Millares 22 4 5 9 2" xfId="38814" xr:uid="{00000000-0005-0000-0000-000053420000}"/>
    <cellStyle name="Millares 22 4 6" xfId="1379" xr:uid="{00000000-0005-0000-0000-000054420000}"/>
    <cellStyle name="Millares 22 4 6 2" xfId="1380" xr:uid="{00000000-0005-0000-0000-000055420000}"/>
    <cellStyle name="Millares 22 4 6 2 2" xfId="10469" xr:uid="{00000000-0005-0000-0000-000056420000}"/>
    <cellStyle name="Millares 22 4 6 2 2 2" xfId="11667" xr:uid="{00000000-0005-0000-0000-000057420000}"/>
    <cellStyle name="Millares 22 4 6 2 2 2 2" xfId="14738" xr:uid="{00000000-0005-0000-0000-000058420000}"/>
    <cellStyle name="Millares 22 4 6 2 2 2 2 2" xfId="20826" xr:uid="{00000000-0005-0000-0000-000059420000}"/>
    <cellStyle name="Millares 22 4 6 2 2 2 2 3" xfId="27024" xr:uid="{00000000-0005-0000-0000-00005A420000}"/>
    <cellStyle name="Millares 22 4 6 2 2 2 3" xfId="17817" xr:uid="{00000000-0005-0000-0000-00005B420000}"/>
    <cellStyle name="Millares 22 4 6 2 2 2 4" xfId="24033" xr:uid="{00000000-0005-0000-0000-00005C420000}"/>
    <cellStyle name="Millares 22 4 6 2 2 3" xfId="12681" xr:uid="{00000000-0005-0000-0000-00005D420000}"/>
    <cellStyle name="Millares 22 4 6 2 2 3 2" xfId="15731" xr:uid="{00000000-0005-0000-0000-00005E420000}"/>
    <cellStyle name="Millares 22 4 6 2 2 3 2 2" xfId="21819" xr:uid="{00000000-0005-0000-0000-00005F420000}"/>
    <cellStyle name="Millares 22 4 6 2 2 3 2 3" xfId="28017" xr:uid="{00000000-0005-0000-0000-000060420000}"/>
    <cellStyle name="Millares 22 4 6 2 2 3 3" xfId="18819" xr:uid="{00000000-0005-0000-0000-000061420000}"/>
    <cellStyle name="Millares 22 4 6 2 2 3 4" xfId="25030" xr:uid="{00000000-0005-0000-0000-000062420000}"/>
    <cellStyle name="Millares 22 4 6 2 2 4" xfId="13733" xr:uid="{00000000-0005-0000-0000-000063420000}"/>
    <cellStyle name="Millares 22 4 6 2 2 4 2" xfId="19823" xr:uid="{00000000-0005-0000-0000-000064420000}"/>
    <cellStyle name="Millares 22 4 6 2 2 4 3" xfId="26030" xr:uid="{00000000-0005-0000-0000-000065420000}"/>
    <cellStyle name="Millares 22 4 6 2 2 5" xfId="16804" xr:uid="{00000000-0005-0000-0000-000066420000}"/>
    <cellStyle name="Millares 22 4 6 2 2 6" xfId="23035" xr:uid="{00000000-0005-0000-0000-000067420000}"/>
    <cellStyle name="Millares 22 4 6 2 3" xfId="11169" xr:uid="{00000000-0005-0000-0000-000068420000}"/>
    <cellStyle name="Millares 22 4 6 2 3 2" xfId="14240" xr:uid="{00000000-0005-0000-0000-000069420000}"/>
    <cellStyle name="Millares 22 4 6 2 3 2 2" xfId="20328" xr:uid="{00000000-0005-0000-0000-00006A420000}"/>
    <cellStyle name="Millares 22 4 6 2 3 2 3" xfId="26534" xr:uid="{00000000-0005-0000-0000-00006B420000}"/>
    <cellStyle name="Millares 22 4 6 2 3 3" xfId="17319" xr:uid="{00000000-0005-0000-0000-00006C420000}"/>
    <cellStyle name="Millares 22 4 6 2 3 4" xfId="23543" xr:uid="{00000000-0005-0000-0000-00006D420000}"/>
    <cellStyle name="Millares 22 4 6 2 4" xfId="12190" xr:uid="{00000000-0005-0000-0000-00006E420000}"/>
    <cellStyle name="Millares 22 4 6 2 4 2" xfId="15241" xr:uid="{00000000-0005-0000-0000-00006F420000}"/>
    <cellStyle name="Millares 22 4 6 2 4 2 2" xfId="21329" xr:uid="{00000000-0005-0000-0000-000070420000}"/>
    <cellStyle name="Millares 22 4 6 2 4 2 3" xfId="27527" xr:uid="{00000000-0005-0000-0000-000071420000}"/>
    <cellStyle name="Millares 22 4 6 2 4 3" xfId="18328" xr:uid="{00000000-0005-0000-0000-000072420000}"/>
    <cellStyle name="Millares 22 4 6 2 4 4" xfId="24540" xr:uid="{00000000-0005-0000-0000-000073420000}"/>
    <cellStyle name="Millares 22 4 6 2 5" xfId="13232" xr:uid="{00000000-0005-0000-0000-000074420000}"/>
    <cellStyle name="Millares 22 4 6 2 5 2" xfId="19333" xr:uid="{00000000-0005-0000-0000-000075420000}"/>
    <cellStyle name="Millares 22 4 6 2 5 3" xfId="25540" xr:uid="{00000000-0005-0000-0000-000076420000}"/>
    <cellStyle name="Millares 22 4 6 2 6" xfId="16255" xr:uid="{00000000-0005-0000-0000-000077420000}"/>
    <cellStyle name="Millares 22 4 6 2 7" xfId="22480" xr:uid="{00000000-0005-0000-0000-000078420000}"/>
    <cellStyle name="Millares 22 4 6 3" xfId="10468" xr:uid="{00000000-0005-0000-0000-000079420000}"/>
    <cellStyle name="Millares 22 4 6 3 2" xfId="11666" xr:uid="{00000000-0005-0000-0000-00007A420000}"/>
    <cellStyle name="Millares 22 4 6 3 2 2" xfId="14737" xr:uid="{00000000-0005-0000-0000-00007B420000}"/>
    <cellStyle name="Millares 22 4 6 3 2 2 2" xfId="20825" xr:uid="{00000000-0005-0000-0000-00007C420000}"/>
    <cellStyle name="Millares 22 4 6 3 2 2 3" xfId="27023" xr:uid="{00000000-0005-0000-0000-00007D420000}"/>
    <cellStyle name="Millares 22 4 6 3 2 3" xfId="17816" xr:uid="{00000000-0005-0000-0000-00007E420000}"/>
    <cellStyle name="Millares 22 4 6 3 2 4" xfId="24032" xr:uid="{00000000-0005-0000-0000-00007F420000}"/>
    <cellStyle name="Millares 22 4 6 3 3" xfId="12680" xr:uid="{00000000-0005-0000-0000-000080420000}"/>
    <cellStyle name="Millares 22 4 6 3 3 2" xfId="15730" xr:uid="{00000000-0005-0000-0000-000081420000}"/>
    <cellStyle name="Millares 22 4 6 3 3 2 2" xfId="21818" xr:uid="{00000000-0005-0000-0000-000082420000}"/>
    <cellStyle name="Millares 22 4 6 3 3 2 3" xfId="28016" xr:uid="{00000000-0005-0000-0000-000083420000}"/>
    <cellStyle name="Millares 22 4 6 3 3 3" xfId="18818" xr:uid="{00000000-0005-0000-0000-000084420000}"/>
    <cellStyle name="Millares 22 4 6 3 3 4" xfId="25029" xr:uid="{00000000-0005-0000-0000-000085420000}"/>
    <cellStyle name="Millares 22 4 6 3 4" xfId="13732" xr:uid="{00000000-0005-0000-0000-000086420000}"/>
    <cellStyle name="Millares 22 4 6 3 4 2" xfId="19822" xr:uid="{00000000-0005-0000-0000-000087420000}"/>
    <cellStyle name="Millares 22 4 6 3 4 3" xfId="26029" xr:uid="{00000000-0005-0000-0000-000088420000}"/>
    <cellStyle name="Millares 22 4 6 3 5" xfId="16803" xr:uid="{00000000-0005-0000-0000-000089420000}"/>
    <cellStyle name="Millares 22 4 6 3 6" xfId="23034" xr:uid="{00000000-0005-0000-0000-00008A420000}"/>
    <cellStyle name="Millares 22 4 6 4" xfId="11168" xr:uid="{00000000-0005-0000-0000-00008B420000}"/>
    <cellStyle name="Millares 22 4 6 4 2" xfId="14239" xr:uid="{00000000-0005-0000-0000-00008C420000}"/>
    <cellStyle name="Millares 22 4 6 4 2 2" xfId="20327" xr:uid="{00000000-0005-0000-0000-00008D420000}"/>
    <cellStyle name="Millares 22 4 6 4 2 3" xfId="26533" xr:uid="{00000000-0005-0000-0000-00008E420000}"/>
    <cellStyle name="Millares 22 4 6 4 3" xfId="17318" xr:uid="{00000000-0005-0000-0000-00008F420000}"/>
    <cellStyle name="Millares 22 4 6 4 4" xfId="23542" xr:uid="{00000000-0005-0000-0000-000090420000}"/>
    <cellStyle name="Millares 22 4 6 5" xfId="12189" xr:uid="{00000000-0005-0000-0000-000091420000}"/>
    <cellStyle name="Millares 22 4 6 5 2" xfId="15240" xr:uid="{00000000-0005-0000-0000-000092420000}"/>
    <cellStyle name="Millares 22 4 6 5 2 2" xfId="21328" xr:uid="{00000000-0005-0000-0000-000093420000}"/>
    <cellStyle name="Millares 22 4 6 5 2 3" xfId="27526" xr:uid="{00000000-0005-0000-0000-000094420000}"/>
    <cellStyle name="Millares 22 4 6 5 3" xfId="18327" xr:uid="{00000000-0005-0000-0000-000095420000}"/>
    <cellStyle name="Millares 22 4 6 5 4" xfId="24539" xr:uid="{00000000-0005-0000-0000-000096420000}"/>
    <cellStyle name="Millares 22 4 6 6" xfId="13231" xr:uid="{00000000-0005-0000-0000-000097420000}"/>
    <cellStyle name="Millares 22 4 6 6 2" xfId="19332" xr:uid="{00000000-0005-0000-0000-000098420000}"/>
    <cellStyle name="Millares 22 4 6 6 3" xfId="25539" xr:uid="{00000000-0005-0000-0000-000099420000}"/>
    <cellStyle name="Millares 22 4 6 7" xfId="16254" xr:uid="{00000000-0005-0000-0000-00009A420000}"/>
    <cellStyle name="Millares 22 4 6 8" xfId="22479" xr:uid="{00000000-0005-0000-0000-00009B420000}"/>
    <cellStyle name="Millares 22 4 7" xfId="1381" xr:uid="{00000000-0005-0000-0000-00009C420000}"/>
    <cellStyle name="Millares 22 4 7 2" xfId="1382" xr:uid="{00000000-0005-0000-0000-00009D420000}"/>
    <cellStyle name="Millares 22 4 7 2 2" xfId="10471" xr:uid="{00000000-0005-0000-0000-00009E420000}"/>
    <cellStyle name="Millares 22 4 7 2 2 2" xfId="11669" xr:uid="{00000000-0005-0000-0000-00009F420000}"/>
    <cellStyle name="Millares 22 4 7 2 2 2 2" xfId="14740" xr:uid="{00000000-0005-0000-0000-0000A0420000}"/>
    <cellStyle name="Millares 22 4 7 2 2 2 2 2" xfId="20828" xr:uid="{00000000-0005-0000-0000-0000A1420000}"/>
    <cellStyle name="Millares 22 4 7 2 2 2 2 3" xfId="27026" xr:uid="{00000000-0005-0000-0000-0000A2420000}"/>
    <cellStyle name="Millares 22 4 7 2 2 2 3" xfId="17819" xr:uid="{00000000-0005-0000-0000-0000A3420000}"/>
    <cellStyle name="Millares 22 4 7 2 2 2 4" xfId="24035" xr:uid="{00000000-0005-0000-0000-0000A4420000}"/>
    <cellStyle name="Millares 22 4 7 2 2 3" xfId="12683" xr:uid="{00000000-0005-0000-0000-0000A5420000}"/>
    <cellStyle name="Millares 22 4 7 2 2 3 2" xfId="15733" xr:uid="{00000000-0005-0000-0000-0000A6420000}"/>
    <cellStyle name="Millares 22 4 7 2 2 3 2 2" xfId="21821" xr:uid="{00000000-0005-0000-0000-0000A7420000}"/>
    <cellStyle name="Millares 22 4 7 2 2 3 2 3" xfId="28019" xr:uid="{00000000-0005-0000-0000-0000A8420000}"/>
    <cellStyle name="Millares 22 4 7 2 2 3 3" xfId="18821" xr:uid="{00000000-0005-0000-0000-0000A9420000}"/>
    <cellStyle name="Millares 22 4 7 2 2 3 4" xfId="25032" xr:uid="{00000000-0005-0000-0000-0000AA420000}"/>
    <cellStyle name="Millares 22 4 7 2 2 4" xfId="13735" xr:uid="{00000000-0005-0000-0000-0000AB420000}"/>
    <cellStyle name="Millares 22 4 7 2 2 4 2" xfId="19825" xr:uid="{00000000-0005-0000-0000-0000AC420000}"/>
    <cellStyle name="Millares 22 4 7 2 2 4 3" xfId="26032" xr:uid="{00000000-0005-0000-0000-0000AD420000}"/>
    <cellStyle name="Millares 22 4 7 2 2 5" xfId="16806" xr:uid="{00000000-0005-0000-0000-0000AE420000}"/>
    <cellStyle name="Millares 22 4 7 2 2 6" xfId="23037" xr:uid="{00000000-0005-0000-0000-0000AF420000}"/>
    <cellStyle name="Millares 22 4 7 2 3" xfId="11171" xr:uid="{00000000-0005-0000-0000-0000B0420000}"/>
    <cellStyle name="Millares 22 4 7 2 3 2" xfId="14242" xr:uid="{00000000-0005-0000-0000-0000B1420000}"/>
    <cellStyle name="Millares 22 4 7 2 3 2 2" xfId="20330" xr:uid="{00000000-0005-0000-0000-0000B2420000}"/>
    <cellStyle name="Millares 22 4 7 2 3 2 3" xfId="26536" xr:uid="{00000000-0005-0000-0000-0000B3420000}"/>
    <cellStyle name="Millares 22 4 7 2 3 3" xfId="17321" xr:uid="{00000000-0005-0000-0000-0000B4420000}"/>
    <cellStyle name="Millares 22 4 7 2 3 4" xfId="23545" xr:uid="{00000000-0005-0000-0000-0000B5420000}"/>
    <cellStyle name="Millares 22 4 7 2 4" xfId="12192" xr:uid="{00000000-0005-0000-0000-0000B6420000}"/>
    <cellStyle name="Millares 22 4 7 2 4 2" xfId="15243" xr:uid="{00000000-0005-0000-0000-0000B7420000}"/>
    <cellStyle name="Millares 22 4 7 2 4 2 2" xfId="21331" xr:uid="{00000000-0005-0000-0000-0000B8420000}"/>
    <cellStyle name="Millares 22 4 7 2 4 2 3" xfId="27529" xr:uid="{00000000-0005-0000-0000-0000B9420000}"/>
    <cellStyle name="Millares 22 4 7 2 4 3" xfId="18330" xr:uid="{00000000-0005-0000-0000-0000BA420000}"/>
    <cellStyle name="Millares 22 4 7 2 4 4" xfId="24542" xr:uid="{00000000-0005-0000-0000-0000BB420000}"/>
    <cellStyle name="Millares 22 4 7 2 5" xfId="13234" xr:uid="{00000000-0005-0000-0000-0000BC420000}"/>
    <cellStyle name="Millares 22 4 7 2 5 2" xfId="19335" xr:uid="{00000000-0005-0000-0000-0000BD420000}"/>
    <cellStyle name="Millares 22 4 7 2 5 3" xfId="25542" xr:uid="{00000000-0005-0000-0000-0000BE420000}"/>
    <cellStyle name="Millares 22 4 7 2 6" xfId="16257" xr:uid="{00000000-0005-0000-0000-0000BF420000}"/>
    <cellStyle name="Millares 22 4 7 2 7" xfId="22482" xr:uid="{00000000-0005-0000-0000-0000C0420000}"/>
    <cellStyle name="Millares 22 4 7 3" xfId="10470" xr:uid="{00000000-0005-0000-0000-0000C1420000}"/>
    <cellStyle name="Millares 22 4 7 3 2" xfId="11668" xr:uid="{00000000-0005-0000-0000-0000C2420000}"/>
    <cellStyle name="Millares 22 4 7 3 2 2" xfId="14739" xr:uid="{00000000-0005-0000-0000-0000C3420000}"/>
    <cellStyle name="Millares 22 4 7 3 2 2 2" xfId="20827" xr:uid="{00000000-0005-0000-0000-0000C4420000}"/>
    <cellStyle name="Millares 22 4 7 3 2 2 3" xfId="27025" xr:uid="{00000000-0005-0000-0000-0000C5420000}"/>
    <cellStyle name="Millares 22 4 7 3 2 3" xfId="17818" xr:uid="{00000000-0005-0000-0000-0000C6420000}"/>
    <cellStyle name="Millares 22 4 7 3 2 4" xfId="24034" xr:uid="{00000000-0005-0000-0000-0000C7420000}"/>
    <cellStyle name="Millares 22 4 7 3 3" xfId="12682" xr:uid="{00000000-0005-0000-0000-0000C8420000}"/>
    <cellStyle name="Millares 22 4 7 3 3 2" xfId="15732" xr:uid="{00000000-0005-0000-0000-0000C9420000}"/>
    <cellStyle name="Millares 22 4 7 3 3 2 2" xfId="21820" xr:uid="{00000000-0005-0000-0000-0000CA420000}"/>
    <cellStyle name="Millares 22 4 7 3 3 2 3" xfId="28018" xr:uid="{00000000-0005-0000-0000-0000CB420000}"/>
    <cellStyle name="Millares 22 4 7 3 3 3" xfId="18820" xr:uid="{00000000-0005-0000-0000-0000CC420000}"/>
    <cellStyle name="Millares 22 4 7 3 3 4" xfId="25031" xr:uid="{00000000-0005-0000-0000-0000CD420000}"/>
    <cellStyle name="Millares 22 4 7 3 4" xfId="13734" xr:uid="{00000000-0005-0000-0000-0000CE420000}"/>
    <cellStyle name="Millares 22 4 7 3 4 2" xfId="19824" xr:uid="{00000000-0005-0000-0000-0000CF420000}"/>
    <cellStyle name="Millares 22 4 7 3 4 3" xfId="26031" xr:uid="{00000000-0005-0000-0000-0000D0420000}"/>
    <cellStyle name="Millares 22 4 7 3 5" xfId="16805" xr:uid="{00000000-0005-0000-0000-0000D1420000}"/>
    <cellStyle name="Millares 22 4 7 3 6" xfId="23036" xr:uid="{00000000-0005-0000-0000-0000D2420000}"/>
    <cellStyle name="Millares 22 4 7 4" xfId="11170" xr:uid="{00000000-0005-0000-0000-0000D3420000}"/>
    <cellStyle name="Millares 22 4 7 4 2" xfId="14241" xr:uid="{00000000-0005-0000-0000-0000D4420000}"/>
    <cellStyle name="Millares 22 4 7 4 2 2" xfId="20329" xr:uid="{00000000-0005-0000-0000-0000D5420000}"/>
    <cellStyle name="Millares 22 4 7 4 2 3" xfId="26535" xr:uid="{00000000-0005-0000-0000-0000D6420000}"/>
    <cellStyle name="Millares 22 4 7 4 3" xfId="17320" xr:uid="{00000000-0005-0000-0000-0000D7420000}"/>
    <cellStyle name="Millares 22 4 7 4 4" xfId="23544" xr:uid="{00000000-0005-0000-0000-0000D8420000}"/>
    <cellStyle name="Millares 22 4 7 5" xfId="12191" xr:uid="{00000000-0005-0000-0000-0000D9420000}"/>
    <cellStyle name="Millares 22 4 7 5 2" xfId="15242" xr:uid="{00000000-0005-0000-0000-0000DA420000}"/>
    <cellStyle name="Millares 22 4 7 5 2 2" xfId="21330" xr:uid="{00000000-0005-0000-0000-0000DB420000}"/>
    <cellStyle name="Millares 22 4 7 5 2 3" xfId="27528" xr:uid="{00000000-0005-0000-0000-0000DC420000}"/>
    <cellStyle name="Millares 22 4 7 5 3" xfId="18329" xr:uid="{00000000-0005-0000-0000-0000DD420000}"/>
    <cellStyle name="Millares 22 4 7 5 4" xfId="24541" xr:uid="{00000000-0005-0000-0000-0000DE420000}"/>
    <cellStyle name="Millares 22 4 7 6" xfId="13233" xr:uid="{00000000-0005-0000-0000-0000DF420000}"/>
    <cellStyle name="Millares 22 4 7 6 2" xfId="19334" xr:uid="{00000000-0005-0000-0000-0000E0420000}"/>
    <cellStyle name="Millares 22 4 7 6 3" xfId="25541" xr:uid="{00000000-0005-0000-0000-0000E1420000}"/>
    <cellStyle name="Millares 22 4 7 7" xfId="16256" xr:uid="{00000000-0005-0000-0000-0000E2420000}"/>
    <cellStyle name="Millares 22 4 7 8" xfId="22481" xr:uid="{00000000-0005-0000-0000-0000E3420000}"/>
    <cellStyle name="Millares 22 4 8" xfId="1383" xr:uid="{00000000-0005-0000-0000-0000E4420000}"/>
    <cellStyle name="Millares 22 4 8 2" xfId="10472" xr:uid="{00000000-0005-0000-0000-0000E5420000}"/>
    <cellStyle name="Millares 22 4 8 2 2" xfId="11670" xr:uid="{00000000-0005-0000-0000-0000E6420000}"/>
    <cellStyle name="Millares 22 4 8 2 2 2" xfId="14741" xr:uid="{00000000-0005-0000-0000-0000E7420000}"/>
    <cellStyle name="Millares 22 4 8 2 2 2 2" xfId="20829" xr:uid="{00000000-0005-0000-0000-0000E8420000}"/>
    <cellStyle name="Millares 22 4 8 2 2 2 3" xfId="27027" xr:uid="{00000000-0005-0000-0000-0000E9420000}"/>
    <cellStyle name="Millares 22 4 8 2 2 3" xfId="17820" xr:uid="{00000000-0005-0000-0000-0000EA420000}"/>
    <cellStyle name="Millares 22 4 8 2 2 4" xfId="24036" xr:uid="{00000000-0005-0000-0000-0000EB420000}"/>
    <cellStyle name="Millares 22 4 8 2 3" xfId="12684" xr:uid="{00000000-0005-0000-0000-0000EC420000}"/>
    <cellStyle name="Millares 22 4 8 2 3 2" xfId="15734" xr:uid="{00000000-0005-0000-0000-0000ED420000}"/>
    <cellStyle name="Millares 22 4 8 2 3 2 2" xfId="21822" xr:uid="{00000000-0005-0000-0000-0000EE420000}"/>
    <cellStyle name="Millares 22 4 8 2 3 2 3" xfId="28020" xr:uid="{00000000-0005-0000-0000-0000EF420000}"/>
    <cellStyle name="Millares 22 4 8 2 3 3" xfId="18822" xr:uid="{00000000-0005-0000-0000-0000F0420000}"/>
    <cellStyle name="Millares 22 4 8 2 3 4" xfId="25033" xr:uid="{00000000-0005-0000-0000-0000F1420000}"/>
    <cellStyle name="Millares 22 4 8 2 4" xfId="13736" xr:uid="{00000000-0005-0000-0000-0000F2420000}"/>
    <cellStyle name="Millares 22 4 8 2 4 2" xfId="19826" xr:uid="{00000000-0005-0000-0000-0000F3420000}"/>
    <cellStyle name="Millares 22 4 8 2 4 3" xfId="26033" xr:uid="{00000000-0005-0000-0000-0000F4420000}"/>
    <cellStyle name="Millares 22 4 8 2 5" xfId="16807" xr:uid="{00000000-0005-0000-0000-0000F5420000}"/>
    <cellStyle name="Millares 22 4 8 2 6" xfId="23038" xr:uid="{00000000-0005-0000-0000-0000F6420000}"/>
    <cellStyle name="Millares 22 4 8 3" xfId="11172" xr:uid="{00000000-0005-0000-0000-0000F7420000}"/>
    <cellStyle name="Millares 22 4 8 3 2" xfId="14243" xr:uid="{00000000-0005-0000-0000-0000F8420000}"/>
    <cellStyle name="Millares 22 4 8 3 2 2" xfId="20331" xr:uid="{00000000-0005-0000-0000-0000F9420000}"/>
    <cellStyle name="Millares 22 4 8 3 2 3" xfId="26537" xr:uid="{00000000-0005-0000-0000-0000FA420000}"/>
    <cellStyle name="Millares 22 4 8 3 3" xfId="17322" xr:uid="{00000000-0005-0000-0000-0000FB420000}"/>
    <cellStyle name="Millares 22 4 8 3 4" xfId="23546" xr:uid="{00000000-0005-0000-0000-0000FC420000}"/>
    <cellStyle name="Millares 22 4 8 4" xfId="12193" xr:uid="{00000000-0005-0000-0000-0000FD420000}"/>
    <cellStyle name="Millares 22 4 8 4 2" xfId="15244" xr:uid="{00000000-0005-0000-0000-0000FE420000}"/>
    <cellStyle name="Millares 22 4 8 4 2 2" xfId="21332" xr:uid="{00000000-0005-0000-0000-0000FF420000}"/>
    <cellStyle name="Millares 22 4 8 4 2 3" xfId="27530" xr:uid="{00000000-0005-0000-0000-000000430000}"/>
    <cellStyle name="Millares 22 4 8 4 3" xfId="18331" xr:uid="{00000000-0005-0000-0000-000001430000}"/>
    <cellStyle name="Millares 22 4 8 4 4" xfId="24543" xr:uid="{00000000-0005-0000-0000-000002430000}"/>
    <cellStyle name="Millares 22 4 8 5" xfId="13235" xr:uid="{00000000-0005-0000-0000-000003430000}"/>
    <cellStyle name="Millares 22 4 8 5 2" xfId="19336" xr:uid="{00000000-0005-0000-0000-000004430000}"/>
    <cellStyle name="Millares 22 4 8 5 3" xfId="25543" xr:uid="{00000000-0005-0000-0000-000005430000}"/>
    <cellStyle name="Millares 22 4 8 6" xfId="16258" xr:uid="{00000000-0005-0000-0000-000006430000}"/>
    <cellStyle name="Millares 22 4 8 7" xfId="22483" xr:uid="{00000000-0005-0000-0000-000007430000}"/>
    <cellStyle name="Millares 22 4 9" xfId="1384" xr:uid="{00000000-0005-0000-0000-000008430000}"/>
    <cellStyle name="Millares 22 4 9 2" xfId="10473" xr:uid="{00000000-0005-0000-0000-000009430000}"/>
    <cellStyle name="Millares 22 4 9 2 2" xfId="11671" xr:uid="{00000000-0005-0000-0000-00000A430000}"/>
    <cellStyle name="Millares 22 4 9 2 2 2" xfId="14742" xr:uid="{00000000-0005-0000-0000-00000B430000}"/>
    <cellStyle name="Millares 22 4 9 2 2 2 2" xfId="20830" xr:uid="{00000000-0005-0000-0000-00000C430000}"/>
    <cellStyle name="Millares 22 4 9 2 2 2 3" xfId="27028" xr:uid="{00000000-0005-0000-0000-00000D430000}"/>
    <cellStyle name="Millares 22 4 9 2 2 3" xfId="17821" xr:uid="{00000000-0005-0000-0000-00000E430000}"/>
    <cellStyle name="Millares 22 4 9 2 2 4" xfId="24037" xr:uid="{00000000-0005-0000-0000-00000F430000}"/>
    <cellStyle name="Millares 22 4 9 2 3" xfId="12685" xr:uid="{00000000-0005-0000-0000-000010430000}"/>
    <cellStyle name="Millares 22 4 9 2 3 2" xfId="15735" xr:uid="{00000000-0005-0000-0000-000011430000}"/>
    <cellStyle name="Millares 22 4 9 2 3 2 2" xfId="21823" xr:uid="{00000000-0005-0000-0000-000012430000}"/>
    <cellStyle name="Millares 22 4 9 2 3 2 3" xfId="28021" xr:uid="{00000000-0005-0000-0000-000013430000}"/>
    <cellStyle name="Millares 22 4 9 2 3 3" xfId="18823" xr:uid="{00000000-0005-0000-0000-000014430000}"/>
    <cellStyle name="Millares 22 4 9 2 3 4" xfId="25034" xr:uid="{00000000-0005-0000-0000-000015430000}"/>
    <cellStyle name="Millares 22 4 9 2 4" xfId="13737" xr:uid="{00000000-0005-0000-0000-000016430000}"/>
    <cellStyle name="Millares 22 4 9 2 4 2" xfId="19827" xr:uid="{00000000-0005-0000-0000-000017430000}"/>
    <cellStyle name="Millares 22 4 9 2 4 3" xfId="26034" xr:uid="{00000000-0005-0000-0000-000018430000}"/>
    <cellStyle name="Millares 22 4 9 2 5" xfId="16808" xr:uid="{00000000-0005-0000-0000-000019430000}"/>
    <cellStyle name="Millares 22 4 9 2 6" xfId="23039" xr:uid="{00000000-0005-0000-0000-00001A430000}"/>
    <cellStyle name="Millares 22 4 9 3" xfId="11173" xr:uid="{00000000-0005-0000-0000-00001B430000}"/>
    <cellStyle name="Millares 22 4 9 3 2" xfId="14244" xr:uid="{00000000-0005-0000-0000-00001C430000}"/>
    <cellStyle name="Millares 22 4 9 3 2 2" xfId="20332" xr:uid="{00000000-0005-0000-0000-00001D430000}"/>
    <cellStyle name="Millares 22 4 9 3 2 3" xfId="26538" xr:uid="{00000000-0005-0000-0000-00001E430000}"/>
    <cellStyle name="Millares 22 4 9 3 3" xfId="17323" xr:uid="{00000000-0005-0000-0000-00001F430000}"/>
    <cellStyle name="Millares 22 4 9 3 4" xfId="23547" xr:uid="{00000000-0005-0000-0000-000020430000}"/>
    <cellStyle name="Millares 22 4 9 4" xfId="12194" xr:uid="{00000000-0005-0000-0000-000021430000}"/>
    <cellStyle name="Millares 22 4 9 4 2" xfId="15245" xr:uid="{00000000-0005-0000-0000-000022430000}"/>
    <cellStyle name="Millares 22 4 9 4 2 2" xfId="21333" xr:uid="{00000000-0005-0000-0000-000023430000}"/>
    <cellStyle name="Millares 22 4 9 4 2 3" xfId="27531" xr:uid="{00000000-0005-0000-0000-000024430000}"/>
    <cellStyle name="Millares 22 4 9 4 3" xfId="18332" xr:uid="{00000000-0005-0000-0000-000025430000}"/>
    <cellStyle name="Millares 22 4 9 4 4" xfId="24544" xr:uid="{00000000-0005-0000-0000-000026430000}"/>
    <cellStyle name="Millares 22 4 9 5" xfId="13236" xr:uid="{00000000-0005-0000-0000-000027430000}"/>
    <cellStyle name="Millares 22 4 9 5 2" xfId="19337" xr:uid="{00000000-0005-0000-0000-000028430000}"/>
    <cellStyle name="Millares 22 4 9 5 3" xfId="25544" xr:uid="{00000000-0005-0000-0000-000029430000}"/>
    <cellStyle name="Millares 22 4 9 6" xfId="16259" xr:uid="{00000000-0005-0000-0000-00002A430000}"/>
    <cellStyle name="Millares 22 4 9 7" xfId="22484" xr:uid="{00000000-0005-0000-0000-00002B430000}"/>
    <cellStyle name="Millares 22 5" xfId="1385" xr:uid="{00000000-0005-0000-0000-00002C430000}"/>
    <cellStyle name="Millares 22 5 10" xfId="1386" xr:uid="{00000000-0005-0000-0000-00002D430000}"/>
    <cellStyle name="Millares 22 5 10 2" xfId="10475" xr:uid="{00000000-0005-0000-0000-00002E430000}"/>
    <cellStyle name="Millares 22 5 10 2 2" xfId="11673" xr:uid="{00000000-0005-0000-0000-00002F430000}"/>
    <cellStyle name="Millares 22 5 10 2 2 2" xfId="14744" xr:uid="{00000000-0005-0000-0000-000030430000}"/>
    <cellStyle name="Millares 22 5 10 2 2 2 2" xfId="20832" xr:uid="{00000000-0005-0000-0000-000031430000}"/>
    <cellStyle name="Millares 22 5 10 2 2 2 3" xfId="27030" xr:uid="{00000000-0005-0000-0000-000032430000}"/>
    <cellStyle name="Millares 22 5 10 2 2 3" xfId="17823" xr:uid="{00000000-0005-0000-0000-000033430000}"/>
    <cellStyle name="Millares 22 5 10 2 2 4" xfId="24039" xr:uid="{00000000-0005-0000-0000-000034430000}"/>
    <cellStyle name="Millares 22 5 10 2 3" xfId="12687" xr:uid="{00000000-0005-0000-0000-000035430000}"/>
    <cellStyle name="Millares 22 5 10 2 3 2" xfId="15737" xr:uid="{00000000-0005-0000-0000-000036430000}"/>
    <cellStyle name="Millares 22 5 10 2 3 2 2" xfId="21825" xr:uid="{00000000-0005-0000-0000-000037430000}"/>
    <cellStyle name="Millares 22 5 10 2 3 2 3" xfId="28023" xr:uid="{00000000-0005-0000-0000-000038430000}"/>
    <cellStyle name="Millares 22 5 10 2 3 3" xfId="18825" xr:uid="{00000000-0005-0000-0000-000039430000}"/>
    <cellStyle name="Millares 22 5 10 2 3 4" xfId="25036" xr:uid="{00000000-0005-0000-0000-00003A430000}"/>
    <cellStyle name="Millares 22 5 10 2 4" xfId="13739" xr:uid="{00000000-0005-0000-0000-00003B430000}"/>
    <cellStyle name="Millares 22 5 10 2 4 2" xfId="19829" xr:uid="{00000000-0005-0000-0000-00003C430000}"/>
    <cellStyle name="Millares 22 5 10 2 4 3" xfId="26036" xr:uid="{00000000-0005-0000-0000-00003D430000}"/>
    <cellStyle name="Millares 22 5 10 2 5" xfId="16810" xr:uid="{00000000-0005-0000-0000-00003E430000}"/>
    <cellStyle name="Millares 22 5 10 2 6" xfId="23041" xr:uid="{00000000-0005-0000-0000-00003F430000}"/>
    <cellStyle name="Millares 22 5 10 3" xfId="11175" xr:uid="{00000000-0005-0000-0000-000040430000}"/>
    <cellStyle name="Millares 22 5 10 3 2" xfId="14246" xr:uid="{00000000-0005-0000-0000-000041430000}"/>
    <cellStyle name="Millares 22 5 10 3 2 2" xfId="20334" xr:uid="{00000000-0005-0000-0000-000042430000}"/>
    <cellStyle name="Millares 22 5 10 3 2 3" xfId="26540" xr:uid="{00000000-0005-0000-0000-000043430000}"/>
    <cellStyle name="Millares 22 5 10 3 3" xfId="17325" xr:uid="{00000000-0005-0000-0000-000044430000}"/>
    <cellStyle name="Millares 22 5 10 3 4" xfId="23549" xr:uid="{00000000-0005-0000-0000-000045430000}"/>
    <cellStyle name="Millares 22 5 10 4" xfId="12196" xr:uid="{00000000-0005-0000-0000-000046430000}"/>
    <cellStyle name="Millares 22 5 10 4 2" xfId="15247" xr:uid="{00000000-0005-0000-0000-000047430000}"/>
    <cellStyle name="Millares 22 5 10 4 2 2" xfId="21335" xr:uid="{00000000-0005-0000-0000-000048430000}"/>
    <cellStyle name="Millares 22 5 10 4 2 3" xfId="27533" xr:uid="{00000000-0005-0000-0000-000049430000}"/>
    <cellStyle name="Millares 22 5 10 4 3" xfId="18334" xr:uid="{00000000-0005-0000-0000-00004A430000}"/>
    <cellStyle name="Millares 22 5 10 4 4" xfId="24546" xr:uid="{00000000-0005-0000-0000-00004B430000}"/>
    <cellStyle name="Millares 22 5 10 5" xfId="13238" xr:uid="{00000000-0005-0000-0000-00004C430000}"/>
    <cellStyle name="Millares 22 5 10 5 2" xfId="19339" xr:uid="{00000000-0005-0000-0000-00004D430000}"/>
    <cellStyle name="Millares 22 5 10 5 3" xfId="25546" xr:uid="{00000000-0005-0000-0000-00004E430000}"/>
    <cellStyle name="Millares 22 5 10 6" xfId="16261" xr:uid="{00000000-0005-0000-0000-00004F430000}"/>
    <cellStyle name="Millares 22 5 10 7" xfId="22486" xr:uid="{00000000-0005-0000-0000-000050430000}"/>
    <cellStyle name="Millares 22 5 11" xfId="10474" xr:uid="{00000000-0005-0000-0000-000051430000}"/>
    <cellStyle name="Millares 22 5 11 2" xfId="11672" xr:uid="{00000000-0005-0000-0000-000052430000}"/>
    <cellStyle name="Millares 22 5 11 2 2" xfId="14743" xr:uid="{00000000-0005-0000-0000-000053430000}"/>
    <cellStyle name="Millares 22 5 11 2 2 2" xfId="20831" xr:uid="{00000000-0005-0000-0000-000054430000}"/>
    <cellStyle name="Millares 22 5 11 2 2 2 2" xfId="38497" xr:uid="{00000000-0005-0000-0000-000054430000}"/>
    <cellStyle name="Millares 22 5 11 2 2 3" xfId="27029" xr:uid="{00000000-0005-0000-0000-000055430000}"/>
    <cellStyle name="Millares 22 5 11 2 2 3 2" xfId="39542" xr:uid="{00000000-0005-0000-0000-000055430000}"/>
    <cellStyle name="Millares 22 5 11 2 2 4" xfId="37485" xr:uid="{00000000-0005-0000-0000-000053430000}"/>
    <cellStyle name="Millares 22 5 11 2 3" xfId="17822" xr:uid="{00000000-0005-0000-0000-000056430000}"/>
    <cellStyle name="Millares 22 5 11 2 3 2" xfId="38014" xr:uid="{00000000-0005-0000-0000-000056430000}"/>
    <cellStyle name="Millares 22 5 11 2 4" xfId="24038" xr:uid="{00000000-0005-0000-0000-000057430000}"/>
    <cellStyle name="Millares 22 5 11 2 4 2" xfId="39059" xr:uid="{00000000-0005-0000-0000-000057430000}"/>
    <cellStyle name="Millares 22 5 11 2 5" xfId="37000" xr:uid="{00000000-0005-0000-0000-000052430000}"/>
    <cellStyle name="Millares 22 5 11 3" xfId="12686" xr:uid="{00000000-0005-0000-0000-000058430000}"/>
    <cellStyle name="Millares 22 5 11 3 2" xfId="15736" xr:uid="{00000000-0005-0000-0000-000059430000}"/>
    <cellStyle name="Millares 22 5 11 3 2 2" xfId="21824" xr:uid="{00000000-0005-0000-0000-00005A430000}"/>
    <cellStyle name="Millares 22 5 11 3 2 2 2" xfId="38658" xr:uid="{00000000-0005-0000-0000-00005A430000}"/>
    <cellStyle name="Millares 22 5 11 3 2 3" xfId="28022" xr:uid="{00000000-0005-0000-0000-00005B430000}"/>
    <cellStyle name="Millares 22 5 11 3 2 3 2" xfId="39703" xr:uid="{00000000-0005-0000-0000-00005B430000}"/>
    <cellStyle name="Millares 22 5 11 3 2 4" xfId="37646" xr:uid="{00000000-0005-0000-0000-000059430000}"/>
    <cellStyle name="Millares 22 5 11 3 3" xfId="18824" xr:uid="{00000000-0005-0000-0000-00005C430000}"/>
    <cellStyle name="Millares 22 5 11 3 3 2" xfId="38175" xr:uid="{00000000-0005-0000-0000-00005C430000}"/>
    <cellStyle name="Millares 22 5 11 3 4" xfId="25035" xr:uid="{00000000-0005-0000-0000-00005D430000}"/>
    <cellStyle name="Millares 22 5 11 3 4 2" xfId="39220" xr:uid="{00000000-0005-0000-0000-00005D430000}"/>
    <cellStyle name="Millares 22 5 11 3 5" xfId="37163" xr:uid="{00000000-0005-0000-0000-000058430000}"/>
    <cellStyle name="Millares 22 5 11 4" xfId="13738" xr:uid="{00000000-0005-0000-0000-00005E430000}"/>
    <cellStyle name="Millares 22 5 11 4 2" xfId="19828" xr:uid="{00000000-0005-0000-0000-00005F430000}"/>
    <cellStyle name="Millares 22 5 11 4 2 2" xfId="38337" xr:uid="{00000000-0005-0000-0000-00005F430000}"/>
    <cellStyle name="Millares 22 5 11 4 3" xfId="26035" xr:uid="{00000000-0005-0000-0000-000060430000}"/>
    <cellStyle name="Millares 22 5 11 4 3 2" xfId="39382" xr:uid="{00000000-0005-0000-0000-000060430000}"/>
    <cellStyle name="Millares 22 5 11 4 4" xfId="37325" xr:uid="{00000000-0005-0000-0000-00005E430000}"/>
    <cellStyle name="Millares 22 5 11 5" xfId="16809" xr:uid="{00000000-0005-0000-0000-000061430000}"/>
    <cellStyle name="Millares 22 5 11 5 2" xfId="37853" xr:uid="{00000000-0005-0000-0000-000061430000}"/>
    <cellStyle name="Millares 22 5 11 6" xfId="23040" xr:uid="{00000000-0005-0000-0000-000062430000}"/>
    <cellStyle name="Millares 22 5 11 6 2" xfId="38899" xr:uid="{00000000-0005-0000-0000-000062430000}"/>
    <cellStyle name="Millares 22 5 11 7" xfId="36828" xr:uid="{00000000-0005-0000-0000-000051430000}"/>
    <cellStyle name="Millares 22 5 12" xfId="11174" xr:uid="{00000000-0005-0000-0000-000063430000}"/>
    <cellStyle name="Millares 22 5 12 2" xfId="14245" xr:uid="{00000000-0005-0000-0000-000064430000}"/>
    <cellStyle name="Millares 22 5 12 2 2" xfId="20333" xr:uid="{00000000-0005-0000-0000-000065430000}"/>
    <cellStyle name="Millares 22 5 12 2 2 2" xfId="38417" xr:uid="{00000000-0005-0000-0000-000065430000}"/>
    <cellStyle name="Millares 22 5 12 2 3" xfId="26539" xr:uid="{00000000-0005-0000-0000-000066430000}"/>
    <cellStyle name="Millares 22 5 12 2 3 2" xfId="39462" xr:uid="{00000000-0005-0000-0000-000066430000}"/>
    <cellStyle name="Millares 22 5 12 2 4" xfId="37405" xr:uid="{00000000-0005-0000-0000-000064430000}"/>
    <cellStyle name="Millares 22 5 12 3" xfId="17324" xr:uid="{00000000-0005-0000-0000-000067430000}"/>
    <cellStyle name="Millares 22 5 12 3 2" xfId="37934" xr:uid="{00000000-0005-0000-0000-000067430000}"/>
    <cellStyle name="Millares 22 5 12 4" xfId="23548" xr:uid="{00000000-0005-0000-0000-000068430000}"/>
    <cellStyle name="Millares 22 5 12 4 2" xfId="38979" xr:uid="{00000000-0005-0000-0000-000068430000}"/>
    <cellStyle name="Millares 22 5 12 5" xfId="36920" xr:uid="{00000000-0005-0000-0000-000063430000}"/>
    <cellStyle name="Millares 22 5 13" xfId="12195" xr:uid="{00000000-0005-0000-0000-000069430000}"/>
    <cellStyle name="Millares 22 5 13 2" xfId="15246" xr:uid="{00000000-0005-0000-0000-00006A430000}"/>
    <cellStyle name="Millares 22 5 13 2 2" xfId="21334" xr:uid="{00000000-0005-0000-0000-00006B430000}"/>
    <cellStyle name="Millares 22 5 13 2 2 2" xfId="38578" xr:uid="{00000000-0005-0000-0000-00006B430000}"/>
    <cellStyle name="Millares 22 5 13 2 3" xfId="27532" xr:uid="{00000000-0005-0000-0000-00006C430000}"/>
    <cellStyle name="Millares 22 5 13 2 3 2" xfId="39623" xr:uid="{00000000-0005-0000-0000-00006C430000}"/>
    <cellStyle name="Millares 22 5 13 2 4" xfId="37566" xr:uid="{00000000-0005-0000-0000-00006A430000}"/>
    <cellStyle name="Millares 22 5 13 3" xfId="18333" xr:uid="{00000000-0005-0000-0000-00006D430000}"/>
    <cellStyle name="Millares 22 5 13 3 2" xfId="38095" xr:uid="{00000000-0005-0000-0000-00006D430000}"/>
    <cellStyle name="Millares 22 5 13 4" xfId="24545" xr:uid="{00000000-0005-0000-0000-00006E430000}"/>
    <cellStyle name="Millares 22 5 13 4 2" xfId="39140" xr:uid="{00000000-0005-0000-0000-00006E430000}"/>
    <cellStyle name="Millares 22 5 13 5" xfId="37083" xr:uid="{00000000-0005-0000-0000-000069430000}"/>
    <cellStyle name="Millares 22 5 14" xfId="13237" xr:uid="{00000000-0005-0000-0000-00006F430000}"/>
    <cellStyle name="Millares 22 5 14 2" xfId="19338" xr:uid="{00000000-0005-0000-0000-000070430000}"/>
    <cellStyle name="Millares 22 5 14 2 2" xfId="38257" xr:uid="{00000000-0005-0000-0000-000070430000}"/>
    <cellStyle name="Millares 22 5 14 3" xfId="25545" xr:uid="{00000000-0005-0000-0000-000071430000}"/>
    <cellStyle name="Millares 22 5 14 3 2" xfId="39302" xr:uid="{00000000-0005-0000-0000-000071430000}"/>
    <cellStyle name="Millares 22 5 14 4" xfId="37245" xr:uid="{00000000-0005-0000-0000-00006F430000}"/>
    <cellStyle name="Millares 22 5 15" xfId="16260" xr:uid="{00000000-0005-0000-0000-000072430000}"/>
    <cellStyle name="Millares 22 5 15 2" xfId="37729" xr:uid="{00000000-0005-0000-0000-000072430000}"/>
    <cellStyle name="Millares 22 5 16" xfId="22485" xr:uid="{00000000-0005-0000-0000-000073430000}"/>
    <cellStyle name="Millares 22 5 16 2" xfId="38815" xr:uid="{00000000-0005-0000-0000-000073430000}"/>
    <cellStyle name="Millares 22 5 17" xfId="29032" xr:uid="{00000000-0005-0000-0000-00002C430000}"/>
    <cellStyle name="Millares 22 5 2" xfId="1387" xr:uid="{00000000-0005-0000-0000-000074430000}"/>
    <cellStyle name="Millares 22 5 2 10" xfId="10476" xr:uid="{00000000-0005-0000-0000-000075430000}"/>
    <cellStyle name="Millares 22 5 2 10 2" xfId="11674" xr:uid="{00000000-0005-0000-0000-000076430000}"/>
    <cellStyle name="Millares 22 5 2 10 2 2" xfId="14745" xr:uid="{00000000-0005-0000-0000-000077430000}"/>
    <cellStyle name="Millares 22 5 2 10 2 2 2" xfId="20833" xr:uid="{00000000-0005-0000-0000-000078430000}"/>
    <cellStyle name="Millares 22 5 2 10 2 2 2 2" xfId="38498" xr:uid="{00000000-0005-0000-0000-000078430000}"/>
    <cellStyle name="Millares 22 5 2 10 2 2 3" xfId="27031" xr:uid="{00000000-0005-0000-0000-000079430000}"/>
    <cellStyle name="Millares 22 5 2 10 2 2 3 2" xfId="39543" xr:uid="{00000000-0005-0000-0000-000079430000}"/>
    <cellStyle name="Millares 22 5 2 10 2 2 4" xfId="37486" xr:uid="{00000000-0005-0000-0000-000077430000}"/>
    <cellStyle name="Millares 22 5 2 10 2 3" xfId="17824" xr:uid="{00000000-0005-0000-0000-00007A430000}"/>
    <cellStyle name="Millares 22 5 2 10 2 3 2" xfId="38015" xr:uid="{00000000-0005-0000-0000-00007A430000}"/>
    <cellStyle name="Millares 22 5 2 10 2 4" xfId="24040" xr:uid="{00000000-0005-0000-0000-00007B430000}"/>
    <cellStyle name="Millares 22 5 2 10 2 4 2" xfId="39060" xr:uid="{00000000-0005-0000-0000-00007B430000}"/>
    <cellStyle name="Millares 22 5 2 10 2 5" xfId="37001" xr:uid="{00000000-0005-0000-0000-000076430000}"/>
    <cellStyle name="Millares 22 5 2 10 3" xfId="12688" xr:uid="{00000000-0005-0000-0000-00007C430000}"/>
    <cellStyle name="Millares 22 5 2 10 3 2" xfId="15738" xr:uid="{00000000-0005-0000-0000-00007D430000}"/>
    <cellStyle name="Millares 22 5 2 10 3 2 2" xfId="21826" xr:uid="{00000000-0005-0000-0000-00007E430000}"/>
    <cellStyle name="Millares 22 5 2 10 3 2 2 2" xfId="38659" xr:uid="{00000000-0005-0000-0000-00007E430000}"/>
    <cellStyle name="Millares 22 5 2 10 3 2 3" xfId="28024" xr:uid="{00000000-0005-0000-0000-00007F430000}"/>
    <cellStyle name="Millares 22 5 2 10 3 2 3 2" xfId="39704" xr:uid="{00000000-0005-0000-0000-00007F430000}"/>
    <cellStyle name="Millares 22 5 2 10 3 2 4" xfId="37647" xr:uid="{00000000-0005-0000-0000-00007D430000}"/>
    <cellStyle name="Millares 22 5 2 10 3 3" xfId="18826" xr:uid="{00000000-0005-0000-0000-000080430000}"/>
    <cellStyle name="Millares 22 5 2 10 3 3 2" xfId="38176" xr:uid="{00000000-0005-0000-0000-000080430000}"/>
    <cellStyle name="Millares 22 5 2 10 3 4" xfId="25037" xr:uid="{00000000-0005-0000-0000-000081430000}"/>
    <cellStyle name="Millares 22 5 2 10 3 4 2" xfId="39221" xr:uid="{00000000-0005-0000-0000-000081430000}"/>
    <cellStyle name="Millares 22 5 2 10 3 5" xfId="37164" xr:uid="{00000000-0005-0000-0000-00007C430000}"/>
    <cellStyle name="Millares 22 5 2 10 4" xfId="13740" xr:uid="{00000000-0005-0000-0000-000082430000}"/>
    <cellStyle name="Millares 22 5 2 10 4 2" xfId="19830" xr:uid="{00000000-0005-0000-0000-000083430000}"/>
    <cellStyle name="Millares 22 5 2 10 4 2 2" xfId="38338" xr:uid="{00000000-0005-0000-0000-000083430000}"/>
    <cellStyle name="Millares 22 5 2 10 4 3" xfId="26037" xr:uid="{00000000-0005-0000-0000-000084430000}"/>
    <cellStyle name="Millares 22 5 2 10 4 3 2" xfId="39383" xr:uid="{00000000-0005-0000-0000-000084430000}"/>
    <cellStyle name="Millares 22 5 2 10 4 4" xfId="37326" xr:uid="{00000000-0005-0000-0000-000082430000}"/>
    <cellStyle name="Millares 22 5 2 10 5" xfId="16811" xr:uid="{00000000-0005-0000-0000-000085430000}"/>
    <cellStyle name="Millares 22 5 2 10 5 2" xfId="37854" xr:uid="{00000000-0005-0000-0000-000085430000}"/>
    <cellStyle name="Millares 22 5 2 10 6" xfId="23042" xr:uid="{00000000-0005-0000-0000-000086430000}"/>
    <cellStyle name="Millares 22 5 2 10 6 2" xfId="38900" xr:uid="{00000000-0005-0000-0000-000086430000}"/>
    <cellStyle name="Millares 22 5 2 10 7" xfId="36829" xr:uid="{00000000-0005-0000-0000-000075430000}"/>
    <cellStyle name="Millares 22 5 2 11" xfId="11176" xr:uid="{00000000-0005-0000-0000-000087430000}"/>
    <cellStyle name="Millares 22 5 2 11 2" xfId="14247" xr:uid="{00000000-0005-0000-0000-000088430000}"/>
    <cellStyle name="Millares 22 5 2 11 2 2" xfId="20335" xr:uid="{00000000-0005-0000-0000-000089430000}"/>
    <cellStyle name="Millares 22 5 2 11 2 2 2" xfId="38418" xr:uid="{00000000-0005-0000-0000-000089430000}"/>
    <cellStyle name="Millares 22 5 2 11 2 3" xfId="26541" xr:uid="{00000000-0005-0000-0000-00008A430000}"/>
    <cellStyle name="Millares 22 5 2 11 2 3 2" xfId="39463" xr:uid="{00000000-0005-0000-0000-00008A430000}"/>
    <cellStyle name="Millares 22 5 2 11 2 4" xfId="37406" xr:uid="{00000000-0005-0000-0000-000088430000}"/>
    <cellStyle name="Millares 22 5 2 11 3" xfId="17326" xr:uid="{00000000-0005-0000-0000-00008B430000}"/>
    <cellStyle name="Millares 22 5 2 11 3 2" xfId="37935" xr:uid="{00000000-0005-0000-0000-00008B430000}"/>
    <cellStyle name="Millares 22 5 2 11 4" xfId="23550" xr:uid="{00000000-0005-0000-0000-00008C430000}"/>
    <cellStyle name="Millares 22 5 2 11 4 2" xfId="38980" xr:uid="{00000000-0005-0000-0000-00008C430000}"/>
    <cellStyle name="Millares 22 5 2 11 5" xfId="36921" xr:uid="{00000000-0005-0000-0000-000087430000}"/>
    <cellStyle name="Millares 22 5 2 12" xfId="12197" xr:uid="{00000000-0005-0000-0000-00008D430000}"/>
    <cellStyle name="Millares 22 5 2 12 2" xfId="15248" xr:uid="{00000000-0005-0000-0000-00008E430000}"/>
    <cellStyle name="Millares 22 5 2 12 2 2" xfId="21336" xr:uid="{00000000-0005-0000-0000-00008F430000}"/>
    <cellStyle name="Millares 22 5 2 12 2 2 2" xfId="38579" xr:uid="{00000000-0005-0000-0000-00008F430000}"/>
    <cellStyle name="Millares 22 5 2 12 2 3" xfId="27534" xr:uid="{00000000-0005-0000-0000-000090430000}"/>
    <cellStyle name="Millares 22 5 2 12 2 3 2" xfId="39624" xr:uid="{00000000-0005-0000-0000-000090430000}"/>
    <cellStyle name="Millares 22 5 2 12 2 4" xfId="37567" xr:uid="{00000000-0005-0000-0000-00008E430000}"/>
    <cellStyle name="Millares 22 5 2 12 3" xfId="18335" xr:uid="{00000000-0005-0000-0000-000091430000}"/>
    <cellStyle name="Millares 22 5 2 12 3 2" xfId="38096" xr:uid="{00000000-0005-0000-0000-000091430000}"/>
    <cellStyle name="Millares 22 5 2 12 4" xfId="24547" xr:uid="{00000000-0005-0000-0000-000092430000}"/>
    <cellStyle name="Millares 22 5 2 12 4 2" xfId="39141" xr:uid="{00000000-0005-0000-0000-000092430000}"/>
    <cellStyle name="Millares 22 5 2 12 5" xfId="37084" xr:uid="{00000000-0005-0000-0000-00008D430000}"/>
    <cellStyle name="Millares 22 5 2 13" xfId="13239" xr:uid="{00000000-0005-0000-0000-000093430000}"/>
    <cellStyle name="Millares 22 5 2 13 2" xfId="19340" xr:uid="{00000000-0005-0000-0000-000094430000}"/>
    <cellStyle name="Millares 22 5 2 13 2 2" xfId="38258" xr:uid="{00000000-0005-0000-0000-000094430000}"/>
    <cellStyle name="Millares 22 5 2 13 3" xfId="25547" xr:uid="{00000000-0005-0000-0000-000095430000}"/>
    <cellStyle name="Millares 22 5 2 13 3 2" xfId="39303" xr:uid="{00000000-0005-0000-0000-000095430000}"/>
    <cellStyle name="Millares 22 5 2 13 4" xfId="37246" xr:uid="{00000000-0005-0000-0000-000093430000}"/>
    <cellStyle name="Millares 22 5 2 14" xfId="16262" xr:uid="{00000000-0005-0000-0000-000096430000}"/>
    <cellStyle name="Millares 22 5 2 14 2" xfId="37730" xr:uid="{00000000-0005-0000-0000-000096430000}"/>
    <cellStyle name="Millares 22 5 2 15" xfId="22487" xr:uid="{00000000-0005-0000-0000-000097430000}"/>
    <cellStyle name="Millares 22 5 2 15 2" xfId="38816" xr:uid="{00000000-0005-0000-0000-000097430000}"/>
    <cellStyle name="Millares 22 5 2 16" xfId="29033" xr:uid="{00000000-0005-0000-0000-000074430000}"/>
    <cellStyle name="Millares 22 5 2 2" xfId="1388" xr:uid="{00000000-0005-0000-0000-000098430000}"/>
    <cellStyle name="Millares 22 5 2 2 10" xfId="11177" xr:uid="{00000000-0005-0000-0000-000099430000}"/>
    <cellStyle name="Millares 22 5 2 2 10 2" xfId="14248" xr:uid="{00000000-0005-0000-0000-00009A430000}"/>
    <cellStyle name="Millares 22 5 2 2 10 2 2" xfId="20336" xr:uid="{00000000-0005-0000-0000-00009B430000}"/>
    <cellStyle name="Millares 22 5 2 2 10 2 2 2" xfId="38419" xr:uid="{00000000-0005-0000-0000-00009B430000}"/>
    <cellStyle name="Millares 22 5 2 2 10 2 3" xfId="26542" xr:uid="{00000000-0005-0000-0000-00009C430000}"/>
    <cellStyle name="Millares 22 5 2 2 10 2 3 2" xfId="39464" xr:uid="{00000000-0005-0000-0000-00009C430000}"/>
    <cellStyle name="Millares 22 5 2 2 10 2 4" xfId="37407" xr:uid="{00000000-0005-0000-0000-00009A430000}"/>
    <cellStyle name="Millares 22 5 2 2 10 3" xfId="17327" xr:uid="{00000000-0005-0000-0000-00009D430000}"/>
    <cellStyle name="Millares 22 5 2 2 10 3 2" xfId="37936" xr:uid="{00000000-0005-0000-0000-00009D430000}"/>
    <cellStyle name="Millares 22 5 2 2 10 4" xfId="23551" xr:uid="{00000000-0005-0000-0000-00009E430000}"/>
    <cellStyle name="Millares 22 5 2 2 10 4 2" xfId="38981" xr:uid="{00000000-0005-0000-0000-00009E430000}"/>
    <cellStyle name="Millares 22 5 2 2 10 5" xfId="36922" xr:uid="{00000000-0005-0000-0000-000099430000}"/>
    <cellStyle name="Millares 22 5 2 2 11" xfId="12198" xr:uid="{00000000-0005-0000-0000-00009F430000}"/>
    <cellStyle name="Millares 22 5 2 2 11 2" xfId="15249" xr:uid="{00000000-0005-0000-0000-0000A0430000}"/>
    <cellStyle name="Millares 22 5 2 2 11 2 2" xfId="21337" xr:uid="{00000000-0005-0000-0000-0000A1430000}"/>
    <cellStyle name="Millares 22 5 2 2 11 2 2 2" xfId="38580" xr:uid="{00000000-0005-0000-0000-0000A1430000}"/>
    <cellStyle name="Millares 22 5 2 2 11 2 3" xfId="27535" xr:uid="{00000000-0005-0000-0000-0000A2430000}"/>
    <cellStyle name="Millares 22 5 2 2 11 2 3 2" xfId="39625" xr:uid="{00000000-0005-0000-0000-0000A2430000}"/>
    <cellStyle name="Millares 22 5 2 2 11 2 4" xfId="37568" xr:uid="{00000000-0005-0000-0000-0000A0430000}"/>
    <cellStyle name="Millares 22 5 2 2 11 3" xfId="18336" xr:uid="{00000000-0005-0000-0000-0000A3430000}"/>
    <cellStyle name="Millares 22 5 2 2 11 3 2" xfId="38097" xr:uid="{00000000-0005-0000-0000-0000A3430000}"/>
    <cellStyle name="Millares 22 5 2 2 11 4" xfId="24548" xr:uid="{00000000-0005-0000-0000-0000A4430000}"/>
    <cellStyle name="Millares 22 5 2 2 11 4 2" xfId="39142" xr:uid="{00000000-0005-0000-0000-0000A4430000}"/>
    <cellStyle name="Millares 22 5 2 2 11 5" xfId="37085" xr:uid="{00000000-0005-0000-0000-00009F430000}"/>
    <cellStyle name="Millares 22 5 2 2 12" xfId="13240" xr:uid="{00000000-0005-0000-0000-0000A5430000}"/>
    <cellStyle name="Millares 22 5 2 2 12 2" xfId="19341" xr:uid="{00000000-0005-0000-0000-0000A6430000}"/>
    <cellStyle name="Millares 22 5 2 2 12 2 2" xfId="38259" xr:uid="{00000000-0005-0000-0000-0000A6430000}"/>
    <cellStyle name="Millares 22 5 2 2 12 3" xfId="25548" xr:uid="{00000000-0005-0000-0000-0000A7430000}"/>
    <cellStyle name="Millares 22 5 2 2 12 3 2" xfId="39304" xr:uid="{00000000-0005-0000-0000-0000A7430000}"/>
    <cellStyle name="Millares 22 5 2 2 12 4" xfId="37247" xr:uid="{00000000-0005-0000-0000-0000A5430000}"/>
    <cellStyle name="Millares 22 5 2 2 13" xfId="16263" xr:uid="{00000000-0005-0000-0000-0000A8430000}"/>
    <cellStyle name="Millares 22 5 2 2 13 2" xfId="37731" xr:uid="{00000000-0005-0000-0000-0000A8430000}"/>
    <cellStyle name="Millares 22 5 2 2 14" xfId="22488" xr:uid="{00000000-0005-0000-0000-0000A9430000}"/>
    <cellStyle name="Millares 22 5 2 2 14 2" xfId="38817" xr:uid="{00000000-0005-0000-0000-0000A9430000}"/>
    <cellStyle name="Millares 22 5 2 2 15" xfId="29034" xr:uid="{00000000-0005-0000-0000-000098430000}"/>
    <cellStyle name="Millares 22 5 2 2 2" xfId="1389" xr:uid="{00000000-0005-0000-0000-0000AA430000}"/>
    <cellStyle name="Millares 22 5 2 2 2 10" xfId="12199" xr:uid="{00000000-0005-0000-0000-0000AB430000}"/>
    <cellStyle name="Millares 22 5 2 2 2 10 2" xfId="15250" xr:uid="{00000000-0005-0000-0000-0000AC430000}"/>
    <cellStyle name="Millares 22 5 2 2 2 10 2 2" xfId="21338" xr:uid="{00000000-0005-0000-0000-0000AD430000}"/>
    <cellStyle name="Millares 22 5 2 2 2 10 2 2 2" xfId="38581" xr:uid="{00000000-0005-0000-0000-0000AD430000}"/>
    <cellStyle name="Millares 22 5 2 2 2 10 2 3" xfId="27536" xr:uid="{00000000-0005-0000-0000-0000AE430000}"/>
    <cellStyle name="Millares 22 5 2 2 2 10 2 3 2" xfId="39626" xr:uid="{00000000-0005-0000-0000-0000AE430000}"/>
    <cellStyle name="Millares 22 5 2 2 2 10 2 4" xfId="37569" xr:uid="{00000000-0005-0000-0000-0000AC430000}"/>
    <cellStyle name="Millares 22 5 2 2 2 10 3" xfId="18337" xr:uid="{00000000-0005-0000-0000-0000AF430000}"/>
    <cellStyle name="Millares 22 5 2 2 2 10 3 2" xfId="38098" xr:uid="{00000000-0005-0000-0000-0000AF430000}"/>
    <cellStyle name="Millares 22 5 2 2 2 10 4" xfId="24549" xr:uid="{00000000-0005-0000-0000-0000B0430000}"/>
    <cellStyle name="Millares 22 5 2 2 2 10 4 2" xfId="39143" xr:uid="{00000000-0005-0000-0000-0000B0430000}"/>
    <cellStyle name="Millares 22 5 2 2 2 10 5" xfId="37086" xr:uid="{00000000-0005-0000-0000-0000AB430000}"/>
    <cellStyle name="Millares 22 5 2 2 2 11" xfId="13241" xr:uid="{00000000-0005-0000-0000-0000B1430000}"/>
    <cellStyle name="Millares 22 5 2 2 2 11 2" xfId="19342" xr:uid="{00000000-0005-0000-0000-0000B2430000}"/>
    <cellStyle name="Millares 22 5 2 2 2 11 2 2" xfId="38260" xr:uid="{00000000-0005-0000-0000-0000B2430000}"/>
    <cellStyle name="Millares 22 5 2 2 2 11 3" xfId="25549" xr:uid="{00000000-0005-0000-0000-0000B3430000}"/>
    <cellStyle name="Millares 22 5 2 2 2 11 3 2" xfId="39305" xr:uid="{00000000-0005-0000-0000-0000B3430000}"/>
    <cellStyle name="Millares 22 5 2 2 2 11 4" xfId="37248" xr:uid="{00000000-0005-0000-0000-0000B1430000}"/>
    <cellStyle name="Millares 22 5 2 2 2 12" xfId="16264" xr:uid="{00000000-0005-0000-0000-0000B4430000}"/>
    <cellStyle name="Millares 22 5 2 2 2 12 2" xfId="37732" xr:uid="{00000000-0005-0000-0000-0000B4430000}"/>
    <cellStyle name="Millares 22 5 2 2 2 13" xfId="22489" xr:uid="{00000000-0005-0000-0000-0000B5430000}"/>
    <cellStyle name="Millares 22 5 2 2 2 13 2" xfId="38818" xr:uid="{00000000-0005-0000-0000-0000B5430000}"/>
    <cellStyle name="Millares 22 5 2 2 2 14" xfId="29035" xr:uid="{00000000-0005-0000-0000-0000AA430000}"/>
    <cellStyle name="Millares 22 5 2 2 2 2" xfId="1390" xr:uid="{00000000-0005-0000-0000-0000B6430000}"/>
    <cellStyle name="Millares 22 5 2 2 2 2 10" xfId="29036" xr:uid="{00000000-0005-0000-0000-0000B6430000}"/>
    <cellStyle name="Millares 22 5 2 2 2 2 2" xfId="1391" xr:uid="{00000000-0005-0000-0000-0000B7430000}"/>
    <cellStyle name="Millares 22 5 2 2 2 2 2 2" xfId="10480" xr:uid="{00000000-0005-0000-0000-0000B8430000}"/>
    <cellStyle name="Millares 22 5 2 2 2 2 2 2 2" xfId="11678" xr:uid="{00000000-0005-0000-0000-0000B9430000}"/>
    <cellStyle name="Millares 22 5 2 2 2 2 2 2 2 2" xfId="14749" xr:uid="{00000000-0005-0000-0000-0000BA430000}"/>
    <cellStyle name="Millares 22 5 2 2 2 2 2 2 2 2 2" xfId="20837" xr:uid="{00000000-0005-0000-0000-0000BB430000}"/>
    <cellStyle name="Millares 22 5 2 2 2 2 2 2 2 2 3" xfId="27035" xr:uid="{00000000-0005-0000-0000-0000BC430000}"/>
    <cellStyle name="Millares 22 5 2 2 2 2 2 2 2 3" xfId="17828" xr:uid="{00000000-0005-0000-0000-0000BD430000}"/>
    <cellStyle name="Millares 22 5 2 2 2 2 2 2 2 4" xfId="24044" xr:uid="{00000000-0005-0000-0000-0000BE430000}"/>
    <cellStyle name="Millares 22 5 2 2 2 2 2 2 3" xfId="12692" xr:uid="{00000000-0005-0000-0000-0000BF430000}"/>
    <cellStyle name="Millares 22 5 2 2 2 2 2 2 3 2" xfId="15742" xr:uid="{00000000-0005-0000-0000-0000C0430000}"/>
    <cellStyle name="Millares 22 5 2 2 2 2 2 2 3 2 2" xfId="21830" xr:uid="{00000000-0005-0000-0000-0000C1430000}"/>
    <cellStyle name="Millares 22 5 2 2 2 2 2 2 3 2 3" xfId="28028" xr:uid="{00000000-0005-0000-0000-0000C2430000}"/>
    <cellStyle name="Millares 22 5 2 2 2 2 2 2 3 3" xfId="18830" xr:uid="{00000000-0005-0000-0000-0000C3430000}"/>
    <cellStyle name="Millares 22 5 2 2 2 2 2 2 3 4" xfId="25041" xr:uid="{00000000-0005-0000-0000-0000C4430000}"/>
    <cellStyle name="Millares 22 5 2 2 2 2 2 2 4" xfId="13744" xr:uid="{00000000-0005-0000-0000-0000C5430000}"/>
    <cellStyle name="Millares 22 5 2 2 2 2 2 2 4 2" xfId="19834" xr:uid="{00000000-0005-0000-0000-0000C6430000}"/>
    <cellStyle name="Millares 22 5 2 2 2 2 2 2 4 3" xfId="26041" xr:uid="{00000000-0005-0000-0000-0000C7430000}"/>
    <cellStyle name="Millares 22 5 2 2 2 2 2 2 5" xfId="16815" xr:uid="{00000000-0005-0000-0000-0000C8430000}"/>
    <cellStyle name="Millares 22 5 2 2 2 2 2 2 6" xfId="23046" xr:uid="{00000000-0005-0000-0000-0000C9430000}"/>
    <cellStyle name="Millares 22 5 2 2 2 2 2 3" xfId="11180" xr:uid="{00000000-0005-0000-0000-0000CA430000}"/>
    <cellStyle name="Millares 22 5 2 2 2 2 2 3 2" xfId="14251" xr:uid="{00000000-0005-0000-0000-0000CB430000}"/>
    <cellStyle name="Millares 22 5 2 2 2 2 2 3 2 2" xfId="20339" xr:uid="{00000000-0005-0000-0000-0000CC430000}"/>
    <cellStyle name="Millares 22 5 2 2 2 2 2 3 2 3" xfId="26545" xr:uid="{00000000-0005-0000-0000-0000CD430000}"/>
    <cellStyle name="Millares 22 5 2 2 2 2 2 3 3" xfId="17330" xr:uid="{00000000-0005-0000-0000-0000CE430000}"/>
    <cellStyle name="Millares 22 5 2 2 2 2 2 3 4" xfId="23554" xr:uid="{00000000-0005-0000-0000-0000CF430000}"/>
    <cellStyle name="Millares 22 5 2 2 2 2 2 4" xfId="12201" xr:uid="{00000000-0005-0000-0000-0000D0430000}"/>
    <cellStyle name="Millares 22 5 2 2 2 2 2 4 2" xfId="15252" xr:uid="{00000000-0005-0000-0000-0000D1430000}"/>
    <cellStyle name="Millares 22 5 2 2 2 2 2 4 2 2" xfId="21340" xr:uid="{00000000-0005-0000-0000-0000D2430000}"/>
    <cellStyle name="Millares 22 5 2 2 2 2 2 4 2 3" xfId="27538" xr:uid="{00000000-0005-0000-0000-0000D3430000}"/>
    <cellStyle name="Millares 22 5 2 2 2 2 2 4 3" xfId="18339" xr:uid="{00000000-0005-0000-0000-0000D4430000}"/>
    <cellStyle name="Millares 22 5 2 2 2 2 2 4 4" xfId="24551" xr:uid="{00000000-0005-0000-0000-0000D5430000}"/>
    <cellStyle name="Millares 22 5 2 2 2 2 2 5" xfId="13243" xr:uid="{00000000-0005-0000-0000-0000D6430000}"/>
    <cellStyle name="Millares 22 5 2 2 2 2 2 5 2" xfId="19344" xr:uid="{00000000-0005-0000-0000-0000D7430000}"/>
    <cellStyle name="Millares 22 5 2 2 2 2 2 5 3" xfId="25551" xr:uid="{00000000-0005-0000-0000-0000D8430000}"/>
    <cellStyle name="Millares 22 5 2 2 2 2 2 6" xfId="16266" xr:uid="{00000000-0005-0000-0000-0000D9430000}"/>
    <cellStyle name="Millares 22 5 2 2 2 2 2 7" xfId="22491" xr:uid="{00000000-0005-0000-0000-0000DA430000}"/>
    <cellStyle name="Millares 22 5 2 2 2 2 3" xfId="1392" xr:uid="{00000000-0005-0000-0000-0000DB430000}"/>
    <cellStyle name="Millares 22 5 2 2 2 2 3 2" xfId="10481" xr:uid="{00000000-0005-0000-0000-0000DC430000}"/>
    <cellStyle name="Millares 22 5 2 2 2 2 3 2 2" xfId="11679" xr:uid="{00000000-0005-0000-0000-0000DD430000}"/>
    <cellStyle name="Millares 22 5 2 2 2 2 3 2 2 2" xfId="14750" xr:uid="{00000000-0005-0000-0000-0000DE430000}"/>
    <cellStyle name="Millares 22 5 2 2 2 2 3 2 2 2 2" xfId="20838" xr:uid="{00000000-0005-0000-0000-0000DF430000}"/>
    <cellStyle name="Millares 22 5 2 2 2 2 3 2 2 2 3" xfId="27036" xr:uid="{00000000-0005-0000-0000-0000E0430000}"/>
    <cellStyle name="Millares 22 5 2 2 2 2 3 2 2 3" xfId="17829" xr:uid="{00000000-0005-0000-0000-0000E1430000}"/>
    <cellStyle name="Millares 22 5 2 2 2 2 3 2 2 4" xfId="24045" xr:uid="{00000000-0005-0000-0000-0000E2430000}"/>
    <cellStyle name="Millares 22 5 2 2 2 2 3 2 3" xfId="12693" xr:uid="{00000000-0005-0000-0000-0000E3430000}"/>
    <cellStyle name="Millares 22 5 2 2 2 2 3 2 3 2" xfId="15743" xr:uid="{00000000-0005-0000-0000-0000E4430000}"/>
    <cellStyle name="Millares 22 5 2 2 2 2 3 2 3 2 2" xfId="21831" xr:uid="{00000000-0005-0000-0000-0000E5430000}"/>
    <cellStyle name="Millares 22 5 2 2 2 2 3 2 3 2 3" xfId="28029" xr:uid="{00000000-0005-0000-0000-0000E6430000}"/>
    <cellStyle name="Millares 22 5 2 2 2 2 3 2 3 3" xfId="18831" xr:uid="{00000000-0005-0000-0000-0000E7430000}"/>
    <cellStyle name="Millares 22 5 2 2 2 2 3 2 3 4" xfId="25042" xr:uid="{00000000-0005-0000-0000-0000E8430000}"/>
    <cellStyle name="Millares 22 5 2 2 2 2 3 2 4" xfId="13745" xr:uid="{00000000-0005-0000-0000-0000E9430000}"/>
    <cellStyle name="Millares 22 5 2 2 2 2 3 2 4 2" xfId="19835" xr:uid="{00000000-0005-0000-0000-0000EA430000}"/>
    <cellStyle name="Millares 22 5 2 2 2 2 3 2 4 3" xfId="26042" xr:uid="{00000000-0005-0000-0000-0000EB430000}"/>
    <cellStyle name="Millares 22 5 2 2 2 2 3 2 5" xfId="16816" xr:uid="{00000000-0005-0000-0000-0000EC430000}"/>
    <cellStyle name="Millares 22 5 2 2 2 2 3 2 6" xfId="23047" xr:uid="{00000000-0005-0000-0000-0000ED430000}"/>
    <cellStyle name="Millares 22 5 2 2 2 2 3 3" xfId="11181" xr:uid="{00000000-0005-0000-0000-0000EE430000}"/>
    <cellStyle name="Millares 22 5 2 2 2 2 3 3 2" xfId="14252" xr:uid="{00000000-0005-0000-0000-0000EF430000}"/>
    <cellStyle name="Millares 22 5 2 2 2 2 3 3 2 2" xfId="20340" xr:uid="{00000000-0005-0000-0000-0000F0430000}"/>
    <cellStyle name="Millares 22 5 2 2 2 2 3 3 2 3" xfId="26546" xr:uid="{00000000-0005-0000-0000-0000F1430000}"/>
    <cellStyle name="Millares 22 5 2 2 2 2 3 3 3" xfId="17331" xr:uid="{00000000-0005-0000-0000-0000F2430000}"/>
    <cellStyle name="Millares 22 5 2 2 2 2 3 3 4" xfId="23555" xr:uid="{00000000-0005-0000-0000-0000F3430000}"/>
    <cellStyle name="Millares 22 5 2 2 2 2 3 4" xfId="12202" xr:uid="{00000000-0005-0000-0000-0000F4430000}"/>
    <cellStyle name="Millares 22 5 2 2 2 2 3 4 2" xfId="15253" xr:uid="{00000000-0005-0000-0000-0000F5430000}"/>
    <cellStyle name="Millares 22 5 2 2 2 2 3 4 2 2" xfId="21341" xr:uid="{00000000-0005-0000-0000-0000F6430000}"/>
    <cellStyle name="Millares 22 5 2 2 2 2 3 4 2 3" xfId="27539" xr:uid="{00000000-0005-0000-0000-0000F7430000}"/>
    <cellStyle name="Millares 22 5 2 2 2 2 3 4 3" xfId="18340" xr:uid="{00000000-0005-0000-0000-0000F8430000}"/>
    <cellStyle name="Millares 22 5 2 2 2 2 3 4 4" xfId="24552" xr:uid="{00000000-0005-0000-0000-0000F9430000}"/>
    <cellStyle name="Millares 22 5 2 2 2 2 3 5" xfId="13244" xr:uid="{00000000-0005-0000-0000-0000FA430000}"/>
    <cellStyle name="Millares 22 5 2 2 2 2 3 5 2" xfId="19345" xr:uid="{00000000-0005-0000-0000-0000FB430000}"/>
    <cellStyle name="Millares 22 5 2 2 2 2 3 5 3" xfId="25552" xr:uid="{00000000-0005-0000-0000-0000FC430000}"/>
    <cellStyle name="Millares 22 5 2 2 2 2 3 6" xfId="16267" xr:uid="{00000000-0005-0000-0000-0000FD430000}"/>
    <cellStyle name="Millares 22 5 2 2 2 2 3 7" xfId="22492" xr:uid="{00000000-0005-0000-0000-0000FE430000}"/>
    <cellStyle name="Millares 22 5 2 2 2 2 4" xfId="10479" xr:uid="{00000000-0005-0000-0000-0000FF430000}"/>
    <cellStyle name="Millares 22 5 2 2 2 2 4 2" xfId="11677" xr:uid="{00000000-0005-0000-0000-000000440000}"/>
    <cellStyle name="Millares 22 5 2 2 2 2 4 2 2" xfId="14748" xr:uid="{00000000-0005-0000-0000-000001440000}"/>
    <cellStyle name="Millares 22 5 2 2 2 2 4 2 2 2" xfId="20836" xr:uid="{00000000-0005-0000-0000-000002440000}"/>
    <cellStyle name="Millares 22 5 2 2 2 2 4 2 2 2 2" xfId="38501" xr:uid="{00000000-0005-0000-0000-000002440000}"/>
    <cellStyle name="Millares 22 5 2 2 2 2 4 2 2 3" xfId="27034" xr:uid="{00000000-0005-0000-0000-000003440000}"/>
    <cellStyle name="Millares 22 5 2 2 2 2 4 2 2 3 2" xfId="39546" xr:uid="{00000000-0005-0000-0000-000003440000}"/>
    <cellStyle name="Millares 22 5 2 2 2 2 4 2 2 4" xfId="37489" xr:uid="{00000000-0005-0000-0000-000001440000}"/>
    <cellStyle name="Millares 22 5 2 2 2 2 4 2 3" xfId="17827" xr:uid="{00000000-0005-0000-0000-000004440000}"/>
    <cellStyle name="Millares 22 5 2 2 2 2 4 2 3 2" xfId="38018" xr:uid="{00000000-0005-0000-0000-000004440000}"/>
    <cellStyle name="Millares 22 5 2 2 2 2 4 2 4" xfId="24043" xr:uid="{00000000-0005-0000-0000-000005440000}"/>
    <cellStyle name="Millares 22 5 2 2 2 2 4 2 4 2" xfId="39063" xr:uid="{00000000-0005-0000-0000-000005440000}"/>
    <cellStyle name="Millares 22 5 2 2 2 2 4 2 5" xfId="37004" xr:uid="{00000000-0005-0000-0000-000000440000}"/>
    <cellStyle name="Millares 22 5 2 2 2 2 4 3" xfId="12691" xr:uid="{00000000-0005-0000-0000-000006440000}"/>
    <cellStyle name="Millares 22 5 2 2 2 2 4 3 2" xfId="15741" xr:uid="{00000000-0005-0000-0000-000007440000}"/>
    <cellStyle name="Millares 22 5 2 2 2 2 4 3 2 2" xfId="21829" xr:uid="{00000000-0005-0000-0000-000008440000}"/>
    <cellStyle name="Millares 22 5 2 2 2 2 4 3 2 2 2" xfId="38662" xr:uid="{00000000-0005-0000-0000-000008440000}"/>
    <cellStyle name="Millares 22 5 2 2 2 2 4 3 2 3" xfId="28027" xr:uid="{00000000-0005-0000-0000-000009440000}"/>
    <cellStyle name="Millares 22 5 2 2 2 2 4 3 2 3 2" xfId="39707" xr:uid="{00000000-0005-0000-0000-000009440000}"/>
    <cellStyle name="Millares 22 5 2 2 2 2 4 3 2 4" xfId="37650" xr:uid="{00000000-0005-0000-0000-000007440000}"/>
    <cellStyle name="Millares 22 5 2 2 2 2 4 3 3" xfId="18829" xr:uid="{00000000-0005-0000-0000-00000A440000}"/>
    <cellStyle name="Millares 22 5 2 2 2 2 4 3 3 2" xfId="38179" xr:uid="{00000000-0005-0000-0000-00000A440000}"/>
    <cellStyle name="Millares 22 5 2 2 2 2 4 3 4" xfId="25040" xr:uid="{00000000-0005-0000-0000-00000B440000}"/>
    <cellStyle name="Millares 22 5 2 2 2 2 4 3 4 2" xfId="39224" xr:uid="{00000000-0005-0000-0000-00000B440000}"/>
    <cellStyle name="Millares 22 5 2 2 2 2 4 3 5" xfId="37167" xr:uid="{00000000-0005-0000-0000-000006440000}"/>
    <cellStyle name="Millares 22 5 2 2 2 2 4 4" xfId="13743" xr:uid="{00000000-0005-0000-0000-00000C440000}"/>
    <cellStyle name="Millares 22 5 2 2 2 2 4 4 2" xfId="19833" xr:uid="{00000000-0005-0000-0000-00000D440000}"/>
    <cellStyle name="Millares 22 5 2 2 2 2 4 4 2 2" xfId="38341" xr:uid="{00000000-0005-0000-0000-00000D440000}"/>
    <cellStyle name="Millares 22 5 2 2 2 2 4 4 3" xfId="26040" xr:uid="{00000000-0005-0000-0000-00000E440000}"/>
    <cellStyle name="Millares 22 5 2 2 2 2 4 4 3 2" xfId="39386" xr:uid="{00000000-0005-0000-0000-00000E440000}"/>
    <cellStyle name="Millares 22 5 2 2 2 2 4 4 4" xfId="37329" xr:uid="{00000000-0005-0000-0000-00000C440000}"/>
    <cellStyle name="Millares 22 5 2 2 2 2 4 5" xfId="16814" xr:uid="{00000000-0005-0000-0000-00000F440000}"/>
    <cellStyle name="Millares 22 5 2 2 2 2 4 5 2" xfId="37857" xr:uid="{00000000-0005-0000-0000-00000F440000}"/>
    <cellStyle name="Millares 22 5 2 2 2 2 4 6" xfId="23045" xr:uid="{00000000-0005-0000-0000-000010440000}"/>
    <cellStyle name="Millares 22 5 2 2 2 2 4 6 2" xfId="38903" xr:uid="{00000000-0005-0000-0000-000010440000}"/>
    <cellStyle name="Millares 22 5 2 2 2 2 4 7" xfId="36832" xr:uid="{00000000-0005-0000-0000-0000FF430000}"/>
    <cellStyle name="Millares 22 5 2 2 2 2 5" xfId="11179" xr:uid="{00000000-0005-0000-0000-000011440000}"/>
    <cellStyle name="Millares 22 5 2 2 2 2 5 2" xfId="14250" xr:uid="{00000000-0005-0000-0000-000012440000}"/>
    <cellStyle name="Millares 22 5 2 2 2 2 5 2 2" xfId="20338" xr:uid="{00000000-0005-0000-0000-000013440000}"/>
    <cellStyle name="Millares 22 5 2 2 2 2 5 2 2 2" xfId="38421" xr:uid="{00000000-0005-0000-0000-000013440000}"/>
    <cellStyle name="Millares 22 5 2 2 2 2 5 2 3" xfId="26544" xr:uid="{00000000-0005-0000-0000-000014440000}"/>
    <cellStyle name="Millares 22 5 2 2 2 2 5 2 3 2" xfId="39466" xr:uid="{00000000-0005-0000-0000-000014440000}"/>
    <cellStyle name="Millares 22 5 2 2 2 2 5 2 4" xfId="37409" xr:uid="{00000000-0005-0000-0000-000012440000}"/>
    <cellStyle name="Millares 22 5 2 2 2 2 5 3" xfId="17329" xr:uid="{00000000-0005-0000-0000-000015440000}"/>
    <cellStyle name="Millares 22 5 2 2 2 2 5 3 2" xfId="37938" xr:uid="{00000000-0005-0000-0000-000015440000}"/>
    <cellStyle name="Millares 22 5 2 2 2 2 5 4" xfId="23553" xr:uid="{00000000-0005-0000-0000-000016440000}"/>
    <cellStyle name="Millares 22 5 2 2 2 2 5 4 2" xfId="38983" xr:uid="{00000000-0005-0000-0000-000016440000}"/>
    <cellStyle name="Millares 22 5 2 2 2 2 5 5" xfId="36924" xr:uid="{00000000-0005-0000-0000-000011440000}"/>
    <cellStyle name="Millares 22 5 2 2 2 2 6" xfId="12200" xr:uid="{00000000-0005-0000-0000-000017440000}"/>
    <cellStyle name="Millares 22 5 2 2 2 2 6 2" xfId="15251" xr:uid="{00000000-0005-0000-0000-000018440000}"/>
    <cellStyle name="Millares 22 5 2 2 2 2 6 2 2" xfId="21339" xr:uid="{00000000-0005-0000-0000-000019440000}"/>
    <cellStyle name="Millares 22 5 2 2 2 2 6 2 2 2" xfId="38582" xr:uid="{00000000-0005-0000-0000-000019440000}"/>
    <cellStyle name="Millares 22 5 2 2 2 2 6 2 3" xfId="27537" xr:uid="{00000000-0005-0000-0000-00001A440000}"/>
    <cellStyle name="Millares 22 5 2 2 2 2 6 2 3 2" xfId="39627" xr:uid="{00000000-0005-0000-0000-00001A440000}"/>
    <cellStyle name="Millares 22 5 2 2 2 2 6 2 4" xfId="37570" xr:uid="{00000000-0005-0000-0000-000018440000}"/>
    <cellStyle name="Millares 22 5 2 2 2 2 6 3" xfId="18338" xr:uid="{00000000-0005-0000-0000-00001B440000}"/>
    <cellStyle name="Millares 22 5 2 2 2 2 6 3 2" xfId="38099" xr:uid="{00000000-0005-0000-0000-00001B440000}"/>
    <cellStyle name="Millares 22 5 2 2 2 2 6 4" xfId="24550" xr:uid="{00000000-0005-0000-0000-00001C440000}"/>
    <cellStyle name="Millares 22 5 2 2 2 2 6 4 2" xfId="39144" xr:uid="{00000000-0005-0000-0000-00001C440000}"/>
    <cellStyle name="Millares 22 5 2 2 2 2 6 5" xfId="37087" xr:uid="{00000000-0005-0000-0000-000017440000}"/>
    <cellStyle name="Millares 22 5 2 2 2 2 7" xfId="13242" xr:uid="{00000000-0005-0000-0000-00001D440000}"/>
    <cellStyle name="Millares 22 5 2 2 2 2 7 2" xfId="19343" xr:uid="{00000000-0005-0000-0000-00001E440000}"/>
    <cellStyle name="Millares 22 5 2 2 2 2 7 2 2" xfId="38261" xr:uid="{00000000-0005-0000-0000-00001E440000}"/>
    <cellStyle name="Millares 22 5 2 2 2 2 7 3" xfId="25550" xr:uid="{00000000-0005-0000-0000-00001F440000}"/>
    <cellStyle name="Millares 22 5 2 2 2 2 7 3 2" xfId="39306" xr:uid="{00000000-0005-0000-0000-00001F440000}"/>
    <cellStyle name="Millares 22 5 2 2 2 2 7 4" xfId="37249" xr:uid="{00000000-0005-0000-0000-00001D440000}"/>
    <cellStyle name="Millares 22 5 2 2 2 2 8" xfId="16265" xr:uid="{00000000-0005-0000-0000-000020440000}"/>
    <cellStyle name="Millares 22 5 2 2 2 2 8 2" xfId="37733" xr:uid="{00000000-0005-0000-0000-000020440000}"/>
    <cellStyle name="Millares 22 5 2 2 2 2 9" xfId="22490" xr:uid="{00000000-0005-0000-0000-000021440000}"/>
    <cellStyle name="Millares 22 5 2 2 2 2 9 2" xfId="38819" xr:uid="{00000000-0005-0000-0000-000021440000}"/>
    <cellStyle name="Millares 22 5 2 2 2 3" xfId="1393" xr:uid="{00000000-0005-0000-0000-000022440000}"/>
    <cellStyle name="Millares 22 5 2 2 2 3 2" xfId="1394" xr:uid="{00000000-0005-0000-0000-000023440000}"/>
    <cellStyle name="Millares 22 5 2 2 2 3 2 2" xfId="10483" xr:uid="{00000000-0005-0000-0000-000024440000}"/>
    <cellStyle name="Millares 22 5 2 2 2 3 2 2 2" xfId="11681" xr:uid="{00000000-0005-0000-0000-000025440000}"/>
    <cellStyle name="Millares 22 5 2 2 2 3 2 2 2 2" xfId="14752" xr:uid="{00000000-0005-0000-0000-000026440000}"/>
    <cellStyle name="Millares 22 5 2 2 2 3 2 2 2 2 2" xfId="20840" xr:uid="{00000000-0005-0000-0000-000027440000}"/>
    <cellStyle name="Millares 22 5 2 2 2 3 2 2 2 2 3" xfId="27038" xr:uid="{00000000-0005-0000-0000-000028440000}"/>
    <cellStyle name="Millares 22 5 2 2 2 3 2 2 2 3" xfId="17831" xr:uid="{00000000-0005-0000-0000-000029440000}"/>
    <cellStyle name="Millares 22 5 2 2 2 3 2 2 2 4" xfId="24047" xr:uid="{00000000-0005-0000-0000-00002A440000}"/>
    <cellStyle name="Millares 22 5 2 2 2 3 2 2 3" xfId="12695" xr:uid="{00000000-0005-0000-0000-00002B440000}"/>
    <cellStyle name="Millares 22 5 2 2 2 3 2 2 3 2" xfId="15745" xr:uid="{00000000-0005-0000-0000-00002C440000}"/>
    <cellStyle name="Millares 22 5 2 2 2 3 2 2 3 2 2" xfId="21833" xr:uid="{00000000-0005-0000-0000-00002D440000}"/>
    <cellStyle name="Millares 22 5 2 2 2 3 2 2 3 2 3" xfId="28031" xr:uid="{00000000-0005-0000-0000-00002E440000}"/>
    <cellStyle name="Millares 22 5 2 2 2 3 2 2 3 3" xfId="18833" xr:uid="{00000000-0005-0000-0000-00002F440000}"/>
    <cellStyle name="Millares 22 5 2 2 2 3 2 2 3 4" xfId="25044" xr:uid="{00000000-0005-0000-0000-000030440000}"/>
    <cellStyle name="Millares 22 5 2 2 2 3 2 2 4" xfId="13747" xr:uid="{00000000-0005-0000-0000-000031440000}"/>
    <cellStyle name="Millares 22 5 2 2 2 3 2 2 4 2" xfId="19837" xr:uid="{00000000-0005-0000-0000-000032440000}"/>
    <cellStyle name="Millares 22 5 2 2 2 3 2 2 4 3" xfId="26044" xr:uid="{00000000-0005-0000-0000-000033440000}"/>
    <cellStyle name="Millares 22 5 2 2 2 3 2 2 5" xfId="16818" xr:uid="{00000000-0005-0000-0000-000034440000}"/>
    <cellStyle name="Millares 22 5 2 2 2 3 2 2 6" xfId="23049" xr:uid="{00000000-0005-0000-0000-000035440000}"/>
    <cellStyle name="Millares 22 5 2 2 2 3 2 3" xfId="11183" xr:uid="{00000000-0005-0000-0000-000036440000}"/>
    <cellStyle name="Millares 22 5 2 2 2 3 2 3 2" xfId="14254" xr:uid="{00000000-0005-0000-0000-000037440000}"/>
    <cellStyle name="Millares 22 5 2 2 2 3 2 3 2 2" xfId="20342" xr:uid="{00000000-0005-0000-0000-000038440000}"/>
    <cellStyle name="Millares 22 5 2 2 2 3 2 3 2 3" xfId="26548" xr:uid="{00000000-0005-0000-0000-000039440000}"/>
    <cellStyle name="Millares 22 5 2 2 2 3 2 3 3" xfId="17333" xr:uid="{00000000-0005-0000-0000-00003A440000}"/>
    <cellStyle name="Millares 22 5 2 2 2 3 2 3 4" xfId="23557" xr:uid="{00000000-0005-0000-0000-00003B440000}"/>
    <cellStyle name="Millares 22 5 2 2 2 3 2 4" xfId="12204" xr:uid="{00000000-0005-0000-0000-00003C440000}"/>
    <cellStyle name="Millares 22 5 2 2 2 3 2 4 2" xfId="15255" xr:uid="{00000000-0005-0000-0000-00003D440000}"/>
    <cellStyle name="Millares 22 5 2 2 2 3 2 4 2 2" xfId="21343" xr:uid="{00000000-0005-0000-0000-00003E440000}"/>
    <cellStyle name="Millares 22 5 2 2 2 3 2 4 2 3" xfId="27541" xr:uid="{00000000-0005-0000-0000-00003F440000}"/>
    <cellStyle name="Millares 22 5 2 2 2 3 2 4 3" xfId="18342" xr:uid="{00000000-0005-0000-0000-000040440000}"/>
    <cellStyle name="Millares 22 5 2 2 2 3 2 4 4" xfId="24554" xr:uid="{00000000-0005-0000-0000-000041440000}"/>
    <cellStyle name="Millares 22 5 2 2 2 3 2 5" xfId="13246" xr:uid="{00000000-0005-0000-0000-000042440000}"/>
    <cellStyle name="Millares 22 5 2 2 2 3 2 5 2" xfId="19347" xr:uid="{00000000-0005-0000-0000-000043440000}"/>
    <cellStyle name="Millares 22 5 2 2 2 3 2 5 3" xfId="25554" xr:uid="{00000000-0005-0000-0000-000044440000}"/>
    <cellStyle name="Millares 22 5 2 2 2 3 2 6" xfId="16269" xr:uid="{00000000-0005-0000-0000-000045440000}"/>
    <cellStyle name="Millares 22 5 2 2 2 3 2 7" xfId="22494" xr:uid="{00000000-0005-0000-0000-000046440000}"/>
    <cellStyle name="Millares 22 5 2 2 2 3 3" xfId="10482" xr:uid="{00000000-0005-0000-0000-000047440000}"/>
    <cellStyle name="Millares 22 5 2 2 2 3 3 2" xfId="11680" xr:uid="{00000000-0005-0000-0000-000048440000}"/>
    <cellStyle name="Millares 22 5 2 2 2 3 3 2 2" xfId="14751" xr:uid="{00000000-0005-0000-0000-000049440000}"/>
    <cellStyle name="Millares 22 5 2 2 2 3 3 2 2 2" xfId="20839" xr:uid="{00000000-0005-0000-0000-00004A440000}"/>
    <cellStyle name="Millares 22 5 2 2 2 3 3 2 2 3" xfId="27037" xr:uid="{00000000-0005-0000-0000-00004B440000}"/>
    <cellStyle name="Millares 22 5 2 2 2 3 3 2 3" xfId="17830" xr:uid="{00000000-0005-0000-0000-00004C440000}"/>
    <cellStyle name="Millares 22 5 2 2 2 3 3 2 4" xfId="24046" xr:uid="{00000000-0005-0000-0000-00004D440000}"/>
    <cellStyle name="Millares 22 5 2 2 2 3 3 3" xfId="12694" xr:uid="{00000000-0005-0000-0000-00004E440000}"/>
    <cellStyle name="Millares 22 5 2 2 2 3 3 3 2" xfId="15744" xr:uid="{00000000-0005-0000-0000-00004F440000}"/>
    <cellStyle name="Millares 22 5 2 2 2 3 3 3 2 2" xfId="21832" xr:uid="{00000000-0005-0000-0000-000050440000}"/>
    <cellStyle name="Millares 22 5 2 2 2 3 3 3 2 3" xfId="28030" xr:uid="{00000000-0005-0000-0000-000051440000}"/>
    <cellStyle name="Millares 22 5 2 2 2 3 3 3 3" xfId="18832" xr:uid="{00000000-0005-0000-0000-000052440000}"/>
    <cellStyle name="Millares 22 5 2 2 2 3 3 3 4" xfId="25043" xr:uid="{00000000-0005-0000-0000-000053440000}"/>
    <cellStyle name="Millares 22 5 2 2 2 3 3 4" xfId="13746" xr:uid="{00000000-0005-0000-0000-000054440000}"/>
    <cellStyle name="Millares 22 5 2 2 2 3 3 4 2" xfId="19836" xr:uid="{00000000-0005-0000-0000-000055440000}"/>
    <cellStyle name="Millares 22 5 2 2 2 3 3 4 3" xfId="26043" xr:uid="{00000000-0005-0000-0000-000056440000}"/>
    <cellStyle name="Millares 22 5 2 2 2 3 3 5" xfId="16817" xr:uid="{00000000-0005-0000-0000-000057440000}"/>
    <cellStyle name="Millares 22 5 2 2 2 3 3 6" xfId="23048" xr:uid="{00000000-0005-0000-0000-000058440000}"/>
    <cellStyle name="Millares 22 5 2 2 2 3 4" xfId="11182" xr:uid="{00000000-0005-0000-0000-000059440000}"/>
    <cellStyle name="Millares 22 5 2 2 2 3 4 2" xfId="14253" xr:uid="{00000000-0005-0000-0000-00005A440000}"/>
    <cellStyle name="Millares 22 5 2 2 2 3 4 2 2" xfId="20341" xr:uid="{00000000-0005-0000-0000-00005B440000}"/>
    <cellStyle name="Millares 22 5 2 2 2 3 4 2 3" xfId="26547" xr:uid="{00000000-0005-0000-0000-00005C440000}"/>
    <cellStyle name="Millares 22 5 2 2 2 3 4 3" xfId="17332" xr:uid="{00000000-0005-0000-0000-00005D440000}"/>
    <cellStyle name="Millares 22 5 2 2 2 3 4 4" xfId="23556" xr:uid="{00000000-0005-0000-0000-00005E440000}"/>
    <cellStyle name="Millares 22 5 2 2 2 3 5" xfId="12203" xr:uid="{00000000-0005-0000-0000-00005F440000}"/>
    <cellStyle name="Millares 22 5 2 2 2 3 5 2" xfId="15254" xr:uid="{00000000-0005-0000-0000-000060440000}"/>
    <cellStyle name="Millares 22 5 2 2 2 3 5 2 2" xfId="21342" xr:uid="{00000000-0005-0000-0000-000061440000}"/>
    <cellStyle name="Millares 22 5 2 2 2 3 5 2 3" xfId="27540" xr:uid="{00000000-0005-0000-0000-000062440000}"/>
    <cellStyle name="Millares 22 5 2 2 2 3 5 3" xfId="18341" xr:uid="{00000000-0005-0000-0000-000063440000}"/>
    <cellStyle name="Millares 22 5 2 2 2 3 5 4" xfId="24553" xr:uid="{00000000-0005-0000-0000-000064440000}"/>
    <cellStyle name="Millares 22 5 2 2 2 3 6" xfId="13245" xr:uid="{00000000-0005-0000-0000-000065440000}"/>
    <cellStyle name="Millares 22 5 2 2 2 3 6 2" xfId="19346" xr:uid="{00000000-0005-0000-0000-000066440000}"/>
    <cellStyle name="Millares 22 5 2 2 2 3 6 3" xfId="25553" xr:uid="{00000000-0005-0000-0000-000067440000}"/>
    <cellStyle name="Millares 22 5 2 2 2 3 7" xfId="16268" xr:uid="{00000000-0005-0000-0000-000068440000}"/>
    <cellStyle name="Millares 22 5 2 2 2 3 8" xfId="22493" xr:uid="{00000000-0005-0000-0000-000069440000}"/>
    <cellStyle name="Millares 22 5 2 2 2 4" xfId="1395" xr:uid="{00000000-0005-0000-0000-00006A440000}"/>
    <cellStyle name="Millares 22 5 2 2 2 4 2" xfId="1396" xr:uid="{00000000-0005-0000-0000-00006B440000}"/>
    <cellStyle name="Millares 22 5 2 2 2 4 2 2" xfId="10485" xr:uid="{00000000-0005-0000-0000-00006C440000}"/>
    <cellStyle name="Millares 22 5 2 2 2 4 2 2 2" xfId="11683" xr:uid="{00000000-0005-0000-0000-00006D440000}"/>
    <cellStyle name="Millares 22 5 2 2 2 4 2 2 2 2" xfId="14754" xr:uid="{00000000-0005-0000-0000-00006E440000}"/>
    <cellStyle name="Millares 22 5 2 2 2 4 2 2 2 2 2" xfId="20842" xr:uid="{00000000-0005-0000-0000-00006F440000}"/>
    <cellStyle name="Millares 22 5 2 2 2 4 2 2 2 2 3" xfId="27040" xr:uid="{00000000-0005-0000-0000-000070440000}"/>
    <cellStyle name="Millares 22 5 2 2 2 4 2 2 2 3" xfId="17833" xr:uid="{00000000-0005-0000-0000-000071440000}"/>
    <cellStyle name="Millares 22 5 2 2 2 4 2 2 2 4" xfId="24049" xr:uid="{00000000-0005-0000-0000-000072440000}"/>
    <cellStyle name="Millares 22 5 2 2 2 4 2 2 3" xfId="12697" xr:uid="{00000000-0005-0000-0000-000073440000}"/>
    <cellStyle name="Millares 22 5 2 2 2 4 2 2 3 2" xfId="15747" xr:uid="{00000000-0005-0000-0000-000074440000}"/>
    <cellStyle name="Millares 22 5 2 2 2 4 2 2 3 2 2" xfId="21835" xr:uid="{00000000-0005-0000-0000-000075440000}"/>
    <cellStyle name="Millares 22 5 2 2 2 4 2 2 3 2 3" xfId="28033" xr:uid="{00000000-0005-0000-0000-000076440000}"/>
    <cellStyle name="Millares 22 5 2 2 2 4 2 2 3 3" xfId="18835" xr:uid="{00000000-0005-0000-0000-000077440000}"/>
    <cellStyle name="Millares 22 5 2 2 2 4 2 2 3 4" xfId="25046" xr:uid="{00000000-0005-0000-0000-000078440000}"/>
    <cellStyle name="Millares 22 5 2 2 2 4 2 2 4" xfId="13749" xr:uid="{00000000-0005-0000-0000-000079440000}"/>
    <cellStyle name="Millares 22 5 2 2 2 4 2 2 4 2" xfId="19839" xr:uid="{00000000-0005-0000-0000-00007A440000}"/>
    <cellStyle name="Millares 22 5 2 2 2 4 2 2 4 3" xfId="26046" xr:uid="{00000000-0005-0000-0000-00007B440000}"/>
    <cellStyle name="Millares 22 5 2 2 2 4 2 2 5" xfId="16820" xr:uid="{00000000-0005-0000-0000-00007C440000}"/>
    <cellStyle name="Millares 22 5 2 2 2 4 2 2 6" xfId="23051" xr:uid="{00000000-0005-0000-0000-00007D440000}"/>
    <cellStyle name="Millares 22 5 2 2 2 4 2 3" xfId="11185" xr:uid="{00000000-0005-0000-0000-00007E440000}"/>
    <cellStyle name="Millares 22 5 2 2 2 4 2 3 2" xfId="14256" xr:uid="{00000000-0005-0000-0000-00007F440000}"/>
    <cellStyle name="Millares 22 5 2 2 2 4 2 3 2 2" xfId="20344" xr:uid="{00000000-0005-0000-0000-000080440000}"/>
    <cellStyle name="Millares 22 5 2 2 2 4 2 3 2 3" xfId="26550" xr:uid="{00000000-0005-0000-0000-000081440000}"/>
    <cellStyle name="Millares 22 5 2 2 2 4 2 3 3" xfId="17335" xr:uid="{00000000-0005-0000-0000-000082440000}"/>
    <cellStyle name="Millares 22 5 2 2 2 4 2 3 4" xfId="23559" xr:uid="{00000000-0005-0000-0000-000083440000}"/>
    <cellStyle name="Millares 22 5 2 2 2 4 2 4" xfId="12206" xr:uid="{00000000-0005-0000-0000-000084440000}"/>
    <cellStyle name="Millares 22 5 2 2 2 4 2 4 2" xfId="15257" xr:uid="{00000000-0005-0000-0000-000085440000}"/>
    <cellStyle name="Millares 22 5 2 2 2 4 2 4 2 2" xfId="21345" xr:uid="{00000000-0005-0000-0000-000086440000}"/>
    <cellStyle name="Millares 22 5 2 2 2 4 2 4 2 3" xfId="27543" xr:uid="{00000000-0005-0000-0000-000087440000}"/>
    <cellStyle name="Millares 22 5 2 2 2 4 2 4 3" xfId="18344" xr:uid="{00000000-0005-0000-0000-000088440000}"/>
    <cellStyle name="Millares 22 5 2 2 2 4 2 4 4" xfId="24556" xr:uid="{00000000-0005-0000-0000-000089440000}"/>
    <cellStyle name="Millares 22 5 2 2 2 4 2 5" xfId="13248" xr:uid="{00000000-0005-0000-0000-00008A440000}"/>
    <cellStyle name="Millares 22 5 2 2 2 4 2 5 2" xfId="19349" xr:uid="{00000000-0005-0000-0000-00008B440000}"/>
    <cellStyle name="Millares 22 5 2 2 2 4 2 5 3" xfId="25556" xr:uid="{00000000-0005-0000-0000-00008C440000}"/>
    <cellStyle name="Millares 22 5 2 2 2 4 2 6" xfId="16271" xr:uid="{00000000-0005-0000-0000-00008D440000}"/>
    <cellStyle name="Millares 22 5 2 2 2 4 2 7" xfId="22496" xr:uid="{00000000-0005-0000-0000-00008E440000}"/>
    <cellStyle name="Millares 22 5 2 2 2 4 3" xfId="10484" xr:uid="{00000000-0005-0000-0000-00008F440000}"/>
    <cellStyle name="Millares 22 5 2 2 2 4 3 2" xfId="11682" xr:uid="{00000000-0005-0000-0000-000090440000}"/>
    <cellStyle name="Millares 22 5 2 2 2 4 3 2 2" xfId="14753" xr:uid="{00000000-0005-0000-0000-000091440000}"/>
    <cellStyle name="Millares 22 5 2 2 2 4 3 2 2 2" xfId="20841" xr:uid="{00000000-0005-0000-0000-000092440000}"/>
    <cellStyle name="Millares 22 5 2 2 2 4 3 2 2 3" xfId="27039" xr:uid="{00000000-0005-0000-0000-000093440000}"/>
    <cellStyle name="Millares 22 5 2 2 2 4 3 2 3" xfId="17832" xr:uid="{00000000-0005-0000-0000-000094440000}"/>
    <cellStyle name="Millares 22 5 2 2 2 4 3 2 4" xfId="24048" xr:uid="{00000000-0005-0000-0000-000095440000}"/>
    <cellStyle name="Millares 22 5 2 2 2 4 3 3" xfId="12696" xr:uid="{00000000-0005-0000-0000-000096440000}"/>
    <cellStyle name="Millares 22 5 2 2 2 4 3 3 2" xfId="15746" xr:uid="{00000000-0005-0000-0000-000097440000}"/>
    <cellStyle name="Millares 22 5 2 2 2 4 3 3 2 2" xfId="21834" xr:uid="{00000000-0005-0000-0000-000098440000}"/>
    <cellStyle name="Millares 22 5 2 2 2 4 3 3 2 3" xfId="28032" xr:uid="{00000000-0005-0000-0000-000099440000}"/>
    <cellStyle name="Millares 22 5 2 2 2 4 3 3 3" xfId="18834" xr:uid="{00000000-0005-0000-0000-00009A440000}"/>
    <cellStyle name="Millares 22 5 2 2 2 4 3 3 4" xfId="25045" xr:uid="{00000000-0005-0000-0000-00009B440000}"/>
    <cellStyle name="Millares 22 5 2 2 2 4 3 4" xfId="13748" xr:uid="{00000000-0005-0000-0000-00009C440000}"/>
    <cellStyle name="Millares 22 5 2 2 2 4 3 4 2" xfId="19838" xr:uid="{00000000-0005-0000-0000-00009D440000}"/>
    <cellStyle name="Millares 22 5 2 2 2 4 3 4 3" xfId="26045" xr:uid="{00000000-0005-0000-0000-00009E440000}"/>
    <cellStyle name="Millares 22 5 2 2 2 4 3 5" xfId="16819" xr:uid="{00000000-0005-0000-0000-00009F440000}"/>
    <cellStyle name="Millares 22 5 2 2 2 4 3 6" xfId="23050" xr:uid="{00000000-0005-0000-0000-0000A0440000}"/>
    <cellStyle name="Millares 22 5 2 2 2 4 4" xfId="11184" xr:uid="{00000000-0005-0000-0000-0000A1440000}"/>
    <cellStyle name="Millares 22 5 2 2 2 4 4 2" xfId="14255" xr:uid="{00000000-0005-0000-0000-0000A2440000}"/>
    <cellStyle name="Millares 22 5 2 2 2 4 4 2 2" xfId="20343" xr:uid="{00000000-0005-0000-0000-0000A3440000}"/>
    <cellStyle name="Millares 22 5 2 2 2 4 4 2 3" xfId="26549" xr:uid="{00000000-0005-0000-0000-0000A4440000}"/>
    <cellStyle name="Millares 22 5 2 2 2 4 4 3" xfId="17334" xr:uid="{00000000-0005-0000-0000-0000A5440000}"/>
    <cellStyle name="Millares 22 5 2 2 2 4 4 4" xfId="23558" xr:uid="{00000000-0005-0000-0000-0000A6440000}"/>
    <cellStyle name="Millares 22 5 2 2 2 4 5" xfId="12205" xr:uid="{00000000-0005-0000-0000-0000A7440000}"/>
    <cellStyle name="Millares 22 5 2 2 2 4 5 2" xfId="15256" xr:uid="{00000000-0005-0000-0000-0000A8440000}"/>
    <cellStyle name="Millares 22 5 2 2 2 4 5 2 2" xfId="21344" xr:uid="{00000000-0005-0000-0000-0000A9440000}"/>
    <cellStyle name="Millares 22 5 2 2 2 4 5 2 3" xfId="27542" xr:uid="{00000000-0005-0000-0000-0000AA440000}"/>
    <cellStyle name="Millares 22 5 2 2 2 4 5 3" xfId="18343" xr:uid="{00000000-0005-0000-0000-0000AB440000}"/>
    <cellStyle name="Millares 22 5 2 2 2 4 5 4" xfId="24555" xr:uid="{00000000-0005-0000-0000-0000AC440000}"/>
    <cellStyle name="Millares 22 5 2 2 2 4 6" xfId="13247" xr:uid="{00000000-0005-0000-0000-0000AD440000}"/>
    <cellStyle name="Millares 22 5 2 2 2 4 6 2" xfId="19348" xr:uid="{00000000-0005-0000-0000-0000AE440000}"/>
    <cellStyle name="Millares 22 5 2 2 2 4 6 3" xfId="25555" xr:uid="{00000000-0005-0000-0000-0000AF440000}"/>
    <cellStyle name="Millares 22 5 2 2 2 4 7" xfId="16270" xr:uid="{00000000-0005-0000-0000-0000B0440000}"/>
    <cellStyle name="Millares 22 5 2 2 2 4 8" xfId="22495" xr:uid="{00000000-0005-0000-0000-0000B1440000}"/>
    <cellStyle name="Millares 22 5 2 2 2 5" xfId="1397" xr:uid="{00000000-0005-0000-0000-0000B2440000}"/>
    <cellStyle name="Millares 22 5 2 2 2 5 2" xfId="10486" xr:uid="{00000000-0005-0000-0000-0000B3440000}"/>
    <cellStyle name="Millares 22 5 2 2 2 5 2 2" xfId="11684" xr:uid="{00000000-0005-0000-0000-0000B4440000}"/>
    <cellStyle name="Millares 22 5 2 2 2 5 2 2 2" xfId="14755" xr:uid="{00000000-0005-0000-0000-0000B5440000}"/>
    <cellStyle name="Millares 22 5 2 2 2 5 2 2 2 2" xfId="20843" xr:uid="{00000000-0005-0000-0000-0000B6440000}"/>
    <cellStyle name="Millares 22 5 2 2 2 5 2 2 2 3" xfId="27041" xr:uid="{00000000-0005-0000-0000-0000B7440000}"/>
    <cellStyle name="Millares 22 5 2 2 2 5 2 2 3" xfId="17834" xr:uid="{00000000-0005-0000-0000-0000B8440000}"/>
    <cellStyle name="Millares 22 5 2 2 2 5 2 2 4" xfId="24050" xr:uid="{00000000-0005-0000-0000-0000B9440000}"/>
    <cellStyle name="Millares 22 5 2 2 2 5 2 3" xfId="12698" xr:uid="{00000000-0005-0000-0000-0000BA440000}"/>
    <cellStyle name="Millares 22 5 2 2 2 5 2 3 2" xfId="15748" xr:uid="{00000000-0005-0000-0000-0000BB440000}"/>
    <cellStyle name="Millares 22 5 2 2 2 5 2 3 2 2" xfId="21836" xr:uid="{00000000-0005-0000-0000-0000BC440000}"/>
    <cellStyle name="Millares 22 5 2 2 2 5 2 3 2 3" xfId="28034" xr:uid="{00000000-0005-0000-0000-0000BD440000}"/>
    <cellStyle name="Millares 22 5 2 2 2 5 2 3 3" xfId="18836" xr:uid="{00000000-0005-0000-0000-0000BE440000}"/>
    <cellStyle name="Millares 22 5 2 2 2 5 2 3 4" xfId="25047" xr:uid="{00000000-0005-0000-0000-0000BF440000}"/>
    <cellStyle name="Millares 22 5 2 2 2 5 2 4" xfId="13750" xr:uid="{00000000-0005-0000-0000-0000C0440000}"/>
    <cellStyle name="Millares 22 5 2 2 2 5 2 4 2" xfId="19840" xr:uid="{00000000-0005-0000-0000-0000C1440000}"/>
    <cellStyle name="Millares 22 5 2 2 2 5 2 4 3" xfId="26047" xr:uid="{00000000-0005-0000-0000-0000C2440000}"/>
    <cellStyle name="Millares 22 5 2 2 2 5 2 5" xfId="16821" xr:uid="{00000000-0005-0000-0000-0000C3440000}"/>
    <cellStyle name="Millares 22 5 2 2 2 5 2 6" xfId="23052" xr:uid="{00000000-0005-0000-0000-0000C4440000}"/>
    <cellStyle name="Millares 22 5 2 2 2 5 3" xfId="11186" xr:uid="{00000000-0005-0000-0000-0000C5440000}"/>
    <cellStyle name="Millares 22 5 2 2 2 5 3 2" xfId="14257" xr:uid="{00000000-0005-0000-0000-0000C6440000}"/>
    <cellStyle name="Millares 22 5 2 2 2 5 3 2 2" xfId="20345" xr:uid="{00000000-0005-0000-0000-0000C7440000}"/>
    <cellStyle name="Millares 22 5 2 2 2 5 3 2 3" xfId="26551" xr:uid="{00000000-0005-0000-0000-0000C8440000}"/>
    <cellStyle name="Millares 22 5 2 2 2 5 3 3" xfId="17336" xr:uid="{00000000-0005-0000-0000-0000C9440000}"/>
    <cellStyle name="Millares 22 5 2 2 2 5 3 4" xfId="23560" xr:uid="{00000000-0005-0000-0000-0000CA440000}"/>
    <cellStyle name="Millares 22 5 2 2 2 5 4" xfId="12207" xr:uid="{00000000-0005-0000-0000-0000CB440000}"/>
    <cellStyle name="Millares 22 5 2 2 2 5 4 2" xfId="15258" xr:uid="{00000000-0005-0000-0000-0000CC440000}"/>
    <cellStyle name="Millares 22 5 2 2 2 5 4 2 2" xfId="21346" xr:uid="{00000000-0005-0000-0000-0000CD440000}"/>
    <cellStyle name="Millares 22 5 2 2 2 5 4 2 3" xfId="27544" xr:uid="{00000000-0005-0000-0000-0000CE440000}"/>
    <cellStyle name="Millares 22 5 2 2 2 5 4 3" xfId="18345" xr:uid="{00000000-0005-0000-0000-0000CF440000}"/>
    <cellStyle name="Millares 22 5 2 2 2 5 4 4" xfId="24557" xr:uid="{00000000-0005-0000-0000-0000D0440000}"/>
    <cellStyle name="Millares 22 5 2 2 2 5 5" xfId="13249" xr:uid="{00000000-0005-0000-0000-0000D1440000}"/>
    <cellStyle name="Millares 22 5 2 2 2 5 5 2" xfId="19350" xr:uid="{00000000-0005-0000-0000-0000D2440000}"/>
    <cellStyle name="Millares 22 5 2 2 2 5 5 3" xfId="25557" xr:uid="{00000000-0005-0000-0000-0000D3440000}"/>
    <cellStyle name="Millares 22 5 2 2 2 5 6" xfId="16272" xr:uid="{00000000-0005-0000-0000-0000D4440000}"/>
    <cellStyle name="Millares 22 5 2 2 2 5 7" xfId="22497" xr:uid="{00000000-0005-0000-0000-0000D5440000}"/>
    <cellStyle name="Millares 22 5 2 2 2 6" xfId="1398" xr:uid="{00000000-0005-0000-0000-0000D6440000}"/>
    <cellStyle name="Millares 22 5 2 2 2 6 2" xfId="10487" xr:uid="{00000000-0005-0000-0000-0000D7440000}"/>
    <cellStyle name="Millares 22 5 2 2 2 6 2 2" xfId="11685" xr:uid="{00000000-0005-0000-0000-0000D8440000}"/>
    <cellStyle name="Millares 22 5 2 2 2 6 2 2 2" xfId="14756" xr:uid="{00000000-0005-0000-0000-0000D9440000}"/>
    <cellStyle name="Millares 22 5 2 2 2 6 2 2 2 2" xfId="20844" xr:uid="{00000000-0005-0000-0000-0000DA440000}"/>
    <cellStyle name="Millares 22 5 2 2 2 6 2 2 2 3" xfId="27042" xr:uid="{00000000-0005-0000-0000-0000DB440000}"/>
    <cellStyle name="Millares 22 5 2 2 2 6 2 2 3" xfId="17835" xr:uid="{00000000-0005-0000-0000-0000DC440000}"/>
    <cellStyle name="Millares 22 5 2 2 2 6 2 2 4" xfId="24051" xr:uid="{00000000-0005-0000-0000-0000DD440000}"/>
    <cellStyle name="Millares 22 5 2 2 2 6 2 3" xfId="12699" xr:uid="{00000000-0005-0000-0000-0000DE440000}"/>
    <cellStyle name="Millares 22 5 2 2 2 6 2 3 2" xfId="15749" xr:uid="{00000000-0005-0000-0000-0000DF440000}"/>
    <cellStyle name="Millares 22 5 2 2 2 6 2 3 2 2" xfId="21837" xr:uid="{00000000-0005-0000-0000-0000E0440000}"/>
    <cellStyle name="Millares 22 5 2 2 2 6 2 3 2 3" xfId="28035" xr:uid="{00000000-0005-0000-0000-0000E1440000}"/>
    <cellStyle name="Millares 22 5 2 2 2 6 2 3 3" xfId="18837" xr:uid="{00000000-0005-0000-0000-0000E2440000}"/>
    <cellStyle name="Millares 22 5 2 2 2 6 2 3 4" xfId="25048" xr:uid="{00000000-0005-0000-0000-0000E3440000}"/>
    <cellStyle name="Millares 22 5 2 2 2 6 2 4" xfId="13751" xr:uid="{00000000-0005-0000-0000-0000E4440000}"/>
    <cellStyle name="Millares 22 5 2 2 2 6 2 4 2" xfId="19841" xr:uid="{00000000-0005-0000-0000-0000E5440000}"/>
    <cellStyle name="Millares 22 5 2 2 2 6 2 4 3" xfId="26048" xr:uid="{00000000-0005-0000-0000-0000E6440000}"/>
    <cellStyle name="Millares 22 5 2 2 2 6 2 5" xfId="16822" xr:uid="{00000000-0005-0000-0000-0000E7440000}"/>
    <cellStyle name="Millares 22 5 2 2 2 6 2 6" xfId="23053" xr:uid="{00000000-0005-0000-0000-0000E8440000}"/>
    <cellStyle name="Millares 22 5 2 2 2 6 3" xfId="11187" xr:uid="{00000000-0005-0000-0000-0000E9440000}"/>
    <cellStyle name="Millares 22 5 2 2 2 6 3 2" xfId="14258" xr:uid="{00000000-0005-0000-0000-0000EA440000}"/>
    <cellStyle name="Millares 22 5 2 2 2 6 3 2 2" xfId="20346" xr:uid="{00000000-0005-0000-0000-0000EB440000}"/>
    <cellStyle name="Millares 22 5 2 2 2 6 3 2 3" xfId="26552" xr:uid="{00000000-0005-0000-0000-0000EC440000}"/>
    <cellStyle name="Millares 22 5 2 2 2 6 3 3" xfId="17337" xr:uid="{00000000-0005-0000-0000-0000ED440000}"/>
    <cellStyle name="Millares 22 5 2 2 2 6 3 4" xfId="23561" xr:uid="{00000000-0005-0000-0000-0000EE440000}"/>
    <cellStyle name="Millares 22 5 2 2 2 6 4" xfId="12208" xr:uid="{00000000-0005-0000-0000-0000EF440000}"/>
    <cellStyle name="Millares 22 5 2 2 2 6 4 2" xfId="15259" xr:uid="{00000000-0005-0000-0000-0000F0440000}"/>
    <cellStyle name="Millares 22 5 2 2 2 6 4 2 2" xfId="21347" xr:uid="{00000000-0005-0000-0000-0000F1440000}"/>
    <cellStyle name="Millares 22 5 2 2 2 6 4 2 3" xfId="27545" xr:uid="{00000000-0005-0000-0000-0000F2440000}"/>
    <cellStyle name="Millares 22 5 2 2 2 6 4 3" xfId="18346" xr:uid="{00000000-0005-0000-0000-0000F3440000}"/>
    <cellStyle name="Millares 22 5 2 2 2 6 4 4" xfId="24558" xr:uid="{00000000-0005-0000-0000-0000F4440000}"/>
    <cellStyle name="Millares 22 5 2 2 2 6 5" xfId="13250" xr:uid="{00000000-0005-0000-0000-0000F5440000}"/>
    <cellStyle name="Millares 22 5 2 2 2 6 5 2" xfId="19351" xr:uid="{00000000-0005-0000-0000-0000F6440000}"/>
    <cellStyle name="Millares 22 5 2 2 2 6 5 3" xfId="25558" xr:uid="{00000000-0005-0000-0000-0000F7440000}"/>
    <cellStyle name="Millares 22 5 2 2 2 6 6" xfId="16273" xr:uid="{00000000-0005-0000-0000-0000F8440000}"/>
    <cellStyle name="Millares 22 5 2 2 2 6 7" xfId="22498" xr:uid="{00000000-0005-0000-0000-0000F9440000}"/>
    <cellStyle name="Millares 22 5 2 2 2 7" xfId="1399" xr:uid="{00000000-0005-0000-0000-0000FA440000}"/>
    <cellStyle name="Millares 22 5 2 2 2 7 2" xfId="10488" xr:uid="{00000000-0005-0000-0000-0000FB440000}"/>
    <cellStyle name="Millares 22 5 2 2 2 7 2 2" xfId="11686" xr:uid="{00000000-0005-0000-0000-0000FC440000}"/>
    <cellStyle name="Millares 22 5 2 2 2 7 2 2 2" xfId="14757" xr:uid="{00000000-0005-0000-0000-0000FD440000}"/>
    <cellStyle name="Millares 22 5 2 2 2 7 2 2 2 2" xfId="20845" xr:uid="{00000000-0005-0000-0000-0000FE440000}"/>
    <cellStyle name="Millares 22 5 2 2 2 7 2 2 2 3" xfId="27043" xr:uid="{00000000-0005-0000-0000-0000FF440000}"/>
    <cellStyle name="Millares 22 5 2 2 2 7 2 2 3" xfId="17836" xr:uid="{00000000-0005-0000-0000-000000450000}"/>
    <cellStyle name="Millares 22 5 2 2 2 7 2 2 4" xfId="24052" xr:uid="{00000000-0005-0000-0000-000001450000}"/>
    <cellStyle name="Millares 22 5 2 2 2 7 2 3" xfId="12700" xr:uid="{00000000-0005-0000-0000-000002450000}"/>
    <cellStyle name="Millares 22 5 2 2 2 7 2 3 2" xfId="15750" xr:uid="{00000000-0005-0000-0000-000003450000}"/>
    <cellStyle name="Millares 22 5 2 2 2 7 2 3 2 2" xfId="21838" xr:uid="{00000000-0005-0000-0000-000004450000}"/>
    <cellStyle name="Millares 22 5 2 2 2 7 2 3 2 3" xfId="28036" xr:uid="{00000000-0005-0000-0000-000005450000}"/>
    <cellStyle name="Millares 22 5 2 2 2 7 2 3 3" xfId="18838" xr:uid="{00000000-0005-0000-0000-000006450000}"/>
    <cellStyle name="Millares 22 5 2 2 2 7 2 3 4" xfId="25049" xr:uid="{00000000-0005-0000-0000-000007450000}"/>
    <cellStyle name="Millares 22 5 2 2 2 7 2 4" xfId="13752" xr:uid="{00000000-0005-0000-0000-000008450000}"/>
    <cellStyle name="Millares 22 5 2 2 2 7 2 4 2" xfId="19842" xr:uid="{00000000-0005-0000-0000-000009450000}"/>
    <cellStyle name="Millares 22 5 2 2 2 7 2 4 3" xfId="26049" xr:uid="{00000000-0005-0000-0000-00000A450000}"/>
    <cellStyle name="Millares 22 5 2 2 2 7 2 5" xfId="16823" xr:uid="{00000000-0005-0000-0000-00000B450000}"/>
    <cellStyle name="Millares 22 5 2 2 2 7 2 6" xfId="23054" xr:uid="{00000000-0005-0000-0000-00000C450000}"/>
    <cellStyle name="Millares 22 5 2 2 2 7 3" xfId="11188" xr:uid="{00000000-0005-0000-0000-00000D450000}"/>
    <cellStyle name="Millares 22 5 2 2 2 7 3 2" xfId="14259" xr:uid="{00000000-0005-0000-0000-00000E450000}"/>
    <cellStyle name="Millares 22 5 2 2 2 7 3 2 2" xfId="20347" xr:uid="{00000000-0005-0000-0000-00000F450000}"/>
    <cellStyle name="Millares 22 5 2 2 2 7 3 2 3" xfId="26553" xr:uid="{00000000-0005-0000-0000-000010450000}"/>
    <cellStyle name="Millares 22 5 2 2 2 7 3 3" xfId="17338" xr:uid="{00000000-0005-0000-0000-000011450000}"/>
    <cellStyle name="Millares 22 5 2 2 2 7 3 4" xfId="23562" xr:uid="{00000000-0005-0000-0000-000012450000}"/>
    <cellStyle name="Millares 22 5 2 2 2 7 4" xfId="12209" xr:uid="{00000000-0005-0000-0000-000013450000}"/>
    <cellStyle name="Millares 22 5 2 2 2 7 4 2" xfId="15260" xr:uid="{00000000-0005-0000-0000-000014450000}"/>
    <cellStyle name="Millares 22 5 2 2 2 7 4 2 2" xfId="21348" xr:uid="{00000000-0005-0000-0000-000015450000}"/>
    <cellStyle name="Millares 22 5 2 2 2 7 4 2 3" xfId="27546" xr:uid="{00000000-0005-0000-0000-000016450000}"/>
    <cellStyle name="Millares 22 5 2 2 2 7 4 3" xfId="18347" xr:uid="{00000000-0005-0000-0000-000017450000}"/>
    <cellStyle name="Millares 22 5 2 2 2 7 4 4" xfId="24559" xr:uid="{00000000-0005-0000-0000-000018450000}"/>
    <cellStyle name="Millares 22 5 2 2 2 7 5" xfId="13251" xr:uid="{00000000-0005-0000-0000-000019450000}"/>
    <cellStyle name="Millares 22 5 2 2 2 7 5 2" xfId="19352" xr:uid="{00000000-0005-0000-0000-00001A450000}"/>
    <cellStyle name="Millares 22 5 2 2 2 7 5 3" xfId="25559" xr:uid="{00000000-0005-0000-0000-00001B450000}"/>
    <cellStyle name="Millares 22 5 2 2 2 7 6" xfId="16274" xr:uid="{00000000-0005-0000-0000-00001C450000}"/>
    <cellStyle name="Millares 22 5 2 2 2 7 7" xfId="22499" xr:uid="{00000000-0005-0000-0000-00001D450000}"/>
    <cellStyle name="Millares 22 5 2 2 2 8" xfId="10478" xr:uid="{00000000-0005-0000-0000-00001E450000}"/>
    <cellStyle name="Millares 22 5 2 2 2 8 2" xfId="11676" xr:uid="{00000000-0005-0000-0000-00001F450000}"/>
    <cellStyle name="Millares 22 5 2 2 2 8 2 2" xfId="14747" xr:uid="{00000000-0005-0000-0000-000020450000}"/>
    <cellStyle name="Millares 22 5 2 2 2 8 2 2 2" xfId="20835" xr:uid="{00000000-0005-0000-0000-000021450000}"/>
    <cellStyle name="Millares 22 5 2 2 2 8 2 2 2 2" xfId="38500" xr:uid="{00000000-0005-0000-0000-000021450000}"/>
    <cellStyle name="Millares 22 5 2 2 2 8 2 2 3" xfId="27033" xr:uid="{00000000-0005-0000-0000-000022450000}"/>
    <cellStyle name="Millares 22 5 2 2 2 8 2 2 3 2" xfId="39545" xr:uid="{00000000-0005-0000-0000-000022450000}"/>
    <cellStyle name="Millares 22 5 2 2 2 8 2 2 4" xfId="37488" xr:uid="{00000000-0005-0000-0000-000020450000}"/>
    <cellStyle name="Millares 22 5 2 2 2 8 2 3" xfId="17826" xr:uid="{00000000-0005-0000-0000-000023450000}"/>
    <cellStyle name="Millares 22 5 2 2 2 8 2 3 2" xfId="38017" xr:uid="{00000000-0005-0000-0000-000023450000}"/>
    <cellStyle name="Millares 22 5 2 2 2 8 2 4" xfId="24042" xr:uid="{00000000-0005-0000-0000-000024450000}"/>
    <cellStyle name="Millares 22 5 2 2 2 8 2 4 2" xfId="39062" xr:uid="{00000000-0005-0000-0000-000024450000}"/>
    <cellStyle name="Millares 22 5 2 2 2 8 2 5" xfId="37003" xr:uid="{00000000-0005-0000-0000-00001F450000}"/>
    <cellStyle name="Millares 22 5 2 2 2 8 3" xfId="12690" xr:uid="{00000000-0005-0000-0000-000025450000}"/>
    <cellStyle name="Millares 22 5 2 2 2 8 3 2" xfId="15740" xr:uid="{00000000-0005-0000-0000-000026450000}"/>
    <cellStyle name="Millares 22 5 2 2 2 8 3 2 2" xfId="21828" xr:uid="{00000000-0005-0000-0000-000027450000}"/>
    <cellStyle name="Millares 22 5 2 2 2 8 3 2 2 2" xfId="38661" xr:uid="{00000000-0005-0000-0000-000027450000}"/>
    <cellStyle name="Millares 22 5 2 2 2 8 3 2 3" xfId="28026" xr:uid="{00000000-0005-0000-0000-000028450000}"/>
    <cellStyle name="Millares 22 5 2 2 2 8 3 2 3 2" xfId="39706" xr:uid="{00000000-0005-0000-0000-000028450000}"/>
    <cellStyle name="Millares 22 5 2 2 2 8 3 2 4" xfId="37649" xr:uid="{00000000-0005-0000-0000-000026450000}"/>
    <cellStyle name="Millares 22 5 2 2 2 8 3 3" xfId="18828" xr:uid="{00000000-0005-0000-0000-000029450000}"/>
    <cellStyle name="Millares 22 5 2 2 2 8 3 3 2" xfId="38178" xr:uid="{00000000-0005-0000-0000-000029450000}"/>
    <cellStyle name="Millares 22 5 2 2 2 8 3 4" xfId="25039" xr:uid="{00000000-0005-0000-0000-00002A450000}"/>
    <cellStyle name="Millares 22 5 2 2 2 8 3 4 2" xfId="39223" xr:uid="{00000000-0005-0000-0000-00002A450000}"/>
    <cellStyle name="Millares 22 5 2 2 2 8 3 5" xfId="37166" xr:uid="{00000000-0005-0000-0000-000025450000}"/>
    <cellStyle name="Millares 22 5 2 2 2 8 4" xfId="13742" xr:uid="{00000000-0005-0000-0000-00002B450000}"/>
    <cellStyle name="Millares 22 5 2 2 2 8 4 2" xfId="19832" xr:uid="{00000000-0005-0000-0000-00002C450000}"/>
    <cellStyle name="Millares 22 5 2 2 2 8 4 2 2" xfId="38340" xr:uid="{00000000-0005-0000-0000-00002C450000}"/>
    <cellStyle name="Millares 22 5 2 2 2 8 4 3" xfId="26039" xr:uid="{00000000-0005-0000-0000-00002D450000}"/>
    <cellStyle name="Millares 22 5 2 2 2 8 4 3 2" xfId="39385" xr:uid="{00000000-0005-0000-0000-00002D450000}"/>
    <cellStyle name="Millares 22 5 2 2 2 8 4 4" xfId="37328" xr:uid="{00000000-0005-0000-0000-00002B450000}"/>
    <cellStyle name="Millares 22 5 2 2 2 8 5" xfId="16813" xr:uid="{00000000-0005-0000-0000-00002E450000}"/>
    <cellStyle name="Millares 22 5 2 2 2 8 5 2" xfId="37856" xr:uid="{00000000-0005-0000-0000-00002E450000}"/>
    <cellStyle name="Millares 22 5 2 2 2 8 6" xfId="23044" xr:uid="{00000000-0005-0000-0000-00002F450000}"/>
    <cellStyle name="Millares 22 5 2 2 2 8 6 2" xfId="38902" xr:uid="{00000000-0005-0000-0000-00002F450000}"/>
    <cellStyle name="Millares 22 5 2 2 2 8 7" xfId="36831" xr:uid="{00000000-0005-0000-0000-00001E450000}"/>
    <cellStyle name="Millares 22 5 2 2 2 9" xfId="11178" xr:uid="{00000000-0005-0000-0000-000030450000}"/>
    <cellStyle name="Millares 22 5 2 2 2 9 2" xfId="14249" xr:uid="{00000000-0005-0000-0000-000031450000}"/>
    <cellStyle name="Millares 22 5 2 2 2 9 2 2" xfId="20337" xr:uid="{00000000-0005-0000-0000-000032450000}"/>
    <cellStyle name="Millares 22 5 2 2 2 9 2 2 2" xfId="38420" xr:uid="{00000000-0005-0000-0000-000032450000}"/>
    <cellStyle name="Millares 22 5 2 2 2 9 2 3" xfId="26543" xr:uid="{00000000-0005-0000-0000-000033450000}"/>
    <cellStyle name="Millares 22 5 2 2 2 9 2 3 2" xfId="39465" xr:uid="{00000000-0005-0000-0000-000033450000}"/>
    <cellStyle name="Millares 22 5 2 2 2 9 2 4" xfId="37408" xr:uid="{00000000-0005-0000-0000-000031450000}"/>
    <cellStyle name="Millares 22 5 2 2 2 9 3" xfId="17328" xr:uid="{00000000-0005-0000-0000-000034450000}"/>
    <cellStyle name="Millares 22 5 2 2 2 9 3 2" xfId="37937" xr:uid="{00000000-0005-0000-0000-000034450000}"/>
    <cellStyle name="Millares 22 5 2 2 2 9 4" xfId="23552" xr:uid="{00000000-0005-0000-0000-000035450000}"/>
    <cellStyle name="Millares 22 5 2 2 2 9 4 2" xfId="38982" xr:uid="{00000000-0005-0000-0000-000035450000}"/>
    <cellStyle name="Millares 22 5 2 2 2 9 5" xfId="36923" xr:uid="{00000000-0005-0000-0000-000030450000}"/>
    <cellStyle name="Millares 22 5 2 2 3" xfId="1400" xr:uid="{00000000-0005-0000-0000-000036450000}"/>
    <cellStyle name="Millares 22 5 2 2 3 10" xfId="29037" xr:uid="{00000000-0005-0000-0000-000036450000}"/>
    <cellStyle name="Millares 22 5 2 2 3 2" xfId="1401" xr:uid="{00000000-0005-0000-0000-000037450000}"/>
    <cellStyle name="Millares 22 5 2 2 3 2 2" xfId="10490" xr:uid="{00000000-0005-0000-0000-000038450000}"/>
    <cellStyle name="Millares 22 5 2 2 3 2 2 2" xfId="11688" xr:uid="{00000000-0005-0000-0000-000039450000}"/>
    <cellStyle name="Millares 22 5 2 2 3 2 2 2 2" xfId="14759" xr:uid="{00000000-0005-0000-0000-00003A450000}"/>
    <cellStyle name="Millares 22 5 2 2 3 2 2 2 2 2" xfId="20847" xr:uid="{00000000-0005-0000-0000-00003B450000}"/>
    <cellStyle name="Millares 22 5 2 2 3 2 2 2 2 3" xfId="27045" xr:uid="{00000000-0005-0000-0000-00003C450000}"/>
    <cellStyle name="Millares 22 5 2 2 3 2 2 2 3" xfId="17838" xr:uid="{00000000-0005-0000-0000-00003D450000}"/>
    <cellStyle name="Millares 22 5 2 2 3 2 2 2 4" xfId="24054" xr:uid="{00000000-0005-0000-0000-00003E450000}"/>
    <cellStyle name="Millares 22 5 2 2 3 2 2 3" xfId="12702" xr:uid="{00000000-0005-0000-0000-00003F450000}"/>
    <cellStyle name="Millares 22 5 2 2 3 2 2 3 2" xfId="15752" xr:uid="{00000000-0005-0000-0000-000040450000}"/>
    <cellStyle name="Millares 22 5 2 2 3 2 2 3 2 2" xfId="21840" xr:uid="{00000000-0005-0000-0000-000041450000}"/>
    <cellStyle name="Millares 22 5 2 2 3 2 2 3 2 3" xfId="28038" xr:uid="{00000000-0005-0000-0000-000042450000}"/>
    <cellStyle name="Millares 22 5 2 2 3 2 2 3 3" xfId="18840" xr:uid="{00000000-0005-0000-0000-000043450000}"/>
    <cellStyle name="Millares 22 5 2 2 3 2 2 3 4" xfId="25051" xr:uid="{00000000-0005-0000-0000-000044450000}"/>
    <cellStyle name="Millares 22 5 2 2 3 2 2 4" xfId="13754" xr:uid="{00000000-0005-0000-0000-000045450000}"/>
    <cellStyle name="Millares 22 5 2 2 3 2 2 4 2" xfId="19844" xr:uid="{00000000-0005-0000-0000-000046450000}"/>
    <cellStyle name="Millares 22 5 2 2 3 2 2 4 3" xfId="26051" xr:uid="{00000000-0005-0000-0000-000047450000}"/>
    <cellStyle name="Millares 22 5 2 2 3 2 2 5" xfId="16825" xr:uid="{00000000-0005-0000-0000-000048450000}"/>
    <cellStyle name="Millares 22 5 2 2 3 2 2 6" xfId="23056" xr:uid="{00000000-0005-0000-0000-000049450000}"/>
    <cellStyle name="Millares 22 5 2 2 3 2 3" xfId="11190" xr:uid="{00000000-0005-0000-0000-00004A450000}"/>
    <cellStyle name="Millares 22 5 2 2 3 2 3 2" xfId="14261" xr:uid="{00000000-0005-0000-0000-00004B450000}"/>
    <cellStyle name="Millares 22 5 2 2 3 2 3 2 2" xfId="20349" xr:uid="{00000000-0005-0000-0000-00004C450000}"/>
    <cellStyle name="Millares 22 5 2 2 3 2 3 2 3" xfId="26555" xr:uid="{00000000-0005-0000-0000-00004D450000}"/>
    <cellStyle name="Millares 22 5 2 2 3 2 3 3" xfId="17340" xr:uid="{00000000-0005-0000-0000-00004E450000}"/>
    <cellStyle name="Millares 22 5 2 2 3 2 3 4" xfId="23564" xr:uid="{00000000-0005-0000-0000-00004F450000}"/>
    <cellStyle name="Millares 22 5 2 2 3 2 4" xfId="12211" xr:uid="{00000000-0005-0000-0000-000050450000}"/>
    <cellStyle name="Millares 22 5 2 2 3 2 4 2" xfId="15262" xr:uid="{00000000-0005-0000-0000-000051450000}"/>
    <cellStyle name="Millares 22 5 2 2 3 2 4 2 2" xfId="21350" xr:uid="{00000000-0005-0000-0000-000052450000}"/>
    <cellStyle name="Millares 22 5 2 2 3 2 4 2 3" xfId="27548" xr:uid="{00000000-0005-0000-0000-000053450000}"/>
    <cellStyle name="Millares 22 5 2 2 3 2 4 3" xfId="18349" xr:uid="{00000000-0005-0000-0000-000054450000}"/>
    <cellStyle name="Millares 22 5 2 2 3 2 4 4" xfId="24561" xr:uid="{00000000-0005-0000-0000-000055450000}"/>
    <cellStyle name="Millares 22 5 2 2 3 2 5" xfId="13253" xr:uid="{00000000-0005-0000-0000-000056450000}"/>
    <cellStyle name="Millares 22 5 2 2 3 2 5 2" xfId="19354" xr:uid="{00000000-0005-0000-0000-000057450000}"/>
    <cellStyle name="Millares 22 5 2 2 3 2 5 3" xfId="25561" xr:uid="{00000000-0005-0000-0000-000058450000}"/>
    <cellStyle name="Millares 22 5 2 2 3 2 6" xfId="16276" xr:uid="{00000000-0005-0000-0000-000059450000}"/>
    <cellStyle name="Millares 22 5 2 2 3 2 7" xfId="22501" xr:uid="{00000000-0005-0000-0000-00005A450000}"/>
    <cellStyle name="Millares 22 5 2 2 3 3" xfId="1402" xr:uid="{00000000-0005-0000-0000-00005B450000}"/>
    <cellStyle name="Millares 22 5 2 2 3 3 2" xfId="10491" xr:uid="{00000000-0005-0000-0000-00005C450000}"/>
    <cellStyle name="Millares 22 5 2 2 3 3 2 2" xfId="11689" xr:uid="{00000000-0005-0000-0000-00005D450000}"/>
    <cellStyle name="Millares 22 5 2 2 3 3 2 2 2" xfId="14760" xr:uid="{00000000-0005-0000-0000-00005E450000}"/>
    <cellStyle name="Millares 22 5 2 2 3 3 2 2 2 2" xfId="20848" xr:uid="{00000000-0005-0000-0000-00005F450000}"/>
    <cellStyle name="Millares 22 5 2 2 3 3 2 2 2 3" xfId="27046" xr:uid="{00000000-0005-0000-0000-000060450000}"/>
    <cellStyle name="Millares 22 5 2 2 3 3 2 2 3" xfId="17839" xr:uid="{00000000-0005-0000-0000-000061450000}"/>
    <cellStyle name="Millares 22 5 2 2 3 3 2 2 4" xfId="24055" xr:uid="{00000000-0005-0000-0000-000062450000}"/>
    <cellStyle name="Millares 22 5 2 2 3 3 2 3" xfId="12703" xr:uid="{00000000-0005-0000-0000-000063450000}"/>
    <cellStyle name="Millares 22 5 2 2 3 3 2 3 2" xfId="15753" xr:uid="{00000000-0005-0000-0000-000064450000}"/>
    <cellStyle name="Millares 22 5 2 2 3 3 2 3 2 2" xfId="21841" xr:uid="{00000000-0005-0000-0000-000065450000}"/>
    <cellStyle name="Millares 22 5 2 2 3 3 2 3 2 3" xfId="28039" xr:uid="{00000000-0005-0000-0000-000066450000}"/>
    <cellStyle name="Millares 22 5 2 2 3 3 2 3 3" xfId="18841" xr:uid="{00000000-0005-0000-0000-000067450000}"/>
    <cellStyle name="Millares 22 5 2 2 3 3 2 3 4" xfId="25052" xr:uid="{00000000-0005-0000-0000-000068450000}"/>
    <cellStyle name="Millares 22 5 2 2 3 3 2 4" xfId="13755" xr:uid="{00000000-0005-0000-0000-000069450000}"/>
    <cellStyle name="Millares 22 5 2 2 3 3 2 4 2" xfId="19845" xr:uid="{00000000-0005-0000-0000-00006A450000}"/>
    <cellStyle name="Millares 22 5 2 2 3 3 2 4 3" xfId="26052" xr:uid="{00000000-0005-0000-0000-00006B450000}"/>
    <cellStyle name="Millares 22 5 2 2 3 3 2 5" xfId="16826" xr:uid="{00000000-0005-0000-0000-00006C450000}"/>
    <cellStyle name="Millares 22 5 2 2 3 3 2 6" xfId="23057" xr:uid="{00000000-0005-0000-0000-00006D450000}"/>
    <cellStyle name="Millares 22 5 2 2 3 3 3" xfId="11191" xr:uid="{00000000-0005-0000-0000-00006E450000}"/>
    <cellStyle name="Millares 22 5 2 2 3 3 3 2" xfId="14262" xr:uid="{00000000-0005-0000-0000-00006F450000}"/>
    <cellStyle name="Millares 22 5 2 2 3 3 3 2 2" xfId="20350" xr:uid="{00000000-0005-0000-0000-000070450000}"/>
    <cellStyle name="Millares 22 5 2 2 3 3 3 2 3" xfId="26556" xr:uid="{00000000-0005-0000-0000-000071450000}"/>
    <cellStyle name="Millares 22 5 2 2 3 3 3 3" xfId="17341" xr:uid="{00000000-0005-0000-0000-000072450000}"/>
    <cellStyle name="Millares 22 5 2 2 3 3 3 4" xfId="23565" xr:uid="{00000000-0005-0000-0000-000073450000}"/>
    <cellStyle name="Millares 22 5 2 2 3 3 4" xfId="12212" xr:uid="{00000000-0005-0000-0000-000074450000}"/>
    <cellStyle name="Millares 22 5 2 2 3 3 4 2" xfId="15263" xr:uid="{00000000-0005-0000-0000-000075450000}"/>
    <cellStyle name="Millares 22 5 2 2 3 3 4 2 2" xfId="21351" xr:uid="{00000000-0005-0000-0000-000076450000}"/>
    <cellStyle name="Millares 22 5 2 2 3 3 4 2 3" xfId="27549" xr:uid="{00000000-0005-0000-0000-000077450000}"/>
    <cellStyle name="Millares 22 5 2 2 3 3 4 3" xfId="18350" xr:uid="{00000000-0005-0000-0000-000078450000}"/>
    <cellStyle name="Millares 22 5 2 2 3 3 4 4" xfId="24562" xr:uid="{00000000-0005-0000-0000-000079450000}"/>
    <cellStyle name="Millares 22 5 2 2 3 3 5" xfId="13254" xr:uid="{00000000-0005-0000-0000-00007A450000}"/>
    <cellStyle name="Millares 22 5 2 2 3 3 5 2" xfId="19355" xr:uid="{00000000-0005-0000-0000-00007B450000}"/>
    <cellStyle name="Millares 22 5 2 2 3 3 5 3" xfId="25562" xr:uid="{00000000-0005-0000-0000-00007C450000}"/>
    <cellStyle name="Millares 22 5 2 2 3 3 6" xfId="16277" xr:uid="{00000000-0005-0000-0000-00007D450000}"/>
    <cellStyle name="Millares 22 5 2 2 3 3 7" xfId="22502" xr:uid="{00000000-0005-0000-0000-00007E450000}"/>
    <cellStyle name="Millares 22 5 2 2 3 4" xfId="10489" xr:uid="{00000000-0005-0000-0000-00007F450000}"/>
    <cellStyle name="Millares 22 5 2 2 3 4 2" xfId="11687" xr:uid="{00000000-0005-0000-0000-000080450000}"/>
    <cellStyle name="Millares 22 5 2 2 3 4 2 2" xfId="14758" xr:uid="{00000000-0005-0000-0000-000081450000}"/>
    <cellStyle name="Millares 22 5 2 2 3 4 2 2 2" xfId="20846" xr:uid="{00000000-0005-0000-0000-000082450000}"/>
    <cellStyle name="Millares 22 5 2 2 3 4 2 2 2 2" xfId="38502" xr:uid="{00000000-0005-0000-0000-000082450000}"/>
    <cellStyle name="Millares 22 5 2 2 3 4 2 2 3" xfId="27044" xr:uid="{00000000-0005-0000-0000-000083450000}"/>
    <cellStyle name="Millares 22 5 2 2 3 4 2 2 3 2" xfId="39547" xr:uid="{00000000-0005-0000-0000-000083450000}"/>
    <cellStyle name="Millares 22 5 2 2 3 4 2 2 4" xfId="37490" xr:uid="{00000000-0005-0000-0000-000081450000}"/>
    <cellStyle name="Millares 22 5 2 2 3 4 2 3" xfId="17837" xr:uid="{00000000-0005-0000-0000-000084450000}"/>
    <cellStyle name="Millares 22 5 2 2 3 4 2 3 2" xfId="38019" xr:uid="{00000000-0005-0000-0000-000084450000}"/>
    <cellStyle name="Millares 22 5 2 2 3 4 2 4" xfId="24053" xr:uid="{00000000-0005-0000-0000-000085450000}"/>
    <cellStyle name="Millares 22 5 2 2 3 4 2 4 2" xfId="39064" xr:uid="{00000000-0005-0000-0000-000085450000}"/>
    <cellStyle name="Millares 22 5 2 2 3 4 2 5" xfId="37005" xr:uid="{00000000-0005-0000-0000-000080450000}"/>
    <cellStyle name="Millares 22 5 2 2 3 4 3" xfId="12701" xr:uid="{00000000-0005-0000-0000-000086450000}"/>
    <cellStyle name="Millares 22 5 2 2 3 4 3 2" xfId="15751" xr:uid="{00000000-0005-0000-0000-000087450000}"/>
    <cellStyle name="Millares 22 5 2 2 3 4 3 2 2" xfId="21839" xr:uid="{00000000-0005-0000-0000-000088450000}"/>
    <cellStyle name="Millares 22 5 2 2 3 4 3 2 2 2" xfId="38663" xr:uid="{00000000-0005-0000-0000-000088450000}"/>
    <cellStyle name="Millares 22 5 2 2 3 4 3 2 3" xfId="28037" xr:uid="{00000000-0005-0000-0000-000089450000}"/>
    <cellStyle name="Millares 22 5 2 2 3 4 3 2 3 2" xfId="39708" xr:uid="{00000000-0005-0000-0000-000089450000}"/>
    <cellStyle name="Millares 22 5 2 2 3 4 3 2 4" xfId="37651" xr:uid="{00000000-0005-0000-0000-000087450000}"/>
    <cellStyle name="Millares 22 5 2 2 3 4 3 3" xfId="18839" xr:uid="{00000000-0005-0000-0000-00008A450000}"/>
    <cellStyle name="Millares 22 5 2 2 3 4 3 3 2" xfId="38180" xr:uid="{00000000-0005-0000-0000-00008A450000}"/>
    <cellStyle name="Millares 22 5 2 2 3 4 3 4" xfId="25050" xr:uid="{00000000-0005-0000-0000-00008B450000}"/>
    <cellStyle name="Millares 22 5 2 2 3 4 3 4 2" xfId="39225" xr:uid="{00000000-0005-0000-0000-00008B450000}"/>
    <cellStyle name="Millares 22 5 2 2 3 4 3 5" xfId="37168" xr:uid="{00000000-0005-0000-0000-000086450000}"/>
    <cellStyle name="Millares 22 5 2 2 3 4 4" xfId="13753" xr:uid="{00000000-0005-0000-0000-00008C450000}"/>
    <cellStyle name="Millares 22 5 2 2 3 4 4 2" xfId="19843" xr:uid="{00000000-0005-0000-0000-00008D450000}"/>
    <cellStyle name="Millares 22 5 2 2 3 4 4 2 2" xfId="38342" xr:uid="{00000000-0005-0000-0000-00008D450000}"/>
    <cellStyle name="Millares 22 5 2 2 3 4 4 3" xfId="26050" xr:uid="{00000000-0005-0000-0000-00008E450000}"/>
    <cellStyle name="Millares 22 5 2 2 3 4 4 3 2" xfId="39387" xr:uid="{00000000-0005-0000-0000-00008E450000}"/>
    <cellStyle name="Millares 22 5 2 2 3 4 4 4" xfId="37330" xr:uid="{00000000-0005-0000-0000-00008C450000}"/>
    <cellStyle name="Millares 22 5 2 2 3 4 5" xfId="16824" xr:uid="{00000000-0005-0000-0000-00008F450000}"/>
    <cellStyle name="Millares 22 5 2 2 3 4 5 2" xfId="37858" xr:uid="{00000000-0005-0000-0000-00008F450000}"/>
    <cellStyle name="Millares 22 5 2 2 3 4 6" xfId="23055" xr:uid="{00000000-0005-0000-0000-000090450000}"/>
    <cellStyle name="Millares 22 5 2 2 3 4 6 2" xfId="38904" xr:uid="{00000000-0005-0000-0000-000090450000}"/>
    <cellStyle name="Millares 22 5 2 2 3 4 7" xfId="36833" xr:uid="{00000000-0005-0000-0000-00007F450000}"/>
    <cellStyle name="Millares 22 5 2 2 3 5" xfId="11189" xr:uid="{00000000-0005-0000-0000-000091450000}"/>
    <cellStyle name="Millares 22 5 2 2 3 5 2" xfId="14260" xr:uid="{00000000-0005-0000-0000-000092450000}"/>
    <cellStyle name="Millares 22 5 2 2 3 5 2 2" xfId="20348" xr:uid="{00000000-0005-0000-0000-000093450000}"/>
    <cellStyle name="Millares 22 5 2 2 3 5 2 2 2" xfId="38422" xr:uid="{00000000-0005-0000-0000-000093450000}"/>
    <cellStyle name="Millares 22 5 2 2 3 5 2 3" xfId="26554" xr:uid="{00000000-0005-0000-0000-000094450000}"/>
    <cellStyle name="Millares 22 5 2 2 3 5 2 3 2" xfId="39467" xr:uid="{00000000-0005-0000-0000-000094450000}"/>
    <cellStyle name="Millares 22 5 2 2 3 5 2 4" xfId="37410" xr:uid="{00000000-0005-0000-0000-000092450000}"/>
    <cellStyle name="Millares 22 5 2 2 3 5 3" xfId="17339" xr:uid="{00000000-0005-0000-0000-000095450000}"/>
    <cellStyle name="Millares 22 5 2 2 3 5 3 2" xfId="37939" xr:uid="{00000000-0005-0000-0000-000095450000}"/>
    <cellStyle name="Millares 22 5 2 2 3 5 4" xfId="23563" xr:uid="{00000000-0005-0000-0000-000096450000}"/>
    <cellStyle name="Millares 22 5 2 2 3 5 4 2" xfId="38984" xr:uid="{00000000-0005-0000-0000-000096450000}"/>
    <cellStyle name="Millares 22 5 2 2 3 5 5" xfId="36925" xr:uid="{00000000-0005-0000-0000-000091450000}"/>
    <cellStyle name="Millares 22 5 2 2 3 6" xfId="12210" xr:uid="{00000000-0005-0000-0000-000097450000}"/>
    <cellStyle name="Millares 22 5 2 2 3 6 2" xfId="15261" xr:uid="{00000000-0005-0000-0000-000098450000}"/>
    <cellStyle name="Millares 22 5 2 2 3 6 2 2" xfId="21349" xr:uid="{00000000-0005-0000-0000-000099450000}"/>
    <cellStyle name="Millares 22 5 2 2 3 6 2 2 2" xfId="38583" xr:uid="{00000000-0005-0000-0000-000099450000}"/>
    <cellStyle name="Millares 22 5 2 2 3 6 2 3" xfId="27547" xr:uid="{00000000-0005-0000-0000-00009A450000}"/>
    <cellStyle name="Millares 22 5 2 2 3 6 2 3 2" xfId="39628" xr:uid="{00000000-0005-0000-0000-00009A450000}"/>
    <cellStyle name="Millares 22 5 2 2 3 6 2 4" xfId="37571" xr:uid="{00000000-0005-0000-0000-000098450000}"/>
    <cellStyle name="Millares 22 5 2 2 3 6 3" xfId="18348" xr:uid="{00000000-0005-0000-0000-00009B450000}"/>
    <cellStyle name="Millares 22 5 2 2 3 6 3 2" xfId="38100" xr:uid="{00000000-0005-0000-0000-00009B450000}"/>
    <cellStyle name="Millares 22 5 2 2 3 6 4" xfId="24560" xr:uid="{00000000-0005-0000-0000-00009C450000}"/>
    <cellStyle name="Millares 22 5 2 2 3 6 4 2" xfId="39145" xr:uid="{00000000-0005-0000-0000-00009C450000}"/>
    <cellStyle name="Millares 22 5 2 2 3 6 5" xfId="37088" xr:uid="{00000000-0005-0000-0000-000097450000}"/>
    <cellStyle name="Millares 22 5 2 2 3 7" xfId="13252" xr:uid="{00000000-0005-0000-0000-00009D450000}"/>
    <cellStyle name="Millares 22 5 2 2 3 7 2" xfId="19353" xr:uid="{00000000-0005-0000-0000-00009E450000}"/>
    <cellStyle name="Millares 22 5 2 2 3 7 2 2" xfId="38262" xr:uid="{00000000-0005-0000-0000-00009E450000}"/>
    <cellStyle name="Millares 22 5 2 2 3 7 3" xfId="25560" xr:uid="{00000000-0005-0000-0000-00009F450000}"/>
    <cellStyle name="Millares 22 5 2 2 3 7 3 2" xfId="39307" xr:uid="{00000000-0005-0000-0000-00009F450000}"/>
    <cellStyle name="Millares 22 5 2 2 3 7 4" xfId="37250" xr:uid="{00000000-0005-0000-0000-00009D450000}"/>
    <cellStyle name="Millares 22 5 2 2 3 8" xfId="16275" xr:uid="{00000000-0005-0000-0000-0000A0450000}"/>
    <cellStyle name="Millares 22 5 2 2 3 8 2" xfId="37734" xr:uid="{00000000-0005-0000-0000-0000A0450000}"/>
    <cellStyle name="Millares 22 5 2 2 3 9" xfId="22500" xr:uid="{00000000-0005-0000-0000-0000A1450000}"/>
    <cellStyle name="Millares 22 5 2 2 3 9 2" xfId="38820" xr:uid="{00000000-0005-0000-0000-0000A1450000}"/>
    <cellStyle name="Millares 22 5 2 2 4" xfId="1403" xr:uid="{00000000-0005-0000-0000-0000A2450000}"/>
    <cellStyle name="Millares 22 5 2 2 4 2" xfId="1404" xr:uid="{00000000-0005-0000-0000-0000A3450000}"/>
    <cellStyle name="Millares 22 5 2 2 4 2 2" xfId="10493" xr:uid="{00000000-0005-0000-0000-0000A4450000}"/>
    <cellStyle name="Millares 22 5 2 2 4 2 2 2" xfId="11691" xr:uid="{00000000-0005-0000-0000-0000A5450000}"/>
    <cellStyle name="Millares 22 5 2 2 4 2 2 2 2" xfId="14762" xr:uid="{00000000-0005-0000-0000-0000A6450000}"/>
    <cellStyle name="Millares 22 5 2 2 4 2 2 2 2 2" xfId="20850" xr:uid="{00000000-0005-0000-0000-0000A7450000}"/>
    <cellStyle name="Millares 22 5 2 2 4 2 2 2 2 3" xfId="27048" xr:uid="{00000000-0005-0000-0000-0000A8450000}"/>
    <cellStyle name="Millares 22 5 2 2 4 2 2 2 3" xfId="17841" xr:uid="{00000000-0005-0000-0000-0000A9450000}"/>
    <cellStyle name="Millares 22 5 2 2 4 2 2 2 4" xfId="24057" xr:uid="{00000000-0005-0000-0000-0000AA450000}"/>
    <cellStyle name="Millares 22 5 2 2 4 2 2 3" xfId="12705" xr:uid="{00000000-0005-0000-0000-0000AB450000}"/>
    <cellStyle name="Millares 22 5 2 2 4 2 2 3 2" xfId="15755" xr:uid="{00000000-0005-0000-0000-0000AC450000}"/>
    <cellStyle name="Millares 22 5 2 2 4 2 2 3 2 2" xfId="21843" xr:uid="{00000000-0005-0000-0000-0000AD450000}"/>
    <cellStyle name="Millares 22 5 2 2 4 2 2 3 2 3" xfId="28041" xr:uid="{00000000-0005-0000-0000-0000AE450000}"/>
    <cellStyle name="Millares 22 5 2 2 4 2 2 3 3" xfId="18843" xr:uid="{00000000-0005-0000-0000-0000AF450000}"/>
    <cellStyle name="Millares 22 5 2 2 4 2 2 3 4" xfId="25054" xr:uid="{00000000-0005-0000-0000-0000B0450000}"/>
    <cellStyle name="Millares 22 5 2 2 4 2 2 4" xfId="13757" xr:uid="{00000000-0005-0000-0000-0000B1450000}"/>
    <cellStyle name="Millares 22 5 2 2 4 2 2 4 2" xfId="19847" xr:uid="{00000000-0005-0000-0000-0000B2450000}"/>
    <cellStyle name="Millares 22 5 2 2 4 2 2 4 3" xfId="26054" xr:uid="{00000000-0005-0000-0000-0000B3450000}"/>
    <cellStyle name="Millares 22 5 2 2 4 2 2 5" xfId="16828" xr:uid="{00000000-0005-0000-0000-0000B4450000}"/>
    <cellStyle name="Millares 22 5 2 2 4 2 2 6" xfId="23059" xr:uid="{00000000-0005-0000-0000-0000B5450000}"/>
    <cellStyle name="Millares 22 5 2 2 4 2 3" xfId="11193" xr:uid="{00000000-0005-0000-0000-0000B6450000}"/>
    <cellStyle name="Millares 22 5 2 2 4 2 3 2" xfId="14264" xr:uid="{00000000-0005-0000-0000-0000B7450000}"/>
    <cellStyle name="Millares 22 5 2 2 4 2 3 2 2" xfId="20352" xr:uid="{00000000-0005-0000-0000-0000B8450000}"/>
    <cellStyle name="Millares 22 5 2 2 4 2 3 2 3" xfId="26558" xr:uid="{00000000-0005-0000-0000-0000B9450000}"/>
    <cellStyle name="Millares 22 5 2 2 4 2 3 3" xfId="17343" xr:uid="{00000000-0005-0000-0000-0000BA450000}"/>
    <cellStyle name="Millares 22 5 2 2 4 2 3 4" xfId="23567" xr:uid="{00000000-0005-0000-0000-0000BB450000}"/>
    <cellStyle name="Millares 22 5 2 2 4 2 4" xfId="12214" xr:uid="{00000000-0005-0000-0000-0000BC450000}"/>
    <cellStyle name="Millares 22 5 2 2 4 2 4 2" xfId="15265" xr:uid="{00000000-0005-0000-0000-0000BD450000}"/>
    <cellStyle name="Millares 22 5 2 2 4 2 4 2 2" xfId="21353" xr:uid="{00000000-0005-0000-0000-0000BE450000}"/>
    <cellStyle name="Millares 22 5 2 2 4 2 4 2 3" xfId="27551" xr:uid="{00000000-0005-0000-0000-0000BF450000}"/>
    <cellStyle name="Millares 22 5 2 2 4 2 4 3" xfId="18352" xr:uid="{00000000-0005-0000-0000-0000C0450000}"/>
    <cellStyle name="Millares 22 5 2 2 4 2 4 4" xfId="24564" xr:uid="{00000000-0005-0000-0000-0000C1450000}"/>
    <cellStyle name="Millares 22 5 2 2 4 2 5" xfId="13256" xr:uid="{00000000-0005-0000-0000-0000C2450000}"/>
    <cellStyle name="Millares 22 5 2 2 4 2 5 2" xfId="19357" xr:uid="{00000000-0005-0000-0000-0000C3450000}"/>
    <cellStyle name="Millares 22 5 2 2 4 2 5 3" xfId="25564" xr:uid="{00000000-0005-0000-0000-0000C4450000}"/>
    <cellStyle name="Millares 22 5 2 2 4 2 6" xfId="16279" xr:uid="{00000000-0005-0000-0000-0000C5450000}"/>
    <cellStyle name="Millares 22 5 2 2 4 2 7" xfId="22504" xr:uid="{00000000-0005-0000-0000-0000C6450000}"/>
    <cellStyle name="Millares 22 5 2 2 4 3" xfId="10492" xr:uid="{00000000-0005-0000-0000-0000C7450000}"/>
    <cellStyle name="Millares 22 5 2 2 4 3 2" xfId="11690" xr:uid="{00000000-0005-0000-0000-0000C8450000}"/>
    <cellStyle name="Millares 22 5 2 2 4 3 2 2" xfId="14761" xr:uid="{00000000-0005-0000-0000-0000C9450000}"/>
    <cellStyle name="Millares 22 5 2 2 4 3 2 2 2" xfId="20849" xr:uid="{00000000-0005-0000-0000-0000CA450000}"/>
    <cellStyle name="Millares 22 5 2 2 4 3 2 2 3" xfId="27047" xr:uid="{00000000-0005-0000-0000-0000CB450000}"/>
    <cellStyle name="Millares 22 5 2 2 4 3 2 3" xfId="17840" xr:uid="{00000000-0005-0000-0000-0000CC450000}"/>
    <cellStyle name="Millares 22 5 2 2 4 3 2 4" xfId="24056" xr:uid="{00000000-0005-0000-0000-0000CD450000}"/>
    <cellStyle name="Millares 22 5 2 2 4 3 3" xfId="12704" xr:uid="{00000000-0005-0000-0000-0000CE450000}"/>
    <cellStyle name="Millares 22 5 2 2 4 3 3 2" xfId="15754" xr:uid="{00000000-0005-0000-0000-0000CF450000}"/>
    <cellStyle name="Millares 22 5 2 2 4 3 3 2 2" xfId="21842" xr:uid="{00000000-0005-0000-0000-0000D0450000}"/>
    <cellStyle name="Millares 22 5 2 2 4 3 3 2 3" xfId="28040" xr:uid="{00000000-0005-0000-0000-0000D1450000}"/>
    <cellStyle name="Millares 22 5 2 2 4 3 3 3" xfId="18842" xr:uid="{00000000-0005-0000-0000-0000D2450000}"/>
    <cellStyle name="Millares 22 5 2 2 4 3 3 4" xfId="25053" xr:uid="{00000000-0005-0000-0000-0000D3450000}"/>
    <cellStyle name="Millares 22 5 2 2 4 3 4" xfId="13756" xr:uid="{00000000-0005-0000-0000-0000D4450000}"/>
    <cellStyle name="Millares 22 5 2 2 4 3 4 2" xfId="19846" xr:uid="{00000000-0005-0000-0000-0000D5450000}"/>
    <cellStyle name="Millares 22 5 2 2 4 3 4 3" xfId="26053" xr:uid="{00000000-0005-0000-0000-0000D6450000}"/>
    <cellStyle name="Millares 22 5 2 2 4 3 5" xfId="16827" xr:uid="{00000000-0005-0000-0000-0000D7450000}"/>
    <cellStyle name="Millares 22 5 2 2 4 3 6" xfId="23058" xr:uid="{00000000-0005-0000-0000-0000D8450000}"/>
    <cellStyle name="Millares 22 5 2 2 4 4" xfId="11192" xr:uid="{00000000-0005-0000-0000-0000D9450000}"/>
    <cellStyle name="Millares 22 5 2 2 4 4 2" xfId="14263" xr:uid="{00000000-0005-0000-0000-0000DA450000}"/>
    <cellStyle name="Millares 22 5 2 2 4 4 2 2" xfId="20351" xr:uid="{00000000-0005-0000-0000-0000DB450000}"/>
    <cellStyle name="Millares 22 5 2 2 4 4 2 3" xfId="26557" xr:uid="{00000000-0005-0000-0000-0000DC450000}"/>
    <cellStyle name="Millares 22 5 2 2 4 4 3" xfId="17342" xr:uid="{00000000-0005-0000-0000-0000DD450000}"/>
    <cellStyle name="Millares 22 5 2 2 4 4 4" xfId="23566" xr:uid="{00000000-0005-0000-0000-0000DE450000}"/>
    <cellStyle name="Millares 22 5 2 2 4 5" xfId="12213" xr:uid="{00000000-0005-0000-0000-0000DF450000}"/>
    <cellStyle name="Millares 22 5 2 2 4 5 2" xfId="15264" xr:uid="{00000000-0005-0000-0000-0000E0450000}"/>
    <cellStyle name="Millares 22 5 2 2 4 5 2 2" xfId="21352" xr:uid="{00000000-0005-0000-0000-0000E1450000}"/>
    <cellStyle name="Millares 22 5 2 2 4 5 2 3" xfId="27550" xr:uid="{00000000-0005-0000-0000-0000E2450000}"/>
    <cellStyle name="Millares 22 5 2 2 4 5 3" xfId="18351" xr:uid="{00000000-0005-0000-0000-0000E3450000}"/>
    <cellStyle name="Millares 22 5 2 2 4 5 4" xfId="24563" xr:uid="{00000000-0005-0000-0000-0000E4450000}"/>
    <cellStyle name="Millares 22 5 2 2 4 6" xfId="13255" xr:uid="{00000000-0005-0000-0000-0000E5450000}"/>
    <cellStyle name="Millares 22 5 2 2 4 6 2" xfId="19356" xr:uid="{00000000-0005-0000-0000-0000E6450000}"/>
    <cellStyle name="Millares 22 5 2 2 4 6 3" xfId="25563" xr:uid="{00000000-0005-0000-0000-0000E7450000}"/>
    <cellStyle name="Millares 22 5 2 2 4 7" xfId="16278" xr:uid="{00000000-0005-0000-0000-0000E8450000}"/>
    <cellStyle name="Millares 22 5 2 2 4 8" xfId="22503" xr:uid="{00000000-0005-0000-0000-0000E9450000}"/>
    <cellStyle name="Millares 22 5 2 2 5" xfId="1405" xr:uid="{00000000-0005-0000-0000-0000EA450000}"/>
    <cellStyle name="Millares 22 5 2 2 5 2" xfId="1406" xr:uid="{00000000-0005-0000-0000-0000EB450000}"/>
    <cellStyle name="Millares 22 5 2 2 5 2 2" xfId="10495" xr:uid="{00000000-0005-0000-0000-0000EC450000}"/>
    <cellStyle name="Millares 22 5 2 2 5 2 2 2" xfId="11693" xr:uid="{00000000-0005-0000-0000-0000ED450000}"/>
    <cellStyle name="Millares 22 5 2 2 5 2 2 2 2" xfId="14764" xr:uid="{00000000-0005-0000-0000-0000EE450000}"/>
    <cellStyle name="Millares 22 5 2 2 5 2 2 2 2 2" xfId="20852" xr:uid="{00000000-0005-0000-0000-0000EF450000}"/>
    <cellStyle name="Millares 22 5 2 2 5 2 2 2 2 3" xfId="27050" xr:uid="{00000000-0005-0000-0000-0000F0450000}"/>
    <cellStyle name="Millares 22 5 2 2 5 2 2 2 3" xfId="17843" xr:uid="{00000000-0005-0000-0000-0000F1450000}"/>
    <cellStyle name="Millares 22 5 2 2 5 2 2 2 4" xfId="24059" xr:uid="{00000000-0005-0000-0000-0000F2450000}"/>
    <cellStyle name="Millares 22 5 2 2 5 2 2 3" xfId="12707" xr:uid="{00000000-0005-0000-0000-0000F3450000}"/>
    <cellStyle name="Millares 22 5 2 2 5 2 2 3 2" xfId="15757" xr:uid="{00000000-0005-0000-0000-0000F4450000}"/>
    <cellStyle name="Millares 22 5 2 2 5 2 2 3 2 2" xfId="21845" xr:uid="{00000000-0005-0000-0000-0000F5450000}"/>
    <cellStyle name="Millares 22 5 2 2 5 2 2 3 2 3" xfId="28043" xr:uid="{00000000-0005-0000-0000-0000F6450000}"/>
    <cellStyle name="Millares 22 5 2 2 5 2 2 3 3" xfId="18845" xr:uid="{00000000-0005-0000-0000-0000F7450000}"/>
    <cellStyle name="Millares 22 5 2 2 5 2 2 3 4" xfId="25056" xr:uid="{00000000-0005-0000-0000-0000F8450000}"/>
    <cellStyle name="Millares 22 5 2 2 5 2 2 4" xfId="13759" xr:uid="{00000000-0005-0000-0000-0000F9450000}"/>
    <cellStyle name="Millares 22 5 2 2 5 2 2 4 2" xfId="19849" xr:uid="{00000000-0005-0000-0000-0000FA450000}"/>
    <cellStyle name="Millares 22 5 2 2 5 2 2 4 3" xfId="26056" xr:uid="{00000000-0005-0000-0000-0000FB450000}"/>
    <cellStyle name="Millares 22 5 2 2 5 2 2 5" xfId="16830" xr:uid="{00000000-0005-0000-0000-0000FC450000}"/>
    <cellStyle name="Millares 22 5 2 2 5 2 2 6" xfId="23061" xr:uid="{00000000-0005-0000-0000-0000FD450000}"/>
    <cellStyle name="Millares 22 5 2 2 5 2 3" xfId="11195" xr:uid="{00000000-0005-0000-0000-0000FE450000}"/>
    <cellStyle name="Millares 22 5 2 2 5 2 3 2" xfId="14266" xr:uid="{00000000-0005-0000-0000-0000FF450000}"/>
    <cellStyle name="Millares 22 5 2 2 5 2 3 2 2" xfId="20354" xr:uid="{00000000-0005-0000-0000-000000460000}"/>
    <cellStyle name="Millares 22 5 2 2 5 2 3 2 3" xfId="26560" xr:uid="{00000000-0005-0000-0000-000001460000}"/>
    <cellStyle name="Millares 22 5 2 2 5 2 3 3" xfId="17345" xr:uid="{00000000-0005-0000-0000-000002460000}"/>
    <cellStyle name="Millares 22 5 2 2 5 2 3 4" xfId="23569" xr:uid="{00000000-0005-0000-0000-000003460000}"/>
    <cellStyle name="Millares 22 5 2 2 5 2 4" xfId="12216" xr:uid="{00000000-0005-0000-0000-000004460000}"/>
    <cellStyle name="Millares 22 5 2 2 5 2 4 2" xfId="15267" xr:uid="{00000000-0005-0000-0000-000005460000}"/>
    <cellStyle name="Millares 22 5 2 2 5 2 4 2 2" xfId="21355" xr:uid="{00000000-0005-0000-0000-000006460000}"/>
    <cellStyle name="Millares 22 5 2 2 5 2 4 2 3" xfId="27553" xr:uid="{00000000-0005-0000-0000-000007460000}"/>
    <cellStyle name="Millares 22 5 2 2 5 2 4 3" xfId="18354" xr:uid="{00000000-0005-0000-0000-000008460000}"/>
    <cellStyle name="Millares 22 5 2 2 5 2 4 4" xfId="24566" xr:uid="{00000000-0005-0000-0000-000009460000}"/>
    <cellStyle name="Millares 22 5 2 2 5 2 5" xfId="13258" xr:uid="{00000000-0005-0000-0000-00000A460000}"/>
    <cellStyle name="Millares 22 5 2 2 5 2 5 2" xfId="19359" xr:uid="{00000000-0005-0000-0000-00000B460000}"/>
    <cellStyle name="Millares 22 5 2 2 5 2 5 3" xfId="25566" xr:uid="{00000000-0005-0000-0000-00000C460000}"/>
    <cellStyle name="Millares 22 5 2 2 5 2 6" xfId="16281" xr:uid="{00000000-0005-0000-0000-00000D460000}"/>
    <cellStyle name="Millares 22 5 2 2 5 2 7" xfId="22506" xr:uid="{00000000-0005-0000-0000-00000E460000}"/>
    <cellStyle name="Millares 22 5 2 2 5 3" xfId="10494" xr:uid="{00000000-0005-0000-0000-00000F460000}"/>
    <cellStyle name="Millares 22 5 2 2 5 3 2" xfId="11692" xr:uid="{00000000-0005-0000-0000-000010460000}"/>
    <cellStyle name="Millares 22 5 2 2 5 3 2 2" xfId="14763" xr:uid="{00000000-0005-0000-0000-000011460000}"/>
    <cellStyle name="Millares 22 5 2 2 5 3 2 2 2" xfId="20851" xr:uid="{00000000-0005-0000-0000-000012460000}"/>
    <cellStyle name="Millares 22 5 2 2 5 3 2 2 3" xfId="27049" xr:uid="{00000000-0005-0000-0000-000013460000}"/>
    <cellStyle name="Millares 22 5 2 2 5 3 2 3" xfId="17842" xr:uid="{00000000-0005-0000-0000-000014460000}"/>
    <cellStyle name="Millares 22 5 2 2 5 3 2 4" xfId="24058" xr:uid="{00000000-0005-0000-0000-000015460000}"/>
    <cellStyle name="Millares 22 5 2 2 5 3 3" xfId="12706" xr:uid="{00000000-0005-0000-0000-000016460000}"/>
    <cellStyle name="Millares 22 5 2 2 5 3 3 2" xfId="15756" xr:uid="{00000000-0005-0000-0000-000017460000}"/>
    <cellStyle name="Millares 22 5 2 2 5 3 3 2 2" xfId="21844" xr:uid="{00000000-0005-0000-0000-000018460000}"/>
    <cellStyle name="Millares 22 5 2 2 5 3 3 2 3" xfId="28042" xr:uid="{00000000-0005-0000-0000-000019460000}"/>
    <cellStyle name="Millares 22 5 2 2 5 3 3 3" xfId="18844" xr:uid="{00000000-0005-0000-0000-00001A460000}"/>
    <cellStyle name="Millares 22 5 2 2 5 3 3 4" xfId="25055" xr:uid="{00000000-0005-0000-0000-00001B460000}"/>
    <cellStyle name="Millares 22 5 2 2 5 3 4" xfId="13758" xr:uid="{00000000-0005-0000-0000-00001C460000}"/>
    <cellStyle name="Millares 22 5 2 2 5 3 4 2" xfId="19848" xr:uid="{00000000-0005-0000-0000-00001D460000}"/>
    <cellStyle name="Millares 22 5 2 2 5 3 4 3" xfId="26055" xr:uid="{00000000-0005-0000-0000-00001E460000}"/>
    <cellStyle name="Millares 22 5 2 2 5 3 5" xfId="16829" xr:uid="{00000000-0005-0000-0000-00001F460000}"/>
    <cellStyle name="Millares 22 5 2 2 5 3 6" xfId="23060" xr:uid="{00000000-0005-0000-0000-000020460000}"/>
    <cellStyle name="Millares 22 5 2 2 5 4" xfId="11194" xr:uid="{00000000-0005-0000-0000-000021460000}"/>
    <cellStyle name="Millares 22 5 2 2 5 4 2" xfId="14265" xr:uid="{00000000-0005-0000-0000-000022460000}"/>
    <cellStyle name="Millares 22 5 2 2 5 4 2 2" xfId="20353" xr:uid="{00000000-0005-0000-0000-000023460000}"/>
    <cellStyle name="Millares 22 5 2 2 5 4 2 3" xfId="26559" xr:uid="{00000000-0005-0000-0000-000024460000}"/>
    <cellStyle name="Millares 22 5 2 2 5 4 3" xfId="17344" xr:uid="{00000000-0005-0000-0000-000025460000}"/>
    <cellStyle name="Millares 22 5 2 2 5 4 4" xfId="23568" xr:uid="{00000000-0005-0000-0000-000026460000}"/>
    <cellStyle name="Millares 22 5 2 2 5 5" xfId="12215" xr:uid="{00000000-0005-0000-0000-000027460000}"/>
    <cellStyle name="Millares 22 5 2 2 5 5 2" xfId="15266" xr:uid="{00000000-0005-0000-0000-000028460000}"/>
    <cellStyle name="Millares 22 5 2 2 5 5 2 2" xfId="21354" xr:uid="{00000000-0005-0000-0000-000029460000}"/>
    <cellStyle name="Millares 22 5 2 2 5 5 2 3" xfId="27552" xr:uid="{00000000-0005-0000-0000-00002A460000}"/>
    <cellStyle name="Millares 22 5 2 2 5 5 3" xfId="18353" xr:uid="{00000000-0005-0000-0000-00002B460000}"/>
    <cellStyle name="Millares 22 5 2 2 5 5 4" xfId="24565" xr:uid="{00000000-0005-0000-0000-00002C460000}"/>
    <cellStyle name="Millares 22 5 2 2 5 6" xfId="13257" xr:uid="{00000000-0005-0000-0000-00002D460000}"/>
    <cellStyle name="Millares 22 5 2 2 5 6 2" xfId="19358" xr:uid="{00000000-0005-0000-0000-00002E460000}"/>
    <cellStyle name="Millares 22 5 2 2 5 6 3" xfId="25565" xr:uid="{00000000-0005-0000-0000-00002F460000}"/>
    <cellStyle name="Millares 22 5 2 2 5 7" xfId="16280" xr:uid="{00000000-0005-0000-0000-000030460000}"/>
    <cellStyle name="Millares 22 5 2 2 5 8" xfId="22505" xr:uid="{00000000-0005-0000-0000-000031460000}"/>
    <cellStyle name="Millares 22 5 2 2 6" xfId="1407" xr:uid="{00000000-0005-0000-0000-000032460000}"/>
    <cellStyle name="Millares 22 5 2 2 6 2" xfId="10496" xr:uid="{00000000-0005-0000-0000-000033460000}"/>
    <cellStyle name="Millares 22 5 2 2 6 2 2" xfId="11694" xr:uid="{00000000-0005-0000-0000-000034460000}"/>
    <cellStyle name="Millares 22 5 2 2 6 2 2 2" xfId="14765" xr:uid="{00000000-0005-0000-0000-000035460000}"/>
    <cellStyle name="Millares 22 5 2 2 6 2 2 2 2" xfId="20853" xr:uid="{00000000-0005-0000-0000-000036460000}"/>
    <cellStyle name="Millares 22 5 2 2 6 2 2 2 3" xfId="27051" xr:uid="{00000000-0005-0000-0000-000037460000}"/>
    <cellStyle name="Millares 22 5 2 2 6 2 2 3" xfId="17844" xr:uid="{00000000-0005-0000-0000-000038460000}"/>
    <cellStyle name="Millares 22 5 2 2 6 2 2 4" xfId="24060" xr:uid="{00000000-0005-0000-0000-000039460000}"/>
    <cellStyle name="Millares 22 5 2 2 6 2 3" xfId="12708" xr:uid="{00000000-0005-0000-0000-00003A460000}"/>
    <cellStyle name="Millares 22 5 2 2 6 2 3 2" xfId="15758" xr:uid="{00000000-0005-0000-0000-00003B460000}"/>
    <cellStyle name="Millares 22 5 2 2 6 2 3 2 2" xfId="21846" xr:uid="{00000000-0005-0000-0000-00003C460000}"/>
    <cellStyle name="Millares 22 5 2 2 6 2 3 2 3" xfId="28044" xr:uid="{00000000-0005-0000-0000-00003D460000}"/>
    <cellStyle name="Millares 22 5 2 2 6 2 3 3" xfId="18846" xr:uid="{00000000-0005-0000-0000-00003E460000}"/>
    <cellStyle name="Millares 22 5 2 2 6 2 3 4" xfId="25057" xr:uid="{00000000-0005-0000-0000-00003F460000}"/>
    <cellStyle name="Millares 22 5 2 2 6 2 4" xfId="13760" xr:uid="{00000000-0005-0000-0000-000040460000}"/>
    <cellStyle name="Millares 22 5 2 2 6 2 4 2" xfId="19850" xr:uid="{00000000-0005-0000-0000-000041460000}"/>
    <cellStyle name="Millares 22 5 2 2 6 2 4 3" xfId="26057" xr:uid="{00000000-0005-0000-0000-000042460000}"/>
    <cellStyle name="Millares 22 5 2 2 6 2 5" xfId="16831" xr:uid="{00000000-0005-0000-0000-000043460000}"/>
    <cellStyle name="Millares 22 5 2 2 6 2 6" xfId="23062" xr:uid="{00000000-0005-0000-0000-000044460000}"/>
    <cellStyle name="Millares 22 5 2 2 6 3" xfId="11196" xr:uid="{00000000-0005-0000-0000-000045460000}"/>
    <cellStyle name="Millares 22 5 2 2 6 3 2" xfId="14267" xr:uid="{00000000-0005-0000-0000-000046460000}"/>
    <cellStyle name="Millares 22 5 2 2 6 3 2 2" xfId="20355" xr:uid="{00000000-0005-0000-0000-000047460000}"/>
    <cellStyle name="Millares 22 5 2 2 6 3 2 3" xfId="26561" xr:uid="{00000000-0005-0000-0000-000048460000}"/>
    <cellStyle name="Millares 22 5 2 2 6 3 3" xfId="17346" xr:uid="{00000000-0005-0000-0000-000049460000}"/>
    <cellStyle name="Millares 22 5 2 2 6 3 4" xfId="23570" xr:uid="{00000000-0005-0000-0000-00004A460000}"/>
    <cellStyle name="Millares 22 5 2 2 6 4" xfId="12217" xr:uid="{00000000-0005-0000-0000-00004B460000}"/>
    <cellStyle name="Millares 22 5 2 2 6 4 2" xfId="15268" xr:uid="{00000000-0005-0000-0000-00004C460000}"/>
    <cellStyle name="Millares 22 5 2 2 6 4 2 2" xfId="21356" xr:uid="{00000000-0005-0000-0000-00004D460000}"/>
    <cellStyle name="Millares 22 5 2 2 6 4 2 3" xfId="27554" xr:uid="{00000000-0005-0000-0000-00004E460000}"/>
    <cellStyle name="Millares 22 5 2 2 6 4 3" xfId="18355" xr:uid="{00000000-0005-0000-0000-00004F460000}"/>
    <cellStyle name="Millares 22 5 2 2 6 4 4" xfId="24567" xr:uid="{00000000-0005-0000-0000-000050460000}"/>
    <cellStyle name="Millares 22 5 2 2 6 5" xfId="13259" xr:uid="{00000000-0005-0000-0000-000051460000}"/>
    <cellStyle name="Millares 22 5 2 2 6 5 2" xfId="19360" xr:uid="{00000000-0005-0000-0000-000052460000}"/>
    <cellStyle name="Millares 22 5 2 2 6 5 3" xfId="25567" xr:uid="{00000000-0005-0000-0000-000053460000}"/>
    <cellStyle name="Millares 22 5 2 2 6 6" xfId="16282" xr:uid="{00000000-0005-0000-0000-000054460000}"/>
    <cellStyle name="Millares 22 5 2 2 6 7" xfId="22507" xr:uid="{00000000-0005-0000-0000-000055460000}"/>
    <cellStyle name="Millares 22 5 2 2 7" xfId="1408" xr:uid="{00000000-0005-0000-0000-000056460000}"/>
    <cellStyle name="Millares 22 5 2 2 7 2" xfId="10497" xr:uid="{00000000-0005-0000-0000-000057460000}"/>
    <cellStyle name="Millares 22 5 2 2 7 2 2" xfId="11695" xr:uid="{00000000-0005-0000-0000-000058460000}"/>
    <cellStyle name="Millares 22 5 2 2 7 2 2 2" xfId="14766" xr:uid="{00000000-0005-0000-0000-000059460000}"/>
    <cellStyle name="Millares 22 5 2 2 7 2 2 2 2" xfId="20854" xr:uid="{00000000-0005-0000-0000-00005A460000}"/>
    <cellStyle name="Millares 22 5 2 2 7 2 2 2 3" xfId="27052" xr:uid="{00000000-0005-0000-0000-00005B460000}"/>
    <cellStyle name="Millares 22 5 2 2 7 2 2 3" xfId="17845" xr:uid="{00000000-0005-0000-0000-00005C460000}"/>
    <cellStyle name="Millares 22 5 2 2 7 2 2 4" xfId="24061" xr:uid="{00000000-0005-0000-0000-00005D460000}"/>
    <cellStyle name="Millares 22 5 2 2 7 2 3" xfId="12709" xr:uid="{00000000-0005-0000-0000-00005E460000}"/>
    <cellStyle name="Millares 22 5 2 2 7 2 3 2" xfId="15759" xr:uid="{00000000-0005-0000-0000-00005F460000}"/>
    <cellStyle name="Millares 22 5 2 2 7 2 3 2 2" xfId="21847" xr:uid="{00000000-0005-0000-0000-000060460000}"/>
    <cellStyle name="Millares 22 5 2 2 7 2 3 2 3" xfId="28045" xr:uid="{00000000-0005-0000-0000-000061460000}"/>
    <cellStyle name="Millares 22 5 2 2 7 2 3 3" xfId="18847" xr:uid="{00000000-0005-0000-0000-000062460000}"/>
    <cellStyle name="Millares 22 5 2 2 7 2 3 4" xfId="25058" xr:uid="{00000000-0005-0000-0000-000063460000}"/>
    <cellStyle name="Millares 22 5 2 2 7 2 4" xfId="13761" xr:uid="{00000000-0005-0000-0000-000064460000}"/>
    <cellStyle name="Millares 22 5 2 2 7 2 4 2" xfId="19851" xr:uid="{00000000-0005-0000-0000-000065460000}"/>
    <cellStyle name="Millares 22 5 2 2 7 2 4 3" xfId="26058" xr:uid="{00000000-0005-0000-0000-000066460000}"/>
    <cellStyle name="Millares 22 5 2 2 7 2 5" xfId="16832" xr:uid="{00000000-0005-0000-0000-000067460000}"/>
    <cellStyle name="Millares 22 5 2 2 7 2 6" xfId="23063" xr:uid="{00000000-0005-0000-0000-000068460000}"/>
    <cellStyle name="Millares 22 5 2 2 7 3" xfId="11197" xr:uid="{00000000-0005-0000-0000-000069460000}"/>
    <cellStyle name="Millares 22 5 2 2 7 3 2" xfId="14268" xr:uid="{00000000-0005-0000-0000-00006A460000}"/>
    <cellStyle name="Millares 22 5 2 2 7 3 2 2" xfId="20356" xr:uid="{00000000-0005-0000-0000-00006B460000}"/>
    <cellStyle name="Millares 22 5 2 2 7 3 2 3" xfId="26562" xr:uid="{00000000-0005-0000-0000-00006C460000}"/>
    <cellStyle name="Millares 22 5 2 2 7 3 3" xfId="17347" xr:uid="{00000000-0005-0000-0000-00006D460000}"/>
    <cellStyle name="Millares 22 5 2 2 7 3 4" xfId="23571" xr:uid="{00000000-0005-0000-0000-00006E460000}"/>
    <cellStyle name="Millares 22 5 2 2 7 4" xfId="12218" xr:uid="{00000000-0005-0000-0000-00006F460000}"/>
    <cellStyle name="Millares 22 5 2 2 7 4 2" xfId="15269" xr:uid="{00000000-0005-0000-0000-000070460000}"/>
    <cellStyle name="Millares 22 5 2 2 7 4 2 2" xfId="21357" xr:uid="{00000000-0005-0000-0000-000071460000}"/>
    <cellStyle name="Millares 22 5 2 2 7 4 2 3" xfId="27555" xr:uid="{00000000-0005-0000-0000-000072460000}"/>
    <cellStyle name="Millares 22 5 2 2 7 4 3" xfId="18356" xr:uid="{00000000-0005-0000-0000-000073460000}"/>
    <cellStyle name="Millares 22 5 2 2 7 4 4" xfId="24568" xr:uid="{00000000-0005-0000-0000-000074460000}"/>
    <cellStyle name="Millares 22 5 2 2 7 5" xfId="13260" xr:uid="{00000000-0005-0000-0000-000075460000}"/>
    <cellStyle name="Millares 22 5 2 2 7 5 2" xfId="19361" xr:uid="{00000000-0005-0000-0000-000076460000}"/>
    <cellStyle name="Millares 22 5 2 2 7 5 3" xfId="25568" xr:uid="{00000000-0005-0000-0000-000077460000}"/>
    <cellStyle name="Millares 22 5 2 2 7 6" xfId="16283" xr:uid="{00000000-0005-0000-0000-000078460000}"/>
    <cellStyle name="Millares 22 5 2 2 7 7" xfId="22508" xr:uid="{00000000-0005-0000-0000-000079460000}"/>
    <cellStyle name="Millares 22 5 2 2 8" xfId="1409" xr:uid="{00000000-0005-0000-0000-00007A460000}"/>
    <cellStyle name="Millares 22 5 2 2 8 2" xfId="10498" xr:uid="{00000000-0005-0000-0000-00007B460000}"/>
    <cellStyle name="Millares 22 5 2 2 8 2 2" xfId="11696" xr:uid="{00000000-0005-0000-0000-00007C460000}"/>
    <cellStyle name="Millares 22 5 2 2 8 2 2 2" xfId="14767" xr:uid="{00000000-0005-0000-0000-00007D460000}"/>
    <cellStyle name="Millares 22 5 2 2 8 2 2 2 2" xfId="20855" xr:uid="{00000000-0005-0000-0000-00007E460000}"/>
    <cellStyle name="Millares 22 5 2 2 8 2 2 2 3" xfId="27053" xr:uid="{00000000-0005-0000-0000-00007F460000}"/>
    <cellStyle name="Millares 22 5 2 2 8 2 2 3" xfId="17846" xr:uid="{00000000-0005-0000-0000-000080460000}"/>
    <cellStyle name="Millares 22 5 2 2 8 2 2 4" xfId="24062" xr:uid="{00000000-0005-0000-0000-000081460000}"/>
    <cellStyle name="Millares 22 5 2 2 8 2 3" xfId="12710" xr:uid="{00000000-0005-0000-0000-000082460000}"/>
    <cellStyle name="Millares 22 5 2 2 8 2 3 2" xfId="15760" xr:uid="{00000000-0005-0000-0000-000083460000}"/>
    <cellStyle name="Millares 22 5 2 2 8 2 3 2 2" xfId="21848" xr:uid="{00000000-0005-0000-0000-000084460000}"/>
    <cellStyle name="Millares 22 5 2 2 8 2 3 2 3" xfId="28046" xr:uid="{00000000-0005-0000-0000-000085460000}"/>
    <cellStyle name="Millares 22 5 2 2 8 2 3 3" xfId="18848" xr:uid="{00000000-0005-0000-0000-000086460000}"/>
    <cellStyle name="Millares 22 5 2 2 8 2 3 4" xfId="25059" xr:uid="{00000000-0005-0000-0000-000087460000}"/>
    <cellStyle name="Millares 22 5 2 2 8 2 4" xfId="13762" xr:uid="{00000000-0005-0000-0000-000088460000}"/>
    <cellStyle name="Millares 22 5 2 2 8 2 4 2" xfId="19852" xr:uid="{00000000-0005-0000-0000-000089460000}"/>
    <cellStyle name="Millares 22 5 2 2 8 2 4 3" xfId="26059" xr:uid="{00000000-0005-0000-0000-00008A460000}"/>
    <cellStyle name="Millares 22 5 2 2 8 2 5" xfId="16833" xr:uid="{00000000-0005-0000-0000-00008B460000}"/>
    <cellStyle name="Millares 22 5 2 2 8 2 6" xfId="23064" xr:uid="{00000000-0005-0000-0000-00008C460000}"/>
    <cellStyle name="Millares 22 5 2 2 8 3" xfId="11198" xr:uid="{00000000-0005-0000-0000-00008D460000}"/>
    <cellStyle name="Millares 22 5 2 2 8 3 2" xfId="14269" xr:uid="{00000000-0005-0000-0000-00008E460000}"/>
    <cellStyle name="Millares 22 5 2 2 8 3 2 2" xfId="20357" xr:uid="{00000000-0005-0000-0000-00008F460000}"/>
    <cellStyle name="Millares 22 5 2 2 8 3 2 3" xfId="26563" xr:uid="{00000000-0005-0000-0000-000090460000}"/>
    <cellStyle name="Millares 22 5 2 2 8 3 3" xfId="17348" xr:uid="{00000000-0005-0000-0000-000091460000}"/>
    <cellStyle name="Millares 22 5 2 2 8 3 4" xfId="23572" xr:uid="{00000000-0005-0000-0000-000092460000}"/>
    <cellStyle name="Millares 22 5 2 2 8 4" xfId="12219" xr:uid="{00000000-0005-0000-0000-000093460000}"/>
    <cellStyle name="Millares 22 5 2 2 8 4 2" xfId="15270" xr:uid="{00000000-0005-0000-0000-000094460000}"/>
    <cellStyle name="Millares 22 5 2 2 8 4 2 2" xfId="21358" xr:uid="{00000000-0005-0000-0000-000095460000}"/>
    <cellStyle name="Millares 22 5 2 2 8 4 2 3" xfId="27556" xr:uid="{00000000-0005-0000-0000-000096460000}"/>
    <cellStyle name="Millares 22 5 2 2 8 4 3" xfId="18357" xr:uid="{00000000-0005-0000-0000-000097460000}"/>
    <cellStyle name="Millares 22 5 2 2 8 4 4" xfId="24569" xr:uid="{00000000-0005-0000-0000-000098460000}"/>
    <cellStyle name="Millares 22 5 2 2 8 5" xfId="13261" xr:uid="{00000000-0005-0000-0000-000099460000}"/>
    <cellStyle name="Millares 22 5 2 2 8 5 2" xfId="19362" xr:uid="{00000000-0005-0000-0000-00009A460000}"/>
    <cellStyle name="Millares 22 5 2 2 8 5 3" xfId="25569" xr:uid="{00000000-0005-0000-0000-00009B460000}"/>
    <cellStyle name="Millares 22 5 2 2 8 6" xfId="16284" xr:uid="{00000000-0005-0000-0000-00009C460000}"/>
    <cellStyle name="Millares 22 5 2 2 8 7" xfId="22509" xr:uid="{00000000-0005-0000-0000-00009D460000}"/>
    <cellStyle name="Millares 22 5 2 2 9" xfId="10477" xr:uid="{00000000-0005-0000-0000-00009E460000}"/>
    <cellStyle name="Millares 22 5 2 2 9 2" xfId="11675" xr:uid="{00000000-0005-0000-0000-00009F460000}"/>
    <cellStyle name="Millares 22 5 2 2 9 2 2" xfId="14746" xr:uid="{00000000-0005-0000-0000-0000A0460000}"/>
    <cellStyle name="Millares 22 5 2 2 9 2 2 2" xfId="20834" xr:uid="{00000000-0005-0000-0000-0000A1460000}"/>
    <cellStyle name="Millares 22 5 2 2 9 2 2 2 2" xfId="38499" xr:uid="{00000000-0005-0000-0000-0000A1460000}"/>
    <cellStyle name="Millares 22 5 2 2 9 2 2 3" xfId="27032" xr:uid="{00000000-0005-0000-0000-0000A2460000}"/>
    <cellStyle name="Millares 22 5 2 2 9 2 2 3 2" xfId="39544" xr:uid="{00000000-0005-0000-0000-0000A2460000}"/>
    <cellStyle name="Millares 22 5 2 2 9 2 2 4" xfId="37487" xr:uid="{00000000-0005-0000-0000-0000A0460000}"/>
    <cellStyle name="Millares 22 5 2 2 9 2 3" xfId="17825" xr:uid="{00000000-0005-0000-0000-0000A3460000}"/>
    <cellStyle name="Millares 22 5 2 2 9 2 3 2" xfId="38016" xr:uid="{00000000-0005-0000-0000-0000A3460000}"/>
    <cellStyle name="Millares 22 5 2 2 9 2 4" xfId="24041" xr:uid="{00000000-0005-0000-0000-0000A4460000}"/>
    <cellStyle name="Millares 22 5 2 2 9 2 4 2" xfId="39061" xr:uid="{00000000-0005-0000-0000-0000A4460000}"/>
    <cellStyle name="Millares 22 5 2 2 9 2 5" xfId="37002" xr:uid="{00000000-0005-0000-0000-00009F460000}"/>
    <cellStyle name="Millares 22 5 2 2 9 3" xfId="12689" xr:uid="{00000000-0005-0000-0000-0000A5460000}"/>
    <cellStyle name="Millares 22 5 2 2 9 3 2" xfId="15739" xr:uid="{00000000-0005-0000-0000-0000A6460000}"/>
    <cellStyle name="Millares 22 5 2 2 9 3 2 2" xfId="21827" xr:uid="{00000000-0005-0000-0000-0000A7460000}"/>
    <cellStyle name="Millares 22 5 2 2 9 3 2 2 2" xfId="38660" xr:uid="{00000000-0005-0000-0000-0000A7460000}"/>
    <cellStyle name="Millares 22 5 2 2 9 3 2 3" xfId="28025" xr:uid="{00000000-0005-0000-0000-0000A8460000}"/>
    <cellStyle name="Millares 22 5 2 2 9 3 2 3 2" xfId="39705" xr:uid="{00000000-0005-0000-0000-0000A8460000}"/>
    <cellStyle name="Millares 22 5 2 2 9 3 2 4" xfId="37648" xr:uid="{00000000-0005-0000-0000-0000A6460000}"/>
    <cellStyle name="Millares 22 5 2 2 9 3 3" xfId="18827" xr:uid="{00000000-0005-0000-0000-0000A9460000}"/>
    <cellStyle name="Millares 22 5 2 2 9 3 3 2" xfId="38177" xr:uid="{00000000-0005-0000-0000-0000A9460000}"/>
    <cellStyle name="Millares 22 5 2 2 9 3 4" xfId="25038" xr:uid="{00000000-0005-0000-0000-0000AA460000}"/>
    <cellStyle name="Millares 22 5 2 2 9 3 4 2" xfId="39222" xr:uid="{00000000-0005-0000-0000-0000AA460000}"/>
    <cellStyle name="Millares 22 5 2 2 9 3 5" xfId="37165" xr:uid="{00000000-0005-0000-0000-0000A5460000}"/>
    <cellStyle name="Millares 22 5 2 2 9 4" xfId="13741" xr:uid="{00000000-0005-0000-0000-0000AB460000}"/>
    <cellStyle name="Millares 22 5 2 2 9 4 2" xfId="19831" xr:uid="{00000000-0005-0000-0000-0000AC460000}"/>
    <cellStyle name="Millares 22 5 2 2 9 4 2 2" xfId="38339" xr:uid="{00000000-0005-0000-0000-0000AC460000}"/>
    <cellStyle name="Millares 22 5 2 2 9 4 3" xfId="26038" xr:uid="{00000000-0005-0000-0000-0000AD460000}"/>
    <cellStyle name="Millares 22 5 2 2 9 4 3 2" xfId="39384" xr:uid="{00000000-0005-0000-0000-0000AD460000}"/>
    <cellStyle name="Millares 22 5 2 2 9 4 4" xfId="37327" xr:uid="{00000000-0005-0000-0000-0000AB460000}"/>
    <cellStyle name="Millares 22 5 2 2 9 5" xfId="16812" xr:uid="{00000000-0005-0000-0000-0000AE460000}"/>
    <cellStyle name="Millares 22 5 2 2 9 5 2" xfId="37855" xr:uid="{00000000-0005-0000-0000-0000AE460000}"/>
    <cellStyle name="Millares 22 5 2 2 9 6" xfId="23043" xr:uid="{00000000-0005-0000-0000-0000AF460000}"/>
    <cellStyle name="Millares 22 5 2 2 9 6 2" xfId="38901" xr:uid="{00000000-0005-0000-0000-0000AF460000}"/>
    <cellStyle name="Millares 22 5 2 2 9 7" xfId="36830" xr:uid="{00000000-0005-0000-0000-00009E460000}"/>
    <cellStyle name="Millares 22 5 2 3" xfId="1410" xr:uid="{00000000-0005-0000-0000-0000B0460000}"/>
    <cellStyle name="Millares 22 5 2 3 10" xfId="12220" xr:uid="{00000000-0005-0000-0000-0000B1460000}"/>
    <cellStyle name="Millares 22 5 2 3 10 2" xfId="15271" xr:uid="{00000000-0005-0000-0000-0000B2460000}"/>
    <cellStyle name="Millares 22 5 2 3 10 2 2" xfId="21359" xr:uid="{00000000-0005-0000-0000-0000B3460000}"/>
    <cellStyle name="Millares 22 5 2 3 10 2 2 2" xfId="38584" xr:uid="{00000000-0005-0000-0000-0000B3460000}"/>
    <cellStyle name="Millares 22 5 2 3 10 2 3" xfId="27557" xr:uid="{00000000-0005-0000-0000-0000B4460000}"/>
    <cellStyle name="Millares 22 5 2 3 10 2 3 2" xfId="39629" xr:uid="{00000000-0005-0000-0000-0000B4460000}"/>
    <cellStyle name="Millares 22 5 2 3 10 2 4" xfId="37572" xr:uid="{00000000-0005-0000-0000-0000B2460000}"/>
    <cellStyle name="Millares 22 5 2 3 10 3" xfId="18358" xr:uid="{00000000-0005-0000-0000-0000B5460000}"/>
    <cellStyle name="Millares 22 5 2 3 10 3 2" xfId="38101" xr:uid="{00000000-0005-0000-0000-0000B5460000}"/>
    <cellStyle name="Millares 22 5 2 3 10 4" xfId="24570" xr:uid="{00000000-0005-0000-0000-0000B6460000}"/>
    <cellStyle name="Millares 22 5 2 3 10 4 2" xfId="39146" xr:uid="{00000000-0005-0000-0000-0000B6460000}"/>
    <cellStyle name="Millares 22 5 2 3 10 5" xfId="37089" xr:uid="{00000000-0005-0000-0000-0000B1460000}"/>
    <cellStyle name="Millares 22 5 2 3 11" xfId="13262" xr:uid="{00000000-0005-0000-0000-0000B7460000}"/>
    <cellStyle name="Millares 22 5 2 3 11 2" xfId="19363" xr:uid="{00000000-0005-0000-0000-0000B8460000}"/>
    <cellStyle name="Millares 22 5 2 3 11 2 2" xfId="38263" xr:uid="{00000000-0005-0000-0000-0000B8460000}"/>
    <cellStyle name="Millares 22 5 2 3 11 3" xfId="25570" xr:uid="{00000000-0005-0000-0000-0000B9460000}"/>
    <cellStyle name="Millares 22 5 2 3 11 3 2" xfId="39308" xr:uid="{00000000-0005-0000-0000-0000B9460000}"/>
    <cellStyle name="Millares 22 5 2 3 11 4" xfId="37251" xr:uid="{00000000-0005-0000-0000-0000B7460000}"/>
    <cellStyle name="Millares 22 5 2 3 12" xfId="16285" xr:uid="{00000000-0005-0000-0000-0000BA460000}"/>
    <cellStyle name="Millares 22 5 2 3 12 2" xfId="37735" xr:uid="{00000000-0005-0000-0000-0000BA460000}"/>
    <cellStyle name="Millares 22 5 2 3 13" xfId="22510" xr:uid="{00000000-0005-0000-0000-0000BB460000}"/>
    <cellStyle name="Millares 22 5 2 3 13 2" xfId="38821" xr:uid="{00000000-0005-0000-0000-0000BB460000}"/>
    <cellStyle name="Millares 22 5 2 3 14" xfId="29038" xr:uid="{00000000-0005-0000-0000-0000B0460000}"/>
    <cellStyle name="Millares 22 5 2 3 2" xfId="1411" xr:uid="{00000000-0005-0000-0000-0000BC460000}"/>
    <cellStyle name="Millares 22 5 2 3 2 10" xfId="29039" xr:uid="{00000000-0005-0000-0000-0000BC460000}"/>
    <cellStyle name="Millares 22 5 2 3 2 2" xfId="1412" xr:uid="{00000000-0005-0000-0000-0000BD460000}"/>
    <cellStyle name="Millares 22 5 2 3 2 2 2" xfId="10501" xr:uid="{00000000-0005-0000-0000-0000BE460000}"/>
    <cellStyle name="Millares 22 5 2 3 2 2 2 2" xfId="11699" xr:uid="{00000000-0005-0000-0000-0000BF460000}"/>
    <cellStyle name="Millares 22 5 2 3 2 2 2 2 2" xfId="14770" xr:uid="{00000000-0005-0000-0000-0000C0460000}"/>
    <cellStyle name="Millares 22 5 2 3 2 2 2 2 2 2" xfId="20858" xr:uid="{00000000-0005-0000-0000-0000C1460000}"/>
    <cellStyle name="Millares 22 5 2 3 2 2 2 2 2 3" xfId="27056" xr:uid="{00000000-0005-0000-0000-0000C2460000}"/>
    <cellStyle name="Millares 22 5 2 3 2 2 2 2 3" xfId="17849" xr:uid="{00000000-0005-0000-0000-0000C3460000}"/>
    <cellStyle name="Millares 22 5 2 3 2 2 2 2 4" xfId="24065" xr:uid="{00000000-0005-0000-0000-0000C4460000}"/>
    <cellStyle name="Millares 22 5 2 3 2 2 2 3" xfId="12713" xr:uid="{00000000-0005-0000-0000-0000C5460000}"/>
    <cellStyle name="Millares 22 5 2 3 2 2 2 3 2" xfId="15763" xr:uid="{00000000-0005-0000-0000-0000C6460000}"/>
    <cellStyle name="Millares 22 5 2 3 2 2 2 3 2 2" xfId="21851" xr:uid="{00000000-0005-0000-0000-0000C7460000}"/>
    <cellStyle name="Millares 22 5 2 3 2 2 2 3 2 3" xfId="28049" xr:uid="{00000000-0005-0000-0000-0000C8460000}"/>
    <cellStyle name="Millares 22 5 2 3 2 2 2 3 3" xfId="18851" xr:uid="{00000000-0005-0000-0000-0000C9460000}"/>
    <cellStyle name="Millares 22 5 2 3 2 2 2 3 4" xfId="25062" xr:uid="{00000000-0005-0000-0000-0000CA460000}"/>
    <cellStyle name="Millares 22 5 2 3 2 2 2 4" xfId="13765" xr:uid="{00000000-0005-0000-0000-0000CB460000}"/>
    <cellStyle name="Millares 22 5 2 3 2 2 2 4 2" xfId="19855" xr:uid="{00000000-0005-0000-0000-0000CC460000}"/>
    <cellStyle name="Millares 22 5 2 3 2 2 2 4 3" xfId="26062" xr:uid="{00000000-0005-0000-0000-0000CD460000}"/>
    <cellStyle name="Millares 22 5 2 3 2 2 2 5" xfId="16836" xr:uid="{00000000-0005-0000-0000-0000CE460000}"/>
    <cellStyle name="Millares 22 5 2 3 2 2 2 6" xfId="23067" xr:uid="{00000000-0005-0000-0000-0000CF460000}"/>
    <cellStyle name="Millares 22 5 2 3 2 2 3" xfId="11201" xr:uid="{00000000-0005-0000-0000-0000D0460000}"/>
    <cellStyle name="Millares 22 5 2 3 2 2 3 2" xfId="14272" xr:uid="{00000000-0005-0000-0000-0000D1460000}"/>
    <cellStyle name="Millares 22 5 2 3 2 2 3 2 2" xfId="20360" xr:uid="{00000000-0005-0000-0000-0000D2460000}"/>
    <cellStyle name="Millares 22 5 2 3 2 2 3 2 3" xfId="26566" xr:uid="{00000000-0005-0000-0000-0000D3460000}"/>
    <cellStyle name="Millares 22 5 2 3 2 2 3 3" xfId="17351" xr:uid="{00000000-0005-0000-0000-0000D4460000}"/>
    <cellStyle name="Millares 22 5 2 3 2 2 3 4" xfId="23575" xr:uid="{00000000-0005-0000-0000-0000D5460000}"/>
    <cellStyle name="Millares 22 5 2 3 2 2 4" xfId="12222" xr:uid="{00000000-0005-0000-0000-0000D6460000}"/>
    <cellStyle name="Millares 22 5 2 3 2 2 4 2" xfId="15273" xr:uid="{00000000-0005-0000-0000-0000D7460000}"/>
    <cellStyle name="Millares 22 5 2 3 2 2 4 2 2" xfId="21361" xr:uid="{00000000-0005-0000-0000-0000D8460000}"/>
    <cellStyle name="Millares 22 5 2 3 2 2 4 2 3" xfId="27559" xr:uid="{00000000-0005-0000-0000-0000D9460000}"/>
    <cellStyle name="Millares 22 5 2 3 2 2 4 3" xfId="18360" xr:uid="{00000000-0005-0000-0000-0000DA460000}"/>
    <cellStyle name="Millares 22 5 2 3 2 2 4 4" xfId="24572" xr:uid="{00000000-0005-0000-0000-0000DB460000}"/>
    <cellStyle name="Millares 22 5 2 3 2 2 5" xfId="13264" xr:uid="{00000000-0005-0000-0000-0000DC460000}"/>
    <cellStyle name="Millares 22 5 2 3 2 2 5 2" xfId="19365" xr:uid="{00000000-0005-0000-0000-0000DD460000}"/>
    <cellStyle name="Millares 22 5 2 3 2 2 5 3" xfId="25572" xr:uid="{00000000-0005-0000-0000-0000DE460000}"/>
    <cellStyle name="Millares 22 5 2 3 2 2 6" xfId="16287" xr:uid="{00000000-0005-0000-0000-0000DF460000}"/>
    <cellStyle name="Millares 22 5 2 3 2 2 7" xfId="22512" xr:uid="{00000000-0005-0000-0000-0000E0460000}"/>
    <cellStyle name="Millares 22 5 2 3 2 3" xfId="1413" xr:uid="{00000000-0005-0000-0000-0000E1460000}"/>
    <cellStyle name="Millares 22 5 2 3 2 3 2" xfId="10502" xr:uid="{00000000-0005-0000-0000-0000E2460000}"/>
    <cellStyle name="Millares 22 5 2 3 2 3 2 2" xfId="11700" xr:uid="{00000000-0005-0000-0000-0000E3460000}"/>
    <cellStyle name="Millares 22 5 2 3 2 3 2 2 2" xfId="14771" xr:uid="{00000000-0005-0000-0000-0000E4460000}"/>
    <cellStyle name="Millares 22 5 2 3 2 3 2 2 2 2" xfId="20859" xr:uid="{00000000-0005-0000-0000-0000E5460000}"/>
    <cellStyle name="Millares 22 5 2 3 2 3 2 2 2 3" xfId="27057" xr:uid="{00000000-0005-0000-0000-0000E6460000}"/>
    <cellStyle name="Millares 22 5 2 3 2 3 2 2 3" xfId="17850" xr:uid="{00000000-0005-0000-0000-0000E7460000}"/>
    <cellStyle name="Millares 22 5 2 3 2 3 2 2 4" xfId="24066" xr:uid="{00000000-0005-0000-0000-0000E8460000}"/>
    <cellStyle name="Millares 22 5 2 3 2 3 2 3" xfId="12714" xr:uid="{00000000-0005-0000-0000-0000E9460000}"/>
    <cellStyle name="Millares 22 5 2 3 2 3 2 3 2" xfId="15764" xr:uid="{00000000-0005-0000-0000-0000EA460000}"/>
    <cellStyle name="Millares 22 5 2 3 2 3 2 3 2 2" xfId="21852" xr:uid="{00000000-0005-0000-0000-0000EB460000}"/>
    <cellStyle name="Millares 22 5 2 3 2 3 2 3 2 3" xfId="28050" xr:uid="{00000000-0005-0000-0000-0000EC460000}"/>
    <cellStyle name="Millares 22 5 2 3 2 3 2 3 3" xfId="18852" xr:uid="{00000000-0005-0000-0000-0000ED460000}"/>
    <cellStyle name="Millares 22 5 2 3 2 3 2 3 4" xfId="25063" xr:uid="{00000000-0005-0000-0000-0000EE460000}"/>
    <cellStyle name="Millares 22 5 2 3 2 3 2 4" xfId="13766" xr:uid="{00000000-0005-0000-0000-0000EF460000}"/>
    <cellStyle name="Millares 22 5 2 3 2 3 2 4 2" xfId="19856" xr:uid="{00000000-0005-0000-0000-0000F0460000}"/>
    <cellStyle name="Millares 22 5 2 3 2 3 2 4 3" xfId="26063" xr:uid="{00000000-0005-0000-0000-0000F1460000}"/>
    <cellStyle name="Millares 22 5 2 3 2 3 2 5" xfId="16837" xr:uid="{00000000-0005-0000-0000-0000F2460000}"/>
    <cellStyle name="Millares 22 5 2 3 2 3 2 6" xfId="23068" xr:uid="{00000000-0005-0000-0000-0000F3460000}"/>
    <cellStyle name="Millares 22 5 2 3 2 3 3" xfId="11202" xr:uid="{00000000-0005-0000-0000-0000F4460000}"/>
    <cellStyle name="Millares 22 5 2 3 2 3 3 2" xfId="14273" xr:uid="{00000000-0005-0000-0000-0000F5460000}"/>
    <cellStyle name="Millares 22 5 2 3 2 3 3 2 2" xfId="20361" xr:uid="{00000000-0005-0000-0000-0000F6460000}"/>
    <cellStyle name="Millares 22 5 2 3 2 3 3 2 3" xfId="26567" xr:uid="{00000000-0005-0000-0000-0000F7460000}"/>
    <cellStyle name="Millares 22 5 2 3 2 3 3 3" xfId="17352" xr:uid="{00000000-0005-0000-0000-0000F8460000}"/>
    <cellStyle name="Millares 22 5 2 3 2 3 3 4" xfId="23576" xr:uid="{00000000-0005-0000-0000-0000F9460000}"/>
    <cellStyle name="Millares 22 5 2 3 2 3 4" xfId="12223" xr:uid="{00000000-0005-0000-0000-0000FA460000}"/>
    <cellStyle name="Millares 22 5 2 3 2 3 4 2" xfId="15274" xr:uid="{00000000-0005-0000-0000-0000FB460000}"/>
    <cellStyle name="Millares 22 5 2 3 2 3 4 2 2" xfId="21362" xr:uid="{00000000-0005-0000-0000-0000FC460000}"/>
    <cellStyle name="Millares 22 5 2 3 2 3 4 2 3" xfId="27560" xr:uid="{00000000-0005-0000-0000-0000FD460000}"/>
    <cellStyle name="Millares 22 5 2 3 2 3 4 3" xfId="18361" xr:uid="{00000000-0005-0000-0000-0000FE460000}"/>
    <cellStyle name="Millares 22 5 2 3 2 3 4 4" xfId="24573" xr:uid="{00000000-0005-0000-0000-0000FF460000}"/>
    <cellStyle name="Millares 22 5 2 3 2 3 5" xfId="13265" xr:uid="{00000000-0005-0000-0000-000000470000}"/>
    <cellStyle name="Millares 22 5 2 3 2 3 5 2" xfId="19366" xr:uid="{00000000-0005-0000-0000-000001470000}"/>
    <cellStyle name="Millares 22 5 2 3 2 3 5 3" xfId="25573" xr:uid="{00000000-0005-0000-0000-000002470000}"/>
    <cellStyle name="Millares 22 5 2 3 2 3 6" xfId="16288" xr:uid="{00000000-0005-0000-0000-000003470000}"/>
    <cellStyle name="Millares 22 5 2 3 2 3 7" xfId="22513" xr:uid="{00000000-0005-0000-0000-000004470000}"/>
    <cellStyle name="Millares 22 5 2 3 2 4" xfId="10500" xr:uid="{00000000-0005-0000-0000-000005470000}"/>
    <cellStyle name="Millares 22 5 2 3 2 4 2" xfId="11698" xr:uid="{00000000-0005-0000-0000-000006470000}"/>
    <cellStyle name="Millares 22 5 2 3 2 4 2 2" xfId="14769" xr:uid="{00000000-0005-0000-0000-000007470000}"/>
    <cellStyle name="Millares 22 5 2 3 2 4 2 2 2" xfId="20857" xr:uid="{00000000-0005-0000-0000-000008470000}"/>
    <cellStyle name="Millares 22 5 2 3 2 4 2 2 2 2" xfId="38504" xr:uid="{00000000-0005-0000-0000-000008470000}"/>
    <cellStyle name="Millares 22 5 2 3 2 4 2 2 3" xfId="27055" xr:uid="{00000000-0005-0000-0000-000009470000}"/>
    <cellStyle name="Millares 22 5 2 3 2 4 2 2 3 2" xfId="39549" xr:uid="{00000000-0005-0000-0000-000009470000}"/>
    <cellStyle name="Millares 22 5 2 3 2 4 2 2 4" xfId="37492" xr:uid="{00000000-0005-0000-0000-000007470000}"/>
    <cellStyle name="Millares 22 5 2 3 2 4 2 3" xfId="17848" xr:uid="{00000000-0005-0000-0000-00000A470000}"/>
    <cellStyle name="Millares 22 5 2 3 2 4 2 3 2" xfId="38021" xr:uid="{00000000-0005-0000-0000-00000A470000}"/>
    <cellStyle name="Millares 22 5 2 3 2 4 2 4" xfId="24064" xr:uid="{00000000-0005-0000-0000-00000B470000}"/>
    <cellStyle name="Millares 22 5 2 3 2 4 2 4 2" xfId="39066" xr:uid="{00000000-0005-0000-0000-00000B470000}"/>
    <cellStyle name="Millares 22 5 2 3 2 4 2 5" xfId="37007" xr:uid="{00000000-0005-0000-0000-000006470000}"/>
    <cellStyle name="Millares 22 5 2 3 2 4 3" xfId="12712" xr:uid="{00000000-0005-0000-0000-00000C470000}"/>
    <cellStyle name="Millares 22 5 2 3 2 4 3 2" xfId="15762" xr:uid="{00000000-0005-0000-0000-00000D470000}"/>
    <cellStyle name="Millares 22 5 2 3 2 4 3 2 2" xfId="21850" xr:uid="{00000000-0005-0000-0000-00000E470000}"/>
    <cellStyle name="Millares 22 5 2 3 2 4 3 2 2 2" xfId="38665" xr:uid="{00000000-0005-0000-0000-00000E470000}"/>
    <cellStyle name="Millares 22 5 2 3 2 4 3 2 3" xfId="28048" xr:uid="{00000000-0005-0000-0000-00000F470000}"/>
    <cellStyle name="Millares 22 5 2 3 2 4 3 2 3 2" xfId="39710" xr:uid="{00000000-0005-0000-0000-00000F470000}"/>
    <cellStyle name="Millares 22 5 2 3 2 4 3 2 4" xfId="37653" xr:uid="{00000000-0005-0000-0000-00000D470000}"/>
    <cellStyle name="Millares 22 5 2 3 2 4 3 3" xfId="18850" xr:uid="{00000000-0005-0000-0000-000010470000}"/>
    <cellStyle name="Millares 22 5 2 3 2 4 3 3 2" xfId="38182" xr:uid="{00000000-0005-0000-0000-000010470000}"/>
    <cellStyle name="Millares 22 5 2 3 2 4 3 4" xfId="25061" xr:uid="{00000000-0005-0000-0000-000011470000}"/>
    <cellStyle name="Millares 22 5 2 3 2 4 3 4 2" xfId="39227" xr:uid="{00000000-0005-0000-0000-000011470000}"/>
    <cellStyle name="Millares 22 5 2 3 2 4 3 5" xfId="37170" xr:uid="{00000000-0005-0000-0000-00000C470000}"/>
    <cellStyle name="Millares 22 5 2 3 2 4 4" xfId="13764" xr:uid="{00000000-0005-0000-0000-000012470000}"/>
    <cellStyle name="Millares 22 5 2 3 2 4 4 2" xfId="19854" xr:uid="{00000000-0005-0000-0000-000013470000}"/>
    <cellStyle name="Millares 22 5 2 3 2 4 4 2 2" xfId="38344" xr:uid="{00000000-0005-0000-0000-000013470000}"/>
    <cellStyle name="Millares 22 5 2 3 2 4 4 3" xfId="26061" xr:uid="{00000000-0005-0000-0000-000014470000}"/>
    <cellStyle name="Millares 22 5 2 3 2 4 4 3 2" xfId="39389" xr:uid="{00000000-0005-0000-0000-000014470000}"/>
    <cellStyle name="Millares 22 5 2 3 2 4 4 4" xfId="37332" xr:uid="{00000000-0005-0000-0000-000012470000}"/>
    <cellStyle name="Millares 22 5 2 3 2 4 5" xfId="16835" xr:uid="{00000000-0005-0000-0000-000015470000}"/>
    <cellStyle name="Millares 22 5 2 3 2 4 5 2" xfId="37860" xr:uid="{00000000-0005-0000-0000-000015470000}"/>
    <cellStyle name="Millares 22 5 2 3 2 4 6" xfId="23066" xr:uid="{00000000-0005-0000-0000-000016470000}"/>
    <cellStyle name="Millares 22 5 2 3 2 4 6 2" xfId="38906" xr:uid="{00000000-0005-0000-0000-000016470000}"/>
    <cellStyle name="Millares 22 5 2 3 2 4 7" xfId="36835" xr:uid="{00000000-0005-0000-0000-000005470000}"/>
    <cellStyle name="Millares 22 5 2 3 2 5" xfId="11200" xr:uid="{00000000-0005-0000-0000-000017470000}"/>
    <cellStyle name="Millares 22 5 2 3 2 5 2" xfId="14271" xr:uid="{00000000-0005-0000-0000-000018470000}"/>
    <cellStyle name="Millares 22 5 2 3 2 5 2 2" xfId="20359" xr:uid="{00000000-0005-0000-0000-000019470000}"/>
    <cellStyle name="Millares 22 5 2 3 2 5 2 2 2" xfId="38424" xr:uid="{00000000-0005-0000-0000-000019470000}"/>
    <cellStyle name="Millares 22 5 2 3 2 5 2 3" xfId="26565" xr:uid="{00000000-0005-0000-0000-00001A470000}"/>
    <cellStyle name="Millares 22 5 2 3 2 5 2 3 2" xfId="39469" xr:uid="{00000000-0005-0000-0000-00001A470000}"/>
    <cellStyle name="Millares 22 5 2 3 2 5 2 4" xfId="37412" xr:uid="{00000000-0005-0000-0000-000018470000}"/>
    <cellStyle name="Millares 22 5 2 3 2 5 3" xfId="17350" xr:uid="{00000000-0005-0000-0000-00001B470000}"/>
    <cellStyle name="Millares 22 5 2 3 2 5 3 2" xfId="37941" xr:uid="{00000000-0005-0000-0000-00001B470000}"/>
    <cellStyle name="Millares 22 5 2 3 2 5 4" xfId="23574" xr:uid="{00000000-0005-0000-0000-00001C470000}"/>
    <cellStyle name="Millares 22 5 2 3 2 5 4 2" xfId="38986" xr:uid="{00000000-0005-0000-0000-00001C470000}"/>
    <cellStyle name="Millares 22 5 2 3 2 5 5" xfId="36927" xr:uid="{00000000-0005-0000-0000-000017470000}"/>
    <cellStyle name="Millares 22 5 2 3 2 6" xfId="12221" xr:uid="{00000000-0005-0000-0000-00001D470000}"/>
    <cellStyle name="Millares 22 5 2 3 2 6 2" xfId="15272" xr:uid="{00000000-0005-0000-0000-00001E470000}"/>
    <cellStyle name="Millares 22 5 2 3 2 6 2 2" xfId="21360" xr:uid="{00000000-0005-0000-0000-00001F470000}"/>
    <cellStyle name="Millares 22 5 2 3 2 6 2 2 2" xfId="38585" xr:uid="{00000000-0005-0000-0000-00001F470000}"/>
    <cellStyle name="Millares 22 5 2 3 2 6 2 3" xfId="27558" xr:uid="{00000000-0005-0000-0000-000020470000}"/>
    <cellStyle name="Millares 22 5 2 3 2 6 2 3 2" xfId="39630" xr:uid="{00000000-0005-0000-0000-000020470000}"/>
    <cellStyle name="Millares 22 5 2 3 2 6 2 4" xfId="37573" xr:uid="{00000000-0005-0000-0000-00001E470000}"/>
    <cellStyle name="Millares 22 5 2 3 2 6 3" xfId="18359" xr:uid="{00000000-0005-0000-0000-000021470000}"/>
    <cellStyle name="Millares 22 5 2 3 2 6 3 2" xfId="38102" xr:uid="{00000000-0005-0000-0000-000021470000}"/>
    <cellStyle name="Millares 22 5 2 3 2 6 4" xfId="24571" xr:uid="{00000000-0005-0000-0000-000022470000}"/>
    <cellStyle name="Millares 22 5 2 3 2 6 4 2" xfId="39147" xr:uid="{00000000-0005-0000-0000-000022470000}"/>
    <cellStyle name="Millares 22 5 2 3 2 6 5" xfId="37090" xr:uid="{00000000-0005-0000-0000-00001D470000}"/>
    <cellStyle name="Millares 22 5 2 3 2 7" xfId="13263" xr:uid="{00000000-0005-0000-0000-000023470000}"/>
    <cellStyle name="Millares 22 5 2 3 2 7 2" xfId="19364" xr:uid="{00000000-0005-0000-0000-000024470000}"/>
    <cellStyle name="Millares 22 5 2 3 2 7 2 2" xfId="38264" xr:uid="{00000000-0005-0000-0000-000024470000}"/>
    <cellStyle name="Millares 22 5 2 3 2 7 3" xfId="25571" xr:uid="{00000000-0005-0000-0000-000025470000}"/>
    <cellStyle name="Millares 22 5 2 3 2 7 3 2" xfId="39309" xr:uid="{00000000-0005-0000-0000-000025470000}"/>
    <cellStyle name="Millares 22 5 2 3 2 7 4" xfId="37252" xr:uid="{00000000-0005-0000-0000-000023470000}"/>
    <cellStyle name="Millares 22 5 2 3 2 8" xfId="16286" xr:uid="{00000000-0005-0000-0000-000026470000}"/>
    <cellStyle name="Millares 22 5 2 3 2 8 2" xfId="37736" xr:uid="{00000000-0005-0000-0000-000026470000}"/>
    <cellStyle name="Millares 22 5 2 3 2 9" xfId="22511" xr:uid="{00000000-0005-0000-0000-000027470000}"/>
    <cellStyle name="Millares 22 5 2 3 2 9 2" xfId="38822" xr:uid="{00000000-0005-0000-0000-000027470000}"/>
    <cellStyle name="Millares 22 5 2 3 3" xfId="1414" xr:uid="{00000000-0005-0000-0000-000028470000}"/>
    <cellStyle name="Millares 22 5 2 3 3 2" xfId="1415" xr:uid="{00000000-0005-0000-0000-000029470000}"/>
    <cellStyle name="Millares 22 5 2 3 3 2 2" xfId="10504" xr:uid="{00000000-0005-0000-0000-00002A470000}"/>
    <cellStyle name="Millares 22 5 2 3 3 2 2 2" xfId="11702" xr:uid="{00000000-0005-0000-0000-00002B470000}"/>
    <cellStyle name="Millares 22 5 2 3 3 2 2 2 2" xfId="14773" xr:uid="{00000000-0005-0000-0000-00002C470000}"/>
    <cellStyle name="Millares 22 5 2 3 3 2 2 2 2 2" xfId="20861" xr:uid="{00000000-0005-0000-0000-00002D470000}"/>
    <cellStyle name="Millares 22 5 2 3 3 2 2 2 2 3" xfId="27059" xr:uid="{00000000-0005-0000-0000-00002E470000}"/>
    <cellStyle name="Millares 22 5 2 3 3 2 2 2 3" xfId="17852" xr:uid="{00000000-0005-0000-0000-00002F470000}"/>
    <cellStyle name="Millares 22 5 2 3 3 2 2 2 4" xfId="24068" xr:uid="{00000000-0005-0000-0000-000030470000}"/>
    <cellStyle name="Millares 22 5 2 3 3 2 2 3" xfId="12716" xr:uid="{00000000-0005-0000-0000-000031470000}"/>
    <cellStyle name="Millares 22 5 2 3 3 2 2 3 2" xfId="15766" xr:uid="{00000000-0005-0000-0000-000032470000}"/>
    <cellStyle name="Millares 22 5 2 3 3 2 2 3 2 2" xfId="21854" xr:uid="{00000000-0005-0000-0000-000033470000}"/>
    <cellStyle name="Millares 22 5 2 3 3 2 2 3 2 3" xfId="28052" xr:uid="{00000000-0005-0000-0000-000034470000}"/>
    <cellStyle name="Millares 22 5 2 3 3 2 2 3 3" xfId="18854" xr:uid="{00000000-0005-0000-0000-000035470000}"/>
    <cellStyle name="Millares 22 5 2 3 3 2 2 3 4" xfId="25065" xr:uid="{00000000-0005-0000-0000-000036470000}"/>
    <cellStyle name="Millares 22 5 2 3 3 2 2 4" xfId="13768" xr:uid="{00000000-0005-0000-0000-000037470000}"/>
    <cellStyle name="Millares 22 5 2 3 3 2 2 4 2" xfId="19858" xr:uid="{00000000-0005-0000-0000-000038470000}"/>
    <cellStyle name="Millares 22 5 2 3 3 2 2 4 3" xfId="26065" xr:uid="{00000000-0005-0000-0000-000039470000}"/>
    <cellStyle name="Millares 22 5 2 3 3 2 2 5" xfId="16839" xr:uid="{00000000-0005-0000-0000-00003A470000}"/>
    <cellStyle name="Millares 22 5 2 3 3 2 2 6" xfId="23070" xr:uid="{00000000-0005-0000-0000-00003B470000}"/>
    <cellStyle name="Millares 22 5 2 3 3 2 3" xfId="11204" xr:uid="{00000000-0005-0000-0000-00003C470000}"/>
    <cellStyle name="Millares 22 5 2 3 3 2 3 2" xfId="14275" xr:uid="{00000000-0005-0000-0000-00003D470000}"/>
    <cellStyle name="Millares 22 5 2 3 3 2 3 2 2" xfId="20363" xr:uid="{00000000-0005-0000-0000-00003E470000}"/>
    <cellStyle name="Millares 22 5 2 3 3 2 3 2 3" xfId="26569" xr:uid="{00000000-0005-0000-0000-00003F470000}"/>
    <cellStyle name="Millares 22 5 2 3 3 2 3 3" xfId="17354" xr:uid="{00000000-0005-0000-0000-000040470000}"/>
    <cellStyle name="Millares 22 5 2 3 3 2 3 4" xfId="23578" xr:uid="{00000000-0005-0000-0000-000041470000}"/>
    <cellStyle name="Millares 22 5 2 3 3 2 4" xfId="12225" xr:uid="{00000000-0005-0000-0000-000042470000}"/>
    <cellStyle name="Millares 22 5 2 3 3 2 4 2" xfId="15276" xr:uid="{00000000-0005-0000-0000-000043470000}"/>
    <cellStyle name="Millares 22 5 2 3 3 2 4 2 2" xfId="21364" xr:uid="{00000000-0005-0000-0000-000044470000}"/>
    <cellStyle name="Millares 22 5 2 3 3 2 4 2 3" xfId="27562" xr:uid="{00000000-0005-0000-0000-000045470000}"/>
    <cellStyle name="Millares 22 5 2 3 3 2 4 3" xfId="18363" xr:uid="{00000000-0005-0000-0000-000046470000}"/>
    <cellStyle name="Millares 22 5 2 3 3 2 4 4" xfId="24575" xr:uid="{00000000-0005-0000-0000-000047470000}"/>
    <cellStyle name="Millares 22 5 2 3 3 2 5" xfId="13267" xr:uid="{00000000-0005-0000-0000-000048470000}"/>
    <cellStyle name="Millares 22 5 2 3 3 2 5 2" xfId="19368" xr:uid="{00000000-0005-0000-0000-000049470000}"/>
    <cellStyle name="Millares 22 5 2 3 3 2 5 3" xfId="25575" xr:uid="{00000000-0005-0000-0000-00004A470000}"/>
    <cellStyle name="Millares 22 5 2 3 3 2 6" xfId="16290" xr:uid="{00000000-0005-0000-0000-00004B470000}"/>
    <cellStyle name="Millares 22 5 2 3 3 2 7" xfId="22515" xr:uid="{00000000-0005-0000-0000-00004C470000}"/>
    <cellStyle name="Millares 22 5 2 3 3 3" xfId="10503" xr:uid="{00000000-0005-0000-0000-00004D470000}"/>
    <cellStyle name="Millares 22 5 2 3 3 3 2" xfId="11701" xr:uid="{00000000-0005-0000-0000-00004E470000}"/>
    <cellStyle name="Millares 22 5 2 3 3 3 2 2" xfId="14772" xr:uid="{00000000-0005-0000-0000-00004F470000}"/>
    <cellStyle name="Millares 22 5 2 3 3 3 2 2 2" xfId="20860" xr:uid="{00000000-0005-0000-0000-000050470000}"/>
    <cellStyle name="Millares 22 5 2 3 3 3 2 2 3" xfId="27058" xr:uid="{00000000-0005-0000-0000-000051470000}"/>
    <cellStyle name="Millares 22 5 2 3 3 3 2 3" xfId="17851" xr:uid="{00000000-0005-0000-0000-000052470000}"/>
    <cellStyle name="Millares 22 5 2 3 3 3 2 4" xfId="24067" xr:uid="{00000000-0005-0000-0000-000053470000}"/>
    <cellStyle name="Millares 22 5 2 3 3 3 3" xfId="12715" xr:uid="{00000000-0005-0000-0000-000054470000}"/>
    <cellStyle name="Millares 22 5 2 3 3 3 3 2" xfId="15765" xr:uid="{00000000-0005-0000-0000-000055470000}"/>
    <cellStyle name="Millares 22 5 2 3 3 3 3 2 2" xfId="21853" xr:uid="{00000000-0005-0000-0000-000056470000}"/>
    <cellStyle name="Millares 22 5 2 3 3 3 3 2 3" xfId="28051" xr:uid="{00000000-0005-0000-0000-000057470000}"/>
    <cellStyle name="Millares 22 5 2 3 3 3 3 3" xfId="18853" xr:uid="{00000000-0005-0000-0000-000058470000}"/>
    <cellStyle name="Millares 22 5 2 3 3 3 3 4" xfId="25064" xr:uid="{00000000-0005-0000-0000-000059470000}"/>
    <cellStyle name="Millares 22 5 2 3 3 3 4" xfId="13767" xr:uid="{00000000-0005-0000-0000-00005A470000}"/>
    <cellStyle name="Millares 22 5 2 3 3 3 4 2" xfId="19857" xr:uid="{00000000-0005-0000-0000-00005B470000}"/>
    <cellStyle name="Millares 22 5 2 3 3 3 4 3" xfId="26064" xr:uid="{00000000-0005-0000-0000-00005C470000}"/>
    <cellStyle name="Millares 22 5 2 3 3 3 5" xfId="16838" xr:uid="{00000000-0005-0000-0000-00005D470000}"/>
    <cellStyle name="Millares 22 5 2 3 3 3 6" xfId="23069" xr:uid="{00000000-0005-0000-0000-00005E470000}"/>
    <cellStyle name="Millares 22 5 2 3 3 4" xfId="11203" xr:uid="{00000000-0005-0000-0000-00005F470000}"/>
    <cellStyle name="Millares 22 5 2 3 3 4 2" xfId="14274" xr:uid="{00000000-0005-0000-0000-000060470000}"/>
    <cellStyle name="Millares 22 5 2 3 3 4 2 2" xfId="20362" xr:uid="{00000000-0005-0000-0000-000061470000}"/>
    <cellStyle name="Millares 22 5 2 3 3 4 2 3" xfId="26568" xr:uid="{00000000-0005-0000-0000-000062470000}"/>
    <cellStyle name="Millares 22 5 2 3 3 4 3" xfId="17353" xr:uid="{00000000-0005-0000-0000-000063470000}"/>
    <cellStyle name="Millares 22 5 2 3 3 4 4" xfId="23577" xr:uid="{00000000-0005-0000-0000-000064470000}"/>
    <cellStyle name="Millares 22 5 2 3 3 5" xfId="12224" xr:uid="{00000000-0005-0000-0000-000065470000}"/>
    <cellStyle name="Millares 22 5 2 3 3 5 2" xfId="15275" xr:uid="{00000000-0005-0000-0000-000066470000}"/>
    <cellStyle name="Millares 22 5 2 3 3 5 2 2" xfId="21363" xr:uid="{00000000-0005-0000-0000-000067470000}"/>
    <cellStyle name="Millares 22 5 2 3 3 5 2 3" xfId="27561" xr:uid="{00000000-0005-0000-0000-000068470000}"/>
    <cellStyle name="Millares 22 5 2 3 3 5 3" xfId="18362" xr:uid="{00000000-0005-0000-0000-000069470000}"/>
    <cellStyle name="Millares 22 5 2 3 3 5 4" xfId="24574" xr:uid="{00000000-0005-0000-0000-00006A470000}"/>
    <cellStyle name="Millares 22 5 2 3 3 6" xfId="13266" xr:uid="{00000000-0005-0000-0000-00006B470000}"/>
    <cellStyle name="Millares 22 5 2 3 3 6 2" xfId="19367" xr:uid="{00000000-0005-0000-0000-00006C470000}"/>
    <cellStyle name="Millares 22 5 2 3 3 6 3" xfId="25574" xr:uid="{00000000-0005-0000-0000-00006D470000}"/>
    <cellStyle name="Millares 22 5 2 3 3 7" xfId="16289" xr:uid="{00000000-0005-0000-0000-00006E470000}"/>
    <cellStyle name="Millares 22 5 2 3 3 8" xfId="22514" xr:uid="{00000000-0005-0000-0000-00006F470000}"/>
    <cellStyle name="Millares 22 5 2 3 4" xfId="1416" xr:uid="{00000000-0005-0000-0000-000070470000}"/>
    <cellStyle name="Millares 22 5 2 3 4 2" xfId="1417" xr:uid="{00000000-0005-0000-0000-000071470000}"/>
    <cellStyle name="Millares 22 5 2 3 4 2 2" xfId="10506" xr:uid="{00000000-0005-0000-0000-000072470000}"/>
    <cellStyle name="Millares 22 5 2 3 4 2 2 2" xfId="11704" xr:uid="{00000000-0005-0000-0000-000073470000}"/>
    <cellStyle name="Millares 22 5 2 3 4 2 2 2 2" xfId="14775" xr:uid="{00000000-0005-0000-0000-000074470000}"/>
    <cellStyle name="Millares 22 5 2 3 4 2 2 2 2 2" xfId="20863" xr:uid="{00000000-0005-0000-0000-000075470000}"/>
    <cellStyle name="Millares 22 5 2 3 4 2 2 2 2 3" xfId="27061" xr:uid="{00000000-0005-0000-0000-000076470000}"/>
    <cellStyle name="Millares 22 5 2 3 4 2 2 2 3" xfId="17854" xr:uid="{00000000-0005-0000-0000-000077470000}"/>
    <cellStyle name="Millares 22 5 2 3 4 2 2 2 4" xfId="24070" xr:uid="{00000000-0005-0000-0000-000078470000}"/>
    <cellStyle name="Millares 22 5 2 3 4 2 2 3" xfId="12718" xr:uid="{00000000-0005-0000-0000-000079470000}"/>
    <cellStyle name="Millares 22 5 2 3 4 2 2 3 2" xfId="15768" xr:uid="{00000000-0005-0000-0000-00007A470000}"/>
    <cellStyle name="Millares 22 5 2 3 4 2 2 3 2 2" xfId="21856" xr:uid="{00000000-0005-0000-0000-00007B470000}"/>
    <cellStyle name="Millares 22 5 2 3 4 2 2 3 2 3" xfId="28054" xr:uid="{00000000-0005-0000-0000-00007C470000}"/>
    <cellStyle name="Millares 22 5 2 3 4 2 2 3 3" xfId="18856" xr:uid="{00000000-0005-0000-0000-00007D470000}"/>
    <cellStyle name="Millares 22 5 2 3 4 2 2 3 4" xfId="25067" xr:uid="{00000000-0005-0000-0000-00007E470000}"/>
    <cellStyle name="Millares 22 5 2 3 4 2 2 4" xfId="13770" xr:uid="{00000000-0005-0000-0000-00007F470000}"/>
    <cellStyle name="Millares 22 5 2 3 4 2 2 4 2" xfId="19860" xr:uid="{00000000-0005-0000-0000-000080470000}"/>
    <cellStyle name="Millares 22 5 2 3 4 2 2 4 3" xfId="26067" xr:uid="{00000000-0005-0000-0000-000081470000}"/>
    <cellStyle name="Millares 22 5 2 3 4 2 2 5" xfId="16841" xr:uid="{00000000-0005-0000-0000-000082470000}"/>
    <cellStyle name="Millares 22 5 2 3 4 2 2 6" xfId="23072" xr:uid="{00000000-0005-0000-0000-000083470000}"/>
    <cellStyle name="Millares 22 5 2 3 4 2 3" xfId="11206" xr:uid="{00000000-0005-0000-0000-000084470000}"/>
    <cellStyle name="Millares 22 5 2 3 4 2 3 2" xfId="14277" xr:uid="{00000000-0005-0000-0000-000085470000}"/>
    <cellStyle name="Millares 22 5 2 3 4 2 3 2 2" xfId="20365" xr:uid="{00000000-0005-0000-0000-000086470000}"/>
    <cellStyle name="Millares 22 5 2 3 4 2 3 2 3" xfId="26571" xr:uid="{00000000-0005-0000-0000-000087470000}"/>
    <cellStyle name="Millares 22 5 2 3 4 2 3 3" xfId="17356" xr:uid="{00000000-0005-0000-0000-000088470000}"/>
    <cellStyle name="Millares 22 5 2 3 4 2 3 4" xfId="23580" xr:uid="{00000000-0005-0000-0000-000089470000}"/>
    <cellStyle name="Millares 22 5 2 3 4 2 4" xfId="12227" xr:uid="{00000000-0005-0000-0000-00008A470000}"/>
    <cellStyle name="Millares 22 5 2 3 4 2 4 2" xfId="15278" xr:uid="{00000000-0005-0000-0000-00008B470000}"/>
    <cellStyle name="Millares 22 5 2 3 4 2 4 2 2" xfId="21366" xr:uid="{00000000-0005-0000-0000-00008C470000}"/>
    <cellStyle name="Millares 22 5 2 3 4 2 4 2 3" xfId="27564" xr:uid="{00000000-0005-0000-0000-00008D470000}"/>
    <cellStyle name="Millares 22 5 2 3 4 2 4 3" xfId="18365" xr:uid="{00000000-0005-0000-0000-00008E470000}"/>
    <cellStyle name="Millares 22 5 2 3 4 2 4 4" xfId="24577" xr:uid="{00000000-0005-0000-0000-00008F470000}"/>
    <cellStyle name="Millares 22 5 2 3 4 2 5" xfId="13269" xr:uid="{00000000-0005-0000-0000-000090470000}"/>
    <cellStyle name="Millares 22 5 2 3 4 2 5 2" xfId="19370" xr:uid="{00000000-0005-0000-0000-000091470000}"/>
    <cellStyle name="Millares 22 5 2 3 4 2 5 3" xfId="25577" xr:uid="{00000000-0005-0000-0000-000092470000}"/>
    <cellStyle name="Millares 22 5 2 3 4 2 6" xfId="16292" xr:uid="{00000000-0005-0000-0000-000093470000}"/>
    <cellStyle name="Millares 22 5 2 3 4 2 7" xfId="22517" xr:uid="{00000000-0005-0000-0000-000094470000}"/>
    <cellStyle name="Millares 22 5 2 3 4 3" xfId="10505" xr:uid="{00000000-0005-0000-0000-000095470000}"/>
    <cellStyle name="Millares 22 5 2 3 4 3 2" xfId="11703" xr:uid="{00000000-0005-0000-0000-000096470000}"/>
    <cellStyle name="Millares 22 5 2 3 4 3 2 2" xfId="14774" xr:uid="{00000000-0005-0000-0000-000097470000}"/>
    <cellStyle name="Millares 22 5 2 3 4 3 2 2 2" xfId="20862" xr:uid="{00000000-0005-0000-0000-000098470000}"/>
    <cellStyle name="Millares 22 5 2 3 4 3 2 2 3" xfId="27060" xr:uid="{00000000-0005-0000-0000-000099470000}"/>
    <cellStyle name="Millares 22 5 2 3 4 3 2 3" xfId="17853" xr:uid="{00000000-0005-0000-0000-00009A470000}"/>
    <cellStyle name="Millares 22 5 2 3 4 3 2 4" xfId="24069" xr:uid="{00000000-0005-0000-0000-00009B470000}"/>
    <cellStyle name="Millares 22 5 2 3 4 3 3" xfId="12717" xr:uid="{00000000-0005-0000-0000-00009C470000}"/>
    <cellStyle name="Millares 22 5 2 3 4 3 3 2" xfId="15767" xr:uid="{00000000-0005-0000-0000-00009D470000}"/>
    <cellStyle name="Millares 22 5 2 3 4 3 3 2 2" xfId="21855" xr:uid="{00000000-0005-0000-0000-00009E470000}"/>
    <cellStyle name="Millares 22 5 2 3 4 3 3 2 3" xfId="28053" xr:uid="{00000000-0005-0000-0000-00009F470000}"/>
    <cellStyle name="Millares 22 5 2 3 4 3 3 3" xfId="18855" xr:uid="{00000000-0005-0000-0000-0000A0470000}"/>
    <cellStyle name="Millares 22 5 2 3 4 3 3 4" xfId="25066" xr:uid="{00000000-0005-0000-0000-0000A1470000}"/>
    <cellStyle name="Millares 22 5 2 3 4 3 4" xfId="13769" xr:uid="{00000000-0005-0000-0000-0000A2470000}"/>
    <cellStyle name="Millares 22 5 2 3 4 3 4 2" xfId="19859" xr:uid="{00000000-0005-0000-0000-0000A3470000}"/>
    <cellStyle name="Millares 22 5 2 3 4 3 4 3" xfId="26066" xr:uid="{00000000-0005-0000-0000-0000A4470000}"/>
    <cellStyle name="Millares 22 5 2 3 4 3 5" xfId="16840" xr:uid="{00000000-0005-0000-0000-0000A5470000}"/>
    <cellStyle name="Millares 22 5 2 3 4 3 6" xfId="23071" xr:uid="{00000000-0005-0000-0000-0000A6470000}"/>
    <cellStyle name="Millares 22 5 2 3 4 4" xfId="11205" xr:uid="{00000000-0005-0000-0000-0000A7470000}"/>
    <cellStyle name="Millares 22 5 2 3 4 4 2" xfId="14276" xr:uid="{00000000-0005-0000-0000-0000A8470000}"/>
    <cellStyle name="Millares 22 5 2 3 4 4 2 2" xfId="20364" xr:uid="{00000000-0005-0000-0000-0000A9470000}"/>
    <cellStyle name="Millares 22 5 2 3 4 4 2 3" xfId="26570" xr:uid="{00000000-0005-0000-0000-0000AA470000}"/>
    <cellStyle name="Millares 22 5 2 3 4 4 3" xfId="17355" xr:uid="{00000000-0005-0000-0000-0000AB470000}"/>
    <cellStyle name="Millares 22 5 2 3 4 4 4" xfId="23579" xr:uid="{00000000-0005-0000-0000-0000AC470000}"/>
    <cellStyle name="Millares 22 5 2 3 4 5" xfId="12226" xr:uid="{00000000-0005-0000-0000-0000AD470000}"/>
    <cellStyle name="Millares 22 5 2 3 4 5 2" xfId="15277" xr:uid="{00000000-0005-0000-0000-0000AE470000}"/>
    <cellStyle name="Millares 22 5 2 3 4 5 2 2" xfId="21365" xr:uid="{00000000-0005-0000-0000-0000AF470000}"/>
    <cellStyle name="Millares 22 5 2 3 4 5 2 3" xfId="27563" xr:uid="{00000000-0005-0000-0000-0000B0470000}"/>
    <cellStyle name="Millares 22 5 2 3 4 5 3" xfId="18364" xr:uid="{00000000-0005-0000-0000-0000B1470000}"/>
    <cellStyle name="Millares 22 5 2 3 4 5 4" xfId="24576" xr:uid="{00000000-0005-0000-0000-0000B2470000}"/>
    <cellStyle name="Millares 22 5 2 3 4 6" xfId="13268" xr:uid="{00000000-0005-0000-0000-0000B3470000}"/>
    <cellStyle name="Millares 22 5 2 3 4 6 2" xfId="19369" xr:uid="{00000000-0005-0000-0000-0000B4470000}"/>
    <cellStyle name="Millares 22 5 2 3 4 6 3" xfId="25576" xr:uid="{00000000-0005-0000-0000-0000B5470000}"/>
    <cellStyle name="Millares 22 5 2 3 4 7" xfId="16291" xr:uid="{00000000-0005-0000-0000-0000B6470000}"/>
    <cellStyle name="Millares 22 5 2 3 4 8" xfId="22516" xr:uid="{00000000-0005-0000-0000-0000B7470000}"/>
    <cellStyle name="Millares 22 5 2 3 5" xfId="1418" xr:uid="{00000000-0005-0000-0000-0000B8470000}"/>
    <cellStyle name="Millares 22 5 2 3 5 2" xfId="10507" xr:uid="{00000000-0005-0000-0000-0000B9470000}"/>
    <cellStyle name="Millares 22 5 2 3 5 2 2" xfId="11705" xr:uid="{00000000-0005-0000-0000-0000BA470000}"/>
    <cellStyle name="Millares 22 5 2 3 5 2 2 2" xfId="14776" xr:uid="{00000000-0005-0000-0000-0000BB470000}"/>
    <cellStyle name="Millares 22 5 2 3 5 2 2 2 2" xfId="20864" xr:uid="{00000000-0005-0000-0000-0000BC470000}"/>
    <cellStyle name="Millares 22 5 2 3 5 2 2 2 3" xfId="27062" xr:uid="{00000000-0005-0000-0000-0000BD470000}"/>
    <cellStyle name="Millares 22 5 2 3 5 2 2 3" xfId="17855" xr:uid="{00000000-0005-0000-0000-0000BE470000}"/>
    <cellStyle name="Millares 22 5 2 3 5 2 2 4" xfId="24071" xr:uid="{00000000-0005-0000-0000-0000BF470000}"/>
    <cellStyle name="Millares 22 5 2 3 5 2 3" xfId="12719" xr:uid="{00000000-0005-0000-0000-0000C0470000}"/>
    <cellStyle name="Millares 22 5 2 3 5 2 3 2" xfId="15769" xr:uid="{00000000-0005-0000-0000-0000C1470000}"/>
    <cellStyle name="Millares 22 5 2 3 5 2 3 2 2" xfId="21857" xr:uid="{00000000-0005-0000-0000-0000C2470000}"/>
    <cellStyle name="Millares 22 5 2 3 5 2 3 2 3" xfId="28055" xr:uid="{00000000-0005-0000-0000-0000C3470000}"/>
    <cellStyle name="Millares 22 5 2 3 5 2 3 3" xfId="18857" xr:uid="{00000000-0005-0000-0000-0000C4470000}"/>
    <cellStyle name="Millares 22 5 2 3 5 2 3 4" xfId="25068" xr:uid="{00000000-0005-0000-0000-0000C5470000}"/>
    <cellStyle name="Millares 22 5 2 3 5 2 4" xfId="13771" xr:uid="{00000000-0005-0000-0000-0000C6470000}"/>
    <cellStyle name="Millares 22 5 2 3 5 2 4 2" xfId="19861" xr:uid="{00000000-0005-0000-0000-0000C7470000}"/>
    <cellStyle name="Millares 22 5 2 3 5 2 4 3" xfId="26068" xr:uid="{00000000-0005-0000-0000-0000C8470000}"/>
    <cellStyle name="Millares 22 5 2 3 5 2 5" xfId="16842" xr:uid="{00000000-0005-0000-0000-0000C9470000}"/>
    <cellStyle name="Millares 22 5 2 3 5 2 6" xfId="23073" xr:uid="{00000000-0005-0000-0000-0000CA470000}"/>
    <cellStyle name="Millares 22 5 2 3 5 3" xfId="11207" xr:uid="{00000000-0005-0000-0000-0000CB470000}"/>
    <cellStyle name="Millares 22 5 2 3 5 3 2" xfId="14278" xr:uid="{00000000-0005-0000-0000-0000CC470000}"/>
    <cellStyle name="Millares 22 5 2 3 5 3 2 2" xfId="20366" xr:uid="{00000000-0005-0000-0000-0000CD470000}"/>
    <cellStyle name="Millares 22 5 2 3 5 3 2 3" xfId="26572" xr:uid="{00000000-0005-0000-0000-0000CE470000}"/>
    <cellStyle name="Millares 22 5 2 3 5 3 3" xfId="17357" xr:uid="{00000000-0005-0000-0000-0000CF470000}"/>
    <cellStyle name="Millares 22 5 2 3 5 3 4" xfId="23581" xr:uid="{00000000-0005-0000-0000-0000D0470000}"/>
    <cellStyle name="Millares 22 5 2 3 5 4" xfId="12228" xr:uid="{00000000-0005-0000-0000-0000D1470000}"/>
    <cellStyle name="Millares 22 5 2 3 5 4 2" xfId="15279" xr:uid="{00000000-0005-0000-0000-0000D2470000}"/>
    <cellStyle name="Millares 22 5 2 3 5 4 2 2" xfId="21367" xr:uid="{00000000-0005-0000-0000-0000D3470000}"/>
    <cellStyle name="Millares 22 5 2 3 5 4 2 3" xfId="27565" xr:uid="{00000000-0005-0000-0000-0000D4470000}"/>
    <cellStyle name="Millares 22 5 2 3 5 4 3" xfId="18366" xr:uid="{00000000-0005-0000-0000-0000D5470000}"/>
    <cellStyle name="Millares 22 5 2 3 5 4 4" xfId="24578" xr:uid="{00000000-0005-0000-0000-0000D6470000}"/>
    <cellStyle name="Millares 22 5 2 3 5 5" xfId="13270" xr:uid="{00000000-0005-0000-0000-0000D7470000}"/>
    <cellStyle name="Millares 22 5 2 3 5 5 2" xfId="19371" xr:uid="{00000000-0005-0000-0000-0000D8470000}"/>
    <cellStyle name="Millares 22 5 2 3 5 5 3" xfId="25578" xr:uid="{00000000-0005-0000-0000-0000D9470000}"/>
    <cellStyle name="Millares 22 5 2 3 5 6" xfId="16293" xr:uid="{00000000-0005-0000-0000-0000DA470000}"/>
    <cellStyle name="Millares 22 5 2 3 5 7" xfId="22518" xr:uid="{00000000-0005-0000-0000-0000DB470000}"/>
    <cellStyle name="Millares 22 5 2 3 6" xfId="1419" xr:uid="{00000000-0005-0000-0000-0000DC470000}"/>
    <cellStyle name="Millares 22 5 2 3 6 2" xfId="10508" xr:uid="{00000000-0005-0000-0000-0000DD470000}"/>
    <cellStyle name="Millares 22 5 2 3 6 2 2" xfId="11706" xr:uid="{00000000-0005-0000-0000-0000DE470000}"/>
    <cellStyle name="Millares 22 5 2 3 6 2 2 2" xfId="14777" xr:uid="{00000000-0005-0000-0000-0000DF470000}"/>
    <cellStyle name="Millares 22 5 2 3 6 2 2 2 2" xfId="20865" xr:uid="{00000000-0005-0000-0000-0000E0470000}"/>
    <cellStyle name="Millares 22 5 2 3 6 2 2 2 3" xfId="27063" xr:uid="{00000000-0005-0000-0000-0000E1470000}"/>
    <cellStyle name="Millares 22 5 2 3 6 2 2 3" xfId="17856" xr:uid="{00000000-0005-0000-0000-0000E2470000}"/>
    <cellStyle name="Millares 22 5 2 3 6 2 2 4" xfId="24072" xr:uid="{00000000-0005-0000-0000-0000E3470000}"/>
    <cellStyle name="Millares 22 5 2 3 6 2 3" xfId="12720" xr:uid="{00000000-0005-0000-0000-0000E4470000}"/>
    <cellStyle name="Millares 22 5 2 3 6 2 3 2" xfId="15770" xr:uid="{00000000-0005-0000-0000-0000E5470000}"/>
    <cellStyle name="Millares 22 5 2 3 6 2 3 2 2" xfId="21858" xr:uid="{00000000-0005-0000-0000-0000E6470000}"/>
    <cellStyle name="Millares 22 5 2 3 6 2 3 2 3" xfId="28056" xr:uid="{00000000-0005-0000-0000-0000E7470000}"/>
    <cellStyle name="Millares 22 5 2 3 6 2 3 3" xfId="18858" xr:uid="{00000000-0005-0000-0000-0000E8470000}"/>
    <cellStyle name="Millares 22 5 2 3 6 2 3 4" xfId="25069" xr:uid="{00000000-0005-0000-0000-0000E9470000}"/>
    <cellStyle name="Millares 22 5 2 3 6 2 4" xfId="13772" xr:uid="{00000000-0005-0000-0000-0000EA470000}"/>
    <cellStyle name="Millares 22 5 2 3 6 2 4 2" xfId="19862" xr:uid="{00000000-0005-0000-0000-0000EB470000}"/>
    <cellStyle name="Millares 22 5 2 3 6 2 4 3" xfId="26069" xr:uid="{00000000-0005-0000-0000-0000EC470000}"/>
    <cellStyle name="Millares 22 5 2 3 6 2 5" xfId="16843" xr:uid="{00000000-0005-0000-0000-0000ED470000}"/>
    <cellStyle name="Millares 22 5 2 3 6 2 6" xfId="23074" xr:uid="{00000000-0005-0000-0000-0000EE470000}"/>
    <cellStyle name="Millares 22 5 2 3 6 3" xfId="11208" xr:uid="{00000000-0005-0000-0000-0000EF470000}"/>
    <cellStyle name="Millares 22 5 2 3 6 3 2" xfId="14279" xr:uid="{00000000-0005-0000-0000-0000F0470000}"/>
    <cellStyle name="Millares 22 5 2 3 6 3 2 2" xfId="20367" xr:uid="{00000000-0005-0000-0000-0000F1470000}"/>
    <cellStyle name="Millares 22 5 2 3 6 3 2 3" xfId="26573" xr:uid="{00000000-0005-0000-0000-0000F2470000}"/>
    <cellStyle name="Millares 22 5 2 3 6 3 3" xfId="17358" xr:uid="{00000000-0005-0000-0000-0000F3470000}"/>
    <cellStyle name="Millares 22 5 2 3 6 3 4" xfId="23582" xr:uid="{00000000-0005-0000-0000-0000F4470000}"/>
    <cellStyle name="Millares 22 5 2 3 6 4" xfId="12229" xr:uid="{00000000-0005-0000-0000-0000F5470000}"/>
    <cellStyle name="Millares 22 5 2 3 6 4 2" xfId="15280" xr:uid="{00000000-0005-0000-0000-0000F6470000}"/>
    <cellStyle name="Millares 22 5 2 3 6 4 2 2" xfId="21368" xr:uid="{00000000-0005-0000-0000-0000F7470000}"/>
    <cellStyle name="Millares 22 5 2 3 6 4 2 3" xfId="27566" xr:uid="{00000000-0005-0000-0000-0000F8470000}"/>
    <cellStyle name="Millares 22 5 2 3 6 4 3" xfId="18367" xr:uid="{00000000-0005-0000-0000-0000F9470000}"/>
    <cellStyle name="Millares 22 5 2 3 6 4 4" xfId="24579" xr:uid="{00000000-0005-0000-0000-0000FA470000}"/>
    <cellStyle name="Millares 22 5 2 3 6 5" xfId="13271" xr:uid="{00000000-0005-0000-0000-0000FB470000}"/>
    <cellStyle name="Millares 22 5 2 3 6 5 2" xfId="19372" xr:uid="{00000000-0005-0000-0000-0000FC470000}"/>
    <cellStyle name="Millares 22 5 2 3 6 5 3" xfId="25579" xr:uid="{00000000-0005-0000-0000-0000FD470000}"/>
    <cellStyle name="Millares 22 5 2 3 6 6" xfId="16294" xr:uid="{00000000-0005-0000-0000-0000FE470000}"/>
    <cellStyle name="Millares 22 5 2 3 6 7" xfId="22519" xr:uid="{00000000-0005-0000-0000-0000FF470000}"/>
    <cellStyle name="Millares 22 5 2 3 7" xfId="1420" xr:uid="{00000000-0005-0000-0000-000000480000}"/>
    <cellStyle name="Millares 22 5 2 3 7 2" xfId="10509" xr:uid="{00000000-0005-0000-0000-000001480000}"/>
    <cellStyle name="Millares 22 5 2 3 7 2 2" xfId="11707" xr:uid="{00000000-0005-0000-0000-000002480000}"/>
    <cellStyle name="Millares 22 5 2 3 7 2 2 2" xfId="14778" xr:uid="{00000000-0005-0000-0000-000003480000}"/>
    <cellStyle name="Millares 22 5 2 3 7 2 2 2 2" xfId="20866" xr:uid="{00000000-0005-0000-0000-000004480000}"/>
    <cellStyle name="Millares 22 5 2 3 7 2 2 2 3" xfId="27064" xr:uid="{00000000-0005-0000-0000-000005480000}"/>
    <cellStyle name="Millares 22 5 2 3 7 2 2 3" xfId="17857" xr:uid="{00000000-0005-0000-0000-000006480000}"/>
    <cellStyle name="Millares 22 5 2 3 7 2 2 4" xfId="24073" xr:uid="{00000000-0005-0000-0000-000007480000}"/>
    <cellStyle name="Millares 22 5 2 3 7 2 3" xfId="12721" xr:uid="{00000000-0005-0000-0000-000008480000}"/>
    <cellStyle name="Millares 22 5 2 3 7 2 3 2" xfId="15771" xr:uid="{00000000-0005-0000-0000-000009480000}"/>
    <cellStyle name="Millares 22 5 2 3 7 2 3 2 2" xfId="21859" xr:uid="{00000000-0005-0000-0000-00000A480000}"/>
    <cellStyle name="Millares 22 5 2 3 7 2 3 2 3" xfId="28057" xr:uid="{00000000-0005-0000-0000-00000B480000}"/>
    <cellStyle name="Millares 22 5 2 3 7 2 3 3" xfId="18859" xr:uid="{00000000-0005-0000-0000-00000C480000}"/>
    <cellStyle name="Millares 22 5 2 3 7 2 3 4" xfId="25070" xr:uid="{00000000-0005-0000-0000-00000D480000}"/>
    <cellStyle name="Millares 22 5 2 3 7 2 4" xfId="13773" xr:uid="{00000000-0005-0000-0000-00000E480000}"/>
    <cellStyle name="Millares 22 5 2 3 7 2 4 2" xfId="19863" xr:uid="{00000000-0005-0000-0000-00000F480000}"/>
    <cellStyle name="Millares 22 5 2 3 7 2 4 3" xfId="26070" xr:uid="{00000000-0005-0000-0000-000010480000}"/>
    <cellStyle name="Millares 22 5 2 3 7 2 5" xfId="16844" xr:uid="{00000000-0005-0000-0000-000011480000}"/>
    <cellStyle name="Millares 22 5 2 3 7 2 6" xfId="23075" xr:uid="{00000000-0005-0000-0000-000012480000}"/>
    <cellStyle name="Millares 22 5 2 3 7 3" xfId="11209" xr:uid="{00000000-0005-0000-0000-000013480000}"/>
    <cellStyle name="Millares 22 5 2 3 7 3 2" xfId="14280" xr:uid="{00000000-0005-0000-0000-000014480000}"/>
    <cellStyle name="Millares 22 5 2 3 7 3 2 2" xfId="20368" xr:uid="{00000000-0005-0000-0000-000015480000}"/>
    <cellStyle name="Millares 22 5 2 3 7 3 2 3" xfId="26574" xr:uid="{00000000-0005-0000-0000-000016480000}"/>
    <cellStyle name="Millares 22 5 2 3 7 3 3" xfId="17359" xr:uid="{00000000-0005-0000-0000-000017480000}"/>
    <cellStyle name="Millares 22 5 2 3 7 3 4" xfId="23583" xr:uid="{00000000-0005-0000-0000-000018480000}"/>
    <cellStyle name="Millares 22 5 2 3 7 4" xfId="12230" xr:uid="{00000000-0005-0000-0000-000019480000}"/>
    <cellStyle name="Millares 22 5 2 3 7 4 2" xfId="15281" xr:uid="{00000000-0005-0000-0000-00001A480000}"/>
    <cellStyle name="Millares 22 5 2 3 7 4 2 2" xfId="21369" xr:uid="{00000000-0005-0000-0000-00001B480000}"/>
    <cellStyle name="Millares 22 5 2 3 7 4 2 3" xfId="27567" xr:uid="{00000000-0005-0000-0000-00001C480000}"/>
    <cellStyle name="Millares 22 5 2 3 7 4 3" xfId="18368" xr:uid="{00000000-0005-0000-0000-00001D480000}"/>
    <cellStyle name="Millares 22 5 2 3 7 4 4" xfId="24580" xr:uid="{00000000-0005-0000-0000-00001E480000}"/>
    <cellStyle name="Millares 22 5 2 3 7 5" xfId="13272" xr:uid="{00000000-0005-0000-0000-00001F480000}"/>
    <cellStyle name="Millares 22 5 2 3 7 5 2" xfId="19373" xr:uid="{00000000-0005-0000-0000-000020480000}"/>
    <cellStyle name="Millares 22 5 2 3 7 5 3" xfId="25580" xr:uid="{00000000-0005-0000-0000-000021480000}"/>
    <cellStyle name="Millares 22 5 2 3 7 6" xfId="16295" xr:uid="{00000000-0005-0000-0000-000022480000}"/>
    <cellStyle name="Millares 22 5 2 3 7 7" xfId="22520" xr:uid="{00000000-0005-0000-0000-000023480000}"/>
    <cellStyle name="Millares 22 5 2 3 8" xfId="10499" xr:uid="{00000000-0005-0000-0000-000024480000}"/>
    <cellStyle name="Millares 22 5 2 3 8 2" xfId="11697" xr:uid="{00000000-0005-0000-0000-000025480000}"/>
    <cellStyle name="Millares 22 5 2 3 8 2 2" xfId="14768" xr:uid="{00000000-0005-0000-0000-000026480000}"/>
    <cellStyle name="Millares 22 5 2 3 8 2 2 2" xfId="20856" xr:uid="{00000000-0005-0000-0000-000027480000}"/>
    <cellStyle name="Millares 22 5 2 3 8 2 2 2 2" xfId="38503" xr:uid="{00000000-0005-0000-0000-000027480000}"/>
    <cellStyle name="Millares 22 5 2 3 8 2 2 3" xfId="27054" xr:uid="{00000000-0005-0000-0000-000028480000}"/>
    <cellStyle name="Millares 22 5 2 3 8 2 2 3 2" xfId="39548" xr:uid="{00000000-0005-0000-0000-000028480000}"/>
    <cellStyle name="Millares 22 5 2 3 8 2 2 4" xfId="37491" xr:uid="{00000000-0005-0000-0000-000026480000}"/>
    <cellStyle name="Millares 22 5 2 3 8 2 3" xfId="17847" xr:uid="{00000000-0005-0000-0000-000029480000}"/>
    <cellStyle name="Millares 22 5 2 3 8 2 3 2" xfId="38020" xr:uid="{00000000-0005-0000-0000-000029480000}"/>
    <cellStyle name="Millares 22 5 2 3 8 2 4" xfId="24063" xr:uid="{00000000-0005-0000-0000-00002A480000}"/>
    <cellStyle name="Millares 22 5 2 3 8 2 4 2" xfId="39065" xr:uid="{00000000-0005-0000-0000-00002A480000}"/>
    <cellStyle name="Millares 22 5 2 3 8 2 5" xfId="37006" xr:uid="{00000000-0005-0000-0000-000025480000}"/>
    <cellStyle name="Millares 22 5 2 3 8 3" xfId="12711" xr:uid="{00000000-0005-0000-0000-00002B480000}"/>
    <cellStyle name="Millares 22 5 2 3 8 3 2" xfId="15761" xr:uid="{00000000-0005-0000-0000-00002C480000}"/>
    <cellStyle name="Millares 22 5 2 3 8 3 2 2" xfId="21849" xr:uid="{00000000-0005-0000-0000-00002D480000}"/>
    <cellStyle name="Millares 22 5 2 3 8 3 2 2 2" xfId="38664" xr:uid="{00000000-0005-0000-0000-00002D480000}"/>
    <cellStyle name="Millares 22 5 2 3 8 3 2 3" xfId="28047" xr:uid="{00000000-0005-0000-0000-00002E480000}"/>
    <cellStyle name="Millares 22 5 2 3 8 3 2 3 2" xfId="39709" xr:uid="{00000000-0005-0000-0000-00002E480000}"/>
    <cellStyle name="Millares 22 5 2 3 8 3 2 4" xfId="37652" xr:uid="{00000000-0005-0000-0000-00002C480000}"/>
    <cellStyle name="Millares 22 5 2 3 8 3 3" xfId="18849" xr:uid="{00000000-0005-0000-0000-00002F480000}"/>
    <cellStyle name="Millares 22 5 2 3 8 3 3 2" xfId="38181" xr:uid="{00000000-0005-0000-0000-00002F480000}"/>
    <cellStyle name="Millares 22 5 2 3 8 3 4" xfId="25060" xr:uid="{00000000-0005-0000-0000-000030480000}"/>
    <cellStyle name="Millares 22 5 2 3 8 3 4 2" xfId="39226" xr:uid="{00000000-0005-0000-0000-000030480000}"/>
    <cellStyle name="Millares 22 5 2 3 8 3 5" xfId="37169" xr:uid="{00000000-0005-0000-0000-00002B480000}"/>
    <cellStyle name="Millares 22 5 2 3 8 4" xfId="13763" xr:uid="{00000000-0005-0000-0000-000031480000}"/>
    <cellStyle name="Millares 22 5 2 3 8 4 2" xfId="19853" xr:uid="{00000000-0005-0000-0000-000032480000}"/>
    <cellStyle name="Millares 22 5 2 3 8 4 2 2" xfId="38343" xr:uid="{00000000-0005-0000-0000-000032480000}"/>
    <cellStyle name="Millares 22 5 2 3 8 4 3" xfId="26060" xr:uid="{00000000-0005-0000-0000-000033480000}"/>
    <cellStyle name="Millares 22 5 2 3 8 4 3 2" xfId="39388" xr:uid="{00000000-0005-0000-0000-000033480000}"/>
    <cellStyle name="Millares 22 5 2 3 8 4 4" xfId="37331" xr:uid="{00000000-0005-0000-0000-000031480000}"/>
    <cellStyle name="Millares 22 5 2 3 8 5" xfId="16834" xr:uid="{00000000-0005-0000-0000-000034480000}"/>
    <cellStyle name="Millares 22 5 2 3 8 5 2" xfId="37859" xr:uid="{00000000-0005-0000-0000-000034480000}"/>
    <cellStyle name="Millares 22 5 2 3 8 6" xfId="23065" xr:uid="{00000000-0005-0000-0000-000035480000}"/>
    <cellStyle name="Millares 22 5 2 3 8 6 2" xfId="38905" xr:uid="{00000000-0005-0000-0000-000035480000}"/>
    <cellStyle name="Millares 22 5 2 3 8 7" xfId="36834" xr:uid="{00000000-0005-0000-0000-000024480000}"/>
    <cellStyle name="Millares 22 5 2 3 9" xfId="11199" xr:uid="{00000000-0005-0000-0000-000036480000}"/>
    <cellStyle name="Millares 22 5 2 3 9 2" xfId="14270" xr:uid="{00000000-0005-0000-0000-000037480000}"/>
    <cellStyle name="Millares 22 5 2 3 9 2 2" xfId="20358" xr:uid="{00000000-0005-0000-0000-000038480000}"/>
    <cellStyle name="Millares 22 5 2 3 9 2 2 2" xfId="38423" xr:uid="{00000000-0005-0000-0000-000038480000}"/>
    <cellStyle name="Millares 22 5 2 3 9 2 3" xfId="26564" xr:uid="{00000000-0005-0000-0000-000039480000}"/>
    <cellStyle name="Millares 22 5 2 3 9 2 3 2" xfId="39468" xr:uid="{00000000-0005-0000-0000-000039480000}"/>
    <cellStyle name="Millares 22 5 2 3 9 2 4" xfId="37411" xr:uid="{00000000-0005-0000-0000-000037480000}"/>
    <cellStyle name="Millares 22 5 2 3 9 3" xfId="17349" xr:uid="{00000000-0005-0000-0000-00003A480000}"/>
    <cellStyle name="Millares 22 5 2 3 9 3 2" xfId="37940" xr:uid="{00000000-0005-0000-0000-00003A480000}"/>
    <cellStyle name="Millares 22 5 2 3 9 4" xfId="23573" xr:uid="{00000000-0005-0000-0000-00003B480000}"/>
    <cellStyle name="Millares 22 5 2 3 9 4 2" xfId="38985" xr:uid="{00000000-0005-0000-0000-00003B480000}"/>
    <cellStyle name="Millares 22 5 2 3 9 5" xfId="36926" xr:uid="{00000000-0005-0000-0000-000036480000}"/>
    <cellStyle name="Millares 22 5 2 4" xfId="1421" xr:uid="{00000000-0005-0000-0000-00003C480000}"/>
    <cellStyle name="Millares 22 5 2 4 10" xfId="29040" xr:uid="{00000000-0005-0000-0000-00003C480000}"/>
    <cellStyle name="Millares 22 5 2 4 2" xfId="1422" xr:uid="{00000000-0005-0000-0000-00003D480000}"/>
    <cellStyle name="Millares 22 5 2 4 2 2" xfId="10511" xr:uid="{00000000-0005-0000-0000-00003E480000}"/>
    <cellStyle name="Millares 22 5 2 4 2 2 2" xfId="11709" xr:uid="{00000000-0005-0000-0000-00003F480000}"/>
    <cellStyle name="Millares 22 5 2 4 2 2 2 2" xfId="14780" xr:uid="{00000000-0005-0000-0000-000040480000}"/>
    <cellStyle name="Millares 22 5 2 4 2 2 2 2 2" xfId="20868" xr:uid="{00000000-0005-0000-0000-000041480000}"/>
    <cellStyle name="Millares 22 5 2 4 2 2 2 2 3" xfId="27066" xr:uid="{00000000-0005-0000-0000-000042480000}"/>
    <cellStyle name="Millares 22 5 2 4 2 2 2 3" xfId="17859" xr:uid="{00000000-0005-0000-0000-000043480000}"/>
    <cellStyle name="Millares 22 5 2 4 2 2 2 4" xfId="24075" xr:uid="{00000000-0005-0000-0000-000044480000}"/>
    <cellStyle name="Millares 22 5 2 4 2 2 3" xfId="12723" xr:uid="{00000000-0005-0000-0000-000045480000}"/>
    <cellStyle name="Millares 22 5 2 4 2 2 3 2" xfId="15773" xr:uid="{00000000-0005-0000-0000-000046480000}"/>
    <cellStyle name="Millares 22 5 2 4 2 2 3 2 2" xfId="21861" xr:uid="{00000000-0005-0000-0000-000047480000}"/>
    <cellStyle name="Millares 22 5 2 4 2 2 3 2 3" xfId="28059" xr:uid="{00000000-0005-0000-0000-000048480000}"/>
    <cellStyle name="Millares 22 5 2 4 2 2 3 3" xfId="18861" xr:uid="{00000000-0005-0000-0000-000049480000}"/>
    <cellStyle name="Millares 22 5 2 4 2 2 3 4" xfId="25072" xr:uid="{00000000-0005-0000-0000-00004A480000}"/>
    <cellStyle name="Millares 22 5 2 4 2 2 4" xfId="13775" xr:uid="{00000000-0005-0000-0000-00004B480000}"/>
    <cellStyle name="Millares 22 5 2 4 2 2 4 2" xfId="19865" xr:uid="{00000000-0005-0000-0000-00004C480000}"/>
    <cellStyle name="Millares 22 5 2 4 2 2 4 3" xfId="26072" xr:uid="{00000000-0005-0000-0000-00004D480000}"/>
    <cellStyle name="Millares 22 5 2 4 2 2 5" xfId="16846" xr:uid="{00000000-0005-0000-0000-00004E480000}"/>
    <cellStyle name="Millares 22 5 2 4 2 2 6" xfId="23077" xr:uid="{00000000-0005-0000-0000-00004F480000}"/>
    <cellStyle name="Millares 22 5 2 4 2 3" xfId="11211" xr:uid="{00000000-0005-0000-0000-000050480000}"/>
    <cellStyle name="Millares 22 5 2 4 2 3 2" xfId="14282" xr:uid="{00000000-0005-0000-0000-000051480000}"/>
    <cellStyle name="Millares 22 5 2 4 2 3 2 2" xfId="20370" xr:uid="{00000000-0005-0000-0000-000052480000}"/>
    <cellStyle name="Millares 22 5 2 4 2 3 2 3" xfId="26576" xr:uid="{00000000-0005-0000-0000-000053480000}"/>
    <cellStyle name="Millares 22 5 2 4 2 3 3" xfId="17361" xr:uid="{00000000-0005-0000-0000-000054480000}"/>
    <cellStyle name="Millares 22 5 2 4 2 3 4" xfId="23585" xr:uid="{00000000-0005-0000-0000-000055480000}"/>
    <cellStyle name="Millares 22 5 2 4 2 4" xfId="12232" xr:uid="{00000000-0005-0000-0000-000056480000}"/>
    <cellStyle name="Millares 22 5 2 4 2 4 2" xfId="15283" xr:uid="{00000000-0005-0000-0000-000057480000}"/>
    <cellStyle name="Millares 22 5 2 4 2 4 2 2" xfId="21371" xr:uid="{00000000-0005-0000-0000-000058480000}"/>
    <cellStyle name="Millares 22 5 2 4 2 4 2 3" xfId="27569" xr:uid="{00000000-0005-0000-0000-000059480000}"/>
    <cellStyle name="Millares 22 5 2 4 2 4 3" xfId="18370" xr:uid="{00000000-0005-0000-0000-00005A480000}"/>
    <cellStyle name="Millares 22 5 2 4 2 4 4" xfId="24582" xr:uid="{00000000-0005-0000-0000-00005B480000}"/>
    <cellStyle name="Millares 22 5 2 4 2 5" xfId="13274" xr:uid="{00000000-0005-0000-0000-00005C480000}"/>
    <cellStyle name="Millares 22 5 2 4 2 5 2" xfId="19375" xr:uid="{00000000-0005-0000-0000-00005D480000}"/>
    <cellStyle name="Millares 22 5 2 4 2 5 3" xfId="25582" xr:uid="{00000000-0005-0000-0000-00005E480000}"/>
    <cellStyle name="Millares 22 5 2 4 2 6" xfId="16297" xr:uid="{00000000-0005-0000-0000-00005F480000}"/>
    <cellStyle name="Millares 22 5 2 4 2 7" xfId="22522" xr:uid="{00000000-0005-0000-0000-000060480000}"/>
    <cellStyle name="Millares 22 5 2 4 3" xfId="1423" xr:uid="{00000000-0005-0000-0000-000061480000}"/>
    <cellStyle name="Millares 22 5 2 4 3 2" xfId="10512" xr:uid="{00000000-0005-0000-0000-000062480000}"/>
    <cellStyle name="Millares 22 5 2 4 3 2 2" xfId="11710" xr:uid="{00000000-0005-0000-0000-000063480000}"/>
    <cellStyle name="Millares 22 5 2 4 3 2 2 2" xfId="14781" xr:uid="{00000000-0005-0000-0000-000064480000}"/>
    <cellStyle name="Millares 22 5 2 4 3 2 2 2 2" xfId="20869" xr:uid="{00000000-0005-0000-0000-000065480000}"/>
    <cellStyle name="Millares 22 5 2 4 3 2 2 2 3" xfId="27067" xr:uid="{00000000-0005-0000-0000-000066480000}"/>
    <cellStyle name="Millares 22 5 2 4 3 2 2 3" xfId="17860" xr:uid="{00000000-0005-0000-0000-000067480000}"/>
    <cellStyle name="Millares 22 5 2 4 3 2 2 4" xfId="24076" xr:uid="{00000000-0005-0000-0000-000068480000}"/>
    <cellStyle name="Millares 22 5 2 4 3 2 3" xfId="12724" xr:uid="{00000000-0005-0000-0000-000069480000}"/>
    <cellStyle name="Millares 22 5 2 4 3 2 3 2" xfId="15774" xr:uid="{00000000-0005-0000-0000-00006A480000}"/>
    <cellStyle name="Millares 22 5 2 4 3 2 3 2 2" xfId="21862" xr:uid="{00000000-0005-0000-0000-00006B480000}"/>
    <cellStyle name="Millares 22 5 2 4 3 2 3 2 3" xfId="28060" xr:uid="{00000000-0005-0000-0000-00006C480000}"/>
    <cellStyle name="Millares 22 5 2 4 3 2 3 3" xfId="18862" xr:uid="{00000000-0005-0000-0000-00006D480000}"/>
    <cellStyle name="Millares 22 5 2 4 3 2 3 4" xfId="25073" xr:uid="{00000000-0005-0000-0000-00006E480000}"/>
    <cellStyle name="Millares 22 5 2 4 3 2 4" xfId="13776" xr:uid="{00000000-0005-0000-0000-00006F480000}"/>
    <cellStyle name="Millares 22 5 2 4 3 2 4 2" xfId="19866" xr:uid="{00000000-0005-0000-0000-000070480000}"/>
    <cellStyle name="Millares 22 5 2 4 3 2 4 3" xfId="26073" xr:uid="{00000000-0005-0000-0000-000071480000}"/>
    <cellStyle name="Millares 22 5 2 4 3 2 5" xfId="16847" xr:uid="{00000000-0005-0000-0000-000072480000}"/>
    <cellStyle name="Millares 22 5 2 4 3 2 6" xfId="23078" xr:uid="{00000000-0005-0000-0000-000073480000}"/>
    <cellStyle name="Millares 22 5 2 4 3 3" xfId="11212" xr:uid="{00000000-0005-0000-0000-000074480000}"/>
    <cellStyle name="Millares 22 5 2 4 3 3 2" xfId="14283" xr:uid="{00000000-0005-0000-0000-000075480000}"/>
    <cellStyle name="Millares 22 5 2 4 3 3 2 2" xfId="20371" xr:uid="{00000000-0005-0000-0000-000076480000}"/>
    <cellStyle name="Millares 22 5 2 4 3 3 2 3" xfId="26577" xr:uid="{00000000-0005-0000-0000-000077480000}"/>
    <cellStyle name="Millares 22 5 2 4 3 3 3" xfId="17362" xr:uid="{00000000-0005-0000-0000-000078480000}"/>
    <cellStyle name="Millares 22 5 2 4 3 3 4" xfId="23586" xr:uid="{00000000-0005-0000-0000-000079480000}"/>
    <cellStyle name="Millares 22 5 2 4 3 4" xfId="12233" xr:uid="{00000000-0005-0000-0000-00007A480000}"/>
    <cellStyle name="Millares 22 5 2 4 3 4 2" xfId="15284" xr:uid="{00000000-0005-0000-0000-00007B480000}"/>
    <cellStyle name="Millares 22 5 2 4 3 4 2 2" xfId="21372" xr:uid="{00000000-0005-0000-0000-00007C480000}"/>
    <cellStyle name="Millares 22 5 2 4 3 4 2 3" xfId="27570" xr:uid="{00000000-0005-0000-0000-00007D480000}"/>
    <cellStyle name="Millares 22 5 2 4 3 4 3" xfId="18371" xr:uid="{00000000-0005-0000-0000-00007E480000}"/>
    <cellStyle name="Millares 22 5 2 4 3 4 4" xfId="24583" xr:uid="{00000000-0005-0000-0000-00007F480000}"/>
    <cellStyle name="Millares 22 5 2 4 3 5" xfId="13275" xr:uid="{00000000-0005-0000-0000-000080480000}"/>
    <cellStyle name="Millares 22 5 2 4 3 5 2" xfId="19376" xr:uid="{00000000-0005-0000-0000-000081480000}"/>
    <cellStyle name="Millares 22 5 2 4 3 5 3" xfId="25583" xr:uid="{00000000-0005-0000-0000-000082480000}"/>
    <cellStyle name="Millares 22 5 2 4 3 6" xfId="16298" xr:uid="{00000000-0005-0000-0000-000083480000}"/>
    <cellStyle name="Millares 22 5 2 4 3 7" xfId="22523" xr:uid="{00000000-0005-0000-0000-000084480000}"/>
    <cellStyle name="Millares 22 5 2 4 4" xfId="10510" xr:uid="{00000000-0005-0000-0000-000085480000}"/>
    <cellStyle name="Millares 22 5 2 4 4 2" xfId="11708" xr:uid="{00000000-0005-0000-0000-000086480000}"/>
    <cellStyle name="Millares 22 5 2 4 4 2 2" xfId="14779" xr:uid="{00000000-0005-0000-0000-000087480000}"/>
    <cellStyle name="Millares 22 5 2 4 4 2 2 2" xfId="20867" xr:uid="{00000000-0005-0000-0000-000088480000}"/>
    <cellStyle name="Millares 22 5 2 4 4 2 2 2 2" xfId="38505" xr:uid="{00000000-0005-0000-0000-000088480000}"/>
    <cellStyle name="Millares 22 5 2 4 4 2 2 3" xfId="27065" xr:uid="{00000000-0005-0000-0000-000089480000}"/>
    <cellStyle name="Millares 22 5 2 4 4 2 2 3 2" xfId="39550" xr:uid="{00000000-0005-0000-0000-000089480000}"/>
    <cellStyle name="Millares 22 5 2 4 4 2 2 4" xfId="37493" xr:uid="{00000000-0005-0000-0000-000087480000}"/>
    <cellStyle name="Millares 22 5 2 4 4 2 3" xfId="17858" xr:uid="{00000000-0005-0000-0000-00008A480000}"/>
    <cellStyle name="Millares 22 5 2 4 4 2 3 2" xfId="38022" xr:uid="{00000000-0005-0000-0000-00008A480000}"/>
    <cellStyle name="Millares 22 5 2 4 4 2 4" xfId="24074" xr:uid="{00000000-0005-0000-0000-00008B480000}"/>
    <cellStyle name="Millares 22 5 2 4 4 2 4 2" xfId="39067" xr:uid="{00000000-0005-0000-0000-00008B480000}"/>
    <cellStyle name="Millares 22 5 2 4 4 2 5" xfId="37008" xr:uid="{00000000-0005-0000-0000-000086480000}"/>
    <cellStyle name="Millares 22 5 2 4 4 3" xfId="12722" xr:uid="{00000000-0005-0000-0000-00008C480000}"/>
    <cellStyle name="Millares 22 5 2 4 4 3 2" xfId="15772" xr:uid="{00000000-0005-0000-0000-00008D480000}"/>
    <cellStyle name="Millares 22 5 2 4 4 3 2 2" xfId="21860" xr:uid="{00000000-0005-0000-0000-00008E480000}"/>
    <cellStyle name="Millares 22 5 2 4 4 3 2 2 2" xfId="38666" xr:uid="{00000000-0005-0000-0000-00008E480000}"/>
    <cellStyle name="Millares 22 5 2 4 4 3 2 3" xfId="28058" xr:uid="{00000000-0005-0000-0000-00008F480000}"/>
    <cellStyle name="Millares 22 5 2 4 4 3 2 3 2" xfId="39711" xr:uid="{00000000-0005-0000-0000-00008F480000}"/>
    <cellStyle name="Millares 22 5 2 4 4 3 2 4" xfId="37654" xr:uid="{00000000-0005-0000-0000-00008D480000}"/>
    <cellStyle name="Millares 22 5 2 4 4 3 3" xfId="18860" xr:uid="{00000000-0005-0000-0000-000090480000}"/>
    <cellStyle name="Millares 22 5 2 4 4 3 3 2" xfId="38183" xr:uid="{00000000-0005-0000-0000-000090480000}"/>
    <cellStyle name="Millares 22 5 2 4 4 3 4" xfId="25071" xr:uid="{00000000-0005-0000-0000-000091480000}"/>
    <cellStyle name="Millares 22 5 2 4 4 3 4 2" xfId="39228" xr:uid="{00000000-0005-0000-0000-000091480000}"/>
    <cellStyle name="Millares 22 5 2 4 4 3 5" xfId="37171" xr:uid="{00000000-0005-0000-0000-00008C480000}"/>
    <cellStyle name="Millares 22 5 2 4 4 4" xfId="13774" xr:uid="{00000000-0005-0000-0000-000092480000}"/>
    <cellStyle name="Millares 22 5 2 4 4 4 2" xfId="19864" xr:uid="{00000000-0005-0000-0000-000093480000}"/>
    <cellStyle name="Millares 22 5 2 4 4 4 2 2" xfId="38345" xr:uid="{00000000-0005-0000-0000-000093480000}"/>
    <cellStyle name="Millares 22 5 2 4 4 4 3" xfId="26071" xr:uid="{00000000-0005-0000-0000-000094480000}"/>
    <cellStyle name="Millares 22 5 2 4 4 4 3 2" xfId="39390" xr:uid="{00000000-0005-0000-0000-000094480000}"/>
    <cellStyle name="Millares 22 5 2 4 4 4 4" xfId="37333" xr:uid="{00000000-0005-0000-0000-000092480000}"/>
    <cellStyle name="Millares 22 5 2 4 4 5" xfId="16845" xr:uid="{00000000-0005-0000-0000-000095480000}"/>
    <cellStyle name="Millares 22 5 2 4 4 5 2" xfId="37861" xr:uid="{00000000-0005-0000-0000-000095480000}"/>
    <cellStyle name="Millares 22 5 2 4 4 6" xfId="23076" xr:uid="{00000000-0005-0000-0000-000096480000}"/>
    <cellStyle name="Millares 22 5 2 4 4 6 2" xfId="38907" xr:uid="{00000000-0005-0000-0000-000096480000}"/>
    <cellStyle name="Millares 22 5 2 4 4 7" xfId="36836" xr:uid="{00000000-0005-0000-0000-000085480000}"/>
    <cellStyle name="Millares 22 5 2 4 5" xfId="11210" xr:uid="{00000000-0005-0000-0000-000097480000}"/>
    <cellStyle name="Millares 22 5 2 4 5 2" xfId="14281" xr:uid="{00000000-0005-0000-0000-000098480000}"/>
    <cellStyle name="Millares 22 5 2 4 5 2 2" xfId="20369" xr:uid="{00000000-0005-0000-0000-000099480000}"/>
    <cellStyle name="Millares 22 5 2 4 5 2 2 2" xfId="38425" xr:uid="{00000000-0005-0000-0000-000099480000}"/>
    <cellStyle name="Millares 22 5 2 4 5 2 3" xfId="26575" xr:uid="{00000000-0005-0000-0000-00009A480000}"/>
    <cellStyle name="Millares 22 5 2 4 5 2 3 2" xfId="39470" xr:uid="{00000000-0005-0000-0000-00009A480000}"/>
    <cellStyle name="Millares 22 5 2 4 5 2 4" xfId="37413" xr:uid="{00000000-0005-0000-0000-000098480000}"/>
    <cellStyle name="Millares 22 5 2 4 5 3" xfId="17360" xr:uid="{00000000-0005-0000-0000-00009B480000}"/>
    <cellStyle name="Millares 22 5 2 4 5 3 2" xfId="37942" xr:uid="{00000000-0005-0000-0000-00009B480000}"/>
    <cellStyle name="Millares 22 5 2 4 5 4" xfId="23584" xr:uid="{00000000-0005-0000-0000-00009C480000}"/>
    <cellStyle name="Millares 22 5 2 4 5 4 2" xfId="38987" xr:uid="{00000000-0005-0000-0000-00009C480000}"/>
    <cellStyle name="Millares 22 5 2 4 5 5" xfId="36928" xr:uid="{00000000-0005-0000-0000-000097480000}"/>
    <cellStyle name="Millares 22 5 2 4 6" xfId="12231" xr:uid="{00000000-0005-0000-0000-00009D480000}"/>
    <cellStyle name="Millares 22 5 2 4 6 2" xfId="15282" xr:uid="{00000000-0005-0000-0000-00009E480000}"/>
    <cellStyle name="Millares 22 5 2 4 6 2 2" xfId="21370" xr:uid="{00000000-0005-0000-0000-00009F480000}"/>
    <cellStyle name="Millares 22 5 2 4 6 2 2 2" xfId="38586" xr:uid="{00000000-0005-0000-0000-00009F480000}"/>
    <cellStyle name="Millares 22 5 2 4 6 2 3" xfId="27568" xr:uid="{00000000-0005-0000-0000-0000A0480000}"/>
    <cellStyle name="Millares 22 5 2 4 6 2 3 2" xfId="39631" xr:uid="{00000000-0005-0000-0000-0000A0480000}"/>
    <cellStyle name="Millares 22 5 2 4 6 2 4" xfId="37574" xr:uid="{00000000-0005-0000-0000-00009E480000}"/>
    <cellStyle name="Millares 22 5 2 4 6 3" xfId="18369" xr:uid="{00000000-0005-0000-0000-0000A1480000}"/>
    <cellStyle name="Millares 22 5 2 4 6 3 2" xfId="38103" xr:uid="{00000000-0005-0000-0000-0000A1480000}"/>
    <cellStyle name="Millares 22 5 2 4 6 4" xfId="24581" xr:uid="{00000000-0005-0000-0000-0000A2480000}"/>
    <cellStyle name="Millares 22 5 2 4 6 4 2" xfId="39148" xr:uid="{00000000-0005-0000-0000-0000A2480000}"/>
    <cellStyle name="Millares 22 5 2 4 6 5" xfId="37091" xr:uid="{00000000-0005-0000-0000-00009D480000}"/>
    <cellStyle name="Millares 22 5 2 4 7" xfId="13273" xr:uid="{00000000-0005-0000-0000-0000A3480000}"/>
    <cellStyle name="Millares 22 5 2 4 7 2" xfId="19374" xr:uid="{00000000-0005-0000-0000-0000A4480000}"/>
    <cellStyle name="Millares 22 5 2 4 7 2 2" xfId="38265" xr:uid="{00000000-0005-0000-0000-0000A4480000}"/>
    <cellStyle name="Millares 22 5 2 4 7 3" xfId="25581" xr:uid="{00000000-0005-0000-0000-0000A5480000}"/>
    <cellStyle name="Millares 22 5 2 4 7 3 2" xfId="39310" xr:uid="{00000000-0005-0000-0000-0000A5480000}"/>
    <cellStyle name="Millares 22 5 2 4 7 4" xfId="37253" xr:uid="{00000000-0005-0000-0000-0000A3480000}"/>
    <cellStyle name="Millares 22 5 2 4 8" xfId="16296" xr:uid="{00000000-0005-0000-0000-0000A6480000}"/>
    <cellStyle name="Millares 22 5 2 4 8 2" xfId="37737" xr:uid="{00000000-0005-0000-0000-0000A6480000}"/>
    <cellStyle name="Millares 22 5 2 4 9" xfId="22521" xr:uid="{00000000-0005-0000-0000-0000A7480000}"/>
    <cellStyle name="Millares 22 5 2 4 9 2" xfId="38823" xr:uid="{00000000-0005-0000-0000-0000A7480000}"/>
    <cellStyle name="Millares 22 5 2 5" xfId="1424" xr:uid="{00000000-0005-0000-0000-0000A8480000}"/>
    <cellStyle name="Millares 22 5 2 5 2" xfId="1425" xr:uid="{00000000-0005-0000-0000-0000A9480000}"/>
    <cellStyle name="Millares 22 5 2 5 2 2" xfId="10514" xr:uid="{00000000-0005-0000-0000-0000AA480000}"/>
    <cellStyle name="Millares 22 5 2 5 2 2 2" xfId="11712" xr:uid="{00000000-0005-0000-0000-0000AB480000}"/>
    <cellStyle name="Millares 22 5 2 5 2 2 2 2" xfId="14783" xr:uid="{00000000-0005-0000-0000-0000AC480000}"/>
    <cellStyle name="Millares 22 5 2 5 2 2 2 2 2" xfId="20871" xr:uid="{00000000-0005-0000-0000-0000AD480000}"/>
    <cellStyle name="Millares 22 5 2 5 2 2 2 2 3" xfId="27069" xr:uid="{00000000-0005-0000-0000-0000AE480000}"/>
    <cellStyle name="Millares 22 5 2 5 2 2 2 3" xfId="17862" xr:uid="{00000000-0005-0000-0000-0000AF480000}"/>
    <cellStyle name="Millares 22 5 2 5 2 2 2 4" xfId="24078" xr:uid="{00000000-0005-0000-0000-0000B0480000}"/>
    <cellStyle name="Millares 22 5 2 5 2 2 3" xfId="12726" xr:uid="{00000000-0005-0000-0000-0000B1480000}"/>
    <cellStyle name="Millares 22 5 2 5 2 2 3 2" xfId="15776" xr:uid="{00000000-0005-0000-0000-0000B2480000}"/>
    <cellStyle name="Millares 22 5 2 5 2 2 3 2 2" xfId="21864" xr:uid="{00000000-0005-0000-0000-0000B3480000}"/>
    <cellStyle name="Millares 22 5 2 5 2 2 3 2 3" xfId="28062" xr:uid="{00000000-0005-0000-0000-0000B4480000}"/>
    <cellStyle name="Millares 22 5 2 5 2 2 3 3" xfId="18864" xr:uid="{00000000-0005-0000-0000-0000B5480000}"/>
    <cellStyle name="Millares 22 5 2 5 2 2 3 4" xfId="25075" xr:uid="{00000000-0005-0000-0000-0000B6480000}"/>
    <cellStyle name="Millares 22 5 2 5 2 2 4" xfId="13778" xr:uid="{00000000-0005-0000-0000-0000B7480000}"/>
    <cellStyle name="Millares 22 5 2 5 2 2 4 2" xfId="19868" xr:uid="{00000000-0005-0000-0000-0000B8480000}"/>
    <cellStyle name="Millares 22 5 2 5 2 2 4 3" xfId="26075" xr:uid="{00000000-0005-0000-0000-0000B9480000}"/>
    <cellStyle name="Millares 22 5 2 5 2 2 5" xfId="16849" xr:uid="{00000000-0005-0000-0000-0000BA480000}"/>
    <cellStyle name="Millares 22 5 2 5 2 2 6" xfId="23080" xr:uid="{00000000-0005-0000-0000-0000BB480000}"/>
    <cellStyle name="Millares 22 5 2 5 2 3" xfId="11214" xr:uid="{00000000-0005-0000-0000-0000BC480000}"/>
    <cellStyle name="Millares 22 5 2 5 2 3 2" xfId="14285" xr:uid="{00000000-0005-0000-0000-0000BD480000}"/>
    <cellStyle name="Millares 22 5 2 5 2 3 2 2" xfId="20373" xr:uid="{00000000-0005-0000-0000-0000BE480000}"/>
    <cellStyle name="Millares 22 5 2 5 2 3 2 3" xfId="26579" xr:uid="{00000000-0005-0000-0000-0000BF480000}"/>
    <cellStyle name="Millares 22 5 2 5 2 3 3" xfId="17364" xr:uid="{00000000-0005-0000-0000-0000C0480000}"/>
    <cellStyle name="Millares 22 5 2 5 2 3 4" xfId="23588" xr:uid="{00000000-0005-0000-0000-0000C1480000}"/>
    <cellStyle name="Millares 22 5 2 5 2 4" xfId="12235" xr:uid="{00000000-0005-0000-0000-0000C2480000}"/>
    <cellStyle name="Millares 22 5 2 5 2 4 2" xfId="15286" xr:uid="{00000000-0005-0000-0000-0000C3480000}"/>
    <cellStyle name="Millares 22 5 2 5 2 4 2 2" xfId="21374" xr:uid="{00000000-0005-0000-0000-0000C4480000}"/>
    <cellStyle name="Millares 22 5 2 5 2 4 2 3" xfId="27572" xr:uid="{00000000-0005-0000-0000-0000C5480000}"/>
    <cellStyle name="Millares 22 5 2 5 2 4 3" xfId="18373" xr:uid="{00000000-0005-0000-0000-0000C6480000}"/>
    <cellStyle name="Millares 22 5 2 5 2 4 4" xfId="24585" xr:uid="{00000000-0005-0000-0000-0000C7480000}"/>
    <cellStyle name="Millares 22 5 2 5 2 5" xfId="13277" xr:uid="{00000000-0005-0000-0000-0000C8480000}"/>
    <cellStyle name="Millares 22 5 2 5 2 5 2" xfId="19378" xr:uid="{00000000-0005-0000-0000-0000C9480000}"/>
    <cellStyle name="Millares 22 5 2 5 2 5 3" xfId="25585" xr:uid="{00000000-0005-0000-0000-0000CA480000}"/>
    <cellStyle name="Millares 22 5 2 5 2 6" xfId="16300" xr:uid="{00000000-0005-0000-0000-0000CB480000}"/>
    <cellStyle name="Millares 22 5 2 5 2 7" xfId="22525" xr:uid="{00000000-0005-0000-0000-0000CC480000}"/>
    <cellStyle name="Millares 22 5 2 5 3" xfId="10513" xr:uid="{00000000-0005-0000-0000-0000CD480000}"/>
    <cellStyle name="Millares 22 5 2 5 3 2" xfId="11711" xr:uid="{00000000-0005-0000-0000-0000CE480000}"/>
    <cellStyle name="Millares 22 5 2 5 3 2 2" xfId="14782" xr:uid="{00000000-0005-0000-0000-0000CF480000}"/>
    <cellStyle name="Millares 22 5 2 5 3 2 2 2" xfId="20870" xr:uid="{00000000-0005-0000-0000-0000D0480000}"/>
    <cellStyle name="Millares 22 5 2 5 3 2 2 3" xfId="27068" xr:uid="{00000000-0005-0000-0000-0000D1480000}"/>
    <cellStyle name="Millares 22 5 2 5 3 2 3" xfId="17861" xr:uid="{00000000-0005-0000-0000-0000D2480000}"/>
    <cellStyle name="Millares 22 5 2 5 3 2 4" xfId="24077" xr:uid="{00000000-0005-0000-0000-0000D3480000}"/>
    <cellStyle name="Millares 22 5 2 5 3 3" xfId="12725" xr:uid="{00000000-0005-0000-0000-0000D4480000}"/>
    <cellStyle name="Millares 22 5 2 5 3 3 2" xfId="15775" xr:uid="{00000000-0005-0000-0000-0000D5480000}"/>
    <cellStyle name="Millares 22 5 2 5 3 3 2 2" xfId="21863" xr:uid="{00000000-0005-0000-0000-0000D6480000}"/>
    <cellStyle name="Millares 22 5 2 5 3 3 2 3" xfId="28061" xr:uid="{00000000-0005-0000-0000-0000D7480000}"/>
    <cellStyle name="Millares 22 5 2 5 3 3 3" xfId="18863" xr:uid="{00000000-0005-0000-0000-0000D8480000}"/>
    <cellStyle name="Millares 22 5 2 5 3 3 4" xfId="25074" xr:uid="{00000000-0005-0000-0000-0000D9480000}"/>
    <cellStyle name="Millares 22 5 2 5 3 4" xfId="13777" xr:uid="{00000000-0005-0000-0000-0000DA480000}"/>
    <cellStyle name="Millares 22 5 2 5 3 4 2" xfId="19867" xr:uid="{00000000-0005-0000-0000-0000DB480000}"/>
    <cellStyle name="Millares 22 5 2 5 3 4 3" xfId="26074" xr:uid="{00000000-0005-0000-0000-0000DC480000}"/>
    <cellStyle name="Millares 22 5 2 5 3 5" xfId="16848" xr:uid="{00000000-0005-0000-0000-0000DD480000}"/>
    <cellStyle name="Millares 22 5 2 5 3 6" xfId="23079" xr:uid="{00000000-0005-0000-0000-0000DE480000}"/>
    <cellStyle name="Millares 22 5 2 5 4" xfId="11213" xr:uid="{00000000-0005-0000-0000-0000DF480000}"/>
    <cellStyle name="Millares 22 5 2 5 4 2" xfId="14284" xr:uid="{00000000-0005-0000-0000-0000E0480000}"/>
    <cellStyle name="Millares 22 5 2 5 4 2 2" xfId="20372" xr:uid="{00000000-0005-0000-0000-0000E1480000}"/>
    <cellStyle name="Millares 22 5 2 5 4 2 3" xfId="26578" xr:uid="{00000000-0005-0000-0000-0000E2480000}"/>
    <cellStyle name="Millares 22 5 2 5 4 3" xfId="17363" xr:uid="{00000000-0005-0000-0000-0000E3480000}"/>
    <cellStyle name="Millares 22 5 2 5 4 4" xfId="23587" xr:uid="{00000000-0005-0000-0000-0000E4480000}"/>
    <cellStyle name="Millares 22 5 2 5 5" xfId="12234" xr:uid="{00000000-0005-0000-0000-0000E5480000}"/>
    <cellStyle name="Millares 22 5 2 5 5 2" xfId="15285" xr:uid="{00000000-0005-0000-0000-0000E6480000}"/>
    <cellStyle name="Millares 22 5 2 5 5 2 2" xfId="21373" xr:uid="{00000000-0005-0000-0000-0000E7480000}"/>
    <cellStyle name="Millares 22 5 2 5 5 2 3" xfId="27571" xr:uid="{00000000-0005-0000-0000-0000E8480000}"/>
    <cellStyle name="Millares 22 5 2 5 5 3" xfId="18372" xr:uid="{00000000-0005-0000-0000-0000E9480000}"/>
    <cellStyle name="Millares 22 5 2 5 5 4" xfId="24584" xr:uid="{00000000-0005-0000-0000-0000EA480000}"/>
    <cellStyle name="Millares 22 5 2 5 6" xfId="13276" xr:uid="{00000000-0005-0000-0000-0000EB480000}"/>
    <cellStyle name="Millares 22 5 2 5 6 2" xfId="19377" xr:uid="{00000000-0005-0000-0000-0000EC480000}"/>
    <cellStyle name="Millares 22 5 2 5 6 3" xfId="25584" xr:uid="{00000000-0005-0000-0000-0000ED480000}"/>
    <cellStyle name="Millares 22 5 2 5 7" xfId="16299" xr:uid="{00000000-0005-0000-0000-0000EE480000}"/>
    <cellStyle name="Millares 22 5 2 5 8" xfId="22524" xr:uid="{00000000-0005-0000-0000-0000EF480000}"/>
    <cellStyle name="Millares 22 5 2 6" xfId="1426" xr:uid="{00000000-0005-0000-0000-0000F0480000}"/>
    <cellStyle name="Millares 22 5 2 6 2" xfId="1427" xr:uid="{00000000-0005-0000-0000-0000F1480000}"/>
    <cellStyle name="Millares 22 5 2 6 2 2" xfId="10516" xr:uid="{00000000-0005-0000-0000-0000F2480000}"/>
    <cellStyle name="Millares 22 5 2 6 2 2 2" xfId="11714" xr:uid="{00000000-0005-0000-0000-0000F3480000}"/>
    <cellStyle name="Millares 22 5 2 6 2 2 2 2" xfId="14785" xr:uid="{00000000-0005-0000-0000-0000F4480000}"/>
    <cellStyle name="Millares 22 5 2 6 2 2 2 2 2" xfId="20873" xr:uid="{00000000-0005-0000-0000-0000F5480000}"/>
    <cellStyle name="Millares 22 5 2 6 2 2 2 2 3" xfId="27071" xr:uid="{00000000-0005-0000-0000-0000F6480000}"/>
    <cellStyle name="Millares 22 5 2 6 2 2 2 3" xfId="17864" xr:uid="{00000000-0005-0000-0000-0000F7480000}"/>
    <cellStyle name="Millares 22 5 2 6 2 2 2 4" xfId="24080" xr:uid="{00000000-0005-0000-0000-0000F8480000}"/>
    <cellStyle name="Millares 22 5 2 6 2 2 3" xfId="12728" xr:uid="{00000000-0005-0000-0000-0000F9480000}"/>
    <cellStyle name="Millares 22 5 2 6 2 2 3 2" xfId="15778" xr:uid="{00000000-0005-0000-0000-0000FA480000}"/>
    <cellStyle name="Millares 22 5 2 6 2 2 3 2 2" xfId="21866" xr:uid="{00000000-0005-0000-0000-0000FB480000}"/>
    <cellStyle name="Millares 22 5 2 6 2 2 3 2 3" xfId="28064" xr:uid="{00000000-0005-0000-0000-0000FC480000}"/>
    <cellStyle name="Millares 22 5 2 6 2 2 3 3" xfId="18866" xr:uid="{00000000-0005-0000-0000-0000FD480000}"/>
    <cellStyle name="Millares 22 5 2 6 2 2 3 4" xfId="25077" xr:uid="{00000000-0005-0000-0000-0000FE480000}"/>
    <cellStyle name="Millares 22 5 2 6 2 2 4" xfId="13780" xr:uid="{00000000-0005-0000-0000-0000FF480000}"/>
    <cellStyle name="Millares 22 5 2 6 2 2 4 2" xfId="19870" xr:uid="{00000000-0005-0000-0000-000000490000}"/>
    <cellStyle name="Millares 22 5 2 6 2 2 4 3" xfId="26077" xr:uid="{00000000-0005-0000-0000-000001490000}"/>
    <cellStyle name="Millares 22 5 2 6 2 2 5" xfId="16851" xr:uid="{00000000-0005-0000-0000-000002490000}"/>
    <cellStyle name="Millares 22 5 2 6 2 2 6" xfId="23082" xr:uid="{00000000-0005-0000-0000-000003490000}"/>
    <cellStyle name="Millares 22 5 2 6 2 3" xfId="11216" xr:uid="{00000000-0005-0000-0000-000004490000}"/>
    <cellStyle name="Millares 22 5 2 6 2 3 2" xfId="14287" xr:uid="{00000000-0005-0000-0000-000005490000}"/>
    <cellStyle name="Millares 22 5 2 6 2 3 2 2" xfId="20375" xr:uid="{00000000-0005-0000-0000-000006490000}"/>
    <cellStyle name="Millares 22 5 2 6 2 3 2 3" xfId="26581" xr:uid="{00000000-0005-0000-0000-000007490000}"/>
    <cellStyle name="Millares 22 5 2 6 2 3 3" xfId="17366" xr:uid="{00000000-0005-0000-0000-000008490000}"/>
    <cellStyle name="Millares 22 5 2 6 2 3 4" xfId="23590" xr:uid="{00000000-0005-0000-0000-000009490000}"/>
    <cellStyle name="Millares 22 5 2 6 2 4" xfId="12237" xr:uid="{00000000-0005-0000-0000-00000A490000}"/>
    <cellStyle name="Millares 22 5 2 6 2 4 2" xfId="15288" xr:uid="{00000000-0005-0000-0000-00000B490000}"/>
    <cellStyle name="Millares 22 5 2 6 2 4 2 2" xfId="21376" xr:uid="{00000000-0005-0000-0000-00000C490000}"/>
    <cellStyle name="Millares 22 5 2 6 2 4 2 3" xfId="27574" xr:uid="{00000000-0005-0000-0000-00000D490000}"/>
    <cellStyle name="Millares 22 5 2 6 2 4 3" xfId="18375" xr:uid="{00000000-0005-0000-0000-00000E490000}"/>
    <cellStyle name="Millares 22 5 2 6 2 4 4" xfId="24587" xr:uid="{00000000-0005-0000-0000-00000F490000}"/>
    <cellStyle name="Millares 22 5 2 6 2 5" xfId="13279" xr:uid="{00000000-0005-0000-0000-000010490000}"/>
    <cellStyle name="Millares 22 5 2 6 2 5 2" xfId="19380" xr:uid="{00000000-0005-0000-0000-000011490000}"/>
    <cellStyle name="Millares 22 5 2 6 2 5 3" xfId="25587" xr:uid="{00000000-0005-0000-0000-000012490000}"/>
    <cellStyle name="Millares 22 5 2 6 2 6" xfId="16302" xr:uid="{00000000-0005-0000-0000-000013490000}"/>
    <cellStyle name="Millares 22 5 2 6 2 7" xfId="22527" xr:uid="{00000000-0005-0000-0000-000014490000}"/>
    <cellStyle name="Millares 22 5 2 6 3" xfId="10515" xr:uid="{00000000-0005-0000-0000-000015490000}"/>
    <cellStyle name="Millares 22 5 2 6 3 2" xfId="11713" xr:uid="{00000000-0005-0000-0000-000016490000}"/>
    <cellStyle name="Millares 22 5 2 6 3 2 2" xfId="14784" xr:uid="{00000000-0005-0000-0000-000017490000}"/>
    <cellStyle name="Millares 22 5 2 6 3 2 2 2" xfId="20872" xr:uid="{00000000-0005-0000-0000-000018490000}"/>
    <cellStyle name="Millares 22 5 2 6 3 2 2 3" xfId="27070" xr:uid="{00000000-0005-0000-0000-000019490000}"/>
    <cellStyle name="Millares 22 5 2 6 3 2 3" xfId="17863" xr:uid="{00000000-0005-0000-0000-00001A490000}"/>
    <cellStyle name="Millares 22 5 2 6 3 2 4" xfId="24079" xr:uid="{00000000-0005-0000-0000-00001B490000}"/>
    <cellStyle name="Millares 22 5 2 6 3 3" xfId="12727" xr:uid="{00000000-0005-0000-0000-00001C490000}"/>
    <cellStyle name="Millares 22 5 2 6 3 3 2" xfId="15777" xr:uid="{00000000-0005-0000-0000-00001D490000}"/>
    <cellStyle name="Millares 22 5 2 6 3 3 2 2" xfId="21865" xr:uid="{00000000-0005-0000-0000-00001E490000}"/>
    <cellStyle name="Millares 22 5 2 6 3 3 2 3" xfId="28063" xr:uid="{00000000-0005-0000-0000-00001F490000}"/>
    <cellStyle name="Millares 22 5 2 6 3 3 3" xfId="18865" xr:uid="{00000000-0005-0000-0000-000020490000}"/>
    <cellStyle name="Millares 22 5 2 6 3 3 4" xfId="25076" xr:uid="{00000000-0005-0000-0000-000021490000}"/>
    <cellStyle name="Millares 22 5 2 6 3 4" xfId="13779" xr:uid="{00000000-0005-0000-0000-000022490000}"/>
    <cellStyle name="Millares 22 5 2 6 3 4 2" xfId="19869" xr:uid="{00000000-0005-0000-0000-000023490000}"/>
    <cellStyle name="Millares 22 5 2 6 3 4 3" xfId="26076" xr:uid="{00000000-0005-0000-0000-000024490000}"/>
    <cellStyle name="Millares 22 5 2 6 3 5" xfId="16850" xr:uid="{00000000-0005-0000-0000-000025490000}"/>
    <cellStyle name="Millares 22 5 2 6 3 6" xfId="23081" xr:uid="{00000000-0005-0000-0000-000026490000}"/>
    <cellStyle name="Millares 22 5 2 6 4" xfId="11215" xr:uid="{00000000-0005-0000-0000-000027490000}"/>
    <cellStyle name="Millares 22 5 2 6 4 2" xfId="14286" xr:uid="{00000000-0005-0000-0000-000028490000}"/>
    <cellStyle name="Millares 22 5 2 6 4 2 2" xfId="20374" xr:uid="{00000000-0005-0000-0000-000029490000}"/>
    <cellStyle name="Millares 22 5 2 6 4 2 3" xfId="26580" xr:uid="{00000000-0005-0000-0000-00002A490000}"/>
    <cellStyle name="Millares 22 5 2 6 4 3" xfId="17365" xr:uid="{00000000-0005-0000-0000-00002B490000}"/>
    <cellStyle name="Millares 22 5 2 6 4 4" xfId="23589" xr:uid="{00000000-0005-0000-0000-00002C490000}"/>
    <cellStyle name="Millares 22 5 2 6 5" xfId="12236" xr:uid="{00000000-0005-0000-0000-00002D490000}"/>
    <cellStyle name="Millares 22 5 2 6 5 2" xfId="15287" xr:uid="{00000000-0005-0000-0000-00002E490000}"/>
    <cellStyle name="Millares 22 5 2 6 5 2 2" xfId="21375" xr:uid="{00000000-0005-0000-0000-00002F490000}"/>
    <cellStyle name="Millares 22 5 2 6 5 2 3" xfId="27573" xr:uid="{00000000-0005-0000-0000-000030490000}"/>
    <cellStyle name="Millares 22 5 2 6 5 3" xfId="18374" xr:uid="{00000000-0005-0000-0000-000031490000}"/>
    <cellStyle name="Millares 22 5 2 6 5 4" xfId="24586" xr:uid="{00000000-0005-0000-0000-000032490000}"/>
    <cellStyle name="Millares 22 5 2 6 6" xfId="13278" xr:uid="{00000000-0005-0000-0000-000033490000}"/>
    <cellStyle name="Millares 22 5 2 6 6 2" xfId="19379" xr:uid="{00000000-0005-0000-0000-000034490000}"/>
    <cellStyle name="Millares 22 5 2 6 6 3" xfId="25586" xr:uid="{00000000-0005-0000-0000-000035490000}"/>
    <cellStyle name="Millares 22 5 2 6 7" xfId="16301" xr:uid="{00000000-0005-0000-0000-000036490000}"/>
    <cellStyle name="Millares 22 5 2 6 8" xfId="22526" xr:uid="{00000000-0005-0000-0000-000037490000}"/>
    <cellStyle name="Millares 22 5 2 7" xfId="1428" xr:uid="{00000000-0005-0000-0000-000038490000}"/>
    <cellStyle name="Millares 22 5 2 7 2" xfId="10517" xr:uid="{00000000-0005-0000-0000-000039490000}"/>
    <cellStyle name="Millares 22 5 2 7 2 2" xfId="11715" xr:uid="{00000000-0005-0000-0000-00003A490000}"/>
    <cellStyle name="Millares 22 5 2 7 2 2 2" xfId="14786" xr:uid="{00000000-0005-0000-0000-00003B490000}"/>
    <cellStyle name="Millares 22 5 2 7 2 2 2 2" xfId="20874" xr:uid="{00000000-0005-0000-0000-00003C490000}"/>
    <cellStyle name="Millares 22 5 2 7 2 2 2 3" xfId="27072" xr:uid="{00000000-0005-0000-0000-00003D490000}"/>
    <cellStyle name="Millares 22 5 2 7 2 2 3" xfId="17865" xr:uid="{00000000-0005-0000-0000-00003E490000}"/>
    <cellStyle name="Millares 22 5 2 7 2 2 4" xfId="24081" xr:uid="{00000000-0005-0000-0000-00003F490000}"/>
    <cellStyle name="Millares 22 5 2 7 2 3" xfId="12729" xr:uid="{00000000-0005-0000-0000-000040490000}"/>
    <cellStyle name="Millares 22 5 2 7 2 3 2" xfId="15779" xr:uid="{00000000-0005-0000-0000-000041490000}"/>
    <cellStyle name="Millares 22 5 2 7 2 3 2 2" xfId="21867" xr:uid="{00000000-0005-0000-0000-000042490000}"/>
    <cellStyle name="Millares 22 5 2 7 2 3 2 3" xfId="28065" xr:uid="{00000000-0005-0000-0000-000043490000}"/>
    <cellStyle name="Millares 22 5 2 7 2 3 3" xfId="18867" xr:uid="{00000000-0005-0000-0000-000044490000}"/>
    <cellStyle name="Millares 22 5 2 7 2 3 4" xfId="25078" xr:uid="{00000000-0005-0000-0000-000045490000}"/>
    <cellStyle name="Millares 22 5 2 7 2 4" xfId="13781" xr:uid="{00000000-0005-0000-0000-000046490000}"/>
    <cellStyle name="Millares 22 5 2 7 2 4 2" xfId="19871" xr:uid="{00000000-0005-0000-0000-000047490000}"/>
    <cellStyle name="Millares 22 5 2 7 2 4 3" xfId="26078" xr:uid="{00000000-0005-0000-0000-000048490000}"/>
    <cellStyle name="Millares 22 5 2 7 2 5" xfId="16852" xr:uid="{00000000-0005-0000-0000-000049490000}"/>
    <cellStyle name="Millares 22 5 2 7 2 6" xfId="23083" xr:uid="{00000000-0005-0000-0000-00004A490000}"/>
    <cellStyle name="Millares 22 5 2 7 3" xfId="11217" xr:uid="{00000000-0005-0000-0000-00004B490000}"/>
    <cellStyle name="Millares 22 5 2 7 3 2" xfId="14288" xr:uid="{00000000-0005-0000-0000-00004C490000}"/>
    <cellStyle name="Millares 22 5 2 7 3 2 2" xfId="20376" xr:uid="{00000000-0005-0000-0000-00004D490000}"/>
    <cellStyle name="Millares 22 5 2 7 3 2 3" xfId="26582" xr:uid="{00000000-0005-0000-0000-00004E490000}"/>
    <cellStyle name="Millares 22 5 2 7 3 3" xfId="17367" xr:uid="{00000000-0005-0000-0000-00004F490000}"/>
    <cellStyle name="Millares 22 5 2 7 3 4" xfId="23591" xr:uid="{00000000-0005-0000-0000-000050490000}"/>
    <cellStyle name="Millares 22 5 2 7 4" xfId="12238" xr:uid="{00000000-0005-0000-0000-000051490000}"/>
    <cellStyle name="Millares 22 5 2 7 4 2" xfId="15289" xr:uid="{00000000-0005-0000-0000-000052490000}"/>
    <cellStyle name="Millares 22 5 2 7 4 2 2" xfId="21377" xr:uid="{00000000-0005-0000-0000-000053490000}"/>
    <cellStyle name="Millares 22 5 2 7 4 2 3" xfId="27575" xr:uid="{00000000-0005-0000-0000-000054490000}"/>
    <cellStyle name="Millares 22 5 2 7 4 3" xfId="18376" xr:uid="{00000000-0005-0000-0000-000055490000}"/>
    <cellStyle name="Millares 22 5 2 7 4 4" xfId="24588" xr:uid="{00000000-0005-0000-0000-000056490000}"/>
    <cellStyle name="Millares 22 5 2 7 5" xfId="13280" xr:uid="{00000000-0005-0000-0000-000057490000}"/>
    <cellStyle name="Millares 22 5 2 7 5 2" xfId="19381" xr:uid="{00000000-0005-0000-0000-000058490000}"/>
    <cellStyle name="Millares 22 5 2 7 5 3" xfId="25588" xr:uid="{00000000-0005-0000-0000-000059490000}"/>
    <cellStyle name="Millares 22 5 2 7 6" xfId="16303" xr:uid="{00000000-0005-0000-0000-00005A490000}"/>
    <cellStyle name="Millares 22 5 2 7 7" xfId="22528" xr:uid="{00000000-0005-0000-0000-00005B490000}"/>
    <cellStyle name="Millares 22 5 2 8" xfId="1429" xr:uid="{00000000-0005-0000-0000-00005C490000}"/>
    <cellStyle name="Millares 22 5 2 8 2" xfId="10518" xr:uid="{00000000-0005-0000-0000-00005D490000}"/>
    <cellStyle name="Millares 22 5 2 8 2 2" xfId="11716" xr:uid="{00000000-0005-0000-0000-00005E490000}"/>
    <cellStyle name="Millares 22 5 2 8 2 2 2" xfId="14787" xr:uid="{00000000-0005-0000-0000-00005F490000}"/>
    <cellStyle name="Millares 22 5 2 8 2 2 2 2" xfId="20875" xr:uid="{00000000-0005-0000-0000-000060490000}"/>
    <cellStyle name="Millares 22 5 2 8 2 2 2 3" xfId="27073" xr:uid="{00000000-0005-0000-0000-000061490000}"/>
    <cellStyle name="Millares 22 5 2 8 2 2 3" xfId="17866" xr:uid="{00000000-0005-0000-0000-000062490000}"/>
    <cellStyle name="Millares 22 5 2 8 2 2 4" xfId="24082" xr:uid="{00000000-0005-0000-0000-000063490000}"/>
    <cellStyle name="Millares 22 5 2 8 2 3" xfId="12730" xr:uid="{00000000-0005-0000-0000-000064490000}"/>
    <cellStyle name="Millares 22 5 2 8 2 3 2" xfId="15780" xr:uid="{00000000-0005-0000-0000-000065490000}"/>
    <cellStyle name="Millares 22 5 2 8 2 3 2 2" xfId="21868" xr:uid="{00000000-0005-0000-0000-000066490000}"/>
    <cellStyle name="Millares 22 5 2 8 2 3 2 3" xfId="28066" xr:uid="{00000000-0005-0000-0000-000067490000}"/>
    <cellStyle name="Millares 22 5 2 8 2 3 3" xfId="18868" xr:uid="{00000000-0005-0000-0000-000068490000}"/>
    <cellStyle name="Millares 22 5 2 8 2 3 4" xfId="25079" xr:uid="{00000000-0005-0000-0000-000069490000}"/>
    <cellStyle name="Millares 22 5 2 8 2 4" xfId="13782" xr:uid="{00000000-0005-0000-0000-00006A490000}"/>
    <cellStyle name="Millares 22 5 2 8 2 4 2" xfId="19872" xr:uid="{00000000-0005-0000-0000-00006B490000}"/>
    <cellStyle name="Millares 22 5 2 8 2 4 3" xfId="26079" xr:uid="{00000000-0005-0000-0000-00006C490000}"/>
    <cellStyle name="Millares 22 5 2 8 2 5" xfId="16853" xr:uid="{00000000-0005-0000-0000-00006D490000}"/>
    <cellStyle name="Millares 22 5 2 8 2 6" xfId="23084" xr:uid="{00000000-0005-0000-0000-00006E490000}"/>
    <cellStyle name="Millares 22 5 2 8 3" xfId="11218" xr:uid="{00000000-0005-0000-0000-00006F490000}"/>
    <cellStyle name="Millares 22 5 2 8 3 2" xfId="14289" xr:uid="{00000000-0005-0000-0000-000070490000}"/>
    <cellStyle name="Millares 22 5 2 8 3 2 2" xfId="20377" xr:uid="{00000000-0005-0000-0000-000071490000}"/>
    <cellStyle name="Millares 22 5 2 8 3 2 3" xfId="26583" xr:uid="{00000000-0005-0000-0000-000072490000}"/>
    <cellStyle name="Millares 22 5 2 8 3 3" xfId="17368" xr:uid="{00000000-0005-0000-0000-000073490000}"/>
    <cellStyle name="Millares 22 5 2 8 3 4" xfId="23592" xr:uid="{00000000-0005-0000-0000-000074490000}"/>
    <cellStyle name="Millares 22 5 2 8 4" xfId="12239" xr:uid="{00000000-0005-0000-0000-000075490000}"/>
    <cellStyle name="Millares 22 5 2 8 4 2" xfId="15290" xr:uid="{00000000-0005-0000-0000-000076490000}"/>
    <cellStyle name="Millares 22 5 2 8 4 2 2" xfId="21378" xr:uid="{00000000-0005-0000-0000-000077490000}"/>
    <cellStyle name="Millares 22 5 2 8 4 2 3" xfId="27576" xr:uid="{00000000-0005-0000-0000-000078490000}"/>
    <cellStyle name="Millares 22 5 2 8 4 3" xfId="18377" xr:uid="{00000000-0005-0000-0000-000079490000}"/>
    <cellStyle name="Millares 22 5 2 8 4 4" xfId="24589" xr:uid="{00000000-0005-0000-0000-00007A490000}"/>
    <cellStyle name="Millares 22 5 2 8 5" xfId="13281" xr:uid="{00000000-0005-0000-0000-00007B490000}"/>
    <cellStyle name="Millares 22 5 2 8 5 2" xfId="19382" xr:uid="{00000000-0005-0000-0000-00007C490000}"/>
    <cellStyle name="Millares 22 5 2 8 5 3" xfId="25589" xr:uid="{00000000-0005-0000-0000-00007D490000}"/>
    <cellStyle name="Millares 22 5 2 8 6" xfId="16304" xr:uid="{00000000-0005-0000-0000-00007E490000}"/>
    <cellStyle name="Millares 22 5 2 8 7" xfId="22529" xr:uid="{00000000-0005-0000-0000-00007F490000}"/>
    <cellStyle name="Millares 22 5 2 9" xfId="1430" xr:uid="{00000000-0005-0000-0000-000080490000}"/>
    <cellStyle name="Millares 22 5 2 9 2" xfId="10519" xr:uid="{00000000-0005-0000-0000-000081490000}"/>
    <cellStyle name="Millares 22 5 2 9 2 2" xfId="11717" xr:uid="{00000000-0005-0000-0000-000082490000}"/>
    <cellStyle name="Millares 22 5 2 9 2 2 2" xfId="14788" xr:uid="{00000000-0005-0000-0000-000083490000}"/>
    <cellStyle name="Millares 22 5 2 9 2 2 2 2" xfId="20876" xr:uid="{00000000-0005-0000-0000-000084490000}"/>
    <cellStyle name="Millares 22 5 2 9 2 2 2 3" xfId="27074" xr:uid="{00000000-0005-0000-0000-000085490000}"/>
    <cellStyle name="Millares 22 5 2 9 2 2 3" xfId="17867" xr:uid="{00000000-0005-0000-0000-000086490000}"/>
    <cellStyle name="Millares 22 5 2 9 2 2 4" xfId="24083" xr:uid="{00000000-0005-0000-0000-000087490000}"/>
    <cellStyle name="Millares 22 5 2 9 2 3" xfId="12731" xr:uid="{00000000-0005-0000-0000-000088490000}"/>
    <cellStyle name="Millares 22 5 2 9 2 3 2" xfId="15781" xr:uid="{00000000-0005-0000-0000-000089490000}"/>
    <cellStyle name="Millares 22 5 2 9 2 3 2 2" xfId="21869" xr:uid="{00000000-0005-0000-0000-00008A490000}"/>
    <cellStyle name="Millares 22 5 2 9 2 3 2 3" xfId="28067" xr:uid="{00000000-0005-0000-0000-00008B490000}"/>
    <cellStyle name="Millares 22 5 2 9 2 3 3" xfId="18869" xr:uid="{00000000-0005-0000-0000-00008C490000}"/>
    <cellStyle name="Millares 22 5 2 9 2 3 4" xfId="25080" xr:uid="{00000000-0005-0000-0000-00008D490000}"/>
    <cellStyle name="Millares 22 5 2 9 2 4" xfId="13783" xr:uid="{00000000-0005-0000-0000-00008E490000}"/>
    <cellStyle name="Millares 22 5 2 9 2 4 2" xfId="19873" xr:uid="{00000000-0005-0000-0000-00008F490000}"/>
    <cellStyle name="Millares 22 5 2 9 2 4 3" xfId="26080" xr:uid="{00000000-0005-0000-0000-000090490000}"/>
    <cellStyle name="Millares 22 5 2 9 2 5" xfId="16854" xr:uid="{00000000-0005-0000-0000-000091490000}"/>
    <cellStyle name="Millares 22 5 2 9 2 6" xfId="23085" xr:uid="{00000000-0005-0000-0000-000092490000}"/>
    <cellStyle name="Millares 22 5 2 9 3" xfId="11219" xr:uid="{00000000-0005-0000-0000-000093490000}"/>
    <cellStyle name="Millares 22 5 2 9 3 2" xfId="14290" xr:uid="{00000000-0005-0000-0000-000094490000}"/>
    <cellStyle name="Millares 22 5 2 9 3 2 2" xfId="20378" xr:uid="{00000000-0005-0000-0000-000095490000}"/>
    <cellStyle name="Millares 22 5 2 9 3 2 3" xfId="26584" xr:uid="{00000000-0005-0000-0000-000096490000}"/>
    <cellStyle name="Millares 22 5 2 9 3 3" xfId="17369" xr:uid="{00000000-0005-0000-0000-000097490000}"/>
    <cellStyle name="Millares 22 5 2 9 3 4" xfId="23593" xr:uid="{00000000-0005-0000-0000-000098490000}"/>
    <cellStyle name="Millares 22 5 2 9 4" xfId="12240" xr:uid="{00000000-0005-0000-0000-000099490000}"/>
    <cellStyle name="Millares 22 5 2 9 4 2" xfId="15291" xr:uid="{00000000-0005-0000-0000-00009A490000}"/>
    <cellStyle name="Millares 22 5 2 9 4 2 2" xfId="21379" xr:uid="{00000000-0005-0000-0000-00009B490000}"/>
    <cellStyle name="Millares 22 5 2 9 4 2 3" xfId="27577" xr:uid="{00000000-0005-0000-0000-00009C490000}"/>
    <cellStyle name="Millares 22 5 2 9 4 3" xfId="18378" xr:uid="{00000000-0005-0000-0000-00009D490000}"/>
    <cellStyle name="Millares 22 5 2 9 4 4" xfId="24590" xr:uid="{00000000-0005-0000-0000-00009E490000}"/>
    <cellStyle name="Millares 22 5 2 9 5" xfId="13282" xr:uid="{00000000-0005-0000-0000-00009F490000}"/>
    <cellStyle name="Millares 22 5 2 9 5 2" xfId="19383" xr:uid="{00000000-0005-0000-0000-0000A0490000}"/>
    <cellStyle name="Millares 22 5 2 9 5 3" xfId="25590" xr:uid="{00000000-0005-0000-0000-0000A1490000}"/>
    <cellStyle name="Millares 22 5 2 9 6" xfId="16305" xr:uid="{00000000-0005-0000-0000-0000A2490000}"/>
    <cellStyle name="Millares 22 5 2 9 7" xfId="22530" xr:uid="{00000000-0005-0000-0000-0000A3490000}"/>
    <cellStyle name="Millares 22 5 3" xfId="1431" xr:uid="{00000000-0005-0000-0000-0000A4490000}"/>
    <cellStyle name="Millares 22 5 3 10" xfId="11220" xr:uid="{00000000-0005-0000-0000-0000A5490000}"/>
    <cellStyle name="Millares 22 5 3 10 2" xfId="14291" xr:uid="{00000000-0005-0000-0000-0000A6490000}"/>
    <cellStyle name="Millares 22 5 3 10 2 2" xfId="20379" xr:uid="{00000000-0005-0000-0000-0000A7490000}"/>
    <cellStyle name="Millares 22 5 3 10 2 2 2" xfId="38426" xr:uid="{00000000-0005-0000-0000-0000A7490000}"/>
    <cellStyle name="Millares 22 5 3 10 2 3" xfId="26585" xr:uid="{00000000-0005-0000-0000-0000A8490000}"/>
    <cellStyle name="Millares 22 5 3 10 2 3 2" xfId="39471" xr:uid="{00000000-0005-0000-0000-0000A8490000}"/>
    <cellStyle name="Millares 22 5 3 10 2 4" xfId="37414" xr:uid="{00000000-0005-0000-0000-0000A6490000}"/>
    <cellStyle name="Millares 22 5 3 10 3" xfId="17370" xr:uid="{00000000-0005-0000-0000-0000A9490000}"/>
    <cellStyle name="Millares 22 5 3 10 3 2" xfId="37943" xr:uid="{00000000-0005-0000-0000-0000A9490000}"/>
    <cellStyle name="Millares 22 5 3 10 4" xfId="23594" xr:uid="{00000000-0005-0000-0000-0000AA490000}"/>
    <cellStyle name="Millares 22 5 3 10 4 2" xfId="38988" xr:uid="{00000000-0005-0000-0000-0000AA490000}"/>
    <cellStyle name="Millares 22 5 3 10 5" xfId="36929" xr:uid="{00000000-0005-0000-0000-0000A5490000}"/>
    <cellStyle name="Millares 22 5 3 11" xfId="12241" xr:uid="{00000000-0005-0000-0000-0000AB490000}"/>
    <cellStyle name="Millares 22 5 3 11 2" xfId="15292" xr:uid="{00000000-0005-0000-0000-0000AC490000}"/>
    <cellStyle name="Millares 22 5 3 11 2 2" xfId="21380" xr:uid="{00000000-0005-0000-0000-0000AD490000}"/>
    <cellStyle name="Millares 22 5 3 11 2 2 2" xfId="38587" xr:uid="{00000000-0005-0000-0000-0000AD490000}"/>
    <cellStyle name="Millares 22 5 3 11 2 3" xfId="27578" xr:uid="{00000000-0005-0000-0000-0000AE490000}"/>
    <cellStyle name="Millares 22 5 3 11 2 3 2" xfId="39632" xr:uid="{00000000-0005-0000-0000-0000AE490000}"/>
    <cellStyle name="Millares 22 5 3 11 2 4" xfId="37575" xr:uid="{00000000-0005-0000-0000-0000AC490000}"/>
    <cellStyle name="Millares 22 5 3 11 3" xfId="18379" xr:uid="{00000000-0005-0000-0000-0000AF490000}"/>
    <cellStyle name="Millares 22 5 3 11 3 2" xfId="38104" xr:uid="{00000000-0005-0000-0000-0000AF490000}"/>
    <cellStyle name="Millares 22 5 3 11 4" xfId="24591" xr:uid="{00000000-0005-0000-0000-0000B0490000}"/>
    <cellStyle name="Millares 22 5 3 11 4 2" xfId="39149" xr:uid="{00000000-0005-0000-0000-0000B0490000}"/>
    <cellStyle name="Millares 22 5 3 11 5" xfId="37092" xr:uid="{00000000-0005-0000-0000-0000AB490000}"/>
    <cellStyle name="Millares 22 5 3 12" xfId="13283" xr:uid="{00000000-0005-0000-0000-0000B1490000}"/>
    <cellStyle name="Millares 22 5 3 12 2" xfId="19384" xr:uid="{00000000-0005-0000-0000-0000B2490000}"/>
    <cellStyle name="Millares 22 5 3 12 2 2" xfId="38266" xr:uid="{00000000-0005-0000-0000-0000B2490000}"/>
    <cellStyle name="Millares 22 5 3 12 3" xfId="25591" xr:uid="{00000000-0005-0000-0000-0000B3490000}"/>
    <cellStyle name="Millares 22 5 3 12 3 2" xfId="39311" xr:uid="{00000000-0005-0000-0000-0000B3490000}"/>
    <cellStyle name="Millares 22 5 3 12 4" xfId="37254" xr:uid="{00000000-0005-0000-0000-0000B1490000}"/>
    <cellStyle name="Millares 22 5 3 13" xfId="16306" xr:uid="{00000000-0005-0000-0000-0000B4490000}"/>
    <cellStyle name="Millares 22 5 3 13 2" xfId="37738" xr:uid="{00000000-0005-0000-0000-0000B4490000}"/>
    <cellStyle name="Millares 22 5 3 14" xfId="22531" xr:uid="{00000000-0005-0000-0000-0000B5490000}"/>
    <cellStyle name="Millares 22 5 3 14 2" xfId="38824" xr:uid="{00000000-0005-0000-0000-0000B5490000}"/>
    <cellStyle name="Millares 22 5 3 15" xfId="29041" xr:uid="{00000000-0005-0000-0000-0000A4490000}"/>
    <cellStyle name="Millares 22 5 3 2" xfId="1432" xr:uid="{00000000-0005-0000-0000-0000B6490000}"/>
    <cellStyle name="Millares 22 5 3 2 10" xfId="12242" xr:uid="{00000000-0005-0000-0000-0000B7490000}"/>
    <cellStyle name="Millares 22 5 3 2 10 2" xfId="15293" xr:uid="{00000000-0005-0000-0000-0000B8490000}"/>
    <cellStyle name="Millares 22 5 3 2 10 2 2" xfId="21381" xr:uid="{00000000-0005-0000-0000-0000B9490000}"/>
    <cellStyle name="Millares 22 5 3 2 10 2 2 2" xfId="38588" xr:uid="{00000000-0005-0000-0000-0000B9490000}"/>
    <cellStyle name="Millares 22 5 3 2 10 2 3" xfId="27579" xr:uid="{00000000-0005-0000-0000-0000BA490000}"/>
    <cellStyle name="Millares 22 5 3 2 10 2 3 2" xfId="39633" xr:uid="{00000000-0005-0000-0000-0000BA490000}"/>
    <cellStyle name="Millares 22 5 3 2 10 2 4" xfId="37576" xr:uid="{00000000-0005-0000-0000-0000B8490000}"/>
    <cellStyle name="Millares 22 5 3 2 10 3" xfId="18380" xr:uid="{00000000-0005-0000-0000-0000BB490000}"/>
    <cellStyle name="Millares 22 5 3 2 10 3 2" xfId="38105" xr:uid="{00000000-0005-0000-0000-0000BB490000}"/>
    <cellStyle name="Millares 22 5 3 2 10 4" xfId="24592" xr:uid="{00000000-0005-0000-0000-0000BC490000}"/>
    <cellStyle name="Millares 22 5 3 2 10 4 2" xfId="39150" xr:uid="{00000000-0005-0000-0000-0000BC490000}"/>
    <cellStyle name="Millares 22 5 3 2 10 5" xfId="37093" xr:uid="{00000000-0005-0000-0000-0000B7490000}"/>
    <cellStyle name="Millares 22 5 3 2 11" xfId="13284" xr:uid="{00000000-0005-0000-0000-0000BD490000}"/>
    <cellStyle name="Millares 22 5 3 2 11 2" xfId="19385" xr:uid="{00000000-0005-0000-0000-0000BE490000}"/>
    <cellStyle name="Millares 22 5 3 2 11 2 2" xfId="38267" xr:uid="{00000000-0005-0000-0000-0000BE490000}"/>
    <cellStyle name="Millares 22 5 3 2 11 3" xfId="25592" xr:uid="{00000000-0005-0000-0000-0000BF490000}"/>
    <cellStyle name="Millares 22 5 3 2 11 3 2" xfId="39312" xr:uid="{00000000-0005-0000-0000-0000BF490000}"/>
    <cellStyle name="Millares 22 5 3 2 11 4" xfId="37255" xr:uid="{00000000-0005-0000-0000-0000BD490000}"/>
    <cellStyle name="Millares 22 5 3 2 12" xfId="16307" xr:uid="{00000000-0005-0000-0000-0000C0490000}"/>
    <cellStyle name="Millares 22 5 3 2 12 2" xfId="37739" xr:uid="{00000000-0005-0000-0000-0000C0490000}"/>
    <cellStyle name="Millares 22 5 3 2 13" xfId="22532" xr:uid="{00000000-0005-0000-0000-0000C1490000}"/>
    <cellStyle name="Millares 22 5 3 2 13 2" xfId="38825" xr:uid="{00000000-0005-0000-0000-0000C1490000}"/>
    <cellStyle name="Millares 22 5 3 2 14" xfId="29042" xr:uid="{00000000-0005-0000-0000-0000B6490000}"/>
    <cellStyle name="Millares 22 5 3 2 2" xfId="1433" xr:uid="{00000000-0005-0000-0000-0000C2490000}"/>
    <cellStyle name="Millares 22 5 3 2 2 10" xfId="29043" xr:uid="{00000000-0005-0000-0000-0000C2490000}"/>
    <cellStyle name="Millares 22 5 3 2 2 2" xfId="1434" xr:uid="{00000000-0005-0000-0000-0000C3490000}"/>
    <cellStyle name="Millares 22 5 3 2 2 2 2" xfId="10523" xr:uid="{00000000-0005-0000-0000-0000C4490000}"/>
    <cellStyle name="Millares 22 5 3 2 2 2 2 2" xfId="11721" xr:uid="{00000000-0005-0000-0000-0000C5490000}"/>
    <cellStyle name="Millares 22 5 3 2 2 2 2 2 2" xfId="14792" xr:uid="{00000000-0005-0000-0000-0000C6490000}"/>
    <cellStyle name="Millares 22 5 3 2 2 2 2 2 2 2" xfId="20880" xr:uid="{00000000-0005-0000-0000-0000C7490000}"/>
    <cellStyle name="Millares 22 5 3 2 2 2 2 2 2 3" xfId="27078" xr:uid="{00000000-0005-0000-0000-0000C8490000}"/>
    <cellStyle name="Millares 22 5 3 2 2 2 2 2 3" xfId="17871" xr:uid="{00000000-0005-0000-0000-0000C9490000}"/>
    <cellStyle name="Millares 22 5 3 2 2 2 2 2 4" xfId="24087" xr:uid="{00000000-0005-0000-0000-0000CA490000}"/>
    <cellStyle name="Millares 22 5 3 2 2 2 2 3" xfId="12735" xr:uid="{00000000-0005-0000-0000-0000CB490000}"/>
    <cellStyle name="Millares 22 5 3 2 2 2 2 3 2" xfId="15785" xr:uid="{00000000-0005-0000-0000-0000CC490000}"/>
    <cellStyle name="Millares 22 5 3 2 2 2 2 3 2 2" xfId="21873" xr:uid="{00000000-0005-0000-0000-0000CD490000}"/>
    <cellStyle name="Millares 22 5 3 2 2 2 2 3 2 3" xfId="28071" xr:uid="{00000000-0005-0000-0000-0000CE490000}"/>
    <cellStyle name="Millares 22 5 3 2 2 2 2 3 3" xfId="18873" xr:uid="{00000000-0005-0000-0000-0000CF490000}"/>
    <cellStyle name="Millares 22 5 3 2 2 2 2 3 4" xfId="25084" xr:uid="{00000000-0005-0000-0000-0000D0490000}"/>
    <cellStyle name="Millares 22 5 3 2 2 2 2 4" xfId="13787" xr:uid="{00000000-0005-0000-0000-0000D1490000}"/>
    <cellStyle name="Millares 22 5 3 2 2 2 2 4 2" xfId="19877" xr:uid="{00000000-0005-0000-0000-0000D2490000}"/>
    <cellStyle name="Millares 22 5 3 2 2 2 2 4 3" xfId="26084" xr:uid="{00000000-0005-0000-0000-0000D3490000}"/>
    <cellStyle name="Millares 22 5 3 2 2 2 2 5" xfId="16858" xr:uid="{00000000-0005-0000-0000-0000D4490000}"/>
    <cellStyle name="Millares 22 5 3 2 2 2 2 6" xfId="23089" xr:uid="{00000000-0005-0000-0000-0000D5490000}"/>
    <cellStyle name="Millares 22 5 3 2 2 2 3" xfId="11223" xr:uid="{00000000-0005-0000-0000-0000D6490000}"/>
    <cellStyle name="Millares 22 5 3 2 2 2 3 2" xfId="14294" xr:uid="{00000000-0005-0000-0000-0000D7490000}"/>
    <cellStyle name="Millares 22 5 3 2 2 2 3 2 2" xfId="20382" xr:uid="{00000000-0005-0000-0000-0000D8490000}"/>
    <cellStyle name="Millares 22 5 3 2 2 2 3 2 3" xfId="26588" xr:uid="{00000000-0005-0000-0000-0000D9490000}"/>
    <cellStyle name="Millares 22 5 3 2 2 2 3 3" xfId="17373" xr:uid="{00000000-0005-0000-0000-0000DA490000}"/>
    <cellStyle name="Millares 22 5 3 2 2 2 3 4" xfId="23597" xr:uid="{00000000-0005-0000-0000-0000DB490000}"/>
    <cellStyle name="Millares 22 5 3 2 2 2 4" xfId="12244" xr:uid="{00000000-0005-0000-0000-0000DC490000}"/>
    <cellStyle name="Millares 22 5 3 2 2 2 4 2" xfId="15295" xr:uid="{00000000-0005-0000-0000-0000DD490000}"/>
    <cellStyle name="Millares 22 5 3 2 2 2 4 2 2" xfId="21383" xr:uid="{00000000-0005-0000-0000-0000DE490000}"/>
    <cellStyle name="Millares 22 5 3 2 2 2 4 2 3" xfId="27581" xr:uid="{00000000-0005-0000-0000-0000DF490000}"/>
    <cellStyle name="Millares 22 5 3 2 2 2 4 3" xfId="18382" xr:uid="{00000000-0005-0000-0000-0000E0490000}"/>
    <cellStyle name="Millares 22 5 3 2 2 2 4 4" xfId="24594" xr:uid="{00000000-0005-0000-0000-0000E1490000}"/>
    <cellStyle name="Millares 22 5 3 2 2 2 5" xfId="13286" xr:uid="{00000000-0005-0000-0000-0000E2490000}"/>
    <cellStyle name="Millares 22 5 3 2 2 2 5 2" xfId="19387" xr:uid="{00000000-0005-0000-0000-0000E3490000}"/>
    <cellStyle name="Millares 22 5 3 2 2 2 5 3" xfId="25594" xr:uid="{00000000-0005-0000-0000-0000E4490000}"/>
    <cellStyle name="Millares 22 5 3 2 2 2 6" xfId="16309" xr:uid="{00000000-0005-0000-0000-0000E5490000}"/>
    <cellStyle name="Millares 22 5 3 2 2 2 7" xfId="22534" xr:uid="{00000000-0005-0000-0000-0000E6490000}"/>
    <cellStyle name="Millares 22 5 3 2 2 3" xfId="1435" xr:uid="{00000000-0005-0000-0000-0000E7490000}"/>
    <cellStyle name="Millares 22 5 3 2 2 3 2" xfId="10524" xr:uid="{00000000-0005-0000-0000-0000E8490000}"/>
    <cellStyle name="Millares 22 5 3 2 2 3 2 2" xfId="11722" xr:uid="{00000000-0005-0000-0000-0000E9490000}"/>
    <cellStyle name="Millares 22 5 3 2 2 3 2 2 2" xfId="14793" xr:uid="{00000000-0005-0000-0000-0000EA490000}"/>
    <cellStyle name="Millares 22 5 3 2 2 3 2 2 2 2" xfId="20881" xr:uid="{00000000-0005-0000-0000-0000EB490000}"/>
    <cellStyle name="Millares 22 5 3 2 2 3 2 2 2 3" xfId="27079" xr:uid="{00000000-0005-0000-0000-0000EC490000}"/>
    <cellStyle name="Millares 22 5 3 2 2 3 2 2 3" xfId="17872" xr:uid="{00000000-0005-0000-0000-0000ED490000}"/>
    <cellStyle name="Millares 22 5 3 2 2 3 2 2 4" xfId="24088" xr:uid="{00000000-0005-0000-0000-0000EE490000}"/>
    <cellStyle name="Millares 22 5 3 2 2 3 2 3" xfId="12736" xr:uid="{00000000-0005-0000-0000-0000EF490000}"/>
    <cellStyle name="Millares 22 5 3 2 2 3 2 3 2" xfId="15786" xr:uid="{00000000-0005-0000-0000-0000F0490000}"/>
    <cellStyle name="Millares 22 5 3 2 2 3 2 3 2 2" xfId="21874" xr:uid="{00000000-0005-0000-0000-0000F1490000}"/>
    <cellStyle name="Millares 22 5 3 2 2 3 2 3 2 3" xfId="28072" xr:uid="{00000000-0005-0000-0000-0000F2490000}"/>
    <cellStyle name="Millares 22 5 3 2 2 3 2 3 3" xfId="18874" xr:uid="{00000000-0005-0000-0000-0000F3490000}"/>
    <cellStyle name="Millares 22 5 3 2 2 3 2 3 4" xfId="25085" xr:uid="{00000000-0005-0000-0000-0000F4490000}"/>
    <cellStyle name="Millares 22 5 3 2 2 3 2 4" xfId="13788" xr:uid="{00000000-0005-0000-0000-0000F5490000}"/>
    <cellStyle name="Millares 22 5 3 2 2 3 2 4 2" xfId="19878" xr:uid="{00000000-0005-0000-0000-0000F6490000}"/>
    <cellStyle name="Millares 22 5 3 2 2 3 2 4 3" xfId="26085" xr:uid="{00000000-0005-0000-0000-0000F7490000}"/>
    <cellStyle name="Millares 22 5 3 2 2 3 2 5" xfId="16859" xr:uid="{00000000-0005-0000-0000-0000F8490000}"/>
    <cellStyle name="Millares 22 5 3 2 2 3 2 6" xfId="23090" xr:uid="{00000000-0005-0000-0000-0000F9490000}"/>
    <cellStyle name="Millares 22 5 3 2 2 3 3" xfId="11224" xr:uid="{00000000-0005-0000-0000-0000FA490000}"/>
    <cellStyle name="Millares 22 5 3 2 2 3 3 2" xfId="14295" xr:uid="{00000000-0005-0000-0000-0000FB490000}"/>
    <cellStyle name="Millares 22 5 3 2 2 3 3 2 2" xfId="20383" xr:uid="{00000000-0005-0000-0000-0000FC490000}"/>
    <cellStyle name="Millares 22 5 3 2 2 3 3 2 3" xfId="26589" xr:uid="{00000000-0005-0000-0000-0000FD490000}"/>
    <cellStyle name="Millares 22 5 3 2 2 3 3 3" xfId="17374" xr:uid="{00000000-0005-0000-0000-0000FE490000}"/>
    <cellStyle name="Millares 22 5 3 2 2 3 3 4" xfId="23598" xr:uid="{00000000-0005-0000-0000-0000FF490000}"/>
    <cellStyle name="Millares 22 5 3 2 2 3 4" xfId="12245" xr:uid="{00000000-0005-0000-0000-0000004A0000}"/>
    <cellStyle name="Millares 22 5 3 2 2 3 4 2" xfId="15296" xr:uid="{00000000-0005-0000-0000-0000014A0000}"/>
    <cellStyle name="Millares 22 5 3 2 2 3 4 2 2" xfId="21384" xr:uid="{00000000-0005-0000-0000-0000024A0000}"/>
    <cellStyle name="Millares 22 5 3 2 2 3 4 2 3" xfId="27582" xr:uid="{00000000-0005-0000-0000-0000034A0000}"/>
    <cellStyle name="Millares 22 5 3 2 2 3 4 3" xfId="18383" xr:uid="{00000000-0005-0000-0000-0000044A0000}"/>
    <cellStyle name="Millares 22 5 3 2 2 3 4 4" xfId="24595" xr:uid="{00000000-0005-0000-0000-0000054A0000}"/>
    <cellStyle name="Millares 22 5 3 2 2 3 5" xfId="13287" xr:uid="{00000000-0005-0000-0000-0000064A0000}"/>
    <cellStyle name="Millares 22 5 3 2 2 3 5 2" xfId="19388" xr:uid="{00000000-0005-0000-0000-0000074A0000}"/>
    <cellStyle name="Millares 22 5 3 2 2 3 5 3" xfId="25595" xr:uid="{00000000-0005-0000-0000-0000084A0000}"/>
    <cellStyle name="Millares 22 5 3 2 2 3 6" xfId="16310" xr:uid="{00000000-0005-0000-0000-0000094A0000}"/>
    <cellStyle name="Millares 22 5 3 2 2 3 7" xfId="22535" xr:uid="{00000000-0005-0000-0000-00000A4A0000}"/>
    <cellStyle name="Millares 22 5 3 2 2 4" xfId="10522" xr:uid="{00000000-0005-0000-0000-00000B4A0000}"/>
    <cellStyle name="Millares 22 5 3 2 2 4 2" xfId="11720" xr:uid="{00000000-0005-0000-0000-00000C4A0000}"/>
    <cellStyle name="Millares 22 5 3 2 2 4 2 2" xfId="14791" xr:uid="{00000000-0005-0000-0000-00000D4A0000}"/>
    <cellStyle name="Millares 22 5 3 2 2 4 2 2 2" xfId="20879" xr:uid="{00000000-0005-0000-0000-00000E4A0000}"/>
    <cellStyle name="Millares 22 5 3 2 2 4 2 2 2 2" xfId="38508" xr:uid="{00000000-0005-0000-0000-00000E4A0000}"/>
    <cellStyle name="Millares 22 5 3 2 2 4 2 2 3" xfId="27077" xr:uid="{00000000-0005-0000-0000-00000F4A0000}"/>
    <cellStyle name="Millares 22 5 3 2 2 4 2 2 3 2" xfId="39553" xr:uid="{00000000-0005-0000-0000-00000F4A0000}"/>
    <cellStyle name="Millares 22 5 3 2 2 4 2 2 4" xfId="37496" xr:uid="{00000000-0005-0000-0000-00000D4A0000}"/>
    <cellStyle name="Millares 22 5 3 2 2 4 2 3" xfId="17870" xr:uid="{00000000-0005-0000-0000-0000104A0000}"/>
    <cellStyle name="Millares 22 5 3 2 2 4 2 3 2" xfId="38025" xr:uid="{00000000-0005-0000-0000-0000104A0000}"/>
    <cellStyle name="Millares 22 5 3 2 2 4 2 4" xfId="24086" xr:uid="{00000000-0005-0000-0000-0000114A0000}"/>
    <cellStyle name="Millares 22 5 3 2 2 4 2 4 2" xfId="39070" xr:uid="{00000000-0005-0000-0000-0000114A0000}"/>
    <cellStyle name="Millares 22 5 3 2 2 4 2 5" xfId="37011" xr:uid="{00000000-0005-0000-0000-00000C4A0000}"/>
    <cellStyle name="Millares 22 5 3 2 2 4 3" xfId="12734" xr:uid="{00000000-0005-0000-0000-0000124A0000}"/>
    <cellStyle name="Millares 22 5 3 2 2 4 3 2" xfId="15784" xr:uid="{00000000-0005-0000-0000-0000134A0000}"/>
    <cellStyle name="Millares 22 5 3 2 2 4 3 2 2" xfId="21872" xr:uid="{00000000-0005-0000-0000-0000144A0000}"/>
    <cellStyle name="Millares 22 5 3 2 2 4 3 2 2 2" xfId="38669" xr:uid="{00000000-0005-0000-0000-0000144A0000}"/>
    <cellStyle name="Millares 22 5 3 2 2 4 3 2 3" xfId="28070" xr:uid="{00000000-0005-0000-0000-0000154A0000}"/>
    <cellStyle name="Millares 22 5 3 2 2 4 3 2 3 2" xfId="39714" xr:uid="{00000000-0005-0000-0000-0000154A0000}"/>
    <cellStyle name="Millares 22 5 3 2 2 4 3 2 4" xfId="37657" xr:uid="{00000000-0005-0000-0000-0000134A0000}"/>
    <cellStyle name="Millares 22 5 3 2 2 4 3 3" xfId="18872" xr:uid="{00000000-0005-0000-0000-0000164A0000}"/>
    <cellStyle name="Millares 22 5 3 2 2 4 3 3 2" xfId="38186" xr:uid="{00000000-0005-0000-0000-0000164A0000}"/>
    <cellStyle name="Millares 22 5 3 2 2 4 3 4" xfId="25083" xr:uid="{00000000-0005-0000-0000-0000174A0000}"/>
    <cellStyle name="Millares 22 5 3 2 2 4 3 4 2" xfId="39231" xr:uid="{00000000-0005-0000-0000-0000174A0000}"/>
    <cellStyle name="Millares 22 5 3 2 2 4 3 5" xfId="37174" xr:uid="{00000000-0005-0000-0000-0000124A0000}"/>
    <cellStyle name="Millares 22 5 3 2 2 4 4" xfId="13786" xr:uid="{00000000-0005-0000-0000-0000184A0000}"/>
    <cellStyle name="Millares 22 5 3 2 2 4 4 2" xfId="19876" xr:uid="{00000000-0005-0000-0000-0000194A0000}"/>
    <cellStyle name="Millares 22 5 3 2 2 4 4 2 2" xfId="38348" xr:uid="{00000000-0005-0000-0000-0000194A0000}"/>
    <cellStyle name="Millares 22 5 3 2 2 4 4 3" xfId="26083" xr:uid="{00000000-0005-0000-0000-00001A4A0000}"/>
    <cellStyle name="Millares 22 5 3 2 2 4 4 3 2" xfId="39393" xr:uid="{00000000-0005-0000-0000-00001A4A0000}"/>
    <cellStyle name="Millares 22 5 3 2 2 4 4 4" xfId="37336" xr:uid="{00000000-0005-0000-0000-0000184A0000}"/>
    <cellStyle name="Millares 22 5 3 2 2 4 5" xfId="16857" xr:uid="{00000000-0005-0000-0000-00001B4A0000}"/>
    <cellStyle name="Millares 22 5 3 2 2 4 5 2" xfId="37864" xr:uid="{00000000-0005-0000-0000-00001B4A0000}"/>
    <cellStyle name="Millares 22 5 3 2 2 4 6" xfId="23088" xr:uid="{00000000-0005-0000-0000-00001C4A0000}"/>
    <cellStyle name="Millares 22 5 3 2 2 4 6 2" xfId="38910" xr:uid="{00000000-0005-0000-0000-00001C4A0000}"/>
    <cellStyle name="Millares 22 5 3 2 2 4 7" xfId="36839" xr:uid="{00000000-0005-0000-0000-00000B4A0000}"/>
    <cellStyle name="Millares 22 5 3 2 2 5" xfId="11222" xr:uid="{00000000-0005-0000-0000-00001D4A0000}"/>
    <cellStyle name="Millares 22 5 3 2 2 5 2" xfId="14293" xr:uid="{00000000-0005-0000-0000-00001E4A0000}"/>
    <cellStyle name="Millares 22 5 3 2 2 5 2 2" xfId="20381" xr:uid="{00000000-0005-0000-0000-00001F4A0000}"/>
    <cellStyle name="Millares 22 5 3 2 2 5 2 2 2" xfId="38428" xr:uid="{00000000-0005-0000-0000-00001F4A0000}"/>
    <cellStyle name="Millares 22 5 3 2 2 5 2 3" xfId="26587" xr:uid="{00000000-0005-0000-0000-0000204A0000}"/>
    <cellStyle name="Millares 22 5 3 2 2 5 2 3 2" xfId="39473" xr:uid="{00000000-0005-0000-0000-0000204A0000}"/>
    <cellStyle name="Millares 22 5 3 2 2 5 2 4" xfId="37416" xr:uid="{00000000-0005-0000-0000-00001E4A0000}"/>
    <cellStyle name="Millares 22 5 3 2 2 5 3" xfId="17372" xr:uid="{00000000-0005-0000-0000-0000214A0000}"/>
    <cellStyle name="Millares 22 5 3 2 2 5 3 2" xfId="37945" xr:uid="{00000000-0005-0000-0000-0000214A0000}"/>
    <cellStyle name="Millares 22 5 3 2 2 5 4" xfId="23596" xr:uid="{00000000-0005-0000-0000-0000224A0000}"/>
    <cellStyle name="Millares 22 5 3 2 2 5 4 2" xfId="38990" xr:uid="{00000000-0005-0000-0000-0000224A0000}"/>
    <cellStyle name="Millares 22 5 3 2 2 5 5" xfId="36931" xr:uid="{00000000-0005-0000-0000-00001D4A0000}"/>
    <cellStyle name="Millares 22 5 3 2 2 6" xfId="12243" xr:uid="{00000000-0005-0000-0000-0000234A0000}"/>
    <cellStyle name="Millares 22 5 3 2 2 6 2" xfId="15294" xr:uid="{00000000-0005-0000-0000-0000244A0000}"/>
    <cellStyle name="Millares 22 5 3 2 2 6 2 2" xfId="21382" xr:uid="{00000000-0005-0000-0000-0000254A0000}"/>
    <cellStyle name="Millares 22 5 3 2 2 6 2 2 2" xfId="38589" xr:uid="{00000000-0005-0000-0000-0000254A0000}"/>
    <cellStyle name="Millares 22 5 3 2 2 6 2 3" xfId="27580" xr:uid="{00000000-0005-0000-0000-0000264A0000}"/>
    <cellStyle name="Millares 22 5 3 2 2 6 2 3 2" xfId="39634" xr:uid="{00000000-0005-0000-0000-0000264A0000}"/>
    <cellStyle name="Millares 22 5 3 2 2 6 2 4" xfId="37577" xr:uid="{00000000-0005-0000-0000-0000244A0000}"/>
    <cellStyle name="Millares 22 5 3 2 2 6 3" xfId="18381" xr:uid="{00000000-0005-0000-0000-0000274A0000}"/>
    <cellStyle name="Millares 22 5 3 2 2 6 3 2" xfId="38106" xr:uid="{00000000-0005-0000-0000-0000274A0000}"/>
    <cellStyle name="Millares 22 5 3 2 2 6 4" xfId="24593" xr:uid="{00000000-0005-0000-0000-0000284A0000}"/>
    <cellStyle name="Millares 22 5 3 2 2 6 4 2" xfId="39151" xr:uid="{00000000-0005-0000-0000-0000284A0000}"/>
    <cellStyle name="Millares 22 5 3 2 2 6 5" xfId="37094" xr:uid="{00000000-0005-0000-0000-0000234A0000}"/>
    <cellStyle name="Millares 22 5 3 2 2 7" xfId="13285" xr:uid="{00000000-0005-0000-0000-0000294A0000}"/>
    <cellStyle name="Millares 22 5 3 2 2 7 2" xfId="19386" xr:uid="{00000000-0005-0000-0000-00002A4A0000}"/>
    <cellStyle name="Millares 22 5 3 2 2 7 2 2" xfId="38268" xr:uid="{00000000-0005-0000-0000-00002A4A0000}"/>
    <cellStyle name="Millares 22 5 3 2 2 7 3" xfId="25593" xr:uid="{00000000-0005-0000-0000-00002B4A0000}"/>
    <cellStyle name="Millares 22 5 3 2 2 7 3 2" xfId="39313" xr:uid="{00000000-0005-0000-0000-00002B4A0000}"/>
    <cellStyle name="Millares 22 5 3 2 2 7 4" xfId="37256" xr:uid="{00000000-0005-0000-0000-0000294A0000}"/>
    <cellStyle name="Millares 22 5 3 2 2 8" xfId="16308" xr:uid="{00000000-0005-0000-0000-00002C4A0000}"/>
    <cellStyle name="Millares 22 5 3 2 2 8 2" xfId="37740" xr:uid="{00000000-0005-0000-0000-00002C4A0000}"/>
    <cellStyle name="Millares 22 5 3 2 2 9" xfId="22533" xr:uid="{00000000-0005-0000-0000-00002D4A0000}"/>
    <cellStyle name="Millares 22 5 3 2 2 9 2" xfId="38826" xr:uid="{00000000-0005-0000-0000-00002D4A0000}"/>
    <cellStyle name="Millares 22 5 3 2 3" xfId="1436" xr:uid="{00000000-0005-0000-0000-00002E4A0000}"/>
    <cellStyle name="Millares 22 5 3 2 3 2" xfId="1437" xr:uid="{00000000-0005-0000-0000-00002F4A0000}"/>
    <cellStyle name="Millares 22 5 3 2 3 2 2" xfId="10526" xr:uid="{00000000-0005-0000-0000-0000304A0000}"/>
    <cellStyle name="Millares 22 5 3 2 3 2 2 2" xfId="11724" xr:uid="{00000000-0005-0000-0000-0000314A0000}"/>
    <cellStyle name="Millares 22 5 3 2 3 2 2 2 2" xfId="14795" xr:uid="{00000000-0005-0000-0000-0000324A0000}"/>
    <cellStyle name="Millares 22 5 3 2 3 2 2 2 2 2" xfId="20883" xr:uid="{00000000-0005-0000-0000-0000334A0000}"/>
    <cellStyle name="Millares 22 5 3 2 3 2 2 2 2 3" xfId="27081" xr:uid="{00000000-0005-0000-0000-0000344A0000}"/>
    <cellStyle name="Millares 22 5 3 2 3 2 2 2 3" xfId="17874" xr:uid="{00000000-0005-0000-0000-0000354A0000}"/>
    <cellStyle name="Millares 22 5 3 2 3 2 2 2 4" xfId="24090" xr:uid="{00000000-0005-0000-0000-0000364A0000}"/>
    <cellStyle name="Millares 22 5 3 2 3 2 2 3" xfId="12738" xr:uid="{00000000-0005-0000-0000-0000374A0000}"/>
    <cellStyle name="Millares 22 5 3 2 3 2 2 3 2" xfId="15788" xr:uid="{00000000-0005-0000-0000-0000384A0000}"/>
    <cellStyle name="Millares 22 5 3 2 3 2 2 3 2 2" xfId="21876" xr:uid="{00000000-0005-0000-0000-0000394A0000}"/>
    <cellStyle name="Millares 22 5 3 2 3 2 2 3 2 3" xfId="28074" xr:uid="{00000000-0005-0000-0000-00003A4A0000}"/>
    <cellStyle name="Millares 22 5 3 2 3 2 2 3 3" xfId="18876" xr:uid="{00000000-0005-0000-0000-00003B4A0000}"/>
    <cellStyle name="Millares 22 5 3 2 3 2 2 3 4" xfId="25087" xr:uid="{00000000-0005-0000-0000-00003C4A0000}"/>
    <cellStyle name="Millares 22 5 3 2 3 2 2 4" xfId="13790" xr:uid="{00000000-0005-0000-0000-00003D4A0000}"/>
    <cellStyle name="Millares 22 5 3 2 3 2 2 4 2" xfId="19880" xr:uid="{00000000-0005-0000-0000-00003E4A0000}"/>
    <cellStyle name="Millares 22 5 3 2 3 2 2 4 3" xfId="26087" xr:uid="{00000000-0005-0000-0000-00003F4A0000}"/>
    <cellStyle name="Millares 22 5 3 2 3 2 2 5" xfId="16861" xr:uid="{00000000-0005-0000-0000-0000404A0000}"/>
    <cellStyle name="Millares 22 5 3 2 3 2 2 6" xfId="23092" xr:uid="{00000000-0005-0000-0000-0000414A0000}"/>
    <cellStyle name="Millares 22 5 3 2 3 2 3" xfId="11226" xr:uid="{00000000-0005-0000-0000-0000424A0000}"/>
    <cellStyle name="Millares 22 5 3 2 3 2 3 2" xfId="14297" xr:uid="{00000000-0005-0000-0000-0000434A0000}"/>
    <cellStyle name="Millares 22 5 3 2 3 2 3 2 2" xfId="20385" xr:uid="{00000000-0005-0000-0000-0000444A0000}"/>
    <cellStyle name="Millares 22 5 3 2 3 2 3 2 3" xfId="26591" xr:uid="{00000000-0005-0000-0000-0000454A0000}"/>
    <cellStyle name="Millares 22 5 3 2 3 2 3 3" xfId="17376" xr:uid="{00000000-0005-0000-0000-0000464A0000}"/>
    <cellStyle name="Millares 22 5 3 2 3 2 3 4" xfId="23600" xr:uid="{00000000-0005-0000-0000-0000474A0000}"/>
    <cellStyle name="Millares 22 5 3 2 3 2 4" xfId="12247" xr:uid="{00000000-0005-0000-0000-0000484A0000}"/>
    <cellStyle name="Millares 22 5 3 2 3 2 4 2" xfId="15298" xr:uid="{00000000-0005-0000-0000-0000494A0000}"/>
    <cellStyle name="Millares 22 5 3 2 3 2 4 2 2" xfId="21386" xr:uid="{00000000-0005-0000-0000-00004A4A0000}"/>
    <cellStyle name="Millares 22 5 3 2 3 2 4 2 3" xfId="27584" xr:uid="{00000000-0005-0000-0000-00004B4A0000}"/>
    <cellStyle name="Millares 22 5 3 2 3 2 4 3" xfId="18385" xr:uid="{00000000-0005-0000-0000-00004C4A0000}"/>
    <cellStyle name="Millares 22 5 3 2 3 2 4 4" xfId="24597" xr:uid="{00000000-0005-0000-0000-00004D4A0000}"/>
    <cellStyle name="Millares 22 5 3 2 3 2 5" xfId="13289" xr:uid="{00000000-0005-0000-0000-00004E4A0000}"/>
    <cellStyle name="Millares 22 5 3 2 3 2 5 2" xfId="19390" xr:uid="{00000000-0005-0000-0000-00004F4A0000}"/>
    <cellStyle name="Millares 22 5 3 2 3 2 5 3" xfId="25597" xr:uid="{00000000-0005-0000-0000-0000504A0000}"/>
    <cellStyle name="Millares 22 5 3 2 3 2 6" xfId="16312" xr:uid="{00000000-0005-0000-0000-0000514A0000}"/>
    <cellStyle name="Millares 22 5 3 2 3 2 7" xfId="22537" xr:uid="{00000000-0005-0000-0000-0000524A0000}"/>
    <cellStyle name="Millares 22 5 3 2 3 3" xfId="10525" xr:uid="{00000000-0005-0000-0000-0000534A0000}"/>
    <cellStyle name="Millares 22 5 3 2 3 3 2" xfId="11723" xr:uid="{00000000-0005-0000-0000-0000544A0000}"/>
    <cellStyle name="Millares 22 5 3 2 3 3 2 2" xfId="14794" xr:uid="{00000000-0005-0000-0000-0000554A0000}"/>
    <cellStyle name="Millares 22 5 3 2 3 3 2 2 2" xfId="20882" xr:uid="{00000000-0005-0000-0000-0000564A0000}"/>
    <cellStyle name="Millares 22 5 3 2 3 3 2 2 3" xfId="27080" xr:uid="{00000000-0005-0000-0000-0000574A0000}"/>
    <cellStyle name="Millares 22 5 3 2 3 3 2 3" xfId="17873" xr:uid="{00000000-0005-0000-0000-0000584A0000}"/>
    <cellStyle name="Millares 22 5 3 2 3 3 2 4" xfId="24089" xr:uid="{00000000-0005-0000-0000-0000594A0000}"/>
    <cellStyle name="Millares 22 5 3 2 3 3 3" xfId="12737" xr:uid="{00000000-0005-0000-0000-00005A4A0000}"/>
    <cellStyle name="Millares 22 5 3 2 3 3 3 2" xfId="15787" xr:uid="{00000000-0005-0000-0000-00005B4A0000}"/>
    <cellStyle name="Millares 22 5 3 2 3 3 3 2 2" xfId="21875" xr:uid="{00000000-0005-0000-0000-00005C4A0000}"/>
    <cellStyle name="Millares 22 5 3 2 3 3 3 2 3" xfId="28073" xr:uid="{00000000-0005-0000-0000-00005D4A0000}"/>
    <cellStyle name="Millares 22 5 3 2 3 3 3 3" xfId="18875" xr:uid="{00000000-0005-0000-0000-00005E4A0000}"/>
    <cellStyle name="Millares 22 5 3 2 3 3 3 4" xfId="25086" xr:uid="{00000000-0005-0000-0000-00005F4A0000}"/>
    <cellStyle name="Millares 22 5 3 2 3 3 4" xfId="13789" xr:uid="{00000000-0005-0000-0000-0000604A0000}"/>
    <cellStyle name="Millares 22 5 3 2 3 3 4 2" xfId="19879" xr:uid="{00000000-0005-0000-0000-0000614A0000}"/>
    <cellStyle name="Millares 22 5 3 2 3 3 4 3" xfId="26086" xr:uid="{00000000-0005-0000-0000-0000624A0000}"/>
    <cellStyle name="Millares 22 5 3 2 3 3 5" xfId="16860" xr:uid="{00000000-0005-0000-0000-0000634A0000}"/>
    <cellStyle name="Millares 22 5 3 2 3 3 6" xfId="23091" xr:uid="{00000000-0005-0000-0000-0000644A0000}"/>
    <cellStyle name="Millares 22 5 3 2 3 4" xfId="11225" xr:uid="{00000000-0005-0000-0000-0000654A0000}"/>
    <cellStyle name="Millares 22 5 3 2 3 4 2" xfId="14296" xr:uid="{00000000-0005-0000-0000-0000664A0000}"/>
    <cellStyle name="Millares 22 5 3 2 3 4 2 2" xfId="20384" xr:uid="{00000000-0005-0000-0000-0000674A0000}"/>
    <cellStyle name="Millares 22 5 3 2 3 4 2 3" xfId="26590" xr:uid="{00000000-0005-0000-0000-0000684A0000}"/>
    <cellStyle name="Millares 22 5 3 2 3 4 3" xfId="17375" xr:uid="{00000000-0005-0000-0000-0000694A0000}"/>
    <cellStyle name="Millares 22 5 3 2 3 4 4" xfId="23599" xr:uid="{00000000-0005-0000-0000-00006A4A0000}"/>
    <cellStyle name="Millares 22 5 3 2 3 5" xfId="12246" xr:uid="{00000000-0005-0000-0000-00006B4A0000}"/>
    <cellStyle name="Millares 22 5 3 2 3 5 2" xfId="15297" xr:uid="{00000000-0005-0000-0000-00006C4A0000}"/>
    <cellStyle name="Millares 22 5 3 2 3 5 2 2" xfId="21385" xr:uid="{00000000-0005-0000-0000-00006D4A0000}"/>
    <cellStyle name="Millares 22 5 3 2 3 5 2 3" xfId="27583" xr:uid="{00000000-0005-0000-0000-00006E4A0000}"/>
    <cellStyle name="Millares 22 5 3 2 3 5 3" xfId="18384" xr:uid="{00000000-0005-0000-0000-00006F4A0000}"/>
    <cellStyle name="Millares 22 5 3 2 3 5 4" xfId="24596" xr:uid="{00000000-0005-0000-0000-0000704A0000}"/>
    <cellStyle name="Millares 22 5 3 2 3 6" xfId="13288" xr:uid="{00000000-0005-0000-0000-0000714A0000}"/>
    <cellStyle name="Millares 22 5 3 2 3 6 2" xfId="19389" xr:uid="{00000000-0005-0000-0000-0000724A0000}"/>
    <cellStyle name="Millares 22 5 3 2 3 6 3" xfId="25596" xr:uid="{00000000-0005-0000-0000-0000734A0000}"/>
    <cellStyle name="Millares 22 5 3 2 3 7" xfId="16311" xr:uid="{00000000-0005-0000-0000-0000744A0000}"/>
    <cellStyle name="Millares 22 5 3 2 3 8" xfId="22536" xr:uid="{00000000-0005-0000-0000-0000754A0000}"/>
    <cellStyle name="Millares 22 5 3 2 4" xfId="1438" xr:uid="{00000000-0005-0000-0000-0000764A0000}"/>
    <cellStyle name="Millares 22 5 3 2 4 2" xfId="1439" xr:uid="{00000000-0005-0000-0000-0000774A0000}"/>
    <cellStyle name="Millares 22 5 3 2 4 2 2" xfId="10528" xr:uid="{00000000-0005-0000-0000-0000784A0000}"/>
    <cellStyle name="Millares 22 5 3 2 4 2 2 2" xfId="11726" xr:uid="{00000000-0005-0000-0000-0000794A0000}"/>
    <cellStyle name="Millares 22 5 3 2 4 2 2 2 2" xfId="14797" xr:uid="{00000000-0005-0000-0000-00007A4A0000}"/>
    <cellStyle name="Millares 22 5 3 2 4 2 2 2 2 2" xfId="20885" xr:uid="{00000000-0005-0000-0000-00007B4A0000}"/>
    <cellStyle name="Millares 22 5 3 2 4 2 2 2 2 3" xfId="27083" xr:uid="{00000000-0005-0000-0000-00007C4A0000}"/>
    <cellStyle name="Millares 22 5 3 2 4 2 2 2 3" xfId="17876" xr:uid="{00000000-0005-0000-0000-00007D4A0000}"/>
    <cellStyle name="Millares 22 5 3 2 4 2 2 2 4" xfId="24092" xr:uid="{00000000-0005-0000-0000-00007E4A0000}"/>
    <cellStyle name="Millares 22 5 3 2 4 2 2 3" xfId="12740" xr:uid="{00000000-0005-0000-0000-00007F4A0000}"/>
    <cellStyle name="Millares 22 5 3 2 4 2 2 3 2" xfId="15790" xr:uid="{00000000-0005-0000-0000-0000804A0000}"/>
    <cellStyle name="Millares 22 5 3 2 4 2 2 3 2 2" xfId="21878" xr:uid="{00000000-0005-0000-0000-0000814A0000}"/>
    <cellStyle name="Millares 22 5 3 2 4 2 2 3 2 3" xfId="28076" xr:uid="{00000000-0005-0000-0000-0000824A0000}"/>
    <cellStyle name="Millares 22 5 3 2 4 2 2 3 3" xfId="18878" xr:uid="{00000000-0005-0000-0000-0000834A0000}"/>
    <cellStyle name="Millares 22 5 3 2 4 2 2 3 4" xfId="25089" xr:uid="{00000000-0005-0000-0000-0000844A0000}"/>
    <cellStyle name="Millares 22 5 3 2 4 2 2 4" xfId="13792" xr:uid="{00000000-0005-0000-0000-0000854A0000}"/>
    <cellStyle name="Millares 22 5 3 2 4 2 2 4 2" xfId="19882" xr:uid="{00000000-0005-0000-0000-0000864A0000}"/>
    <cellStyle name="Millares 22 5 3 2 4 2 2 4 3" xfId="26089" xr:uid="{00000000-0005-0000-0000-0000874A0000}"/>
    <cellStyle name="Millares 22 5 3 2 4 2 2 5" xfId="16863" xr:uid="{00000000-0005-0000-0000-0000884A0000}"/>
    <cellStyle name="Millares 22 5 3 2 4 2 2 6" xfId="23094" xr:uid="{00000000-0005-0000-0000-0000894A0000}"/>
    <cellStyle name="Millares 22 5 3 2 4 2 3" xfId="11228" xr:uid="{00000000-0005-0000-0000-00008A4A0000}"/>
    <cellStyle name="Millares 22 5 3 2 4 2 3 2" xfId="14299" xr:uid="{00000000-0005-0000-0000-00008B4A0000}"/>
    <cellStyle name="Millares 22 5 3 2 4 2 3 2 2" xfId="20387" xr:uid="{00000000-0005-0000-0000-00008C4A0000}"/>
    <cellStyle name="Millares 22 5 3 2 4 2 3 2 3" xfId="26593" xr:uid="{00000000-0005-0000-0000-00008D4A0000}"/>
    <cellStyle name="Millares 22 5 3 2 4 2 3 3" xfId="17378" xr:uid="{00000000-0005-0000-0000-00008E4A0000}"/>
    <cellStyle name="Millares 22 5 3 2 4 2 3 4" xfId="23602" xr:uid="{00000000-0005-0000-0000-00008F4A0000}"/>
    <cellStyle name="Millares 22 5 3 2 4 2 4" xfId="12249" xr:uid="{00000000-0005-0000-0000-0000904A0000}"/>
    <cellStyle name="Millares 22 5 3 2 4 2 4 2" xfId="15300" xr:uid="{00000000-0005-0000-0000-0000914A0000}"/>
    <cellStyle name="Millares 22 5 3 2 4 2 4 2 2" xfId="21388" xr:uid="{00000000-0005-0000-0000-0000924A0000}"/>
    <cellStyle name="Millares 22 5 3 2 4 2 4 2 3" xfId="27586" xr:uid="{00000000-0005-0000-0000-0000934A0000}"/>
    <cellStyle name="Millares 22 5 3 2 4 2 4 3" xfId="18387" xr:uid="{00000000-0005-0000-0000-0000944A0000}"/>
    <cellStyle name="Millares 22 5 3 2 4 2 4 4" xfId="24599" xr:uid="{00000000-0005-0000-0000-0000954A0000}"/>
    <cellStyle name="Millares 22 5 3 2 4 2 5" xfId="13291" xr:uid="{00000000-0005-0000-0000-0000964A0000}"/>
    <cellStyle name="Millares 22 5 3 2 4 2 5 2" xfId="19392" xr:uid="{00000000-0005-0000-0000-0000974A0000}"/>
    <cellStyle name="Millares 22 5 3 2 4 2 5 3" xfId="25599" xr:uid="{00000000-0005-0000-0000-0000984A0000}"/>
    <cellStyle name="Millares 22 5 3 2 4 2 6" xfId="16314" xr:uid="{00000000-0005-0000-0000-0000994A0000}"/>
    <cellStyle name="Millares 22 5 3 2 4 2 7" xfId="22539" xr:uid="{00000000-0005-0000-0000-00009A4A0000}"/>
    <cellStyle name="Millares 22 5 3 2 4 3" xfId="10527" xr:uid="{00000000-0005-0000-0000-00009B4A0000}"/>
    <cellStyle name="Millares 22 5 3 2 4 3 2" xfId="11725" xr:uid="{00000000-0005-0000-0000-00009C4A0000}"/>
    <cellStyle name="Millares 22 5 3 2 4 3 2 2" xfId="14796" xr:uid="{00000000-0005-0000-0000-00009D4A0000}"/>
    <cellStyle name="Millares 22 5 3 2 4 3 2 2 2" xfId="20884" xr:uid="{00000000-0005-0000-0000-00009E4A0000}"/>
    <cellStyle name="Millares 22 5 3 2 4 3 2 2 3" xfId="27082" xr:uid="{00000000-0005-0000-0000-00009F4A0000}"/>
    <cellStyle name="Millares 22 5 3 2 4 3 2 3" xfId="17875" xr:uid="{00000000-0005-0000-0000-0000A04A0000}"/>
    <cellStyle name="Millares 22 5 3 2 4 3 2 4" xfId="24091" xr:uid="{00000000-0005-0000-0000-0000A14A0000}"/>
    <cellStyle name="Millares 22 5 3 2 4 3 3" xfId="12739" xr:uid="{00000000-0005-0000-0000-0000A24A0000}"/>
    <cellStyle name="Millares 22 5 3 2 4 3 3 2" xfId="15789" xr:uid="{00000000-0005-0000-0000-0000A34A0000}"/>
    <cellStyle name="Millares 22 5 3 2 4 3 3 2 2" xfId="21877" xr:uid="{00000000-0005-0000-0000-0000A44A0000}"/>
    <cellStyle name="Millares 22 5 3 2 4 3 3 2 3" xfId="28075" xr:uid="{00000000-0005-0000-0000-0000A54A0000}"/>
    <cellStyle name="Millares 22 5 3 2 4 3 3 3" xfId="18877" xr:uid="{00000000-0005-0000-0000-0000A64A0000}"/>
    <cellStyle name="Millares 22 5 3 2 4 3 3 4" xfId="25088" xr:uid="{00000000-0005-0000-0000-0000A74A0000}"/>
    <cellStyle name="Millares 22 5 3 2 4 3 4" xfId="13791" xr:uid="{00000000-0005-0000-0000-0000A84A0000}"/>
    <cellStyle name="Millares 22 5 3 2 4 3 4 2" xfId="19881" xr:uid="{00000000-0005-0000-0000-0000A94A0000}"/>
    <cellStyle name="Millares 22 5 3 2 4 3 4 3" xfId="26088" xr:uid="{00000000-0005-0000-0000-0000AA4A0000}"/>
    <cellStyle name="Millares 22 5 3 2 4 3 5" xfId="16862" xr:uid="{00000000-0005-0000-0000-0000AB4A0000}"/>
    <cellStyle name="Millares 22 5 3 2 4 3 6" xfId="23093" xr:uid="{00000000-0005-0000-0000-0000AC4A0000}"/>
    <cellStyle name="Millares 22 5 3 2 4 4" xfId="11227" xr:uid="{00000000-0005-0000-0000-0000AD4A0000}"/>
    <cellStyle name="Millares 22 5 3 2 4 4 2" xfId="14298" xr:uid="{00000000-0005-0000-0000-0000AE4A0000}"/>
    <cellStyle name="Millares 22 5 3 2 4 4 2 2" xfId="20386" xr:uid="{00000000-0005-0000-0000-0000AF4A0000}"/>
    <cellStyle name="Millares 22 5 3 2 4 4 2 3" xfId="26592" xr:uid="{00000000-0005-0000-0000-0000B04A0000}"/>
    <cellStyle name="Millares 22 5 3 2 4 4 3" xfId="17377" xr:uid="{00000000-0005-0000-0000-0000B14A0000}"/>
    <cellStyle name="Millares 22 5 3 2 4 4 4" xfId="23601" xr:uid="{00000000-0005-0000-0000-0000B24A0000}"/>
    <cellStyle name="Millares 22 5 3 2 4 5" xfId="12248" xr:uid="{00000000-0005-0000-0000-0000B34A0000}"/>
    <cellStyle name="Millares 22 5 3 2 4 5 2" xfId="15299" xr:uid="{00000000-0005-0000-0000-0000B44A0000}"/>
    <cellStyle name="Millares 22 5 3 2 4 5 2 2" xfId="21387" xr:uid="{00000000-0005-0000-0000-0000B54A0000}"/>
    <cellStyle name="Millares 22 5 3 2 4 5 2 3" xfId="27585" xr:uid="{00000000-0005-0000-0000-0000B64A0000}"/>
    <cellStyle name="Millares 22 5 3 2 4 5 3" xfId="18386" xr:uid="{00000000-0005-0000-0000-0000B74A0000}"/>
    <cellStyle name="Millares 22 5 3 2 4 5 4" xfId="24598" xr:uid="{00000000-0005-0000-0000-0000B84A0000}"/>
    <cellStyle name="Millares 22 5 3 2 4 6" xfId="13290" xr:uid="{00000000-0005-0000-0000-0000B94A0000}"/>
    <cellStyle name="Millares 22 5 3 2 4 6 2" xfId="19391" xr:uid="{00000000-0005-0000-0000-0000BA4A0000}"/>
    <cellStyle name="Millares 22 5 3 2 4 6 3" xfId="25598" xr:uid="{00000000-0005-0000-0000-0000BB4A0000}"/>
    <cellStyle name="Millares 22 5 3 2 4 7" xfId="16313" xr:uid="{00000000-0005-0000-0000-0000BC4A0000}"/>
    <cellStyle name="Millares 22 5 3 2 4 8" xfId="22538" xr:uid="{00000000-0005-0000-0000-0000BD4A0000}"/>
    <cellStyle name="Millares 22 5 3 2 5" xfId="1440" xr:uid="{00000000-0005-0000-0000-0000BE4A0000}"/>
    <cellStyle name="Millares 22 5 3 2 5 2" xfId="10529" xr:uid="{00000000-0005-0000-0000-0000BF4A0000}"/>
    <cellStyle name="Millares 22 5 3 2 5 2 2" xfId="11727" xr:uid="{00000000-0005-0000-0000-0000C04A0000}"/>
    <cellStyle name="Millares 22 5 3 2 5 2 2 2" xfId="14798" xr:uid="{00000000-0005-0000-0000-0000C14A0000}"/>
    <cellStyle name="Millares 22 5 3 2 5 2 2 2 2" xfId="20886" xr:uid="{00000000-0005-0000-0000-0000C24A0000}"/>
    <cellStyle name="Millares 22 5 3 2 5 2 2 2 3" xfId="27084" xr:uid="{00000000-0005-0000-0000-0000C34A0000}"/>
    <cellStyle name="Millares 22 5 3 2 5 2 2 3" xfId="17877" xr:uid="{00000000-0005-0000-0000-0000C44A0000}"/>
    <cellStyle name="Millares 22 5 3 2 5 2 2 4" xfId="24093" xr:uid="{00000000-0005-0000-0000-0000C54A0000}"/>
    <cellStyle name="Millares 22 5 3 2 5 2 3" xfId="12741" xr:uid="{00000000-0005-0000-0000-0000C64A0000}"/>
    <cellStyle name="Millares 22 5 3 2 5 2 3 2" xfId="15791" xr:uid="{00000000-0005-0000-0000-0000C74A0000}"/>
    <cellStyle name="Millares 22 5 3 2 5 2 3 2 2" xfId="21879" xr:uid="{00000000-0005-0000-0000-0000C84A0000}"/>
    <cellStyle name="Millares 22 5 3 2 5 2 3 2 3" xfId="28077" xr:uid="{00000000-0005-0000-0000-0000C94A0000}"/>
    <cellStyle name="Millares 22 5 3 2 5 2 3 3" xfId="18879" xr:uid="{00000000-0005-0000-0000-0000CA4A0000}"/>
    <cellStyle name="Millares 22 5 3 2 5 2 3 4" xfId="25090" xr:uid="{00000000-0005-0000-0000-0000CB4A0000}"/>
    <cellStyle name="Millares 22 5 3 2 5 2 4" xfId="13793" xr:uid="{00000000-0005-0000-0000-0000CC4A0000}"/>
    <cellStyle name="Millares 22 5 3 2 5 2 4 2" xfId="19883" xr:uid="{00000000-0005-0000-0000-0000CD4A0000}"/>
    <cellStyle name="Millares 22 5 3 2 5 2 4 3" xfId="26090" xr:uid="{00000000-0005-0000-0000-0000CE4A0000}"/>
    <cellStyle name="Millares 22 5 3 2 5 2 5" xfId="16864" xr:uid="{00000000-0005-0000-0000-0000CF4A0000}"/>
    <cellStyle name="Millares 22 5 3 2 5 2 6" xfId="23095" xr:uid="{00000000-0005-0000-0000-0000D04A0000}"/>
    <cellStyle name="Millares 22 5 3 2 5 3" xfId="11229" xr:uid="{00000000-0005-0000-0000-0000D14A0000}"/>
    <cellStyle name="Millares 22 5 3 2 5 3 2" xfId="14300" xr:uid="{00000000-0005-0000-0000-0000D24A0000}"/>
    <cellStyle name="Millares 22 5 3 2 5 3 2 2" xfId="20388" xr:uid="{00000000-0005-0000-0000-0000D34A0000}"/>
    <cellStyle name="Millares 22 5 3 2 5 3 2 3" xfId="26594" xr:uid="{00000000-0005-0000-0000-0000D44A0000}"/>
    <cellStyle name="Millares 22 5 3 2 5 3 3" xfId="17379" xr:uid="{00000000-0005-0000-0000-0000D54A0000}"/>
    <cellStyle name="Millares 22 5 3 2 5 3 4" xfId="23603" xr:uid="{00000000-0005-0000-0000-0000D64A0000}"/>
    <cellStyle name="Millares 22 5 3 2 5 4" xfId="12250" xr:uid="{00000000-0005-0000-0000-0000D74A0000}"/>
    <cellStyle name="Millares 22 5 3 2 5 4 2" xfId="15301" xr:uid="{00000000-0005-0000-0000-0000D84A0000}"/>
    <cellStyle name="Millares 22 5 3 2 5 4 2 2" xfId="21389" xr:uid="{00000000-0005-0000-0000-0000D94A0000}"/>
    <cellStyle name="Millares 22 5 3 2 5 4 2 3" xfId="27587" xr:uid="{00000000-0005-0000-0000-0000DA4A0000}"/>
    <cellStyle name="Millares 22 5 3 2 5 4 3" xfId="18388" xr:uid="{00000000-0005-0000-0000-0000DB4A0000}"/>
    <cellStyle name="Millares 22 5 3 2 5 4 4" xfId="24600" xr:uid="{00000000-0005-0000-0000-0000DC4A0000}"/>
    <cellStyle name="Millares 22 5 3 2 5 5" xfId="13292" xr:uid="{00000000-0005-0000-0000-0000DD4A0000}"/>
    <cellStyle name="Millares 22 5 3 2 5 5 2" xfId="19393" xr:uid="{00000000-0005-0000-0000-0000DE4A0000}"/>
    <cellStyle name="Millares 22 5 3 2 5 5 3" xfId="25600" xr:uid="{00000000-0005-0000-0000-0000DF4A0000}"/>
    <cellStyle name="Millares 22 5 3 2 5 6" xfId="16315" xr:uid="{00000000-0005-0000-0000-0000E04A0000}"/>
    <cellStyle name="Millares 22 5 3 2 5 7" xfId="22540" xr:uid="{00000000-0005-0000-0000-0000E14A0000}"/>
    <cellStyle name="Millares 22 5 3 2 6" xfId="1441" xr:uid="{00000000-0005-0000-0000-0000E24A0000}"/>
    <cellStyle name="Millares 22 5 3 2 6 2" xfId="10530" xr:uid="{00000000-0005-0000-0000-0000E34A0000}"/>
    <cellStyle name="Millares 22 5 3 2 6 2 2" xfId="11728" xr:uid="{00000000-0005-0000-0000-0000E44A0000}"/>
    <cellStyle name="Millares 22 5 3 2 6 2 2 2" xfId="14799" xr:uid="{00000000-0005-0000-0000-0000E54A0000}"/>
    <cellStyle name="Millares 22 5 3 2 6 2 2 2 2" xfId="20887" xr:uid="{00000000-0005-0000-0000-0000E64A0000}"/>
    <cellStyle name="Millares 22 5 3 2 6 2 2 2 3" xfId="27085" xr:uid="{00000000-0005-0000-0000-0000E74A0000}"/>
    <cellStyle name="Millares 22 5 3 2 6 2 2 3" xfId="17878" xr:uid="{00000000-0005-0000-0000-0000E84A0000}"/>
    <cellStyle name="Millares 22 5 3 2 6 2 2 4" xfId="24094" xr:uid="{00000000-0005-0000-0000-0000E94A0000}"/>
    <cellStyle name="Millares 22 5 3 2 6 2 3" xfId="12742" xr:uid="{00000000-0005-0000-0000-0000EA4A0000}"/>
    <cellStyle name="Millares 22 5 3 2 6 2 3 2" xfId="15792" xr:uid="{00000000-0005-0000-0000-0000EB4A0000}"/>
    <cellStyle name="Millares 22 5 3 2 6 2 3 2 2" xfId="21880" xr:uid="{00000000-0005-0000-0000-0000EC4A0000}"/>
    <cellStyle name="Millares 22 5 3 2 6 2 3 2 3" xfId="28078" xr:uid="{00000000-0005-0000-0000-0000ED4A0000}"/>
    <cellStyle name="Millares 22 5 3 2 6 2 3 3" xfId="18880" xr:uid="{00000000-0005-0000-0000-0000EE4A0000}"/>
    <cellStyle name="Millares 22 5 3 2 6 2 3 4" xfId="25091" xr:uid="{00000000-0005-0000-0000-0000EF4A0000}"/>
    <cellStyle name="Millares 22 5 3 2 6 2 4" xfId="13794" xr:uid="{00000000-0005-0000-0000-0000F04A0000}"/>
    <cellStyle name="Millares 22 5 3 2 6 2 4 2" xfId="19884" xr:uid="{00000000-0005-0000-0000-0000F14A0000}"/>
    <cellStyle name="Millares 22 5 3 2 6 2 4 3" xfId="26091" xr:uid="{00000000-0005-0000-0000-0000F24A0000}"/>
    <cellStyle name="Millares 22 5 3 2 6 2 5" xfId="16865" xr:uid="{00000000-0005-0000-0000-0000F34A0000}"/>
    <cellStyle name="Millares 22 5 3 2 6 2 6" xfId="23096" xr:uid="{00000000-0005-0000-0000-0000F44A0000}"/>
    <cellStyle name="Millares 22 5 3 2 6 3" xfId="11230" xr:uid="{00000000-0005-0000-0000-0000F54A0000}"/>
    <cellStyle name="Millares 22 5 3 2 6 3 2" xfId="14301" xr:uid="{00000000-0005-0000-0000-0000F64A0000}"/>
    <cellStyle name="Millares 22 5 3 2 6 3 2 2" xfId="20389" xr:uid="{00000000-0005-0000-0000-0000F74A0000}"/>
    <cellStyle name="Millares 22 5 3 2 6 3 2 3" xfId="26595" xr:uid="{00000000-0005-0000-0000-0000F84A0000}"/>
    <cellStyle name="Millares 22 5 3 2 6 3 3" xfId="17380" xr:uid="{00000000-0005-0000-0000-0000F94A0000}"/>
    <cellStyle name="Millares 22 5 3 2 6 3 4" xfId="23604" xr:uid="{00000000-0005-0000-0000-0000FA4A0000}"/>
    <cellStyle name="Millares 22 5 3 2 6 4" xfId="12251" xr:uid="{00000000-0005-0000-0000-0000FB4A0000}"/>
    <cellStyle name="Millares 22 5 3 2 6 4 2" xfId="15302" xr:uid="{00000000-0005-0000-0000-0000FC4A0000}"/>
    <cellStyle name="Millares 22 5 3 2 6 4 2 2" xfId="21390" xr:uid="{00000000-0005-0000-0000-0000FD4A0000}"/>
    <cellStyle name="Millares 22 5 3 2 6 4 2 3" xfId="27588" xr:uid="{00000000-0005-0000-0000-0000FE4A0000}"/>
    <cellStyle name="Millares 22 5 3 2 6 4 3" xfId="18389" xr:uid="{00000000-0005-0000-0000-0000FF4A0000}"/>
    <cellStyle name="Millares 22 5 3 2 6 4 4" xfId="24601" xr:uid="{00000000-0005-0000-0000-0000004B0000}"/>
    <cellStyle name="Millares 22 5 3 2 6 5" xfId="13293" xr:uid="{00000000-0005-0000-0000-0000014B0000}"/>
    <cellStyle name="Millares 22 5 3 2 6 5 2" xfId="19394" xr:uid="{00000000-0005-0000-0000-0000024B0000}"/>
    <cellStyle name="Millares 22 5 3 2 6 5 3" xfId="25601" xr:uid="{00000000-0005-0000-0000-0000034B0000}"/>
    <cellStyle name="Millares 22 5 3 2 6 6" xfId="16316" xr:uid="{00000000-0005-0000-0000-0000044B0000}"/>
    <cellStyle name="Millares 22 5 3 2 6 7" xfId="22541" xr:uid="{00000000-0005-0000-0000-0000054B0000}"/>
    <cellStyle name="Millares 22 5 3 2 7" xfId="1442" xr:uid="{00000000-0005-0000-0000-0000064B0000}"/>
    <cellStyle name="Millares 22 5 3 2 7 2" xfId="10531" xr:uid="{00000000-0005-0000-0000-0000074B0000}"/>
    <cellStyle name="Millares 22 5 3 2 7 2 2" xfId="11729" xr:uid="{00000000-0005-0000-0000-0000084B0000}"/>
    <cellStyle name="Millares 22 5 3 2 7 2 2 2" xfId="14800" xr:uid="{00000000-0005-0000-0000-0000094B0000}"/>
    <cellStyle name="Millares 22 5 3 2 7 2 2 2 2" xfId="20888" xr:uid="{00000000-0005-0000-0000-00000A4B0000}"/>
    <cellStyle name="Millares 22 5 3 2 7 2 2 2 3" xfId="27086" xr:uid="{00000000-0005-0000-0000-00000B4B0000}"/>
    <cellStyle name="Millares 22 5 3 2 7 2 2 3" xfId="17879" xr:uid="{00000000-0005-0000-0000-00000C4B0000}"/>
    <cellStyle name="Millares 22 5 3 2 7 2 2 4" xfId="24095" xr:uid="{00000000-0005-0000-0000-00000D4B0000}"/>
    <cellStyle name="Millares 22 5 3 2 7 2 3" xfId="12743" xr:uid="{00000000-0005-0000-0000-00000E4B0000}"/>
    <cellStyle name="Millares 22 5 3 2 7 2 3 2" xfId="15793" xr:uid="{00000000-0005-0000-0000-00000F4B0000}"/>
    <cellStyle name="Millares 22 5 3 2 7 2 3 2 2" xfId="21881" xr:uid="{00000000-0005-0000-0000-0000104B0000}"/>
    <cellStyle name="Millares 22 5 3 2 7 2 3 2 3" xfId="28079" xr:uid="{00000000-0005-0000-0000-0000114B0000}"/>
    <cellStyle name="Millares 22 5 3 2 7 2 3 3" xfId="18881" xr:uid="{00000000-0005-0000-0000-0000124B0000}"/>
    <cellStyle name="Millares 22 5 3 2 7 2 3 4" xfId="25092" xr:uid="{00000000-0005-0000-0000-0000134B0000}"/>
    <cellStyle name="Millares 22 5 3 2 7 2 4" xfId="13795" xr:uid="{00000000-0005-0000-0000-0000144B0000}"/>
    <cellStyle name="Millares 22 5 3 2 7 2 4 2" xfId="19885" xr:uid="{00000000-0005-0000-0000-0000154B0000}"/>
    <cellStyle name="Millares 22 5 3 2 7 2 4 3" xfId="26092" xr:uid="{00000000-0005-0000-0000-0000164B0000}"/>
    <cellStyle name="Millares 22 5 3 2 7 2 5" xfId="16866" xr:uid="{00000000-0005-0000-0000-0000174B0000}"/>
    <cellStyle name="Millares 22 5 3 2 7 2 6" xfId="23097" xr:uid="{00000000-0005-0000-0000-0000184B0000}"/>
    <cellStyle name="Millares 22 5 3 2 7 3" xfId="11231" xr:uid="{00000000-0005-0000-0000-0000194B0000}"/>
    <cellStyle name="Millares 22 5 3 2 7 3 2" xfId="14302" xr:uid="{00000000-0005-0000-0000-00001A4B0000}"/>
    <cellStyle name="Millares 22 5 3 2 7 3 2 2" xfId="20390" xr:uid="{00000000-0005-0000-0000-00001B4B0000}"/>
    <cellStyle name="Millares 22 5 3 2 7 3 2 3" xfId="26596" xr:uid="{00000000-0005-0000-0000-00001C4B0000}"/>
    <cellStyle name="Millares 22 5 3 2 7 3 3" xfId="17381" xr:uid="{00000000-0005-0000-0000-00001D4B0000}"/>
    <cellStyle name="Millares 22 5 3 2 7 3 4" xfId="23605" xr:uid="{00000000-0005-0000-0000-00001E4B0000}"/>
    <cellStyle name="Millares 22 5 3 2 7 4" xfId="12252" xr:uid="{00000000-0005-0000-0000-00001F4B0000}"/>
    <cellStyle name="Millares 22 5 3 2 7 4 2" xfId="15303" xr:uid="{00000000-0005-0000-0000-0000204B0000}"/>
    <cellStyle name="Millares 22 5 3 2 7 4 2 2" xfId="21391" xr:uid="{00000000-0005-0000-0000-0000214B0000}"/>
    <cellStyle name="Millares 22 5 3 2 7 4 2 3" xfId="27589" xr:uid="{00000000-0005-0000-0000-0000224B0000}"/>
    <cellStyle name="Millares 22 5 3 2 7 4 3" xfId="18390" xr:uid="{00000000-0005-0000-0000-0000234B0000}"/>
    <cellStyle name="Millares 22 5 3 2 7 4 4" xfId="24602" xr:uid="{00000000-0005-0000-0000-0000244B0000}"/>
    <cellStyle name="Millares 22 5 3 2 7 5" xfId="13294" xr:uid="{00000000-0005-0000-0000-0000254B0000}"/>
    <cellStyle name="Millares 22 5 3 2 7 5 2" xfId="19395" xr:uid="{00000000-0005-0000-0000-0000264B0000}"/>
    <cellStyle name="Millares 22 5 3 2 7 5 3" xfId="25602" xr:uid="{00000000-0005-0000-0000-0000274B0000}"/>
    <cellStyle name="Millares 22 5 3 2 7 6" xfId="16317" xr:uid="{00000000-0005-0000-0000-0000284B0000}"/>
    <cellStyle name="Millares 22 5 3 2 7 7" xfId="22542" xr:uid="{00000000-0005-0000-0000-0000294B0000}"/>
    <cellStyle name="Millares 22 5 3 2 8" xfId="10521" xr:uid="{00000000-0005-0000-0000-00002A4B0000}"/>
    <cellStyle name="Millares 22 5 3 2 8 2" xfId="11719" xr:uid="{00000000-0005-0000-0000-00002B4B0000}"/>
    <cellStyle name="Millares 22 5 3 2 8 2 2" xfId="14790" xr:uid="{00000000-0005-0000-0000-00002C4B0000}"/>
    <cellStyle name="Millares 22 5 3 2 8 2 2 2" xfId="20878" xr:uid="{00000000-0005-0000-0000-00002D4B0000}"/>
    <cellStyle name="Millares 22 5 3 2 8 2 2 2 2" xfId="38507" xr:uid="{00000000-0005-0000-0000-00002D4B0000}"/>
    <cellStyle name="Millares 22 5 3 2 8 2 2 3" xfId="27076" xr:uid="{00000000-0005-0000-0000-00002E4B0000}"/>
    <cellStyle name="Millares 22 5 3 2 8 2 2 3 2" xfId="39552" xr:uid="{00000000-0005-0000-0000-00002E4B0000}"/>
    <cellStyle name="Millares 22 5 3 2 8 2 2 4" xfId="37495" xr:uid="{00000000-0005-0000-0000-00002C4B0000}"/>
    <cellStyle name="Millares 22 5 3 2 8 2 3" xfId="17869" xr:uid="{00000000-0005-0000-0000-00002F4B0000}"/>
    <cellStyle name="Millares 22 5 3 2 8 2 3 2" xfId="38024" xr:uid="{00000000-0005-0000-0000-00002F4B0000}"/>
    <cellStyle name="Millares 22 5 3 2 8 2 4" xfId="24085" xr:uid="{00000000-0005-0000-0000-0000304B0000}"/>
    <cellStyle name="Millares 22 5 3 2 8 2 4 2" xfId="39069" xr:uid="{00000000-0005-0000-0000-0000304B0000}"/>
    <cellStyle name="Millares 22 5 3 2 8 2 5" xfId="37010" xr:uid="{00000000-0005-0000-0000-00002B4B0000}"/>
    <cellStyle name="Millares 22 5 3 2 8 3" xfId="12733" xr:uid="{00000000-0005-0000-0000-0000314B0000}"/>
    <cellStyle name="Millares 22 5 3 2 8 3 2" xfId="15783" xr:uid="{00000000-0005-0000-0000-0000324B0000}"/>
    <cellStyle name="Millares 22 5 3 2 8 3 2 2" xfId="21871" xr:uid="{00000000-0005-0000-0000-0000334B0000}"/>
    <cellStyle name="Millares 22 5 3 2 8 3 2 2 2" xfId="38668" xr:uid="{00000000-0005-0000-0000-0000334B0000}"/>
    <cellStyle name="Millares 22 5 3 2 8 3 2 3" xfId="28069" xr:uid="{00000000-0005-0000-0000-0000344B0000}"/>
    <cellStyle name="Millares 22 5 3 2 8 3 2 3 2" xfId="39713" xr:uid="{00000000-0005-0000-0000-0000344B0000}"/>
    <cellStyle name="Millares 22 5 3 2 8 3 2 4" xfId="37656" xr:uid="{00000000-0005-0000-0000-0000324B0000}"/>
    <cellStyle name="Millares 22 5 3 2 8 3 3" xfId="18871" xr:uid="{00000000-0005-0000-0000-0000354B0000}"/>
    <cellStyle name="Millares 22 5 3 2 8 3 3 2" xfId="38185" xr:uid="{00000000-0005-0000-0000-0000354B0000}"/>
    <cellStyle name="Millares 22 5 3 2 8 3 4" xfId="25082" xr:uid="{00000000-0005-0000-0000-0000364B0000}"/>
    <cellStyle name="Millares 22 5 3 2 8 3 4 2" xfId="39230" xr:uid="{00000000-0005-0000-0000-0000364B0000}"/>
    <cellStyle name="Millares 22 5 3 2 8 3 5" xfId="37173" xr:uid="{00000000-0005-0000-0000-0000314B0000}"/>
    <cellStyle name="Millares 22 5 3 2 8 4" xfId="13785" xr:uid="{00000000-0005-0000-0000-0000374B0000}"/>
    <cellStyle name="Millares 22 5 3 2 8 4 2" xfId="19875" xr:uid="{00000000-0005-0000-0000-0000384B0000}"/>
    <cellStyle name="Millares 22 5 3 2 8 4 2 2" xfId="38347" xr:uid="{00000000-0005-0000-0000-0000384B0000}"/>
    <cellStyle name="Millares 22 5 3 2 8 4 3" xfId="26082" xr:uid="{00000000-0005-0000-0000-0000394B0000}"/>
    <cellStyle name="Millares 22 5 3 2 8 4 3 2" xfId="39392" xr:uid="{00000000-0005-0000-0000-0000394B0000}"/>
    <cellStyle name="Millares 22 5 3 2 8 4 4" xfId="37335" xr:uid="{00000000-0005-0000-0000-0000374B0000}"/>
    <cellStyle name="Millares 22 5 3 2 8 5" xfId="16856" xr:uid="{00000000-0005-0000-0000-00003A4B0000}"/>
    <cellStyle name="Millares 22 5 3 2 8 5 2" xfId="37863" xr:uid="{00000000-0005-0000-0000-00003A4B0000}"/>
    <cellStyle name="Millares 22 5 3 2 8 6" xfId="23087" xr:uid="{00000000-0005-0000-0000-00003B4B0000}"/>
    <cellStyle name="Millares 22 5 3 2 8 6 2" xfId="38909" xr:uid="{00000000-0005-0000-0000-00003B4B0000}"/>
    <cellStyle name="Millares 22 5 3 2 8 7" xfId="36838" xr:uid="{00000000-0005-0000-0000-00002A4B0000}"/>
    <cellStyle name="Millares 22 5 3 2 9" xfId="11221" xr:uid="{00000000-0005-0000-0000-00003C4B0000}"/>
    <cellStyle name="Millares 22 5 3 2 9 2" xfId="14292" xr:uid="{00000000-0005-0000-0000-00003D4B0000}"/>
    <cellStyle name="Millares 22 5 3 2 9 2 2" xfId="20380" xr:uid="{00000000-0005-0000-0000-00003E4B0000}"/>
    <cellStyle name="Millares 22 5 3 2 9 2 2 2" xfId="38427" xr:uid="{00000000-0005-0000-0000-00003E4B0000}"/>
    <cellStyle name="Millares 22 5 3 2 9 2 3" xfId="26586" xr:uid="{00000000-0005-0000-0000-00003F4B0000}"/>
    <cellStyle name="Millares 22 5 3 2 9 2 3 2" xfId="39472" xr:uid="{00000000-0005-0000-0000-00003F4B0000}"/>
    <cellStyle name="Millares 22 5 3 2 9 2 4" xfId="37415" xr:uid="{00000000-0005-0000-0000-00003D4B0000}"/>
    <cellStyle name="Millares 22 5 3 2 9 3" xfId="17371" xr:uid="{00000000-0005-0000-0000-0000404B0000}"/>
    <cellStyle name="Millares 22 5 3 2 9 3 2" xfId="37944" xr:uid="{00000000-0005-0000-0000-0000404B0000}"/>
    <cellStyle name="Millares 22 5 3 2 9 4" xfId="23595" xr:uid="{00000000-0005-0000-0000-0000414B0000}"/>
    <cellStyle name="Millares 22 5 3 2 9 4 2" xfId="38989" xr:uid="{00000000-0005-0000-0000-0000414B0000}"/>
    <cellStyle name="Millares 22 5 3 2 9 5" xfId="36930" xr:uid="{00000000-0005-0000-0000-00003C4B0000}"/>
    <cellStyle name="Millares 22 5 3 3" xfId="1443" xr:uid="{00000000-0005-0000-0000-0000424B0000}"/>
    <cellStyle name="Millares 22 5 3 3 10" xfId="29044" xr:uid="{00000000-0005-0000-0000-0000424B0000}"/>
    <cellStyle name="Millares 22 5 3 3 2" xfId="1444" xr:uid="{00000000-0005-0000-0000-0000434B0000}"/>
    <cellStyle name="Millares 22 5 3 3 2 2" xfId="10533" xr:uid="{00000000-0005-0000-0000-0000444B0000}"/>
    <cellStyle name="Millares 22 5 3 3 2 2 2" xfId="11731" xr:uid="{00000000-0005-0000-0000-0000454B0000}"/>
    <cellStyle name="Millares 22 5 3 3 2 2 2 2" xfId="14802" xr:uid="{00000000-0005-0000-0000-0000464B0000}"/>
    <cellStyle name="Millares 22 5 3 3 2 2 2 2 2" xfId="20890" xr:uid="{00000000-0005-0000-0000-0000474B0000}"/>
    <cellStyle name="Millares 22 5 3 3 2 2 2 2 3" xfId="27088" xr:uid="{00000000-0005-0000-0000-0000484B0000}"/>
    <cellStyle name="Millares 22 5 3 3 2 2 2 3" xfId="17881" xr:uid="{00000000-0005-0000-0000-0000494B0000}"/>
    <cellStyle name="Millares 22 5 3 3 2 2 2 4" xfId="24097" xr:uid="{00000000-0005-0000-0000-00004A4B0000}"/>
    <cellStyle name="Millares 22 5 3 3 2 2 3" xfId="12745" xr:uid="{00000000-0005-0000-0000-00004B4B0000}"/>
    <cellStyle name="Millares 22 5 3 3 2 2 3 2" xfId="15795" xr:uid="{00000000-0005-0000-0000-00004C4B0000}"/>
    <cellStyle name="Millares 22 5 3 3 2 2 3 2 2" xfId="21883" xr:uid="{00000000-0005-0000-0000-00004D4B0000}"/>
    <cellStyle name="Millares 22 5 3 3 2 2 3 2 3" xfId="28081" xr:uid="{00000000-0005-0000-0000-00004E4B0000}"/>
    <cellStyle name="Millares 22 5 3 3 2 2 3 3" xfId="18883" xr:uid="{00000000-0005-0000-0000-00004F4B0000}"/>
    <cellStyle name="Millares 22 5 3 3 2 2 3 4" xfId="25094" xr:uid="{00000000-0005-0000-0000-0000504B0000}"/>
    <cellStyle name="Millares 22 5 3 3 2 2 4" xfId="13797" xr:uid="{00000000-0005-0000-0000-0000514B0000}"/>
    <cellStyle name="Millares 22 5 3 3 2 2 4 2" xfId="19887" xr:uid="{00000000-0005-0000-0000-0000524B0000}"/>
    <cellStyle name="Millares 22 5 3 3 2 2 4 3" xfId="26094" xr:uid="{00000000-0005-0000-0000-0000534B0000}"/>
    <cellStyle name="Millares 22 5 3 3 2 2 5" xfId="16868" xr:uid="{00000000-0005-0000-0000-0000544B0000}"/>
    <cellStyle name="Millares 22 5 3 3 2 2 6" xfId="23099" xr:uid="{00000000-0005-0000-0000-0000554B0000}"/>
    <cellStyle name="Millares 22 5 3 3 2 3" xfId="11233" xr:uid="{00000000-0005-0000-0000-0000564B0000}"/>
    <cellStyle name="Millares 22 5 3 3 2 3 2" xfId="14304" xr:uid="{00000000-0005-0000-0000-0000574B0000}"/>
    <cellStyle name="Millares 22 5 3 3 2 3 2 2" xfId="20392" xr:uid="{00000000-0005-0000-0000-0000584B0000}"/>
    <cellStyle name="Millares 22 5 3 3 2 3 2 3" xfId="26598" xr:uid="{00000000-0005-0000-0000-0000594B0000}"/>
    <cellStyle name="Millares 22 5 3 3 2 3 3" xfId="17383" xr:uid="{00000000-0005-0000-0000-00005A4B0000}"/>
    <cellStyle name="Millares 22 5 3 3 2 3 4" xfId="23607" xr:uid="{00000000-0005-0000-0000-00005B4B0000}"/>
    <cellStyle name="Millares 22 5 3 3 2 4" xfId="12254" xr:uid="{00000000-0005-0000-0000-00005C4B0000}"/>
    <cellStyle name="Millares 22 5 3 3 2 4 2" xfId="15305" xr:uid="{00000000-0005-0000-0000-00005D4B0000}"/>
    <cellStyle name="Millares 22 5 3 3 2 4 2 2" xfId="21393" xr:uid="{00000000-0005-0000-0000-00005E4B0000}"/>
    <cellStyle name="Millares 22 5 3 3 2 4 2 3" xfId="27591" xr:uid="{00000000-0005-0000-0000-00005F4B0000}"/>
    <cellStyle name="Millares 22 5 3 3 2 4 3" xfId="18392" xr:uid="{00000000-0005-0000-0000-0000604B0000}"/>
    <cellStyle name="Millares 22 5 3 3 2 4 4" xfId="24604" xr:uid="{00000000-0005-0000-0000-0000614B0000}"/>
    <cellStyle name="Millares 22 5 3 3 2 5" xfId="13296" xr:uid="{00000000-0005-0000-0000-0000624B0000}"/>
    <cellStyle name="Millares 22 5 3 3 2 5 2" xfId="19397" xr:uid="{00000000-0005-0000-0000-0000634B0000}"/>
    <cellStyle name="Millares 22 5 3 3 2 5 3" xfId="25604" xr:uid="{00000000-0005-0000-0000-0000644B0000}"/>
    <cellStyle name="Millares 22 5 3 3 2 6" xfId="16319" xr:uid="{00000000-0005-0000-0000-0000654B0000}"/>
    <cellStyle name="Millares 22 5 3 3 2 7" xfId="22544" xr:uid="{00000000-0005-0000-0000-0000664B0000}"/>
    <cellStyle name="Millares 22 5 3 3 3" xfId="1445" xr:uid="{00000000-0005-0000-0000-0000674B0000}"/>
    <cellStyle name="Millares 22 5 3 3 3 2" xfId="10534" xr:uid="{00000000-0005-0000-0000-0000684B0000}"/>
    <cellStyle name="Millares 22 5 3 3 3 2 2" xfId="11732" xr:uid="{00000000-0005-0000-0000-0000694B0000}"/>
    <cellStyle name="Millares 22 5 3 3 3 2 2 2" xfId="14803" xr:uid="{00000000-0005-0000-0000-00006A4B0000}"/>
    <cellStyle name="Millares 22 5 3 3 3 2 2 2 2" xfId="20891" xr:uid="{00000000-0005-0000-0000-00006B4B0000}"/>
    <cellStyle name="Millares 22 5 3 3 3 2 2 2 3" xfId="27089" xr:uid="{00000000-0005-0000-0000-00006C4B0000}"/>
    <cellStyle name="Millares 22 5 3 3 3 2 2 3" xfId="17882" xr:uid="{00000000-0005-0000-0000-00006D4B0000}"/>
    <cellStyle name="Millares 22 5 3 3 3 2 2 4" xfId="24098" xr:uid="{00000000-0005-0000-0000-00006E4B0000}"/>
    <cellStyle name="Millares 22 5 3 3 3 2 3" xfId="12746" xr:uid="{00000000-0005-0000-0000-00006F4B0000}"/>
    <cellStyle name="Millares 22 5 3 3 3 2 3 2" xfId="15796" xr:uid="{00000000-0005-0000-0000-0000704B0000}"/>
    <cellStyle name="Millares 22 5 3 3 3 2 3 2 2" xfId="21884" xr:uid="{00000000-0005-0000-0000-0000714B0000}"/>
    <cellStyle name="Millares 22 5 3 3 3 2 3 2 3" xfId="28082" xr:uid="{00000000-0005-0000-0000-0000724B0000}"/>
    <cellStyle name="Millares 22 5 3 3 3 2 3 3" xfId="18884" xr:uid="{00000000-0005-0000-0000-0000734B0000}"/>
    <cellStyle name="Millares 22 5 3 3 3 2 3 4" xfId="25095" xr:uid="{00000000-0005-0000-0000-0000744B0000}"/>
    <cellStyle name="Millares 22 5 3 3 3 2 4" xfId="13798" xr:uid="{00000000-0005-0000-0000-0000754B0000}"/>
    <cellStyle name="Millares 22 5 3 3 3 2 4 2" xfId="19888" xr:uid="{00000000-0005-0000-0000-0000764B0000}"/>
    <cellStyle name="Millares 22 5 3 3 3 2 4 3" xfId="26095" xr:uid="{00000000-0005-0000-0000-0000774B0000}"/>
    <cellStyle name="Millares 22 5 3 3 3 2 5" xfId="16869" xr:uid="{00000000-0005-0000-0000-0000784B0000}"/>
    <cellStyle name="Millares 22 5 3 3 3 2 6" xfId="23100" xr:uid="{00000000-0005-0000-0000-0000794B0000}"/>
    <cellStyle name="Millares 22 5 3 3 3 3" xfId="11234" xr:uid="{00000000-0005-0000-0000-00007A4B0000}"/>
    <cellStyle name="Millares 22 5 3 3 3 3 2" xfId="14305" xr:uid="{00000000-0005-0000-0000-00007B4B0000}"/>
    <cellStyle name="Millares 22 5 3 3 3 3 2 2" xfId="20393" xr:uid="{00000000-0005-0000-0000-00007C4B0000}"/>
    <cellStyle name="Millares 22 5 3 3 3 3 2 3" xfId="26599" xr:uid="{00000000-0005-0000-0000-00007D4B0000}"/>
    <cellStyle name="Millares 22 5 3 3 3 3 3" xfId="17384" xr:uid="{00000000-0005-0000-0000-00007E4B0000}"/>
    <cellStyle name="Millares 22 5 3 3 3 3 4" xfId="23608" xr:uid="{00000000-0005-0000-0000-00007F4B0000}"/>
    <cellStyle name="Millares 22 5 3 3 3 4" xfId="12255" xr:uid="{00000000-0005-0000-0000-0000804B0000}"/>
    <cellStyle name="Millares 22 5 3 3 3 4 2" xfId="15306" xr:uid="{00000000-0005-0000-0000-0000814B0000}"/>
    <cellStyle name="Millares 22 5 3 3 3 4 2 2" xfId="21394" xr:uid="{00000000-0005-0000-0000-0000824B0000}"/>
    <cellStyle name="Millares 22 5 3 3 3 4 2 3" xfId="27592" xr:uid="{00000000-0005-0000-0000-0000834B0000}"/>
    <cellStyle name="Millares 22 5 3 3 3 4 3" xfId="18393" xr:uid="{00000000-0005-0000-0000-0000844B0000}"/>
    <cellStyle name="Millares 22 5 3 3 3 4 4" xfId="24605" xr:uid="{00000000-0005-0000-0000-0000854B0000}"/>
    <cellStyle name="Millares 22 5 3 3 3 5" xfId="13297" xr:uid="{00000000-0005-0000-0000-0000864B0000}"/>
    <cellStyle name="Millares 22 5 3 3 3 5 2" xfId="19398" xr:uid="{00000000-0005-0000-0000-0000874B0000}"/>
    <cellStyle name="Millares 22 5 3 3 3 5 3" xfId="25605" xr:uid="{00000000-0005-0000-0000-0000884B0000}"/>
    <cellStyle name="Millares 22 5 3 3 3 6" xfId="16320" xr:uid="{00000000-0005-0000-0000-0000894B0000}"/>
    <cellStyle name="Millares 22 5 3 3 3 7" xfId="22545" xr:uid="{00000000-0005-0000-0000-00008A4B0000}"/>
    <cellStyle name="Millares 22 5 3 3 4" xfId="10532" xr:uid="{00000000-0005-0000-0000-00008B4B0000}"/>
    <cellStyle name="Millares 22 5 3 3 4 2" xfId="11730" xr:uid="{00000000-0005-0000-0000-00008C4B0000}"/>
    <cellStyle name="Millares 22 5 3 3 4 2 2" xfId="14801" xr:uid="{00000000-0005-0000-0000-00008D4B0000}"/>
    <cellStyle name="Millares 22 5 3 3 4 2 2 2" xfId="20889" xr:uid="{00000000-0005-0000-0000-00008E4B0000}"/>
    <cellStyle name="Millares 22 5 3 3 4 2 2 2 2" xfId="38509" xr:uid="{00000000-0005-0000-0000-00008E4B0000}"/>
    <cellStyle name="Millares 22 5 3 3 4 2 2 3" xfId="27087" xr:uid="{00000000-0005-0000-0000-00008F4B0000}"/>
    <cellStyle name="Millares 22 5 3 3 4 2 2 3 2" xfId="39554" xr:uid="{00000000-0005-0000-0000-00008F4B0000}"/>
    <cellStyle name="Millares 22 5 3 3 4 2 2 4" xfId="37497" xr:uid="{00000000-0005-0000-0000-00008D4B0000}"/>
    <cellStyle name="Millares 22 5 3 3 4 2 3" xfId="17880" xr:uid="{00000000-0005-0000-0000-0000904B0000}"/>
    <cellStyle name="Millares 22 5 3 3 4 2 3 2" xfId="38026" xr:uid="{00000000-0005-0000-0000-0000904B0000}"/>
    <cellStyle name="Millares 22 5 3 3 4 2 4" xfId="24096" xr:uid="{00000000-0005-0000-0000-0000914B0000}"/>
    <cellStyle name="Millares 22 5 3 3 4 2 4 2" xfId="39071" xr:uid="{00000000-0005-0000-0000-0000914B0000}"/>
    <cellStyle name="Millares 22 5 3 3 4 2 5" xfId="37012" xr:uid="{00000000-0005-0000-0000-00008C4B0000}"/>
    <cellStyle name="Millares 22 5 3 3 4 3" xfId="12744" xr:uid="{00000000-0005-0000-0000-0000924B0000}"/>
    <cellStyle name="Millares 22 5 3 3 4 3 2" xfId="15794" xr:uid="{00000000-0005-0000-0000-0000934B0000}"/>
    <cellStyle name="Millares 22 5 3 3 4 3 2 2" xfId="21882" xr:uid="{00000000-0005-0000-0000-0000944B0000}"/>
    <cellStyle name="Millares 22 5 3 3 4 3 2 2 2" xfId="38670" xr:uid="{00000000-0005-0000-0000-0000944B0000}"/>
    <cellStyle name="Millares 22 5 3 3 4 3 2 3" xfId="28080" xr:uid="{00000000-0005-0000-0000-0000954B0000}"/>
    <cellStyle name="Millares 22 5 3 3 4 3 2 3 2" xfId="39715" xr:uid="{00000000-0005-0000-0000-0000954B0000}"/>
    <cellStyle name="Millares 22 5 3 3 4 3 2 4" xfId="37658" xr:uid="{00000000-0005-0000-0000-0000934B0000}"/>
    <cellStyle name="Millares 22 5 3 3 4 3 3" xfId="18882" xr:uid="{00000000-0005-0000-0000-0000964B0000}"/>
    <cellStyle name="Millares 22 5 3 3 4 3 3 2" xfId="38187" xr:uid="{00000000-0005-0000-0000-0000964B0000}"/>
    <cellStyle name="Millares 22 5 3 3 4 3 4" xfId="25093" xr:uid="{00000000-0005-0000-0000-0000974B0000}"/>
    <cellStyle name="Millares 22 5 3 3 4 3 4 2" xfId="39232" xr:uid="{00000000-0005-0000-0000-0000974B0000}"/>
    <cellStyle name="Millares 22 5 3 3 4 3 5" xfId="37175" xr:uid="{00000000-0005-0000-0000-0000924B0000}"/>
    <cellStyle name="Millares 22 5 3 3 4 4" xfId="13796" xr:uid="{00000000-0005-0000-0000-0000984B0000}"/>
    <cellStyle name="Millares 22 5 3 3 4 4 2" xfId="19886" xr:uid="{00000000-0005-0000-0000-0000994B0000}"/>
    <cellStyle name="Millares 22 5 3 3 4 4 2 2" xfId="38349" xr:uid="{00000000-0005-0000-0000-0000994B0000}"/>
    <cellStyle name="Millares 22 5 3 3 4 4 3" xfId="26093" xr:uid="{00000000-0005-0000-0000-00009A4B0000}"/>
    <cellStyle name="Millares 22 5 3 3 4 4 3 2" xfId="39394" xr:uid="{00000000-0005-0000-0000-00009A4B0000}"/>
    <cellStyle name="Millares 22 5 3 3 4 4 4" xfId="37337" xr:uid="{00000000-0005-0000-0000-0000984B0000}"/>
    <cellStyle name="Millares 22 5 3 3 4 5" xfId="16867" xr:uid="{00000000-0005-0000-0000-00009B4B0000}"/>
    <cellStyle name="Millares 22 5 3 3 4 5 2" xfId="37865" xr:uid="{00000000-0005-0000-0000-00009B4B0000}"/>
    <cellStyle name="Millares 22 5 3 3 4 6" xfId="23098" xr:uid="{00000000-0005-0000-0000-00009C4B0000}"/>
    <cellStyle name="Millares 22 5 3 3 4 6 2" xfId="38911" xr:uid="{00000000-0005-0000-0000-00009C4B0000}"/>
    <cellStyle name="Millares 22 5 3 3 4 7" xfId="36840" xr:uid="{00000000-0005-0000-0000-00008B4B0000}"/>
    <cellStyle name="Millares 22 5 3 3 5" xfId="11232" xr:uid="{00000000-0005-0000-0000-00009D4B0000}"/>
    <cellStyle name="Millares 22 5 3 3 5 2" xfId="14303" xr:uid="{00000000-0005-0000-0000-00009E4B0000}"/>
    <cellStyle name="Millares 22 5 3 3 5 2 2" xfId="20391" xr:uid="{00000000-0005-0000-0000-00009F4B0000}"/>
    <cellStyle name="Millares 22 5 3 3 5 2 2 2" xfId="38429" xr:uid="{00000000-0005-0000-0000-00009F4B0000}"/>
    <cellStyle name="Millares 22 5 3 3 5 2 3" xfId="26597" xr:uid="{00000000-0005-0000-0000-0000A04B0000}"/>
    <cellStyle name="Millares 22 5 3 3 5 2 3 2" xfId="39474" xr:uid="{00000000-0005-0000-0000-0000A04B0000}"/>
    <cellStyle name="Millares 22 5 3 3 5 2 4" xfId="37417" xr:uid="{00000000-0005-0000-0000-00009E4B0000}"/>
    <cellStyle name="Millares 22 5 3 3 5 3" xfId="17382" xr:uid="{00000000-0005-0000-0000-0000A14B0000}"/>
    <cellStyle name="Millares 22 5 3 3 5 3 2" xfId="37946" xr:uid="{00000000-0005-0000-0000-0000A14B0000}"/>
    <cellStyle name="Millares 22 5 3 3 5 4" xfId="23606" xr:uid="{00000000-0005-0000-0000-0000A24B0000}"/>
    <cellStyle name="Millares 22 5 3 3 5 4 2" xfId="38991" xr:uid="{00000000-0005-0000-0000-0000A24B0000}"/>
    <cellStyle name="Millares 22 5 3 3 5 5" xfId="36932" xr:uid="{00000000-0005-0000-0000-00009D4B0000}"/>
    <cellStyle name="Millares 22 5 3 3 6" xfId="12253" xr:uid="{00000000-0005-0000-0000-0000A34B0000}"/>
    <cellStyle name="Millares 22 5 3 3 6 2" xfId="15304" xr:uid="{00000000-0005-0000-0000-0000A44B0000}"/>
    <cellStyle name="Millares 22 5 3 3 6 2 2" xfId="21392" xr:uid="{00000000-0005-0000-0000-0000A54B0000}"/>
    <cellStyle name="Millares 22 5 3 3 6 2 2 2" xfId="38590" xr:uid="{00000000-0005-0000-0000-0000A54B0000}"/>
    <cellStyle name="Millares 22 5 3 3 6 2 3" xfId="27590" xr:uid="{00000000-0005-0000-0000-0000A64B0000}"/>
    <cellStyle name="Millares 22 5 3 3 6 2 3 2" xfId="39635" xr:uid="{00000000-0005-0000-0000-0000A64B0000}"/>
    <cellStyle name="Millares 22 5 3 3 6 2 4" xfId="37578" xr:uid="{00000000-0005-0000-0000-0000A44B0000}"/>
    <cellStyle name="Millares 22 5 3 3 6 3" xfId="18391" xr:uid="{00000000-0005-0000-0000-0000A74B0000}"/>
    <cellStyle name="Millares 22 5 3 3 6 3 2" xfId="38107" xr:uid="{00000000-0005-0000-0000-0000A74B0000}"/>
    <cellStyle name="Millares 22 5 3 3 6 4" xfId="24603" xr:uid="{00000000-0005-0000-0000-0000A84B0000}"/>
    <cellStyle name="Millares 22 5 3 3 6 4 2" xfId="39152" xr:uid="{00000000-0005-0000-0000-0000A84B0000}"/>
    <cellStyle name="Millares 22 5 3 3 6 5" xfId="37095" xr:uid="{00000000-0005-0000-0000-0000A34B0000}"/>
    <cellStyle name="Millares 22 5 3 3 7" xfId="13295" xr:uid="{00000000-0005-0000-0000-0000A94B0000}"/>
    <cellStyle name="Millares 22 5 3 3 7 2" xfId="19396" xr:uid="{00000000-0005-0000-0000-0000AA4B0000}"/>
    <cellStyle name="Millares 22 5 3 3 7 2 2" xfId="38269" xr:uid="{00000000-0005-0000-0000-0000AA4B0000}"/>
    <cellStyle name="Millares 22 5 3 3 7 3" xfId="25603" xr:uid="{00000000-0005-0000-0000-0000AB4B0000}"/>
    <cellStyle name="Millares 22 5 3 3 7 3 2" xfId="39314" xr:uid="{00000000-0005-0000-0000-0000AB4B0000}"/>
    <cellStyle name="Millares 22 5 3 3 7 4" xfId="37257" xr:uid="{00000000-0005-0000-0000-0000A94B0000}"/>
    <cellStyle name="Millares 22 5 3 3 8" xfId="16318" xr:uid="{00000000-0005-0000-0000-0000AC4B0000}"/>
    <cellStyle name="Millares 22 5 3 3 8 2" xfId="37741" xr:uid="{00000000-0005-0000-0000-0000AC4B0000}"/>
    <cellStyle name="Millares 22 5 3 3 9" xfId="22543" xr:uid="{00000000-0005-0000-0000-0000AD4B0000}"/>
    <cellStyle name="Millares 22 5 3 3 9 2" xfId="38827" xr:uid="{00000000-0005-0000-0000-0000AD4B0000}"/>
    <cellStyle name="Millares 22 5 3 4" xfId="1446" xr:uid="{00000000-0005-0000-0000-0000AE4B0000}"/>
    <cellStyle name="Millares 22 5 3 4 2" xfId="1447" xr:uid="{00000000-0005-0000-0000-0000AF4B0000}"/>
    <cellStyle name="Millares 22 5 3 4 2 2" xfId="10536" xr:uid="{00000000-0005-0000-0000-0000B04B0000}"/>
    <cellStyle name="Millares 22 5 3 4 2 2 2" xfId="11734" xr:uid="{00000000-0005-0000-0000-0000B14B0000}"/>
    <cellStyle name="Millares 22 5 3 4 2 2 2 2" xfId="14805" xr:uid="{00000000-0005-0000-0000-0000B24B0000}"/>
    <cellStyle name="Millares 22 5 3 4 2 2 2 2 2" xfId="20893" xr:uid="{00000000-0005-0000-0000-0000B34B0000}"/>
    <cellStyle name="Millares 22 5 3 4 2 2 2 2 3" xfId="27091" xr:uid="{00000000-0005-0000-0000-0000B44B0000}"/>
    <cellStyle name="Millares 22 5 3 4 2 2 2 3" xfId="17884" xr:uid="{00000000-0005-0000-0000-0000B54B0000}"/>
    <cellStyle name="Millares 22 5 3 4 2 2 2 4" xfId="24100" xr:uid="{00000000-0005-0000-0000-0000B64B0000}"/>
    <cellStyle name="Millares 22 5 3 4 2 2 3" xfId="12748" xr:uid="{00000000-0005-0000-0000-0000B74B0000}"/>
    <cellStyle name="Millares 22 5 3 4 2 2 3 2" xfId="15798" xr:uid="{00000000-0005-0000-0000-0000B84B0000}"/>
    <cellStyle name="Millares 22 5 3 4 2 2 3 2 2" xfId="21886" xr:uid="{00000000-0005-0000-0000-0000B94B0000}"/>
    <cellStyle name="Millares 22 5 3 4 2 2 3 2 3" xfId="28084" xr:uid="{00000000-0005-0000-0000-0000BA4B0000}"/>
    <cellStyle name="Millares 22 5 3 4 2 2 3 3" xfId="18886" xr:uid="{00000000-0005-0000-0000-0000BB4B0000}"/>
    <cellStyle name="Millares 22 5 3 4 2 2 3 4" xfId="25097" xr:uid="{00000000-0005-0000-0000-0000BC4B0000}"/>
    <cellStyle name="Millares 22 5 3 4 2 2 4" xfId="13800" xr:uid="{00000000-0005-0000-0000-0000BD4B0000}"/>
    <cellStyle name="Millares 22 5 3 4 2 2 4 2" xfId="19890" xr:uid="{00000000-0005-0000-0000-0000BE4B0000}"/>
    <cellStyle name="Millares 22 5 3 4 2 2 4 3" xfId="26097" xr:uid="{00000000-0005-0000-0000-0000BF4B0000}"/>
    <cellStyle name="Millares 22 5 3 4 2 2 5" xfId="16871" xr:uid="{00000000-0005-0000-0000-0000C04B0000}"/>
    <cellStyle name="Millares 22 5 3 4 2 2 6" xfId="23102" xr:uid="{00000000-0005-0000-0000-0000C14B0000}"/>
    <cellStyle name="Millares 22 5 3 4 2 3" xfId="11236" xr:uid="{00000000-0005-0000-0000-0000C24B0000}"/>
    <cellStyle name="Millares 22 5 3 4 2 3 2" xfId="14307" xr:uid="{00000000-0005-0000-0000-0000C34B0000}"/>
    <cellStyle name="Millares 22 5 3 4 2 3 2 2" xfId="20395" xr:uid="{00000000-0005-0000-0000-0000C44B0000}"/>
    <cellStyle name="Millares 22 5 3 4 2 3 2 3" xfId="26601" xr:uid="{00000000-0005-0000-0000-0000C54B0000}"/>
    <cellStyle name="Millares 22 5 3 4 2 3 3" xfId="17386" xr:uid="{00000000-0005-0000-0000-0000C64B0000}"/>
    <cellStyle name="Millares 22 5 3 4 2 3 4" xfId="23610" xr:uid="{00000000-0005-0000-0000-0000C74B0000}"/>
    <cellStyle name="Millares 22 5 3 4 2 4" xfId="12257" xr:uid="{00000000-0005-0000-0000-0000C84B0000}"/>
    <cellStyle name="Millares 22 5 3 4 2 4 2" xfId="15308" xr:uid="{00000000-0005-0000-0000-0000C94B0000}"/>
    <cellStyle name="Millares 22 5 3 4 2 4 2 2" xfId="21396" xr:uid="{00000000-0005-0000-0000-0000CA4B0000}"/>
    <cellStyle name="Millares 22 5 3 4 2 4 2 3" xfId="27594" xr:uid="{00000000-0005-0000-0000-0000CB4B0000}"/>
    <cellStyle name="Millares 22 5 3 4 2 4 3" xfId="18395" xr:uid="{00000000-0005-0000-0000-0000CC4B0000}"/>
    <cellStyle name="Millares 22 5 3 4 2 4 4" xfId="24607" xr:uid="{00000000-0005-0000-0000-0000CD4B0000}"/>
    <cellStyle name="Millares 22 5 3 4 2 5" xfId="13299" xr:uid="{00000000-0005-0000-0000-0000CE4B0000}"/>
    <cellStyle name="Millares 22 5 3 4 2 5 2" xfId="19400" xr:uid="{00000000-0005-0000-0000-0000CF4B0000}"/>
    <cellStyle name="Millares 22 5 3 4 2 5 3" xfId="25607" xr:uid="{00000000-0005-0000-0000-0000D04B0000}"/>
    <cellStyle name="Millares 22 5 3 4 2 6" xfId="16322" xr:uid="{00000000-0005-0000-0000-0000D14B0000}"/>
    <cellStyle name="Millares 22 5 3 4 2 7" xfId="22547" xr:uid="{00000000-0005-0000-0000-0000D24B0000}"/>
    <cellStyle name="Millares 22 5 3 4 3" xfId="10535" xr:uid="{00000000-0005-0000-0000-0000D34B0000}"/>
    <cellStyle name="Millares 22 5 3 4 3 2" xfId="11733" xr:uid="{00000000-0005-0000-0000-0000D44B0000}"/>
    <cellStyle name="Millares 22 5 3 4 3 2 2" xfId="14804" xr:uid="{00000000-0005-0000-0000-0000D54B0000}"/>
    <cellStyle name="Millares 22 5 3 4 3 2 2 2" xfId="20892" xr:uid="{00000000-0005-0000-0000-0000D64B0000}"/>
    <cellStyle name="Millares 22 5 3 4 3 2 2 3" xfId="27090" xr:uid="{00000000-0005-0000-0000-0000D74B0000}"/>
    <cellStyle name="Millares 22 5 3 4 3 2 3" xfId="17883" xr:uid="{00000000-0005-0000-0000-0000D84B0000}"/>
    <cellStyle name="Millares 22 5 3 4 3 2 4" xfId="24099" xr:uid="{00000000-0005-0000-0000-0000D94B0000}"/>
    <cellStyle name="Millares 22 5 3 4 3 3" xfId="12747" xr:uid="{00000000-0005-0000-0000-0000DA4B0000}"/>
    <cellStyle name="Millares 22 5 3 4 3 3 2" xfId="15797" xr:uid="{00000000-0005-0000-0000-0000DB4B0000}"/>
    <cellStyle name="Millares 22 5 3 4 3 3 2 2" xfId="21885" xr:uid="{00000000-0005-0000-0000-0000DC4B0000}"/>
    <cellStyle name="Millares 22 5 3 4 3 3 2 3" xfId="28083" xr:uid="{00000000-0005-0000-0000-0000DD4B0000}"/>
    <cellStyle name="Millares 22 5 3 4 3 3 3" xfId="18885" xr:uid="{00000000-0005-0000-0000-0000DE4B0000}"/>
    <cellStyle name="Millares 22 5 3 4 3 3 4" xfId="25096" xr:uid="{00000000-0005-0000-0000-0000DF4B0000}"/>
    <cellStyle name="Millares 22 5 3 4 3 4" xfId="13799" xr:uid="{00000000-0005-0000-0000-0000E04B0000}"/>
    <cellStyle name="Millares 22 5 3 4 3 4 2" xfId="19889" xr:uid="{00000000-0005-0000-0000-0000E14B0000}"/>
    <cellStyle name="Millares 22 5 3 4 3 4 3" xfId="26096" xr:uid="{00000000-0005-0000-0000-0000E24B0000}"/>
    <cellStyle name="Millares 22 5 3 4 3 5" xfId="16870" xr:uid="{00000000-0005-0000-0000-0000E34B0000}"/>
    <cellStyle name="Millares 22 5 3 4 3 6" xfId="23101" xr:uid="{00000000-0005-0000-0000-0000E44B0000}"/>
    <cellStyle name="Millares 22 5 3 4 4" xfId="11235" xr:uid="{00000000-0005-0000-0000-0000E54B0000}"/>
    <cellStyle name="Millares 22 5 3 4 4 2" xfId="14306" xr:uid="{00000000-0005-0000-0000-0000E64B0000}"/>
    <cellStyle name="Millares 22 5 3 4 4 2 2" xfId="20394" xr:uid="{00000000-0005-0000-0000-0000E74B0000}"/>
    <cellStyle name="Millares 22 5 3 4 4 2 3" xfId="26600" xr:uid="{00000000-0005-0000-0000-0000E84B0000}"/>
    <cellStyle name="Millares 22 5 3 4 4 3" xfId="17385" xr:uid="{00000000-0005-0000-0000-0000E94B0000}"/>
    <cellStyle name="Millares 22 5 3 4 4 4" xfId="23609" xr:uid="{00000000-0005-0000-0000-0000EA4B0000}"/>
    <cellStyle name="Millares 22 5 3 4 5" xfId="12256" xr:uid="{00000000-0005-0000-0000-0000EB4B0000}"/>
    <cellStyle name="Millares 22 5 3 4 5 2" xfId="15307" xr:uid="{00000000-0005-0000-0000-0000EC4B0000}"/>
    <cellStyle name="Millares 22 5 3 4 5 2 2" xfId="21395" xr:uid="{00000000-0005-0000-0000-0000ED4B0000}"/>
    <cellStyle name="Millares 22 5 3 4 5 2 3" xfId="27593" xr:uid="{00000000-0005-0000-0000-0000EE4B0000}"/>
    <cellStyle name="Millares 22 5 3 4 5 3" xfId="18394" xr:uid="{00000000-0005-0000-0000-0000EF4B0000}"/>
    <cellStyle name="Millares 22 5 3 4 5 4" xfId="24606" xr:uid="{00000000-0005-0000-0000-0000F04B0000}"/>
    <cellStyle name="Millares 22 5 3 4 6" xfId="13298" xr:uid="{00000000-0005-0000-0000-0000F14B0000}"/>
    <cellStyle name="Millares 22 5 3 4 6 2" xfId="19399" xr:uid="{00000000-0005-0000-0000-0000F24B0000}"/>
    <cellStyle name="Millares 22 5 3 4 6 3" xfId="25606" xr:uid="{00000000-0005-0000-0000-0000F34B0000}"/>
    <cellStyle name="Millares 22 5 3 4 7" xfId="16321" xr:uid="{00000000-0005-0000-0000-0000F44B0000}"/>
    <cellStyle name="Millares 22 5 3 4 8" xfId="22546" xr:uid="{00000000-0005-0000-0000-0000F54B0000}"/>
    <cellStyle name="Millares 22 5 3 5" xfId="1448" xr:uid="{00000000-0005-0000-0000-0000F64B0000}"/>
    <cellStyle name="Millares 22 5 3 5 2" xfId="1449" xr:uid="{00000000-0005-0000-0000-0000F74B0000}"/>
    <cellStyle name="Millares 22 5 3 5 2 2" xfId="10538" xr:uid="{00000000-0005-0000-0000-0000F84B0000}"/>
    <cellStyle name="Millares 22 5 3 5 2 2 2" xfId="11736" xr:uid="{00000000-0005-0000-0000-0000F94B0000}"/>
    <cellStyle name="Millares 22 5 3 5 2 2 2 2" xfId="14807" xr:uid="{00000000-0005-0000-0000-0000FA4B0000}"/>
    <cellStyle name="Millares 22 5 3 5 2 2 2 2 2" xfId="20895" xr:uid="{00000000-0005-0000-0000-0000FB4B0000}"/>
    <cellStyle name="Millares 22 5 3 5 2 2 2 2 3" xfId="27093" xr:uid="{00000000-0005-0000-0000-0000FC4B0000}"/>
    <cellStyle name="Millares 22 5 3 5 2 2 2 3" xfId="17886" xr:uid="{00000000-0005-0000-0000-0000FD4B0000}"/>
    <cellStyle name="Millares 22 5 3 5 2 2 2 4" xfId="24102" xr:uid="{00000000-0005-0000-0000-0000FE4B0000}"/>
    <cellStyle name="Millares 22 5 3 5 2 2 3" xfId="12750" xr:uid="{00000000-0005-0000-0000-0000FF4B0000}"/>
    <cellStyle name="Millares 22 5 3 5 2 2 3 2" xfId="15800" xr:uid="{00000000-0005-0000-0000-0000004C0000}"/>
    <cellStyle name="Millares 22 5 3 5 2 2 3 2 2" xfId="21888" xr:uid="{00000000-0005-0000-0000-0000014C0000}"/>
    <cellStyle name="Millares 22 5 3 5 2 2 3 2 3" xfId="28086" xr:uid="{00000000-0005-0000-0000-0000024C0000}"/>
    <cellStyle name="Millares 22 5 3 5 2 2 3 3" xfId="18888" xr:uid="{00000000-0005-0000-0000-0000034C0000}"/>
    <cellStyle name="Millares 22 5 3 5 2 2 3 4" xfId="25099" xr:uid="{00000000-0005-0000-0000-0000044C0000}"/>
    <cellStyle name="Millares 22 5 3 5 2 2 4" xfId="13802" xr:uid="{00000000-0005-0000-0000-0000054C0000}"/>
    <cellStyle name="Millares 22 5 3 5 2 2 4 2" xfId="19892" xr:uid="{00000000-0005-0000-0000-0000064C0000}"/>
    <cellStyle name="Millares 22 5 3 5 2 2 4 3" xfId="26099" xr:uid="{00000000-0005-0000-0000-0000074C0000}"/>
    <cellStyle name="Millares 22 5 3 5 2 2 5" xfId="16873" xr:uid="{00000000-0005-0000-0000-0000084C0000}"/>
    <cellStyle name="Millares 22 5 3 5 2 2 6" xfId="23104" xr:uid="{00000000-0005-0000-0000-0000094C0000}"/>
    <cellStyle name="Millares 22 5 3 5 2 3" xfId="11238" xr:uid="{00000000-0005-0000-0000-00000A4C0000}"/>
    <cellStyle name="Millares 22 5 3 5 2 3 2" xfId="14309" xr:uid="{00000000-0005-0000-0000-00000B4C0000}"/>
    <cellStyle name="Millares 22 5 3 5 2 3 2 2" xfId="20397" xr:uid="{00000000-0005-0000-0000-00000C4C0000}"/>
    <cellStyle name="Millares 22 5 3 5 2 3 2 3" xfId="26603" xr:uid="{00000000-0005-0000-0000-00000D4C0000}"/>
    <cellStyle name="Millares 22 5 3 5 2 3 3" xfId="17388" xr:uid="{00000000-0005-0000-0000-00000E4C0000}"/>
    <cellStyle name="Millares 22 5 3 5 2 3 4" xfId="23612" xr:uid="{00000000-0005-0000-0000-00000F4C0000}"/>
    <cellStyle name="Millares 22 5 3 5 2 4" xfId="12259" xr:uid="{00000000-0005-0000-0000-0000104C0000}"/>
    <cellStyle name="Millares 22 5 3 5 2 4 2" xfId="15310" xr:uid="{00000000-0005-0000-0000-0000114C0000}"/>
    <cellStyle name="Millares 22 5 3 5 2 4 2 2" xfId="21398" xr:uid="{00000000-0005-0000-0000-0000124C0000}"/>
    <cellStyle name="Millares 22 5 3 5 2 4 2 3" xfId="27596" xr:uid="{00000000-0005-0000-0000-0000134C0000}"/>
    <cellStyle name="Millares 22 5 3 5 2 4 3" xfId="18397" xr:uid="{00000000-0005-0000-0000-0000144C0000}"/>
    <cellStyle name="Millares 22 5 3 5 2 4 4" xfId="24609" xr:uid="{00000000-0005-0000-0000-0000154C0000}"/>
    <cellStyle name="Millares 22 5 3 5 2 5" xfId="13301" xr:uid="{00000000-0005-0000-0000-0000164C0000}"/>
    <cellStyle name="Millares 22 5 3 5 2 5 2" xfId="19402" xr:uid="{00000000-0005-0000-0000-0000174C0000}"/>
    <cellStyle name="Millares 22 5 3 5 2 5 3" xfId="25609" xr:uid="{00000000-0005-0000-0000-0000184C0000}"/>
    <cellStyle name="Millares 22 5 3 5 2 6" xfId="16324" xr:uid="{00000000-0005-0000-0000-0000194C0000}"/>
    <cellStyle name="Millares 22 5 3 5 2 7" xfId="22549" xr:uid="{00000000-0005-0000-0000-00001A4C0000}"/>
    <cellStyle name="Millares 22 5 3 5 3" xfId="10537" xr:uid="{00000000-0005-0000-0000-00001B4C0000}"/>
    <cellStyle name="Millares 22 5 3 5 3 2" xfId="11735" xr:uid="{00000000-0005-0000-0000-00001C4C0000}"/>
    <cellStyle name="Millares 22 5 3 5 3 2 2" xfId="14806" xr:uid="{00000000-0005-0000-0000-00001D4C0000}"/>
    <cellStyle name="Millares 22 5 3 5 3 2 2 2" xfId="20894" xr:uid="{00000000-0005-0000-0000-00001E4C0000}"/>
    <cellStyle name="Millares 22 5 3 5 3 2 2 3" xfId="27092" xr:uid="{00000000-0005-0000-0000-00001F4C0000}"/>
    <cellStyle name="Millares 22 5 3 5 3 2 3" xfId="17885" xr:uid="{00000000-0005-0000-0000-0000204C0000}"/>
    <cellStyle name="Millares 22 5 3 5 3 2 4" xfId="24101" xr:uid="{00000000-0005-0000-0000-0000214C0000}"/>
    <cellStyle name="Millares 22 5 3 5 3 3" xfId="12749" xr:uid="{00000000-0005-0000-0000-0000224C0000}"/>
    <cellStyle name="Millares 22 5 3 5 3 3 2" xfId="15799" xr:uid="{00000000-0005-0000-0000-0000234C0000}"/>
    <cellStyle name="Millares 22 5 3 5 3 3 2 2" xfId="21887" xr:uid="{00000000-0005-0000-0000-0000244C0000}"/>
    <cellStyle name="Millares 22 5 3 5 3 3 2 3" xfId="28085" xr:uid="{00000000-0005-0000-0000-0000254C0000}"/>
    <cellStyle name="Millares 22 5 3 5 3 3 3" xfId="18887" xr:uid="{00000000-0005-0000-0000-0000264C0000}"/>
    <cellStyle name="Millares 22 5 3 5 3 3 4" xfId="25098" xr:uid="{00000000-0005-0000-0000-0000274C0000}"/>
    <cellStyle name="Millares 22 5 3 5 3 4" xfId="13801" xr:uid="{00000000-0005-0000-0000-0000284C0000}"/>
    <cellStyle name="Millares 22 5 3 5 3 4 2" xfId="19891" xr:uid="{00000000-0005-0000-0000-0000294C0000}"/>
    <cellStyle name="Millares 22 5 3 5 3 4 3" xfId="26098" xr:uid="{00000000-0005-0000-0000-00002A4C0000}"/>
    <cellStyle name="Millares 22 5 3 5 3 5" xfId="16872" xr:uid="{00000000-0005-0000-0000-00002B4C0000}"/>
    <cellStyle name="Millares 22 5 3 5 3 6" xfId="23103" xr:uid="{00000000-0005-0000-0000-00002C4C0000}"/>
    <cellStyle name="Millares 22 5 3 5 4" xfId="11237" xr:uid="{00000000-0005-0000-0000-00002D4C0000}"/>
    <cellStyle name="Millares 22 5 3 5 4 2" xfId="14308" xr:uid="{00000000-0005-0000-0000-00002E4C0000}"/>
    <cellStyle name="Millares 22 5 3 5 4 2 2" xfId="20396" xr:uid="{00000000-0005-0000-0000-00002F4C0000}"/>
    <cellStyle name="Millares 22 5 3 5 4 2 3" xfId="26602" xr:uid="{00000000-0005-0000-0000-0000304C0000}"/>
    <cellStyle name="Millares 22 5 3 5 4 3" xfId="17387" xr:uid="{00000000-0005-0000-0000-0000314C0000}"/>
    <cellStyle name="Millares 22 5 3 5 4 4" xfId="23611" xr:uid="{00000000-0005-0000-0000-0000324C0000}"/>
    <cellStyle name="Millares 22 5 3 5 5" xfId="12258" xr:uid="{00000000-0005-0000-0000-0000334C0000}"/>
    <cellStyle name="Millares 22 5 3 5 5 2" xfId="15309" xr:uid="{00000000-0005-0000-0000-0000344C0000}"/>
    <cellStyle name="Millares 22 5 3 5 5 2 2" xfId="21397" xr:uid="{00000000-0005-0000-0000-0000354C0000}"/>
    <cellStyle name="Millares 22 5 3 5 5 2 3" xfId="27595" xr:uid="{00000000-0005-0000-0000-0000364C0000}"/>
    <cellStyle name="Millares 22 5 3 5 5 3" xfId="18396" xr:uid="{00000000-0005-0000-0000-0000374C0000}"/>
    <cellStyle name="Millares 22 5 3 5 5 4" xfId="24608" xr:uid="{00000000-0005-0000-0000-0000384C0000}"/>
    <cellStyle name="Millares 22 5 3 5 6" xfId="13300" xr:uid="{00000000-0005-0000-0000-0000394C0000}"/>
    <cellStyle name="Millares 22 5 3 5 6 2" xfId="19401" xr:uid="{00000000-0005-0000-0000-00003A4C0000}"/>
    <cellStyle name="Millares 22 5 3 5 6 3" xfId="25608" xr:uid="{00000000-0005-0000-0000-00003B4C0000}"/>
    <cellStyle name="Millares 22 5 3 5 7" xfId="16323" xr:uid="{00000000-0005-0000-0000-00003C4C0000}"/>
    <cellStyle name="Millares 22 5 3 5 8" xfId="22548" xr:uid="{00000000-0005-0000-0000-00003D4C0000}"/>
    <cellStyle name="Millares 22 5 3 6" xfId="1450" xr:uid="{00000000-0005-0000-0000-00003E4C0000}"/>
    <cellStyle name="Millares 22 5 3 6 2" xfId="10539" xr:uid="{00000000-0005-0000-0000-00003F4C0000}"/>
    <cellStyle name="Millares 22 5 3 6 2 2" xfId="11737" xr:uid="{00000000-0005-0000-0000-0000404C0000}"/>
    <cellStyle name="Millares 22 5 3 6 2 2 2" xfId="14808" xr:uid="{00000000-0005-0000-0000-0000414C0000}"/>
    <cellStyle name="Millares 22 5 3 6 2 2 2 2" xfId="20896" xr:uid="{00000000-0005-0000-0000-0000424C0000}"/>
    <cellStyle name="Millares 22 5 3 6 2 2 2 3" xfId="27094" xr:uid="{00000000-0005-0000-0000-0000434C0000}"/>
    <cellStyle name="Millares 22 5 3 6 2 2 3" xfId="17887" xr:uid="{00000000-0005-0000-0000-0000444C0000}"/>
    <cellStyle name="Millares 22 5 3 6 2 2 4" xfId="24103" xr:uid="{00000000-0005-0000-0000-0000454C0000}"/>
    <cellStyle name="Millares 22 5 3 6 2 3" xfId="12751" xr:uid="{00000000-0005-0000-0000-0000464C0000}"/>
    <cellStyle name="Millares 22 5 3 6 2 3 2" xfId="15801" xr:uid="{00000000-0005-0000-0000-0000474C0000}"/>
    <cellStyle name="Millares 22 5 3 6 2 3 2 2" xfId="21889" xr:uid="{00000000-0005-0000-0000-0000484C0000}"/>
    <cellStyle name="Millares 22 5 3 6 2 3 2 3" xfId="28087" xr:uid="{00000000-0005-0000-0000-0000494C0000}"/>
    <cellStyle name="Millares 22 5 3 6 2 3 3" xfId="18889" xr:uid="{00000000-0005-0000-0000-00004A4C0000}"/>
    <cellStyle name="Millares 22 5 3 6 2 3 4" xfId="25100" xr:uid="{00000000-0005-0000-0000-00004B4C0000}"/>
    <cellStyle name="Millares 22 5 3 6 2 4" xfId="13803" xr:uid="{00000000-0005-0000-0000-00004C4C0000}"/>
    <cellStyle name="Millares 22 5 3 6 2 4 2" xfId="19893" xr:uid="{00000000-0005-0000-0000-00004D4C0000}"/>
    <cellStyle name="Millares 22 5 3 6 2 4 3" xfId="26100" xr:uid="{00000000-0005-0000-0000-00004E4C0000}"/>
    <cellStyle name="Millares 22 5 3 6 2 5" xfId="16874" xr:uid="{00000000-0005-0000-0000-00004F4C0000}"/>
    <cellStyle name="Millares 22 5 3 6 2 6" xfId="23105" xr:uid="{00000000-0005-0000-0000-0000504C0000}"/>
    <cellStyle name="Millares 22 5 3 6 3" xfId="11239" xr:uid="{00000000-0005-0000-0000-0000514C0000}"/>
    <cellStyle name="Millares 22 5 3 6 3 2" xfId="14310" xr:uid="{00000000-0005-0000-0000-0000524C0000}"/>
    <cellStyle name="Millares 22 5 3 6 3 2 2" xfId="20398" xr:uid="{00000000-0005-0000-0000-0000534C0000}"/>
    <cellStyle name="Millares 22 5 3 6 3 2 3" xfId="26604" xr:uid="{00000000-0005-0000-0000-0000544C0000}"/>
    <cellStyle name="Millares 22 5 3 6 3 3" xfId="17389" xr:uid="{00000000-0005-0000-0000-0000554C0000}"/>
    <cellStyle name="Millares 22 5 3 6 3 4" xfId="23613" xr:uid="{00000000-0005-0000-0000-0000564C0000}"/>
    <cellStyle name="Millares 22 5 3 6 4" xfId="12260" xr:uid="{00000000-0005-0000-0000-0000574C0000}"/>
    <cellStyle name="Millares 22 5 3 6 4 2" xfId="15311" xr:uid="{00000000-0005-0000-0000-0000584C0000}"/>
    <cellStyle name="Millares 22 5 3 6 4 2 2" xfId="21399" xr:uid="{00000000-0005-0000-0000-0000594C0000}"/>
    <cellStyle name="Millares 22 5 3 6 4 2 3" xfId="27597" xr:uid="{00000000-0005-0000-0000-00005A4C0000}"/>
    <cellStyle name="Millares 22 5 3 6 4 3" xfId="18398" xr:uid="{00000000-0005-0000-0000-00005B4C0000}"/>
    <cellStyle name="Millares 22 5 3 6 4 4" xfId="24610" xr:uid="{00000000-0005-0000-0000-00005C4C0000}"/>
    <cellStyle name="Millares 22 5 3 6 5" xfId="13302" xr:uid="{00000000-0005-0000-0000-00005D4C0000}"/>
    <cellStyle name="Millares 22 5 3 6 5 2" xfId="19403" xr:uid="{00000000-0005-0000-0000-00005E4C0000}"/>
    <cellStyle name="Millares 22 5 3 6 5 3" xfId="25610" xr:uid="{00000000-0005-0000-0000-00005F4C0000}"/>
    <cellStyle name="Millares 22 5 3 6 6" xfId="16325" xr:uid="{00000000-0005-0000-0000-0000604C0000}"/>
    <cellStyle name="Millares 22 5 3 6 7" xfId="22550" xr:uid="{00000000-0005-0000-0000-0000614C0000}"/>
    <cellStyle name="Millares 22 5 3 7" xfId="1451" xr:uid="{00000000-0005-0000-0000-0000624C0000}"/>
    <cellStyle name="Millares 22 5 3 7 2" xfId="10540" xr:uid="{00000000-0005-0000-0000-0000634C0000}"/>
    <cellStyle name="Millares 22 5 3 7 2 2" xfId="11738" xr:uid="{00000000-0005-0000-0000-0000644C0000}"/>
    <cellStyle name="Millares 22 5 3 7 2 2 2" xfId="14809" xr:uid="{00000000-0005-0000-0000-0000654C0000}"/>
    <cellStyle name="Millares 22 5 3 7 2 2 2 2" xfId="20897" xr:uid="{00000000-0005-0000-0000-0000664C0000}"/>
    <cellStyle name="Millares 22 5 3 7 2 2 2 3" xfId="27095" xr:uid="{00000000-0005-0000-0000-0000674C0000}"/>
    <cellStyle name="Millares 22 5 3 7 2 2 3" xfId="17888" xr:uid="{00000000-0005-0000-0000-0000684C0000}"/>
    <cellStyle name="Millares 22 5 3 7 2 2 4" xfId="24104" xr:uid="{00000000-0005-0000-0000-0000694C0000}"/>
    <cellStyle name="Millares 22 5 3 7 2 3" xfId="12752" xr:uid="{00000000-0005-0000-0000-00006A4C0000}"/>
    <cellStyle name="Millares 22 5 3 7 2 3 2" xfId="15802" xr:uid="{00000000-0005-0000-0000-00006B4C0000}"/>
    <cellStyle name="Millares 22 5 3 7 2 3 2 2" xfId="21890" xr:uid="{00000000-0005-0000-0000-00006C4C0000}"/>
    <cellStyle name="Millares 22 5 3 7 2 3 2 3" xfId="28088" xr:uid="{00000000-0005-0000-0000-00006D4C0000}"/>
    <cellStyle name="Millares 22 5 3 7 2 3 3" xfId="18890" xr:uid="{00000000-0005-0000-0000-00006E4C0000}"/>
    <cellStyle name="Millares 22 5 3 7 2 3 4" xfId="25101" xr:uid="{00000000-0005-0000-0000-00006F4C0000}"/>
    <cellStyle name="Millares 22 5 3 7 2 4" xfId="13804" xr:uid="{00000000-0005-0000-0000-0000704C0000}"/>
    <cellStyle name="Millares 22 5 3 7 2 4 2" xfId="19894" xr:uid="{00000000-0005-0000-0000-0000714C0000}"/>
    <cellStyle name="Millares 22 5 3 7 2 4 3" xfId="26101" xr:uid="{00000000-0005-0000-0000-0000724C0000}"/>
    <cellStyle name="Millares 22 5 3 7 2 5" xfId="16875" xr:uid="{00000000-0005-0000-0000-0000734C0000}"/>
    <cellStyle name="Millares 22 5 3 7 2 6" xfId="23106" xr:uid="{00000000-0005-0000-0000-0000744C0000}"/>
    <cellStyle name="Millares 22 5 3 7 3" xfId="11240" xr:uid="{00000000-0005-0000-0000-0000754C0000}"/>
    <cellStyle name="Millares 22 5 3 7 3 2" xfId="14311" xr:uid="{00000000-0005-0000-0000-0000764C0000}"/>
    <cellStyle name="Millares 22 5 3 7 3 2 2" xfId="20399" xr:uid="{00000000-0005-0000-0000-0000774C0000}"/>
    <cellStyle name="Millares 22 5 3 7 3 2 3" xfId="26605" xr:uid="{00000000-0005-0000-0000-0000784C0000}"/>
    <cellStyle name="Millares 22 5 3 7 3 3" xfId="17390" xr:uid="{00000000-0005-0000-0000-0000794C0000}"/>
    <cellStyle name="Millares 22 5 3 7 3 4" xfId="23614" xr:uid="{00000000-0005-0000-0000-00007A4C0000}"/>
    <cellStyle name="Millares 22 5 3 7 4" xfId="12261" xr:uid="{00000000-0005-0000-0000-00007B4C0000}"/>
    <cellStyle name="Millares 22 5 3 7 4 2" xfId="15312" xr:uid="{00000000-0005-0000-0000-00007C4C0000}"/>
    <cellStyle name="Millares 22 5 3 7 4 2 2" xfId="21400" xr:uid="{00000000-0005-0000-0000-00007D4C0000}"/>
    <cellStyle name="Millares 22 5 3 7 4 2 3" xfId="27598" xr:uid="{00000000-0005-0000-0000-00007E4C0000}"/>
    <cellStyle name="Millares 22 5 3 7 4 3" xfId="18399" xr:uid="{00000000-0005-0000-0000-00007F4C0000}"/>
    <cellStyle name="Millares 22 5 3 7 4 4" xfId="24611" xr:uid="{00000000-0005-0000-0000-0000804C0000}"/>
    <cellStyle name="Millares 22 5 3 7 5" xfId="13303" xr:uid="{00000000-0005-0000-0000-0000814C0000}"/>
    <cellStyle name="Millares 22 5 3 7 5 2" xfId="19404" xr:uid="{00000000-0005-0000-0000-0000824C0000}"/>
    <cellStyle name="Millares 22 5 3 7 5 3" xfId="25611" xr:uid="{00000000-0005-0000-0000-0000834C0000}"/>
    <cellStyle name="Millares 22 5 3 7 6" xfId="16326" xr:uid="{00000000-0005-0000-0000-0000844C0000}"/>
    <cellStyle name="Millares 22 5 3 7 7" xfId="22551" xr:uid="{00000000-0005-0000-0000-0000854C0000}"/>
    <cellStyle name="Millares 22 5 3 8" xfId="1452" xr:uid="{00000000-0005-0000-0000-0000864C0000}"/>
    <cellStyle name="Millares 22 5 3 8 2" xfId="10541" xr:uid="{00000000-0005-0000-0000-0000874C0000}"/>
    <cellStyle name="Millares 22 5 3 8 2 2" xfId="11739" xr:uid="{00000000-0005-0000-0000-0000884C0000}"/>
    <cellStyle name="Millares 22 5 3 8 2 2 2" xfId="14810" xr:uid="{00000000-0005-0000-0000-0000894C0000}"/>
    <cellStyle name="Millares 22 5 3 8 2 2 2 2" xfId="20898" xr:uid="{00000000-0005-0000-0000-00008A4C0000}"/>
    <cellStyle name="Millares 22 5 3 8 2 2 2 3" xfId="27096" xr:uid="{00000000-0005-0000-0000-00008B4C0000}"/>
    <cellStyle name="Millares 22 5 3 8 2 2 3" xfId="17889" xr:uid="{00000000-0005-0000-0000-00008C4C0000}"/>
    <cellStyle name="Millares 22 5 3 8 2 2 4" xfId="24105" xr:uid="{00000000-0005-0000-0000-00008D4C0000}"/>
    <cellStyle name="Millares 22 5 3 8 2 3" xfId="12753" xr:uid="{00000000-0005-0000-0000-00008E4C0000}"/>
    <cellStyle name="Millares 22 5 3 8 2 3 2" xfId="15803" xr:uid="{00000000-0005-0000-0000-00008F4C0000}"/>
    <cellStyle name="Millares 22 5 3 8 2 3 2 2" xfId="21891" xr:uid="{00000000-0005-0000-0000-0000904C0000}"/>
    <cellStyle name="Millares 22 5 3 8 2 3 2 3" xfId="28089" xr:uid="{00000000-0005-0000-0000-0000914C0000}"/>
    <cellStyle name="Millares 22 5 3 8 2 3 3" xfId="18891" xr:uid="{00000000-0005-0000-0000-0000924C0000}"/>
    <cellStyle name="Millares 22 5 3 8 2 3 4" xfId="25102" xr:uid="{00000000-0005-0000-0000-0000934C0000}"/>
    <cellStyle name="Millares 22 5 3 8 2 4" xfId="13805" xr:uid="{00000000-0005-0000-0000-0000944C0000}"/>
    <cellStyle name="Millares 22 5 3 8 2 4 2" xfId="19895" xr:uid="{00000000-0005-0000-0000-0000954C0000}"/>
    <cellStyle name="Millares 22 5 3 8 2 4 3" xfId="26102" xr:uid="{00000000-0005-0000-0000-0000964C0000}"/>
    <cellStyle name="Millares 22 5 3 8 2 5" xfId="16876" xr:uid="{00000000-0005-0000-0000-0000974C0000}"/>
    <cellStyle name="Millares 22 5 3 8 2 6" xfId="23107" xr:uid="{00000000-0005-0000-0000-0000984C0000}"/>
    <cellStyle name="Millares 22 5 3 8 3" xfId="11241" xr:uid="{00000000-0005-0000-0000-0000994C0000}"/>
    <cellStyle name="Millares 22 5 3 8 3 2" xfId="14312" xr:uid="{00000000-0005-0000-0000-00009A4C0000}"/>
    <cellStyle name="Millares 22 5 3 8 3 2 2" xfId="20400" xr:uid="{00000000-0005-0000-0000-00009B4C0000}"/>
    <cellStyle name="Millares 22 5 3 8 3 2 3" xfId="26606" xr:uid="{00000000-0005-0000-0000-00009C4C0000}"/>
    <cellStyle name="Millares 22 5 3 8 3 3" xfId="17391" xr:uid="{00000000-0005-0000-0000-00009D4C0000}"/>
    <cellStyle name="Millares 22 5 3 8 3 4" xfId="23615" xr:uid="{00000000-0005-0000-0000-00009E4C0000}"/>
    <cellStyle name="Millares 22 5 3 8 4" xfId="12262" xr:uid="{00000000-0005-0000-0000-00009F4C0000}"/>
    <cellStyle name="Millares 22 5 3 8 4 2" xfId="15313" xr:uid="{00000000-0005-0000-0000-0000A04C0000}"/>
    <cellStyle name="Millares 22 5 3 8 4 2 2" xfId="21401" xr:uid="{00000000-0005-0000-0000-0000A14C0000}"/>
    <cellStyle name="Millares 22 5 3 8 4 2 3" xfId="27599" xr:uid="{00000000-0005-0000-0000-0000A24C0000}"/>
    <cellStyle name="Millares 22 5 3 8 4 3" xfId="18400" xr:uid="{00000000-0005-0000-0000-0000A34C0000}"/>
    <cellStyle name="Millares 22 5 3 8 4 4" xfId="24612" xr:uid="{00000000-0005-0000-0000-0000A44C0000}"/>
    <cellStyle name="Millares 22 5 3 8 5" xfId="13304" xr:uid="{00000000-0005-0000-0000-0000A54C0000}"/>
    <cellStyle name="Millares 22 5 3 8 5 2" xfId="19405" xr:uid="{00000000-0005-0000-0000-0000A64C0000}"/>
    <cellStyle name="Millares 22 5 3 8 5 3" xfId="25612" xr:uid="{00000000-0005-0000-0000-0000A74C0000}"/>
    <cellStyle name="Millares 22 5 3 8 6" xfId="16327" xr:uid="{00000000-0005-0000-0000-0000A84C0000}"/>
    <cellStyle name="Millares 22 5 3 8 7" xfId="22552" xr:uid="{00000000-0005-0000-0000-0000A94C0000}"/>
    <cellStyle name="Millares 22 5 3 9" xfId="10520" xr:uid="{00000000-0005-0000-0000-0000AA4C0000}"/>
    <cellStyle name="Millares 22 5 3 9 2" xfId="11718" xr:uid="{00000000-0005-0000-0000-0000AB4C0000}"/>
    <cellStyle name="Millares 22 5 3 9 2 2" xfId="14789" xr:uid="{00000000-0005-0000-0000-0000AC4C0000}"/>
    <cellStyle name="Millares 22 5 3 9 2 2 2" xfId="20877" xr:uid="{00000000-0005-0000-0000-0000AD4C0000}"/>
    <cellStyle name="Millares 22 5 3 9 2 2 2 2" xfId="38506" xr:uid="{00000000-0005-0000-0000-0000AD4C0000}"/>
    <cellStyle name="Millares 22 5 3 9 2 2 3" xfId="27075" xr:uid="{00000000-0005-0000-0000-0000AE4C0000}"/>
    <cellStyle name="Millares 22 5 3 9 2 2 3 2" xfId="39551" xr:uid="{00000000-0005-0000-0000-0000AE4C0000}"/>
    <cellStyle name="Millares 22 5 3 9 2 2 4" xfId="37494" xr:uid="{00000000-0005-0000-0000-0000AC4C0000}"/>
    <cellStyle name="Millares 22 5 3 9 2 3" xfId="17868" xr:uid="{00000000-0005-0000-0000-0000AF4C0000}"/>
    <cellStyle name="Millares 22 5 3 9 2 3 2" xfId="38023" xr:uid="{00000000-0005-0000-0000-0000AF4C0000}"/>
    <cellStyle name="Millares 22 5 3 9 2 4" xfId="24084" xr:uid="{00000000-0005-0000-0000-0000B04C0000}"/>
    <cellStyle name="Millares 22 5 3 9 2 4 2" xfId="39068" xr:uid="{00000000-0005-0000-0000-0000B04C0000}"/>
    <cellStyle name="Millares 22 5 3 9 2 5" xfId="37009" xr:uid="{00000000-0005-0000-0000-0000AB4C0000}"/>
    <cellStyle name="Millares 22 5 3 9 3" xfId="12732" xr:uid="{00000000-0005-0000-0000-0000B14C0000}"/>
    <cellStyle name="Millares 22 5 3 9 3 2" xfId="15782" xr:uid="{00000000-0005-0000-0000-0000B24C0000}"/>
    <cellStyle name="Millares 22 5 3 9 3 2 2" xfId="21870" xr:uid="{00000000-0005-0000-0000-0000B34C0000}"/>
    <cellStyle name="Millares 22 5 3 9 3 2 2 2" xfId="38667" xr:uid="{00000000-0005-0000-0000-0000B34C0000}"/>
    <cellStyle name="Millares 22 5 3 9 3 2 3" xfId="28068" xr:uid="{00000000-0005-0000-0000-0000B44C0000}"/>
    <cellStyle name="Millares 22 5 3 9 3 2 3 2" xfId="39712" xr:uid="{00000000-0005-0000-0000-0000B44C0000}"/>
    <cellStyle name="Millares 22 5 3 9 3 2 4" xfId="37655" xr:uid="{00000000-0005-0000-0000-0000B24C0000}"/>
    <cellStyle name="Millares 22 5 3 9 3 3" xfId="18870" xr:uid="{00000000-0005-0000-0000-0000B54C0000}"/>
    <cellStyle name="Millares 22 5 3 9 3 3 2" xfId="38184" xr:uid="{00000000-0005-0000-0000-0000B54C0000}"/>
    <cellStyle name="Millares 22 5 3 9 3 4" xfId="25081" xr:uid="{00000000-0005-0000-0000-0000B64C0000}"/>
    <cellStyle name="Millares 22 5 3 9 3 4 2" xfId="39229" xr:uid="{00000000-0005-0000-0000-0000B64C0000}"/>
    <cellStyle name="Millares 22 5 3 9 3 5" xfId="37172" xr:uid="{00000000-0005-0000-0000-0000B14C0000}"/>
    <cellStyle name="Millares 22 5 3 9 4" xfId="13784" xr:uid="{00000000-0005-0000-0000-0000B74C0000}"/>
    <cellStyle name="Millares 22 5 3 9 4 2" xfId="19874" xr:uid="{00000000-0005-0000-0000-0000B84C0000}"/>
    <cellStyle name="Millares 22 5 3 9 4 2 2" xfId="38346" xr:uid="{00000000-0005-0000-0000-0000B84C0000}"/>
    <cellStyle name="Millares 22 5 3 9 4 3" xfId="26081" xr:uid="{00000000-0005-0000-0000-0000B94C0000}"/>
    <cellStyle name="Millares 22 5 3 9 4 3 2" xfId="39391" xr:uid="{00000000-0005-0000-0000-0000B94C0000}"/>
    <cellStyle name="Millares 22 5 3 9 4 4" xfId="37334" xr:uid="{00000000-0005-0000-0000-0000B74C0000}"/>
    <cellStyle name="Millares 22 5 3 9 5" xfId="16855" xr:uid="{00000000-0005-0000-0000-0000BA4C0000}"/>
    <cellStyle name="Millares 22 5 3 9 5 2" xfId="37862" xr:uid="{00000000-0005-0000-0000-0000BA4C0000}"/>
    <cellStyle name="Millares 22 5 3 9 6" xfId="23086" xr:uid="{00000000-0005-0000-0000-0000BB4C0000}"/>
    <cellStyle name="Millares 22 5 3 9 6 2" xfId="38908" xr:uid="{00000000-0005-0000-0000-0000BB4C0000}"/>
    <cellStyle name="Millares 22 5 3 9 7" xfId="36837" xr:uid="{00000000-0005-0000-0000-0000AA4C0000}"/>
    <cellStyle name="Millares 22 5 4" xfId="1453" xr:uid="{00000000-0005-0000-0000-0000BC4C0000}"/>
    <cellStyle name="Millares 22 5 4 10" xfId="12263" xr:uid="{00000000-0005-0000-0000-0000BD4C0000}"/>
    <cellStyle name="Millares 22 5 4 10 2" xfId="15314" xr:uid="{00000000-0005-0000-0000-0000BE4C0000}"/>
    <cellStyle name="Millares 22 5 4 10 2 2" xfId="21402" xr:uid="{00000000-0005-0000-0000-0000BF4C0000}"/>
    <cellStyle name="Millares 22 5 4 10 2 2 2" xfId="38591" xr:uid="{00000000-0005-0000-0000-0000BF4C0000}"/>
    <cellStyle name="Millares 22 5 4 10 2 3" xfId="27600" xr:uid="{00000000-0005-0000-0000-0000C04C0000}"/>
    <cellStyle name="Millares 22 5 4 10 2 3 2" xfId="39636" xr:uid="{00000000-0005-0000-0000-0000C04C0000}"/>
    <cellStyle name="Millares 22 5 4 10 2 4" xfId="37579" xr:uid="{00000000-0005-0000-0000-0000BE4C0000}"/>
    <cellStyle name="Millares 22 5 4 10 3" xfId="18401" xr:uid="{00000000-0005-0000-0000-0000C14C0000}"/>
    <cellStyle name="Millares 22 5 4 10 3 2" xfId="38108" xr:uid="{00000000-0005-0000-0000-0000C14C0000}"/>
    <cellStyle name="Millares 22 5 4 10 4" xfId="24613" xr:uid="{00000000-0005-0000-0000-0000C24C0000}"/>
    <cellStyle name="Millares 22 5 4 10 4 2" xfId="39153" xr:uid="{00000000-0005-0000-0000-0000C24C0000}"/>
    <cellStyle name="Millares 22 5 4 10 5" xfId="37096" xr:uid="{00000000-0005-0000-0000-0000BD4C0000}"/>
    <cellStyle name="Millares 22 5 4 11" xfId="13305" xr:uid="{00000000-0005-0000-0000-0000C34C0000}"/>
    <cellStyle name="Millares 22 5 4 11 2" xfId="19406" xr:uid="{00000000-0005-0000-0000-0000C44C0000}"/>
    <cellStyle name="Millares 22 5 4 11 2 2" xfId="38270" xr:uid="{00000000-0005-0000-0000-0000C44C0000}"/>
    <cellStyle name="Millares 22 5 4 11 3" xfId="25613" xr:uid="{00000000-0005-0000-0000-0000C54C0000}"/>
    <cellStyle name="Millares 22 5 4 11 3 2" xfId="39315" xr:uid="{00000000-0005-0000-0000-0000C54C0000}"/>
    <cellStyle name="Millares 22 5 4 11 4" xfId="37258" xr:uid="{00000000-0005-0000-0000-0000C34C0000}"/>
    <cellStyle name="Millares 22 5 4 12" xfId="16328" xr:uid="{00000000-0005-0000-0000-0000C64C0000}"/>
    <cellStyle name="Millares 22 5 4 12 2" xfId="37742" xr:uid="{00000000-0005-0000-0000-0000C64C0000}"/>
    <cellStyle name="Millares 22 5 4 13" xfId="22553" xr:uid="{00000000-0005-0000-0000-0000C74C0000}"/>
    <cellStyle name="Millares 22 5 4 13 2" xfId="38828" xr:uid="{00000000-0005-0000-0000-0000C74C0000}"/>
    <cellStyle name="Millares 22 5 4 14" xfId="29045" xr:uid="{00000000-0005-0000-0000-0000BC4C0000}"/>
    <cellStyle name="Millares 22 5 4 2" xfId="1454" xr:uid="{00000000-0005-0000-0000-0000C84C0000}"/>
    <cellStyle name="Millares 22 5 4 2 10" xfId="29046" xr:uid="{00000000-0005-0000-0000-0000C84C0000}"/>
    <cellStyle name="Millares 22 5 4 2 2" xfId="1455" xr:uid="{00000000-0005-0000-0000-0000C94C0000}"/>
    <cellStyle name="Millares 22 5 4 2 2 2" xfId="10544" xr:uid="{00000000-0005-0000-0000-0000CA4C0000}"/>
    <cellStyle name="Millares 22 5 4 2 2 2 2" xfId="11742" xr:uid="{00000000-0005-0000-0000-0000CB4C0000}"/>
    <cellStyle name="Millares 22 5 4 2 2 2 2 2" xfId="14813" xr:uid="{00000000-0005-0000-0000-0000CC4C0000}"/>
    <cellStyle name="Millares 22 5 4 2 2 2 2 2 2" xfId="20901" xr:uid="{00000000-0005-0000-0000-0000CD4C0000}"/>
    <cellStyle name="Millares 22 5 4 2 2 2 2 2 3" xfId="27099" xr:uid="{00000000-0005-0000-0000-0000CE4C0000}"/>
    <cellStyle name="Millares 22 5 4 2 2 2 2 3" xfId="17892" xr:uid="{00000000-0005-0000-0000-0000CF4C0000}"/>
    <cellStyle name="Millares 22 5 4 2 2 2 2 4" xfId="24108" xr:uid="{00000000-0005-0000-0000-0000D04C0000}"/>
    <cellStyle name="Millares 22 5 4 2 2 2 3" xfId="12756" xr:uid="{00000000-0005-0000-0000-0000D14C0000}"/>
    <cellStyle name="Millares 22 5 4 2 2 2 3 2" xfId="15806" xr:uid="{00000000-0005-0000-0000-0000D24C0000}"/>
    <cellStyle name="Millares 22 5 4 2 2 2 3 2 2" xfId="21894" xr:uid="{00000000-0005-0000-0000-0000D34C0000}"/>
    <cellStyle name="Millares 22 5 4 2 2 2 3 2 3" xfId="28092" xr:uid="{00000000-0005-0000-0000-0000D44C0000}"/>
    <cellStyle name="Millares 22 5 4 2 2 2 3 3" xfId="18894" xr:uid="{00000000-0005-0000-0000-0000D54C0000}"/>
    <cellStyle name="Millares 22 5 4 2 2 2 3 4" xfId="25105" xr:uid="{00000000-0005-0000-0000-0000D64C0000}"/>
    <cellStyle name="Millares 22 5 4 2 2 2 4" xfId="13808" xr:uid="{00000000-0005-0000-0000-0000D74C0000}"/>
    <cellStyle name="Millares 22 5 4 2 2 2 4 2" xfId="19898" xr:uid="{00000000-0005-0000-0000-0000D84C0000}"/>
    <cellStyle name="Millares 22 5 4 2 2 2 4 3" xfId="26105" xr:uid="{00000000-0005-0000-0000-0000D94C0000}"/>
    <cellStyle name="Millares 22 5 4 2 2 2 5" xfId="16879" xr:uid="{00000000-0005-0000-0000-0000DA4C0000}"/>
    <cellStyle name="Millares 22 5 4 2 2 2 6" xfId="23110" xr:uid="{00000000-0005-0000-0000-0000DB4C0000}"/>
    <cellStyle name="Millares 22 5 4 2 2 3" xfId="11244" xr:uid="{00000000-0005-0000-0000-0000DC4C0000}"/>
    <cellStyle name="Millares 22 5 4 2 2 3 2" xfId="14315" xr:uid="{00000000-0005-0000-0000-0000DD4C0000}"/>
    <cellStyle name="Millares 22 5 4 2 2 3 2 2" xfId="20403" xr:uid="{00000000-0005-0000-0000-0000DE4C0000}"/>
    <cellStyle name="Millares 22 5 4 2 2 3 2 3" xfId="26609" xr:uid="{00000000-0005-0000-0000-0000DF4C0000}"/>
    <cellStyle name="Millares 22 5 4 2 2 3 3" xfId="17394" xr:uid="{00000000-0005-0000-0000-0000E04C0000}"/>
    <cellStyle name="Millares 22 5 4 2 2 3 4" xfId="23618" xr:uid="{00000000-0005-0000-0000-0000E14C0000}"/>
    <cellStyle name="Millares 22 5 4 2 2 4" xfId="12265" xr:uid="{00000000-0005-0000-0000-0000E24C0000}"/>
    <cellStyle name="Millares 22 5 4 2 2 4 2" xfId="15316" xr:uid="{00000000-0005-0000-0000-0000E34C0000}"/>
    <cellStyle name="Millares 22 5 4 2 2 4 2 2" xfId="21404" xr:uid="{00000000-0005-0000-0000-0000E44C0000}"/>
    <cellStyle name="Millares 22 5 4 2 2 4 2 3" xfId="27602" xr:uid="{00000000-0005-0000-0000-0000E54C0000}"/>
    <cellStyle name="Millares 22 5 4 2 2 4 3" xfId="18403" xr:uid="{00000000-0005-0000-0000-0000E64C0000}"/>
    <cellStyle name="Millares 22 5 4 2 2 4 4" xfId="24615" xr:uid="{00000000-0005-0000-0000-0000E74C0000}"/>
    <cellStyle name="Millares 22 5 4 2 2 5" xfId="13307" xr:uid="{00000000-0005-0000-0000-0000E84C0000}"/>
    <cellStyle name="Millares 22 5 4 2 2 5 2" xfId="19408" xr:uid="{00000000-0005-0000-0000-0000E94C0000}"/>
    <cellStyle name="Millares 22 5 4 2 2 5 3" xfId="25615" xr:uid="{00000000-0005-0000-0000-0000EA4C0000}"/>
    <cellStyle name="Millares 22 5 4 2 2 6" xfId="16330" xr:uid="{00000000-0005-0000-0000-0000EB4C0000}"/>
    <cellStyle name="Millares 22 5 4 2 2 7" xfId="22555" xr:uid="{00000000-0005-0000-0000-0000EC4C0000}"/>
    <cellStyle name="Millares 22 5 4 2 3" xfId="1456" xr:uid="{00000000-0005-0000-0000-0000ED4C0000}"/>
    <cellStyle name="Millares 22 5 4 2 3 2" xfId="10545" xr:uid="{00000000-0005-0000-0000-0000EE4C0000}"/>
    <cellStyle name="Millares 22 5 4 2 3 2 2" xfId="11743" xr:uid="{00000000-0005-0000-0000-0000EF4C0000}"/>
    <cellStyle name="Millares 22 5 4 2 3 2 2 2" xfId="14814" xr:uid="{00000000-0005-0000-0000-0000F04C0000}"/>
    <cellStyle name="Millares 22 5 4 2 3 2 2 2 2" xfId="20902" xr:uid="{00000000-0005-0000-0000-0000F14C0000}"/>
    <cellStyle name="Millares 22 5 4 2 3 2 2 2 3" xfId="27100" xr:uid="{00000000-0005-0000-0000-0000F24C0000}"/>
    <cellStyle name="Millares 22 5 4 2 3 2 2 3" xfId="17893" xr:uid="{00000000-0005-0000-0000-0000F34C0000}"/>
    <cellStyle name="Millares 22 5 4 2 3 2 2 4" xfId="24109" xr:uid="{00000000-0005-0000-0000-0000F44C0000}"/>
    <cellStyle name="Millares 22 5 4 2 3 2 3" xfId="12757" xr:uid="{00000000-0005-0000-0000-0000F54C0000}"/>
    <cellStyle name="Millares 22 5 4 2 3 2 3 2" xfId="15807" xr:uid="{00000000-0005-0000-0000-0000F64C0000}"/>
    <cellStyle name="Millares 22 5 4 2 3 2 3 2 2" xfId="21895" xr:uid="{00000000-0005-0000-0000-0000F74C0000}"/>
    <cellStyle name="Millares 22 5 4 2 3 2 3 2 3" xfId="28093" xr:uid="{00000000-0005-0000-0000-0000F84C0000}"/>
    <cellStyle name="Millares 22 5 4 2 3 2 3 3" xfId="18895" xr:uid="{00000000-0005-0000-0000-0000F94C0000}"/>
    <cellStyle name="Millares 22 5 4 2 3 2 3 4" xfId="25106" xr:uid="{00000000-0005-0000-0000-0000FA4C0000}"/>
    <cellStyle name="Millares 22 5 4 2 3 2 4" xfId="13809" xr:uid="{00000000-0005-0000-0000-0000FB4C0000}"/>
    <cellStyle name="Millares 22 5 4 2 3 2 4 2" xfId="19899" xr:uid="{00000000-0005-0000-0000-0000FC4C0000}"/>
    <cellStyle name="Millares 22 5 4 2 3 2 4 3" xfId="26106" xr:uid="{00000000-0005-0000-0000-0000FD4C0000}"/>
    <cellStyle name="Millares 22 5 4 2 3 2 5" xfId="16880" xr:uid="{00000000-0005-0000-0000-0000FE4C0000}"/>
    <cellStyle name="Millares 22 5 4 2 3 2 6" xfId="23111" xr:uid="{00000000-0005-0000-0000-0000FF4C0000}"/>
    <cellStyle name="Millares 22 5 4 2 3 3" xfId="11245" xr:uid="{00000000-0005-0000-0000-0000004D0000}"/>
    <cellStyle name="Millares 22 5 4 2 3 3 2" xfId="14316" xr:uid="{00000000-0005-0000-0000-0000014D0000}"/>
    <cellStyle name="Millares 22 5 4 2 3 3 2 2" xfId="20404" xr:uid="{00000000-0005-0000-0000-0000024D0000}"/>
    <cellStyle name="Millares 22 5 4 2 3 3 2 3" xfId="26610" xr:uid="{00000000-0005-0000-0000-0000034D0000}"/>
    <cellStyle name="Millares 22 5 4 2 3 3 3" xfId="17395" xr:uid="{00000000-0005-0000-0000-0000044D0000}"/>
    <cellStyle name="Millares 22 5 4 2 3 3 4" xfId="23619" xr:uid="{00000000-0005-0000-0000-0000054D0000}"/>
    <cellStyle name="Millares 22 5 4 2 3 4" xfId="12266" xr:uid="{00000000-0005-0000-0000-0000064D0000}"/>
    <cellStyle name="Millares 22 5 4 2 3 4 2" xfId="15317" xr:uid="{00000000-0005-0000-0000-0000074D0000}"/>
    <cellStyle name="Millares 22 5 4 2 3 4 2 2" xfId="21405" xr:uid="{00000000-0005-0000-0000-0000084D0000}"/>
    <cellStyle name="Millares 22 5 4 2 3 4 2 3" xfId="27603" xr:uid="{00000000-0005-0000-0000-0000094D0000}"/>
    <cellStyle name="Millares 22 5 4 2 3 4 3" xfId="18404" xr:uid="{00000000-0005-0000-0000-00000A4D0000}"/>
    <cellStyle name="Millares 22 5 4 2 3 4 4" xfId="24616" xr:uid="{00000000-0005-0000-0000-00000B4D0000}"/>
    <cellStyle name="Millares 22 5 4 2 3 5" xfId="13308" xr:uid="{00000000-0005-0000-0000-00000C4D0000}"/>
    <cellStyle name="Millares 22 5 4 2 3 5 2" xfId="19409" xr:uid="{00000000-0005-0000-0000-00000D4D0000}"/>
    <cellStyle name="Millares 22 5 4 2 3 5 3" xfId="25616" xr:uid="{00000000-0005-0000-0000-00000E4D0000}"/>
    <cellStyle name="Millares 22 5 4 2 3 6" xfId="16331" xr:uid="{00000000-0005-0000-0000-00000F4D0000}"/>
    <cellStyle name="Millares 22 5 4 2 3 7" xfId="22556" xr:uid="{00000000-0005-0000-0000-0000104D0000}"/>
    <cellStyle name="Millares 22 5 4 2 4" xfId="10543" xr:uid="{00000000-0005-0000-0000-0000114D0000}"/>
    <cellStyle name="Millares 22 5 4 2 4 2" xfId="11741" xr:uid="{00000000-0005-0000-0000-0000124D0000}"/>
    <cellStyle name="Millares 22 5 4 2 4 2 2" xfId="14812" xr:uid="{00000000-0005-0000-0000-0000134D0000}"/>
    <cellStyle name="Millares 22 5 4 2 4 2 2 2" xfId="20900" xr:uid="{00000000-0005-0000-0000-0000144D0000}"/>
    <cellStyle name="Millares 22 5 4 2 4 2 2 2 2" xfId="38511" xr:uid="{00000000-0005-0000-0000-0000144D0000}"/>
    <cellStyle name="Millares 22 5 4 2 4 2 2 3" xfId="27098" xr:uid="{00000000-0005-0000-0000-0000154D0000}"/>
    <cellStyle name="Millares 22 5 4 2 4 2 2 3 2" xfId="39556" xr:uid="{00000000-0005-0000-0000-0000154D0000}"/>
    <cellStyle name="Millares 22 5 4 2 4 2 2 4" xfId="37499" xr:uid="{00000000-0005-0000-0000-0000134D0000}"/>
    <cellStyle name="Millares 22 5 4 2 4 2 3" xfId="17891" xr:uid="{00000000-0005-0000-0000-0000164D0000}"/>
    <cellStyle name="Millares 22 5 4 2 4 2 3 2" xfId="38028" xr:uid="{00000000-0005-0000-0000-0000164D0000}"/>
    <cellStyle name="Millares 22 5 4 2 4 2 4" xfId="24107" xr:uid="{00000000-0005-0000-0000-0000174D0000}"/>
    <cellStyle name="Millares 22 5 4 2 4 2 4 2" xfId="39073" xr:uid="{00000000-0005-0000-0000-0000174D0000}"/>
    <cellStyle name="Millares 22 5 4 2 4 2 5" xfId="37014" xr:uid="{00000000-0005-0000-0000-0000124D0000}"/>
    <cellStyle name="Millares 22 5 4 2 4 3" xfId="12755" xr:uid="{00000000-0005-0000-0000-0000184D0000}"/>
    <cellStyle name="Millares 22 5 4 2 4 3 2" xfId="15805" xr:uid="{00000000-0005-0000-0000-0000194D0000}"/>
    <cellStyle name="Millares 22 5 4 2 4 3 2 2" xfId="21893" xr:uid="{00000000-0005-0000-0000-00001A4D0000}"/>
    <cellStyle name="Millares 22 5 4 2 4 3 2 2 2" xfId="38672" xr:uid="{00000000-0005-0000-0000-00001A4D0000}"/>
    <cellStyle name="Millares 22 5 4 2 4 3 2 3" xfId="28091" xr:uid="{00000000-0005-0000-0000-00001B4D0000}"/>
    <cellStyle name="Millares 22 5 4 2 4 3 2 3 2" xfId="39717" xr:uid="{00000000-0005-0000-0000-00001B4D0000}"/>
    <cellStyle name="Millares 22 5 4 2 4 3 2 4" xfId="37660" xr:uid="{00000000-0005-0000-0000-0000194D0000}"/>
    <cellStyle name="Millares 22 5 4 2 4 3 3" xfId="18893" xr:uid="{00000000-0005-0000-0000-00001C4D0000}"/>
    <cellStyle name="Millares 22 5 4 2 4 3 3 2" xfId="38189" xr:uid="{00000000-0005-0000-0000-00001C4D0000}"/>
    <cellStyle name="Millares 22 5 4 2 4 3 4" xfId="25104" xr:uid="{00000000-0005-0000-0000-00001D4D0000}"/>
    <cellStyle name="Millares 22 5 4 2 4 3 4 2" xfId="39234" xr:uid="{00000000-0005-0000-0000-00001D4D0000}"/>
    <cellStyle name="Millares 22 5 4 2 4 3 5" xfId="37177" xr:uid="{00000000-0005-0000-0000-0000184D0000}"/>
    <cellStyle name="Millares 22 5 4 2 4 4" xfId="13807" xr:uid="{00000000-0005-0000-0000-00001E4D0000}"/>
    <cellStyle name="Millares 22 5 4 2 4 4 2" xfId="19897" xr:uid="{00000000-0005-0000-0000-00001F4D0000}"/>
    <cellStyle name="Millares 22 5 4 2 4 4 2 2" xfId="38351" xr:uid="{00000000-0005-0000-0000-00001F4D0000}"/>
    <cellStyle name="Millares 22 5 4 2 4 4 3" xfId="26104" xr:uid="{00000000-0005-0000-0000-0000204D0000}"/>
    <cellStyle name="Millares 22 5 4 2 4 4 3 2" xfId="39396" xr:uid="{00000000-0005-0000-0000-0000204D0000}"/>
    <cellStyle name="Millares 22 5 4 2 4 4 4" xfId="37339" xr:uid="{00000000-0005-0000-0000-00001E4D0000}"/>
    <cellStyle name="Millares 22 5 4 2 4 5" xfId="16878" xr:uid="{00000000-0005-0000-0000-0000214D0000}"/>
    <cellStyle name="Millares 22 5 4 2 4 5 2" xfId="37867" xr:uid="{00000000-0005-0000-0000-0000214D0000}"/>
    <cellStyle name="Millares 22 5 4 2 4 6" xfId="23109" xr:uid="{00000000-0005-0000-0000-0000224D0000}"/>
    <cellStyle name="Millares 22 5 4 2 4 6 2" xfId="38913" xr:uid="{00000000-0005-0000-0000-0000224D0000}"/>
    <cellStyle name="Millares 22 5 4 2 4 7" xfId="36842" xr:uid="{00000000-0005-0000-0000-0000114D0000}"/>
    <cellStyle name="Millares 22 5 4 2 5" xfId="11243" xr:uid="{00000000-0005-0000-0000-0000234D0000}"/>
    <cellStyle name="Millares 22 5 4 2 5 2" xfId="14314" xr:uid="{00000000-0005-0000-0000-0000244D0000}"/>
    <cellStyle name="Millares 22 5 4 2 5 2 2" xfId="20402" xr:uid="{00000000-0005-0000-0000-0000254D0000}"/>
    <cellStyle name="Millares 22 5 4 2 5 2 2 2" xfId="38431" xr:uid="{00000000-0005-0000-0000-0000254D0000}"/>
    <cellStyle name="Millares 22 5 4 2 5 2 3" xfId="26608" xr:uid="{00000000-0005-0000-0000-0000264D0000}"/>
    <cellStyle name="Millares 22 5 4 2 5 2 3 2" xfId="39476" xr:uid="{00000000-0005-0000-0000-0000264D0000}"/>
    <cellStyle name="Millares 22 5 4 2 5 2 4" xfId="37419" xr:uid="{00000000-0005-0000-0000-0000244D0000}"/>
    <cellStyle name="Millares 22 5 4 2 5 3" xfId="17393" xr:uid="{00000000-0005-0000-0000-0000274D0000}"/>
    <cellStyle name="Millares 22 5 4 2 5 3 2" xfId="37948" xr:uid="{00000000-0005-0000-0000-0000274D0000}"/>
    <cellStyle name="Millares 22 5 4 2 5 4" xfId="23617" xr:uid="{00000000-0005-0000-0000-0000284D0000}"/>
    <cellStyle name="Millares 22 5 4 2 5 4 2" xfId="38993" xr:uid="{00000000-0005-0000-0000-0000284D0000}"/>
    <cellStyle name="Millares 22 5 4 2 5 5" xfId="36934" xr:uid="{00000000-0005-0000-0000-0000234D0000}"/>
    <cellStyle name="Millares 22 5 4 2 6" xfId="12264" xr:uid="{00000000-0005-0000-0000-0000294D0000}"/>
    <cellStyle name="Millares 22 5 4 2 6 2" xfId="15315" xr:uid="{00000000-0005-0000-0000-00002A4D0000}"/>
    <cellStyle name="Millares 22 5 4 2 6 2 2" xfId="21403" xr:uid="{00000000-0005-0000-0000-00002B4D0000}"/>
    <cellStyle name="Millares 22 5 4 2 6 2 2 2" xfId="38592" xr:uid="{00000000-0005-0000-0000-00002B4D0000}"/>
    <cellStyle name="Millares 22 5 4 2 6 2 3" xfId="27601" xr:uid="{00000000-0005-0000-0000-00002C4D0000}"/>
    <cellStyle name="Millares 22 5 4 2 6 2 3 2" xfId="39637" xr:uid="{00000000-0005-0000-0000-00002C4D0000}"/>
    <cellStyle name="Millares 22 5 4 2 6 2 4" xfId="37580" xr:uid="{00000000-0005-0000-0000-00002A4D0000}"/>
    <cellStyle name="Millares 22 5 4 2 6 3" xfId="18402" xr:uid="{00000000-0005-0000-0000-00002D4D0000}"/>
    <cellStyle name="Millares 22 5 4 2 6 3 2" xfId="38109" xr:uid="{00000000-0005-0000-0000-00002D4D0000}"/>
    <cellStyle name="Millares 22 5 4 2 6 4" xfId="24614" xr:uid="{00000000-0005-0000-0000-00002E4D0000}"/>
    <cellStyle name="Millares 22 5 4 2 6 4 2" xfId="39154" xr:uid="{00000000-0005-0000-0000-00002E4D0000}"/>
    <cellStyle name="Millares 22 5 4 2 6 5" xfId="37097" xr:uid="{00000000-0005-0000-0000-0000294D0000}"/>
    <cellStyle name="Millares 22 5 4 2 7" xfId="13306" xr:uid="{00000000-0005-0000-0000-00002F4D0000}"/>
    <cellStyle name="Millares 22 5 4 2 7 2" xfId="19407" xr:uid="{00000000-0005-0000-0000-0000304D0000}"/>
    <cellStyle name="Millares 22 5 4 2 7 2 2" xfId="38271" xr:uid="{00000000-0005-0000-0000-0000304D0000}"/>
    <cellStyle name="Millares 22 5 4 2 7 3" xfId="25614" xr:uid="{00000000-0005-0000-0000-0000314D0000}"/>
    <cellStyle name="Millares 22 5 4 2 7 3 2" xfId="39316" xr:uid="{00000000-0005-0000-0000-0000314D0000}"/>
    <cellStyle name="Millares 22 5 4 2 7 4" xfId="37259" xr:uid="{00000000-0005-0000-0000-00002F4D0000}"/>
    <cellStyle name="Millares 22 5 4 2 8" xfId="16329" xr:uid="{00000000-0005-0000-0000-0000324D0000}"/>
    <cellStyle name="Millares 22 5 4 2 8 2" xfId="37743" xr:uid="{00000000-0005-0000-0000-0000324D0000}"/>
    <cellStyle name="Millares 22 5 4 2 9" xfId="22554" xr:uid="{00000000-0005-0000-0000-0000334D0000}"/>
    <cellStyle name="Millares 22 5 4 2 9 2" xfId="38829" xr:uid="{00000000-0005-0000-0000-0000334D0000}"/>
    <cellStyle name="Millares 22 5 4 3" xfId="1457" xr:uid="{00000000-0005-0000-0000-0000344D0000}"/>
    <cellStyle name="Millares 22 5 4 3 2" xfId="1458" xr:uid="{00000000-0005-0000-0000-0000354D0000}"/>
    <cellStyle name="Millares 22 5 4 3 2 2" xfId="10547" xr:uid="{00000000-0005-0000-0000-0000364D0000}"/>
    <cellStyle name="Millares 22 5 4 3 2 2 2" xfId="11745" xr:uid="{00000000-0005-0000-0000-0000374D0000}"/>
    <cellStyle name="Millares 22 5 4 3 2 2 2 2" xfId="14816" xr:uid="{00000000-0005-0000-0000-0000384D0000}"/>
    <cellStyle name="Millares 22 5 4 3 2 2 2 2 2" xfId="20904" xr:uid="{00000000-0005-0000-0000-0000394D0000}"/>
    <cellStyle name="Millares 22 5 4 3 2 2 2 2 3" xfId="27102" xr:uid="{00000000-0005-0000-0000-00003A4D0000}"/>
    <cellStyle name="Millares 22 5 4 3 2 2 2 3" xfId="17895" xr:uid="{00000000-0005-0000-0000-00003B4D0000}"/>
    <cellStyle name="Millares 22 5 4 3 2 2 2 4" xfId="24111" xr:uid="{00000000-0005-0000-0000-00003C4D0000}"/>
    <cellStyle name="Millares 22 5 4 3 2 2 3" xfId="12759" xr:uid="{00000000-0005-0000-0000-00003D4D0000}"/>
    <cellStyle name="Millares 22 5 4 3 2 2 3 2" xfId="15809" xr:uid="{00000000-0005-0000-0000-00003E4D0000}"/>
    <cellStyle name="Millares 22 5 4 3 2 2 3 2 2" xfId="21897" xr:uid="{00000000-0005-0000-0000-00003F4D0000}"/>
    <cellStyle name="Millares 22 5 4 3 2 2 3 2 3" xfId="28095" xr:uid="{00000000-0005-0000-0000-0000404D0000}"/>
    <cellStyle name="Millares 22 5 4 3 2 2 3 3" xfId="18897" xr:uid="{00000000-0005-0000-0000-0000414D0000}"/>
    <cellStyle name="Millares 22 5 4 3 2 2 3 4" xfId="25108" xr:uid="{00000000-0005-0000-0000-0000424D0000}"/>
    <cellStyle name="Millares 22 5 4 3 2 2 4" xfId="13811" xr:uid="{00000000-0005-0000-0000-0000434D0000}"/>
    <cellStyle name="Millares 22 5 4 3 2 2 4 2" xfId="19901" xr:uid="{00000000-0005-0000-0000-0000444D0000}"/>
    <cellStyle name="Millares 22 5 4 3 2 2 4 3" xfId="26108" xr:uid="{00000000-0005-0000-0000-0000454D0000}"/>
    <cellStyle name="Millares 22 5 4 3 2 2 5" xfId="16882" xr:uid="{00000000-0005-0000-0000-0000464D0000}"/>
    <cellStyle name="Millares 22 5 4 3 2 2 6" xfId="23113" xr:uid="{00000000-0005-0000-0000-0000474D0000}"/>
    <cellStyle name="Millares 22 5 4 3 2 3" xfId="11247" xr:uid="{00000000-0005-0000-0000-0000484D0000}"/>
    <cellStyle name="Millares 22 5 4 3 2 3 2" xfId="14318" xr:uid="{00000000-0005-0000-0000-0000494D0000}"/>
    <cellStyle name="Millares 22 5 4 3 2 3 2 2" xfId="20406" xr:uid="{00000000-0005-0000-0000-00004A4D0000}"/>
    <cellStyle name="Millares 22 5 4 3 2 3 2 3" xfId="26612" xr:uid="{00000000-0005-0000-0000-00004B4D0000}"/>
    <cellStyle name="Millares 22 5 4 3 2 3 3" xfId="17397" xr:uid="{00000000-0005-0000-0000-00004C4D0000}"/>
    <cellStyle name="Millares 22 5 4 3 2 3 4" xfId="23621" xr:uid="{00000000-0005-0000-0000-00004D4D0000}"/>
    <cellStyle name="Millares 22 5 4 3 2 4" xfId="12268" xr:uid="{00000000-0005-0000-0000-00004E4D0000}"/>
    <cellStyle name="Millares 22 5 4 3 2 4 2" xfId="15319" xr:uid="{00000000-0005-0000-0000-00004F4D0000}"/>
    <cellStyle name="Millares 22 5 4 3 2 4 2 2" xfId="21407" xr:uid="{00000000-0005-0000-0000-0000504D0000}"/>
    <cellStyle name="Millares 22 5 4 3 2 4 2 3" xfId="27605" xr:uid="{00000000-0005-0000-0000-0000514D0000}"/>
    <cellStyle name="Millares 22 5 4 3 2 4 3" xfId="18406" xr:uid="{00000000-0005-0000-0000-0000524D0000}"/>
    <cellStyle name="Millares 22 5 4 3 2 4 4" xfId="24618" xr:uid="{00000000-0005-0000-0000-0000534D0000}"/>
    <cellStyle name="Millares 22 5 4 3 2 5" xfId="13310" xr:uid="{00000000-0005-0000-0000-0000544D0000}"/>
    <cellStyle name="Millares 22 5 4 3 2 5 2" xfId="19411" xr:uid="{00000000-0005-0000-0000-0000554D0000}"/>
    <cellStyle name="Millares 22 5 4 3 2 5 3" xfId="25618" xr:uid="{00000000-0005-0000-0000-0000564D0000}"/>
    <cellStyle name="Millares 22 5 4 3 2 6" xfId="16333" xr:uid="{00000000-0005-0000-0000-0000574D0000}"/>
    <cellStyle name="Millares 22 5 4 3 2 7" xfId="22558" xr:uid="{00000000-0005-0000-0000-0000584D0000}"/>
    <cellStyle name="Millares 22 5 4 3 3" xfId="10546" xr:uid="{00000000-0005-0000-0000-0000594D0000}"/>
    <cellStyle name="Millares 22 5 4 3 3 2" xfId="11744" xr:uid="{00000000-0005-0000-0000-00005A4D0000}"/>
    <cellStyle name="Millares 22 5 4 3 3 2 2" xfId="14815" xr:uid="{00000000-0005-0000-0000-00005B4D0000}"/>
    <cellStyle name="Millares 22 5 4 3 3 2 2 2" xfId="20903" xr:uid="{00000000-0005-0000-0000-00005C4D0000}"/>
    <cellStyle name="Millares 22 5 4 3 3 2 2 3" xfId="27101" xr:uid="{00000000-0005-0000-0000-00005D4D0000}"/>
    <cellStyle name="Millares 22 5 4 3 3 2 3" xfId="17894" xr:uid="{00000000-0005-0000-0000-00005E4D0000}"/>
    <cellStyle name="Millares 22 5 4 3 3 2 4" xfId="24110" xr:uid="{00000000-0005-0000-0000-00005F4D0000}"/>
    <cellStyle name="Millares 22 5 4 3 3 3" xfId="12758" xr:uid="{00000000-0005-0000-0000-0000604D0000}"/>
    <cellStyle name="Millares 22 5 4 3 3 3 2" xfId="15808" xr:uid="{00000000-0005-0000-0000-0000614D0000}"/>
    <cellStyle name="Millares 22 5 4 3 3 3 2 2" xfId="21896" xr:uid="{00000000-0005-0000-0000-0000624D0000}"/>
    <cellStyle name="Millares 22 5 4 3 3 3 2 3" xfId="28094" xr:uid="{00000000-0005-0000-0000-0000634D0000}"/>
    <cellStyle name="Millares 22 5 4 3 3 3 3" xfId="18896" xr:uid="{00000000-0005-0000-0000-0000644D0000}"/>
    <cellStyle name="Millares 22 5 4 3 3 3 4" xfId="25107" xr:uid="{00000000-0005-0000-0000-0000654D0000}"/>
    <cellStyle name="Millares 22 5 4 3 3 4" xfId="13810" xr:uid="{00000000-0005-0000-0000-0000664D0000}"/>
    <cellStyle name="Millares 22 5 4 3 3 4 2" xfId="19900" xr:uid="{00000000-0005-0000-0000-0000674D0000}"/>
    <cellStyle name="Millares 22 5 4 3 3 4 3" xfId="26107" xr:uid="{00000000-0005-0000-0000-0000684D0000}"/>
    <cellStyle name="Millares 22 5 4 3 3 5" xfId="16881" xr:uid="{00000000-0005-0000-0000-0000694D0000}"/>
    <cellStyle name="Millares 22 5 4 3 3 6" xfId="23112" xr:uid="{00000000-0005-0000-0000-00006A4D0000}"/>
    <cellStyle name="Millares 22 5 4 3 4" xfId="11246" xr:uid="{00000000-0005-0000-0000-00006B4D0000}"/>
    <cellStyle name="Millares 22 5 4 3 4 2" xfId="14317" xr:uid="{00000000-0005-0000-0000-00006C4D0000}"/>
    <cellStyle name="Millares 22 5 4 3 4 2 2" xfId="20405" xr:uid="{00000000-0005-0000-0000-00006D4D0000}"/>
    <cellStyle name="Millares 22 5 4 3 4 2 3" xfId="26611" xr:uid="{00000000-0005-0000-0000-00006E4D0000}"/>
    <cellStyle name="Millares 22 5 4 3 4 3" xfId="17396" xr:uid="{00000000-0005-0000-0000-00006F4D0000}"/>
    <cellStyle name="Millares 22 5 4 3 4 4" xfId="23620" xr:uid="{00000000-0005-0000-0000-0000704D0000}"/>
    <cellStyle name="Millares 22 5 4 3 5" xfId="12267" xr:uid="{00000000-0005-0000-0000-0000714D0000}"/>
    <cellStyle name="Millares 22 5 4 3 5 2" xfId="15318" xr:uid="{00000000-0005-0000-0000-0000724D0000}"/>
    <cellStyle name="Millares 22 5 4 3 5 2 2" xfId="21406" xr:uid="{00000000-0005-0000-0000-0000734D0000}"/>
    <cellStyle name="Millares 22 5 4 3 5 2 3" xfId="27604" xr:uid="{00000000-0005-0000-0000-0000744D0000}"/>
    <cellStyle name="Millares 22 5 4 3 5 3" xfId="18405" xr:uid="{00000000-0005-0000-0000-0000754D0000}"/>
    <cellStyle name="Millares 22 5 4 3 5 4" xfId="24617" xr:uid="{00000000-0005-0000-0000-0000764D0000}"/>
    <cellStyle name="Millares 22 5 4 3 6" xfId="13309" xr:uid="{00000000-0005-0000-0000-0000774D0000}"/>
    <cellStyle name="Millares 22 5 4 3 6 2" xfId="19410" xr:uid="{00000000-0005-0000-0000-0000784D0000}"/>
    <cellStyle name="Millares 22 5 4 3 6 3" xfId="25617" xr:uid="{00000000-0005-0000-0000-0000794D0000}"/>
    <cellStyle name="Millares 22 5 4 3 7" xfId="16332" xr:uid="{00000000-0005-0000-0000-00007A4D0000}"/>
    <cellStyle name="Millares 22 5 4 3 8" xfId="22557" xr:uid="{00000000-0005-0000-0000-00007B4D0000}"/>
    <cellStyle name="Millares 22 5 4 4" xfId="1459" xr:uid="{00000000-0005-0000-0000-00007C4D0000}"/>
    <cellStyle name="Millares 22 5 4 4 2" xfId="1460" xr:uid="{00000000-0005-0000-0000-00007D4D0000}"/>
    <cellStyle name="Millares 22 5 4 4 2 2" xfId="10549" xr:uid="{00000000-0005-0000-0000-00007E4D0000}"/>
    <cellStyle name="Millares 22 5 4 4 2 2 2" xfId="11747" xr:uid="{00000000-0005-0000-0000-00007F4D0000}"/>
    <cellStyle name="Millares 22 5 4 4 2 2 2 2" xfId="14818" xr:uid="{00000000-0005-0000-0000-0000804D0000}"/>
    <cellStyle name="Millares 22 5 4 4 2 2 2 2 2" xfId="20906" xr:uid="{00000000-0005-0000-0000-0000814D0000}"/>
    <cellStyle name="Millares 22 5 4 4 2 2 2 2 3" xfId="27104" xr:uid="{00000000-0005-0000-0000-0000824D0000}"/>
    <cellStyle name="Millares 22 5 4 4 2 2 2 3" xfId="17897" xr:uid="{00000000-0005-0000-0000-0000834D0000}"/>
    <cellStyle name="Millares 22 5 4 4 2 2 2 4" xfId="24113" xr:uid="{00000000-0005-0000-0000-0000844D0000}"/>
    <cellStyle name="Millares 22 5 4 4 2 2 3" xfId="12761" xr:uid="{00000000-0005-0000-0000-0000854D0000}"/>
    <cellStyle name="Millares 22 5 4 4 2 2 3 2" xfId="15811" xr:uid="{00000000-0005-0000-0000-0000864D0000}"/>
    <cellStyle name="Millares 22 5 4 4 2 2 3 2 2" xfId="21899" xr:uid="{00000000-0005-0000-0000-0000874D0000}"/>
    <cellStyle name="Millares 22 5 4 4 2 2 3 2 3" xfId="28097" xr:uid="{00000000-0005-0000-0000-0000884D0000}"/>
    <cellStyle name="Millares 22 5 4 4 2 2 3 3" xfId="18899" xr:uid="{00000000-0005-0000-0000-0000894D0000}"/>
    <cellStyle name="Millares 22 5 4 4 2 2 3 4" xfId="25110" xr:uid="{00000000-0005-0000-0000-00008A4D0000}"/>
    <cellStyle name="Millares 22 5 4 4 2 2 4" xfId="13813" xr:uid="{00000000-0005-0000-0000-00008B4D0000}"/>
    <cellStyle name="Millares 22 5 4 4 2 2 4 2" xfId="19903" xr:uid="{00000000-0005-0000-0000-00008C4D0000}"/>
    <cellStyle name="Millares 22 5 4 4 2 2 4 3" xfId="26110" xr:uid="{00000000-0005-0000-0000-00008D4D0000}"/>
    <cellStyle name="Millares 22 5 4 4 2 2 5" xfId="16884" xr:uid="{00000000-0005-0000-0000-00008E4D0000}"/>
    <cellStyle name="Millares 22 5 4 4 2 2 6" xfId="23115" xr:uid="{00000000-0005-0000-0000-00008F4D0000}"/>
    <cellStyle name="Millares 22 5 4 4 2 3" xfId="11249" xr:uid="{00000000-0005-0000-0000-0000904D0000}"/>
    <cellStyle name="Millares 22 5 4 4 2 3 2" xfId="14320" xr:uid="{00000000-0005-0000-0000-0000914D0000}"/>
    <cellStyle name="Millares 22 5 4 4 2 3 2 2" xfId="20408" xr:uid="{00000000-0005-0000-0000-0000924D0000}"/>
    <cellStyle name="Millares 22 5 4 4 2 3 2 3" xfId="26614" xr:uid="{00000000-0005-0000-0000-0000934D0000}"/>
    <cellStyle name="Millares 22 5 4 4 2 3 3" xfId="17399" xr:uid="{00000000-0005-0000-0000-0000944D0000}"/>
    <cellStyle name="Millares 22 5 4 4 2 3 4" xfId="23623" xr:uid="{00000000-0005-0000-0000-0000954D0000}"/>
    <cellStyle name="Millares 22 5 4 4 2 4" xfId="12270" xr:uid="{00000000-0005-0000-0000-0000964D0000}"/>
    <cellStyle name="Millares 22 5 4 4 2 4 2" xfId="15321" xr:uid="{00000000-0005-0000-0000-0000974D0000}"/>
    <cellStyle name="Millares 22 5 4 4 2 4 2 2" xfId="21409" xr:uid="{00000000-0005-0000-0000-0000984D0000}"/>
    <cellStyle name="Millares 22 5 4 4 2 4 2 3" xfId="27607" xr:uid="{00000000-0005-0000-0000-0000994D0000}"/>
    <cellStyle name="Millares 22 5 4 4 2 4 3" xfId="18408" xr:uid="{00000000-0005-0000-0000-00009A4D0000}"/>
    <cellStyle name="Millares 22 5 4 4 2 4 4" xfId="24620" xr:uid="{00000000-0005-0000-0000-00009B4D0000}"/>
    <cellStyle name="Millares 22 5 4 4 2 5" xfId="13312" xr:uid="{00000000-0005-0000-0000-00009C4D0000}"/>
    <cellStyle name="Millares 22 5 4 4 2 5 2" xfId="19413" xr:uid="{00000000-0005-0000-0000-00009D4D0000}"/>
    <cellStyle name="Millares 22 5 4 4 2 5 3" xfId="25620" xr:uid="{00000000-0005-0000-0000-00009E4D0000}"/>
    <cellStyle name="Millares 22 5 4 4 2 6" xfId="16335" xr:uid="{00000000-0005-0000-0000-00009F4D0000}"/>
    <cellStyle name="Millares 22 5 4 4 2 7" xfId="22560" xr:uid="{00000000-0005-0000-0000-0000A04D0000}"/>
    <cellStyle name="Millares 22 5 4 4 3" xfId="10548" xr:uid="{00000000-0005-0000-0000-0000A14D0000}"/>
    <cellStyle name="Millares 22 5 4 4 3 2" xfId="11746" xr:uid="{00000000-0005-0000-0000-0000A24D0000}"/>
    <cellStyle name="Millares 22 5 4 4 3 2 2" xfId="14817" xr:uid="{00000000-0005-0000-0000-0000A34D0000}"/>
    <cellStyle name="Millares 22 5 4 4 3 2 2 2" xfId="20905" xr:uid="{00000000-0005-0000-0000-0000A44D0000}"/>
    <cellStyle name="Millares 22 5 4 4 3 2 2 3" xfId="27103" xr:uid="{00000000-0005-0000-0000-0000A54D0000}"/>
    <cellStyle name="Millares 22 5 4 4 3 2 3" xfId="17896" xr:uid="{00000000-0005-0000-0000-0000A64D0000}"/>
    <cellStyle name="Millares 22 5 4 4 3 2 4" xfId="24112" xr:uid="{00000000-0005-0000-0000-0000A74D0000}"/>
    <cellStyle name="Millares 22 5 4 4 3 3" xfId="12760" xr:uid="{00000000-0005-0000-0000-0000A84D0000}"/>
    <cellStyle name="Millares 22 5 4 4 3 3 2" xfId="15810" xr:uid="{00000000-0005-0000-0000-0000A94D0000}"/>
    <cellStyle name="Millares 22 5 4 4 3 3 2 2" xfId="21898" xr:uid="{00000000-0005-0000-0000-0000AA4D0000}"/>
    <cellStyle name="Millares 22 5 4 4 3 3 2 3" xfId="28096" xr:uid="{00000000-0005-0000-0000-0000AB4D0000}"/>
    <cellStyle name="Millares 22 5 4 4 3 3 3" xfId="18898" xr:uid="{00000000-0005-0000-0000-0000AC4D0000}"/>
    <cellStyle name="Millares 22 5 4 4 3 3 4" xfId="25109" xr:uid="{00000000-0005-0000-0000-0000AD4D0000}"/>
    <cellStyle name="Millares 22 5 4 4 3 4" xfId="13812" xr:uid="{00000000-0005-0000-0000-0000AE4D0000}"/>
    <cellStyle name="Millares 22 5 4 4 3 4 2" xfId="19902" xr:uid="{00000000-0005-0000-0000-0000AF4D0000}"/>
    <cellStyle name="Millares 22 5 4 4 3 4 3" xfId="26109" xr:uid="{00000000-0005-0000-0000-0000B04D0000}"/>
    <cellStyle name="Millares 22 5 4 4 3 5" xfId="16883" xr:uid="{00000000-0005-0000-0000-0000B14D0000}"/>
    <cellStyle name="Millares 22 5 4 4 3 6" xfId="23114" xr:uid="{00000000-0005-0000-0000-0000B24D0000}"/>
    <cellStyle name="Millares 22 5 4 4 4" xfId="11248" xr:uid="{00000000-0005-0000-0000-0000B34D0000}"/>
    <cellStyle name="Millares 22 5 4 4 4 2" xfId="14319" xr:uid="{00000000-0005-0000-0000-0000B44D0000}"/>
    <cellStyle name="Millares 22 5 4 4 4 2 2" xfId="20407" xr:uid="{00000000-0005-0000-0000-0000B54D0000}"/>
    <cellStyle name="Millares 22 5 4 4 4 2 3" xfId="26613" xr:uid="{00000000-0005-0000-0000-0000B64D0000}"/>
    <cellStyle name="Millares 22 5 4 4 4 3" xfId="17398" xr:uid="{00000000-0005-0000-0000-0000B74D0000}"/>
    <cellStyle name="Millares 22 5 4 4 4 4" xfId="23622" xr:uid="{00000000-0005-0000-0000-0000B84D0000}"/>
    <cellStyle name="Millares 22 5 4 4 5" xfId="12269" xr:uid="{00000000-0005-0000-0000-0000B94D0000}"/>
    <cellStyle name="Millares 22 5 4 4 5 2" xfId="15320" xr:uid="{00000000-0005-0000-0000-0000BA4D0000}"/>
    <cellStyle name="Millares 22 5 4 4 5 2 2" xfId="21408" xr:uid="{00000000-0005-0000-0000-0000BB4D0000}"/>
    <cellStyle name="Millares 22 5 4 4 5 2 3" xfId="27606" xr:uid="{00000000-0005-0000-0000-0000BC4D0000}"/>
    <cellStyle name="Millares 22 5 4 4 5 3" xfId="18407" xr:uid="{00000000-0005-0000-0000-0000BD4D0000}"/>
    <cellStyle name="Millares 22 5 4 4 5 4" xfId="24619" xr:uid="{00000000-0005-0000-0000-0000BE4D0000}"/>
    <cellStyle name="Millares 22 5 4 4 6" xfId="13311" xr:uid="{00000000-0005-0000-0000-0000BF4D0000}"/>
    <cellStyle name="Millares 22 5 4 4 6 2" xfId="19412" xr:uid="{00000000-0005-0000-0000-0000C04D0000}"/>
    <cellStyle name="Millares 22 5 4 4 6 3" xfId="25619" xr:uid="{00000000-0005-0000-0000-0000C14D0000}"/>
    <cellStyle name="Millares 22 5 4 4 7" xfId="16334" xr:uid="{00000000-0005-0000-0000-0000C24D0000}"/>
    <cellStyle name="Millares 22 5 4 4 8" xfId="22559" xr:uid="{00000000-0005-0000-0000-0000C34D0000}"/>
    <cellStyle name="Millares 22 5 4 5" xfId="1461" xr:uid="{00000000-0005-0000-0000-0000C44D0000}"/>
    <cellStyle name="Millares 22 5 4 5 2" xfId="10550" xr:uid="{00000000-0005-0000-0000-0000C54D0000}"/>
    <cellStyle name="Millares 22 5 4 5 2 2" xfId="11748" xr:uid="{00000000-0005-0000-0000-0000C64D0000}"/>
    <cellStyle name="Millares 22 5 4 5 2 2 2" xfId="14819" xr:uid="{00000000-0005-0000-0000-0000C74D0000}"/>
    <cellStyle name="Millares 22 5 4 5 2 2 2 2" xfId="20907" xr:uid="{00000000-0005-0000-0000-0000C84D0000}"/>
    <cellStyle name="Millares 22 5 4 5 2 2 2 3" xfId="27105" xr:uid="{00000000-0005-0000-0000-0000C94D0000}"/>
    <cellStyle name="Millares 22 5 4 5 2 2 3" xfId="17898" xr:uid="{00000000-0005-0000-0000-0000CA4D0000}"/>
    <cellStyle name="Millares 22 5 4 5 2 2 4" xfId="24114" xr:uid="{00000000-0005-0000-0000-0000CB4D0000}"/>
    <cellStyle name="Millares 22 5 4 5 2 3" xfId="12762" xr:uid="{00000000-0005-0000-0000-0000CC4D0000}"/>
    <cellStyle name="Millares 22 5 4 5 2 3 2" xfId="15812" xr:uid="{00000000-0005-0000-0000-0000CD4D0000}"/>
    <cellStyle name="Millares 22 5 4 5 2 3 2 2" xfId="21900" xr:uid="{00000000-0005-0000-0000-0000CE4D0000}"/>
    <cellStyle name="Millares 22 5 4 5 2 3 2 3" xfId="28098" xr:uid="{00000000-0005-0000-0000-0000CF4D0000}"/>
    <cellStyle name="Millares 22 5 4 5 2 3 3" xfId="18900" xr:uid="{00000000-0005-0000-0000-0000D04D0000}"/>
    <cellStyle name="Millares 22 5 4 5 2 3 4" xfId="25111" xr:uid="{00000000-0005-0000-0000-0000D14D0000}"/>
    <cellStyle name="Millares 22 5 4 5 2 4" xfId="13814" xr:uid="{00000000-0005-0000-0000-0000D24D0000}"/>
    <cellStyle name="Millares 22 5 4 5 2 4 2" xfId="19904" xr:uid="{00000000-0005-0000-0000-0000D34D0000}"/>
    <cellStyle name="Millares 22 5 4 5 2 4 3" xfId="26111" xr:uid="{00000000-0005-0000-0000-0000D44D0000}"/>
    <cellStyle name="Millares 22 5 4 5 2 5" xfId="16885" xr:uid="{00000000-0005-0000-0000-0000D54D0000}"/>
    <cellStyle name="Millares 22 5 4 5 2 6" xfId="23116" xr:uid="{00000000-0005-0000-0000-0000D64D0000}"/>
    <cellStyle name="Millares 22 5 4 5 3" xfId="11250" xr:uid="{00000000-0005-0000-0000-0000D74D0000}"/>
    <cellStyle name="Millares 22 5 4 5 3 2" xfId="14321" xr:uid="{00000000-0005-0000-0000-0000D84D0000}"/>
    <cellStyle name="Millares 22 5 4 5 3 2 2" xfId="20409" xr:uid="{00000000-0005-0000-0000-0000D94D0000}"/>
    <cellStyle name="Millares 22 5 4 5 3 2 3" xfId="26615" xr:uid="{00000000-0005-0000-0000-0000DA4D0000}"/>
    <cellStyle name="Millares 22 5 4 5 3 3" xfId="17400" xr:uid="{00000000-0005-0000-0000-0000DB4D0000}"/>
    <cellStyle name="Millares 22 5 4 5 3 4" xfId="23624" xr:uid="{00000000-0005-0000-0000-0000DC4D0000}"/>
    <cellStyle name="Millares 22 5 4 5 4" xfId="12271" xr:uid="{00000000-0005-0000-0000-0000DD4D0000}"/>
    <cellStyle name="Millares 22 5 4 5 4 2" xfId="15322" xr:uid="{00000000-0005-0000-0000-0000DE4D0000}"/>
    <cellStyle name="Millares 22 5 4 5 4 2 2" xfId="21410" xr:uid="{00000000-0005-0000-0000-0000DF4D0000}"/>
    <cellStyle name="Millares 22 5 4 5 4 2 3" xfId="27608" xr:uid="{00000000-0005-0000-0000-0000E04D0000}"/>
    <cellStyle name="Millares 22 5 4 5 4 3" xfId="18409" xr:uid="{00000000-0005-0000-0000-0000E14D0000}"/>
    <cellStyle name="Millares 22 5 4 5 4 4" xfId="24621" xr:uid="{00000000-0005-0000-0000-0000E24D0000}"/>
    <cellStyle name="Millares 22 5 4 5 5" xfId="13313" xr:uid="{00000000-0005-0000-0000-0000E34D0000}"/>
    <cellStyle name="Millares 22 5 4 5 5 2" xfId="19414" xr:uid="{00000000-0005-0000-0000-0000E44D0000}"/>
    <cellStyle name="Millares 22 5 4 5 5 3" xfId="25621" xr:uid="{00000000-0005-0000-0000-0000E54D0000}"/>
    <cellStyle name="Millares 22 5 4 5 6" xfId="16336" xr:uid="{00000000-0005-0000-0000-0000E64D0000}"/>
    <cellStyle name="Millares 22 5 4 5 7" xfId="22561" xr:uid="{00000000-0005-0000-0000-0000E74D0000}"/>
    <cellStyle name="Millares 22 5 4 6" xfId="1462" xr:uid="{00000000-0005-0000-0000-0000E84D0000}"/>
    <cellStyle name="Millares 22 5 4 6 2" xfId="10551" xr:uid="{00000000-0005-0000-0000-0000E94D0000}"/>
    <cellStyle name="Millares 22 5 4 6 2 2" xfId="11749" xr:uid="{00000000-0005-0000-0000-0000EA4D0000}"/>
    <cellStyle name="Millares 22 5 4 6 2 2 2" xfId="14820" xr:uid="{00000000-0005-0000-0000-0000EB4D0000}"/>
    <cellStyle name="Millares 22 5 4 6 2 2 2 2" xfId="20908" xr:uid="{00000000-0005-0000-0000-0000EC4D0000}"/>
    <cellStyle name="Millares 22 5 4 6 2 2 2 3" xfId="27106" xr:uid="{00000000-0005-0000-0000-0000ED4D0000}"/>
    <cellStyle name="Millares 22 5 4 6 2 2 3" xfId="17899" xr:uid="{00000000-0005-0000-0000-0000EE4D0000}"/>
    <cellStyle name="Millares 22 5 4 6 2 2 4" xfId="24115" xr:uid="{00000000-0005-0000-0000-0000EF4D0000}"/>
    <cellStyle name="Millares 22 5 4 6 2 3" xfId="12763" xr:uid="{00000000-0005-0000-0000-0000F04D0000}"/>
    <cellStyle name="Millares 22 5 4 6 2 3 2" xfId="15813" xr:uid="{00000000-0005-0000-0000-0000F14D0000}"/>
    <cellStyle name="Millares 22 5 4 6 2 3 2 2" xfId="21901" xr:uid="{00000000-0005-0000-0000-0000F24D0000}"/>
    <cellStyle name="Millares 22 5 4 6 2 3 2 3" xfId="28099" xr:uid="{00000000-0005-0000-0000-0000F34D0000}"/>
    <cellStyle name="Millares 22 5 4 6 2 3 3" xfId="18901" xr:uid="{00000000-0005-0000-0000-0000F44D0000}"/>
    <cellStyle name="Millares 22 5 4 6 2 3 4" xfId="25112" xr:uid="{00000000-0005-0000-0000-0000F54D0000}"/>
    <cellStyle name="Millares 22 5 4 6 2 4" xfId="13815" xr:uid="{00000000-0005-0000-0000-0000F64D0000}"/>
    <cellStyle name="Millares 22 5 4 6 2 4 2" xfId="19905" xr:uid="{00000000-0005-0000-0000-0000F74D0000}"/>
    <cellStyle name="Millares 22 5 4 6 2 4 3" xfId="26112" xr:uid="{00000000-0005-0000-0000-0000F84D0000}"/>
    <cellStyle name="Millares 22 5 4 6 2 5" xfId="16886" xr:uid="{00000000-0005-0000-0000-0000F94D0000}"/>
    <cellStyle name="Millares 22 5 4 6 2 6" xfId="23117" xr:uid="{00000000-0005-0000-0000-0000FA4D0000}"/>
    <cellStyle name="Millares 22 5 4 6 3" xfId="11251" xr:uid="{00000000-0005-0000-0000-0000FB4D0000}"/>
    <cellStyle name="Millares 22 5 4 6 3 2" xfId="14322" xr:uid="{00000000-0005-0000-0000-0000FC4D0000}"/>
    <cellStyle name="Millares 22 5 4 6 3 2 2" xfId="20410" xr:uid="{00000000-0005-0000-0000-0000FD4D0000}"/>
    <cellStyle name="Millares 22 5 4 6 3 2 3" xfId="26616" xr:uid="{00000000-0005-0000-0000-0000FE4D0000}"/>
    <cellStyle name="Millares 22 5 4 6 3 3" xfId="17401" xr:uid="{00000000-0005-0000-0000-0000FF4D0000}"/>
    <cellStyle name="Millares 22 5 4 6 3 4" xfId="23625" xr:uid="{00000000-0005-0000-0000-0000004E0000}"/>
    <cellStyle name="Millares 22 5 4 6 4" xfId="12272" xr:uid="{00000000-0005-0000-0000-0000014E0000}"/>
    <cellStyle name="Millares 22 5 4 6 4 2" xfId="15323" xr:uid="{00000000-0005-0000-0000-0000024E0000}"/>
    <cellStyle name="Millares 22 5 4 6 4 2 2" xfId="21411" xr:uid="{00000000-0005-0000-0000-0000034E0000}"/>
    <cellStyle name="Millares 22 5 4 6 4 2 3" xfId="27609" xr:uid="{00000000-0005-0000-0000-0000044E0000}"/>
    <cellStyle name="Millares 22 5 4 6 4 3" xfId="18410" xr:uid="{00000000-0005-0000-0000-0000054E0000}"/>
    <cellStyle name="Millares 22 5 4 6 4 4" xfId="24622" xr:uid="{00000000-0005-0000-0000-0000064E0000}"/>
    <cellStyle name="Millares 22 5 4 6 5" xfId="13314" xr:uid="{00000000-0005-0000-0000-0000074E0000}"/>
    <cellStyle name="Millares 22 5 4 6 5 2" xfId="19415" xr:uid="{00000000-0005-0000-0000-0000084E0000}"/>
    <cellStyle name="Millares 22 5 4 6 5 3" xfId="25622" xr:uid="{00000000-0005-0000-0000-0000094E0000}"/>
    <cellStyle name="Millares 22 5 4 6 6" xfId="16337" xr:uid="{00000000-0005-0000-0000-00000A4E0000}"/>
    <cellStyle name="Millares 22 5 4 6 7" xfId="22562" xr:uid="{00000000-0005-0000-0000-00000B4E0000}"/>
    <cellStyle name="Millares 22 5 4 7" xfId="1463" xr:uid="{00000000-0005-0000-0000-00000C4E0000}"/>
    <cellStyle name="Millares 22 5 4 7 2" xfId="10552" xr:uid="{00000000-0005-0000-0000-00000D4E0000}"/>
    <cellStyle name="Millares 22 5 4 7 2 2" xfId="11750" xr:uid="{00000000-0005-0000-0000-00000E4E0000}"/>
    <cellStyle name="Millares 22 5 4 7 2 2 2" xfId="14821" xr:uid="{00000000-0005-0000-0000-00000F4E0000}"/>
    <cellStyle name="Millares 22 5 4 7 2 2 2 2" xfId="20909" xr:uid="{00000000-0005-0000-0000-0000104E0000}"/>
    <cellStyle name="Millares 22 5 4 7 2 2 2 3" xfId="27107" xr:uid="{00000000-0005-0000-0000-0000114E0000}"/>
    <cellStyle name="Millares 22 5 4 7 2 2 3" xfId="17900" xr:uid="{00000000-0005-0000-0000-0000124E0000}"/>
    <cellStyle name="Millares 22 5 4 7 2 2 4" xfId="24116" xr:uid="{00000000-0005-0000-0000-0000134E0000}"/>
    <cellStyle name="Millares 22 5 4 7 2 3" xfId="12764" xr:uid="{00000000-0005-0000-0000-0000144E0000}"/>
    <cellStyle name="Millares 22 5 4 7 2 3 2" xfId="15814" xr:uid="{00000000-0005-0000-0000-0000154E0000}"/>
    <cellStyle name="Millares 22 5 4 7 2 3 2 2" xfId="21902" xr:uid="{00000000-0005-0000-0000-0000164E0000}"/>
    <cellStyle name="Millares 22 5 4 7 2 3 2 3" xfId="28100" xr:uid="{00000000-0005-0000-0000-0000174E0000}"/>
    <cellStyle name="Millares 22 5 4 7 2 3 3" xfId="18902" xr:uid="{00000000-0005-0000-0000-0000184E0000}"/>
    <cellStyle name="Millares 22 5 4 7 2 3 4" xfId="25113" xr:uid="{00000000-0005-0000-0000-0000194E0000}"/>
    <cellStyle name="Millares 22 5 4 7 2 4" xfId="13816" xr:uid="{00000000-0005-0000-0000-00001A4E0000}"/>
    <cellStyle name="Millares 22 5 4 7 2 4 2" xfId="19906" xr:uid="{00000000-0005-0000-0000-00001B4E0000}"/>
    <cellStyle name="Millares 22 5 4 7 2 4 3" xfId="26113" xr:uid="{00000000-0005-0000-0000-00001C4E0000}"/>
    <cellStyle name="Millares 22 5 4 7 2 5" xfId="16887" xr:uid="{00000000-0005-0000-0000-00001D4E0000}"/>
    <cellStyle name="Millares 22 5 4 7 2 6" xfId="23118" xr:uid="{00000000-0005-0000-0000-00001E4E0000}"/>
    <cellStyle name="Millares 22 5 4 7 3" xfId="11252" xr:uid="{00000000-0005-0000-0000-00001F4E0000}"/>
    <cellStyle name="Millares 22 5 4 7 3 2" xfId="14323" xr:uid="{00000000-0005-0000-0000-0000204E0000}"/>
    <cellStyle name="Millares 22 5 4 7 3 2 2" xfId="20411" xr:uid="{00000000-0005-0000-0000-0000214E0000}"/>
    <cellStyle name="Millares 22 5 4 7 3 2 3" xfId="26617" xr:uid="{00000000-0005-0000-0000-0000224E0000}"/>
    <cellStyle name="Millares 22 5 4 7 3 3" xfId="17402" xr:uid="{00000000-0005-0000-0000-0000234E0000}"/>
    <cellStyle name="Millares 22 5 4 7 3 4" xfId="23626" xr:uid="{00000000-0005-0000-0000-0000244E0000}"/>
    <cellStyle name="Millares 22 5 4 7 4" xfId="12273" xr:uid="{00000000-0005-0000-0000-0000254E0000}"/>
    <cellStyle name="Millares 22 5 4 7 4 2" xfId="15324" xr:uid="{00000000-0005-0000-0000-0000264E0000}"/>
    <cellStyle name="Millares 22 5 4 7 4 2 2" xfId="21412" xr:uid="{00000000-0005-0000-0000-0000274E0000}"/>
    <cellStyle name="Millares 22 5 4 7 4 2 3" xfId="27610" xr:uid="{00000000-0005-0000-0000-0000284E0000}"/>
    <cellStyle name="Millares 22 5 4 7 4 3" xfId="18411" xr:uid="{00000000-0005-0000-0000-0000294E0000}"/>
    <cellStyle name="Millares 22 5 4 7 4 4" xfId="24623" xr:uid="{00000000-0005-0000-0000-00002A4E0000}"/>
    <cellStyle name="Millares 22 5 4 7 5" xfId="13315" xr:uid="{00000000-0005-0000-0000-00002B4E0000}"/>
    <cellStyle name="Millares 22 5 4 7 5 2" xfId="19416" xr:uid="{00000000-0005-0000-0000-00002C4E0000}"/>
    <cellStyle name="Millares 22 5 4 7 5 3" xfId="25623" xr:uid="{00000000-0005-0000-0000-00002D4E0000}"/>
    <cellStyle name="Millares 22 5 4 7 6" xfId="16338" xr:uid="{00000000-0005-0000-0000-00002E4E0000}"/>
    <cellStyle name="Millares 22 5 4 7 7" xfId="22563" xr:uid="{00000000-0005-0000-0000-00002F4E0000}"/>
    <cellStyle name="Millares 22 5 4 8" xfId="10542" xr:uid="{00000000-0005-0000-0000-0000304E0000}"/>
    <cellStyle name="Millares 22 5 4 8 2" xfId="11740" xr:uid="{00000000-0005-0000-0000-0000314E0000}"/>
    <cellStyle name="Millares 22 5 4 8 2 2" xfId="14811" xr:uid="{00000000-0005-0000-0000-0000324E0000}"/>
    <cellStyle name="Millares 22 5 4 8 2 2 2" xfId="20899" xr:uid="{00000000-0005-0000-0000-0000334E0000}"/>
    <cellStyle name="Millares 22 5 4 8 2 2 2 2" xfId="38510" xr:uid="{00000000-0005-0000-0000-0000334E0000}"/>
    <cellStyle name="Millares 22 5 4 8 2 2 3" xfId="27097" xr:uid="{00000000-0005-0000-0000-0000344E0000}"/>
    <cellStyle name="Millares 22 5 4 8 2 2 3 2" xfId="39555" xr:uid="{00000000-0005-0000-0000-0000344E0000}"/>
    <cellStyle name="Millares 22 5 4 8 2 2 4" xfId="37498" xr:uid="{00000000-0005-0000-0000-0000324E0000}"/>
    <cellStyle name="Millares 22 5 4 8 2 3" xfId="17890" xr:uid="{00000000-0005-0000-0000-0000354E0000}"/>
    <cellStyle name="Millares 22 5 4 8 2 3 2" xfId="38027" xr:uid="{00000000-0005-0000-0000-0000354E0000}"/>
    <cellStyle name="Millares 22 5 4 8 2 4" xfId="24106" xr:uid="{00000000-0005-0000-0000-0000364E0000}"/>
    <cellStyle name="Millares 22 5 4 8 2 4 2" xfId="39072" xr:uid="{00000000-0005-0000-0000-0000364E0000}"/>
    <cellStyle name="Millares 22 5 4 8 2 5" xfId="37013" xr:uid="{00000000-0005-0000-0000-0000314E0000}"/>
    <cellStyle name="Millares 22 5 4 8 3" xfId="12754" xr:uid="{00000000-0005-0000-0000-0000374E0000}"/>
    <cellStyle name="Millares 22 5 4 8 3 2" xfId="15804" xr:uid="{00000000-0005-0000-0000-0000384E0000}"/>
    <cellStyle name="Millares 22 5 4 8 3 2 2" xfId="21892" xr:uid="{00000000-0005-0000-0000-0000394E0000}"/>
    <cellStyle name="Millares 22 5 4 8 3 2 2 2" xfId="38671" xr:uid="{00000000-0005-0000-0000-0000394E0000}"/>
    <cellStyle name="Millares 22 5 4 8 3 2 3" xfId="28090" xr:uid="{00000000-0005-0000-0000-00003A4E0000}"/>
    <cellStyle name="Millares 22 5 4 8 3 2 3 2" xfId="39716" xr:uid="{00000000-0005-0000-0000-00003A4E0000}"/>
    <cellStyle name="Millares 22 5 4 8 3 2 4" xfId="37659" xr:uid="{00000000-0005-0000-0000-0000384E0000}"/>
    <cellStyle name="Millares 22 5 4 8 3 3" xfId="18892" xr:uid="{00000000-0005-0000-0000-00003B4E0000}"/>
    <cellStyle name="Millares 22 5 4 8 3 3 2" xfId="38188" xr:uid="{00000000-0005-0000-0000-00003B4E0000}"/>
    <cellStyle name="Millares 22 5 4 8 3 4" xfId="25103" xr:uid="{00000000-0005-0000-0000-00003C4E0000}"/>
    <cellStyle name="Millares 22 5 4 8 3 4 2" xfId="39233" xr:uid="{00000000-0005-0000-0000-00003C4E0000}"/>
    <cellStyle name="Millares 22 5 4 8 3 5" xfId="37176" xr:uid="{00000000-0005-0000-0000-0000374E0000}"/>
    <cellStyle name="Millares 22 5 4 8 4" xfId="13806" xr:uid="{00000000-0005-0000-0000-00003D4E0000}"/>
    <cellStyle name="Millares 22 5 4 8 4 2" xfId="19896" xr:uid="{00000000-0005-0000-0000-00003E4E0000}"/>
    <cellStyle name="Millares 22 5 4 8 4 2 2" xfId="38350" xr:uid="{00000000-0005-0000-0000-00003E4E0000}"/>
    <cellStyle name="Millares 22 5 4 8 4 3" xfId="26103" xr:uid="{00000000-0005-0000-0000-00003F4E0000}"/>
    <cellStyle name="Millares 22 5 4 8 4 3 2" xfId="39395" xr:uid="{00000000-0005-0000-0000-00003F4E0000}"/>
    <cellStyle name="Millares 22 5 4 8 4 4" xfId="37338" xr:uid="{00000000-0005-0000-0000-00003D4E0000}"/>
    <cellStyle name="Millares 22 5 4 8 5" xfId="16877" xr:uid="{00000000-0005-0000-0000-0000404E0000}"/>
    <cellStyle name="Millares 22 5 4 8 5 2" xfId="37866" xr:uid="{00000000-0005-0000-0000-0000404E0000}"/>
    <cellStyle name="Millares 22 5 4 8 6" xfId="23108" xr:uid="{00000000-0005-0000-0000-0000414E0000}"/>
    <cellStyle name="Millares 22 5 4 8 6 2" xfId="38912" xr:uid="{00000000-0005-0000-0000-0000414E0000}"/>
    <cellStyle name="Millares 22 5 4 8 7" xfId="36841" xr:uid="{00000000-0005-0000-0000-0000304E0000}"/>
    <cellStyle name="Millares 22 5 4 9" xfId="11242" xr:uid="{00000000-0005-0000-0000-0000424E0000}"/>
    <cellStyle name="Millares 22 5 4 9 2" xfId="14313" xr:uid="{00000000-0005-0000-0000-0000434E0000}"/>
    <cellStyle name="Millares 22 5 4 9 2 2" xfId="20401" xr:uid="{00000000-0005-0000-0000-0000444E0000}"/>
    <cellStyle name="Millares 22 5 4 9 2 2 2" xfId="38430" xr:uid="{00000000-0005-0000-0000-0000444E0000}"/>
    <cellStyle name="Millares 22 5 4 9 2 3" xfId="26607" xr:uid="{00000000-0005-0000-0000-0000454E0000}"/>
    <cellStyle name="Millares 22 5 4 9 2 3 2" xfId="39475" xr:uid="{00000000-0005-0000-0000-0000454E0000}"/>
    <cellStyle name="Millares 22 5 4 9 2 4" xfId="37418" xr:uid="{00000000-0005-0000-0000-0000434E0000}"/>
    <cellStyle name="Millares 22 5 4 9 3" xfId="17392" xr:uid="{00000000-0005-0000-0000-0000464E0000}"/>
    <cellStyle name="Millares 22 5 4 9 3 2" xfId="37947" xr:uid="{00000000-0005-0000-0000-0000464E0000}"/>
    <cellStyle name="Millares 22 5 4 9 4" xfId="23616" xr:uid="{00000000-0005-0000-0000-0000474E0000}"/>
    <cellStyle name="Millares 22 5 4 9 4 2" xfId="38992" xr:uid="{00000000-0005-0000-0000-0000474E0000}"/>
    <cellStyle name="Millares 22 5 4 9 5" xfId="36933" xr:uid="{00000000-0005-0000-0000-0000424E0000}"/>
    <cellStyle name="Millares 22 5 5" xfId="1464" xr:uid="{00000000-0005-0000-0000-0000484E0000}"/>
    <cellStyle name="Millares 22 5 5 10" xfId="29047" xr:uid="{00000000-0005-0000-0000-0000484E0000}"/>
    <cellStyle name="Millares 22 5 5 2" xfId="1465" xr:uid="{00000000-0005-0000-0000-0000494E0000}"/>
    <cellStyle name="Millares 22 5 5 2 2" xfId="10554" xr:uid="{00000000-0005-0000-0000-00004A4E0000}"/>
    <cellStyle name="Millares 22 5 5 2 2 2" xfId="11752" xr:uid="{00000000-0005-0000-0000-00004B4E0000}"/>
    <cellStyle name="Millares 22 5 5 2 2 2 2" xfId="14823" xr:uid="{00000000-0005-0000-0000-00004C4E0000}"/>
    <cellStyle name="Millares 22 5 5 2 2 2 2 2" xfId="20911" xr:uid="{00000000-0005-0000-0000-00004D4E0000}"/>
    <cellStyle name="Millares 22 5 5 2 2 2 2 3" xfId="27109" xr:uid="{00000000-0005-0000-0000-00004E4E0000}"/>
    <cellStyle name="Millares 22 5 5 2 2 2 3" xfId="17902" xr:uid="{00000000-0005-0000-0000-00004F4E0000}"/>
    <cellStyle name="Millares 22 5 5 2 2 2 4" xfId="24118" xr:uid="{00000000-0005-0000-0000-0000504E0000}"/>
    <cellStyle name="Millares 22 5 5 2 2 3" xfId="12766" xr:uid="{00000000-0005-0000-0000-0000514E0000}"/>
    <cellStyle name="Millares 22 5 5 2 2 3 2" xfId="15816" xr:uid="{00000000-0005-0000-0000-0000524E0000}"/>
    <cellStyle name="Millares 22 5 5 2 2 3 2 2" xfId="21904" xr:uid="{00000000-0005-0000-0000-0000534E0000}"/>
    <cellStyle name="Millares 22 5 5 2 2 3 2 3" xfId="28102" xr:uid="{00000000-0005-0000-0000-0000544E0000}"/>
    <cellStyle name="Millares 22 5 5 2 2 3 3" xfId="18904" xr:uid="{00000000-0005-0000-0000-0000554E0000}"/>
    <cellStyle name="Millares 22 5 5 2 2 3 4" xfId="25115" xr:uid="{00000000-0005-0000-0000-0000564E0000}"/>
    <cellStyle name="Millares 22 5 5 2 2 4" xfId="13818" xr:uid="{00000000-0005-0000-0000-0000574E0000}"/>
    <cellStyle name="Millares 22 5 5 2 2 4 2" xfId="19908" xr:uid="{00000000-0005-0000-0000-0000584E0000}"/>
    <cellStyle name="Millares 22 5 5 2 2 4 3" xfId="26115" xr:uid="{00000000-0005-0000-0000-0000594E0000}"/>
    <cellStyle name="Millares 22 5 5 2 2 5" xfId="16889" xr:uid="{00000000-0005-0000-0000-00005A4E0000}"/>
    <cellStyle name="Millares 22 5 5 2 2 6" xfId="23120" xr:uid="{00000000-0005-0000-0000-00005B4E0000}"/>
    <cellStyle name="Millares 22 5 5 2 3" xfId="11254" xr:uid="{00000000-0005-0000-0000-00005C4E0000}"/>
    <cellStyle name="Millares 22 5 5 2 3 2" xfId="14325" xr:uid="{00000000-0005-0000-0000-00005D4E0000}"/>
    <cellStyle name="Millares 22 5 5 2 3 2 2" xfId="20413" xr:uid="{00000000-0005-0000-0000-00005E4E0000}"/>
    <cellStyle name="Millares 22 5 5 2 3 2 3" xfId="26619" xr:uid="{00000000-0005-0000-0000-00005F4E0000}"/>
    <cellStyle name="Millares 22 5 5 2 3 3" xfId="17404" xr:uid="{00000000-0005-0000-0000-0000604E0000}"/>
    <cellStyle name="Millares 22 5 5 2 3 4" xfId="23628" xr:uid="{00000000-0005-0000-0000-0000614E0000}"/>
    <cellStyle name="Millares 22 5 5 2 4" xfId="12275" xr:uid="{00000000-0005-0000-0000-0000624E0000}"/>
    <cellStyle name="Millares 22 5 5 2 4 2" xfId="15326" xr:uid="{00000000-0005-0000-0000-0000634E0000}"/>
    <cellStyle name="Millares 22 5 5 2 4 2 2" xfId="21414" xr:uid="{00000000-0005-0000-0000-0000644E0000}"/>
    <cellStyle name="Millares 22 5 5 2 4 2 3" xfId="27612" xr:uid="{00000000-0005-0000-0000-0000654E0000}"/>
    <cellStyle name="Millares 22 5 5 2 4 3" xfId="18413" xr:uid="{00000000-0005-0000-0000-0000664E0000}"/>
    <cellStyle name="Millares 22 5 5 2 4 4" xfId="24625" xr:uid="{00000000-0005-0000-0000-0000674E0000}"/>
    <cellStyle name="Millares 22 5 5 2 5" xfId="13317" xr:uid="{00000000-0005-0000-0000-0000684E0000}"/>
    <cellStyle name="Millares 22 5 5 2 5 2" xfId="19418" xr:uid="{00000000-0005-0000-0000-0000694E0000}"/>
    <cellStyle name="Millares 22 5 5 2 5 3" xfId="25625" xr:uid="{00000000-0005-0000-0000-00006A4E0000}"/>
    <cellStyle name="Millares 22 5 5 2 6" xfId="16340" xr:uid="{00000000-0005-0000-0000-00006B4E0000}"/>
    <cellStyle name="Millares 22 5 5 2 7" xfId="22565" xr:uid="{00000000-0005-0000-0000-00006C4E0000}"/>
    <cellStyle name="Millares 22 5 5 3" xfId="1466" xr:uid="{00000000-0005-0000-0000-00006D4E0000}"/>
    <cellStyle name="Millares 22 5 5 3 2" xfId="10555" xr:uid="{00000000-0005-0000-0000-00006E4E0000}"/>
    <cellStyle name="Millares 22 5 5 3 2 2" xfId="11753" xr:uid="{00000000-0005-0000-0000-00006F4E0000}"/>
    <cellStyle name="Millares 22 5 5 3 2 2 2" xfId="14824" xr:uid="{00000000-0005-0000-0000-0000704E0000}"/>
    <cellStyle name="Millares 22 5 5 3 2 2 2 2" xfId="20912" xr:uid="{00000000-0005-0000-0000-0000714E0000}"/>
    <cellStyle name="Millares 22 5 5 3 2 2 2 3" xfId="27110" xr:uid="{00000000-0005-0000-0000-0000724E0000}"/>
    <cellStyle name="Millares 22 5 5 3 2 2 3" xfId="17903" xr:uid="{00000000-0005-0000-0000-0000734E0000}"/>
    <cellStyle name="Millares 22 5 5 3 2 2 4" xfId="24119" xr:uid="{00000000-0005-0000-0000-0000744E0000}"/>
    <cellStyle name="Millares 22 5 5 3 2 3" xfId="12767" xr:uid="{00000000-0005-0000-0000-0000754E0000}"/>
    <cellStyle name="Millares 22 5 5 3 2 3 2" xfId="15817" xr:uid="{00000000-0005-0000-0000-0000764E0000}"/>
    <cellStyle name="Millares 22 5 5 3 2 3 2 2" xfId="21905" xr:uid="{00000000-0005-0000-0000-0000774E0000}"/>
    <cellStyle name="Millares 22 5 5 3 2 3 2 3" xfId="28103" xr:uid="{00000000-0005-0000-0000-0000784E0000}"/>
    <cellStyle name="Millares 22 5 5 3 2 3 3" xfId="18905" xr:uid="{00000000-0005-0000-0000-0000794E0000}"/>
    <cellStyle name="Millares 22 5 5 3 2 3 4" xfId="25116" xr:uid="{00000000-0005-0000-0000-00007A4E0000}"/>
    <cellStyle name="Millares 22 5 5 3 2 4" xfId="13819" xr:uid="{00000000-0005-0000-0000-00007B4E0000}"/>
    <cellStyle name="Millares 22 5 5 3 2 4 2" xfId="19909" xr:uid="{00000000-0005-0000-0000-00007C4E0000}"/>
    <cellStyle name="Millares 22 5 5 3 2 4 3" xfId="26116" xr:uid="{00000000-0005-0000-0000-00007D4E0000}"/>
    <cellStyle name="Millares 22 5 5 3 2 5" xfId="16890" xr:uid="{00000000-0005-0000-0000-00007E4E0000}"/>
    <cellStyle name="Millares 22 5 5 3 2 6" xfId="23121" xr:uid="{00000000-0005-0000-0000-00007F4E0000}"/>
    <cellStyle name="Millares 22 5 5 3 3" xfId="11255" xr:uid="{00000000-0005-0000-0000-0000804E0000}"/>
    <cellStyle name="Millares 22 5 5 3 3 2" xfId="14326" xr:uid="{00000000-0005-0000-0000-0000814E0000}"/>
    <cellStyle name="Millares 22 5 5 3 3 2 2" xfId="20414" xr:uid="{00000000-0005-0000-0000-0000824E0000}"/>
    <cellStyle name="Millares 22 5 5 3 3 2 3" xfId="26620" xr:uid="{00000000-0005-0000-0000-0000834E0000}"/>
    <cellStyle name="Millares 22 5 5 3 3 3" xfId="17405" xr:uid="{00000000-0005-0000-0000-0000844E0000}"/>
    <cellStyle name="Millares 22 5 5 3 3 4" xfId="23629" xr:uid="{00000000-0005-0000-0000-0000854E0000}"/>
    <cellStyle name="Millares 22 5 5 3 4" xfId="12276" xr:uid="{00000000-0005-0000-0000-0000864E0000}"/>
    <cellStyle name="Millares 22 5 5 3 4 2" xfId="15327" xr:uid="{00000000-0005-0000-0000-0000874E0000}"/>
    <cellStyle name="Millares 22 5 5 3 4 2 2" xfId="21415" xr:uid="{00000000-0005-0000-0000-0000884E0000}"/>
    <cellStyle name="Millares 22 5 5 3 4 2 3" xfId="27613" xr:uid="{00000000-0005-0000-0000-0000894E0000}"/>
    <cellStyle name="Millares 22 5 5 3 4 3" xfId="18414" xr:uid="{00000000-0005-0000-0000-00008A4E0000}"/>
    <cellStyle name="Millares 22 5 5 3 4 4" xfId="24626" xr:uid="{00000000-0005-0000-0000-00008B4E0000}"/>
    <cellStyle name="Millares 22 5 5 3 5" xfId="13318" xr:uid="{00000000-0005-0000-0000-00008C4E0000}"/>
    <cellStyle name="Millares 22 5 5 3 5 2" xfId="19419" xr:uid="{00000000-0005-0000-0000-00008D4E0000}"/>
    <cellStyle name="Millares 22 5 5 3 5 3" xfId="25626" xr:uid="{00000000-0005-0000-0000-00008E4E0000}"/>
    <cellStyle name="Millares 22 5 5 3 6" xfId="16341" xr:uid="{00000000-0005-0000-0000-00008F4E0000}"/>
    <cellStyle name="Millares 22 5 5 3 7" xfId="22566" xr:uid="{00000000-0005-0000-0000-0000904E0000}"/>
    <cellStyle name="Millares 22 5 5 4" xfId="10553" xr:uid="{00000000-0005-0000-0000-0000914E0000}"/>
    <cellStyle name="Millares 22 5 5 4 2" xfId="11751" xr:uid="{00000000-0005-0000-0000-0000924E0000}"/>
    <cellStyle name="Millares 22 5 5 4 2 2" xfId="14822" xr:uid="{00000000-0005-0000-0000-0000934E0000}"/>
    <cellStyle name="Millares 22 5 5 4 2 2 2" xfId="20910" xr:uid="{00000000-0005-0000-0000-0000944E0000}"/>
    <cellStyle name="Millares 22 5 5 4 2 2 2 2" xfId="38512" xr:uid="{00000000-0005-0000-0000-0000944E0000}"/>
    <cellStyle name="Millares 22 5 5 4 2 2 3" xfId="27108" xr:uid="{00000000-0005-0000-0000-0000954E0000}"/>
    <cellStyle name="Millares 22 5 5 4 2 2 3 2" xfId="39557" xr:uid="{00000000-0005-0000-0000-0000954E0000}"/>
    <cellStyle name="Millares 22 5 5 4 2 2 4" xfId="37500" xr:uid="{00000000-0005-0000-0000-0000934E0000}"/>
    <cellStyle name="Millares 22 5 5 4 2 3" xfId="17901" xr:uid="{00000000-0005-0000-0000-0000964E0000}"/>
    <cellStyle name="Millares 22 5 5 4 2 3 2" xfId="38029" xr:uid="{00000000-0005-0000-0000-0000964E0000}"/>
    <cellStyle name="Millares 22 5 5 4 2 4" xfId="24117" xr:uid="{00000000-0005-0000-0000-0000974E0000}"/>
    <cellStyle name="Millares 22 5 5 4 2 4 2" xfId="39074" xr:uid="{00000000-0005-0000-0000-0000974E0000}"/>
    <cellStyle name="Millares 22 5 5 4 2 5" xfId="37015" xr:uid="{00000000-0005-0000-0000-0000924E0000}"/>
    <cellStyle name="Millares 22 5 5 4 3" xfId="12765" xr:uid="{00000000-0005-0000-0000-0000984E0000}"/>
    <cellStyle name="Millares 22 5 5 4 3 2" xfId="15815" xr:uid="{00000000-0005-0000-0000-0000994E0000}"/>
    <cellStyle name="Millares 22 5 5 4 3 2 2" xfId="21903" xr:uid="{00000000-0005-0000-0000-00009A4E0000}"/>
    <cellStyle name="Millares 22 5 5 4 3 2 2 2" xfId="38673" xr:uid="{00000000-0005-0000-0000-00009A4E0000}"/>
    <cellStyle name="Millares 22 5 5 4 3 2 3" xfId="28101" xr:uid="{00000000-0005-0000-0000-00009B4E0000}"/>
    <cellStyle name="Millares 22 5 5 4 3 2 3 2" xfId="39718" xr:uid="{00000000-0005-0000-0000-00009B4E0000}"/>
    <cellStyle name="Millares 22 5 5 4 3 2 4" xfId="37661" xr:uid="{00000000-0005-0000-0000-0000994E0000}"/>
    <cellStyle name="Millares 22 5 5 4 3 3" xfId="18903" xr:uid="{00000000-0005-0000-0000-00009C4E0000}"/>
    <cellStyle name="Millares 22 5 5 4 3 3 2" xfId="38190" xr:uid="{00000000-0005-0000-0000-00009C4E0000}"/>
    <cellStyle name="Millares 22 5 5 4 3 4" xfId="25114" xr:uid="{00000000-0005-0000-0000-00009D4E0000}"/>
    <cellStyle name="Millares 22 5 5 4 3 4 2" xfId="39235" xr:uid="{00000000-0005-0000-0000-00009D4E0000}"/>
    <cellStyle name="Millares 22 5 5 4 3 5" xfId="37178" xr:uid="{00000000-0005-0000-0000-0000984E0000}"/>
    <cellStyle name="Millares 22 5 5 4 4" xfId="13817" xr:uid="{00000000-0005-0000-0000-00009E4E0000}"/>
    <cellStyle name="Millares 22 5 5 4 4 2" xfId="19907" xr:uid="{00000000-0005-0000-0000-00009F4E0000}"/>
    <cellStyle name="Millares 22 5 5 4 4 2 2" xfId="38352" xr:uid="{00000000-0005-0000-0000-00009F4E0000}"/>
    <cellStyle name="Millares 22 5 5 4 4 3" xfId="26114" xr:uid="{00000000-0005-0000-0000-0000A04E0000}"/>
    <cellStyle name="Millares 22 5 5 4 4 3 2" xfId="39397" xr:uid="{00000000-0005-0000-0000-0000A04E0000}"/>
    <cellStyle name="Millares 22 5 5 4 4 4" xfId="37340" xr:uid="{00000000-0005-0000-0000-00009E4E0000}"/>
    <cellStyle name="Millares 22 5 5 4 5" xfId="16888" xr:uid="{00000000-0005-0000-0000-0000A14E0000}"/>
    <cellStyle name="Millares 22 5 5 4 5 2" xfId="37868" xr:uid="{00000000-0005-0000-0000-0000A14E0000}"/>
    <cellStyle name="Millares 22 5 5 4 6" xfId="23119" xr:uid="{00000000-0005-0000-0000-0000A24E0000}"/>
    <cellStyle name="Millares 22 5 5 4 6 2" xfId="38914" xr:uid="{00000000-0005-0000-0000-0000A24E0000}"/>
    <cellStyle name="Millares 22 5 5 4 7" xfId="36843" xr:uid="{00000000-0005-0000-0000-0000914E0000}"/>
    <cellStyle name="Millares 22 5 5 5" xfId="11253" xr:uid="{00000000-0005-0000-0000-0000A34E0000}"/>
    <cellStyle name="Millares 22 5 5 5 2" xfId="14324" xr:uid="{00000000-0005-0000-0000-0000A44E0000}"/>
    <cellStyle name="Millares 22 5 5 5 2 2" xfId="20412" xr:uid="{00000000-0005-0000-0000-0000A54E0000}"/>
    <cellStyle name="Millares 22 5 5 5 2 2 2" xfId="38432" xr:uid="{00000000-0005-0000-0000-0000A54E0000}"/>
    <cellStyle name="Millares 22 5 5 5 2 3" xfId="26618" xr:uid="{00000000-0005-0000-0000-0000A64E0000}"/>
    <cellStyle name="Millares 22 5 5 5 2 3 2" xfId="39477" xr:uid="{00000000-0005-0000-0000-0000A64E0000}"/>
    <cellStyle name="Millares 22 5 5 5 2 4" xfId="37420" xr:uid="{00000000-0005-0000-0000-0000A44E0000}"/>
    <cellStyle name="Millares 22 5 5 5 3" xfId="17403" xr:uid="{00000000-0005-0000-0000-0000A74E0000}"/>
    <cellStyle name="Millares 22 5 5 5 3 2" xfId="37949" xr:uid="{00000000-0005-0000-0000-0000A74E0000}"/>
    <cellStyle name="Millares 22 5 5 5 4" xfId="23627" xr:uid="{00000000-0005-0000-0000-0000A84E0000}"/>
    <cellStyle name="Millares 22 5 5 5 4 2" xfId="38994" xr:uid="{00000000-0005-0000-0000-0000A84E0000}"/>
    <cellStyle name="Millares 22 5 5 5 5" xfId="36935" xr:uid="{00000000-0005-0000-0000-0000A34E0000}"/>
    <cellStyle name="Millares 22 5 5 6" xfId="12274" xr:uid="{00000000-0005-0000-0000-0000A94E0000}"/>
    <cellStyle name="Millares 22 5 5 6 2" xfId="15325" xr:uid="{00000000-0005-0000-0000-0000AA4E0000}"/>
    <cellStyle name="Millares 22 5 5 6 2 2" xfId="21413" xr:uid="{00000000-0005-0000-0000-0000AB4E0000}"/>
    <cellStyle name="Millares 22 5 5 6 2 2 2" xfId="38593" xr:uid="{00000000-0005-0000-0000-0000AB4E0000}"/>
    <cellStyle name="Millares 22 5 5 6 2 3" xfId="27611" xr:uid="{00000000-0005-0000-0000-0000AC4E0000}"/>
    <cellStyle name="Millares 22 5 5 6 2 3 2" xfId="39638" xr:uid="{00000000-0005-0000-0000-0000AC4E0000}"/>
    <cellStyle name="Millares 22 5 5 6 2 4" xfId="37581" xr:uid="{00000000-0005-0000-0000-0000AA4E0000}"/>
    <cellStyle name="Millares 22 5 5 6 3" xfId="18412" xr:uid="{00000000-0005-0000-0000-0000AD4E0000}"/>
    <cellStyle name="Millares 22 5 5 6 3 2" xfId="38110" xr:uid="{00000000-0005-0000-0000-0000AD4E0000}"/>
    <cellStyle name="Millares 22 5 5 6 4" xfId="24624" xr:uid="{00000000-0005-0000-0000-0000AE4E0000}"/>
    <cellStyle name="Millares 22 5 5 6 4 2" xfId="39155" xr:uid="{00000000-0005-0000-0000-0000AE4E0000}"/>
    <cellStyle name="Millares 22 5 5 6 5" xfId="37098" xr:uid="{00000000-0005-0000-0000-0000A94E0000}"/>
    <cellStyle name="Millares 22 5 5 7" xfId="13316" xr:uid="{00000000-0005-0000-0000-0000AF4E0000}"/>
    <cellStyle name="Millares 22 5 5 7 2" xfId="19417" xr:uid="{00000000-0005-0000-0000-0000B04E0000}"/>
    <cellStyle name="Millares 22 5 5 7 2 2" xfId="38272" xr:uid="{00000000-0005-0000-0000-0000B04E0000}"/>
    <cellStyle name="Millares 22 5 5 7 3" xfId="25624" xr:uid="{00000000-0005-0000-0000-0000B14E0000}"/>
    <cellStyle name="Millares 22 5 5 7 3 2" xfId="39317" xr:uid="{00000000-0005-0000-0000-0000B14E0000}"/>
    <cellStyle name="Millares 22 5 5 7 4" xfId="37260" xr:uid="{00000000-0005-0000-0000-0000AF4E0000}"/>
    <cellStyle name="Millares 22 5 5 8" xfId="16339" xr:uid="{00000000-0005-0000-0000-0000B24E0000}"/>
    <cellStyle name="Millares 22 5 5 8 2" xfId="37744" xr:uid="{00000000-0005-0000-0000-0000B24E0000}"/>
    <cellStyle name="Millares 22 5 5 9" xfId="22564" xr:uid="{00000000-0005-0000-0000-0000B34E0000}"/>
    <cellStyle name="Millares 22 5 5 9 2" xfId="38830" xr:uid="{00000000-0005-0000-0000-0000B34E0000}"/>
    <cellStyle name="Millares 22 5 6" xfId="1467" xr:uid="{00000000-0005-0000-0000-0000B44E0000}"/>
    <cellStyle name="Millares 22 5 6 2" xfId="1468" xr:uid="{00000000-0005-0000-0000-0000B54E0000}"/>
    <cellStyle name="Millares 22 5 6 2 2" xfId="10557" xr:uid="{00000000-0005-0000-0000-0000B64E0000}"/>
    <cellStyle name="Millares 22 5 6 2 2 2" xfId="11755" xr:uid="{00000000-0005-0000-0000-0000B74E0000}"/>
    <cellStyle name="Millares 22 5 6 2 2 2 2" xfId="14826" xr:uid="{00000000-0005-0000-0000-0000B84E0000}"/>
    <cellStyle name="Millares 22 5 6 2 2 2 2 2" xfId="20914" xr:uid="{00000000-0005-0000-0000-0000B94E0000}"/>
    <cellStyle name="Millares 22 5 6 2 2 2 2 3" xfId="27112" xr:uid="{00000000-0005-0000-0000-0000BA4E0000}"/>
    <cellStyle name="Millares 22 5 6 2 2 2 3" xfId="17905" xr:uid="{00000000-0005-0000-0000-0000BB4E0000}"/>
    <cellStyle name="Millares 22 5 6 2 2 2 4" xfId="24121" xr:uid="{00000000-0005-0000-0000-0000BC4E0000}"/>
    <cellStyle name="Millares 22 5 6 2 2 3" xfId="12769" xr:uid="{00000000-0005-0000-0000-0000BD4E0000}"/>
    <cellStyle name="Millares 22 5 6 2 2 3 2" xfId="15819" xr:uid="{00000000-0005-0000-0000-0000BE4E0000}"/>
    <cellStyle name="Millares 22 5 6 2 2 3 2 2" xfId="21907" xr:uid="{00000000-0005-0000-0000-0000BF4E0000}"/>
    <cellStyle name="Millares 22 5 6 2 2 3 2 3" xfId="28105" xr:uid="{00000000-0005-0000-0000-0000C04E0000}"/>
    <cellStyle name="Millares 22 5 6 2 2 3 3" xfId="18907" xr:uid="{00000000-0005-0000-0000-0000C14E0000}"/>
    <cellStyle name="Millares 22 5 6 2 2 3 4" xfId="25118" xr:uid="{00000000-0005-0000-0000-0000C24E0000}"/>
    <cellStyle name="Millares 22 5 6 2 2 4" xfId="13821" xr:uid="{00000000-0005-0000-0000-0000C34E0000}"/>
    <cellStyle name="Millares 22 5 6 2 2 4 2" xfId="19911" xr:uid="{00000000-0005-0000-0000-0000C44E0000}"/>
    <cellStyle name="Millares 22 5 6 2 2 4 3" xfId="26118" xr:uid="{00000000-0005-0000-0000-0000C54E0000}"/>
    <cellStyle name="Millares 22 5 6 2 2 5" xfId="16892" xr:uid="{00000000-0005-0000-0000-0000C64E0000}"/>
    <cellStyle name="Millares 22 5 6 2 2 6" xfId="23123" xr:uid="{00000000-0005-0000-0000-0000C74E0000}"/>
    <cellStyle name="Millares 22 5 6 2 3" xfId="11257" xr:uid="{00000000-0005-0000-0000-0000C84E0000}"/>
    <cellStyle name="Millares 22 5 6 2 3 2" xfId="14328" xr:uid="{00000000-0005-0000-0000-0000C94E0000}"/>
    <cellStyle name="Millares 22 5 6 2 3 2 2" xfId="20416" xr:uid="{00000000-0005-0000-0000-0000CA4E0000}"/>
    <cellStyle name="Millares 22 5 6 2 3 2 3" xfId="26622" xr:uid="{00000000-0005-0000-0000-0000CB4E0000}"/>
    <cellStyle name="Millares 22 5 6 2 3 3" xfId="17407" xr:uid="{00000000-0005-0000-0000-0000CC4E0000}"/>
    <cellStyle name="Millares 22 5 6 2 3 4" xfId="23631" xr:uid="{00000000-0005-0000-0000-0000CD4E0000}"/>
    <cellStyle name="Millares 22 5 6 2 4" xfId="12278" xr:uid="{00000000-0005-0000-0000-0000CE4E0000}"/>
    <cellStyle name="Millares 22 5 6 2 4 2" xfId="15329" xr:uid="{00000000-0005-0000-0000-0000CF4E0000}"/>
    <cellStyle name="Millares 22 5 6 2 4 2 2" xfId="21417" xr:uid="{00000000-0005-0000-0000-0000D04E0000}"/>
    <cellStyle name="Millares 22 5 6 2 4 2 3" xfId="27615" xr:uid="{00000000-0005-0000-0000-0000D14E0000}"/>
    <cellStyle name="Millares 22 5 6 2 4 3" xfId="18416" xr:uid="{00000000-0005-0000-0000-0000D24E0000}"/>
    <cellStyle name="Millares 22 5 6 2 4 4" xfId="24628" xr:uid="{00000000-0005-0000-0000-0000D34E0000}"/>
    <cellStyle name="Millares 22 5 6 2 5" xfId="13320" xr:uid="{00000000-0005-0000-0000-0000D44E0000}"/>
    <cellStyle name="Millares 22 5 6 2 5 2" xfId="19421" xr:uid="{00000000-0005-0000-0000-0000D54E0000}"/>
    <cellStyle name="Millares 22 5 6 2 5 3" xfId="25628" xr:uid="{00000000-0005-0000-0000-0000D64E0000}"/>
    <cellStyle name="Millares 22 5 6 2 6" xfId="16343" xr:uid="{00000000-0005-0000-0000-0000D74E0000}"/>
    <cellStyle name="Millares 22 5 6 2 7" xfId="22568" xr:uid="{00000000-0005-0000-0000-0000D84E0000}"/>
    <cellStyle name="Millares 22 5 6 3" xfId="10556" xr:uid="{00000000-0005-0000-0000-0000D94E0000}"/>
    <cellStyle name="Millares 22 5 6 3 2" xfId="11754" xr:uid="{00000000-0005-0000-0000-0000DA4E0000}"/>
    <cellStyle name="Millares 22 5 6 3 2 2" xfId="14825" xr:uid="{00000000-0005-0000-0000-0000DB4E0000}"/>
    <cellStyle name="Millares 22 5 6 3 2 2 2" xfId="20913" xr:uid="{00000000-0005-0000-0000-0000DC4E0000}"/>
    <cellStyle name="Millares 22 5 6 3 2 2 3" xfId="27111" xr:uid="{00000000-0005-0000-0000-0000DD4E0000}"/>
    <cellStyle name="Millares 22 5 6 3 2 3" xfId="17904" xr:uid="{00000000-0005-0000-0000-0000DE4E0000}"/>
    <cellStyle name="Millares 22 5 6 3 2 4" xfId="24120" xr:uid="{00000000-0005-0000-0000-0000DF4E0000}"/>
    <cellStyle name="Millares 22 5 6 3 3" xfId="12768" xr:uid="{00000000-0005-0000-0000-0000E04E0000}"/>
    <cellStyle name="Millares 22 5 6 3 3 2" xfId="15818" xr:uid="{00000000-0005-0000-0000-0000E14E0000}"/>
    <cellStyle name="Millares 22 5 6 3 3 2 2" xfId="21906" xr:uid="{00000000-0005-0000-0000-0000E24E0000}"/>
    <cellStyle name="Millares 22 5 6 3 3 2 3" xfId="28104" xr:uid="{00000000-0005-0000-0000-0000E34E0000}"/>
    <cellStyle name="Millares 22 5 6 3 3 3" xfId="18906" xr:uid="{00000000-0005-0000-0000-0000E44E0000}"/>
    <cellStyle name="Millares 22 5 6 3 3 4" xfId="25117" xr:uid="{00000000-0005-0000-0000-0000E54E0000}"/>
    <cellStyle name="Millares 22 5 6 3 4" xfId="13820" xr:uid="{00000000-0005-0000-0000-0000E64E0000}"/>
    <cellStyle name="Millares 22 5 6 3 4 2" xfId="19910" xr:uid="{00000000-0005-0000-0000-0000E74E0000}"/>
    <cellStyle name="Millares 22 5 6 3 4 3" xfId="26117" xr:uid="{00000000-0005-0000-0000-0000E84E0000}"/>
    <cellStyle name="Millares 22 5 6 3 5" xfId="16891" xr:uid="{00000000-0005-0000-0000-0000E94E0000}"/>
    <cellStyle name="Millares 22 5 6 3 6" xfId="23122" xr:uid="{00000000-0005-0000-0000-0000EA4E0000}"/>
    <cellStyle name="Millares 22 5 6 4" xfId="11256" xr:uid="{00000000-0005-0000-0000-0000EB4E0000}"/>
    <cellStyle name="Millares 22 5 6 4 2" xfId="14327" xr:uid="{00000000-0005-0000-0000-0000EC4E0000}"/>
    <cellStyle name="Millares 22 5 6 4 2 2" xfId="20415" xr:uid="{00000000-0005-0000-0000-0000ED4E0000}"/>
    <cellStyle name="Millares 22 5 6 4 2 3" xfId="26621" xr:uid="{00000000-0005-0000-0000-0000EE4E0000}"/>
    <cellStyle name="Millares 22 5 6 4 3" xfId="17406" xr:uid="{00000000-0005-0000-0000-0000EF4E0000}"/>
    <cellStyle name="Millares 22 5 6 4 4" xfId="23630" xr:uid="{00000000-0005-0000-0000-0000F04E0000}"/>
    <cellStyle name="Millares 22 5 6 5" xfId="12277" xr:uid="{00000000-0005-0000-0000-0000F14E0000}"/>
    <cellStyle name="Millares 22 5 6 5 2" xfId="15328" xr:uid="{00000000-0005-0000-0000-0000F24E0000}"/>
    <cellStyle name="Millares 22 5 6 5 2 2" xfId="21416" xr:uid="{00000000-0005-0000-0000-0000F34E0000}"/>
    <cellStyle name="Millares 22 5 6 5 2 3" xfId="27614" xr:uid="{00000000-0005-0000-0000-0000F44E0000}"/>
    <cellStyle name="Millares 22 5 6 5 3" xfId="18415" xr:uid="{00000000-0005-0000-0000-0000F54E0000}"/>
    <cellStyle name="Millares 22 5 6 5 4" xfId="24627" xr:uid="{00000000-0005-0000-0000-0000F64E0000}"/>
    <cellStyle name="Millares 22 5 6 6" xfId="13319" xr:uid="{00000000-0005-0000-0000-0000F74E0000}"/>
    <cellStyle name="Millares 22 5 6 6 2" xfId="19420" xr:uid="{00000000-0005-0000-0000-0000F84E0000}"/>
    <cellStyle name="Millares 22 5 6 6 3" xfId="25627" xr:uid="{00000000-0005-0000-0000-0000F94E0000}"/>
    <cellStyle name="Millares 22 5 6 7" xfId="16342" xr:uid="{00000000-0005-0000-0000-0000FA4E0000}"/>
    <cellStyle name="Millares 22 5 6 8" xfId="22567" xr:uid="{00000000-0005-0000-0000-0000FB4E0000}"/>
    <cellStyle name="Millares 22 5 7" xfId="1469" xr:uid="{00000000-0005-0000-0000-0000FC4E0000}"/>
    <cellStyle name="Millares 22 5 7 2" xfId="1470" xr:uid="{00000000-0005-0000-0000-0000FD4E0000}"/>
    <cellStyle name="Millares 22 5 7 2 2" xfId="10559" xr:uid="{00000000-0005-0000-0000-0000FE4E0000}"/>
    <cellStyle name="Millares 22 5 7 2 2 2" xfId="11757" xr:uid="{00000000-0005-0000-0000-0000FF4E0000}"/>
    <cellStyle name="Millares 22 5 7 2 2 2 2" xfId="14828" xr:uid="{00000000-0005-0000-0000-0000004F0000}"/>
    <cellStyle name="Millares 22 5 7 2 2 2 2 2" xfId="20916" xr:uid="{00000000-0005-0000-0000-0000014F0000}"/>
    <cellStyle name="Millares 22 5 7 2 2 2 2 3" xfId="27114" xr:uid="{00000000-0005-0000-0000-0000024F0000}"/>
    <cellStyle name="Millares 22 5 7 2 2 2 3" xfId="17907" xr:uid="{00000000-0005-0000-0000-0000034F0000}"/>
    <cellStyle name="Millares 22 5 7 2 2 2 4" xfId="24123" xr:uid="{00000000-0005-0000-0000-0000044F0000}"/>
    <cellStyle name="Millares 22 5 7 2 2 3" xfId="12771" xr:uid="{00000000-0005-0000-0000-0000054F0000}"/>
    <cellStyle name="Millares 22 5 7 2 2 3 2" xfId="15821" xr:uid="{00000000-0005-0000-0000-0000064F0000}"/>
    <cellStyle name="Millares 22 5 7 2 2 3 2 2" xfId="21909" xr:uid="{00000000-0005-0000-0000-0000074F0000}"/>
    <cellStyle name="Millares 22 5 7 2 2 3 2 3" xfId="28107" xr:uid="{00000000-0005-0000-0000-0000084F0000}"/>
    <cellStyle name="Millares 22 5 7 2 2 3 3" xfId="18909" xr:uid="{00000000-0005-0000-0000-0000094F0000}"/>
    <cellStyle name="Millares 22 5 7 2 2 3 4" xfId="25120" xr:uid="{00000000-0005-0000-0000-00000A4F0000}"/>
    <cellStyle name="Millares 22 5 7 2 2 4" xfId="13823" xr:uid="{00000000-0005-0000-0000-00000B4F0000}"/>
    <cellStyle name="Millares 22 5 7 2 2 4 2" xfId="19913" xr:uid="{00000000-0005-0000-0000-00000C4F0000}"/>
    <cellStyle name="Millares 22 5 7 2 2 4 3" xfId="26120" xr:uid="{00000000-0005-0000-0000-00000D4F0000}"/>
    <cellStyle name="Millares 22 5 7 2 2 5" xfId="16894" xr:uid="{00000000-0005-0000-0000-00000E4F0000}"/>
    <cellStyle name="Millares 22 5 7 2 2 6" xfId="23125" xr:uid="{00000000-0005-0000-0000-00000F4F0000}"/>
    <cellStyle name="Millares 22 5 7 2 3" xfId="11259" xr:uid="{00000000-0005-0000-0000-0000104F0000}"/>
    <cellStyle name="Millares 22 5 7 2 3 2" xfId="14330" xr:uid="{00000000-0005-0000-0000-0000114F0000}"/>
    <cellStyle name="Millares 22 5 7 2 3 2 2" xfId="20418" xr:uid="{00000000-0005-0000-0000-0000124F0000}"/>
    <cellStyle name="Millares 22 5 7 2 3 2 3" xfId="26624" xr:uid="{00000000-0005-0000-0000-0000134F0000}"/>
    <cellStyle name="Millares 22 5 7 2 3 3" xfId="17409" xr:uid="{00000000-0005-0000-0000-0000144F0000}"/>
    <cellStyle name="Millares 22 5 7 2 3 4" xfId="23633" xr:uid="{00000000-0005-0000-0000-0000154F0000}"/>
    <cellStyle name="Millares 22 5 7 2 4" xfId="12280" xr:uid="{00000000-0005-0000-0000-0000164F0000}"/>
    <cellStyle name="Millares 22 5 7 2 4 2" xfId="15331" xr:uid="{00000000-0005-0000-0000-0000174F0000}"/>
    <cellStyle name="Millares 22 5 7 2 4 2 2" xfId="21419" xr:uid="{00000000-0005-0000-0000-0000184F0000}"/>
    <cellStyle name="Millares 22 5 7 2 4 2 3" xfId="27617" xr:uid="{00000000-0005-0000-0000-0000194F0000}"/>
    <cellStyle name="Millares 22 5 7 2 4 3" xfId="18418" xr:uid="{00000000-0005-0000-0000-00001A4F0000}"/>
    <cellStyle name="Millares 22 5 7 2 4 4" xfId="24630" xr:uid="{00000000-0005-0000-0000-00001B4F0000}"/>
    <cellStyle name="Millares 22 5 7 2 5" xfId="13322" xr:uid="{00000000-0005-0000-0000-00001C4F0000}"/>
    <cellStyle name="Millares 22 5 7 2 5 2" xfId="19423" xr:uid="{00000000-0005-0000-0000-00001D4F0000}"/>
    <cellStyle name="Millares 22 5 7 2 5 3" xfId="25630" xr:uid="{00000000-0005-0000-0000-00001E4F0000}"/>
    <cellStyle name="Millares 22 5 7 2 6" xfId="16345" xr:uid="{00000000-0005-0000-0000-00001F4F0000}"/>
    <cellStyle name="Millares 22 5 7 2 7" xfId="22570" xr:uid="{00000000-0005-0000-0000-0000204F0000}"/>
    <cellStyle name="Millares 22 5 7 3" xfId="10558" xr:uid="{00000000-0005-0000-0000-0000214F0000}"/>
    <cellStyle name="Millares 22 5 7 3 2" xfId="11756" xr:uid="{00000000-0005-0000-0000-0000224F0000}"/>
    <cellStyle name="Millares 22 5 7 3 2 2" xfId="14827" xr:uid="{00000000-0005-0000-0000-0000234F0000}"/>
    <cellStyle name="Millares 22 5 7 3 2 2 2" xfId="20915" xr:uid="{00000000-0005-0000-0000-0000244F0000}"/>
    <cellStyle name="Millares 22 5 7 3 2 2 3" xfId="27113" xr:uid="{00000000-0005-0000-0000-0000254F0000}"/>
    <cellStyle name="Millares 22 5 7 3 2 3" xfId="17906" xr:uid="{00000000-0005-0000-0000-0000264F0000}"/>
    <cellStyle name="Millares 22 5 7 3 2 4" xfId="24122" xr:uid="{00000000-0005-0000-0000-0000274F0000}"/>
    <cellStyle name="Millares 22 5 7 3 3" xfId="12770" xr:uid="{00000000-0005-0000-0000-0000284F0000}"/>
    <cellStyle name="Millares 22 5 7 3 3 2" xfId="15820" xr:uid="{00000000-0005-0000-0000-0000294F0000}"/>
    <cellStyle name="Millares 22 5 7 3 3 2 2" xfId="21908" xr:uid="{00000000-0005-0000-0000-00002A4F0000}"/>
    <cellStyle name="Millares 22 5 7 3 3 2 3" xfId="28106" xr:uid="{00000000-0005-0000-0000-00002B4F0000}"/>
    <cellStyle name="Millares 22 5 7 3 3 3" xfId="18908" xr:uid="{00000000-0005-0000-0000-00002C4F0000}"/>
    <cellStyle name="Millares 22 5 7 3 3 4" xfId="25119" xr:uid="{00000000-0005-0000-0000-00002D4F0000}"/>
    <cellStyle name="Millares 22 5 7 3 4" xfId="13822" xr:uid="{00000000-0005-0000-0000-00002E4F0000}"/>
    <cellStyle name="Millares 22 5 7 3 4 2" xfId="19912" xr:uid="{00000000-0005-0000-0000-00002F4F0000}"/>
    <cellStyle name="Millares 22 5 7 3 4 3" xfId="26119" xr:uid="{00000000-0005-0000-0000-0000304F0000}"/>
    <cellStyle name="Millares 22 5 7 3 5" xfId="16893" xr:uid="{00000000-0005-0000-0000-0000314F0000}"/>
    <cellStyle name="Millares 22 5 7 3 6" xfId="23124" xr:uid="{00000000-0005-0000-0000-0000324F0000}"/>
    <cellStyle name="Millares 22 5 7 4" xfId="11258" xr:uid="{00000000-0005-0000-0000-0000334F0000}"/>
    <cellStyle name="Millares 22 5 7 4 2" xfId="14329" xr:uid="{00000000-0005-0000-0000-0000344F0000}"/>
    <cellStyle name="Millares 22 5 7 4 2 2" xfId="20417" xr:uid="{00000000-0005-0000-0000-0000354F0000}"/>
    <cellStyle name="Millares 22 5 7 4 2 3" xfId="26623" xr:uid="{00000000-0005-0000-0000-0000364F0000}"/>
    <cellStyle name="Millares 22 5 7 4 3" xfId="17408" xr:uid="{00000000-0005-0000-0000-0000374F0000}"/>
    <cellStyle name="Millares 22 5 7 4 4" xfId="23632" xr:uid="{00000000-0005-0000-0000-0000384F0000}"/>
    <cellStyle name="Millares 22 5 7 5" xfId="12279" xr:uid="{00000000-0005-0000-0000-0000394F0000}"/>
    <cellStyle name="Millares 22 5 7 5 2" xfId="15330" xr:uid="{00000000-0005-0000-0000-00003A4F0000}"/>
    <cellStyle name="Millares 22 5 7 5 2 2" xfId="21418" xr:uid="{00000000-0005-0000-0000-00003B4F0000}"/>
    <cellStyle name="Millares 22 5 7 5 2 3" xfId="27616" xr:uid="{00000000-0005-0000-0000-00003C4F0000}"/>
    <cellStyle name="Millares 22 5 7 5 3" xfId="18417" xr:uid="{00000000-0005-0000-0000-00003D4F0000}"/>
    <cellStyle name="Millares 22 5 7 5 4" xfId="24629" xr:uid="{00000000-0005-0000-0000-00003E4F0000}"/>
    <cellStyle name="Millares 22 5 7 6" xfId="13321" xr:uid="{00000000-0005-0000-0000-00003F4F0000}"/>
    <cellStyle name="Millares 22 5 7 6 2" xfId="19422" xr:uid="{00000000-0005-0000-0000-0000404F0000}"/>
    <cellStyle name="Millares 22 5 7 6 3" xfId="25629" xr:uid="{00000000-0005-0000-0000-0000414F0000}"/>
    <cellStyle name="Millares 22 5 7 7" xfId="16344" xr:uid="{00000000-0005-0000-0000-0000424F0000}"/>
    <cellStyle name="Millares 22 5 7 8" xfId="22569" xr:uid="{00000000-0005-0000-0000-0000434F0000}"/>
    <cellStyle name="Millares 22 5 8" xfId="1471" xr:uid="{00000000-0005-0000-0000-0000444F0000}"/>
    <cellStyle name="Millares 22 5 8 2" xfId="10560" xr:uid="{00000000-0005-0000-0000-0000454F0000}"/>
    <cellStyle name="Millares 22 5 8 2 2" xfId="11758" xr:uid="{00000000-0005-0000-0000-0000464F0000}"/>
    <cellStyle name="Millares 22 5 8 2 2 2" xfId="14829" xr:uid="{00000000-0005-0000-0000-0000474F0000}"/>
    <cellStyle name="Millares 22 5 8 2 2 2 2" xfId="20917" xr:uid="{00000000-0005-0000-0000-0000484F0000}"/>
    <cellStyle name="Millares 22 5 8 2 2 2 3" xfId="27115" xr:uid="{00000000-0005-0000-0000-0000494F0000}"/>
    <cellStyle name="Millares 22 5 8 2 2 3" xfId="17908" xr:uid="{00000000-0005-0000-0000-00004A4F0000}"/>
    <cellStyle name="Millares 22 5 8 2 2 4" xfId="24124" xr:uid="{00000000-0005-0000-0000-00004B4F0000}"/>
    <cellStyle name="Millares 22 5 8 2 3" xfId="12772" xr:uid="{00000000-0005-0000-0000-00004C4F0000}"/>
    <cellStyle name="Millares 22 5 8 2 3 2" xfId="15822" xr:uid="{00000000-0005-0000-0000-00004D4F0000}"/>
    <cellStyle name="Millares 22 5 8 2 3 2 2" xfId="21910" xr:uid="{00000000-0005-0000-0000-00004E4F0000}"/>
    <cellStyle name="Millares 22 5 8 2 3 2 3" xfId="28108" xr:uid="{00000000-0005-0000-0000-00004F4F0000}"/>
    <cellStyle name="Millares 22 5 8 2 3 3" xfId="18910" xr:uid="{00000000-0005-0000-0000-0000504F0000}"/>
    <cellStyle name="Millares 22 5 8 2 3 4" xfId="25121" xr:uid="{00000000-0005-0000-0000-0000514F0000}"/>
    <cellStyle name="Millares 22 5 8 2 4" xfId="13824" xr:uid="{00000000-0005-0000-0000-0000524F0000}"/>
    <cellStyle name="Millares 22 5 8 2 4 2" xfId="19914" xr:uid="{00000000-0005-0000-0000-0000534F0000}"/>
    <cellStyle name="Millares 22 5 8 2 4 3" xfId="26121" xr:uid="{00000000-0005-0000-0000-0000544F0000}"/>
    <cellStyle name="Millares 22 5 8 2 5" xfId="16895" xr:uid="{00000000-0005-0000-0000-0000554F0000}"/>
    <cellStyle name="Millares 22 5 8 2 6" xfId="23126" xr:uid="{00000000-0005-0000-0000-0000564F0000}"/>
    <cellStyle name="Millares 22 5 8 3" xfId="11260" xr:uid="{00000000-0005-0000-0000-0000574F0000}"/>
    <cellStyle name="Millares 22 5 8 3 2" xfId="14331" xr:uid="{00000000-0005-0000-0000-0000584F0000}"/>
    <cellStyle name="Millares 22 5 8 3 2 2" xfId="20419" xr:uid="{00000000-0005-0000-0000-0000594F0000}"/>
    <cellStyle name="Millares 22 5 8 3 2 3" xfId="26625" xr:uid="{00000000-0005-0000-0000-00005A4F0000}"/>
    <cellStyle name="Millares 22 5 8 3 3" xfId="17410" xr:uid="{00000000-0005-0000-0000-00005B4F0000}"/>
    <cellStyle name="Millares 22 5 8 3 4" xfId="23634" xr:uid="{00000000-0005-0000-0000-00005C4F0000}"/>
    <cellStyle name="Millares 22 5 8 4" xfId="12281" xr:uid="{00000000-0005-0000-0000-00005D4F0000}"/>
    <cellStyle name="Millares 22 5 8 4 2" xfId="15332" xr:uid="{00000000-0005-0000-0000-00005E4F0000}"/>
    <cellStyle name="Millares 22 5 8 4 2 2" xfId="21420" xr:uid="{00000000-0005-0000-0000-00005F4F0000}"/>
    <cellStyle name="Millares 22 5 8 4 2 3" xfId="27618" xr:uid="{00000000-0005-0000-0000-0000604F0000}"/>
    <cellStyle name="Millares 22 5 8 4 3" xfId="18419" xr:uid="{00000000-0005-0000-0000-0000614F0000}"/>
    <cellStyle name="Millares 22 5 8 4 4" xfId="24631" xr:uid="{00000000-0005-0000-0000-0000624F0000}"/>
    <cellStyle name="Millares 22 5 8 5" xfId="13323" xr:uid="{00000000-0005-0000-0000-0000634F0000}"/>
    <cellStyle name="Millares 22 5 8 5 2" xfId="19424" xr:uid="{00000000-0005-0000-0000-0000644F0000}"/>
    <cellStyle name="Millares 22 5 8 5 3" xfId="25631" xr:uid="{00000000-0005-0000-0000-0000654F0000}"/>
    <cellStyle name="Millares 22 5 8 6" xfId="16346" xr:uid="{00000000-0005-0000-0000-0000664F0000}"/>
    <cellStyle name="Millares 22 5 8 7" xfId="22571" xr:uid="{00000000-0005-0000-0000-0000674F0000}"/>
    <cellStyle name="Millares 22 5 9" xfId="1472" xr:uid="{00000000-0005-0000-0000-0000684F0000}"/>
    <cellStyle name="Millares 22 5 9 2" xfId="10561" xr:uid="{00000000-0005-0000-0000-0000694F0000}"/>
    <cellStyle name="Millares 22 5 9 2 2" xfId="11759" xr:uid="{00000000-0005-0000-0000-00006A4F0000}"/>
    <cellStyle name="Millares 22 5 9 2 2 2" xfId="14830" xr:uid="{00000000-0005-0000-0000-00006B4F0000}"/>
    <cellStyle name="Millares 22 5 9 2 2 2 2" xfId="20918" xr:uid="{00000000-0005-0000-0000-00006C4F0000}"/>
    <cellStyle name="Millares 22 5 9 2 2 2 3" xfId="27116" xr:uid="{00000000-0005-0000-0000-00006D4F0000}"/>
    <cellStyle name="Millares 22 5 9 2 2 3" xfId="17909" xr:uid="{00000000-0005-0000-0000-00006E4F0000}"/>
    <cellStyle name="Millares 22 5 9 2 2 4" xfId="24125" xr:uid="{00000000-0005-0000-0000-00006F4F0000}"/>
    <cellStyle name="Millares 22 5 9 2 3" xfId="12773" xr:uid="{00000000-0005-0000-0000-0000704F0000}"/>
    <cellStyle name="Millares 22 5 9 2 3 2" xfId="15823" xr:uid="{00000000-0005-0000-0000-0000714F0000}"/>
    <cellStyle name="Millares 22 5 9 2 3 2 2" xfId="21911" xr:uid="{00000000-0005-0000-0000-0000724F0000}"/>
    <cellStyle name="Millares 22 5 9 2 3 2 3" xfId="28109" xr:uid="{00000000-0005-0000-0000-0000734F0000}"/>
    <cellStyle name="Millares 22 5 9 2 3 3" xfId="18911" xr:uid="{00000000-0005-0000-0000-0000744F0000}"/>
    <cellStyle name="Millares 22 5 9 2 3 4" xfId="25122" xr:uid="{00000000-0005-0000-0000-0000754F0000}"/>
    <cellStyle name="Millares 22 5 9 2 4" xfId="13825" xr:uid="{00000000-0005-0000-0000-0000764F0000}"/>
    <cellStyle name="Millares 22 5 9 2 4 2" xfId="19915" xr:uid="{00000000-0005-0000-0000-0000774F0000}"/>
    <cellStyle name="Millares 22 5 9 2 4 3" xfId="26122" xr:uid="{00000000-0005-0000-0000-0000784F0000}"/>
    <cellStyle name="Millares 22 5 9 2 5" xfId="16896" xr:uid="{00000000-0005-0000-0000-0000794F0000}"/>
    <cellStyle name="Millares 22 5 9 2 6" xfId="23127" xr:uid="{00000000-0005-0000-0000-00007A4F0000}"/>
    <cellStyle name="Millares 22 5 9 3" xfId="11261" xr:uid="{00000000-0005-0000-0000-00007B4F0000}"/>
    <cellStyle name="Millares 22 5 9 3 2" xfId="14332" xr:uid="{00000000-0005-0000-0000-00007C4F0000}"/>
    <cellStyle name="Millares 22 5 9 3 2 2" xfId="20420" xr:uid="{00000000-0005-0000-0000-00007D4F0000}"/>
    <cellStyle name="Millares 22 5 9 3 2 3" xfId="26626" xr:uid="{00000000-0005-0000-0000-00007E4F0000}"/>
    <cellStyle name="Millares 22 5 9 3 3" xfId="17411" xr:uid="{00000000-0005-0000-0000-00007F4F0000}"/>
    <cellStyle name="Millares 22 5 9 3 4" xfId="23635" xr:uid="{00000000-0005-0000-0000-0000804F0000}"/>
    <cellStyle name="Millares 22 5 9 4" xfId="12282" xr:uid="{00000000-0005-0000-0000-0000814F0000}"/>
    <cellStyle name="Millares 22 5 9 4 2" xfId="15333" xr:uid="{00000000-0005-0000-0000-0000824F0000}"/>
    <cellStyle name="Millares 22 5 9 4 2 2" xfId="21421" xr:uid="{00000000-0005-0000-0000-0000834F0000}"/>
    <cellStyle name="Millares 22 5 9 4 2 3" xfId="27619" xr:uid="{00000000-0005-0000-0000-0000844F0000}"/>
    <cellStyle name="Millares 22 5 9 4 3" xfId="18420" xr:uid="{00000000-0005-0000-0000-0000854F0000}"/>
    <cellStyle name="Millares 22 5 9 4 4" xfId="24632" xr:uid="{00000000-0005-0000-0000-0000864F0000}"/>
    <cellStyle name="Millares 22 5 9 5" xfId="13324" xr:uid="{00000000-0005-0000-0000-0000874F0000}"/>
    <cellStyle name="Millares 22 5 9 5 2" xfId="19425" xr:uid="{00000000-0005-0000-0000-0000884F0000}"/>
    <cellStyle name="Millares 22 5 9 5 3" xfId="25632" xr:uid="{00000000-0005-0000-0000-0000894F0000}"/>
    <cellStyle name="Millares 22 5 9 6" xfId="16347" xr:uid="{00000000-0005-0000-0000-00008A4F0000}"/>
    <cellStyle name="Millares 22 5 9 7" xfId="22572" xr:uid="{00000000-0005-0000-0000-00008B4F0000}"/>
    <cellStyle name="Millares 22 6" xfId="1473" xr:uid="{00000000-0005-0000-0000-00008C4F0000}"/>
    <cellStyle name="Millares 22 6 10" xfId="1474" xr:uid="{00000000-0005-0000-0000-00008D4F0000}"/>
    <cellStyle name="Millares 22 6 10 2" xfId="10563" xr:uid="{00000000-0005-0000-0000-00008E4F0000}"/>
    <cellStyle name="Millares 22 6 10 2 2" xfId="11761" xr:uid="{00000000-0005-0000-0000-00008F4F0000}"/>
    <cellStyle name="Millares 22 6 10 2 2 2" xfId="14832" xr:uid="{00000000-0005-0000-0000-0000904F0000}"/>
    <cellStyle name="Millares 22 6 10 2 2 2 2" xfId="20920" xr:uid="{00000000-0005-0000-0000-0000914F0000}"/>
    <cellStyle name="Millares 22 6 10 2 2 2 3" xfId="27118" xr:uid="{00000000-0005-0000-0000-0000924F0000}"/>
    <cellStyle name="Millares 22 6 10 2 2 3" xfId="17911" xr:uid="{00000000-0005-0000-0000-0000934F0000}"/>
    <cellStyle name="Millares 22 6 10 2 2 4" xfId="24127" xr:uid="{00000000-0005-0000-0000-0000944F0000}"/>
    <cellStyle name="Millares 22 6 10 2 3" xfId="12775" xr:uid="{00000000-0005-0000-0000-0000954F0000}"/>
    <cellStyle name="Millares 22 6 10 2 3 2" xfId="15825" xr:uid="{00000000-0005-0000-0000-0000964F0000}"/>
    <cellStyle name="Millares 22 6 10 2 3 2 2" xfId="21913" xr:uid="{00000000-0005-0000-0000-0000974F0000}"/>
    <cellStyle name="Millares 22 6 10 2 3 2 3" xfId="28111" xr:uid="{00000000-0005-0000-0000-0000984F0000}"/>
    <cellStyle name="Millares 22 6 10 2 3 3" xfId="18913" xr:uid="{00000000-0005-0000-0000-0000994F0000}"/>
    <cellStyle name="Millares 22 6 10 2 3 4" xfId="25124" xr:uid="{00000000-0005-0000-0000-00009A4F0000}"/>
    <cellStyle name="Millares 22 6 10 2 4" xfId="13827" xr:uid="{00000000-0005-0000-0000-00009B4F0000}"/>
    <cellStyle name="Millares 22 6 10 2 4 2" xfId="19917" xr:uid="{00000000-0005-0000-0000-00009C4F0000}"/>
    <cellStyle name="Millares 22 6 10 2 4 3" xfId="26124" xr:uid="{00000000-0005-0000-0000-00009D4F0000}"/>
    <cellStyle name="Millares 22 6 10 2 5" xfId="16898" xr:uid="{00000000-0005-0000-0000-00009E4F0000}"/>
    <cellStyle name="Millares 22 6 10 2 6" xfId="23129" xr:uid="{00000000-0005-0000-0000-00009F4F0000}"/>
    <cellStyle name="Millares 22 6 10 3" xfId="11263" xr:uid="{00000000-0005-0000-0000-0000A04F0000}"/>
    <cellStyle name="Millares 22 6 10 3 2" xfId="14334" xr:uid="{00000000-0005-0000-0000-0000A14F0000}"/>
    <cellStyle name="Millares 22 6 10 3 2 2" xfId="20422" xr:uid="{00000000-0005-0000-0000-0000A24F0000}"/>
    <cellStyle name="Millares 22 6 10 3 2 3" xfId="26628" xr:uid="{00000000-0005-0000-0000-0000A34F0000}"/>
    <cellStyle name="Millares 22 6 10 3 3" xfId="17413" xr:uid="{00000000-0005-0000-0000-0000A44F0000}"/>
    <cellStyle name="Millares 22 6 10 3 4" xfId="23637" xr:uid="{00000000-0005-0000-0000-0000A54F0000}"/>
    <cellStyle name="Millares 22 6 10 4" xfId="12284" xr:uid="{00000000-0005-0000-0000-0000A64F0000}"/>
    <cellStyle name="Millares 22 6 10 4 2" xfId="15335" xr:uid="{00000000-0005-0000-0000-0000A74F0000}"/>
    <cellStyle name="Millares 22 6 10 4 2 2" xfId="21423" xr:uid="{00000000-0005-0000-0000-0000A84F0000}"/>
    <cellStyle name="Millares 22 6 10 4 2 3" xfId="27621" xr:uid="{00000000-0005-0000-0000-0000A94F0000}"/>
    <cellStyle name="Millares 22 6 10 4 3" xfId="18422" xr:uid="{00000000-0005-0000-0000-0000AA4F0000}"/>
    <cellStyle name="Millares 22 6 10 4 4" xfId="24634" xr:uid="{00000000-0005-0000-0000-0000AB4F0000}"/>
    <cellStyle name="Millares 22 6 10 5" xfId="13326" xr:uid="{00000000-0005-0000-0000-0000AC4F0000}"/>
    <cellStyle name="Millares 22 6 10 5 2" xfId="19427" xr:uid="{00000000-0005-0000-0000-0000AD4F0000}"/>
    <cellStyle name="Millares 22 6 10 5 3" xfId="25634" xr:uid="{00000000-0005-0000-0000-0000AE4F0000}"/>
    <cellStyle name="Millares 22 6 10 6" xfId="16349" xr:uid="{00000000-0005-0000-0000-0000AF4F0000}"/>
    <cellStyle name="Millares 22 6 10 7" xfId="22574" xr:uid="{00000000-0005-0000-0000-0000B04F0000}"/>
    <cellStyle name="Millares 22 6 11" xfId="10562" xr:uid="{00000000-0005-0000-0000-0000B14F0000}"/>
    <cellStyle name="Millares 22 6 11 2" xfId="11760" xr:uid="{00000000-0005-0000-0000-0000B24F0000}"/>
    <cellStyle name="Millares 22 6 11 2 2" xfId="14831" xr:uid="{00000000-0005-0000-0000-0000B34F0000}"/>
    <cellStyle name="Millares 22 6 11 2 2 2" xfId="20919" xr:uid="{00000000-0005-0000-0000-0000B44F0000}"/>
    <cellStyle name="Millares 22 6 11 2 2 2 2" xfId="38513" xr:uid="{00000000-0005-0000-0000-0000B44F0000}"/>
    <cellStyle name="Millares 22 6 11 2 2 3" xfId="27117" xr:uid="{00000000-0005-0000-0000-0000B54F0000}"/>
    <cellStyle name="Millares 22 6 11 2 2 3 2" xfId="39558" xr:uid="{00000000-0005-0000-0000-0000B54F0000}"/>
    <cellStyle name="Millares 22 6 11 2 2 4" xfId="37501" xr:uid="{00000000-0005-0000-0000-0000B34F0000}"/>
    <cellStyle name="Millares 22 6 11 2 3" xfId="17910" xr:uid="{00000000-0005-0000-0000-0000B64F0000}"/>
    <cellStyle name="Millares 22 6 11 2 3 2" xfId="38030" xr:uid="{00000000-0005-0000-0000-0000B64F0000}"/>
    <cellStyle name="Millares 22 6 11 2 4" xfId="24126" xr:uid="{00000000-0005-0000-0000-0000B74F0000}"/>
    <cellStyle name="Millares 22 6 11 2 4 2" xfId="39075" xr:uid="{00000000-0005-0000-0000-0000B74F0000}"/>
    <cellStyle name="Millares 22 6 11 2 5" xfId="37016" xr:uid="{00000000-0005-0000-0000-0000B24F0000}"/>
    <cellStyle name="Millares 22 6 11 3" xfId="12774" xr:uid="{00000000-0005-0000-0000-0000B84F0000}"/>
    <cellStyle name="Millares 22 6 11 3 2" xfId="15824" xr:uid="{00000000-0005-0000-0000-0000B94F0000}"/>
    <cellStyle name="Millares 22 6 11 3 2 2" xfId="21912" xr:uid="{00000000-0005-0000-0000-0000BA4F0000}"/>
    <cellStyle name="Millares 22 6 11 3 2 2 2" xfId="38674" xr:uid="{00000000-0005-0000-0000-0000BA4F0000}"/>
    <cellStyle name="Millares 22 6 11 3 2 3" xfId="28110" xr:uid="{00000000-0005-0000-0000-0000BB4F0000}"/>
    <cellStyle name="Millares 22 6 11 3 2 3 2" xfId="39719" xr:uid="{00000000-0005-0000-0000-0000BB4F0000}"/>
    <cellStyle name="Millares 22 6 11 3 2 4" xfId="37662" xr:uid="{00000000-0005-0000-0000-0000B94F0000}"/>
    <cellStyle name="Millares 22 6 11 3 3" xfId="18912" xr:uid="{00000000-0005-0000-0000-0000BC4F0000}"/>
    <cellStyle name="Millares 22 6 11 3 3 2" xfId="38191" xr:uid="{00000000-0005-0000-0000-0000BC4F0000}"/>
    <cellStyle name="Millares 22 6 11 3 4" xfId="25123" xr:uid="{00000000-0005-0000-0000-0000BD4F0000}"/>
    <cellStyle name="Millares 22 6 11 3 4 2" xfId="39236" xr:uid="{00000000-0005-0000-0000-0000BD4F0000}"/>
    <cellStyle name="Millares 22 6 11 3 5" xfId="37179" xr:uid="{00000000-0005-0000-0000-0000B84F0000}"/>
    <cellStyle name="Millares 22 6 11 4" xfId="13826" xr:uid="{00000000-0005-0000-0000-0000BE4F0000}"/>
    <cellStyle name="Millares 22 6 11 4 2" xfId="19916" xr:uid="{00000000-0005-0000-0000-0000BF4F0000}"/>
    <cellStyle name="Millares 22 6 11 4 2 2" xfId="38353" xr:uid="{00000000-0005-0000-0000-0000BF4F0000}"/>
    <cellStyle name="Millares 22 6 11 4 3" xfId="26123" xr:uid="{00000000-0005-0000-0000-0000C04F0000}"/>
    <cellStyle name="Millares 22 6 11 4 3 2" xfId="39398" xr:uid="{00000000-0005-0000-0000-0000C04F0000}"/>
    <cellStyle name="Millares 22 6 11 4 4" xfId="37341" xr:uid="{00000000-0005-0000-0000-0000BE4F0000}"/>
    <cellStyle name="Millares 22 6 11 5" xfId="16897" xr:uid="{00000000-0005-0000-0000-0000C14F0000}"/>
    <cellStyle name="Millares 22 6 11 5 2" xfId="37869" xr:uid="{00000000-0005-0000-0000-0000C14F0000}"/>
    <cellStyle name="Millares 22 6 11 6" xfId="23128" xr:uid="{00000000-0005-0000-0000-0000C24F0000}"/>
    <cellStyle name="Millares 22 6 11 6 2" xfId="38915" xr:uid="{00000000-0005-0000-0000-0000C24F0000}"/>
    <cellStyle name="Millares 22 6 11 7" xfId="36844" xr:uid="{00000000-0005-0000-0000-0000B14F0000}"/>
    <cellStyle name="Millares 22 6 12" xfId="11262" xr:uid="{00000000-0005-0000-0000-0000C34F0000}"/>
    <cellStyle name="Millares 22 6 12 2" xfId="14333" xr:uid="{00000000-0005-0000-0000-0000C44F0000}"/>
    <cellStyle name="Millares 22 6 12 2 2" xfId="20421" xr:uid="{00000000-0005-0000-0000-0000C54F0000}"/>
    <cellStyle name="Millares 22 6 12 2 2 2" xfId="38433" xr:uid="{00000000-0005-0000-0000-0000C54F0000}"/>
    <cellStyle name="Millares 22 6 12 2 3" xfId="26627" xr:uid="{00000000-0005-0000-0000-0000C64F0000}"/>
    <cellStyle name="Millares 22 6 12 2 3 2" xfId="39478" xr:uid="{00000000-0005-0000-0000-0000C64F0000}"/>
    <cellStyle name="Millares 22 6 12 2 4" xfId="37421" xr:uid="{00000000-0005-0000-0000-0000C44F0000}"/>
    <cellStyle name="Millares 22 6 12 3" xfId="17412" xr:uid="{00000000-0005-0000-0000-0000C74F0000}"/>
    <cellStyle name="Millares 22 6 12 3 2" xfId="37950" xr:uid="{00000000-0005-0000-0000-0000C74F0000}"/>
    <cellStyle name="Millares 22 6 12 4" xfId="23636" xr:uid="{00000000-0005-0000-0000-0000C84F0000}"/>
    <cellStyle name="Millares 22 6 12 4 2" xfId="38995" xr:uid="{00000000-0005-0000-0000-0000C84F0000}"/>
    <cellStyle name="Millares 22 6 12 5" xfId="36936" xr:uid="{00000000-0005-0000-0000-0000C34F0000}"/>
    <cellStyle name="Millares 22 6 13" xfId="12283" xr:uid="{00000000-0005-0000-0000-0000C94F0000}"/>
    <cellStyle name="Millares 22 6 13 2" xfId="15334" xr:uid="{00000000-0005-0000-0000-0000CA4F0000}"/>
    <cellStyle name="Millares 22 6 13 2 2" xfId="21422" xr:uid="{00000000-0005-0000-0000-0000CB4F0000}"/>
    <cellStyle name="Millares 22 6 13 2 2 2" xfId="38594" xr:uid="{00000000-0005-0000-0000-0000CB4F0000}"/>
    <cellStyle name="Millares 22 6 13 2 3" xfId="27620" xr:uid="{00000000-0005-0000-0000-0000CC4F0000}"/>
    <cellStyle name="Millares 22 6 13 2 3 2" xfId="39639" xr:uid="{00000000-0005-0000-0000-0000CC4F0000}"/>
    <cellStyle name="Millares 22 6 13 2 4" xfId="37582" xr:uid="{00000000-0005-0000-0000-0000CA4F0000}"/>
    <cellStyle name="Millares 22 6 13 3" xfId="18421" xr:uid="{00000000-0005-0000-0000-0000CD4F0000}"/>
    <cellStyle name="Millares 22 6 13 3 2" xfId="38111" xr:uid="{00000000-0005-0000-0000-0000CD4F0000}"/>
    <cellStyle name="Millares 22 6 13 4" xfId="24633" xr:uid="{00000000-0005-0000-0000-0000CE4F0000}"/>
    <cellStyle name="Millares 22 6 13 4 2" xfId="39156" xr:uid="{00000000-0005-0000-0000-0000CE4F0000}"/>
    <cellStyle name="Millares 22 6 13 5" xfId="37099" xr:uid="{00000000-0005-0000-0000-0000C94F0000}"/>
    <cellStyle name="Millares 22 6 14" xfId="13325" xr:uid="{00000000-0005-0000-0000-0000CF4F0000}"/>
    <cellStyle name="Millares 22 6 14 2" xfId="19426" xr:uid="{00000000-0005-0000-0000-0000D04F0000}"/>
    <cellStyle name="Millares 22 6 14 2 2" xfId="38273" xr:uid="{00000000-0005-0000-0000-0000D04F0000}"/>
    <cellStyle name="Millares 22 6 14 3" xfId="25633" xr:uid="{00000000-0005-0000-0000-0000D14F0000}"/>
    <cellStyle name="Millares 22 6 14 3 2" xfId="39318" xr:uid="{00000000-0005-0000-0000-0000D14F0000}"/>
    <cellStyle name="Millares 22 6 14 4" xfId="37261" xr:uid="{00000000-0005-0000-0000-0000CF4F0000}"/>
    <cellStyle name="Millares 22 6 15" xfId="16348" xr:uid="{00000000-0005-0000-0000-0000D24F0000}"/>
    <cellStyle name="Millares 22 6 15 2" xfId="37745" xr:uid="{00000000-0005-0000-0000-0000D24F0000}"/>
    <cellStyle name="Millares 22 6 16" xfId="22573" xr:uid="{00000000-0005-0000-0000-0000D34F0000}"/>
    <cellStyle name="Millares 22 6 16 2" xfId="38831" xr:uid="{00000000-0005-0000-0000-0000D34F0000}"/>
    <cellStyle name="Millares 22 6 17" xfId="29048" xr:uid="{00000000-0005-0000-0000-00008C4F0000}"/>
    <cellStyle name="Millares 22 6 2" xfId="1475" xr:uid="{00000000-0005-0000-0000-0000D44F0000}"/>
    <cellStyle name="Millares 22 6 2 10" xfId="10564" xr:uid="{00000000-0005-0000-0000-0000D54F0000}"/>
    <cellStyle name="Millares 22 6 2 10 2" xfId="11762" xr:uid="{00000000-0005-0000-0000-0000D64F0000}"/>
    <cellStyle name="Millares 22 6 2 10 2 2" xfId="14833" xr:uid="{00000000-0005-0000-0000-0000D74F0000}"/>
    <cellStyle name="Millares 22 6 2 10 2 2 2" xfId="20921" xr:uid="{00000000-0005-0000-0000-0000D84F0000}"/>
    <cellStyle name="Millares 22 6 2 10 2 2 2 2" xfId="38514" xr:uid="{00000000-0005-0000-0000-0000D84F0000}"/>
    <cellStyle name="Millares 22 6 2 10 2 2 3" xfId="27119" xr:uid="{00000000-0005-0000-0000-0000D94F0000}"/>
    <cellStyle name="Millares 22 6 2 10 2 2 3 2" xfId="39559" xr:uid="{00000000-0005-0000-0000-0000D94F0000}"/>
    <cellStyle name="Millares 22 6 2 10 2 2 4" xfId="37502" xr:uid="{00000000-0005-0000-0000-0000D74F0000}"/>
    <cellStyle name="Millares 22 6 2 10 2 3" xfId="17912" xr:uid="{00000000-0005-0000-0000-0000DA4F0000}"/>
    <cellStyle name="Millares 22 6 2 10 2 3 2" xfId="38031" xr:uid="{00000000-0005-0000-0000-0000DA4F0000}"/>
    <cellStyle name="Millares 22 6 2 10 2 4" xfId="24128" xr:uid="{00000000-0005-0000-0000-0000DB4F0000}"/>
    <cellStyle name="Millares 22 6 2 10 2 4 2" xfId="39076" xr:uid="{00000000-0005-0000-0000-0000DB4F0000}"/>
    <cellStyle name="Millares 22 6 2 10 2 5" xfId="37017" xr:uid="{00000000-0005-0000-0000-0000D64F0000}"/>
    <cellStyle name="Millares 22 6 2 10 3" xfId="12776" xr:uid="{00000000-0005-0000-0000-0000DC4F0000}"/>
    <cellStyle name="Millares 22 6 2 10 3 2" xfId="15826" xr:uid="{00000000-0005-0000-0000-0000DD4F0000}"/>
    <cellStyle name="Millares 22 6 2 10 3 2 2" xfId="21914" xr:uid="{00000000-0005-0000-0000-0000DE4F0000}"/>
    <cellStyle name="Millares 22 6 2 10 3 2 2 2" xfId="38675" xr:uid="{00000000-0005-0000-0000-0000DE4F0000}"/>
    <cellStyle name="Millares 22 6 2 10 3 2 3" xfId="28112" xr:uid="{00000000-0005-0000-0000-0000DF4F0000}"/>
    <cellStyle name="Millares 22 6 2 10 3 2 3 2" xfId="39720" xr:uid="{00000000-0005-0000-0000-0000DF4F0000}"/>
    <cellStyle name="Millares 22 6 2 10 3 2 4" xfId="37663" xr:uid="{00000000-0005-0000-0000-0000DD4F0000}"/>
    <cellStyle name="Millares 22 6 2 10 3 3" xfId="18914" xr:uid="{00000000-0005-0000-0000-0000E04F0000}"/>
    <cellStyle name="Millares 22 6 2 10 3 3 2" xfId="38192" xr:uid="{00000000-0005-0000-0000-0000E04F0000}"/>
    <cellStyle name="Millares 22 6 2 10 3 4" xfId="25125" xr:uid="{00000000-0005-0000-0000-0000E14F0000}"/>
    <cellStyle name="Millares 22 6 2 10 3 4 2" xfId="39237" xr:uid="{00000000-0005-0000-0000-0000E14F0000}"/>
    <cellStyle name="Millares 22 6 2 10 3 5" xfId="37180" xr:uid="{00000000-0005-0000-0000-0000DC4F0000}"/>
    <cellStyle name="Millares 22 6 2 10 4" xfId="13828" xr:uid="{00000000-0005-0000-0000-0000E24F0000}"/>
    <cellStyle name="Millares 22 6 2 10 4 2" xfId="19918" xr:uid="{00000000-0005-0000-0000-0000E34F0000}"/>
    <cellStyle name="Millares 22 6 2 10 4 2 2" xfId="38354" xr:uid="{00000000-0005-0000-0000-0000E34F0000}"/>
    <cellStyle name="Millares 22 6 2 10 4 3" xfId="26125" xr:uid="{00000000-0005-0000-0000-0000E44F0000}"/>
    <cellStyle name="Millares 22 6 2 10 4 3 2" xfId="39399" xr:uid="{00000000-0005-0000-0000-0000E44F0000}"/>
    <cellStyle name="Millares 22 6 2 10 4 4" xfId="37342" xr:uid="{00000000-0005-0000-0000-0000E24F0000}"/>
    <cellStyle name="Millares 22 6 2 10 5" xfId="16899" xr:uid="{00000000-0005-0000-0000-0000E54F0000}"/>
    <cellStyle name="Millares 22 6 2 10 5 2" xfId="37870" xr:uid="{00000000-0005-0000-0000-0000E54F0000}"/>
    <cellStyle name="Millares 22 6 2 10 6" xfId="23130" xr:uid="{00000000-0005-0000-0000-0000E64F0000}"/>
    <cellStyle name="Millares 22 6 2 10 6 2" xfId="38916" xr:uid="{00000000-0005-0000-0000-0000E64F0000}"/>
    <cellStyle name="Millares 22 6 2 10 7" xfId="36845" xr:uid="{00000000-0005-0000-0000-0000D54F0000}"/>
    <cellStyle name="Millares 22 6 2 11" xfId="11264" xr:uid="{00000000-0005-0000-0000-0000E74F0000}"/>
    <cellStyle name="Millares 22 6 2 11 2" xfId="14335" xr:uid="{00000000-0005-0000-0000-0000E84F0000}"/>
    <cellStyle name="Millares 22 6 2 11 2 2" xfId="20423" xr:uid="{00000000-0005-0000-0000-0000E94F0000}"/>
    <cellStyle name="Millares 22 6 2 11 2 2 2" xfId="38434" xr:uid="{00000000-0005-0000-0000-0000E94F0000}"/>
    <cellStyle name="Millares 22 6 2 11 2 3" xfId="26629" xr:uid="{00000000-0005-0000-0000-0000EA4F0000}"/>
    <cellStyle name="Millares 22 6 2 11 2 3 2" xfId="39479" xr:uid="{00000000-0005-0000-0000-0000EA4F0000}"/>
    <cellStyle name="Millares 22 6 2 11 2 4" xfId="37422" xr:uid="{00000000-0005-0000-0000-0000E84F0000}"/>
    <cellStyle name="Millares 22 6 2 11 3" xfId="17414" xr:uid="{00000000-0005-0000-0000-0000EB4F0000}"/>
    <cellStyle name="Millares 22 6 2 11 3 2" xfId="37951" xr:uid="{00000000-0005-0000-0000-0000EB4F0000}"/>
    <cellStyle name="Millares 22 6 2 11 4" xfId="23638" xr:uid="{00000000-0005-0000-0000-0000EC4F0000}"/>
    <cellStyle name="Millares 22 6 2 11 4 2" xfId="38996" xr:uid="{00000000-0005-0000-0000-0000EC4F0000}"/>
    <cellStyle name="Millares 22 6 2 11 5" xfId="36937" xr:uid="{00000000-0005-0000-0000-0000E74F0000}"/>
    <cellStyle name="Millares 22 6 2 12" xfId="12285" xr:uid="{00000000-0005-0000-0000-0000ED4F0000}"/>
    <cellStyle name="Millares 22 6 2 12 2" xfId="15336" xr:uid="{00000000-0005-0000-0000-0000EE4F0000}"/>
    <cellStyle name="Millares 22 6 2 12 2 2" xfId="21424" xr:uid="{00000000-0005-0000-0000-0000EF4F0000}"/>
    <cellStyle name="Millares 22 6 2 12 2 2 2" xfId="38595" xr:uid="{00000000-0005-0000-0000-0000EF4F0000}"/>
    <cellStyle name="Millares 22 6 2 12 2 3" xfId="27622" xr:uid="{00000000-0005-0000-0000-0000F04F0000}"/>
    <cellStyle name="Millares 22 6 2 12 2 3 2" xfId="39640" xr:uid="{00000000-0005-0000-0000-0000F04F0000}"/>
    <cellStyle name="Millares 22 6 2 12 2 4" xfId="37583" xr:uid="{00000000-0005-0000-0000-0000EE4F0000}"/>
    <cellStyle name="Millares 22 6 2 12 3" xfId="18423" xr:uid="{00000000-0005-0000-0000-0000F14F0000}"/>
    <cellStyle name="Millares 22 6 2 12 3 2" xfId="38112" xr:uid="{00000000-0005-0000-0000-0000F14F0000}"/>
    <cellStyle name="Millares 22 6 2 12 4" xfId="24635" xr:uid="{00000000-0005-0000-0000-0000F24F0000}"/>
    <cellStyle name="Millares 22 6 2 12 4 2" xfId="39157" xr:uid="{00000000-0005-0000-0000-0000F24F0000}"/>
    <cellStyle name="Millares 22 6 2 12 5" xfId="37100" xr:uid="{00000000-0005-0000-0000-0000ED4F0000}"/>
    <cellStyle name="Millares 22 6 2 13" xfId="13327" xr:uid="{00000000-0005-0000-0000-0000F34F0000}"/>
    <cellStyle name="Millares 22 6 2 13 2" xfId="19428" xr:uid="{00000000-0005-0000-0000-0000F44F0000}"/>
    <cellStyle name="Millares 22 6 2 13 2 2" xfId="38274" xr:uid="{00000000-0005-0000-0000-0000F44F0000}"/>
    <cellStyle name="Millares 22 6 2 13 3" xfId="25635" xr:uid="{00000000-0005-0000-0000-0000F54F0000}"/>
    <cellStyle name="Millares 22 6 2 13 3 2" xfId="39319" xr:uid="{00000000-0005-0000-0000-0000F54F0000}"/>
    <cellStyle name="Millares 22 6 2 13 4" xfId="37262" xr:uid="{00000000-0005-0000-0000-0000F34F0000}"/>
    <cellStyle name="Millares 22 6 2 14" xfId="16350" xr:uid="{00000000-0005-0000-0000-0000F64F0000}"/>
    <cellStyle name="Millares 22 6 2 14 2" xfId="37746" xr:uid="{00000000-0005-0000-0000-0000F64F0000}"/>
    <cellStyle name="Millares 22 6 2 15" xfId="22575" xr:uid="{00000000-0005-0000-0000-0000F74F0000}"/>
    <cellStyle name="Millares 22 6 2 15 2" xfId="38832" xr:uid="{00000000-0005-0000-0000-0000F74F0000}"/>
    <cellStyle name="Millares 22 6 2 16" xfId="29049" xr:uid="{00000000-0005-0000-0000-0000D44F0000}"/>
    <cellStyle name="Millares 22 6 2 2" xfId="1476" xr:uid="{00000000-0005-0000-0000-0000F84F0000}"/>
    <cellStyle name="Millares 22 6 2 2 10" xfId="11265" xr:uid="{00000000-0005-0000-0000-0000F94F0000}"/>
    <cellStyle name="Millares 22 6 2 2 10 2" xfId="14336" xr:uid="{00000000-0005-0000-0000-0000FA4F0000}"/>
    <cellStyle name="Millares 22 6 2 2 10 2 2" xfId="20424" xr:uid="{00000000-0005-0000-0000-0000FB4F0000}"/>
    <cellStyle name="Millares 22 6 2 2 10 2 2 2" xfId="38435" xr:uid="{00000000-0005-0000-0000-0000FB4F0000}"/>
    <cellStyle name="Millares 22 6 2 2 10 2 3" xfId="26630" xr:uid="{00000000-0005-0000-0000-0000FC4F0000}"/>
    <cellStyle name="Millares 22 6 2 2 10 2 3 2" xfId="39480" xr:uid="{00000000-0005-0000-0000-0000FC4F0000}"/>
    <cellStyle name="Millares 22 6 2 2 10 2 4" xfId="37423" xr:uid="{00000000-0005-0000-0000-0000FA4F0000}"/>
    <cellStyle name="Millares 22 6 2 2 10 3" xfId="17415" xr:uid="{00000000-0005-0000-0000-0000FD4F0000}"/>
    <cellStyle name="Millares 22 6 2 2 10 3 2" xfId="37952" xr:uid="{00000000-0005-0000-0000-0000FD4F0000}"/>
    <cellStyle name="Millares 22 6 2 2 10 4" xfId="23639" xr:uid="{00000000-0005-0000-0000-0000FE4F0000}"/>
    <cellStyle name="Millares 22 6 2 2 10 4 2" xfId="38997" xr:uid="{00000000-0005-0000-0000-0000FE4F0000}"/>
    <cellStyle name="Millares 22 6 2 2 10 5" xfId="36938" xr:uid="{00000000-0005-0000-0000-0000F94F0000}"/>
    <cellStyle name="Millares 22 6 2 2 11" xfId="12286" xr:uid="{00000000-0005-0000-0000-0000FF4F0000}"/>
    <cellStyle name="Millares 22 6 2 2 11 2" xfId="15337" xr:uid="{00000000-0005-0000-0000-000000500000}"/>
    <cellStyle name="Millares 22 6 2 2 11 2 2" xfId="21425" xr:uid="{00000000-0005-0000-0000-000001500000}"/>
    <cellStyle name="Millares 22 6 2 2 11 2 2 2" xfId="38596" xr:uid="{00000000-0005-0000-0000-000001500000}"/>
    <cellStyle name="Millares 22 6 2 2 11 2 3" xfId="27623" xr:uid="{00000000-0005-0000-0000-000002500000}"/>
    <cellStyle name="Millares 22 6 2 2 11 2 3 2" xfId="39641" xr:uid="{00000000-0005-0000-0000-000002500000}"/>
    <cellStyle name="Millares 22 6 2 2 11 2 4" xfId="37584" xr:uid="{00000000-0005-0000-0000-000000500000}"/>
    <cellStyle name="Millares 22 6 2 2 11 3" xfId="18424" xr:uid="{00000000-0005-0000-0000-000003500000}"/>
    <cellStyle name="Millares 22 6 2 2 11 3 2" xfId="38113" xr:uid="{00000000-0005-0000-0000-000003500000}"/>
    <cellStyle name="Millares 22 6 2 2 11 4" xfId="24636" xr:uid="{00000000-0005-0000-0000-000004500000}"/>
    <cellStyle name="Millares 22 6 2 2 11 4 2" xfId="39158" xr:uid="{00000000-0005-0000-0000-000004500000}"/>
    <cellStyle name="Millares 22 6 2 2 11 5" xfId="37101" xr:uid="{00000000-0005-0000-0000-0000FF4F0000}"/>
    <cellStyle name="Millares 22 6 2 2 12" xfId="13328" xr:uid="{00000000-0005-0000-0000-000005500000}"/>
    <cellStyle name="Millares 22 6 2 2 12 2" xfId="19429" xr:uid="{00000000-0005-0000-0000-000006500000}"/>
    <cellStyle name="Millares 22 6 2 2 12 2 2" xfId="38275" xr:uid="{00000000-0005-0000-0000-000006500000}"/>
    <cellStyle name="Millares 22 6 2 2 12 3" xfId="25636" xr:uid="{00000000-0005-0000-0000-000007500000}"/>
    <cellStyle name="Millares 22 6 2 2 12 3 2" xfId="39320" xr:uid="{00000000-0005-0000-0000-000007500000}"/>
    <cellStyle name="Millares 22 6 2 2 12 4" xfId="37263" xr:uid="{00000000-0005-0000-0000-000005500000}"/>
    <cellStyle name="Millares 22 6 2 2 13" xfId="16351" xr:uid="{00000000-0005-0000-0000-000008500000}"/>
    <cellStyle name="Millares 22 6 2 2 13 2" xfId="37747" xr:uid="{00000000-0005-0000-0000-000008500000}"/>
    <cellStyle name="Millares 22 6 2 2 14" xfId="22576" xr:uid="{00000000-0005-0000-0000-000009500000}"/>
    <cellStyle name="Millares 22 6 2 2 14 2" xfId="38833" xr:uid="{00000000-0005-0000-0000-000009500000}"/>
    <cellStyle name="Millares 22 6 2 2 15" xfId="29050" xr:uid="{00000000-0005-0000-0000-0000F84F0000}"/>
    <cellStyle name="Millares 22 6 2 2 2" xfId="1477" xr:uid="{00000000-0005-0000-0000-00000A500000}"/>
    <cellStyle name="Millares 22 6 2 2 2 10" xfId="12287" xr:uid="{00000000-0005-0000-0000-00000B500000}"/>
    <cellStyle name="Millares 22 6 2 2 2 10 2" xfId="15338" xr:uid="{00000000-0005-0000-0000-00000C500000}"/>
    <cellStyle name="Millares 22 6 2 2 2 10 2 2" xfId="21426" xr:uid="{00000000-0005-0000-0000-00000D500000}"/>
    <cellStyle name="Millares 22 6 2 2 2 10 2 2 2" xfId="38597" xr:uid="{00000000-0005-0000-0000-00000D500000}"/>
    <cellStyle name="Millares 22 6 2 2 2 10 2 3" xfId="27624" xr:uid="{00000000-0005-0000-0000-00000E500000}"/>
    <cellStyle name="Millares 22 6 2 2 2 10 2 3 2" xfId="39642" xr:uid="{00000000-0005-0000-0000-00000E500000}"/>
    <cellStyle name="Millares 22 6 2 2 2 10 2 4" xfId="37585" xr:uid="{00000000-0005-0000-0000-00000C500000}"/>
    <cellStyle name="Millares 22 6 2 2 2 10 3" xfId="18425" xr:uid="{00000000-0005-0000-0000-00000F500000}"/>
    <cellStyle name="Millares 22 6 2 2 2 10 3 2" xfId="38114" xr:uid="{00000000-0005-0000-0000-00000F500000}"/>
    <cellStyle name="Millares 22 6 2 2 2 10 4" xfId="24637" xr:uid="{00000000-0005-0000-0000-000010500000}"/>
    <cellStyle name="Millares 22 6 2 2 2 10 4 2" xfId="39159" xr:uid="{00000000-0005-0000-0000-000010500000}"/>
    <cellStyle name="Millares 22 6 2 2 2 10 5" xfId="37102" xr:uid="{00000000-0005-0000-0000-00000B500000}"/>
    <cellStyle name="Millares 22 6 2 2 2 11" xfId="13329" xr:uid="{00000000-0005-0000-0000-000011500000}"/>
    <cellStyle name="Millares 22 6 2 2 2 11 2" xfId="19430" xr:uid="{00000000-0005-0000-0000-000012500000}"/>
    <cellStyle name="Millares 22 6 2 2 2 11 2 2" xfId="38276" xr:uid="{00000000-0005-0000-0000-000012500000}"/>
    <cellStyle name="Millares 22 6 2 2 2 11 3" xfId="25637" xr:uid="{00000000-0005-0000-0000-000013500000}"/>
    <cellStyle name="Millares 22 6 2 2 2 11 3 2" xfId="39321" xr:uid="{00000000-0005-0000-0000-000013500000}"/>
    <cellStyle name="Millares 22 6 2 2 2 11 4" xfId="37264" xr:uid="{00000000-0005-0000-0000-000011500000}"/>
    <cellStyle name="Millares 22 6 2 2 2 12" xfId="16352" xr:uid="{00000000-0005-0000-0000-000014500000}"/>
    <cellStyle name="Millares 22 6 2 2 2 12 2" xfId="37748" xr:uid="{00000000-0005-0000-0000-000014500000}"/>
    <cellStyle name="Millares 22 6 2 2 2 13" xfId="22577" xr:uid="{00000000-0005-0000-0000-000015500000}"/>
    <cellStyle name="Millares 22 6 2 2 2 13 2" xfId="38834" xr:uid="{00000000-0005-0000-0000-000015500000}"/>
    <cellStyle name="Millares 22 6 2 2 2 14" xfId="29051" xr:uid="{00000000-0005-0000-0000-00000A500000}"/>
    <cellStyle name="Millares 22 6 2 2 2 2" xfId="1478" xr:uid="{00000000-0005-0000-0000-000016500000}"/>
    <cellStyle name="Millares 22 6 2 2 2 2 10" xfId="29052" xr:uid="{00000000-0005-0000-0000-000016500000}"/>
    <cellStyle name="Millares 22 6 2 2 2 2 2" xfId="1479" xr:uid="{00000000-0005-0000-0000-000017500000}"/>
    <cellStyle name="Millares 22 6 2 2 2 2 2 2" xfId="10568" xr:uid="{00000000-0005-0000-0000-000018500000}"/>
    <cellStyle name="Millares 22 6 2 2 2 2 2 2 2" xfId="11766" xr:uid="{00000000-0005-0000-0000-000019500000}"/>
    <cellStyle name="Millares 22 6 2 2 2 2 2 2 2 2" xfId="14837" xr:uid="{00000000-0005-0000-0000-00001A500000}"/>
    <cellStyle name="Millares 22 6 2 2 2 2 2 2 2 2 2" xfId="20925" xr:uid="{00000000-0005-0000-0000-00001B500000}"/>
    <cellStyle name="Millares 22 6 2 2 2 2 2 2 2 2 3" xfId="27123" xr:uid="{00000000-0005-0000-0000-00001C500000}"/>
    <cellStyle name="Millares 22 6 2 2 2 2 2 2 2 3" xfId="17916" xr:uid="{00000000-0005-0000-0000-00001D500000}"/>
    <cellStyle name="Millares 22 6 2 2 2 2 2 2 2 4" xfId="24132" xr:uid="{00000000-0005-0000-0000-00001E500000}"/>
    <cellStyle name="Millares 22 6 2 2 2 2 2 2 3" xfId="12780" xr:uid="{00000000-0005-0000-0000-00001F500000}"/>
    <cellStyle name="Millares 22 6 2 2 2 2 2 2 3 2" xfId="15830" xr:uid="{00000000-0005-0000-0000-000020500000}"/>
    <cellStyle name="Millares 22 6 2 2 2 2 2 2 3 2 2" xfId="21918" xr:uid="{00000000-0005-0000-0000-000021500000}"/>
    <cellStyle name="Millares 22 6 2 2 2 2 2 2 3 2 3" xfId="28116" xr:uid="{00000000-0005-0000-0000-000022500000}"/>
    <cellStyle name="Millares 22 6 2 2 2 2 2 2 3 3" xfId="18918" xr:uid="{00000000-0005-0000-0000-000023500000}"/>
    <cellStyle name="Millares 22 6 2 2 2 2 2 2 3 4" xfId="25129" xr:uid="{00000000-0005-0000-0000-000024500000}"/>
    <cellStyle name="Millares 22 6 2 2 2 2 2 2 4" xfId="13832" xr:uid="{00000000-0005-0000-0000-000025500000}"/>
    <cellStyle name="Millares 22 6 2 2 2 2 2 2 4 2" xfId="19922" xr:uid="{00000000-0005-0000-0000-000026500000}"/>
    <cellStyle name="Millares 22 6 2 2 2 2 2 2 4 3" xfId="26129" xr:uid="{00000000-0005-0000-0000-000027500000}"/>
    <cellStyle name="Millares 22 6 2 2 2 2 2 2 5" xfId="16903" xr:uid="{00000000-0005-0000-0000-000028500000}"/>
    <cellStyle name="Millares 22 6 2 2 2 2 2 2 6" xfId="23134" xr:uid="{00000000-0005-0000-0000-000029500000}"/>
    <cellStyle name="Millares 22 6 2 2 2 2 2 3" xfId="11268" xr:uid="{00000000-0005-0000-0000-00002A500000}"/>
    <cellStyle name="Millares 22 6 2 2 2 2 2 3 2" xfId="14339" xr:uid="{00000000-0005-0000-0000-00002B500000}"/>
    <cellStyle name="Millares 22 6 2 2 2 2 2 3 2 2" xfId="20427" xr:uid="{00000000-0005-0000-0000-00002C500000}"/>
    <cellStyle name="Millares 22 6 2 2 2 2 2 3 2 3" xfId="26633" xr:uid="{00000000-0005-0000-0000-00002D500000}"/>
    <cellStyle name="Millares 22 6 2 2 2 2 2 3 3" xfId="17418" xr:uid="{00000000-0005-0000-0000-00002E500000}"/>
    <cellStyle name="Millares 22 6 2 2 2 2 2 3 4" xfId="23642" xr:uid="{00000000-0005-0000-0000-00002F500000}"/>
    <cellStyle name="Millares 22 6 2 2 2 2 2 4" xfId="12289" xr:uid="{00000000-0005-0000-0000-000030500000}"/>
    <cellStyle name="Millares 22 6 2 2 2 2 2 4 2" xfId="15340" xr:uid="{00000000-0005-0000-0000-000031500000}"/>
    <cellStyle name="Millares 22 6 2 2 2 2 2 4 2 2" xfId="21428" xr:uid="{00000000-0005-0000-0000-000032500000}"/>
    <cellStyle name="Millares 22 6 2 2 2 2 2 4 2 3" xfId="27626" xr:uid="{00000000-0005-0000-0000-000033500000}"/>
    <cellStyle name="Millares 22 6 2 2 2 2 2 4 3" xfId="18427" xr:uid="{00000000-0005-0000-0000-000034500000}"/>
    <cellStyle name="Millares 22 6 2 2 2 2 2 4 4" xfId="24639" xr:uid="{00000000-0005-0000-0000-000035500000}"/>
    <cellStyle name="Millares 22 6 2 2 2 2 2 5" xfId="13331" xr:uid="{00000000-0005-0000-0000-000036500000}"/>
    <cellStyle name="Millares 22 6 2 2 2 2 2 5 2" xfId="19432" xr:uid="{00000000-0005-0000-0000-000037500000}"/>
    <cellStyle name="Millares 22 6 2 2 2 2 2 5 3" xfId="25639" xr:uid="{00000000-0005-0000-0000-000038500000}"/>
    <cellStyle name="Millares 22 6 2 2 2 2 2 6" xfId="16354" xr:uid="{00000000-0005-0000-0000-000039500000}"/>
    <cellStyle name="Millares 22 6 2 2 2 2 2 7" xfId="22579" xr:uid="{00000000-0005-0000-0000-00003A500000}"/>
    <cellStyle name="Millares 22 6 2 2 2 2 3" xfId="1480" xr:uid="{00000000-0005-0000-0000-00003B500000}"/>
    <cellStyle name="Millares 22 6 2 2 2 2 3 2" xfId="10569" xr:uid="{00000000-0005-0000-0000-00003C500000}"/>
    <cellStyle name="Millares 22 6 2 2 2 2 3 2 2" xfId="11767" xr:uid="{00000000-0005-0000-0000-00003D500000}"/>
    <cellStyle name="Millares 22 6 2 2 2 2 3 2 2 2" xfId="14838" xr:uid="{00000000-0005-0000-0000-00003E500000}"/>
    <cellStyle name="Millares 22 6 2 2 2 2 3 2 2 2 2" xfId="20926" xr:uid="{00000000-0005-0000-0000-00003F500000}"/>
    <cellStyle name="Millares 22 6 2 2 2 2 3 2 2 2 3" xfId="27124" xr:uid="{00000000-0005-0000-0000-000040500000}"/>
    <cellStyle name="Millares 22 6 2 2 2 2 3 2 2 3" xfId="17917" xr:uid="{00000000-0005-0000-0000-000041500000}"/>
    <cellStyle name="Millares 22 6 2 2 2 2 3 2 2 4" xfId="24133" xr:uid="{00000000-0005-0000-0000-000042500000}"/>
    <cellStyle name="Millares 22 6 2 2 2 2 3 2 3" xfId="12781" xr:uid="{00000000-0005-0000-0000-000043500000}"/>
    <cellStyle name="Millares 22 6 2 2 2 2 3 2 3 2" xfId="15831" xr:uid="{00000000-0005-0000-0000-000044500000}"/>
    <cellStyle name="Millares 22 6 2 2 2 2 3 2 3 2 2" xfId="21919" xr:uid="{00000000-0005-0000-0000-000045500000}"/>
    <cellStyle name="Millares 22 6 2 2 2 2 3 2 3 2 3" xfId="28117" xr:uid="{00000000-0005-0000-0000-000046500000}"/>
    <cellStyle name="Millares 22 6 2 2 2 2 3 2 3 3" xfId="18919" xr:uid="{00000000-0005-0000-0000-000047500000}"/>
    <cellStyle name="Millares 22 6 2 2 2 2 3 2 3 4" xfId="25130" xr:uid="{00000000-0005-0000-0000-000048500000}"/>
    <cellStyle name="Millares 22 6 2 2 2 2 3 2 4" xfId="13833" xr:uid="{00000000-0005-0000-0000-000049500000}"/>
    <cellStyle name="Millares 22 6 2 2 2 2 3 2 4 2" xfId="19923" xr:uid="{00000000-0005-0000-0000-00004A500000}"/>
    <cellStyle name="Millares 22 6 2 2 2 2 3 2 4 3" xfId="26130" xr:uid="{00000000-0005-0000-0000-00004B500000}"/>
    <cellStyle name="Millares 22 6 2 2 2 2 3 2 5" xfId="16904" xr:uid="{00000000-0005-0000-0000-00004C500000}"/>
    <cellStyle name="Millares 22 6 2 2 2 2 3 2 6" xfId="23135" xr:uid="{00000000-0005-0000-0000-00004D500000}"/>
    <cellStyle name="Millares 22 6 2 2 2 2 3 3" xfId="11269" xr:uid="{00000000-0005-0000-0000-00004E500000}"/>
    <cellStyle name="Millares 22 6 2 2 2 2 3 3 2" xfId="14340" xr:uid="{00000000-0005-0000-0000-00004F500000}"/>
    <cellStyle name="Millares 22 6 2 2 2 2 3 3 2 2" xfId="20428" xr:uid="{00000000-0005-0000-0000-000050500000}"/>
    <cellStyle name="Millares 22 6 2 2 2 2 3 3 2 3" xfId="26634" xr:uid="{00000000-0005-0000-0000-000051500000}"/>
    <cellStyle name="Millares 22 6 2 2 2 2 3 3 3" xfId="17419" xr:uid="{00000000-0005-0000-0000-000052500000}"/>
    <cellStyle name="Millares 22 6 2 2 2 2 3 3 4" xfId="23643" xr:uid="{00000000-0005-0000-0000-000053500000}"/>
    <cellStyle name="Millares 22 6 2 2 2 2 3 4" xfId="12290" xr:uid="{00000000-0005-0000-0000-000054500000}"/>
    <cellStyle name="Millares 22 6 2 2 2 2 3 4 2" xfId="15341" xr:uid="{00000000-0005-0000-0000-000055500000}"/>
    <cellStyle name="Millares 22 6 2 2 2 2 3 4 2 2" xfId="21429" xr:uid="{00000000-0005-0000-0000-000056500000}"/>
    <cellStyle name="Millares 22 6 2 2 2 2 3 4 2 3" xfId="27627" xr:uid="{00000000-0005-0000-0000-000057500000}"/>
    <cellStyle name="Millares 22 6 2 2 2 2 3 4 3" xfId="18428" xr:uid="{00000000-0005-0000-0000-000058500000}"/>
    <cellStyle name="Millares 22 6 2 2 2 2 3 4 4" xfId="24640" xr:uid="{00000000-0005-0000-0000-000059500000}"/>
    <cellStyle name="Millares 22 6 2 2 2 2 3 5" xfId="13332" xr:uid="{00000000-0005-0000-0000-00005A500000}"/>
    <cellStyle name="Millares 22 6 2 2 2 2 3 5 2" xfId="19433" xr:uid="{00000000-0005-0000-0000-00005B500000}"/>
    <cellStyle name="Millares 22 6 2 2 2 2 3 5 3" xfId="25640" xr:uid="{00000000-0005-0000-0000-00005C500000}"/>
    <cellStyle name="Millares 22 6 2 2 2 2 3 6" xfId="16355" xr:uid="{00000000-0005-0000-0000-00005D500000}"/>
    <cellStyle name="Millares 22 6 2 2 2 2 3 7" xfId="22580" xr:uid="{00000000-0005-0000-0000-00005E500000}"/>
    <cellStyle name="Millares 22 6 2 2 2 2 4" xfId="10567" xr:uid="{00000000-0005-0000-0000-00005F500000}"/>
    <cellStyle name="Millares 22 6 2 2 2 2 4 2" xfId="11765" xr:uid="{00000000-0005-0000-0000-000060500000}"/>
    <cellStyle name="Millares 22 6 2 2 2 2 4 2 2" xfId="14836" xr:uid="{00000000-0005-0000-0000-000061500000}"/>
    <cellStyle name="Millares 22 6 2 2 2 2 4 2 2 2" xfId="20924" xr:uid="{00000000-0005-0000-0000-000062500000}"/>
    <cellStyle name="Millares 22 6 2 2 2 2 4 2 2 2 2" xfId="38517" xr:uid="{00000000-0005-0000-0000-000062500000}"/>
    <cellStyle name="Millares 22 6 2 2 2 2 4 2 2 3" xfId="27122" xr:uid="{00000000-0005-0000-0000-000063500000}"/>
    <cellStyle name="Millares 22 6 2 2 2 2 4 2 2 3 2" xfId="39562" xr:uid="{00000000-0005-0000-0000-000063500000}"/>
    <cellStyle name="Millares 22 6 2 2 2 2 4 2 2 4" xfId="37505" xr:uid="{00000000-0005-0000-0000-000061500000}"/>
    <cellStyle name="Millares 22 6 2 2 2 2 4 2 3" xfId="17915" xr:uid="{00000000-0005-0000-0000-000064500000}"/>
    <cellStyle name="Millares 22 6 2 2 2 2 4 2 3 2" xfId="38034" xr:uid="{00000000-0005-0000-0000-000064500000}"/>
    <cellStyle name="Millares 22 6 2 2 2 2 4 2 4" xfId="24131" xr:uid="{00000000-0005-0000-0000-000065500000}"/>
    <cellStyle name="Millares 22 6 2 2 2 2 4 2 4 2" xfId="39079" xr:uid="{00000000-0005-0000-0000-000065500000}"/>
    <cellStyle name="Millares 22 6 2 2 2 2 4 2 5" xfId="37020" xr:uid="{00000000-0005-0000-0000-000060500000}"/>
    <cellStyle name="Millares 22 6 2 2 2 2 4 3" xfId="12779" xr:uid="{00000000-0005-0000-0000-000066500000}"/>
    <cellStyle name="Millares 22 6 2 2 2 2 4 3 2" xfId="15829" xr:uid="{00000000-0005-0000-0000-000067500000}"/>
    <cellStyle name="Millares 22 6 2 2 2 2 4 3 2 2" xfId="21917" xr:uid="{00000000-0005-0000-0000-000068500000}"/>
    <cellStyle name="Millares 22 6 2 2 2 2 4 3 2 2 2" xfId="38678" xr:uid="{00000000-0005-0000-0000-000068500000}"/>
    <cellStyle name="Millares 22 6 2 2 2 2 4 3 2 3" xfId="28115" xr:uid="{00000000-0005-0000-0000-000069500000}"/>
    <cellStyle name="Millares 22 6 2 2 2 2 4 3 2 3 2" xfId="39723" xr:uid="{00000000-0005-0000-0000-000069500000}"/>
    <cellStyle name="Millares 22 6 2 2 2 2 4 3 2 4" xfId="37666" xr:uid="{00000000-0005-0000-0000-000067500000}"/>
    <cellStyle name="Millares 22 6 2 2 2 2 4 3 3" xfId="18917" xr:uid="{00000000-0005-0000-0000-00006A500000}"/>
    <cellStyle name="Millares 22 6 2 2 2 2 4 3 3 2" xfId="38195" xr:uid="{00000000-0005-0000-0000-00006A500000}"/>
    <cellStyle name="Millares 22 6 2 2 2 2 4 3 4" xfId="25128" xr:uid="{00000000-0005-0000-0000-00006B500000}"/>
    <cellStyle name="Millares 22 6 2 2 2 2 4 3 4 2" xfId="39240" xr:uid="{00000000-0005-0000-0000-00006B500000}"/>
    <cellStyle name="Millares 22 6 2 2 2 2 4 3 5" xfId="37183" xr:uid="{00000000-0005-0000-0000-000066500000}"/>
    <cellStyle name="Millares 22 6 2 2 2 2 4 4" xfId="13831" xr:uid="{00000000-0005-0000-0000-00006C500000}"/>
    <cellStyle name="Millares 22 6 2 2 2 2 4 4 2" xfId="19921" xr:uid="{00000000-0005-0000-0000-00006D500000}"/>
    <cellStyle name="Millares 22 6 2 2 2 2 4 4 2 2" xfId="38357" xr:uid="{00000000-0005-0000-0000-00006D500000}"/>
    <cellStyle name="Millares 22 6 2 2 2 2 4 4 3" xfId="26128" xr:uid="{00000000-0005-0000-0000-00006E500000}"/>
    <cellStyle name="Millares 22 6 2 2 2 2 4 4 3 2" xfId="39402" xr:uid="{00000000-0005-0000-0000-00006E500000}"/>
    <cellStyle name="Millares 22 6 2 2 2 2 4 4 4" xfId="37345" xr:uid="{00000000-0005-0000-0000-00006C500000}"/>
    <cellStyle name="Millares 22 6 2 2 2 2 4 5" xfId="16902" xr:uid="{00000000-0005-0000-0000-00006F500000}"/>
    <cellStyle name="Millares 22 6 2 2 2 2 4 5 2" xfId="37873" xr:uid="{00000000-0005-0000-0000-00006F500000}"/>
    <cellStyle name="Millares 22 6 2 2 2 2 4 6" xfId="23133" xr:uid="{00000000-0005-0000-0000-000070500000}"/>
    <cellStyle name="Millares 22 6 2 2 2 2 4 6 2" xfId="38919" xr:uid="{00000000-0005-0000-0000-000070500000}"/>
    <cellStyle name="Millares 22 6 2 2 2 2 4 7" xfId="36848" xr:uid="{00000000-0005-0000-0000-00005F500000}"/>
    <cellStyle name="Millares 22 6 2 2 2 2 5" xfId="11267" xr:uid="{00000000-0005-0000-0000-000071500000}"/>
    <cellStyle name="Millares 22 6 2 2 2 2 5 2" xfId="14338" xr:uid="{00000000-0005-0000-0000-000072500000}"/>
    <cellStyle name="Millares 22 6 2 2 2 2 5 2 2" xfId="20426" xr:uid="{00000000-0005-0000-0000-000073500000}"/>
    <cellStyle name="Millares 22 6 2 2 2 2 5 2 2 2" xfId="38437" xr:uid="{00000000-0005-0000-0000-000073500000}"/>
    <cellStyle name="Millares 22 6 2 2 2 2 5 2 3" xfId="26632" xr:uid="{00000000-0005-0000-0000-000074500000}"/>
    <cellStyle name="Millares 22 6 2 2 2 2 5 2 3 2" xfId="39482" xr:uid="{00000000-0005-0000-0000-000074500000}"/>
    <cellStyle name="Millares 22 6 2 2 2 2 5 2 4" xfId="37425" xr:uid="{00000000-0005-0000-0000-000072500000}"/>
    <cellStyle name="Millares 22 6 2 2 2 2 5 3" xfId="17417" xr:uid="{00000000-0005-0000-0000-000075500000}"/>
    <cellStyle name="Millares 22 6 2 2 2 2 5 3 2" xfId="37954" xr:uid="{00000000-0005-0000-0000-000075500000}"/>
    <cellStyle name="Millares 22 6 2 2 2 2 5 4" xfId="23641" xr:uid="{00000000-0005-0000-0000-000076500000}"/>
    <cellStyle name="Millares 22 6 2 2 2 2 5 4 2" xfId="38999" xr:uid="{00000000-0005-0000-0000-000076500000}"/>
    <cellStyle name="Millares 22 6 2 2 2 2 5 5" xfId="36940" xr:uid="{00000000-0005-0000-0000-000071500000}"/>
    <cellStyle name="Millares 22 6 2 2 2 2 6" xfId="12288" xr:uid="{00000000-0005-0000-0000-000077500000}"/>
    <cellStyle name="Millares 22 6 2 2 2 2 6 2" xfId="15339" xr:uid="{00000000-0005-0000-0000-000078500000}"/>
    <cellStyle name="Millares 22 6 2 2 2 2 6 2 2" xfId="21427" xr:uid="{00000000-0005-0000-0000-000079500000}"/>
    <cellStyle name="Millares 22 6 2 2 2 2 6 2 2 2" xfId="38598" xr:uid="{00000000-0005-0000-0000-000079500000}"/>
    <cellStyle name="Millares 22 6 2 2 2 2 6 2 3" xfId="27625" xr:uid="{00000000-0005-0000-0000-00007A500000}"/>
    <cellStyle name="Millares 22 6 2 2 2 2 6 2 3 2" xfId="39643" xr:uid="{00000000-0005-0000-0000-00007A500000}"/>
    <cellStyle name="Millares 22 6 2 2 2 2 6 2 4" xfId="37586" xr:uid="{00000000-0005-0000-0000-000078500000}"/>
    <cellStyle name="Millares 22 6 2 2 2 2 6 3" xfId="18426" xr:uid="{00000000-0005-0000-0000-00007B500000}"/>
    <cellStyle name="Millares 22 6 2 2 2 2 6 3 2" xfId="38115" xr:uid="{00000000-0005-0000-0000-00007B500000}"/>
    <cellStyle name="Millares 22 6 2 2 2 2 6 4" xfId="24638" xr:uid="{00000000-0005-0000-0000-00007C500000}"/>
    <cellStyle name="Millares 22 6 2 2 2 2 6 4 2" xfId="39160" xr:uid="{00000000-0005-0000-0000-00007C500000}"/>
    <cellStyle name="Millares 22 6 2 2 2 2 6 5" xfId="37103" xr:uid="{00000000-0005-0000-0000-000077500000}"/>
    <cellStyle name="Millares 22 6 2 2 2 2 7" xfId="13330" xr:uid="{00000000-0005-0000-0000-00007D500000}"/>
    <cellStyle name="Millares 22 6 2 2 2 2 7 2" xfId="19431" xr:uid="{00000000-0005-0000-0000-00007E500000}"/>
    <cellStyle name="Millares 22 6 2 2 2 2 7 2 2" xfId="38277" xr:uid="{00000000-0005-0000-0000-00007E500000}"/>
    <cellStyle name="Millares 22 6 2 2 2 2 7 3" xfId="25638" xr:uid="{00000000-0005-0000-0000-00007F500000}"/>
    <cellStyle name="Millares 22 6 2 2 2 2 7 3 2" xfId="39322" xr:uid="{00000000-0005-0000-0000-00007F500000}"/>
    <cellStyle name="Millares 22 6 2 2 2 2 7 4" xfId="37265" xr:uid="{00000000-0005-0000-0000-00007D500000}"/>
    <cellStyle name="Millares 22 6 2 2 2 2 8" xfId="16353" xr:uid="{00000000-0005-0000-0000-000080500000}"/>
    <cellStyle name="Millares 22 6 2 2 2 2 8 2" xfId="37749" xr:uid="{00000000-0005-0000-0000-000080500000}"/>
    <cellStyle name="Millares 22 6 2 2 2 2 9" xfId="22578" xr:uid="{00000000-0005-0000-0000-000081500000}"/>
    <cellStyle name="Millares 22 6 2 2 2 2 9 2" xfId="38835" xr:uid="{00000000-0005-0000-0000-000081500000}"/>
    <cellStyle name="Millares 22 6 2 2 2 3" xfId="1481" xr:uid="{00000000-0005-0000-0000-000082500000}"/>
    <cellStyle name="Millares 22 6 2 2 2 3 2" xfId="1482" xr:uid="{00000000-0005-0000-0000-000083500000}"/>
    <cellStyle name="Millares 22 6 2 2 2 3 2 2" xfId="10571" xr:uid="{00000000-0005-0000-0000-000084500000}"/>
    <cellStyle name="Millares 22 6 2 2 2 3 2 2 2" xfId="11769" xr:uid="{00000000-0005-0000-0000-000085500000}"/>
    <cellStyle name="Millares 22 6 2 2 2 3 2 2 2 2" xfId="14840" xr:uid="{00000000-0005-0000-0000-000086500000}"/>
    <cellStyle name="Millares 22 6 2 2 2 3 2 2 2 2 2" xfId="20928" xr:uid="{00000000-0005-0000-0000-000087500000}"/>
    <cellStyle name="Millares 22 6 2 2 2 3 2 2 2 2 3" xfId="27126" xr:uid="{00000000-0005-0000-0000-000088500000}"/>
    <cellStyle name="Millares 22 6 2 2 2 3 2 2 2 3" xfId="17919" xr:uid="{00000000-0005-0000-0000-000089500000}"/>
    <cellStyle name="Millares 22 6 2 2 2 3 2 2 2 4" xfId="24135" xr:uid="{00000000-0005-0000-0000-00008A500000}"/>
    <cellStyle name="Millares 22 6 2 2 2 3 2 2 3" xfId="12783" xr:uid="{00000000-0005-0000-0000-00008B500000}"/>
    <cellStyle name="Millares 22 6 2 2 2 3 2 2 3 2" xfId="15833" xr:uid="{00000000-0005-0000-0000-00008C500000}"/>
    <cellStyle name="Millares 22 6 2 2 2 3 2 2 3 2 2" xfId="21921" xr:uid="{00000000-0005-0000-0000-00008D500000}"/>
    <cellStyle name="Millares 22 6 2 2 2 3 2 2 3 2 3" xfId="28119" xr:uid="{00000000-0005-0000-0000-00008E500000}"/>
    <cellStyle name="Millares 22 6 2 2 2 3 2 2 3 3" xfId="18921" xr:uid="{00000000-0005-0000-0000-00008F500000}"/>
    <cellStyle name="Millares 22 6 2 2 2 3 2 2 3 4" xfId="25132" xr:uid="{00000000-0005-0000-0000-000090500000}"/>
    <cellStyle name="Millares 22 6 2 2 2 3 2 2 4" xfId="13835" xr:uid="{00000000-0005-0000-0000-000091500000}"/>
    <cellStyle name="Millares 22 6 2 2 2 3 2 2 4 2" xfId="19925" xr:uid="{00000000-0005-0000-0000-000092500000}"/>
    <cellStyle name="Millares 22 6 2 2 2 3 2 2 4 3" xfId="26132" xr:uid="{00000000-0005-0000-0000-000093500000}"/>
    <cellStyle name="Millares 22 6 2 2 2 3 2 2 5" xfId="16906" xr:uid="{00000000-0005-0000-0000-000094500000}"/>
    <cellStyle name="Millares 22 6 2 2 2 3 2 2 6" xfId="23137" xr:uid="{00000000-0005-0000-0000-000095500000}"/>
    <cellStyle name="Millares 22 6 2 2 2 3 2 3" xfId="11271" xr:uid="{00000000-0005-0000-0000-000096500000}"/>
    <cellStyle name="Millares 22 6 2 2 2 3 2 3 2" xfId="14342" xr:uid="{00000000-0005-0000-0000-000097500000}"/>
    <cellStyle name="Millares 22 6 2 2 2 3 2 3 2 2" xfId="20430" xr:uid="{00000000-0005-0000-0000-000098500000}"/>
    <cellStyle name="Millares 22 6 2 2 2 3 2 3 2 3" xfId="26636" xr:uid="{00000000-0005-0000-0000-000099500000}"/>
    <cellStyle name="Millares 22 6 2 2 2 3 2 3 3" xfId="17421" xr:uid="{00000000-0005-0000-0000-00009A500000}"/>
    <cellStyle name="Millares 22 6 2 2 2 3 2 3 4" xfId="23645" xr:uid="{00000000-0005-0000-0000-00009B500000}"/>
    <cellStyle name="Millares 22 6 2 2 2 3 2 4" xfId="12292" xr:uid="{00000000-0005-0000-0000-00009C500000}"/>
    <cellStyle name="Millares 22 6 2 2 2 3 2 4 2" xfId="15343" xr:uid="{00000000-0005-0000-0000-00009D500000}"/>
    <cellStyle name="Millares 22 6 2 2 2 3 2 4 2 2" xfId="21431" xr:uid="{00000000-0005-0000-0000-00009E500000}"/>
    <cellStyle name="Millares 22 6 2 2 2 3 2 4 2 3" xfId="27629" xr:uid="{00000000-0005-0000-0000-00009F500000}"/>
    <cellStyle name="Millares 22 6 2 2 2 3 2 4 3" xfId="18430" xr:uid="{00000000-0005-0000-0000-0000A0500000}"/>
    <cellStyle name="Millares 22 6 2 2 2 3 2 4 4" xfId="24642" xr:uid="{00000000-0005-0000-0000-0000A1500000}"/>
    <cellStyle name="Millares 22 6 2 2 2 3 2 5" xfId="13334" xr:uid="{00000000-0005-0000-0000-0000A2500000}"/>
    <cellStyle name="Millares 22 6 2 2 2 3 2 5 2" xfId="19435" xr:uid="{00000000-0005-0000-0000-0000A3500000}"/>
    <cellStyle name="Millares 22 6 2 2 2 3 2 5 3" xfId="25642" xr:uid="{00000000-0005-0000-0000-0000A4500000}"/>
    <cellStyle name="Millares 22 6 2 2 2 3 2 6" xfId="16357" xr:uid="{00000000-0005-0000-0000-0000A5500000}"/>
    <cellStyle name="Millares 22 6 2 2 2 3 2 7" xfId="22582" xr:uid="{00000000-0005-0000-0000-0000A6500000}"/>
    <cellStyle name="Millares 22 6 2 2 2 3 3" xfId="10570" xr:uid="{00000000-0005-0000-0000-0000A7500000}"/>
    <cellStyle name="Millares 22 6 2 2 2 3 3 2" xfId="11768" xr:uid="{00000000-0005-0000-0000-0000A8500000}"/>
    <cellStyle name="Millares 22 6 2 2 2 3 3 2 2" xfId="14839" xr:uid="{00000000-0005-0000-0000-0000A9500000}"/>
    <cellStyle name="Millares 22 6 2 2 2 3 3 2 2 2" xfId="20927" xr:uid="{00000000-0005-0000-0000-0000AA500000}"/>
    <cellStyle name="Millares 22 6 2 2 2 3 3 2 2 3" xfId="27125" xr:uid="{00000000-0005-0000-0000-0000AB500000}"/>
    <cellStyle name="Millares 22 6 2 2 2 3 3 2 3" xfId="17918" xr:uid="{00000000-0005-0000-0000-0000AC500000}"/>
    <cellStyle name="Millares 22 6 2 2 2 3 3 2 4" xfId="24134" xr:uid="{00000000-0005-0000-0000-0000AD500000}"/>
    <cellStyle name="Millares 22 6 2 2 2 3 3 3" xfId="12782" xr:uid="{00000000-0005-0000-0000-0000AE500000}"/>
    <cellStyle name="Millares 22 6 2 2 2 3 3 3 2" xfId="15832" xr:uid="{00000000-0005-0000-0000-0000AF500000}"/>
    <cellStyle name="Millares 22 6 2 2 2 3 3 3 2 2" xfId="21920" xr:uid="{00000000-0005-0000-0000-0000B0500000}"/>
    <cellStyle name="Millares 22 6 2 2 2 3 3 3 2 3" xfId="28118" xr:uid="{00000000-0005-0000-0000-0000B1500000}"/>
    <cellStyle name="Millares 22 6 2 2 2 3 3 3 3" xfId="18920" xr:uid="{00000000-0005-0000-0000-0000B2500000}"/>
    <cellStyle name="Millares 22 6 2 2 2 3 3 3 4" xfId="25131" xr:uid="{00000000-0005-0000-0000-0000B3500000}"/>
    <cellStyle name="Millares 22 6 2 2 2 3 3 4" xfId="13834" xr:uid="{00000000-0005-0000-0000-0000B4500000}"/>
    <cellStyle name="Millares 22 6 2 2 2 3 3 4 2" xfId="19924" xr:uid="{00000000-0005-0000-0000-0000B5500000}"/>
    <cellStyle name="Millares 22 6 2 2 2 3 3 4 3" xfId="26131" xr:uid="{00000000-0005-0000-0000-0000B6500000}"/>
    <cellStyle name="Millares 22 6 2 2 2 3 3 5" xfId="16905" xr:uid="{00000000-0005-0000-0000-0000B7500000}"/>
    <cellStyle name="Millares 22 6 2 2 2 3 3 6" xfId="23136" xr:uid="{00000000-0005-0000-0000-0000B8500000}"/>
    <cellStyle name="Millares 22 6 2 2 2 3 4" xfId="11270" xr:uid="{00000000-0005-0000-0000-0000B9500000}"/>
    <cellStyle name="Millares 22 6 2 2 2 3 4 2" xfId="14341" xr:uid="{00000000-0005-0000-0000-0000BA500000}"/>
    <cellStyle name="Millares 22 6 2 2 2 3 4 2 2" xfId="20429" xr:uid="{00000000-0005-0000-0000-0000BB500000}"/>
    <cellStyle name="Millares 22 6 2 2 2 3 4 2 3" xfId="26635" xr:uid="{00000000-0005-0000-0000-0000BC500000}"/>
    <cellStyle name="Millares 22 6 2 2 2 3 4 3" xfId="17420" xr:uid="{00000000-0005-0000-0000-0000BD500000}"/>
    <cellStyle name="Millares 22 6 2 2 2 3 4 4" xfId="23644" xr:uid="{00000000-0005-0000-0000-0000BE500000}"/>
    <cellStyle name="Millares 22 6 2 2 2 3 5" xfId="12291" xr:uid="{00000000-0005-0000-0000-0000BF500000}"/>
    <cellStyle name="Millares 22 6 2 2 2 3 5 2" xfId="15342" xr:uid="{00000000-0005-0000-0000-0000C0500000}"/>
    <cellStyle name="Millares 22 6 2 2 2 3 5 2 2" xfId="21430" xr:uid="{00000000-0005-0000-0000-0000C1500000}"/>
    <cellStyle name="Millares 22 6 2 2 2 3 5 2 3" xfId="27628" xr:uid="{00000000-0005-0000-0000-0000C2500000}"/>
    <cellStyle name="Millares 22 6 2 2 2 3 5 3" xfId="18429" xr:uid="{00000000-0005-0000-0000-0000C3500000}"/>
    <cellStyle name="Millares 22 6 2 2 2 3 5 4" xfId="24641" xr:uid="{00000000-0005-0000-0000-0000C4500000}"/>
    <cellStyle name="Millares 22 6 2 2 2 3 6" xfId="13333" xr:uid="{00000000-0005-0000-0000-0000C5500000}"/>
    <cellStyle name="Millares 22 6 2 2 2 3 6 2" xfId="19434" xr:uid="{00000000-0005-0000-0000-0000C6500000}"/>
    <cellStyle name="Millares 22 6 2 2 2 3 6 3" xfId="25641" xr:uid="{00000000-0005-0000-0000-0000C7500000}"/>
    <cellStyle name="Millares 22 6 2 2 2 3 7" xfId="16356" xr:uid="{00000000-0005-0000-0000-0000C8500000}"/>
    <cellStyle name="Millares 22 6 2 2 2 3 8" xfId="22581" xr:uid="{00000000-0005-0000-0000-0000C9500000}"/>
    <cellStyle name="Millares 22 6 2 2 2 4" xfId="1483" xr:uid="{00000000-0005-0000-0000-0000CA500000}"/>
    <cellStyle name="Millares 22 6 2 2 2 4 2" xfId="1484" xr:uid="{00000000-0005-0000-0000-0000CB500000}"/>
    <cellStyle name="Millares 22 6 2 2 2 4 2 2" xfId="10573" xr:uid="{00000000-0005-0000-0000-0000CC500000}"/>
    <cellStyle name="Millares 22 6 2 2 2 4 2 2 2" xfId="11771" xr:uid="{00000000-0005-0000-0000-0000CD500000}"/>
    <cellStyle name="Millares 22 6 2 2 2 4 2 2 2 2" xfId="14842" xr:uid="{00000000-0005-0000-0000-0000CE500000}"/>
    <cellStyle name="Millares 22 6 2 2 2 4 2 2 2 2 2" xfId="20930" xr:uid="{00000000-0005-0000-0000-0000CF500000}"/>
    <cellStyle name="Millares 22 6 2 2 2 4 2 2 2 2 3" xfId="27128" xr:uid="{00000000-0005-0000-0000-0000D0500000}"/>
    <cellStyle name="Millares 22 6 2 2 2 4 2 2 2 3" xfId="17921" xr:uid="{00000000-0005-0000-0000-0000D1500000}"/>
    <cellStyle name="Millares 22 6 2 2 2 4 2 2 2 4" xfId="24137" xr:uid="{00000000-0005-0000-0000-0000D2500000}"/>
    <cellStyle name="Millares 22 6 2 2 2 4 2 2 3" xfId="12785" xr:uid="{00000000-0005-0000-0000-0000D3500000}"/>
    <cellStyle name="Millares 22 6 2 2 2 4 2 2 3 2" xfId="15835" xr:uid="{00000000-0005-0000-0000-0000D4500000}"/>
    <cellStyle name="Millares 22 6 2 2 2 4 2 2 3 2 2" xfId="21923" xr:uid="{00000000-0005-0000-0000-0000D5500000}"/>
    <cellStyle name="Millares 22 6 2 2 2 4 2 2 3 2 3" xfId="28121" xr:uid="{00000000-0005-0000-0000-0000D6500000}"/>
    <cellStyle name="Millares 22 6 2 2 2 4 2 2 3 3" xfId="18923" xr:uid="{00000000-0005-0000-0000-0000D7500000}"/>
    <cellStyle name="Millares 22 6 2 2 2 4 2 2 3 4" xfId="25134" xr:uid="{00000000-0005-0000-0000-0000D8500000}"/>
    <cellStyle name="Millares 22 6 2 2 2 4 2 2 4" xfId="13837" xr:uid="{00000000-0005-0000-0000-0000D9500000}"/>
    <cellStyle name="Millares 22 6 2 2 2 4 2 2 4 2" xfId="19927" xr:uid="{00000000-0005-0000-0000-0000DA500000}"/>
    <cellStyle name="Millares 22 6 2 2 2 4 2 2 4 3" xfId="26134" xr:uid="{00000000-0005-0000-0000-0000DB500000}"/>
    <cellStyle name="Millares 22 6 2 2 2 4 2 2 5" xfId="16908" xr:uid="{00000000-0005-0000-0000-0000DC500000}"/>
    <cellStyle name="Millares 22 6 2 2 2 4 2 2 6" xfId="23139" xr:uid="{00000000-0005-0000-0000-0000DD500000}"/>
    <cellStyle name="Millares 22 6 2 2 2 4 2 3" xfId="11273" xr:uid="{00000000-0005-0000-0000-0000DE500000}"/>
    <cellStyle name="Millares 22 6 2 2 2 4 2 3 2" xfId="14344" xr:uid="{00000000-0005-0000-0000-0000DF500000}"/>
    <cellStyle name="Millares 22 6 2 2 2 4 2 3 2 2" xfId="20432" xr:uid="{00000000-0005-0000-0000-0000E0500000}"/>
    <cellStyle name="Millares 22 6 2 2 2 4 2 3 2 3" xfId="26638" xr:uid="{00000000-0005-0000-0000-0000E1500000}"/>
    <cellStyle name="Millares 22 6 2 2 2 4 2 3 3" xfId="17423" xr:uid="{00000000-0005-0000-0000-0000E2500000}"/>
    <cellStyle name="Millares 22 6 2 2 2 4 2 3 4" xfId="23647" xr:uid="{00000000-0005-0000-0000-0000E3500000}"/>
    <cellStyle name="Millares 22 6 2 2 2 4 2 4" xfId="12294" xr:uid="{00000000-0005-0000-0000-0000E4500000}"/>
    <cellStyle name="Millares 22 6 2 2 2 4 2 4 2" xfId="15345" xr:uid="{00000000-0005-0000-0000-0000E5500000}"/>
    <cellStyle name="Millares 22 6 2 2 2 4 2 4 2 2" xfId="21433" xr:uid="{00000000-0005-0000-0000-0000E6500000}"/>
    <cellStyle name="Millares 22 6 2 2 2 4 2 4 2 3" xfId="27631" xr:uid="{00000000-0005-0000-0000-0000E7500000}"/>
    <cellStyle name="Millares 22 6 2 2 2 4 2 4 3" xfId="18432" xr:uid="{00000000-0005-0000-0000-0000E8500000}"/>
    <cellStyle name="Millares 22 6 2 2 2 4 2 4 4" xfId="24644" xr:uid="{00000000-0005-0000-0000-0000E9500000}"/>
    <cellStyle name="Millares 22 6 2 2 2 4 2 5" xfId="13336" xr:uid="{00000000-0005-0000-0000-0000EA500000}"/>
    <cellStyle name="Millares 22 6 2 2 2 4 2 5 2" xfId="19437" xr:uid="{00000000-0005-0000-0000-0000EB500000}"/>
    <cellStyle name="Millares 22 6 2 2 2 4 2 5 3" xfId="25644" xr:uid="{00000000-0005-0000-0000-0000EC500000}"/>
    <cellStyle name="Millares 22 6 2 2 2 4 2 6" xfId="16359" xr:uid="{00000000-0005-0000-0000-0000ED500000}"/>
    <cellStyle name="Millares 22 6 2 2 2 4 2 7" xfId="22584" xr:uid="{00000000-0005-0000-0000-0000EE500000}"/>
    <cellStyle name="Millares 22 6 2 2 2 4 3" xfId="10572" xr:uid="{00000000-0005-0000-0000-0000EF500000}"/>
    <cellStyle name="Millares 22 6 2 2 2 4 3 2" xfId="11770" xr:uid="{00000000-0005-0000-0000-0000F0500000}"/>
    <cellStyle name="Millares 22 6 2 2 2 4 3 2 2" xfId="14841" xr:uid="{00000000-0005-0000-0000-0000F1500000}"/>
    <cellStyle name="Millares 22 6 2 2 2 4 3 2 2 2" xfId="20929" xr:uid="{00000000-0005-0000-0000-0000F2500000}"/>
    <cellStyle name="Millares 22 6 2 2 2 4 3 2 2 3" xfId="27127" xr:uid="{00000000-0005-0000-0000-0000F3500000}"/>
    <cellStyle name="Millares 22 6 2 2 2 4 3 2 3" xfId="17920" xr:uid="{00000000-0005-0000-0000-0000F4500000}"/>
    <cellStyle name="Millares 22 6 2 2 2 4 3 2 4" xfId="24136" xr:uid="{00000000-0005-0000-0000-0000F5500000}"/>
    <cellStyle name="Millares 22 6 2 2 2 4 3 3" xfId="12784" xr:uid="{00000000-0005-0000-0000-0000F6500000}"/>
    <cellStyle name="Millares 22 6 2 2 2 4 3 3 2" xfId="15834" xr:uid="{00000000-0005-0000-0000-0000F7500000}"/>
    <cellStyle name="Millares 22 6 2 2 2 4 3 3 2 2" xfId="21922" xr:uid="{00000000-0005-0000-0000-0000F8500000}"/>
    <cellStyle name="Millares 22 6 2 2 2 4 3 3 2 3" xfId="28120" xr:uid="{00000000-0005-0000-0000-0000F9500000}"/>
    <cellStyle name="Millares 22 6 2 2 2 4 3 3 3" xfId="18922" xr:uid="{00000000-0005-0000-0000-0000FA500000}"/>
    <cellStyle name="Millares 22 6 2 2 2 4 3 3 4" xfId="25133" xr:uid="{00000000-0005-0000-0000-0000FB500000}"/>
    <cellStyle name="Millares 22 6 2 2 2 4 3 4" xfId="13836" xr:uid="{00000000-0005-0000-0000-0000FC500000}"/>
    <cellStyle name="Millares 22 6 2 2 2 4 3 4 2" xfId="19926" xr:uid="{00000000-0005-0000-0000-0000FD500000}"/>
    <cellStyle name="Millares 22 6 2 2 2 4 3 4 3" xfId="26133" xr:uid="{00000000-0005-0000-0000-0000FE500000}"/>
    <cellStyle name="Millares 22 6 2 2 2 4 3 5" xfId="16907" xr:uid="{00000000-0005-0000-0000-0000FF500000}"/>
    <cellStyle name="Millares 22 6 2 2 2 4 3 6" xfId="23138" xr:uid="{00000000-0005-0000-0000-000000510000}"/>
    <cellStyle name="Millares 22 6 2 2 2 4 4" xfId="11272" xr:uid="{00000000-0005-0000-0000-000001510000}"/>
    <cellStyle name="Millares 22 6 2 2 2 4 4 2" xfId="14343" xr:uid="{00000000-0005-0000-0000-000002510000}"/>
    <cellStyle name="Millares 22 6 2 2 2 4 4 2 2" xfId="20431" xr:uid="{00000000-0005-0000-0000-000003510000}"/>
    <cellStyle name="Millares 22 6 2 2 2 4 4 2 3" xfId="26637" xr:uid="{00000000-0005-0000-0000-000004510000}"/>
    <cellStyle name="Millares 22 6 2 2 2 4 4 3" xfId="17422" xr:uid="{00000000-0005-0000-0000-000005510000}"/>
    <cellStyle name="Millares 22 6 2 2 2 4 4 4" xfId="23646" xr:uid="{00000000-0005-0000-0000-000006510000}"/>
    <cellStyle name="Millares 22 6 2 2 2 4 5" xfId="12293" xr:uid="{00000000-0005-0000-0000-000007510000}"/>
    <cellStyle name="Millares 22 6 2 2 2 4 5 2" xfId="15344" xr:uid="{00000000-0005-0000-0000-000008510000}"/>
    <cellStyle name="Millares 22 6 2 2 2 4 5 2 2" xfId="21432" xr:uid="{00000000-0005-0000-0000-000009510000}"/>
    <cellStyle name="Millares 22 6 2 2 2 4 5 2 3" xfId="27630" xr:uid="{00000000-0005-0000-0000-00000A510000}"/>
    <cellStyle name="Millares 22 6 2 2 2 4 5 3" xfId="18431" xr:uid="{00000000-0005-0000-0000-00000B510000}"/>
    <cellStyle name="Millares 22 6 2 2 2 4 5 4" xfId="24643" xr:uid="{00000000-0005-0000-0000-00000C510000}"/>
    <cellStyle name="Millares 22 6 2 2 2 4 6" xfId="13335" xr:uid="{00000000-0005-0000-0000-00000D510000}"/>
    <cellStyle name="Millares 22 6 2 2 2 4 6 2" xfId="19436" xr:uid="{00000000-0005-0000-0000-00000E510000}"/>
    <cellStyle name="Millares 22 6 2 2 2 4 6 3" xfId="25643" xr:uid="{00000000-0005-0000-0000-00000F510000}"/>
    <cellStyle name="Millares 22 6 2 2 2 4 7" xfId="16358" xr:uid="{00000000-0005-0000-0000-000010510000}"/>
    <cellStyle name="Millares 22 6 2 2 2 4 8" xfId="22583" xr:uid="{00000000-0005-0000-0000-000011510000}"/>
    <cellStyle name="Millares 22 6 2 2 2 5" xfId="1485" xr:uid="{00000000-0005-0000-0000-000012510000}"/>
    <cellStyle name="Millares 22 6 2 2 2 5 2" xfId="10574" xr:uid="{00000000-0005-0000-0000-000013510000}"/>
    <cellStyle name="Millares 22 6 2 2 2 5 2 2" xfId="11772" xr:uid="{00000000-0005-0000-0000-000014510000}"/>
    <cellStyle name="Millares 22 6 2 2 2 5 2 2 2" xfId="14843" xr:uid="{00000000-0005-0000-0000-000015510000}"/>
    <cellStyle name="Millares 22 6 2 2 2 5 2 2 2 2" xfId="20931" xr:uid="{00000000-0005-0000-0000-000016510000}"/>
    <cellStyle name="Millares 22 6 2 2 2 5 2 2 2 3" xfId="27129" xr:uid="{00000000-0005-0000-0000-000017510000}"/>
    <cellStyle name="Millares 22 6 2 2 2 5 2 2 3" xfId="17922" xr:uid="{00000000-0005-0000-0000-000018510000}"/>
    <cellStyle name="Millares 22 6 2 2 2 5 2 2 4" xfId="24138" xr:uid="{00000000-0005-0000-0000-000019510000}"/>
    <cellStyle name="Millares 22 6 2 2 2 5 2 3" xfId="12786" xr:uid="{00000000-0005-0000-0000-00001A510000}"/>
    <cellStyle name="Millares 22 6 2 2 2 5 2 3 2" xfId="15836" xr:uid="{00000000-0005-0000-0000-00001B510000}"/>
    <cellStyle name="Millares 22 6 2 2 2 5 2 3 2 2" xfId="21924" xr:uid="{00000000-0005-0000-0000-00001C510000}"/>
    <cellStyle name="Millares 22 6 2 2 2 5 2 3 2 3" xfId="28122" xr:uid="{00000000-0005-0000-0000-00001D510000}"/>
    <cellStyle name="Millares 22 6 2 2 2 5 2 3 3" xfId="18924" xr:uid="{00000000-0005-0000-0000-00001E510000}"/>
    <cellStyle name="Millares 22 6 2 2 2 5 2 3 4" xfId="25135" xr:uid="{00000000-0005-0000-0000-00001F510000}"/>
    <cellStyle name="Millares 22 6 2 2 2 5 2 4" xfId="13838" xr:uid="{00000000-0005-0000-0000-000020510000}"/>
    <cellStyle name="Millares 22 6 2 2 2 5 2 4 2" xfId="19928" xr:uid="{00000000-0005-0000-0000-000021510000}"/>
    <cellStyle name="Millares 22 6 2 2 2 5 2 4 3" xfId="26135" xr:uid="{00000000-0005-0000-0000-000022510000}"/>
    <cellStyle name="Millares 22 6 2 2 2 5 2 5" xfId="16909" xr:uid="{00000000-0005-0000-0000-000023510000}"/>
    <cellStyle name="Millares 22 6 2 2 2 5 2 6" xfId="23140" xr:uid="{00000000-0005-0000-0000-000024510000}"/>
    <cellStyle name="Millares 22 6 2 2 2 5 3" xfId="11274" xr:uid="{00000000-0005-0000-0000-000025510000}"/>
    <cellStyle name="Millares 22 6 2 2 2 5 3 2" xfId="14345" xr:uid="{00000000-0005-0000-0000-000026510000}"/>
    <cellStyle name="Millares 22 6 2 2 2 5 3 2 2" xfId="20433" xr:uid="{00000000-0005-0000-0000-000027510000}"/>
    <cellStyle name="Millares 22 6 2 2 2 5 3 2 3" xfId="26639" xr:uid="{00000000-0005-0000-0000-000028510000}"/>
    <cellStyle name="Millares 22 6 2 2 2 5 3 3" xfId="17424" xr:uid="{00000000-0005-0000-0000-000029510000}"/>
    <cellStyle name="Millares 22 6 2 2 2 5 3 4" xfId="23648" xr:uid="{00000000-0005-0000-0000-00002A510000}"/>
    <cellStyle name="Millares 22 6 2 2 2 5 4" xfId="12295" xr:uid="{00000000-0005-0000-0000-00002B510000}"/>
    <cellStyle name="Millares 22 6 2 2 2 5 4 2" xfId="15346" xr:uid="{00000000-0005-0000-0000-00002C510000}"/>
    <cellStyle name="Millares 22 6 2 2 2 5 4 2 2" xfId="21434" xr:uid="{00000000-0005-0000-0000-00002D510000}"/>
    <cellStyle name="Millares 22 6 2 2 2 5 4 2 3" xfId="27632" xr:uid="{00000000-0005-0000-0000-00002E510000}"/>
    <cellStyle name="Millares 22 6 2 2 2 5 4 3" xfId="18433" xr:uid="{00000000-0005-0000-0000-00002F510000}"/>
    <cellStyle name="Millares 22 6 2 2 2 5 4 4" xfId="24645" xr:uid="{00000000-0005-0000-0000-000030510000}"/>
    <cellStyle name="Millares 22 6 2 2 2 5 5" xfId="13337" xr:uid="{00000000-0005-0000-0000-000031510000}"/>
    <cellStyle name="Millares 22 6 2 2 2 5 5 2" xfId="19438" xr:uid="{00000000-0005-0000-0000-000032510000}"/>
    <cellStyle name="Millares 22 6 2 2 2 5 5 3" xfId="25645" xr:uid="{00000000-0005-0000-0000-000033510000}"/>
    <cellStyle name="Millares 22 6 2 2 2 5 6" xfId="16360" xr:uid="{00000000-0005-0000-0000-000034510000}"/>
    <cellStyle name="Millares 22 6 2 2 2 5 7" xfId="22585" xr:uid="{00000000-0005-0000-0000-000035510000}"/>
    <cellStyle name="Millares 22 6 2 2 2 6" xfId="1486" xr:uid="{00000000-0005-0000-0000-000036510000}"/>
    <cellStyle name="Millares 22 6 2 2 2 6 2" xfId="10575" xr:uid="{00000000-0005-0000-0000-000037510000}"/>
    <cellStyle name="Millares 22 6 2 2 2 6 2 2" xfId="11773" xr:uid="{00000000-0005-0000-0000-000038510000}"/>
    <cellStyle name="Millares 22 6 2 2 2 6 2 2 2" xfId="14844" xr:uid="{00000000-0005-0000-0000-000039510000}"/>
    <cellStyle name="Millares 22 6 2 2 2 6 2 2 2 2" xfId="20932" xr:uid="{00000000-0005-0000-0000-00003A510000}"/>
    <cellStyle name="Millares 22 6 2 2 2 6 2 2 2 3" xfId="27130" xr:uid="{00000000-0005-0000-0000-00003B510000}"/>
    <cellStyle name="Millares 22 6 2 2 2 6 2 2 3" xfId="17923" xr:uid="{00000000-0005-0000-0000-00003C510000}"/>
    <cellStyle name="Millares 22 6 2 2 2 6 2 2 4" xfId="24139" xr:uid="{00000000-0005-0000-0000-00003D510000}"/>
    <cellStyle name="Millares 22 6 2 2 2 6 2 3" xfId="12787" xr:uid="{00000000-0005-0000-0000-00003E510000}"/>
    <cellStyle name="Millares 22 6 2 2 2 6 2 3 2" xfId="15837" xr:uid="{00000000-0005-0000-0000-00003F510000}"/>
    <cellStyle name="Millares 22 6 2 2 2 6 2 3 2 2" xfId="21925" xr:uid="{00000000-0005-0000-0000-000040510000}"/>
    <cellStyle name="Millares 22 6 2 2 2 6 2 3 2 3" xfId="28123" xr:uid="{00000000-0005-0000-0000-000041510000}"/>
    <cellStyle name="Millares 22 6 2 2 2 6 2 3 3" xfId="18925" xr:uid="{00000000-0005-0000-0000-000042510000}"/>
    <cellStyle name="Millares 22 6 2 2 2 6 2 3 4" xfId="25136" xr:uid="{00000000-0005-0000-0000-000043510000}"/>
    <cellStyle name="Millares 22 6 2 2 2 6 2 4" xfId="13839" xr:uid="{00000000-0005-0000-0000-000044510000}"/>
    <cellStyle name="Millares 22 6 2 2 2 6 2 4 2" xfId="19929" xr:uid="{00000000-0005-0000-0000-000045510000}"/>
    <cellStyle name="Millares 22 6 2 2 2 6 2 4 3" xfId="26136" xr:uid="{00000000-0005-0000-0000-000046510000}"/>
    <cellStyle name="Millares 22 6 2 2 2 6 2 5" xfId="16910" xr:uid="{00000000-0005-0000-0000-000047510000}"/>
    <cellStyle name="Millares 22 6 2 2 2 6 2 6" xfId="23141" xr:uid="{00000000-0005-0000-0000-000048510000}"/>
    <cellStyle name="Millares 22 6 2 2 2 6 3" xfId="11275" xr:uid="{00000000-0005-0000-0000-000049510000}"/>
    <cellStyle name="Millares 22 6 2 2 2 6 3 2" xfId="14346" xr:uid="{00000000-0005-0000-0000-00004A510000}"/>
    <cellStyle name="Millares 22 6 2 2 2 6 3 2 2" xfId="20434" xr:uid="{00000000-0005-0000-0000-00004B510000}"/>
    <cellStyle name="Millares 22 6 2 2 2 6 3 2 3" xfId="26640" xr:uid="{00000000-0005-0000-0000-00004C510000}"/>
    <cellStyle name="Millares 22 6 2 2 2 6 3 3" xfId="17425" xr:uid="{00000000-0005-0000-0000-00004D510000}"/>
    <cellStyle name="Millares 22 6 2 2 2 6 3 4" xfId="23649" xr:uid="{00000000-0005-0000-0000-00004E510000}"/>
    <cellStyle name="Millares 22 6 2 2 2 6 4" xfId="12296" xr:uid="{00000000-0005-0000-0000-00004F510000}"/>
    <cellStyle name="Millares 22 6 2 2 2 6 4 2" xfId="15347" xr:uid="{00000000-0005-0000-0000-000050510000}"/>
    <cellStyle name="Millares 22 6 2 2 2 6 4 2 2" xfId="21435" xr:uid="{00000000-0005-0000-0000-000051510000}"/>
    <cellStyle name="Millares 22 6 2 2 2 6 4 2 3" xfId="27633" xr:uid="{00000000-0005-0000-0000-000052510000}"/>
    <cellStyle name="Millares 22 6 2 2 2 6 4 3" xfId="18434" xr:uid="{00000000-0005-0000-0000-000053510000}"/>
    <cellStyle name="Millares 22 6 2 2 2 6 4 4" xfId="24646" xr:uid="{00000000-0005-0000-0000-000054510000}"/>
    <cellStyle name="Millares 22 6 2 2 2 6 5" xfId="13338" xr:uid="{00000000-0005-0000-0000-000055510000}"/>
    <cellStyle name="Millares 22 6 2 2 2 6 5 2" xfId="19439" xr:uid="{00000000-0005-0000-0000-000056510000}"/>
    <cellStyle name="Millares 22 6 2 2 2 6 5 3" xfId="25646" xr:uid="{00000000-0005-0000-0000-000057510000}"/>
    <cellStyle name="Millares 22 6 2 2 2 6 6" xfId="16361" xr:uid="{00000000-0005-0000-0000-000058510000}"/>
    <cellStyle name="Millares 22 6 2 2 2 6 7" xfId="22586" xr:uid="{00000000-0005-0000-0000-000059510000}"/>
    <cellStyle name="Millares 22 6 2 2 2 7" xfId="1487" xr:uid="{00000000-0005-0000-0000-00005A510000}"/>
    <cellStyle name="Millares 22 6 2 2 2 7 2" xfId="10576" xr:uid="{00000000-0005-0000-0000-00005B510000}"/>
    <cellStyle name="Millares 22 6 2 2 2 7 2 2" xfId="11774" xr:uid="{00000000-0005-0000-0000-00005C510000}"/>
    <cellStyle name="Millares 22 6 2 2 2 7 2 2 2" xfId="14845" xr:uid="{00000000-0005-0000-0000-00005D510000}"/>
    <cellStyle name="Millares 22 6 2 2 2 7 2 2 2 2" xfId="20933" xr:uid="{00000000-0005-0000-0000-00005E510000}"/>
    <cellStyle name="Millares 22 6 2 2 2 7 2 2 2 3" xfId="27131" xr:uid="{00000000-0005-0000-0000-00005F510000}"/>
    <cellStyle name="Millares 22 6 2 2 2 7 2 2 3" xfId="17924" xr:uid="{00000000-0005-0000-0000-000060510000}"/>
    <cellStyle name="Millares 22 6 2 2 2 7 2 2 4" xfId="24140" xr:uid="{00000000-0005-0000-0000-000061510000}"/>
    <cellStyle name="Millares 22 6 2 2 2 7 2 3" xfId="12788" xr:uid="{00000000-0005-0000-0000-000062510000}"/>
    <cellStyle name="Millares 22 6 2 2 2 7 2 3 2" xfId="15838" xr:uid="{00000000-0005-0000-0000-000063510000}"/>
    <cellStyle name="Millares 22 6 2 2 2 7 2 3 2 2" xfId="21926" xr:uid="{00000000-0005-0000-0000-000064510000}"/>
    <cellStyle name="Millares 22 6 2 2 2 7 2 3 2 3" xfId="28124" xr:uid="{00000000-0005-0000-0000-000065510000}"/>
    <cellStyle name="Millares 22 6 2 2 2 7 2 3 3" xfId="18926" xr:uid="{00000000-0005-0000-0000-000066510000}"/>
    <cellStyle name="Millares 22 6 2 2 2 7 2 3 4" xfId="25137" xr:uid="{00000000-0005-0000-0000-000067510000}"/>
    <cellStyle name="Millares 22 6 2 2 2 7 2 4" xfId="13840" xr:uid="{00000000-0005-0000-0000-000068510000}"/>
    <cellStyle name="Millares 22 6 2 2 2 7 2 4 2" xfId="19930" xr:uid="{00000000-0005-0000-0000-000069510000}"/>
    <cellStyle name="Millares 22 6 2 2 2 7 2 4 3" xfId="26137" xr:uid="{00000000-0005-0000-0000-00006A510000}"/>
    <cellStyle name="Millares 22 6 2 2 2 7 2 5" xfId="16911" xr:uid="{00000000-0005-0000-0000-00006B510000}"/>
    <cellStyle name="Millares 22 6 2 2 2 7 2 6" xfId="23142" xr:uid="{00000000-0005-0000-0000-00006C510000}"/>
    <cellStyle name="Millares 22 6 2 2 2 7 3" xfId="11276" xr:uid="{00000000-0005-0000-0000-00006D510000}"/>
    <cellStyle name="Millares 22 6 2 2 2 7 3 2" xfId="14347" xr:uid="{00000000-0005-0000-0000-00006E510000}"/>
    <cellStyle name="Millares 22 6 2 2 2 7 3 2 2" xfId="20435" xr:uid="{00000000-0005-0000-0000-00006F510000}"/>
    <cellStyle name="Millares 22 6 2 2 2 7 3 2 3" xfId="26641" xr:uid="{00000000-0005-0000-0000-000070510000}"/>
    <cellStyle name="Millares 22 6 2 2 2 7 3 3" xfId="17426" xr:uid="{00000000-0005-0000-0000-000071510000}"/>
    <cellStyle name="Millares 22 6 2 2 2 7 3 4" xfId="23650" xr:uid="{00000000-0005-0000-0000-000072510000}"/>
    <cellStyle name="Millares 22 6 2 2 2 7 4" xfId="12297" xr:uid="{00000000-0005-0000-0000-000073510000}"/>
    <cellStyle name="Millares 22 6 2 2 2 7 4 2" xfId="15348" xr:uid="{00000000-0005-0000-0000-000074510000}"/>
    <cellStyle name="Millares 22 6 2 2 2 7 4 2 2" xfId="21436" xr:uid="{00000000-0005-0000-0000-000075510000}"/>
    <cellStyle name="Millares 22 6 2 2 2 7 4 2 3" xfId="27634" xr:uid="{00000000-0005-0000-0000-000076510000}"/>
    <cellStyle name="Millares 22 6 2 2 2 7 4 3" xfId="18435" xr:uid="{00000000-0005-0000-0000-000077510000}"/>
    <cellStyle name="Millares 22 6 2 2 2 7 4 4" xfId="24647" xr:uid="{00000000-0005-0000-0000-000078510000}"/>
    <cellStyle name="Millares 22 6 2 2 2 7 5" xfId="13339" xr:uid="{00000000-0005-0000-0000-000079510000}"/>
    <cellStyle name="Millares 22 6 2 2 2 7 5 2" xfId="19440" xr:uid="{00000000-0005-0000-0000-00007A510000}"/>
    <cellStyle name="Millares 22 6 2 2 2 7 5 3" xfId="25647" xr:uid="{00000000-0005-0000-0000-00007B510000}"/>
    <cellStyle name="Millares 22 6 2 2 2 7 6" xfId="16362" xr:uid="{00000000-0005-0000-0000-00007C510000}"/>
    <cellStyle name="Millares 22 6 2 2 2 7 7" xfId="22587" xr:uid="{00000000-0005-0000-0000-00007D510000}"/>
    <cellStyle name="Millares 22 6 2 2 2 8" xfId="10566" xr:uid="{00000000-0005-0000-0000-00007E510000}"/>
    <cellStyle name="Millares 22 6 2 2 2 8 2" xfId="11764" xr:uid="{00000000-0005-0000-0000-00007F510000}"/>
    <cellStyle name="Millares 22 6 2 2 2 8 2 2" xfId="14835" xr:uid="{00000000-0005-0000-0000-000080510000}"/>
    <cellStyle name="Millares 22 6 2 2 2 8 2 2 2" xfId="20923" xr:uid="{00000000-0005-0000-0000-000081510000}"/>
    <cellStyle name="Millares 22 6 2 2 2 8 2 2 2 2" xfId="38516" xr:uid="{00000000-0005-0000-0000-000081510000}"/>
    <cellStyle name="Millares 22 6 2 2 2 8 2 2 3" xfId="27121" xr:uid="{00000000-0005-0000-0000-000082510000}"/>
    <cellStyle name="Millares 22 6 2 2 2 8 2 2 3 2" xfId="39561" xr:uid="{00000000-0005-0000-0000-000082510000}"/>
    <cellStyle name="Millares 22 6 2 2 2 8 2 2 4" xfId="37504" xr:uid="{00000000-0005-0000-0000-000080510000}"/>
    <cellStyle name="Millares 22 6 2 2 2 8 2 3" xfId="17914" xr:uid="{00000000-0005-0000-0000-000083510000}"/>
    <cellStyle name="Millares 22 6 2 2 2 8 2 3 2" xfId="38033" xr:uid="{00000000-0005-0000-0000-000083510000}"/>
    <cellStyle name="Millares 22 6 2 2 2 8 2 4" xfId="24130" xr:uid="{00000000-0005-0000-0000-000084510000}"/>
    <cellStyle name="Millares 22 6 2 2 2 8 2 4 2" xfId="39078" xr:uid="{00000000-0005-0000-0000-000084510000}"/>
    <cellStyle name="Millares 22 6 2 2 2 8 2 5" xfId="37019" xr:uid="{00000000-0005-0000-0000-00007F510000}"/>
    <cellStyle name="Millares 22 6 2 2 2 8 3" xfId="12778" xr:uid="{00000000-0005-0000-0000-000085510000}"/>
    <cellStyle name="Millares 22 6 2 2 2 8 3 2" xfId="15828" xr:uid="{00000000-0005-0000-0000-000086510000}"/>
    <cellStyle name="Millares 22 6 2 2 2 8 3 2 2" xfId="21916" xr:uid="{00000000-0005-0000-0000-000087510000}"/>
    <cellStyle name="Millares 22 6 2 2 2 8 3 2 2 2" xfId="38677" xr:uid="{00000000-0005-0000-0000-000087510000}"/>
    <cellStyle name="Millares 22 6 2 2 2 8 3 2 3" xfId="28114" xr:uid="{00000000-0005-0000-0000-000088510000}"/>
    <cellStyle name="Millares 22 6 2 2 2 8 3 2 3 2" xfId="39722" xr:uid="{00000000-0005-0000-0000-000088510000}"/>
    <cellStyle name="Millares 22 6 2 2 2 8 3 2 4" xfId="37665" xr:uid="{00000000-0005-0000-0000-000086510000}"/>
    <cellStyle name="Millares 22 6 2 2 2 8 3 3" xfId="18916" xr:uid="{00000000-0005-0000-0000-000089510000}"/>
    <cellStyle name="Millares 22 6 2 2 2 8 3 3 2" xfId="38194" xr:uid="{00000000-0005-0000-0000-000089510000}"/>
    <cellStyle name="Millares 22 6 2 2 2 8 3 4" xfId="25127" xr:uid="{00000000-0005-0000-0000-00008A510000}"/>
    <cellStyle name="Millares 22 6 2 2 2 8 3 4 2" xfId="39239" xr:uid="{00000000-0005-0000-0000-00008A510000}"/>
    <cellStyle name="Millares 22 6 2 2 2 8 3 5" xfId="37182" xr:uid="{00000000-0005-0000-0000-000085510000}"/>
    <cellStyle name="Millares 22 6 2 2 2 8 4" xfId="13830" xr:uid="{00000000-0005-0000-0000-00008B510000}"/>
    <cellStyle name="Millares 22 6 2 2 2 8 4 2" xfId="19920" xr:uid="{00000000-0005-0000-0000-00008C510000}"/>
    <cellStyle name="Millares 22 6 2 2 2 8 4 2 2" xfId="38356" xr:uid="{00000000-0005-0000-0000-00008C510000}"/>
    <cellStyle name="Millares 22 6 2 2 2 8 4 3" xfId="26127" xr:uid="{00000000-0005-0000-0000-00008D510000}"/>
    <cellStyle name="Millares 22 6 2 2 2 8 4 3 2" xfId="39401" xr:uid="{00000000-0005-0000-0000-00008D510000}"/>
    <cellStyle name="Millares 22 6 2 2 2 8 4 4" xfId="37344" xr:uid="{00000000-0005-0000-0000-00008B510000}"/>
    <cellStyle name="Millares 22 6 2 2 2 8 5" xfId="16901" xr:uid="{00000000-0005-0000-0000-00008E510000}"/>
    <cellStyle name="Millares 22 6 2 2 2 8 5 2" xfId="37872" xr:uid="{00000000-0005-0000-0000-00008E510000}"/>
    <cellStyle name="Millares 22 6 2 2 2 8 6" xfId="23132" xr:uid="{00000000-0005-0000-0000-00008F510000}"/>
    <cellStyle name="Millares 22 6 2 2 2 8 6 2" xfId="38918" xr:uid="{00000000-0005-0000-0000-00008F510000}"/>
    <cellStyle name="Millares 22 6 2 2 2 8 7" xfId="36847" xr:uid="{00000000-0005-0000-0000-00007E510000}"/>
    <cellStyle name="Millares 22 6 2 2 2 9" xfId="11266" xr:uid="{00000000-0005-0000-0000-000090510000}"/>
    <cellStyle name="Millares 22 6 2 2 2 9 2" xfId="14337" xr:uid="{00000000-0005-0000-0000-000091510000}"/>
    <cellStyle name="Millares 22 6 2 2 2 9 2 2" xfId="20425" xr:uid="{00000000-0005-0000-0000-000092510000}"/>
    <cellStyle name="Millares 22 6 2 2 2 9 2 2 2" xfId="38436" xr:uid="{00000000-0005-0000-0000-000092510000}"/>
    <cellStyle name="Millares 22 6 2 2 2 9 2 3" xfId="26631" xr:uid="{00000000-0005-0000-0000-000093510000}"/>
    <cellStyle name="Millares 22 6 2 2 2 9 2 3 2" xfId="39481" xr:uid="{00000000-0005-0000-0000-000093510000}"/>
    <cellStyle name="Millares 22 6 2 2 2 9 2 4" xfId="37424" xr:uid="{00000000-0005-0000-0000-000091510000}"/>
    <cellStyle name="Millares 22 6 2 2 2 9 3" xfId="17416" xr:uid="{00000000-0005-0000-0000-000094510000}"/>
    <cellStyle name="Millares 22 6 2 2 2 9 3 2" xfId="37953" xr:uid="{00000000-0005-0000-0000-000094510000}"/>
    <cellStyle name="Millares 22 6 2 2 2 9 4" xfId="23640" xr:uid="{00000000-0005-0000-0000-000095510000}"/>
    <cellStyle name="Millares 22 6 2 2 2 9 4 2" xfId="38998" xr:uid="{00000000-0005-0000-0000-000095510000}"/>
    <cellStyle name="Millares 22 6 2 2 2 9 5" xfId="36939" xr:uid="{00000000-0005-0000-0000-000090510000}"/>
    <cellStyle name="Millares 22 6 2 2 3" xfId="1488" xr:uid="{00000000-0005-0000-0000-000096510000}"/>
    <cellStyle name="Millares 22 6 2 2 3 10" xfId="29053" xr:uid="{00000000-0005-0000-0000-000096510000}"/>
    <cellStyle name="Millares 22 6 2 2 3 2" xfId="1489" xr:uid="{00000000-0005-0000-0000-000097510000}"/>
    <cellStyle name="Millares 22 6 2 2 3 2 2" xfId="10578" xr:uid="{00000000-0005-0000-0000-000098510000}"/>
    <cellStyle name="Millares 22 6 2 2 3 2 2 2" xfId="11776" xr:uid="{00000000-0005-0000-0000-000099510000}"/>
    <cellStyle name="Millares 22 6 2 2 3 2 2 2 2" xfId="14847" xr:uid="{00000000-0005-0000-0000-00009A510000}"/>
    <cellStyle name="Millares 22 6 2 2 3 2 2 2 2 2" xfId="20935" xr:uid="{00000000-0005-0000-0000-00009B510000}"/>
    <cellStyle name="Millares 22 6 2 2 3 2 2 2 2 3" xfId="27133" xr:uid="{00000000-0005-0000-0000-00009C510000}"/>
    <cellStyle name="Millares 22 6 2 2 3 2 2 2 3" xfId="17926" xr:uid="{00000000-0005-0000-0000-00009D510000}"/>
    <cellStyle name="Millares 22 6 2 2 3 2 2 2 4" xfId="24142" xr:uid="{00000000-0005-0000-0000-00009E510000}"/>
    <cellStyle name="Millares 22 6 2 2 3 2 2 3" xfId="12790" xr:uid="{00000000-0005-0000-0000-00009F510000}"/>
    <cellStyle name="Millares 22 6 2 2 3 2 2 3 2" xfId="15840" xr:uid="{00000000-0005-0000-0000-0000A0510000}"/>
    <cellStyle name="Millares 22 6 2 2 3 2 2 3 2 2" xfId="21928" xr:uid="{00000000-0005-0000-0000-0000A1510000}"/>
    <cellStyle name="Millares 22 6 2 2 3 2 2 3 2 3" xfId="28126" xr:uid="{00000000-0005-0000-0000-0000A2510000}"/>
    <cellStyle name="Millares 22 6 2 2 3 2 2 3 3" xfId="18928" xr:uid="{00000000-0005-0000-0000-0000A3510000}"/>
    <cellStyle name="Millares 22 6 2 2 3 2 2 3 4" xfId="25139" xr:uid="{00000000-0005-0000-0000-0000A4510000}"/>
    <cellStyle name="Millares 22 6 2 2 3 2 2 4" xfId="13842" xr:uid="{00000000-0005-0000-0000-0000A5510000}"/>
    <cellStyle name="Millares 22 6 2 2 3 2 2 4 2" xfId="19932" xr:uid="{00000000-0005-0000-0000-0000A6510000}"/>
    <cellStyle name="Millares 22 6 2 2 3 2 2 4 3" xfId="26139" xr:uid="{00000000-0005-0000-0000-0000A7510000}"/>
    <cellStyle name="Millares 22 6 2 2 3 2 2 5" xfId="16913" xr:uid="{00000000-0005-0000-0000-0000A8510000}"/>
    <cellStyle name="Millares 22 6 2 2 3 2 2 6" xfId="23144" xr:uid="{00000000-0005-0000-0000-0000A9510000}"/>
    <cellStyle name="Millares 22 6 2 2 3 2 3" xfId="11278" xr:uid="{00000000-0005-0000-0000-0000AA510000}"/>
    <cellStyle name="Millares 22 6 2 2 3 2 3 2" xfId="14349" xr:uid="{00000000-0005-0000-0000-0000AB510000}"/>
    <cellStyle name="Millares 22 6 2 2 3 2 3 2 2" xfId="20437" xr:uid="{00000000-0005-0000-0000-0000AC510000}"/>
    <cellStyle name="Millares 22 6 2 2 3 2 3 2 3" xfId="26643" xr:uid="{00000000-0005-0000-0000-0000AD510000}"/>
    <cellStyle name="Millares 22 6 2 2 3 2 3 3" xfId="17428" xr:uid="{00000000-0005-0000-0000-0000AE510000}"/>
    <cellStyle name="Millares 22 6 2 2 3 2 3 4" xfId="23652" xr:uid="{00000000-0005-0000-0000-0000AF510000}"/>
    <cellStyle name="Millares 22 6 2 2 3 2 4" xfId="12299" xr:uid="{00000000-0005-0000-0000-0000B0510000}"/>
    <cellStyle name="Millares 22 6 2 2 3 2 4 2" xfId="15350" xr:uid="{00000000-0005-0000-0000-0000B1510000}"/>
    <cellStyle name="Millares 22 6 2 2 3 2 4 2 2" xfId="21438" xr:uid="{00000000-0005-0000-0000-0000B2510000}"/>
    <cellStyle name="Millares 22 6 2 2 3 2 4 2 3" xfId="27636" xr:uid="{00000000-0005-0000-0000-0000B3510000}"/>
    <cellStyle name="Millares 22 6 2 2 3 2 4 3" xfId="18437" xr:uid="{00000000-0005-0000-0000-0000B4510000}"/>
    <cellStyle name="Millares 22 6 2 2 3 2 4 4" xfId="24649" xr:uid="{00000000-0005-0000-0000-0000B5510000}"/>
    <cellStyle name="Millares 22 6 2 2 3 2 5" xfId="13341" xr:uid="{00000000-0005-0000-0000-0000B6510000}"/>
    <cellStyle name="Millares 22 6 2 2 3 2 5 2" xfId="19442" xr:uid="{00000000-0005-0000-0000-0000B7510000}"/>
    <cellStyle name="Millares 22 6 2 2 3 2 5 3" xfId="25649" xr:uid="{00000000-0005-0000-0000-0000B8510000}"/>
    <cellStyle name="Millares 22 6 2 2 3 2 6" xfId="16364" xr:uid="{00000000-0005-0000-0000-0000B9510000}"/>
    <cellStyle name="Millares 22 6 2 2 3 2 7" xfId="22589" xr:uid="{00000000-0005-0000-0000-0000BA510000}"/>
    <cellStyle name="Millares 22 6 2 2 3 3" xfId="1490" xr:uid="{00000000-0005-0000-0000-0000BB510000}"/>
    <cellStyle name="Millares 22 6 2 2 3 3 2" xfId="10579" xr:uid="{00000000-0005-0000-0000-0000BC510000}"/>
    <cellStyle name="Millares 22 6 2 2 3 3 2 2" xfId="11777" xr:uid="{00000000-0005-0000-0000-0000BD510000}"/>
    <cellStyle name="Millares 22 6 2 2 3 3 2 2 2" xfId="14848" xr:uid="{00000000-0005-0000-0000-0000BE510000}"/>
    <cellStyle name="Millares 22 6 2 2 3 3 2 2 2 2" xfId="20936" xr:uid="{00000000-0005-0000-0000-0000BF510000}"/>
    <cellStyle name="Millares 22 6 2 2 3 3 2 2 2 3" xfId="27134" xr:uid="{00000000-0005-0000-0000-0000C0510000}"/>
    <cellStyle name="Millares 22 6 2 2 3 3 2 2 3" xfId="17927" xr:uid="{00000000-0005-0000-0000-0000C1510000}"/>
    <cellStyle name="Millares 22 6 2 2 3 3 2 2 4" xfId="24143" xr:uid="{00000000-0005-0000-0000-0000C2510000}"/>
    <cellStyle name="Millares 22 6 2 2 3 3 2 3" xfId="12791" xr:uid="{00000000-0005-0000-0000-0000C3510000}"/>
    <cellStyle name="Millares 22 6 2 2 3 3 2 3 2" xfId="15841" xr:uid="{00000000-0005-0000-0000-0000C4510000}"/>
    <cellStyle name="Millares 22 6 2 2 3 3 2 3 2 2" xfId="21929" xr:uid="{00000000-0005-0000-0000-0000C5510000}"/>
    <cellStyle name="Millares 22 6 2 2 3 3 2 3 2 3" xfId="28127" xr:uid="{00000000-0005-0000-0000-0000C6510000}"/>
    <cellStyle name="Millares 22 6 2 2 3 3 2 3 3" xfId="18929" xr:uid="{00000000-0005-0000-0000-0000C7510000}"/>
    <cellStyle name="Millares 22 6 2 2 3 3 2 3 4" xfId="25140" xr:uid="{00000000-0005-0000-0000-0000C8510000}"/>
    <cellStyle name="Millares 22 6 2 2 3 3 2 4" xfId="13843" xr:uid="{00000000-0005-0000-0000-0000C9510000}"/>
    <cellStyle name="Millares 22 6 2 2 3 3 2 4 2" xfId="19933" xr:uid="{00000000-0005-0000-0000-0000CA510000}"/>
    <cellStyle name="Millares 22 6 2 2 3 3 2 4 3" xfId="26140" xr:uid="{00000000-0005-0000-0000-0000CB510000}"/>
    <cellStyle name="Millares 22 6 2 2 3 3 2 5" xfId="16914" xr:uid="{00000000-0005-0000-0000-0000CC510000}"/>
    <cellStyle name="Millares 22 6 2 2 3 3 2 6" xfId="23145" xr:uid="{00000000-0005-0000-0000-0000CD510000}"/>
    <cellStyle name="Millares 22 6 2 2 3 3 3" xfId="11279" xr:uid="{00000000-0005-0000-0000-0000CE510000}"/>
    <cellStyle name="Millares 22 6 2 2 3 3 3 2" xfId="14350" xr:uid="{00000000-0005-0000-0000-0000CF510000}"/>
    <cellStyle name="Millares 22 6 2 2 3 3 3 2 2" xfId="20438" xr:uid="{00000000-0005-0000-0000-0000D0510000}"/>
    <cellStyle name="Millares 22 6 2 2 3 3 3 2 3" xfId="26644" xr:uid="{00000000-0005-0000-0000-0000D1510000}"/>
    <cellStyle name="Millares 22 6 2 2 3 3 3 3" xfId="17429" xr:uid="{00000000-0005-0000-0000-0000D2510000}"/>
    <cellStyle name="Millares 22 6 2 2 3 3 3 4" xfId="23653" xr:uid="{00000000-0005-0000-0000-0000D3510000}"/>
    <cellStyle name="Millares 22 6 2 2 3 3 4" xfId="12300" xr:uid="{00000000-0005-0000-0000-0000D4510000}"/>
    <cellStyle name="Millares 22 6 2 2 3 3 4 2" xfId="15351" xr:uid="{00000000-0005-0000-0000-0000D5510000}"/>
    <cellStyle name="Millares 22 6 2 2 3 3 4 2 2" xfId="21439" xr:uid="{00000000-0005-0000-0000-0000D6510000}"/>
    <cellStyle name="Millares 22 6 2 2 3 3 4 2 3" xfId="27637" xr:uid="{00000000-0005-0000-0000-0000D7510000}"/>
    <cellStyle name="Millares 22 6 2 2 3 3 4 3" xfId="18438" xr:uid="{00000000-0005-0000-0000-0000D8510000}"/>
    <cellStyle name="Millares 22 6 2 2 3 3 4 4" xfId="24650" xr:uid="{00000000-0005-0000-0000-0000D9510000}"/>
    <cellStyle name="Millares 22 6 2 2 3 3 5" xfId="13342" xr:uid="{00000000-0005-0000-0000-0000DA510000}"/>
    <cellStyle name="Millares 22 6 2 2 3 3 5 2" xfId="19443" xr:uid="{00000000-0005-0000-0000-0000DB510000}"/>
    <cellStyle name="Millares 22 6 2 2 3 3 5 3" xfId="25650" xr:uid="{00000000-0005-0000-0000-0000DC510000}"/>
    <cellStyle name="Millares 22 6 2 2 3 3 6" xfId="16365" xr:uid="{00000000-0005-0000-0000-0000DD510000}"/>
    <cellStyle name="Millares 22 6 2 2 3 3 7" xfId="22590" xr:uid="{00000000-0005-0000-0000-0000DE510000}"/>
    <cellStyle name="Millares 22 6 2 2 3 4" xfId="10577" xr:uid="{00000000-0005-0000-0000-0000DF510000}"/>
    <cellStyle name="Millares 22 6 2 2 3 4 2" xfId="11775" xr:uid="{00000000-0005-0000-0000-0000E0510000}"/>
    <cellStyle name="Millares 22 6 2 2 3 4 2 2" xfId="14846" xr:uid="{00000000-0005-0000-0000-0000E1510000}"/>
    <cellStyle name="Millares 22 6 2 2 3 4 2 2 2" xfId="20934" xr:uid="{00000000-0005-0000-0000-0000E2510000}"/>
    <cellStyle name="Millares 22 6 2 2 3 4 2 2 2 2" xfId="38518" xr:uid="{00000000-0005-0000-0000-0000E2510000}"/>
    <cellStyle name="Millares 22 6 2 2 3 4 2 2 3" xfId="27132" xr:uid="{00000000-0005-0000-0000-0000E3510000}"/>
    <cellStyle name="Millares 22 6 2 2 3 4 2 2 3 2" xfId="39563" xr:uid="{00000000-0005-0000-0000-0000E3510000}"/>
    <cellStyle name="Millares 22 6 2 2 3 4 2 2 4" xfId="37506" xr:uid="{00000000-0005-0000-0000-0000E1510000}"/>
    <cellStyle name="Millares 22 6 2 2 3 4 2 3" xfId="17925" xr:uid="{00000000-0005-0000-0000-0000E4510000}"/>
    <cellStyle name="Millares 22 6 2 2 3 4 2 3 2" xfId="38035" xr:uid="{00000000-0005-0000-0000-0000E4510000}"/>
    <cellStyle name="Millares 22 6 2 2 3 4 2 4" xfId="24141" xr:uid="{00000000-0005-0000-0000-0000E5510000}"/>
    <cellStyle name="Millares 22 6 2 2 3 4 2 4 2" xfId="39080" xr:uid="{00000000-0005-0000-0000-0000E5510000}"/>
    <cellStyle name="Millares 22 6 2 2 3 4 2 5" xfId="37021" xr:uid="{00000000-0005-0000-0000-0000E0510000}"/>
    <cellStyle name="Millares 22 6 2 2 3 4 3" xfId="12789" xr:uid="{00000000-0005-0000-0000-0000E6510000}"/>
    <cellStyle name="Millares 22 6 2 2 3 4 3 2" xfId="15839" xr:uid="{00000000-0005-0000-0000-0000E7510000}"/>
    <cellStyle name="Millares 22 6 2 2 3 4 3 2 2" xfId="21927" xr:uid="{00000000-0005-0000-0000-0000E8510000}"/>
    <cellStyle name="Millares 22 6 2 2 3 4 3 2 2 2" xfId="38679" xr:uid="{00000000-0005-0000-0000-0000E8510000}"/>
    <cellStyle name="Millares 22 6 2 2 3 4 3 2 3" xfId="28125" xr:uid="{00000000-0005-0000-0000-0000E9510000}"/>
    <cellStyle name="Millares 22 6 2 2 3 4 3 2 3 2" xfId="39724" xr:uid="{00000000-0005-0000-0000-0000E9510000}"/>
    <cellStyle name="Millares 22 6 2 2 3 4 3 2 4" xfId="37667" xr:uid="{00000000-0005-0000-0000-0000E7510000}"/>
    <cellStyle name="Millares 22 6 2 2 3 4 3 3" xfId="18927" xr:uid="{00000000-0005-0000-0000-0000EA510000}"/>
    <cellStyle name="Millares 22 6 2 2 3 4 3 3 2" xfId="38196" xr:uid="{00000000-0005-0000-0000-0000EA510000}"/>
    <cellStyle name="Millares 22 6 2 2 3 4 3 4" xfId="25138" xr:uid="{00000000-0005-0000-0000-0000EB510000}"/>
    <cellStyle name="Millares 22 6 2 2 3 4 3 4 2" xfId="39241" xr:uid="{00000000-0005-0000-0000-0000EB510000}"/>
    <cellStyle name="Millares 22 6 2 2 3 4 3 5" xfId="37184" xr:uid="{00000000-0005-0000-0000-0000E6510000}"/>
    <cellStyle name="Millares 22 6 2 2 3 4 4" xfId="13841" xr:uid="{00000000-0005-0000-0000-0000EC510000}"/>
    <cellStyle name="Millares 22 6 2 2 3 4 4 2" xfId="19931" xr:uid="{00000000-0005-0000-0000-0000ED510000}"/>
    <cellStyle name="Millares 22 6 2 2 3 4 4 2 2" xfId="38358" xr:uid="{00000000-0005-0000-0000-0000ED510000}"/>
    <cellStyle name="Millares 22 6 2 2 3 4 4 3" xfId="26138" xr:uid="{00000000-0005-0000-0000-0000EE510000}"/>
    <cellStyle name="Millares 22 6 2 2 3 4 4 3 2" xfId="39403" xr:uid="{00000000-0005-0000-0000-0000EE510000}"/>
    <cellStyle name="Millares 22 6 2 2 3 4 4 4" xfId="37346" xr:uid="{00000000-0005-0000-0000-0000EC510000}"/>
    <cellStyle name="Millares 22 6 2 2 3 4 5" xfId="16912" xr:uid="{00000000-0005-0000-0000-0000EF510000}"/>
    <cellStyle name="Millares 22 6 2 2 3 4 5 2" xfId="37874" xr:uid="{00000000-0005-0000-0000-0000EF510000}"/>
    <cellStyle name="Millares 22 6 2 2 3 4 6" xfId="23143" xr:uid="{00000000-0005-0000-0000-0000F0510000}"/>
    <cellStyle name="Millares 22 6 2 2 3 4 6 2" xfId="38920" xr:uid="{00000000-0005-0000-0000-0000F0510000}"/>
    <cellStyle name="Millares 22 6 2 2 3 4 7" xfId="36849" xr:uid="{00000000-0005-0000-0000-0000DF510000}"/>
    <cellStyle name="Millares 22 6 2 2 3 5" xfId="11277" xr:uid="{00000000-0005-0000-0000-0000F1510000}"/>
    <cellStyle name="Millares 22 6 2 2 3 5 2" xfId="14348" xr:uid="{00000000-0005-0000-0000-0000F2510000}"/>
    <cellStyle name="Millares 22 6 2 2 3 5 2 2" xfId="20436" xr:uid="{00000000-0005-0000-0000-0000F3510000}"/>
    <cellStyle name="Millares 22 6 2 2 3 5 2 2 2" xfId="38438" xr:uid="{00000000-0005-0000-0000-0000F3510000}"/>
    <cellStyle name="Millares 22 6 2 2 3 5 2 3" xfId="26642" xr:uid="{00000000-0005-0000-0000-0000F4510000}"/>
    <cellStyle name="Millares 22 6 2 2 3 5 2 3 2" xfId="39483" xr:uid="{00000000-0005-0000-0000-0000F4510000}"/>
    <cellStyle name="Millares 22 6 2 2 3 5 2 4" xfId="37426" xr:uid="{00000000-0005-0000-0000-0000F2510000}"/>
    <cellStyle name="Millares 22 6 2 2 3 5 3" xfId="17427" xr:uid="{00000000-0005-0000-0000-0000F5510000}"/>
    <cellStyle name="Millares 22 6 2 2 3 5 3 2" xfId="37955" xr:uid="{00000000-0005-0000-0000-0000F5510000}"/>
    <cellStyle name="Millares 22 6 2 2 3 5 4" xfId="23651" xr:uid="{00000000-0005-0000-0000-0000F6510000}"/>
    <cellStyle name="Millares 22 6 2 2 3 5 4 2" xfId="39000" xr:uid="{00000000-0005-0000-0000-0000F6510000}"/>
    <cellStyle name="Millares 22 6 2 2 3 5 5" xfId="36941" xr:uid="{00000000-0005-0000-0000-0000F1510000}"/>
    <cellStyle name="Millares 22 6 2 2 3 6" xfId="12298" xr:uid="{00000000-0005-0000-0000-0000F7510000}"/>
    <cellStyle name="Millares 22 6 2 2 3 6 2" xfId="15349" xr:uid="{00000000-0005-0000-0000-0000F8510000}"/>
    <cellStyle name="Millares 22 6 2 2 3 6 2 2" xfId="21437" xr:uid="{00000000-0005-0000-0000-0000F9510000}"/>
    <cellStyle name="Millares 22 6 2 2 3 6 2 2 2" xfId="38599" xr:uid="{00000000-0005-0000-0000-0000F9510000}"/>
    <cellStyle name="Millares 22 6 2 2 3 6 2 3" xfId="27635" xr:uid="{00000000-0005-0000-0000-0000FA510000}"/>
    <cellStyle name="Millares 22 6 2 2 3 6 2 3 2" xfId="39644" xr:uid="{00000000-0005-0000-0000-0000FA510000}"/>
    <cellStyle name="Millares 22 6 2 2 3 6 2 4" xfId="37587" xr:uid="{00000000-0005-0000-0000-0000F8510000}"/>
    <cellStyle name="Millares 22 6 2 2 3 6 3" xfId="18436" xr:uid="{00000000-0005-0000-0000-0000FB510000}"/>
    <cellStyle name="Millares 22 6 2 2 3 6 3 2" xfId="38116" xr:uid="{00000000-0005-0000-0000-0000FB510000}"/>
    <cellStyle name="Millares 22 6 2 2 3 6 4" xfId="24648" xr:uid="{00000000-0005-0000-0000-0000FC510000}"/>
    <cellStyle name="Millares 22 6 2 2 3 6 4 2" xfId="39161" xr:uid="{00000000-0005-0000-0000-0000FC510000}"/>
    <cellStyle name="Millares 22 6 2 2 3 6 5" xfId="37104" xr:uid="{00000000-0005-0000-0000-0000F7510000}"/>
    <cellStyle name="Millares 22 6 2 2 3 7" xfId="13340" xr:uid="{00000000-0005-0000-0000-0000FD510000}"/>
    <cellStyle name="Millares 22 6 2 2 3 7 2" xfId="19441" xr:uid="{00000000-0005-0000-0000-0000FE510000}"/>
    <cellStyle name="Millares 22 6 2 2 3 7 2 2" xfId="38278" xr:uid="{00000000-0005-0000-0000-0000FE510000}"/>
    <cellStyle name="Millares 22 6 2 2 3 7 3" xfId="25648" xr:uid="{00000000-0005-0000-0000-0000FF510000}"/>
    <cellStyle name="Millares 22 6 2 2 3 7 3 2" xfId="39323" xr:uid="{00000000-0005-0000-0000-0000FF510000}"/>
    <cellStyle name="Millares 22 6 2 2 3 7 4" xfId="37266" xr:uid="{00000000-0005-0000-0000-0000FD510000}"/>
    <cellStyle name="Millares 22 6 2 2 3 8" xfId="16363" xr:uid="{00000000-0005-0000-0000-000000520000}"/>
    <cellStyle name="Millares 22 6 2 2 3 8 2" xfId="37750" xr:uid="{00000000-0005-0000-0000-000000520000}"/>
    <cellStyle name="Millares 22 6 2 2 3 9" xfId="22588" xr:uid="{00000000-0005-0000-0000-000001520000}"/>
    <cellStyle name="Millares 22 6 2 2 3 9 2" xfId="38836" xr:uid="{00000000-0005-0000-0000-000001520000}"/>
    <cellStyle name="Millares 22 6 2 2 4" xfId="1491" xr:uid="{00000000-0005-0000-0000-000002520000}"/>
    <cellStyle name="Millares 22 6 2 2 4 2" xfId="1492" xr:uid="{00000000-0005-0000-0000-000003520000}"/>
    <cellStyle name="Millares 22 6 2 2 4 2 2" xfId="10581" xr:uid="{00000000-0005-0000-0000-000004520000}"/>
    <cellStyle name="Millares 22 6 2 2 4 2 2 2" xfId="11779" xr:uid="{00000000-0005-0000-0000-000005520000}"/>
    <cellStyle name="Millares 22 6 2 2 4 2 2 2 2" xfId="14850" xr:uid="{00000000-0005-0000-0000-000006520000}"/>
    <cellStyle name="Millares 22 6 2 2 4 2 2 2 2 2" xfId="20938" xr:uid="{00000000-0005-0000-0000-000007520000}"/>
    <cellStyle name="Millares 22 6 2 2 4 2 2 2 2 3" xfId="27136" xr:uid="{00000000-0005-0000-0000-000008520000}"/>
    <cellStyle name="Millares 22 6 2 2 4 2 2 2 3" xfId="17929" xr:uid="{00000000-0005-0000-0000-000009520000}"/>
    <cellStyle name="Millares 22 6 2 2 4 2 2 2 4" xfId="24145" xr:uid="{00000000-0005-0000-0000-00000A520000}"/>
    <cellStyle name="Millares 22 6 2 2 4 2 2 3" xfId="12793" xr:uid="{00000000-0005-0000-0000-00000B520000}"/>
    <cellStyle name="Millares 22 6 2 2 4 2 2 3 2" xfId="15843" xr:uid="{00000000-0005-0000-0000-00000C520000}"/>
    <cellStyle name="Millares 22 6 2 2 4 2 2 3 2 2" xfId="21931" xr:uid="{00000000-0005-0000-0000-00000D520000}"/>
    <cellStyle name="Millares 22 6 2 2 4 2 2 3 2 3" xfId="28129" xr:uid="{00000000-0005-0000-0000-00000E520000}"/>
    <cellStyle name="Millares 22 6 2 2 4 2 2 3 3" xfId="18931" xr:uid="{00000000-0005-0000-0000-00000F520000}"/>
    <cellStyle name="Millares 22 6 2 2 4 2 2 3 4" xfId="25142" xr:uid="{00000000-0005-0000-0000-000010520000}"/>
    <cellStyle name="Millares 22 6 2 2 4 2 2 4" xfId="13845" xr:uid="{00000000-0005-0000-0000-000011520000}"/>
    <cellStyle name="Millares 22 6 2 2 4 2 2 4 2" xfId="19935" xr:uid="{00000000-0005-0000-0000-000012520000}"/>
    <cellStyle name="Millares 22 6 2 2 4 2 2 4 3" xfId="26142" xr:uid="{00000000-0005-0000-0000-000013520000}"/>
    <cellStyle name="Millares 22 6 2 2 4 2 2 5" xfId="16916" xr:uid="{00000000-0005-0000-0000-000014520000}"/>
    <cellStyle name="Millares 22 6 2 2 4 2 2 6" xfId="23147" xr:uid="{00000000-0005-0000-0000-000015520000}"/>
    <cellStyle name="Millares 22 6 2 2 4 2 3" xfId="11281" xr:uid="{00000000-0005-0000-0000-000016520000}"/>
    <cellStyle name="Millares 22 6 2 2 4 2 3 2" xfId="14352" xr:uid="{00000000-0005-0000-0000-000017520000}"/>
    <cellStyle name="Millares 22 6 2 2 4 2 3 2 2" xfId="20440" xr:uid="{00000000-0005-0000-0000-000018520000}"/>
    <cellStyle name="Millares 22 6 2 2 4 2 3 2 3" xfId="26646" xr:uid="{00000000-0005-0000-0000-000019520000}"/>
    <cellStyle name="Millares 22 6 2 2 4 2 3 3" xfId="17431" xr:uid="{00000000-0005-0000-0000-00001A520000}"/>
    <cellStyle name="Millares 22 6 2 2 4 2 3 4" xfId="23655" xr:uid="{00000000-0005-0000-0000-00001B520000}"/>
    <cellStyle name="Millares 22 6 2 2 4 2 4" xfId="12302" xr:uid="{00000000-0005-0000-0000-00001C520000}"/>
    <cellStyle name="Millares 22 6 2 2 4 2 4 2" xfId="15353" xr:uid="{00000000-0005-0000-0000-00001D520000}"/>
    <cellStyle name="Millares 22 6 2 2 4 2 4 2 2" xfId="21441" xr:uid="{00000000-0005-0000-0000-00001E520000}"/>
    <cellStyle name="Millares 22 6 2 2 4 2 4 2 3" xfId="27639" xr:uid="{00000000-0005-0000-0000-00001F520000}"/>
    <cellStyle name="Millares 22 6 2 2 4 2 4 3" xfId="18440" xr:uid="{00000000-0005-0000-0000-000020520000}"/>
    <cellStyle name="Millares 22 6 2 2 4 2 4 4" xfId="24652" xr:uid="{00000000-0005-0000-0000-000021520000}"/>
    <cellStyle name="Millares 22 6 2 2 4 2 5" xfId="13344" xr:uid="{00000000-0005-0000-0000-000022520000}"/>
    <cellStyle name="Millares 22 6 2 2 4 2 5 2" xfId="19445" xr:uid="{00000000-0005-0000-0000-000023520000}"/>
    <cellStyle name="Millares 22 6 2 2 4 2 5 3" xfId="25652" xr:uid="{00000000-0005-0000-0000-000024520000}"/>
    <cellStyle name="Millares 22 6 2 2 4 2 6" xfId="16367" xr:uid="{00000000-0005-0000-0000-000025520000}"/>
    <cellStyle name="Millares 22 6 2 2 4 2 7" xfId="22592" xr:uid="{00000000-0005-0000-0000-000026520000}"/>
    <cellStyle name="Millares 22 6 2 2 4 3" xfId="10580" xr:uid="{00000000-0005-0000-0000-000027520000}"/>
    <cellStyle name="Millares 22 6 2 2 4 3 2" xfId="11778" xr:uid="{00000000-0005-0000-0000-000028520000}"/>
    <cellStyle name="Millares 22 6 2 2 4 3 2 2" xfId="14849" xr:uid="{00000000-0005-0000-0000-000029520000}"/>
    <cellStyle name="Millares 22 6 2 2 4 3 2 2 2" xfId="20937" xr:uid="{00000000-0005-0000-0000-00002A520000}"/>
    <cellStyle name="Millares 22 6 2 2 4 3 2 2 3" xfId="27135" xr:uid="{00000000-0005-0000-0000-00002B520000}"/>
    <cellStyle name="Millares 22 6 2 2 4 3 2 3" xfId="17928" xr:uid="{00000000-0005-0000-0000-00002C520000}"/>
    <cellStyle name="Millares 22 6 2 2 4 3 2 4" xfId="24144" xr:uid="{00000000-0005-0000-0000-00002D520000}"/>
    <cellStyle name="Millares 22 6 2 2 4 3 3" xfId="12792" xr:uid="{00000000-0005-0000-0000-00002E520000}"/>
    <cellStyle name="Millares 22 6 2 2 4 3 3 2" xfId="15842" xr:uid="{00000000-0005-0000-0000-00002F520000}"/>
    <cellStyle name="Millares 22 6 2 2 4 3 3 2 2" xfId="21930" xr:uid="{00000000-0005-0000-0000-000030520000}"/>
    <cellStyle name="Millares 22 6 2 2 4 3 3 2 3" xfId="28128" xr:uid="{00000000-0005-0000-0000-000031520000}"/>
    <cellStyle name="Millares 22 6 2 2 4 3 3 3" xfId="18930" xr:uid="{00000000-0005-0000-0000-000032520000}"/>
    <cellStyle name="Millares 22 6 2 2 4 3 3 4" xfId="25141" xr:uid="{00000000-0005-0000-0000-000033520000}"/>
    <cellStyle name="Millares 22 6 2 2 4 3 4" xfId="13844" xr:uid="{00000000-0005-0000-0000-000034520000}"/>
    <cellStyle name="Millares 22 6 2 2 4 3 4 2" xfId="19934" xr:uid="{00000000-0005-0000-0000-000035520000}"/>
    <cellStyle name="Millares 22 6 2 2 4 3 4 3" xfId="26141" xr:uid="{00000000-0005-0000-0000-000036520000}"/>
    <cellStyle name="Millares 22 6 2 2 4 3 5" xfId="16915" xr:uid="{00000000-0005-0000-0000-000037520000}"/>
    <cellStyle name="Millares 22 6 2 2 4 3 6" xfId="23146" xr:uid="{00000000-0005-0000-0000-000038520000}"/>
    <cellStyle name="Millares 22 6 2 2 4 4" xfId="11280" xr:uid="{00000000-0005-0000-0000-000039520000}"/>
    <cellStyle name="Millares 22 6 2 2 4 4 2" xfId="14351" xr:uid="{00000000-0005-0000-0000-00003A520000}"/>
    <cellStyle name="Millares 22 6 2 2 4 4 2 2" xfId="20439" xr:uid="{00000000-0005-0000-0000-00003B520000}"/>
    <cellStyle name="Millares 22 6 2 2 4 4 2 3" xfId="26645" xr:uid="{00000000-0005-0000-0000-00003C520000}"/>
    <cellStyle name="Millares 22 6 2 2 4 4 3" xfId="17430" xr:uid="{00000000-0005-0000-0000-00003D520000}"/>
    <cellStyle name="Millares 22 6 2 2 4 4 4" xfId="23654" xr:uid="{00000000-0005-0000-0000-00003E520000}"/>
    <cellStyle name="Millares 22 6 2 2 4 5" xfId="12301" xr:uid="{00000000-0005-0000-0000-00003F520000}"/>
    <cellStyle name="Millares 22 6 2 2 4 5 2" xfId="15352" xr:uid="{00000000-0005-0000-0000-000040520000}"/>
    <cellStyle name="Millares 22 6 2 2 4 5 2 2" xfId="21440" xr:uid="{00000000-0005-0000-0000-000041520000}"/>
    <cellStyle name="Millares 22 6 2 2 4 5 2 3" xfId="27638" xr:uid="{00000000-0005-0000-0000-000042520000}"/>
    <cellStyle name="Millares 22 6 2 2 4 5 3" xfId="18439" xr:uid="{00000000-0005-0000-0000-000043520000}"/>
    <cellStyle name="Millares 22 6 2 2 4 5 4" xfId="24651" xr:uid="{00000000-0005-0000-0000-000044520000}"/>
    <cellStyle name="Millares 22 6 2 2 4 6" xfId="13343" xr:uid="{00000000-0005-0000-0000-000045520000}"/>
    <cellStyle name="Millares 22 6 2 2 4 6 2" xfId="19444" xr:uid="{00000000-0005-0000-0000-000046520000}"/>
    <cellStyle name="Millares 22 6 2 2 4 6 3" xfId="25651" xr:uid="{00000000-0005-0000-0000-000047520000}"/>
    <cellStyle name="Millares 22 6 2 2 4 7" xfId="16366" xr:uid="{00000000-0005-0000-0000-000048520000}"/>
    <cellStyle name="Millares 22 6 2 2 4 8" xfId="22591" xr:uid="{00000000-0005-0000-0000-000049520000}"/>
    <cellStyle name="Millares 22 6 2 2 5" xfId="1493" xr:uid="{00000000-0005-0000-0000-00004A520000}"/>
    <cellStyle name="Millares 22 6 2 2 5 2" xfId="1494" xr:uid="{00000000-0005-0000-0000-00004B520000}"/>
    <cellStyle name="Millares 22 6 2 2 5 2 2" xfId="10583" xr:uid="{00000000-0005-0000-0000-00004C520000}"/>
    <cellStyle name="Millares 22 6 2 2 5 2 2 2" xfId="11781" xr:uid="{00000000-0005-0000-0000-00004D520000}"/>
    <cellStyle name="Millares 22 6 2 2 5 2 2 2 2" xfId="14852" xr:uid="{00000000-0005-0000-0000-00004E520000}"/>
    <cellStyle name="Millares 22 6 2 2 5 2 2 2 2 2" xfId="20940" xr:uid="{00000000-0005-0000-0000-00004F520000}"/>
    <cellStyle name="Millares 22 6 2 2 5 2 2 2 2 3" xfId="27138" xr:uid="{00000000-0005-0000-0000-000050520000}"/>
    <cellStyle name="Millares 22 6 2 2 5 2 2 2 3" xfId="17931" xr:uid="{00000000-0005-0000-0000-000051520000}"/>
    <cellStyle name="Millares 22 6 2 2 5 2 2 2 4" xfId="24147" xr:uid="{00000000-0005-0000-0000-000052520000}"/>
    <cellStyle name="Millares 22 6 2 2 5 2 2 3" xfId="12795" xr:uid="{00000000-0005-0000-0000-000053520000}"/>
    <cellStyle name="Millares 22 6 2 2 5 2 2 3 2" xfId="15845" xr:uid="{00000000-0005-0000-0000-000054520000}"/>
    <cellStyle name="Millares 22 6 2 2 5 2 2 3 2 2" xfId="21933" xr:uid="{00000000-0005-0000-0000-000055520000}"/>
    <cellStyle name="Millares 22 6 2 2 5 2 2 3 2 3" xfId="28131" xr:uid="{00000000-0005-0000-0000-000056520000}"/>
    <cellStyle name="Millares 22 6 2 2 5 2 2 3 3" xfId="18933" xr:uid="{00000000-0005-0000-0000-000057520000}"/>
    <cellStyle name="Millares 22 6 2 2 5 2 2 3 4" xfId="25144" xr:uid="{00000000-0005-0000-0000-000058520000}"/>
    <cellStyle name="Millares 22 6 2 2 5 2 2 4" xfId="13847" xr:uid="{00000000-0005-0000-0000-000059520000}"/>
    <cellStyle name="Millares 22 6 2 2 5 2 2 4 2" xfId="19937" xr:uid="{00000000-0005-0000-0000-00005A520000}"/>
    <cellStyle name="Millares 22 6 2 2 5 2 2 4 3" xfId="26144" xr:uid="{00000000-0005-0000-0000-00005B520000}"/>
    <cellStyle name="Millares 22 6 2 2 5 2 2 5" xfId="16918" xr:uid="{00000000-0005-0000-0000-00005C520000}"/>
    <cellStyle name="Millares 22 6 2 2 5 2 2 6" xfId="23149" xr:uid="{00000000-0005-0000-0000-00005D520000}"/>
    <cellStyle name="Millares 22 6 2 2 5 2 3" xfId="11283" xr:uid="{00000000-0005-0000-0000-00005E520000}"/>
    <cellStyle name="Millares 22 6 2 2 5 2 3 2" xfId="14354" xr:uid="{00000000-0005-0000-0000-00005F520000}"/>
    <cellStyle name="Millares 22 6 2 2 5 2 3 2 2" xfId="20442" xr:uid="{00000000-0005-0000-0000-000060520000}"/>
    <cellStyle name="Millares 22 6 2 2 5 2 3 2 3" xfId="26648" xr:uid="{00000000-0005-0000-0000-000061520000}"/>
    <cellStyle name="Millares 22 6 2 2 5 2 3 3" xfId="17433" xr:uid="{00000000-0005-0000-0000-000062520000}"/>
    <cellStyle name="Millares 22 6 2 2 5 2 3 4" xfId="23657" xr:uid="{00000000-0005-0000-0000-000063520000}"/>
    <cellStyle name="Millares 22 6 2 2 5 2 4" xfId="12304" xr:uid="{00000000-0005-0000-0000-000064520000}"/>
    <cellStyle name="Millares 22 6 2 2 5 2 4 2" xfId="15355" xr:uid="{00000000-0005-0000-0000-000065520000}"/>
    <cellStyle name="Millares 22 6 2 2 5 2 4 2 2" xfId="21443" xr:uid="{00000000-0005-0000-0000-000066520000}"/>
    <cellStyle name="Millares 22 6 2 2 5 2 4 2 3" xfId="27641" xr:uid="{00000000-0005-0000-0000-000067520000}"/>
    <cellStyle name="Millares 22 6 2 2 5 2 4 3" xfId="18442" xr:uid="{00000000-0005-0000-0000-000068520000}"/>
    <cellStyle name="Millares 22 6 2 2 5 2 4 4" xfId="24654" xr:uid="{00000000-0005-0000-0000-000069520000}"/>
    <cellStyle name="Millares 22 6 2 2 5 2 5" xfId="13346" xr:uid="{00000000-0005-0000-0000-00006A520000}"/>
    <cellStyle name="Millares 22 6 2 2 5 2 5 2" xfId="19447" xr:uid="{00000000-0005-0000-0000-00006B520000}"/>
    <cellStyle name="Millares 22 6 2 2 5 2 5 3" xfId="25654" xr:uid="{00000000-0005-0000-0000-00006C520000}"/>
    <cellStyle name="Millares 22 6 2 2 5 2 6" xfId="16369" xr:uid="{00000000-0005-0000-0000-00006D520000}"/>
    <cellStyle name="Millares 22 6 2 2 5 2 7" xfId="22594" xr:uid="{00000000-0005-0000-0000-00006E520000}"/>
    <cellStyle name="Millares 22 6 2 2 5 3" xfId="10582" xr:uid="{00000000-0005-0000-0000-00006F520000}"/>
    <cellStyle name="Millares 22 6 2 2 5 3 2" xfId="11780" xr:uid="{00000000-0005-0000-0000-000070520000}"/>
    <cellStyle name="Millares 22 6 2 2 5 3 2 2" xfId="14851" xr:uid="{00000000-0005-0000-0000-000071520000}"/>
    <cellStyle name="Millares 22 6 2 2 5 3 2 2 2" xfId="20939" xr:uid="{00000000-0005-0000-0000-000072520000}"/>
    <cellStyle name="Millares 22 6 2 2 5 3 2 2 3" xfId="27137" xr:uid="{00000000-0005-0000-0000-000073520000}"/>
    <cellStyle name="Millares 22 6 2 2 5 3 2 3" xfId="17930" xr:uid="{00000000-0005-0000-0000-000074520000}"/>
    <cellStyle name="Millares 22 6 2 2 5 3 2 4" xfId="24146" xr:uid="{00000000-0005-0000-0000-000075520000}"/>
    <cellStyle name="Millares 22 6 2 2 5 3 3" xfId="12794" xr:uid="{00000000-0005-0000-0000-000076520000}"/>
    <cellStyle name="Millares 22 6 2 2 5 3 3 2" xfId="15844" xr:uid="{00000000-0005-0000-0000-000077520000}"/>
    <cellStyle name="Millares 22 6 2 2 5 3 3 2 2" xfId="21932" xr:uid="{00000000-0005-0000-0000-000078520000}"/>
    <cellStyle name="Millares 22 6 2 2 5 3 3 2 3" xfId="28130" xr:uid="{00000000-0005-0000-0000-000079520000}"/>
    <cellStyle name="Millares 22 6 2 2 5 3 3 3" xfId="18932" xr:uid="{00000000-0005-0000-0000-00007A520000}"/>
    <cellStyle name="Millares 22 6 2 2 5 3 3 4" xfId="25143" xr:uid="{00000000-0005-0000-0000-00007B520000}"/>
    <cellStyle name="Millares 22 6 2 2 5 3 4" xfId="13846" xr:uid="{00000000-0005-0000-0000-00007C520000}"/>
    <cellStyle name="Millares 22 6 2 2 5 3 4 2" xfId="19936" xr:uid="{00000000-0005-0000-0000-00007D520000}"/>
    <cellStyle name="Millares 22 6 2 2 5 3 4 3" xfId="26143" xr:uid="{00000000-0005-0000-0000-00007E520000}"/>
    <cellStyle name="Millares 22 6 2 2 5 3 5" xfId="16917" xr:uid="{00000000-0005-0000-0000-00007F520000}"/>
    <cellStyle name="Millares 22 6 2 2 5 3 6" xfId="23148" xr:uid="{00000000-0005-0000-0000-000080520000}"/>
    <cellStyle name="Millares 22 6 2 2 5 4" xfId="11282" xr:uid="{00000000-0005-0000-0000-000081520000}"/>
    <cellStyle name="Millares 22 6 2 2 5 4 2" xfId="14353" xr:uid="{00000000-0005-0000-0000-000082520000}"/>
    <cellStyle name="Millares 22 6 2 2 5 4 2 2" xfId="20441" xr:uid="{00000000-0005-0000-0000-000083520000}"/>
    <cellStyle name="Millares 22 6 2 2 5 4 2 3" xfId="26647" xr:uid="{00000000-0005-0000-0000-000084520000}"/>
    <cellStyle name="Millares 22 6 2 2 5 4 3" xfId="17432" xr:uid="{00000000-0005-0000-0000-000085520000}"/>
    <cellStyle name="Millares 22 6 2 2 5 4 4" xfId="23656" xr:uid="{00000000-0005-0000-0000-000086520000}"/>
    <cellStyle name="Millares 22 6 2 2 5 5" xfId="12303" xr:uid="{00000000-0005-0000-0000-000087520000}"/>
    <cellStyle name="Millares 22 6 2 2 5 5 2" xfId="15354" xr:uid="{00000000-0005-0000-0000-000088520000}"/>
    <cellStyle name="Millares 22 6 2 2 5 5 2 2" xfId="21442" xr:uid="{00000000-0005-0000-0000-000089520000}"/>
    <cellStyle name="Millares 22 6 2 2 5 5 2 3" xfId="27640" xr:uid="{00000000-0005-0000-0000-00008A520000}"/>
    <cellStyle name="Millares 22 6 2 2 5 5 3" xfId="18441" xr:uid="{00000000-0005-0000-0000-00008B520000}"/>
    <cellStyle name="Millares 22 6 2 2 5 5 4" xfId="24653" xr:uid="{00000000-0005-0000-0000-00008C520000}"/>
    <cellStyle name="Millares 22 6 2 2 5 6" xfId="13345" xr:uid="{00000000-0005-0000-0000-00008D520000}"/>
    <cellStyle name="Millares 22 6 2 2 5 6 2" xfId="19446" xr:uid="{00000000-0005-0000-0000-00008E520000}"/>
    <cellStyle name="Millares 22 6 2 2 5 6 3" xfId="25653" xr:uid="{00000000-0005-0000-0000-00008F520000}"/>
    <cellStyle name="Millares 22 6 2 2 5 7" xfId="16368" xr:uid="{00000000-0005-0000-0000-000090520000}"/>
    <cellStyle name="Millares 22 6 2 2 5 8" xfId="22593" xr:uid="{00000000-0005-0000-0000-000091520000}"/>
    <cellStyle name="Millares 22 6 2 2 6" xfId="1495" xr:uid="{00000000-0005-0000-0000-000092520000}"/>
    <cellStyle name="Millares 22 6 2 2 6 2" xfId="10584" xr:uid="{00000000-0005-0000-0000-000093520000}"/>
    <cellStyle name="Millares 22 6 2 2 6 2 2" xfId="11782" xr:uid="{00000000-0005-0000-0000-000094520000}"/>
    <cellStyle name="Millares 22 6 2 2 6 2 2 2" xfId="14853" xr:uid="{00000000-0005-0000-0000-000095520000}"/>
    <cellStyle name="Millares 22 6 2 2 6 2 2 2 2" xfId="20941" xr:uid="{00000000-0005-0000-0000-000096520000}"/>
    <cellStyle name="Millares 22 6 2 2 6 2 2 2 3" xfId="27139" xr:uid="{00000000-0005-0000-0000-000097520000}"/>
    <cellStyle name="Millares 22 6 2 2 6 2 2 3" xfId="17932" xr:uid="{00000000-0005-0000-0000-000098520000}"/>
    <cellStyle name="Millares 22 6 2 2 6 2 2 4" xfId="24148" xr:uid="{00000000-0005-0000-0000-000099520000}"/>
    <cellStyle name="Millares 22 6 2 2 6 2 3" xfId="12796" xr:uid="{00000000-0005-0000-0000-00009A520000}"/>
    <cellStyle name="Millares 22 6 2 2 6 2 3 2" xfId="15846" xr:uid="{00000000-0005-0000-0000-00009B520000}"/>
    <cellStyle name="Millares 22 6 2 2 6 2 3 2 2" xfId="21934" xr:uid="{00000000-0005-0000-0000-00009C520000}"/>
    <cellStyle name="Millares 22 6 2 2 6 2 3 2 3" xfId="28132" xr:uid="{00000000-0005-0000-0000-00009D520000}"/>
    <cellStyle name="Millares 22 6 2 2 6 2 3 3" xfId="18934" xr:uid="{00000000-0005-0000-0000-00009E520000}"/>
    <cellStyle name="Millares 22 6 2 2 6 2 3 4" xfId="25145" xr:uid="{00000000-0005-0000-0000-00009F520000}"/>
    <cellStyle name="Millares 22 6 2 2 6 2 4" xfId="13848" xr:uid="{00000000-0005-0000-0000-0000A0520000}"/>
    <cellStyle name="Millares 22 6 2 2 6 2 4 2" xfId="19938" xr:uid="{00000000-0005-0000-0000-0000A1520000}"/>
    <cellStyle name="Millares 22 6 2 2 6 2 4 3" xfId="26145" xr:uid="{00000000-0005-0000-0000-0000A2520000}"/>
    <cellStyle name="Millares 22 6 2 2 6 2 5" xfId="16919" xr:uid="{00000000-0005-0000-0000-0000A3520000}"/>
    <cellStyle name="Millares 22 6 2 2 6 2 6" xfId="23150" xr:uid="{00000000-0005-0000-0000-0000A4520000}"/>
    <cellStyle name="Millares 22 6 2 2 6 3" xfId="11284" xr:uid="{00000000-0005-0000-0000-0000A5520000}"/>
    <cellStyle name="Millares 22 6 2 2 6 3 2" xfId="14355" xr:uid="{00000000-0005-0000-0000-0000A6520000}"/>
    <cellStyle name="Millares 22 6 2 2 6 3 2 2" xfId="20443" xr:uid="{00000000-0005-0000-0000-0000A7520000}"/>
    <cellStyle name="Millares 22 6 2 2 6 3 2 3" xfId="26649" xr:uid="{00000000-0005-0000-0000-0000A8520000}"/>
    <cellStyle name="Millares 22 6 2 2 6 3 3" xfId="17434" xr:uid="{00000000-0005-0000-0000-0000A9520000}"/>
    <cellStyle name="Millares 22 6 2 2 6 3 4" xfId="23658" xr:uid="{00000000-0005-0000-0000-0000AA520000}"/>
    <cellStyle name="Millares 22 6 2 2 6 4" xfId="12305" xr:uid="{00000000-0005-0000-0000-0000AB520000}"/>
    <cellStyle name="Millares 22 6 2 2 6 4 2" xfId="15356" xr:uid="{00000000-0005-0000-0000-0000AC520000}"/>
    <cellStyle name="Millares 22 6 2 2 6 4 2 2" xfId="21444" xr:uid="{00000000-0005-0000-0000-0000AD520000}"/>
    <cellStyle name="Millares 22 6 2 2 6 4 2 3" xfId="27642" xr:uid="{00000000-0005-0000-0000-0000AE520000}"/>
    <cellStyle name="Millares 22 6 2 2 6 4 3" xfId="18443" xr:uid="{00000000-0005-0000-0000-0000AF520000}"/>
    <cellStyle name="Millares 22 6 2 2 6 4 4" xfId="24655" xr:uid="{00000000-0005-0000-0000-0000B0520000}"/>
    <cellStyle name="Millares 22 6 2 2 6 5" xfId="13347" xr:uid="{00000000-0005-0000-0000-0000B1520000}"/>
    <cellStyle name="Millares 22 6 2 2 6 5 2" xfId="19448" xr:uid="{00000000-0005-0000-0000-0000B2520000}"/>
    <cellStyle name="Millares 22 6 2 2 6 5 3" xfId="25655" xr:uid="{00000000-0005-0000-0000-0000B3520000}"/>
    <cellStyle name="Millares 22 6 2 2 6 6" xfId="16370" xr:uid="{00000000-0005-0000-0000-0000B4520000}"/>
    <cellStyle name="Millares 22 6 2 2 6 7" xfId="22595" xr:uid="{00000000-0005-0000-0000-0000B5520000}"/>
    <cellStyle name="Millares 22 6 2 2 7" xfId="1496" xr:uid="{00000000-0005-0000-0000-0000B6520000}"/>
    <cellStyle name="Millares 22 6 2 2 7 2" xfId="10585" xr:uid="{00000000-0005-0000-0000-0000B7520000}"/>
    <cellStyle name="Millares 22 6 2 2 7 2 2" xfId="11783" xr:uid="{00000000-0005-0000-0000-0000B8520000}"/>
    <cellStyle name="Millares 22 6 2 2 7 2 2 2" xfId="14854" xr:uid="{00000000-0005-0000-0000-0000B9520000}"/>
    <cellStyle name="Millares 22 6 2 2 7 2 2 2 2" xfId="20942" xr:uid="{00000000-0005-0000-0000-0000BA520000}"/>
    <cellStyle name="Millares 22 6 2 2 7 2 2 2 3" xfId="27140" xr:uid="{00000000-0005-0000-0000-0000BB520000}"/>
    <cellStyle name="Millares 22 6 2 2 7 2 2 3" xfId="17933" xr:uid="{00000000-0005-0000-0000-0000BC520000}"/>
    <cellStyle name="Millares 22 6 2 2 7 2 2 4" xfId="24149" xr:uid="{00000000-0005-0000-0000-0000BD520000}"/>
    <cellStyle name="Millares 22 6 2 2 7 2 3" xfId="12797" xr:uid="{00000000-0005-0000-0000-0000BE520000}"/>
    <cellStyle name="Millares 22 6 2 2 7 2 3 2" xfId="15847" xr:uid="{00000000-0005-0000-0000-0000BF520000}"/>
    <cellStyle name="Millares 22 6 2 2 7 2 3 2 2" xfId="21935" xr:uid="{00000000-0005-0000-0000-0000C0520000}"/>
    <cellStyle name="Millares 22 6 2 2 7 2 3 2 3" xfId="28133" xr:uid="{00000000-0005-0000-0000-0000C1520000}"/>
    <cellStyle name="Millares 22 6 2 2 7 2 3 3" xfId="18935" xr:uid="{00000000-0005-0000-0000-0000C2520000}"/>
    <cellStyle name="Millares 22 6 2 2 7 2 3 4" xfId="25146" xr:uid="{00000000-0005-0000-0000-0000C3520000}"/>
    <cellStyle name="Millares 22 6 2 2 7 2 4" xfId="13849" xr:uid="{00000000-0005-0000-0000-0000C4520000}"/>
    <cellStyle name="Millares 22 6 2 2 7 2 4 2" xfId="19939" xr:uid="{00000000-0005-0000-0000-0000C5520000}"/>
    <cellStyle name="Millares 22 6 2 2 7 2 4 3" xfId="26146" xr:uid="{00000000-0005-0000-0000-0000C6520000}"/>
    <cellStyle name="Millares 22 6 2 2 7 2 5" xfId="16920" xr:uid="{00000000-0005-0000-0000-0000C7520000}"/>
    <cellStyle name="Millares 22 6 2 2 7 2 6" xfId="23151" xr:uid="{00000000-0005-0000-0000-0000C8520000}"/>
    <cellStyle name="Millares 22 6 2 2 7 3" xfId="11285" xr:uid="{00000000-0005-0000-0000-0000C9520000}"/>
    <cellStyle name="Millares 22 6 2 2 7 3 2" xfId="14356" xr:uid="{00000000-0005-0000-0000-0000CA520000}"/>
    <cellStyle name="Millares 22 6 2 2 7 3 2 2" xfId="20444" xr:uid="{00000000-0005-0000-0000-0000CB520000}"/>
    <cellStyle name="Millares 22 6 2 2 7 3 2 3" xfId="26650" xr:uid="{00000000-0005-0000-0000-0000CC520000}"/>
    <cellStyle name="Millares 22 6 2 2 7 3 3" xfId="17435" xr:uid="{00000000-0005-0000-0000-0000CD520000}"/>
    <cellStyle name="Millares 22 6 2 2 7 3 4" xfId="23659" xr:uid="{00000000-0005-0000-0000-0000CE520000}"/>
    <cellStyle name="Millares 22 6 2 2 7 4" xfId="12306" xr:uid="{00000000-0005-0000-0000-0000CF520000}"/>
    <cellStyle name="Millares 22 6 2 2 7 4 2" xfId="15357" xr:uid="{00000000-0005-0000-0000-0000D0520000}"/>
    <cellStyle name="Millares 22 6 2 2 7 4 2 2" xfId="21445" xr:uid="{00000000-0005-0000-0000-0000D1520000}"/>
    <cellStyle name="Millares 22 6 2 2 7 4 2 3" xfId="27643" xr:uid="{00000000-0005-0000-0000-0000D2520000}"/>
    <cellStyle name="Millares 22 6 2 2 7 4 3" xfId="18444" xr:uid="{00000000-0005-0000-0000-0000D3520000}"/>
    <cellStyle name="Millares 22 6 2 2 7 4 4" xfId="24656" xr:uid="{00000000-0005-0000-0000-0000D4520000}"/>
    <cellStyle name="Millares 22 6 2 2 7 5" xfId="13348" xr:uid="{00000000-0005-0000-0000-0000D5520000}"/>
    <cellStyle name="Millares 22 6 2 2 7 5 2" xfId="19449" xr:uid="{00000000-0005-0000-0000-0000D6520000}"/>
    <cellStyle name="Millares 22 6 2 2 7 5 3" xfId="25656" xr:uid="{00000000-0005-0000-0000-0000D7520000}"/>
    <cellStyle name="Millares 22 6 2 2 7 6" xfId="16371" xr:uid="{00000000-0005-0000-0000-0000D8520000}"/>
    <cellStyle name="Millares 22 6 2 2 7 7" xfId="22596" xr:uid="{00000000-0005-0000-0000-0000D9520000}"/>
    <cellStyle name="Millares 22 6 2 2 8" xfId="1497" xr:uid="{00000000-0005-0000-0000-0000DA520000}"/>
    <cellStyle name="Millares 22 6 2 2 8 2" xfId="10586" xr:uid="{00000000-0005-0000-0000-0000DB520000}"/>
    <cellStyle name="Millares 22 6 2 2 8 2 2" xfId="11784" xr:uid="{00000000-0005-0000-0000-0000DC520000}"/>
    <cellStyle name="Millares 22 6 2 2 8 2 2 2" xfId="14855" xr:uid="{00000000-0005-0000-0000-0000DD520000}"/>
    <cellStyle name="Millares 22 6 2 2 8 2 2 2 2" xfId="20943" xr:uid="{00000000-0005-0000-0000-0000DE520000}"/>
    <cellStyle name="Millares 22 6 2 2 8 2 2 2 3" xfId="27141" xr:uid="{00000000-0005-0000-0000-0000DF520000}"/>
    <cellStyle name="Millares 22 6 2 2 8 2 2 3" xfId="17934" xr:uid="{00000000-0005-0000-0000-0000E0520000}"/>
    <cellStyle name="Millares 22 6 2 2 8 2 2 4" xfId="24150" xr:uid="{00000000-0005-0000-0000-0000E1520000}"/>
    <cellStyle name="Millares 22 6 2 2 8 2 3" xfId="12798" xr:uid="{00000000-0005-0000-0000-0000E2520000}"/>
    <cellStyle name="Millares 22 6 2 2 8 2 3 2" xfId="15848" xr:uid="{00000000-0005-0000-0000-0000E3520000}"/>
    <cellStyle name="Millares 22 6 2 2 8 2 3 2 2" xfId="21936" xr:uid="{00000000-0005-0000-0000-0000E4520000}"/>
    <cellStyle name="Millares 22 6 2 2 8 2 3 2 3" xfId="28134" xr:uid="{00000000-0005-0000-0000-0000E5520000}"/>
    <cellStyle name="Millares 22 6 2 2 8 2 3 3" xfId="18936" xr:uid="{00000000-0005-0000-0000-0000E6520000}"/>
    <cellStyle name="Millares 22 6 2 2 8 2 3 4" xfId="25147" xr:uid="{00000000-0005-0000-0000-0000E7520000}"/>
    <cellStyle name="Millares 22 6 2 2 8 2 4" xfId="13850" xr:uid="{00000000-0005-0000-0000-0000E8520000}"/>
    <cellStyle name="Millares 22 6 2 2 8 2 4 2" xfId="19940" xr:uid="{00000000-0005-0000-0000-0000E9520000}"/>
    <cellStyle name="Millares 22 6 2 2 8 2 4 3" xfId="26147" xr:uid="{00000000-0005-0000-0000-0000EA520000}"/>
    <cellStyle name="Millares 22 6 2 2 8 2 5" xfId="16921" xr:uid="{00000000-0005-0000-0000-0000EB520000}"/>
    <cellStyle name="Millares 22 6 2 2 8 2 6" xfId="23152" xr:uid="{00000000-0005-0000-0000-0000EC520000}"/>
    <cellStyle name="Millares 22 6 2 2 8 3" xfId="11286" xr:uid="{00000000-0005-0000-0000-0000ED520000}"/>
    <cellStyle name="Millares 22 6 2 2 8 3 2" xfId="14357" xr:uid="{00000000-0005-0000-0000-0000EE520000}"/>
    <cellStyle name="Millares 22 6 2 2 8 3 2 2" xfId="20445" xr:uid="{00000000-0005-0000-0000-0000EF520000}"/>
    <cellStyle name="Millares 22 6 2 2 8 3 2 3" xfId="26651" xr:uid="{00000000-0005-0000-0000-0000F0520000}"/>
    <cellStyle name="Millares 22 6 2 2 8 3 3" xfId="17436" xr:uid="{00000000-0005-0000-0000-0000F1520000}"/>
    <cellStyle name="Millares 22 6 2 2 8 3 4" xfId="23660" xr:uid="{00000000-0005-0000-0000-0000F2520000}"/>
    <cellStyle name="Millares 22 6 2 2 8 4" xfId="12307" xr:uid="{00000000-0005-0000-0000-0000F3520000}"/>
    <cellStyle name="Millares 22 6 2 2 8 4 2" xfId="15358" xr:uid="{00000000-0005-0000-0000-0000F4520000}"/>
    <cellStyle name="Millares 22 6 2 2 8 4 2 2" xfId="21446" xr:uid="{00000000-0005-0000-0000-0000F5520000}"/>
    <cellStyle name="Millares 22 6 2 2 8 4 2 3" xfId="27644" xr:uid="{00000000-0005-0000-0000-0000F6520000}"/>
    <cellStyle name="Millares 22 6 2 2 8 4 3" xfId="18445" xr:uid="{00000000-0005-0000-0000-0000F7520000}"/>
    <cellStyle name="Millares 22 6 2 2 8 4 4" xfId="24657" xr:uid="{00000000-0005-0000-0000-0000F8520000}"/>
    <cellStyle name="Millares 22 6 2 2 8 5" xfId="13349" xr:uid="{00000000-0005-0000-0000-0000F9520000}"/>
    <cellStyle name="Millares 22 6 2 2 8 5 2" xfId="19450" xr:uid="{00000000-0005-0000-0000-0000FA520000}"/>
    <cellStyle name="Millares 22 6 2 2 8 5 3" xfId="25657" xr:uid="{00000000-0005-0000-0000-0000FB520000}"/>
    <cellStyle name="Millares 22 6 2 2 8 6" xfId="16372" xr:uid="{00000000-0005-0000-0000-0000FC520000}"/>
    <cellStyle name="Millares 22 6 2 2 8 7" xfId="22597" xr:uid="{00000000-0005-0000-0000-0000FD520000}"/>
    <cellStyle name="Millares 22 6 2 2 9" xfId="10565" xr:uid="{00000000-0005-0000-0000-0000FE520000}"/>
    <cellStyle name="Millares 22 6 2 2 9 2" xfId="11763" xr:uid="{00000000-0005-0000-0000-0000FF520000}"/>
    <cellStyle name="Millares 22 6 2 2 9 2 2" xfId="14834" xr:uid="{00000000-0005-0000-0000-000000530000}"/>
    <cellStyle name="Millares 22 6 2 2 9 2 2 2" xfId="20922" xr:uid="{00000000-0005-0000-0000-000001530000}"/>
    <cellStyle name="Millares 22 6 2 2 9 2 2 2 2" xfId="38515" xr:uid="{00000000-0005-0000-0000-000001530000}"/>
    <cellStyle name="Millares 22 6 2 2 9 2 2 3" xfId="27120" xr:uid="{00000000-0005-0000-0000-000002530000}"/>
    <cellStyle name="Millares 22 6 2 2 9 2 2 3 2" xfId="39560" xr:uid="{00000000-0005-0000-0000-000002530000}"/>
    <cellStyle name="Millares 22 6 2 2 9 2 2 4" xfId="37503" xr:uid="{00000000-0005-0000-0000-000000530000}"/>
    <cellStyle name="Millares 22 6 2 2 9 2 3" xfId="17913" xr:uid="{00000000-0005-0000-0000-000003530000}"/>
    <cellStyle name="Millares 22 6 2 2 9 2 3 2" xfId="38032" xr:uid="{00000000-0005-0000-0000-000003530000}"/>
    <cellStyle name="Millares 22 6 2 2 9 2 4" xfId="24129" xr:uid="{00000000-0005-0000-0000-000004530000}"/>
    <cellStyle name="Millares 22 6 2 2 9 2 4 2" xfId="39077" xr:uid="{00000000-0005-0000-0000-000004530000}"/>
    <cellStyle name="Millares 22 6 2 2 9 2 5" xfId="37018" xr:uid="{00000000-0005-0000-0000-0000FF520000}"/>
    <cellStyle name="Millares 22 6 2 2 9 3" xfId="12777" xr:uid="{00000000-0005-0000-0000-000005530000}"/>
    <cellStyle name="Millares 22 6 2 2 9 3 2" xfId="15827" xr:uid="{00000000-0005-0000-0000-000006530000}"/>
    <cellStyle name="Millares 22 6 2 2 9 3 2 2" xfId="21915" xr:uid="{00000000-0005-0000-0000-000007530000}"/>
    <cellStyle name="Millares 22 6 2 2 9 3 2 2 2" xfId="38676" xr:uid="{00000000-0005-0000-0000-000007530000}"/>
    <cellStyle name="Millares 22 6 2 2 9 3 2 3" xfId="28113" xr:uid="{00000000-0005-0000-0000-000008530000}"/>
    <cellStyle name="Millares 22 6 2 2 9 3 2 3 2" xfId="39721" xr:uid="{00000000-0005-0000-0000-000008530000}"/>
    <cellStyle name="Millares 22 6 2 2 9 3 2 4" xfId="37664" xr:uid="{00000000-0005-0000-0000-000006530000}"/>
    <cellStyle name="Millares 22 6 2 2 9 3 3" xfId="18915" xr:uid="{00000000-0005-0000-0000-000009530000}"/>
    <cellStyle name="Millares 22 6 2 2 9 3 3 2" xfId="38193" xr:uid="{00000000-0005-0000-0000-000009530000}"/>
    <cellStyle name="Millares 22 6 2 2 9 3 4" xfId="25126" xr:uid="{00000000-0005-0000-0000-00000A530000}"/>
    <cellStyle name="Millares 22 6 2 2 9 3 4 2" xfId="39238" xr:uid="{00000000-0005-0000-0000-00000A530000}"/>
    <cellStyle name="Millares 22 6 2 2 9 3 5" xfId="37181" xr:uid="{00000000-0005-0000-0000-000005530000}"/>
    <cellStyle name="Millares 22 6 2 2 9 4" xfId="13829" xr:uid="{00000000-0005-0000-0000-00000B530000}"/>
    <cellStyle name="Millares 22 6 2 2 9 4 2" xfId="19919" xr:uid="{00000000-0005-0000-0000-00000C530000}"/>
    <cellStyle name="Millares 22 6 2 2 9 4 2 2" xfId="38355" xr:uid="{00000000-0005-0000-0000-00000C530000}"/>
    <cellStyle name="Millares 22 6 2 2 9 4 3" xfId="26126" xr:uid="{00000000-0005-0000-0000-00000D530000}"/>
    <cellStyle name="Millares 22 6 2 2 9 4 3 2" xfId="39400" xr:uid="{00000000-0005-0000-0000-00000D530000}"/>
    <cellStyle name="Millares 22 6 2 2 9 4 4" xfId="37343" xr:uid="{00000000-0005-0000-0000-00000B530000}"/>
    <cellStyle name="Millares 22 6 2 2 9 5" xfId="16900" xr:uid="{00000000-0005-0000-0000-00000E530000}"/>
    <cellStyle name="Millares 22 6 2 2 9 5 2" xfId="37871" xr:uid="{00000000-0005-0000-0000-00000E530000}"/>
    <cellStyle name="Millares 22 6 2 2 9 6" xfId="23131" xr:uid="{00000000-0005-0000-0000-00000F530000}"/>
    <cellStyle name="Millares 22 6 2 2 9 6 2" xfId="38917" xr:uid="{00000000-0005-0000-0000-00000F530000}"/>
    <cellStyle name="Millares 22 6 2 2 9 7" xfId="36846" xr:uid="{00000000-0005-0000-0000-0000FE520000}"/>
    <cellStyle name="Millares 22 6 2 3" xfId="1498" xr:uid="{00000000-0005-0000-0000-000010530000}"/>
    <cellStyle name="Millares 22 6 2 3 10" xfId="12308" xr:uid="{00000000-0005-0000-0000-000011530000}"/>
    <cellStyle name="Millares 22 6 2 3 10 2" xfId="15359" xr:uid="{00000000-0005-0000-0000-000012530000}"/>
    <cellStyle name="Millares 22 6 2 3 10 2 2" xfId="21447" xr:uid="{00000000-0005-0000-0000-000013530000}"/>
    <cellStyle name="Millares 22 6 2 3 10 2 2 2" xfId="38600" xr:uid="{00000000-0005-0000-0000-000013530000}"/>
    <cellStyle name="Millares 22 6 2 3 10 2 3" xfId="27645" xr:uid="{00000000-0005-0000-0000-000014530000}"/>
    <cellStyle name="Millares 22 6 2 3 10 2 3 2" xfId="39645" xr:uid="{00000000-0005-0000-0000-000014530000}"/>
    <cellStyle name="Millares 22 6 2 3 10 2 4" xfId="37588" xr:uid="{00000000-0005-0000-0000-000012530000}"/>
    <cellStyle name="Millares 22 6 2 3 10 3" xfId="18446" xr:uid="{00000000-0005-0000-0000-000015530000}"/>
    <cellStyle name="Millares 22 6 2 3 10 3 2" xfId="38117" xr:uid="{00000000-0005-0000-0000-000015530000}"/>
    <cellStyle name="Millares 22 6 2 3 10 4" xfId="24658" xr:uid="{00000000-0005-0000-0000-000016530000}"/>
    <cellStyle name="Millares 22 6 2 3 10 4 2" xfId="39162" xr:uid="{00000000-0005-0000-0000-000016530000}"/>
    <cellStyle name="Millares 22 6 2 3 10 5" xfId="37105" xr:uid="{00000000-0005-0000-0000-000011530000}"/>
    <cellStyle name="Millares 22 6 2 3 11" xfId="13350" xr:uid="{00000000-0005-0000-0000-000017530000}"/>
    <cellStyle name="Millares 22 6 2 3 11 2" xfId="19451" xr:uid="{00000000-0005-0000-0000-000018530000}"/>
    <cellStyle name="Millares 22 6 2 3 11 2 2" xfId="38279" xr:uid="{00000000-0005-0000-0000-000018530000}"/>
    <cellStyle name="Millares 22 6 2 3 11 3" xfId="25658" xr:uid="{00000000-0005-0000-0000-000019530000}"/>
    <cellStyle name="Millares 22 6 2 3 11 3 2" xfId="39324" xr:uid="{00000000-0005-0000-0000-000019530000}"/>
    <cellStyle name="Millares 22 6 2 3 11 4" xfId="37267" xr:uid="{00000000-0005-0000-0000-000017530000}"/>
    <cellStyle name="Millares 22 6 2 3 12" xfId="16373" xr:uid="{00000000-0005-0000-0000-00001A530000}"/>
    <cellStyle name="Millares 22 6 2 3 12 2" xfId="37751" xr:uid="{00000000-0005-0000-0000-00001A530000}"/>
    <cellStyle name="Millares 22 6 2 3 13" xfId="22598" xr:uid="{00000000-0005-0000-0000-00001B530000}"/>
    <cellStyle name="Millares 22 6 2 3 13 2" xfId="38837" xr:uid="{00000000-0005-0000-0000-00001B530000}"/>
    <cellStyle name="Millares 22 6 2 3 14" xfId="29054" xr:uid="{00000000-0005-0000-0000-000010530000}"/>
    <cellStyle name="Millares 22 6 2 3 2" xfId="1499" xr:uid="{00000000-0005-0000-0000-00001C530000}"/>
    <cellStyle name="Millares 22 6 2 3 2 10" xfId="29055" xr:uid="{00000000-0005-0000-0000-00001C530000}"/>
    <cellStyle name="Millares 22 6 2 3 2 2" xfId="1500" xr:uid="{00000000-0005-0000-0000-00001D530000}"/>
    <cellStyle name="Millares 22 6 2 3 2 2 2" xfId="10589" xr:uid="{00000000-0005-0000-0000-00001E530000}"/>
    <cellStyle name="Millares 22 6 2 3 2 2 2 2" xfId="11787" xr:uid="{00000000-0005-0000-0000-00001F530000}"/>
    <cellStyle name="Millares 22 6 2 3 2 2 2 2 2" xfId="14858" xr:uid="{00000000-0005-0000-0000-000020530000}"/>
    <cellStyle name="Millares 22 6 2 3 2 2 2 2 2 2" xfId="20946" xr:uid="{00000000-0005-0000-0000-000021530000}"/>
    <cellStyle name="Millares 22 6 2 3 2 2 2 2 2 3" xfId="27144" xr:uid="{00000000-0005-0000-0000-000022530000}"/>
    <cellStyle name="Millares 22 6 2 3 2 2 2 2 3" xfId="17937" xr:uid="{00000000-0005-0000-0000-000023530000}"/>
    <cellStyle name="Millares 22 6 2 3 2 2 2 2 4" xfId="24153" xr:uid="{00000000-0005-0000-0000-000024530000}"/>
    <cellStyle name="Millares 22 6 2 3 2 2 2 3" xfId="12801" xr:uid="{00000000-0005-0000-0000-000025530000}"/>
    <cellStyle name="Millares 22 6 2 3 2 2 2 3 2" xfId="15851" xr:uid="{00000000-0005-0000-0000-000026530000}"/>
    <cellStyle name="Millares 22 6 2 3 2 2 2 3 2 2" xfId="21939" xr:uid="{00000000-0005-0000-0000-000027530000}"/>
    <cellStyle name="Millares 22 6 2 3 2 2 2 3 2 3" xfId="28137" xr:uid="{00000000-0005-0000-0000-000028530000}"/>
    <cellStyle name="Millares 22 6 2 3 2 2 2 3 3" xfId="18939" xr:uid="{00000000-0005-0000-0000-000029530000}"/>
    <cellStyle name="Millares 22 6 2 3 2 2 2 3 4" xfId="25150" xr:uid="{00000000-0005-0000-0000-00002A530000}"/>
    <cellStyle name="Millares 22 6 2 3 2 2 2 4" xfId="13853" xr:uid="{00000000-0005-0000-0000-00002B530000}"/>
    <cellStyle name="Millares 22 6 2 3 2 2 2 4 2" xfId="19943" xr:uid="{00000000-0005-0000-0000-00002C530000}"/>
    <cellStyle name="Millares 22 6 2 3 2 2 2 4 3" xfId="26150" xr:uid="{00000000-0005-0000-0000-00002D530000}"/>
    <cellStyle name="Millares 22 6 2 3 2 2 2 5" xfId="16924" xr:uid="{00000000-0005-0000-0000-00002E530000}"/>
    <cellStyle name="Millares 22 6 2 3 2 2 2 6" xfId="23155" xr:uid="{00000000-0005-0000-0000-00002F530000}"/>
    <cellStyle name="Millares 22 6 2 3 2 2 3" xfId="11289" xr:uid="{00000000-0005-0000-0000-000030530000}"/>
    <cellStyle name="Millares 22 6 2 3 2 2 3 2" xfId="14360" xr:uid="{00000000-0005-0000-0000-000031530000}"/>
    <cellStyle name="Millares 22 6 2 3 2 2 3 2 2" xfId="20448" xr:uid="{00000000-0005-0000-0000-000032530000}"/>
    <cellStyle name="Millares 22 6 2 3 2 2 3 2 3" xfId="26654" xr:uid="{00000000-0005-0000-0000-000033530000}"/>
    <cellStyle name="Millares 22 6 2 3 2 2 3 3" xfId="17439" xr:uid="{00000000-0005-0000-0000-000034530000}"/>
    <cellStyle name="Millares 22 6 2 3 2 2 3 4" xfId="23663" xr:uid="{00000000-0005-0000-0000-000035530000}"/>
    <cellStyle name="Millares 22 6 2 3 2 2 4" xfId="12310" xr:uid="{00000000-0005-0000-0000-000036530000}"/>
    <cellStyle name="Millares 22 6 2 3 2 2 4 2" xfId="15361" xr:uid="{00000000-0005-0000-0000-000037530000}"/>
    <cellStyle name="Millares 22 6 2 3 2 2 4 2 2" xfId="21449" xr:uid="{00000000-0005-0000-0000-000038530000}"/>
    <cellStyle name="Millares 22 6 2 3 2 2 4 2 3" xfId="27647" xr:uid="{00000000-0005-0000-0000-000039530000}"/>
    <cellStyle name="Millares 22 6 2 3 2 2 4 3" xfId="18448" xr:uid="{00000000-0005-0000-0000-00003A530000}"/>
    <cellStyle name="Millares 22 6 2 3 2 2 4 4" xfId="24660" xr:uid="{00000000-0005-0000-0000-00003B530000}"/>
    <cellStyle name="Millares 22 6 2 3 2 2 5" xfId="13352" xr:uid="{00000000-0005-0000-0000-00003C530000}"/>
    <cellStyle name="Millares 22 6 2 3 2 2 5 2" xfId="19453" xr:uid="{00000000-0005-0000-0000-00003D530000}"/>
    <cellStyle name="Millares 22 6 2 3 2 2 5 3" xfId="25660" xr:uid="{00000000-0005-0000-0000-00003E530000}"/>
    <cellStyle name="Millares 22 6 2 3 2 2 6" xfId="16375" xr:uid="{00000000-0005-0000-0000-00003F530000}"/>
    <cellStyle name="Millares 22 6 2 3 2 2 7" xfId="22600" xr:uid="{00000000-0005-0000-0000-000040530000}"/>
    <cellStyle name="Millares 22 6 2 3 2 3" xfId="1501" xr:uid="{00000000-0005-0000-0000-000041530000}"/>
    <cellStyle name="Millares 22 6 2 3 2 3 2" xfId="10590" xr:uid="{00000000-0005-0000-0000-000042530000}"/>
    <cellStyle name="Millares 22 6 2 3 2 3 2 2" xfId="11788" xr:uid="{00000000-0005-0000-0000-000043530000}"/>
    <cellStyle name="Millares 22 6 2 3 2 3 2 2 2" xfId="14859" xr:uid="{00000000-0005-0000-0000-000044530000}"/>
    <cellStyle name="Millares 22 6 2 3 2 3 2 2 2 2" xfId="20947" xr:uid="{00000000-0005-0000-0000-000045530000}"/>
    <cellStyle name="Millares 22 6 2 3 2 3 2 2 2 3" xfId="27145" xr:uid="{00000000-0005-0000-0000-000046530000}"/>
    <cellStyle name="Millares 22 6 2 3 2 3 2 2 3" xfId="17938" xr:uid="{00000000-0005-0000-0000-000047530000}"/>
    <cellStyle name="Millares 22 6 2 3 2 3 2 2 4" xfId="24154" xr:uid="{00000000-0005-0000-0000-000048530000}"/>
    <cellStyle name="Millares 22 6 2 3 2 3 2 3" xfId="12802" xr:uid="{00000000-0005-0000-0000-000049530000}"/>
    <cellStyle name="Millares 22 6 2 3 2 3 2 3 2" xfId="15852" xr:uid="{00000000-0005-0000-0000-00004A530000}"/>
    <cellStyle name="Millares 22 6 2 3 2 3 2 3 2 2" xfId="21940" xr:uid="{00000000-0005-0000-0000-00004B530000}"/>
    <cellStyle name="Millares 22 6 2 3 2 3 2 3 2 3" xfId="28138" xr:uid="{00000000-0005-0000-0000-00004C530000}"/>
    <cellStyle name="Millares 22 6 2 3 2 3 2 3 3" xfId="18940" xr:uid="{00000000-0005-0000-0000-00004D530000}"/>
    <cellStyle name="Millares 22 6 2 3 2 3 2 3 4" xfId="25151" xr:uid="{00000000-0005-0000-0000-00004E530000}"/>
    <cellStyle name="Millares 22 6 2 3 2 3 2 4" xfId="13854" xr:uid="{00000000-0005-0000-0000-00004F530000}"/>
    <cellStyle name="Millares 22 6 2 3 2 3 2 4 2" xfId="19944" xr:uid="{00000000-0005-0000-0000-000050530000}"/>
    <cellStyle name="Millares 22 6 2 3 2 3 2 4 3" xfId="26151" xr:uid="{00000000-0005-0000-0000-000051530000}"/>
    <cellStyle name="Millares 22 6 2 3 2 3 2 5" xfId="16925" xr:uid="{00000000-0005-0000-0000-000052530000}"/>
    <cellStyle name="Millares 22 6 2 3 2 3 2 6" xfId="23156" xr:uid="{00000000-0005-0000-0000-000053530000}"/>
    <cellStyle name="Millares 22 6 2 3 2 3 3" xfId="11290" xr:uid="{00000000-0005-0000-0000-000054530000}"/>
    <cellStyle name="Millares 22 6 2 3 2 3 3 2" xfId="14361" xr:uid="{00000000-0005-0000-0000-000055530000}"/>
    <cellStyle name="Millares 22 6 2 3 2 3 3 2 2" xfId="20449" xr:uid="{00000000-0005-0000-0000-000056530000}"/>
    <cellStyle name="Millares 22 6 2 3 2 3 3 2 3" xfId="26655" xr:uid="{00000000-0005-0000-0000-000057530000}"/>
    <cellStyle name="Millares 22 6 2 3 2 3 3 3" xfId="17440" xr:uid="{00000000-0005-0000-0000-000058530000}"/>
    <cellStyle name="Millares 22 6 2 3 2 3 3 4" xfId="23664" xr:uid="{00000000-0005-0000-0000-000059530000}"/>
    <cellStyle name="Millares 22 6 2 3 2 3 4" xfId="12311" xr:uid="{00000000-0005-0000-0000-00005A530000}"/>
    <cellStyle name="Millares 22 6 2 3 2 3 4 2" xfId="15362" xr:uid="{00000000-0005-0000-0000-00005B530000}"/>
    <cellStyle name="Millares 22 6 2 3 2 3 4 2 2" xfId="21450" xr:uid="{00000000-0005-0000-0000-00005C530000}"/>
    <cellStyle name="Millares 22 6 2 3 2 3 4 2 3" xfId="27648" xr:uid="{00000000-0005-0000-0000-00005D530000}"/>
    <cellStyle name="Millares 22 6 2 3 2 3 4 3" xfId="18449" xr:uid="{00000000-0005-0000-0000-00005E530000}"/>
    <cellStyle name="Millares 22 6 2 3 2 3 4 4" xfId="24661" xr:uid="{00000000-0005-0000-0000-00005F530000}"/>
    <cellStyle name="Millares 22 6 2 3 2 3 5" xfId="13353" xr:uid="{00000000-0005-0000-0000-000060530000}"/>
    <cellStyle name="Millares 22 6 2 3 2 3 5 2" xfId="19454" xr:uid="{00000000-0005-0000-0000-000061530000}"/>
    <cellStyle name="Millares 22 6 2 3 2 3 5 3" xfId="25661" xr:uid="{00000000-0005-0000-0000-000062530000}"/>
    <cellStyle name="Millares 22 6 2 3 2 3 6" xfId="16376" xr:uid="{00000000-0005-0000-0000-000063530000}"/>
    <cellStyle name="Millares 22 6 2 3 2 3 7" xfId="22601" xr:uid="{00000000-0005-0000-0000-000064530000}"/>
    <cellStyle name="Millares 22 6 2 3 2 4" xfId="10588" xr:uid="{00000000-0005-0000-0000-000065530000}"/>
    <cellStyle name="Millares 22 6 2 3 2 4 2" xfId="11786" xr:uid="{00000000-0005-0000-0000-000066530000}"/>
    <cellStyle name="Millares 22 6 2 3 2 4 2 2" xfId="14857" xr:uid="{00000000-0005-0000-0000-000067530000}"/>
    <cellStyle name="Millares 22 6 2 3 2 4 2 2 2" xfId="20945" xr:uid="{00000000-0005-0000-0000-000068530000}"/>
    <cellStyle name="Millares 22 6 2 3 2 4 2 2 2 2" xfId="38520" xr:uid="{00000000-0005-0000-0000-000068530000}"/>
    <cellStyle name="Millares 22 6 2 3 2 4 2 2 3" xfId="27143" xr:uid="{00000000-0005-0000-0000-000069530000}"/>
    <cellStyle name="Millares 22 6 2 3 2 4 2 2 3 2" xfId="39565" xr:uid="{00000000-0005-0000-0000-000069530000}"/>
    <cellStyle name="Millares 22 6 2 3 2 4 2 2 4" xfId="37508" xr:uid="{00000000-0005-0000-0000-000067530000}"/>
    <cellStyle name="Millares 22 6 2 3 2 4 2 3" xfId="17936" xr:uid="{00000000-0005-0000-0000-00006A530000}"/>
    <cellStyle name="Millares 22 6 2 3 2 4 2 3 2" xfId="38037" xr:uid="{00000000-0005-0000-0000-00006A530000}"/>
    <cellStyle name="Millares 22 6 2 3 2 4 2 4" xfId="24152" xr:uid="{00000000-0005-0000-0000-00006B530000}"/>
    <cellStyle name="Millares 22 6 2 3 2 4 2 4 2" xfId="39082" xr:uid="{00000000-0005-0000-0000-00006B530000}"/>
    <cellStyle name="Millares 22 6 2 3 2 4 2 5" xfId="37023" xr:uid="{00000000-0005-0000-0000-000066530000}"/>
    <cellStyle name="Millares 22 6 2 3 2 4 3" xfId="12800" xr:uid="{00000000-0005-0000-0000-00006C530000}"/>
    <cellStyle name="Millares 22 6 2 3 2 4 3 2" xfId="15850" xr:uid="{00000000-0005-0000-0000-00006D530000}"/>
    <cellStyle name="Millares 22 6 2 3 2 4 3 2 2" xfId="21938" xr:uid="{00000000-0005-0000-0000-00006E530000}"/>
    <cellStyle name="Millares 22 6 2 3 2 4 3 2 2 2" xfId="38681" xr:uid="{00000000-0005-0000-0000-00006E530000}"/>
    <cellStyle name="Millares 22 6 2 3 2 4 3 2 3" xfId="28136" xr:uid="{00000000-0005-0000-0000-00006F530000}"/>
    <cellStyle name="Millares 22 6 2 3 2 4 3 2 3 2" xfId="39726" xr:uid="{00000000-0005-0000-0000-00006F530000}"/>
    <cellStyle name="Millares 22 6 2 3 2 4 3 2 4" xfId="37669" xr:uid="{00000000-0005-0000-0000-00006D530000}"/>
    <cellStyle name="Millares 22 6 2 3 2 4 3 3" xfId="18938" xr:uid="{00000000-0005-0000-0000-000070530000}"/>
    <cellStyle name="Millares 22 6 2 3 2 4 3 3 2" xfId="38198" xr:uid="{00000000-0005-0000-0000-000070530000}"/>
    <cellStyle name="Millares 22 6 2 3 2 4 3 4" xfId="25149" xr:uid="{00000000-0005-0000-0000-000071530000}"/>
    <cellStyle name="Millares 22 6 2 3 2 4 3 4 2" xfId="39243" xr:uid="{00000000-0005-0000-0000-000071530000}"/>
    <cellStyle name="Millares 22 6 2 3 2 4 3 5" xfId="37186" xr:uid="{00000000-0005-0000-0000-00006C530000}"/>
    <cellStyle name="Millares 22 6 2 3 2 4 4" xfId="13852" xr:uid="{00000000-0005-0000-0000-000072530000}"/>
    <cellStyle name="Millares 22 6 2 3 2 4 4 2" xfId="19942" xr:uid="{00000000-0005-0000-0000-000073530000}"/>
    <cellStyle name="Millares 22 6 2 3 2 4 4 2 2" xfId="38360" xr:uid="{00000000-0005-0000-0000-000073530000}"/>
    <cellStyle name="Millares 22 6 2 3 2 4 4 3" xfId="26149" xr:uid="{00000000-0005-0000-0000-000074530000}"/>
    <cellStyle name="Millares 22 6 2 3 2 4 4 3 2" xfId="39405" xr:uid="{00000000-0005-0000-0000-000074530000}"/>
    <cellStyle name="Millares 22 6 2 3 2 4 4 4" xfId="37348" xr:uid="{00000000-0005-0000-0000-000072530000}"/>
    <cellStyle name="Millares 22 6 2 3 2 4 5" xfId="16923" xr:uid="{00000000-0005-0000-0000-000075530000}"/>
    <cellStyle name="Millares 22 6 2 3 2 4 5 2" xfId="37876" xr:uid="{00000000-0005-0000-0000-000075530000}"/>
    <cellStyle name="Millares 22 6 2 3 2 4 6" xfId="23154" xr:uid="{00000000-0005-0000-0000-000076530000}"/>
    <cellStyle name="Millares 22 6 2 3 2 4 6 2" xfId="38922" xr:uid="{00000000-0005-0000-0000-000076530000}"/>
    <cellStyle name="Millares 22 6 2 3 2 4 7" xfId="36851" xr:uid="{00000000-0005-0000-0000-000065530000}"/>
    <cellStyle name="Millares 22 6 2 3 2 5" xfId="11288" xr:uid="{00000000-0005-0000-0000-000077530000}"/>
    <cellStyle name="Millares 22 6 2 3 2 5 2" xfId="14359" xr:uid="{00000000-0005-0000-0000-000078530000}"/>
    <cellStyle name="Millares 22 6 2 3 2 5 2 2" xfId="20447" xr:uid="{00000000-0005-0000-0000-000079530000}"/>
    <cellStyle name="Millares 22 6 2 3 2 5 2 2 2" xfId="38440" xr:uid="{00000000-0005-0000-0000-000079530000}"/>
    <cellStyle name="Millares 22 6 2 3 2 5 2 3" xfId="26653" xr:uid="{00000000-0005-0000-0000-00007A530000}"/>
    <cellStyle name="Millares 22 6 2 3 2 5 2 3 2" xfId="39485" xr:uid="{00000000-0005-0000-0000-00007A530000}"/>
    <cellStyle name="Millares 22 6 2 3 2 5 2 4" xfId="37428" xr:uid="{00000000-0005-0000-0000-000078530000}"/>
    <cellStyle name="Millares 22 6 2 3 2 5 3" xfId="17438" xr:uid="{00000000-0005-0000-0000-00007B530000}"/>
    <cellStyle name="Millares 22 6 2 3 2 5 3 2" xfId="37957" xr:uid="{00000000-0005-0000-0000-00007B530000}"/>
    <cellStyle name="Millares 22 6 2 3 2 5 4" xfId="23662" xr:uid="{00000000-0005-0000-0000-00007C530000}"/>
    <cellStyle name="Millares 22 6 2 3 2 5 4 2" xfId="39002" xr:uid="{00000000-0005-0000-0000-00007C530000}"/>
    <cellStyle name="Millares 22 6 2 3 2 5 5" xfId="36943" xr:uid="{00000000-0005-0000-0000-000077530000}"/>
    <cellStyle name="Millares 22 6 2 3 2 6" xfId="12309" xr:uid="{00000000-0005-0000-0000-00007D530000}"/>
    <cellStyle name="Millares 22 6 2 3 2 6 2" xfId="15360" xr:uid="{00000000-0005-0000-0000-00007E530000}"/>
    <cellStyle name="Millares 22 6 2 3 2 6 2 2" xfId="21448" xr:uid="{00000000-0005-0000-0000-00007F530000}"/>
    <cellStyle name="Millares 22 6 2 3 2 6 2 2 2" xfId="38601" xr:uid="{00000000-0005-0000-0000-00007F530000}"/>
    <cellStyle name="Millares 22 6 2 3 2 6 2 3" xfId="27646" xr:uid="{00000000-0005-0000-0000-000080530000}"/>
    <cellStyle name="Millares 22 6 2 3 2 6 2 3 2" xfId="39646" xr:uid="{00000000-0005-0000-0000-000080530000}"/>
    <cellStyle name="Millares 22 6 2 3 2 6 2 4" xfId="37589" xr:uid="{00000000-0005-0000-0000-00007E530000}"/>
    <cellStyle name="Millares 22 6 2 3 2 6 3" xfId="18447" xr:uid="{00000000-0005-0000-0000-000081530000}"/>
    <cellStyle name="Millares 22 6 2 3 2 6 3 2" xfId="38118" xr:uid="{00000000-0005-0000-0000-000081530000}"/>
    <cellStyle name="Millares 22 6 2 3 2 6 4" xfId="24659" xr:uid="{00000000-0005-0000-0000-000082530000}"/>
    <cellStyle name="Millares 22 6 2 3 2 6 4 2" xfId="39163" xr:uid="{00000000-0005-0000-0000-000082530000}"/>
    <cellStyle name="Millares 22 6 2 3 2 6 5" xfId="37106" xr:uid="{00000000-0005-0000-0000-00007D530000}"/>
    <cellStyle name="Millares 22 6 2 3 2 7" xfId="13351" xr:uid="{00000000-0005-0000-0000-000083530000}"/>
    <cellStyle name="Millares 22 6 2 3 2 7 2" xfId="19452" xr:uid="{00000000-0005-0000-0000-000084530000}"/>
    <cellStyle name="Millares 22 6 2 3 2 7 2 2" xfId="38280" xr:uid="{00000000-0005-0000-0000-000084530000}"/>
    <cellStyle name="Millares 22 6 2 3 2 7 3" xfId="25659" xr:uid="{00000000-0005-0000-0000-000085530000}"/>
    <cellStyle name="Millares 22 6 2 3 2 7 3 2" xfId="39325" xr:uid="{00000000-0005-0000-0000-000085530000}"/>
    <cellStyle name="Millares 22 6 2 3 2 7 4" xfId="37268" xr:uid="{00000000-0005-0000-0000-000083530000}"/>
    <cellStyle name="Millares 22 6 2 3 2 8" xfId="16374" xr:uid="{00000000-0005-0000-0000-000086530000}"/>
    <cellStyle name="Millares 22 6 2 3 2 8 2" xfId="37752" xr:uid="{00000000-0005-0000-0000-000086530000}"/>
    <cellStyle name="Millares 22 6 2 3 2 9" xfId="22599" xr:uid="{00000000-0005-0000-0000-000087530000}"/>
    <cellStyle name="Millares 22 6 2 3 2 9 2" xfId="38838" xr:uid="{00000000-0005-0000-0000-000087530000}"/>
    <cellStyle name="Millares 22 6 2 3 3" xfId="1502" xr:uid="{00000000-0005-0000-0000-000088530000}"/>
    <cellStyle name="Millares 22 6 2 3 3 2" xfId="1503" xr:uid="{00000000-0005-0000-0000-000089530000}"/>
    <cellStyle name="Millares 22 6 2 3 3 2 2" xfId="10592" xr:uid="{00000000-0005-0000-0000-00008A530000}"/>
    <cellStyle name="Millares 22 6 2 3 3 2 2 2" xfId="11790" xr:uid="{00000000-0005-0000-0000-00008B530000}"/>
    <cellStyle name="Millares 22 6 2 3 3 2 2 2 2" xfId="14861" xr:uid="{00000000-0005-0000-0000-00008C530000}"/>
    <cellStyle name="Millares 22 6 2 3 3 2 2 2 2 2" xfId="20949" xr:uid="{00000000-0005-0000-0000-00008D530000}"/>
    <cellStyle name="Millares 22 6 2 3 3 2 2 2 2 3" xfId="27147" xr:uid="{00000000-0005-0000-0000-00008E530000}"/>
    <cellStyle name="Millares 22 6 2 3 3 2 2 2 3" xfId="17940" xr:uid="{00000000-0005-0000-0000-00008F530000}"/>
    <cellStyle name="Millares 22 6 2 3 3 2 2 2 4" xfId="24156" xr:uid="{00000000-0005-0000-0000-000090530000}"/>
    <cellStyle name="Millares 22 6 2 3 3 2 2 3" xfId="12804" xr:uid="{00000000-0005-0000-0000-000091530000}"/>
    <cellStyle name="Millares 22 6 2 3 3 2 2 3 2" xfId="15854" xr:uid="{00000000-0005-0000-0000-000092530000}"/>
    <cellStyle name="Millares 22 6 2 3 3 2 2 3 2 2" xfId="21942" xr:uid="{00000000-0005-0000-0000-000093530000}"/>
    <cellStyle name="Millares 22 6 2 3 3 2 2 3 2 3" xfId="28140" xr:uid="{00000000-0005-0000-0000-000094530000}"/>
    <cellStyle name="Millares 22 6 2 3 3 2 2 3 3" xfId="18942" xr:uid="{00000000-0005-0000-0000-000095530000}"/>
    <cellStyle name="Millares 22 6 2 3 3 2 2 3 4" xfId="25153" xr:uid="{00000000-0005-0000-0000-000096530000}"/>
    <cellStyle name="Millares 22 6 2 3 3 2 2 4" xfId="13856" xr:uid="{00000000-0005-0000-0000-000097530000}"/>
    <cellStyle name="Millares 22 6 2 3 3 2 2 4 2" xfId="19946" xr:uid="{00000000-0005-0000-0000-000098530000}"/>
    <cellStyle name="Millares 22 6 2 3 3 2 2 4 3" xfId="26153" xr:uid="{00000000-0005-0000-0000-000099530000}"/>
    <cellStyle name="Millares 22 6 2 3 3 2 2 5" xfId="16927" xr:uid="{00000000-0005-0000-0000-00009A530000}"/>
    <cellStyle name="Millares 22 6 2 3 3 2 2 6" xfId="23158" xr:uid="{00000000-0005-0000-0000-00009B530000}"/>
    <cellStyle name="Millares 22 6 2 3 3 2 3" xfId="11292" xr:uid="{00000000-0005-0000-0000-00009C530000}"/>
    <cellStyle name="Millares 22 6 2 3 3 2 3 2" xfId="14363" xr:uid="{00000000-0005-0000-0000-00009D530000}"/>
    <cellStyle name="Millares 22 6 2 3 3 2 3 2 2" xfId="20451" xr:uid="{00000000-0005-0000-0000-00009E530000}"/>
    <cellStyle name="Millares 22 6 2 3 3 2 3 2 3" xfId="26657" xr:uid="{00000000-0005-0000-0000-00009F530000}"/>
    <cellStyle name="Millares 22 6 2 3 3 2 3 3" xfId="17442" xr:uid="{00000000-0005-0000-0000-0000A0530000}"/>
    <cellStyle name="Millares 22 6 2 3 3 2 3 4" xfId="23666" xr:uid="{00000000-0005-0000-0000-0000A1530000}"/>
    <cellStyle name="Millares 22 6 2 3 3 2 4" xfId="12313" xr:uid="{00000000-0005-0000-0000-0000A2530000}"/>
    <cellStyle name="Millares 22 6 2 3 3 2 4 2" xfId="15364" xr:uid="{00000000-0005-0000-0000-0000A3530000}"/>
    <cellStyle name="Millares 22 6 2 3 3 2 4 2 2" xfId="21452" xr:uid="{00000000-0005-0000-0000-0000A4530000}"/>
    <cellStyle name="Millares 22 6 2 3 3 2 4 2 3" xfId="27650" xr:uid="{00000000-0005-0000-0000-0000A5530000}"/>
    <cellStyle name="Millares 22 6 2 3 3 2 4 3" xfId="18451" xr:uid="{00000000-0005-0000-0000-0000A6530000}"/>
    <cellStyle name="Millares 22 6 2 3 3 2 4 4" xfId="24663" xr:uid="{00000000-0005-0000-0000-0000A7530000}"/>
    <cellStyle name="Millares 22 6 2 3 3 2 5" xfId="13355" xr:uid="{00000000-0005-0000-0000-0000A8530000}"/>
    <cellStyle name="Millares 22 6 2 3 3 2 5 2" xfId="19456" xr:uid="{00000000-0005-0000-0000-0000A9530000}"/>
    <cellStyle name="Millares 22 6 2 3 3 2 5 3" xfId="25663" xr:uid="{00000000-0005-0000-0000-0000AA530000}"/>
    <cellStyle name="Millares 22 6 2 3 3 2 6" xfId="16378" xr:uid="{00000000-0005-0000-0000-0000AB530000}"/>
    <cellStyle name="Millares 22 6 2 3 3 2 7" xfId="22603" xr:uid="{00000000-0005-0000-0000-0000AC530000}"/>
    <cellStyle name="Millares 22 6 2 3 3 3" xfId="10591" xr:uid="{00000000-0005-0000-0000-0000AD530000}"/>
    <cellStyle name="Millares 22 6 2 3 3 3 2" xfId="11789" xr:uid="{00000000-0005-0000-0000-0000AE530000}"/>
    <cellStyle name="Millares 22 6 2 3 3 3 2 2" xfId="14860" xr:uid="{00000000-0005-0000-0000-0000AF530000}"/>
    <cellStyle name="Millares 22 6 2 3 3 3 2 2 2" xfId="20948" xr:uid="{00000000-0005-0000-0000-0000B0530000}"/>
    <cellStyle name="Millares 22 6 2 3 3 3 2 2 3" xfId="27146" xr:uid="{00000000-0005-0000-0000-0000B1530000}"/>
    <cellStyle name="Millares 22 6 2 3 3 3 2 3" xfId="17939" xr:uid="{00000000-0005-0000-0000-0000B2530000}"/>
    <cellStyle name="Millares 22 6 2 3 3 3 2 4" xfId="24155" xr:uid="{00000000-0005-0000-0000-0000B3530000}"/>
    <cellStyle name="Millares 22 6 2 3 3 3 3" xfId="12803" xr:uid="{00000000-0005-0000-0000-0000B4530000}"/>
    <cellStyle name="Millares 22 6 2 3 3 3 3 2" xfId="15853" xr:uid="{00000000-0005-0000-0000-0000B5530000}"/>
    <cellStyle name="Millares 22 6 2 3 3 3 3 2 2" xfId="21941" xr:uid="{00000000-0005-0000-0000-0000B6530000}"/>
    <cellStyle name="Millares 22 6 2 3 3 3 3 2 3" xfId="28139" xr:uid="{00000000-0005-0000-0000-0000B7530000}"/>
    <cellStyle name="Millares 22 6 2 3 3 3 3 3" xfId="18941" xr:uid="{00000000-0005-0000-0000-0000B8530000}"/>
    <cellStyle name="Millares 22 6 2 3 3 3 3 4" xfId="25152" xr:uid="{00000000-0005-0000-0000-0000B9530000}"/>
    <cellStyle name="Millares 22 6 2 3 3 3 4" xfId="13855" xr:uid="{00000000-0005-0000-0000-0000BA530000}"/>
    <cellStyle name="Millares 22 6 2 3 3 3 4 2" xfId="19945" xr:uid="{00000000-0005-0000-0000-0000BB530000}"/>
    <cellStyle name="Millares 22 6 2 3 3 3 4 3" xfId="26152" xr:uid="{00000000-0005-0000-0000-0000BC530000}"/>
    <cellStyle name="Millares 22 6 2 3 3 3 5" xfId="16926" xr:uid="{00000000-0005-0000-0000-0000BD530000}"/>
    <cellStyle name="Millares 22 6 2 3 3 3 6" xfId="23157" xr:uid="{00000000-0005-0000-0000-0000BE530000}"/>
    <cellStyle name="Millares 22 6 2 3 3 4" xfId="11291" xr:uid="{00000000-0005-0000-0000-0000BF530000}"/>
    <cellStyle name="Millares 22 6 2 3 3 4 2" xfId="14362" xr:uid="{00000000-0005-0000-0000-0000C0530000}"/>
    <cellStyle name="Millares 22 6 2 3 3 4 2 2" xfId="20450" xr:uid="{00000000-0005-0000-0000-0000C1530000}"/>
    <cellStyle name="Millares 22 6 2 3 3 4 2 3" xfId="26656" xr:uid="{00000000-0005-0000-0000-0000C2530000}"/>
    <cellStyle name="Millares 22 6 2 3 3 4 3" xfId="17441" xr:uid="{00000000-0005-0000-0000-0000C3530000}"/>
    <cellStyle name="Millares 22 6 2 3 3 4 4" xfId="23665" xr:uid="{00000000-0005-0000-0000-0000C4530000}"/>
    <cellStyle name="Millares 22 6 2 3 3 5" xfId="12312" xr:uid="{00000000-0005-0000-0000-0000C5530000}"/>
    <cellStyle name="Millares 22 6 2 3 3 5 2" xfId="15363" xr:uid="{00000000-0005-0000-0000-0000C6530000}"/>
    <cellStyle name="Millares 22 6 2 3 3 5 2 2" xfId="21451" xr:uid="{00000000-0005-0000-0000-0000C7530000}"/>
    <cellStyle name="Millares 22 6 2 3 3 5 2 3" xfId="27649" xr:uid="{00000000-0005-0000-0000-0000C8530000}"/>
    <cellStyle name="Millares 22 6 2 3 3 5 3" xfId="18450" xr:uid="{00000000-0005-0000-0000-0000C9530000}"/>
    <cellStyle name="Millares 22 6 2 3 3 5 4" xfId="24662" xr:uid="{00000000-0005-0000-0000-0000CA530000}"/>
    <cellStyle name="Millares 22 6 2 3 3 6" xfId="13354" xr:uid="{00000000-0005-0000-0000-0000CB530000}"/>
    <cellStyle name="Millares 22 6 2 3 3 6 2" xfId="19455" xr:uid="{00000000-0005-0000-0000-0000CC530000}"/>
    <cellStyle name="Millares 22 6 2 3 3 6 3" xfId="25662" xr:uid="{00000000-0005-0000-0000-0000CD530000}"/>
    <cellStyle name="Millares 22 6 2 3 3 7" xfId="16377" xr:uid="{00000000-0005-0000-0000-0000CE530000}"/>
    <cellStyle name="Millares 22 6 2 3 3 8" xfId="22602" xr:uid="{00000000-0005-0000-0000-0000CF530000}"/>
    <cellStyle name="Millares 22 6 2 3 4" xfId="1504" xr:uid="{00000000-0005-0000-0000-0000D0530000}"/>
    <cellStyle name="Millares 22 6 2 3 4 2" xfId="1505" xr:uid="{00000000-0005-0000-0000-0000D1530000}"/>
    <cellStyle name="Millares 22 6 2 3 4 2 2" xfId="10594" xr:uid="{00000000-0005-0000-0000-0000D2530000}"/>
    <cellStyle name="Millares 22 6 2 3 4 2 2 2" xfId="11792" xr:uid="{00000000-0005-0000-0000-0000D3530000}"/>
    <cellStyle name="Millares 22 6 2 3 4 2 2 2 2" xfId="14863" xr:uid="{00000000-0005-0000-0000-0000D4530000}"/>
    <cellStyle name="Millares 22 6 2 3 4 2 2 2 2 2" xfId="20951" xr:uid="{00000000-0005-0000-0000-0000D5530000}"/>
    <cellStyle name="Millares 22 6 2 3 4 2 2 2 2 3" xfId="27149" xr:uid="{00000000-0005-0000-0000-0000D6530000}"/>
    <cellStyle name="Millares 22 6 2 3 4 2 2 2 3" xfId="17942" xr:uid="{00000000-0005-0000-0000-0000D7530000}"/>
    <cellStyle name="Millares 22 6 2 3 4 2 2 2 4" xfId="24158" xr:uid="{00000000-0005-0000-0000-0000D8530000}"/>
    <cellStyle name="Millares 22 6 2 3 4 2 2 3" xfId="12806" xr:uid="{00000000-0005-0000-0000-0000D9530000}"/>
    <cellStyle name="Millares 22 6 2 3 4 2 2 3 2" xfId="15856" xr:uid="{00000000-0005-0000-0000-0000DA530000}"/>
    <cellStyle name="Millares 22 6 2 3 4 2 2 3 2 2" xfId="21944" xr:uid="{00000000-0005-0000-0000-0000DB530000}"/>
    <cellStyle name="Millares 22 6 2 3 4 2 2 3 2 3" xfId="28142" xr:uid="{00000000-0005-0000-0000-0000DC530000}"/>
    <cellStyle name="Millares 22 6 2 3 4 2 2 3 3" xfId="18944" xr:uid="{00000000-0005-0000-0000-0000DD530000}"/>
    <cellStyle name="Millares 22 6 2 3 4 2 2 3 4" xfId="25155" xr:uid="{00000000-0005-0000-0000-0000DE530000}"/>
    <cellStyle name="Millares 22 6 2 3 4 2 2 4" xfId="13858" xr:uid="{00000000-0005-0000-0000-0000DF530000}"/>
    <cellStyle name="Millares 22 6 2 3 4 2 2 4 2" xfId="19948" xr:uid="{00000000-0005-0000-0000-0000E0530000}"/>
    <cellStyle name="Millares 22 6 2 3 4 2 2 4 3" xfId="26155" xr:uid="{00000000-0005-0000-0000-0000E1530000}"/>
    <cellStyle name="Millares 22 6 2 3 4 2 2 5" xfId="16929" xr:uid="{00000000-0005-0000-0000-0000E2530000}"/>
    <cellStyle name="Millares 22 6 2 3 4 2 2 6" xfId="23160" xr:uid="{00000000-0005-0000-0000-0000E3530000}"/>
    <cellStyle name="Millares 22 6 2 3 4 2 3" xfId="11294" xr:uid="{00000000-0005-0000-0000-0000E4530000}"/>
    <cellStyle name="Millares 22 6 2 3 4 2 3 2" xfId="14365" xr:uid="{00000000-0005-0000-0000-0000E5530000}"/>
    <cellStyle name="Millares 22 6 2 3 4 2 3 2 2" xfId="20453" xr:uid="{00000000-0005-0000-0000-0000E6530000}"/>
    <cellStyle name="Millares 22 6 2 3 4 2 3 2 3" xfId="26659" xr:uid="{00000000-0005-0000-0000-0000E7530000}"/>
    <cellStyle name="Millares 22 6 2 3 4 2 3 3" xfId="17444" xr:uid="{00000000-0005-0000-0000-0000E8530000}"/>
    <cellStyle name="Millares 22 6 2 3 4 2 3 4" xfId="23668" xr:uid="{00000000-0005-0000-0000-0000E9530000}"/>
    <cellStyle name="Millares 22 6 2 3 4 2 4" xfId="12315" xr:uid="{00000000-0005-0000-0000-0000EA530000}"/>
    <cellStyle name="Millares 22 6 2 3 4 2 4 2" xfId="15366" xr:uid="{00000000-0005-0000-0000-0000EB530000}"/>
    <cellStyle name="Millares 22 6 2 3 4 2 4 2 2" xfId="21454" xr:uid="{00000000-0005-0000-0000-0000EC530000}"/>
    <cellStyle name="Millares 22 6 2 3 4 2 4 2 3" xfId="27652" xr:uid="{00000000-0005-0000-0000-0000ED530000}"/>
    <cellStyle name="Millares 22 6 2 3 4 2 4 3" xfId="18453" xr:uid="{00000000-0005-0000-0000-0000EE530000}"/>
    <cellStyle name="Millares 22 6 2 3 4 2 4 4" xfId="24665" xr:uid="{00000000-0005-0000-0000-0000EF530000}"/>
    <cellStyle name="Millares 22 6 2 3 4 2 5" xfId="13357" xr:uid="{00000000-0005-0000-0000-0000F0530000}"/>
    <cellStyle name="Millares 22 6 2 3 4 2 5 2" xfId="19458" xr:uid="{00000000-0005-0000-0000-0000F1530000}"/>
    <cellStyle name="Millares 22 6 2 3 4 2 5 3" xfId="25665" xr:uid="{00000000-0005-0000-0000-0000F2530000}"/>
    <cellStyle name="Millares 22 6 2 3 4 2 6" xfId="16380" xr:uid="{00000000-0005-0000-0000-0000F3530000}"/>
    <cellStyle name="Millares 22 6 2 3 4 2 7" xfId="22605" xr:uid="{00000000-0005-0000-0000-0000F4530000}"/>
    <cellStyle name="Millares 22 6 2 3 4 3" xfId="10593" xr:uid="{00000000-0005-0000-0000-0000F5530000}"/>
    <cellStyle name="Millares 22 6 2 3 4 3 2" xfId="11791" xr:uid="{00000000-0005-0000-0000-0000F6530000}"/>
    <cellStyle name="Millares 22 6 2 3 4 3 2 2" xfId="14862" xr:uid="{00000000-0005-0000-0000-0000F7530000}"/>
    <cellStyle name="Millares 22 6 2 3 4 3 2 2 2" xfId="20950" xr:uid="{00000000-0005-0000-0000-0000F8530000}"/>
    <cellStyle name="Millares 22 6 2 3 4 3 2 2 3" xfId="27148" xr:uid="{00000000-0005-0000-0000-0000F9530000}"/>
    <cellStyle name="Millares 22 6 2 3 4 3 2 3" xfId="17941" xr:uid="{00000000-0005-0000-0000-0000FA530000}"/>
    <cellStyle name="Millares 22 6 2 3 4 3 2 4" xfId="24157" xr:uid="{00000000-0005-0000-0000-0000FB530000}"/>
    <cellStyle name="Millares 22 6 2 3 4 3 3" xfId="12805" xr:uid="{00000000-0005-0000-0000-0000FC530000}"/>
    <cellStyle name="Millares 22 6 2 3 4 3 3 2" xfId="15855" xr:uid="{00000000-0005-0000-0000-0000FD530000}"/>
    <cellStyle name="Millares 22 6 2 3 4 3 3 2 2" xfId="21943" xr:uid="{00000000-0005-0000-0000-0000FE530000}"/>
    <cellStyle name="Millares 22 6 2 3 4 3 3 2 3" xfId="28141" xr:uid="{00000000-0005-0000-0000-0000FF530000}"/>
    <cellStyle name="Millares 22 6 2 3 4 3 3 3" xfId="18943" xr:uid="{00000000-0005-0000-0000-000000540000}"/>
    <cellStyle name="Millares 22 6 2 3 4 3 3 4" xfId="25154" xr:uid="{00000000-0005-0000-0000-000001540000}"/>
    <cellStyle name="Millares 22 6 2 3 4 3 4" xfId="13857" xr:uid="{00000000-0005-0000-0000-000002540000}"/>
    <cellStyle name="Millares 22 6 2 3 4 3 4 2" xfId="19947" xr:uid="{00000000-0005-0000-0000-000003540000}"/>
    <cellStyle name="Millares 22 6 2 3 4 3 4 3" xfId="26154" xr:uid="{00000000-0005-0000-0000-000004540000}"/>
    <cellStyle name="Millares 22 6 2 3 4 3 5" xfId="16928" xr:uid="{00000000-0005-0000-0000-000005540000}"/>
    <cellStyle name="Millares 22 6 2 3 4 3 6" xfId="23159" xr:uid="{00000000-0005-0000-0000-000006540000}"/>
    <cellStyle name="Millares 22 6 2 3 4 4" xfId="11293" xr:uid="{00000000-0005-0000-0000-000007540000}"/>
    <cellStyle name="Millares 22 6 2 3 4 4 2" xfId="14364" xr:uid="{00000000-0005-0000-0000-000008540000}"/>
    <cellStyle name="Millares 22 6 2 3 4 4 2 2" xfId="20452" xr:uid="{00000000-0005-0000-0000-000009540000}"/>
    <cellStyle name="Millares 22 6 2 3 4 4 2 3" xfId="26658" xr:uid="{00000000-0005-0000-0000-00000A540000}"/>
    <cellStyle name="Millares 22 6 2 3 4 4 3" xfId="17443" xr:uid="{00000000-0005-0000-0000-00000B540000}"/>
    <cellStyle name="Millares 22 6 2 3 4 4 4" xfId="23667" xr:uid="{00000000-0005-0000-0000-00000C540000}"/>
    <cellStyle name="Millares 22 6 2 3 4 5" xfId="12314" xr:uid="{00000000-0005-0000-0000-00000D540000}"/>
    <cellStyle name="Millares 22 6 2 3 4 5 2" xfId="15365" xr:uid="{00000000-0005-0000-0000-00000E540000}"/>
    <cellStyle name="Millares 22 6 2 3 4 5 2 2" xfId="21453" xr:uid="{00000000-0005-0000-0000-00000F540000}"/>
    <cellStyle name="Millares 22 6 2 3 4 5 2 3" xfId="27651" xr:uid="{00000000-0005-0000-0000-000010540000}"/>
    <cellStyle name="Millares 22 6 2 3 4 5 3" xfId="18452" xr:uid="{00000000-0005-0000-0000-000011540000}"/>
    <cellStyle name="Millares 22 6 2 3 4 5 4" xfId="24664" xr:uid="{00000000-0005-0000-0000-000012540000}"/>
    <cellStyle name="Millares 22 6 2 3 4 6" xfId="13356" xr:uid="{00000000-0005-0000-0000-000013540000}"/>
    <cellStyle name="Millares 22 6 2 3 4 6 2" xfId="19457" xr:uid="{00000000-0005-0000-0000-000014540000}"/>
    <cellStyle name="Millares 22 6 2 3 4 6 3" xfId="25664" xr:uid="{00000000-0005-0000-0000-000015540000}"/>
    <cellStyle name="Millares 22 6 2 3 4 7" xfId="16379" xr:uid="{00000000-0005-0000-0000-000016540000}"/>
    <cellStyle name="Millares 22 6 2 3 4 8" xfId="22604" xr:uid="{00000000-0005-0000-0000-000017540000}"/>
    <cellStyle name="Millares 22 6 2 3 5" xfId="1506" xr:uid="{00000000-0005-0000-0000-000018540000}"/>
    <cellStyle name="Millares 22 6 2 3 5 2" xfId="10595" xr:uid="{00000000-0005-0000-0000-000019540000}"/>
    <cellStyle name="Millares 22 6 2 3 5 2 2" xfId="11793" xr:uid="{00000000-0005-0000-0000-00001A540000}"/>
    <cellStyle name="Millares 22 6 2 3 5 2 2 2" xfId="14864" xr:uid="{00000000-0005-0000-0000-00001B540000}"/>
    <cellStyle name="Millares 22 6 2 3 5 2 2 2 2" xfId="20952" xr:uid="{00000000-0005-0000-0000-00001C540000}"/>
    <cellStyle name="Millares 22 6 2 3 5 2 2 2 3" xfId="27150" xr:uid="{00000000-0005-0000-0000-00001D540000}"/>
    <cellStyle name="Millares 22 6 2 3 5 2 2 3" xfId="17943" xr:uid="{00000000-0005-0000-0000-00001E540000}"/>
    <cellStyle name="Millares 22 6 2 3 5 2 2 4" xfId="24159" xr:uid="{00000000-0005-0000-0000-00001F540000}"/>
    <cellStyle name="Millares 22 6 2 3 5 2 3" xfId="12807" xr:uid="{00000000-0005-0000-0000-000020540000}"/>
    <cellStyle name="Millares 22 6 2 3 5 2 3 2" xfId="15857" xr:uid="{00000000-0005-0000-0000-000021540000}"/>
    <cellStyle name="Millares 22 6 2 3 5 2 3 2 2" xfId="21945" xr:uid="{00000000-0005-0000-0000-000022540000}"/>
    <cellStyle name="Millares 22 6 2 3 5 2 3 2 3" xfId="28143" xr:uid="{00000000-0005-0000-0000-000023540000}"/>
    <cellStyle name="Millares 22 6 2 3 5 2 3 3" xfId="18945" xr:uid="{00000000-0005-0000-0000-000024540000}"/>
    <cellStyle name="Millares 22 6 2 3 5 2 3 4" xfId="25156" xr:uid="{00000000-0005-0000-0000-000025540000}"/>
    <cellStyle name="Millares 22 6 2 3 5 2 4" xfId="13859" xr:uid="{00000000-0005-0000-0000-000026540000}"/>
    <cellStyle name="Millares 22 6 2 3 5 2 4 2" xfId="19949" xr:uid="{00000000-0005-0000-0000-000027540000}"/>
    <cellStyle name="Millares 22 6 2 3 5 2 4 3" xfId="26156" xr:uid="{00000000-0005-0000-0000-000028540000}"/>
    <cellStyle name="Millares 22 6 2 3 5 2 5" xfId="16930" xr:uid="{00000000-0005-0000-0000-000029540000}"/>
    <cellStyle name="Millares 22 6 2 3 5 2 6" xfId="23161" xr:uid="{00000000-0005-0000-0000-00002A540000}"/>
    <cellStyle name="Millares 22 6 2 3 5 3" xfId="11295" xr:uid="{00000000-0005-0000-0000-00002B540000}"/>
    <cellStyle name="Millares 22 6 2 3 5 3 2" xfId="14366" xr:uid="{00000000-0005-0000-0000-00002C540000}"/>
    <cellStyle name="Millares 22 6 2 3 5 3 2 2" xfId="20454" xr:uid="{00000000-0005-0000-0000-00002D540000}"/>
    <cellStyle name="Millares 22 6 2 3 5 3 2 3" xfId="26660" xr:uid="{00000000-0005-0000-0000-00002E540000}"/>
    <cellStyle name="Millares 22 6 2 3 5 3 3" xfId="17445" xr:uid="{00000000-0005-0000-0000-00002F540000}"/>
    <cellStyle name="Millares 22 6 2 3 5 3 4" xfId="23669" xr:uid="{00000000-0005-0000-0000-000030540000}"/>
    <cellStyle name="Millares 22 6 2 3 5 4" xfId="12316" xr:uid="{00000000-0005-0000-0000-000031540000}"/>
    <cellStyle name="Millares 22 6 2 3 5 4 2" xfId="15367" xr:uid="{00000000-0005-0000-0000-000032540000}"/>
    <cellStyle name="Millares 22 6 2 3 5 4 2 2" xfId="21455" xr:uid="{00000000-0005-0000-0000-000033540000}"/>
    <cellStyle name="Millares 22 6 2 3 5 4 2 3" xfId="27653" xr:uid="{00000000-0005-0000-0000-000034540000}"/>
    <cellStyle name="Millares 22 6 2 3 5 4 3" xfId="18454" xr:uid="{00000000-0005-0000-0000-000035540000}"/>
    <cellStyle name="Millares 22 6 2 3 5 4 4" xfId="24666" xr:uid="{00000000-0005-0000-0000-000036540000}"/>
    <cellStyle name="Millares 22 6 2 3 5 5" xfId="13358" xr:uid="{00000000-0005-0000-0000-000037540000}"/>
    <cellStyle name="Millares 22 6 2 3 5 5 2" xfId="19459" xr:uid="{00000000-0005-0000-0000-000038540000}"/>
    <cellStyle name="Millares 22 6 2 3 5 5 3" xfId="25666" xr:uid="{00000000-0005-0000-0000-000039540000}"/>
    <cellStyle name="Millares 22 6 2 3 5 6" xfId="16381" xr:uid="{00000000-0005-0000-0000-00003A540000}"/>
    <cellStyle name="Millares 22 6 2 3 5 7" xfId="22606" xr:uid="{00000000-0005-0000-0000-00003B540000}"/>
    <cellStyle name="Millares 22 6 2 3 6" xfId="1507" xr:uid="{00000000-0005-0000-0000-00003C540000}"/>
    <cellStyle name="Millares 22 6 2 3 6 2" xfId="10596" xr:uid="{00000000-0005-0000-0000-00003D540000}"/>
    <cellStyle name="Millares 22 6 2 3 6 2 2" xfId="11794" xr:uid="{00000000-0005-0000-0000-00003E540000}"/>
    <cellStyle name="Millares 22 6 2 3 6 2 2 2" xfId="14865" xr:uid="{00000000-0005-0000-0000-00003F540000}"/>
    <cellStyle name="Millares 22 6 2 3 6 2 2 2 2" xfId="20953" xr:uid="{00000000-0005-0000-0000-000040540000}"/>
    <cellStyle name="Millares 22 6 2 3 6 2 2 2 3" xfId="27151" xr:uid="{00000000-0005-0000-0000-000041540000}"/>
    <cellStyle name="Millares 22 6 2 3 6 2 2 3" xfId="17944" xr:uid="{00000000-0005-0000-0000-000042540000}"/>
    <cellStyle name="Millares 22 6 2 3 6 2 2 4" xfId="24160" xr:uid="{00000000-0005-0000-0000-000043540000}"/>
    <cellStyle name="Millares 22 6 2 3 6 2 3" xfId="12808" xr:uid="{00000000-0005-0000-0000-000044540000}"/>
    <cellStyle name="Millares 22 6 2 3 6 2 3 2" xfId="15858" xr:uid="{00000000-0005-0000-0000-000045540000}"/>
    <cellStyle name="Millares 22 6 2 3 6 2 3 2 2" xfId="21946" xr:uid="{00000000-0005-0000-0000-000046540000}"/>
    <cellStyle name="Millares 22 6 2 3 6 2 3 2 3" xfId="28144" xr:uid="{00000000-0005-0000-0000-000047540000}"/>
    <cellStyle name="Millares 22 6 2 3 6 2 3 3" xfId="18946" xr:uid="{00000000-0005-0000-0000-000048540000}"/>
    <cellStyle name="Millares 22 6 2 3 6 2 3 4" xfId="25157" xr:uid="{00000000-0005-0000-0000-000049540000}"/>
    <cellStyle name="Millares 22 6 2 3 6 2 4" xfId="13860" xr:uid="{00000000-0005-0000-0000-00004A540000}"/>
    <cellStyle name="Millares 22 6 2 3 6 2 4 2" xfId="19950" xr:uid="{00000000-0005-0000-0000-00004B540000}"/>
    <cellStyle name="Millares 22 6 2 3 6 2 4 3" xfId="26157" xr:uid="{00000000-0005-0000-0000-00004C540000}"/>
    <cellStyle name="Millares 22 6 2 3 6 2 5" xfId="16931" xr:uid="{00000000-0005-0000-0000-00004D540000}"/>
    <cellStyle name="Millares 22 6 2 3 6 2 6" xfId="23162" xr:uid="{00000000-0005-0000-0000-00004E540000}"/>
    <cellStyle name="Millares 22 6 2 3 6 3" xfId="11296" xr:uid="{00000000-0005-0000-0000-00004F540000}"/>
    <cellStyle name="Millares 22 6 2 3 6 3 2" xfId="14367" xr:uid="{00000000-0005-0000-0000-000050540000}"/>
    <cellStyle name="Millares 22 6 2 3 6 3 2 2" xfId="20455" xr:uid="{00000000-0005-0000-0000-000051540000}"/>
    <cellStyle name="Millares 22 6 2 3 6 3 2 3" xfId="26661" xr:uid="{00000000-0005-0000-0000-000052540000}"/>
    <cellStyle name="Millares 22 6 2 3 6 3 3" xfId="17446" xr:uid="{00000000-0005-0000-0000-000053540000}"/>
    <cellStyle name="Millares 22 6 2 3 6 3 4" xfId="23670" xr:uid="{00000000-0005-0000-0000-000054540000}"/>
    <cellStyle name="Millares 22 6 2 3 6 4" xfId="12317" xr:uid="{00000000-0005-0000-0000-000055540000}"/>
    <cellStyle name="Millares 22 6 2 3 6 4 2" xfId="15368" xr:uid="{00000000-0005-0000-0000-000056540000}"/>
    <cellStyle name="Millares 22 6 2 3 6 4 2 2" xfId="21456" xr:uid="{00000000-0005-0000-0000-000057540000}"/>
    <cellStyle name="Millares 22 6 2 3 6 4 2 3" xfId="27654" xr:uid="{00000000-0005-0000-0000-000058540000}"/>
    <cellStyle name="Millares 22 6 2 3 6 4 3" xfId="18455" xr:uid="{00000000-0005-0000-0000-000059540000}"/>
    <cellStyle name="Millares 22 6 2 3 6 4 4" xfId="24667" xr:uid="{00000000-0005-0000-0000-00005A540000}"/>
    <cellStyle name="Millares 22 6 2 3 6 5" xfId="13359" xr:uid="{00000000-0005-0000-0000-00005B540000}"/>
    <cellStyle name="Millares 22 6 2 3 6 5 2" xfId="19460" xr:uid="{00000000-0005-0000-0000-00005C540000}"/>
    <cellStyle name="Millares 22 6 2 3 6 5 3" xfId="25667" xr:uid="{00000000-0005-0000-0000-00005D540000}"/>
    <cellStyle name="Millares 22 6 2 3 6 6" xfId="16382" xr:uid="{00000000-0005-0000-0000-00005E540000}"/>
    <cellStyle name="Millares 22 6 2 3 6 7" xfId="22607" xr:uid="{00000000-0005-0000-0000-00005F540000}"/>
    <cellStyle name="Millares 22 6 2 3 7" xfId="1508" xr:uid="{00000000-0005-0000-0000-000060540000}"/>
    <cellStyle name="Millares 22 6 2 3 7 2" xfId="10597" xr:uid="{00000000-0005-0000-0000-000061540000}"/>
    <cellStyle name="Millares 22 6 2 3 7 2 2" xfId="11795" xr:uid="{00000000-0005-0000-0000-000062540000}"/>
    <cellStyle name="Millares 22 6 2 3 7 2 2 2" xfId="14866" xr:uid="{00000000-0005-0000-0000-000063540000}"/>
    <cellStyle name="Millares 22 6 2 3 7 2 2 2 2" xfId="20954" xr:uid="{00000000-0005-0000-0000-000064540000}"/>
    <cellStyle name="Millares 22 6 2 3 7 2 2 2 3" xfId="27152" xr:uid="{00000000-0005-0000-0000-000065540000}"/>
    <cellStyle name="Millares 22 6 2 3 7 2 2 3" xfId="17945" xr:uid="{00000000-0005-0000-0000-000066540000}"/>
    <cellStyle name="Millares 22 6 2 3 7 2 2 4" xfId="24161" xr:uid="{00000000-0005-0000-0000-000067540000}"/>
    <cellStyle name="Millares 22 6 2 3 7 2 3" xfId="12809" xr:uid="{00000000-0005-0000-0000-000068540000}"/>
    <cellStyle name="Millares 22 6 2 3 7 2 3 2" xfId="15859" xr:uid="{00000000-0005-0000-0000-000069540000}"/>
    <cellStyle name="Millares 22 6 2 3 7 2 3 2 2" xfId="21947" xr:uid="{00000000-0005-0000-0000-00006A540000}"/>
    <cellStyle name="Millares 22 6 2 3 7 2 3 2 3" xfId="28145" xr:uid="{00000000-0005-0000-0000-00006B540000}"/>
    <cellStyle name="Millares 22 6 2 3 7 2 3 3" xfId="18947" xr:uid="{00000000-0005-0000-0000-00006C540000}"/>
    <cellStyle name="Millares 22 6 2 3 7 2 3 4" xfId="25158" xr:uid="{00000000-0005-0000-0000-00006D540000}"/>
    <cellStyle name="Millares 22 6 2 3 7 2 4" xfId="13861" xr:uid="{00000000-0005-0000-0000-00006E540000}"/>
    <cellStyle name="Millares 22 6 2 3 7 2 4 2" xfId="19951" xr:uid="{00000000-0005-0000-0000-00006F540000}"/>
    <cellStyle name="Millares 22 6 2 3 7 2 4 3" xfId="26158" xr:uid="{00000000-0005-0000-0000-000070540000}"/>
    <cellStyle name="Millares 22 6 2 3 7 2 5" xfId="16932" xr:uid="{00000000-0005-0000-0000-000071540000}"/>
    <cellStyle name="Millares 22 6 2 3 7 2 6" xfId="23163" xr:uid="{00000000-0005-0000-0000-000072540000}"/>
    <cellStyle name="Millares 22 6 2 3 7 3" xfId="11297" xr:uid="{00000000-0005-0000-0000-000073540000}"/>
    <cellStyle name="Millares 22 6 2 3 7 3 2" xfId="14368" xr:uid="{00000000-0005-0000-0000-000074540000}"/>
    <cellStyle name="Millares 22 6 2 3 7 3 2 2" xfId="20456" xr:uid="{00000000-0005-0000-0000-000075540000}"/>
    <cellStyle name="Millares 22 6 2 3 7 3 2 3" xfId="26662" xr:uid="{00000000-0005-0000-0000-000076540000}"/>
    <cellStyle name="Millares 22 6 2 3 7 3 3" xfId="17447" xr:uid="{00000000-0005-0000-0000-000077540000}"/>
    <cellStyle name="Millares 22 6 2 3 7 3 4" xfId="23671" xr:uid="{00000000-0005-0000-0000-000078540000}"/>
    <cellStyle name="Millares 22 6 2 3 7 4" xfId="12318" xr:uid="{00000000-0005-0000-0000-000079540000}"/>
    <cellStyle name="Millares 22 6 2 3 7 4 2" xfId="15369" xr:uid="{00000000-0005-0000-0000-00007A540000}"/>
    <cellStyle name="Millares 22 6 2 3 7 4 2 2" xfId="21457" xr:uid="{00000000-0005-0000-0000-00007B540000}"/>
    <cellStyle name="Millares 22 6 2 3 7 4 2 3" xfId="27655" xr:uid="{00000000-0005-0000-0000-00007C540000}"/>
    <cellStyle name="Millares 22 6 2 3 7 4 3" xfId="18456" xr:uid="{00000000-0005-0000-0000-00007D540000}"/>
    <cellStyle name="Millares 22 6 2 3 7 4 4" xfId="24668" xr:uid="{00000000-0005-0000-0000-00007E540000}"/>
    <cellStyle name="Millares 22 6 2 3 7 5" xfId="13360" xr:uid="{00000000-0005-0000-0000-00007F540000}"/>
    <cellStyle name="Millares 22 6 2 3 7 5 2" xfId="19461" xr:uid="{00000000-0005-0000-0000-000080540000}"/>
    <cellStyle name="Millares 22 6 2 3 7 5 3" xfId="25668" xr:uid="{00000000-0005-0000-0000-000081540000}"/>
    <cellStyle name="Millares 22 6 2 3 7 6" xfId="16383" xr:uid="{00000000-0005-0000-0000-000082540000}"/>
    <cellStyle name="Millares 22 6 2 3 7 7" xfId="22608" xr:uid="{00000000-0005-0000-0000-000083540000}"/>
    <cellStyle name="Millares 22 6 2 3 8" xfId="10587" xr:uid="{00000000-0005-0000-0000-000084540000}"/>
    <cellStyle name="Millares 22 6 2 3 8 2" xfId="11785" xr:uid="{00000000-0005-0000-0000-000085540000}"/>
    <cellStyle name="Millares 22 6 2 3 8 2 2" xfId="14856" xr:uid="{00000000-0005-0000-0000-000086540000}"/>
    <cellStyle name="Millares 22 6 2 3 8 2 2 2" xfId="20944" xr:uid="{00000000-0005-0000-0000-000087540000}"/>
    <cellStyle name="Millares 22 6 2 3 8 2 2 2 2" xfId="38519" xr:uid="{00000000-0005-0000-0000-000087540000}"/>
    <cellStyle name="Millares 22 6 2 3 8 2 2 3" xfId="27142" xr:uid="{00000000-0005-0000-0000-000088540000}"/>
    <cellStyle name="Millares 22 6 2 3 8 2 2 3 2" xfId="39564" xr:uid="{00000000-0005-0000-0000-000088540000}"/>
    <cellStyle name="Millares 22 6 2 3 8 2 2 4" xfId="37507" xr:uid="{00000000-0005-0000-0000-000086540000}"/>
    <cellStyle name="Millares 22 6 2 3 8 2 3" xfId="17935" xr:uid="{00000000-0005-0000-0000-000089540000}"/>
    <cellStyle name="Millares 22 6 2 3 8 2 3 2" xfId="38036" xr:uid="{00000000-0005-0000-0000-000089540000}"/>
    <cellStyle name="Millares 22 6 2 3 8 2 4" xfId="24151" xr:uid="{00000000-0005-0000-0000-00008A540000}"/>
    <cellStyle name="Millares 22 6 2 3 8 2 4 2" xfId="39081" xr:uid="{00000000-0005-0000-0000-00008A540000}"/>
    <cellStyle name="Millares 22 6 2 3 8 2 5" xfId="37022" xr:uid="{00000000-0005-0000-0000-000085540000}"/>
    <cellStyle name="Millares 22 6 2 3 8 3" xfId="12799" xr:uid="{00000000-0005-0000-0000-00008B540000}"/>
    <cellStyle name="Millares 22 6 2 3 8 3 2" xfId="15849" xr:uid="{00000000-0005-0000-0000-00008C540000}"/>
    <cellStyle name="Millares 22 6 2 3 8 3 2 2" xfId="21937" xr:uid="{00000000-0005-0000-0000-00008D540000}"/>
    <cellStyle name="Millares 22 6 2 3 8 3 2 2 2" xfId="38680" xr:uid="{00000000-0005-0000-0000-00008D540000}"/>
    <cellStyle name="Millares 22 6 2 3 8 3 2 3" xfId="28135" xr:uid="{00000000-0005-0000-0000-00008E540000}"/>
    <cellStyle name="Millares 22 6 2 3 8 3 2 3 2" xfId="39725" xr:uid="{00000000-0005-0000-0000-00008E540000}"/>
    <cellStyle name="Millares 22 6 2 3 8 3 2 4" xfId="37668" xr:uid="{00000000-0005-0000-0000-00008C540000}"/>
    <cellStyle name="Millares 22 6 2 3 8 3 3" xfId="18937" xr:uid="{00000000-0005-0000-0000-00008F540000}"/>
    <cellStyle name="Millares 22 6 2 3 8 3 3 2" xfId="38197" xr:uid="{00000000-0005-0000-0000-00008F540000}"/>
    <cellStyle name="Millares 22 6 2 3 8 3 4" xfId="25148" xr:uid="{00000000-0005-0000-0000-000090540000}"/>
    <cellStyle name="Millares 22 6 2 3 8 3 4 2" xfId="39242" xr:uid="{00000000-0005-0000-0000-000090540000}"/>
    <cellStyle name="Millares 22 6 2 3 8 3 5" xfId="37185" xr:uid="{00000000-0005-0000-0000-00008B540000}"/>
    <cellStyle name="Millares 22 6 2 3 8 4" xfId="13851" xr:uid="{00000000-0005-0000-0000-000091540000}"/>
    <cellStyle name="Millares 22 6 2 3 8 4 2" xfId="19941" xr:uid="{00000000-0005-0000-0000-000092540000}"/>
    <cellStyle name="Millares 22 6 2 3 8 4 2 2" xfId="38359" xr:uid="{00000000-0005-0000-0000-000092540000}"/>
    <cellStyle name="Millares 22 6 2 3 8 4 3" xfId="26148" xr:uid="{00000000-0005-0000-0000-000093540000}"/>
    <cellStyle name="Millares 22 6 2 3 8 4 3 2" xfId="39404" xr:uid="{00000000-0005-0000-0000-000093540000}"/>
    <cellStyle name="Millares 22 6 2 3 8 4 4" xfId="37347" xr:uid="{00000000-0005-0000-0000-000091540000}"/>
    <cellStyle name="Millares 22 6 2 3 8 5" xfId="16922" xr:uid="{00000000-0005-0000-0000-000094540000}"/>
    <cellStyle name="Millares 22 6 2 3 8 5 2" xfId="37875" xr:uid="{00000000-0005-0000-0000-000094540000}"/>
    <cellStyle name="Millares 22 6 2 3 8 6" xfId="23153" xr:uid="{00000000-0005-0000-0000-000095540000}"/>
    <cellStyle name="Millares 22 6 2 3 8 6 2" xfId="38921" xr:uid="{00000000-0005-0000-0000-000095540000}"/>
    <cellStyle name="Millares 22 6 2 3 8 7" xfId="36850" xr:uid="{00000000-0005-0000-0000-000084540000}"/>
    <cellStyle name="Millares 22 6 2 3 9" xfId="11287" xr:uid="{00000000-0005-0000-0000-000096540000}"/>
    <cellStyle name="Millares 22 6 2 3 9 2" xfId="14358" xr:uid="{00000000-0005-0000-0000-000097540000}"/>
    <cellStyle name="Millares 22 6 2 3 9 2 2" xfId="20446" xr:uid="{00000000-0005-0000-0000-000098540000}"/>
    <cellStyle name="Millares 22 6 2 3 9 2 2 2" xfId="38439" xr:uid="{00000000-0005-0000-0000-000098540000}"/>
    <cellStyle name="Millares 22 6 2 3 9 2 3" xfId="26652" xr:uid="{00000000-0005-0000-0000-000099540000}"/>
    <cellStyle name="Millares 22 6 2 3 9 2 3 2" xfId="39484" xr:uid="{00000000-0005-0000-0000-000099540000}"/>
    <cellStyle name="Millares 22 6 2 3 9 2 4" xfId="37427" xr:uid="{00000000-0005-0000-0000-000097540000}"/>
    <cellStyle name="Millares 22 6 2 3 9 3" xfId="17437" xr:uid="{00000000-0005-0000-0000-00009A540000}"/>
    <cellStyle name="Millares 22 6 2 3 9 3 2" xfId="37956" xr:uid="{00000000-0005-0000-0000-00009A540000}"/>
    <cellStyle name="Millares 22 6 2 3 9 4" xfId="23661" xr:uid="{00000000-0005-0000-0000-00009B540000}"/>
    <cellStyle name="Millares 22 6 2 3 9 4 2" xfId="39001" xr:uid="{00000000-0005-0000-0000-00009B540000}"/>
    <cellStyle name="Millares 22 6 2 3 9 5" xfId="36942" xr:uid="{00000000-0005-0000-0000-000096540000}"/>
    <cellStyle name="Millares 22 6 2 4" xfId="1509" xr:uid="{00000000-0005-0000-0000-00009C540000}"/>
    <cellStyle name="Millares 22 6 2 4 10" xfId="29056" xr:uid="{00000000-0005-0000-0000-00009C540000}"/>
    <cellStyle name="Millares 22 6 2 4 2" xfId="1510" xr:uid="{00000000-0005-0000-0000-00009D540000}"/>
    <cellStyle name="Millares 22 6 2 4 2 2" xfId="10599" xr:uid="{00000000-0005-0000-0000-00009E540000}"/>
    <cellStyle name="Millares 22 6 2 4 2 2 2" xfId="11797" xr:uid="{00000000-0005-0000-0000-00009F540000}"/>
    <cellStyle name="Millares 22 6 2 4 2 2 2 2" xfId="14868" xr:uid="{00000000-0005-0000-0000-0000A0540000}"/>
    <cellStyle name="Millares 22 6 2 4 2 2 2 2 2" xfId="20956" xr:uid="{00000000-0005-0000-0000-0000A1540000}"/>
    <cellStyle name="Millares 22 6 2 4 2 2 2 2 3" xfId="27154" xr:uid="{00000000-0005-0000-0000-0000A2540000}"/>
    <cellStyle name="Millares 22 6 2 4 2 2 2 3" xfId="17947" xr:uid="{00000000-0005-0000-0000-0000A3540000}"/>
    <cellStyle name="Millares 22 6 2 4 2 2 2 4" xfId="24163" xr:uid="{00000000-0005-0000-0000-0000A4540000}"/>
    <cellStyle name="Millares 22 6 2 4 2 2 3" xfId="12811" xr:uid="{00000000-0005-0000-0000-0000A5540000}"/>
    <cellStyle name="Millares 22 6 2 4 2 2 3 2" xfId="15861" xr:uid="{00000000-0005-0000-0000-0000A6540000}"/>
    <cellStyle name="Millares 22 6 2 4 2 2 3 2 2" xfId="21949" xr:uid="{00000000-0005-0000-0000-0000A7540000}"/>
    <cellStyle name="Millares 22 6 2 4 2 2 3 2 3" xfId="28147" xr:uid="{00000000-0005-0000-0000-0000A8540000}"/>
    <cellStyle name="Millares 22 6 2 4 2 2 3 3" xfId="18949" xr:uid="{00000000-0005-0000-0000-0000A9540000}"/>
    <cellStyle name="Millares 22 6 2 4 2 2 3 4" xfId="25160" xr:uid="{00000000-0005-0000-0000-0000AA540000}"/>
    <cellStyle name="Millares 22 6 2 4 2 2 4" xfId="13863" xr:uid="{00000000-0005-0000-0000-0000AB540000}"/>
    <cellStyle name="Millares 22 6 2 4 2 2 4 2" xfId="19953" xr:uid="{00000000-0005-0000-0000-0000AC540000}"/>
    <cellStyle name="Millares 22 6 2 4 2 2 4 3" xfId="26160" xr:uid="{00000000-0005-0000-0000-0000AD540000}"/>
    <cellStyle name="Millares 22 6 2 4 2 2 5" xfId="16934" xr:uid="{00000000-0005-0000-0000-0000AE540000}"/>
    <cellStyle name="Millares 22 6 2 4 2 2 6" xfId="23165" xr:uid="{00000000-0005-0000-0000-0000AF540000}"/>
    <cellStyle name="Millares 22 6 2 4 2 3" xfId="11299" xr:uid="{00000000-0005-0000-0000-0000B0540000}"/>
    <cellStyle name="Millares 22 6 2 4 2 3 2" xfId="14370" xr:uid="{00000000-0005-0000-0000-0000B1540000}"/>
    <cellStyle name="Millares 22 6 2 4 2 3 2 2" xfId="20458" xr:uid="{00000000-0005-0000-0000-0000B2540000}"/>
    <cellStyle name="Millares 22 6 2 4 2 3 2 3" xfId="26664" xr:uid="{00000000-0005-0000-0000-0000B3540000}"/>
    <cellStyle name="Millares 22 6 2 4 2 3 3" xfId="17449" xr:uid="{00000000-0005-0000-0000-0000B4540000}"/>
    <cellStyle name="Millares 22 6 2 4 2 3 4" xfId="23673" xr:uid="{00000000-0005-0000-0000-0000B5540000}"/>
    <cellStyle name="Millares 22 6 2 4 2 4" xfId="12320" xr:uid="{00000000-0005-0000-0000-0000B6540000}"/>
    <cellStyle name="Millares 22 6 2 4 2 4 2" xfId="15371" xr:uid="{00000000-0005-0000-0000-0000B7540000}"/>
    <cellStyle name="Millares 22 6 2 4 2 4 2 2" xfId="21459" xr:uid="{00000000-0005-0000-0000-0000B8540000}"/>
    <cellStyle name="Millares 22 6 2 4 2 4 2 3" xfId="27657" xr:uid="{00000000-0005-0000-0000-0000B9540000}"/>
    <cellStyle name="Millares 22 6 2 4 2 4 3" xfId="18458" xr:uid="{00000000-0005-0000-0000-0000BA540000}"/>
    <cellStyle name="Millares 22 6 2 4 2 4 4" xfId="24670" xr:uid="{00000000-0005-0000-0000-0000BB540000}"/>
    <cellStyle name="Millares 22 6 2 4 2 5" xfId="13362" xr:uid="{00000000-0005-0000-0000-0000BC540000}"/>
    <cellStyle name="Millares 22 6 2 4 2 5 2" xfId="19463" xr:uid="{00000000-0005-0000-0000-0000BD540000}"/>
    <cellStyle name="Millares 22 6 2 4 2 5 3" xfId="25670" xr:uid="{00000000-0005-0000-0000-0000BE540000}"/>
    <cellStyle name="Millares 22 6 2 4 2 6" xfId="16385" xr:uid="{00000000-0005-0000-0000-0000BF540000}"/>
    <cellStyle name="Millares 22 6 2 4 2 7" xfId="22610" xr:uid="{00000000-0005-0000-0000-0000C0540000}"/>
    <cellStyle name="Millares 22 6 2 4 3" xfId="1511" xr:uid="{00000000-0005-0000-0000-0000C1540000}"/>
    <cellStyle name="Millares 22 6 2 4 3 2" xfId="10600" xr:uid="{00000000-0005-0000-0000-0000C2540000}"/>
    <cellStyle name="Millares 22 6 2 4 3 2 2" xfId="11798" xr:uid="{00000000-0005-0000-0000-0000C3540000}"/>
    <cellStyle name="Millares 22 6 2 4 3 2 2 2" xfId="14869" xr:uid="{00000000-0005-0000-0000-0000C4540000}"/>
    <cellStyle name="Millares 22 6 2 4 3 2 2 2 2" xfId="20957" xr:uid="{00000000-0005-0000-0000-0000C5540000}"/>
    <cellStyle name="Millares 22 6 2 4 3 2 2 2 3" xfId="27155" xr:uid="{00000000-0005-0000-0000-0000C6540000}"/>
    <cellStyle name="Millares 22 6 2 4 3 2 2 3" xfId="17948" xr:uid="{00000000-0005-0000-0000-0000C7540000}"/>
    <cellStyle name="Millares 22 6 2 4 3 2 2 4" xfId="24164" xr:uid="{00000000-0005-0000-0000-0000C8540000}"/>
    <cellStyle name="Millares 22 6 2 4 3 2 3" xfId="12812" xr:uid="{00000000-0005-0000-0000-0000C9540000}"/>
    <cellStyle name="Millares 22 6 2 4 3 2 3 2" xfId="15862" xr:uid="{00000000-0005-0000-0000-0000CA540000}"/>
    <cellStyle name="Millares 22 6 2 4 3 2 3 2 2" xfId="21950" xr:uid="{00000000-0005-0000-0000-0000CB540000}"/>
    <cellStyle name="Millares 22 6 2 4 3 2 3 2 3" xfId="28148" xr:uid="{00000000-0005-0000-0000-0000CC540000}"/>
    <cellStyle name="Millares 22 6 2 4 3 2 3 3" xfId="18950" xr:uid="{00000000-0005-0000-0000-0000CD540000}"/>
    <cellStyle name="Millares 22 6 2 4 3 2 3 4" xfId="25161" xr:uid="{00000000-0005-0000-0000-0000CE540000}"/>
    <cellStyle name="Millares 22 6 2 4 3 2 4" xfId="13864" xr:uid="{00000000-0005-0000-0000-0000CF540000}"/>
    <cellStyle name="Millares 22 6 2 4 3 2 4 2" xfId="19954" xr:uid="{00000000-0005-0000-0000-0000D0540000}"/>
    <cellStyle name="Millares 22 6 2 4 3 2 4 3" xfId="26161" xr:uid="{00000000-0005-0000-0000-0000D1540000}"/>
    <cellStyle name="Millares 22 6 2 4 3 2 5" xfId="16935" xr:uid="{00000000-0005-0000-0000-0000D2540000}"/>
    <cellStyle name="Millares 22 6 2 4 3 2 6" xfId="23166" xr:uid="{00000000-0005-0000-0000-0000D3540000}"/>
    <cellStyle name="Millares 22 6 2 4 3 3" xfId="11300" xr:uid="{00000000-0005-0000-0000-0000D4540000}"/>
    <cellStyle name="Millares 22 6 2 4 3 3 2" xfId="14371" xr:uid="{00000000-0005-0000-0000-0000D5540000}"/>
    <cellStyle name="Millares 22 6 2 4 3 3 2 2" xfId="20459" xr:uid="{00000000-0005-0000-0000-0000D6540000}"/>
    <cellStyle name="Millares 22 6 2 4 3 3 2 3" xfId="26665" xr:uid="{00000000-0005-0000-0000-0000D7540000}"/>
    <cellStyle name="Millares 22 6 2 4 3 3 3" xfId="17450" xr:uid="{00000000-0005-0000-0000-0000D8540000}"/>
    <cellStyle name="Millares 22 6 2 4 3 3 4" xfId="23674" xr:uid="{00000000-0005-0000-0000-0000D9540000}"/>
    <cellStyle name="Millares 22 6 2 4 3 4" xfId="12321" xr:uid="{00000000-0005-0000-0000-0000DA540000}"/>
    <cellStyle name="Millares 22 6 2 4 3 4 2" xfId="15372" xr:uid="{00000000-0005-0000-0000-0000DB540000}"/>
    <cellStyle name="Millares 22 6 2 4 3 4 2 2" xfId="21460" xr:uid="{00000000-0005-0000-0000-0000DC540000}"/>
    <cellStyle name="Millares 22 6 2 4 3 4 2 3" xfId="27658" xr:uid="{00000000-0005-0000-0000-0000DD540000}"/>
    <cellStyle name="Millares 22 6 2 4 3 4 3" xfId="18459" xr:uid="{00000000-0005-0000-0000-0000DE540000}"/>
    <cellStyle name="Millares 22 6 2 4 3 4 4" xfId="24671" xr:uid="{00000000-0005-0000-0000-0000DF540000}"/>
    <cellStyle name="Millares 22 6 2 4 3 5" xfId="13363" xr:uid="{00000000-0005-0000-0000-0000E0540000}"/>
    <cellStyle name="Millares 22 6 2 4 3 5 2" xfId="19464" xr:uid="{00000000-0005-0000-0000-0000E1540000}"/>
    <cellStyle name="Millares 22 6 2 4 3 5 3" xfId="25671" xr:uid="{00000000-0005-0000-0000-0000E2540000}"/>
    <cellStyle name="Millares 22 6 2 4 3 6" xfId="16386" xr:uid="{00000000-0005-0000-0000-0000E3540000}"/>
    <cellStyle name="Millares 22 6 2 4 3 7" xfId="22611" xr:uid="{00000000-0005-0000-0000-0000E4540000}"/>
    <cellStyle name="Millares 22 6 2 4 4" xfId="10598" xr:uid="{00000000-0005-0000-0000-0000E5540000}"/>
    <cellStyle name="Millares 22 6 2 4 4 2" xfId="11796" xr:uid="{00000000-0005-0000-0000-0000E6540000}"/>
    <cellStyle name="Millares 22 6 2 4 4 2 2" xfId="14867" xr:uid="{00000000-0005-0000-0000-0000E7540000}"/>
    <cellStyle name="Millares 22 6 2 4 4 2 2 2" xfId="20955" xr:uid="{00000000-0005-0000-0000-0000E8540000}"/>
    <cellStyle name="Millares 22 6 2 4 4 2 2 2 2" xfId="38521" xr:uid="{00000000-0005-0000-0000-0000E8540000}"/>
    <cellStyle name="Millares 22 6 2 4 4 2 2 3" xfId="27153" xr:uid="{00000000-0005-0000-0000-0000E9540000}"/>
    <cellStyle name="Millares 22 6 2 4 4 2 2 3 2" xfId="39566" xr:uid="{00000000-0005-0000-0000-0000E9540000}"/>
    <cellStyle name="Millares 22 6 2 4 4 2 2 4" xfId="37509" xr:uid="{00000000-0005-0000-0000-0000E7540000}"/>
    <cellStyle name="Millares 22 6 2 4 4 2 3" xfId="17946" xr:uid="{00000000-0005-0000-0000-0000EA540000}"/>
    <cellStyle name="Millares 22 6 2 4 4 2 3 2" xfId="38038" xr:uid="{00000000-0005-0000-0000-0000EA540000}"/>
    <cellStyle name="Millares 22 6 2 4 4 2 4" xfId="24162" xr:uid="{00000000-0005-0000-0000-0000EB540000}"/>
    <cellStyle name="Millares 22 6 2 4 4 2 4 2" xfId="39083" xr:uid="{00000000-0005-0000-0000-0000EB540000}"/>
    <cellStyle name="Millares 22 6 2 4 4 2 5" xfId="37024" xr:uid="{00000000-0005-0000-0000-0000E6540000}"/>
    <cellStyle name="Millares 22 6 2 4 4 3" xfId="12810" xr:uid="{00000000-0005-0000-0000-0000EC540000}"/>
    <cellStyle name="Millares 22 6 2 4 4 3 2" xfId="15860" xr:uid="{00000000-0005-0000-0000-0000ED540000}"/>
    <cellStyle name="Millares 22 6 2 4 4 3 2 2" xfId="21948" xr:uid="{00000000-0005-0000-0000-0000EE540000}"/>
    <cellStyle name="Millares 22 6 2 4 4 3 2 2 2" xfId="38682" xr:uid="{00000000-0005-0000-0000-0000EE540000}"/>
    <cellStyle name="Millares 22 6 2 4 4 3 2 3" xfId="28146" xr:uid="{00000000-0005-0000-0000-0000EF540000}"/>
    <cellStyle name="Millares 22 6 2 4 4 3 2 3 2" xfId="39727" xr:uid="{00000000-0005-0000-0000-0000EF540000}"/>
    <cellStyle name="Millares 22 6 2 4 4 3 2 4" xfId="37670" xr:uid="{00000000-0005-0000-0000-0000ED540000}"/>
    <cellStyle name="Millares 22 6 2 4 4 3 3" xfId="18948" xr:uid="{00000000-0005-0000-0000-0000F0540000}"/>
    <cellStyle name="Millares 22 6 2 4 4 3 3 2" xfId="38199" xr:uid="{00000000-0005-0000-0000-0000F0540000}"/>
    <cellStyle name="Millares 22 6 2 4 4 3 4" xfId="25159" xr:uid="{00000000-0005-0000-0000-0000F1540000}"/>
    <cellStyle name="Millares 22 6 2 4 4 3 4 2" xfId="39244" xr:uid="{00000000-0005-0000-0000-0000F1540000}"/>
    <cellStyle name="Millares 22 6 2 4 4 3 5" xfId="37187" xr:uid="{00000000-0005-0000-0000-0000EC540000}"/>
    <cellStyle name="Millares 22 6 2 4 4 4" xfId="13862" xr:uid="{00000000-0005-0000-0000-0000F2540000}"/>
    <cellStyle name="Millares 22 6 2 4 4 4 2" xfId="19952" xr:uid="{00000000-0005-0000-0000-0000F3540000}"/>
    <cellStyle name="Millares 22 6 2 4 4 4 2 2" xfId="38361" xr:uid="{00000000-0005-0000-0000-0000F3540000}"/>
    <cellStyle name="Millares 22 6 2 4 4 4 3" xfId="26159" xr:uid="{00000000-0005-0000-0000-0000F4540000}"/>
    <cellStyle name="Millares 22 6 2 4 4 4 3 2" xfId="39406" xr:uid="{00000000-0005-0000-0000-0000F4540000}"/>
    <cellStyle name="Millares 22 6 2 4 4 4 4" xfId="37349" xr:uid="{00000000-0005-0000-0000-0000F2540000}"/>
    <cellStyle name="Millares 22 6 2 4 4 5" xfId="16933" xr:uid="{00000000-0005-0000-0000-0000F5540000}"/>
    <cellStyle name="Millares 22 6 2 4 4 5 2" xfId="37877" xr:uid="{00000000-0005-0000-0000-0000F5540000}"/>
    <cellStyle name="Millares 22 6 2 4 4 6" xfId="23164" xr:uid="{00000000-0005-0000-0000-0000F6540000}"/>
    <cellStyle name="Millares 22 6 2 4 4 6 2" xfId="38923" xr:uid="{00000000-0005-0000-0000-0000F6540000}"/>
    <cellStyle name="Millares 22 6 2 4 4 7" xfId="36852" xr:uid="{00000000-0005-0000-0000-0000E5540000}"/>
    <cellStyle name="Millares 22 6 2 4 5" xfId="11298" xr:uid="{00000000-0005-0000-0000-0000F7540000}"/>
    <cellStyle name="Millares 22 6 2 4 5 2" xfId="14369" xr:uid="{00000000-0005-0000-0000-0000F8540000}"/>
    <cellStyle name="Millares 22 6 2 4 5 2 2" xfId="20457" xr:uid="{00000000-0005-0000-0000-0000F9540000}"/>
    <cellStyle name="Millares 22 6 2 4 5 2 2 2" xfId="38441" xr:uid="{00000000-0005-0000-0000-0000F9540000}"/>
    <cellStyle name="Millares 22 6 2 4 5 2 3" xfId="26663" xr:uid="{00000000-0005-0000-0000-0000FA540000}"/>
    <cellStyle name="Millares 22 6 2 4 5 2 3 2" xfId="39486" xr:uid="{00000000-0005-0000-0000-0000FA540000}"/>
    <cellStyle name="Millares 22 6 2 4 5 2 4" xfId="37429" xr:uid="{00000000-0005-0000-0000-0000F8540000}"/>
    <cellStyle name="Millares 22 6 2 4 5 3" xfId="17448" xr:uid="{00000000-0005-0000-0000-0000FB540000}"/>
    <cellStyle name="Millares 22 6 2 4 5 3 2" xfId="37958" xr:uid="{00000000-0005-0000-0000-0000FB540000}"/>
    <cellStyle name="Millares 22 6 2 4 5 4" xfId="23672" xr:uid="{00000000-0005-0000-0000-0000FC540000}"/>
    <cellStyle name="Millares 22 6 2 4 5 4 2" xfId="39003" xr:uid="{00000000-0005-0000-0000-0000FC540000}"/>
    <cellStyle name="Millares 22 6 2 4 5 5" xfId="36944" xr:uid="{00000000-0005-0000-0000-0000F7540000}"/>
    <cellStyle name="Millares 22 6 2 4 6" xfId="12319" xr:uid="{00000000-0005-0000-0000-0000FD540000}"/>
    <cellStyle name="Millares 22 6 2 4 6 2" xfId="15370" xr:uid="{00000000-0005-0000-0000-0000FE540000}"/>
    <cellStyle name="Millares 22 6 2 4 6 2 2" xfId="21458" xr:uid="{00000000-0005-0000-0000-0000FF540000}"/>
    <cellStyle name="Millares 22 6 2 4 6 2 2 2" xfId="38602" xr:uid="{00000000-0005-0000-0000-0000FF540000}"/>
    <cellStyle name="Millares 22 6 2 4 6 2 3" xfId="27656" xr:uid="{00000000-0005-0000-0000-000000550000}"/>
    <cellStyle name="Millares 22 6 2 4 6 2 3 2" xfId="39647" xr:uid="{00000000-0005-0000-0000-000000550000}"/>
    <cellStyle name="Millares 22 6 2 4 6 2 4" xfId="37590" xr:uid="{00000000-0005-0000-0000-0000FE540000}"/>
    <cellStyle name="Millares 22 6 2 4 6 3" xfId="18457" xr:uid="{00000000-0005-0000-0000-000001550000}"/>
    <cellStyle name="Millares 22 6 2 4 6 3 2" xfId="38119" xr:uid="{00000000-0005-0000-0000-000001550000}"/>
    <cellStyle name="Millares 22 6 2 4 6 4" xfId="24669" xr:uid="{00000000-0005-0000-0000-000002550000}"/>
    <cellStyle name="Millares 22 6 2 4 6 4 2" xfId="39164" xr:uid="{00000000-0005-0000-0000-000002550000}"/>
    <cellStyle name="Millares 22 6 2 4 6 5" xfId="37107" xr:uid="{00000000-0005-0000-0000-0000FD540000}"/>
    <cellStyle name="Millares 22 6 2 4 7" xfId="13361" xr:uid="{00000000-0005-0000-0000-000003550000}"/>
    <cellStyle name="Millares 22 6 2 4 7 2" xfId="19462" xr:uid="{00000000-0005-0000-0000-000004550000}"/>
    <cellStyle name="Millares 22 6 2 4 7 2 2" xfId="38281" xr:uid="{00000000-0005-0000-0000-000004550000}"/>
    <cellStyle name="Millares 22 6 2 4 7 3" xfId="25669" xr:uid="{00000000-0005-0000-0000-000005550000}"/>
    <cellStyle name="Millares 22 6 2 4 7 3 2" xfId="39326" xr:uid="{00000000-0005-0000-0000-000005550000}"/>
    <cellStyle name="Millares 22 6 2 4 7 4" xfId="37269" xr:uid="{00000000-0005-0000-0000-000003550000}"/>
    <cellStyle name="Millares 22 6 2 4 8" xfId="16384" xr:uid="{00000000-0005-0000-0000-000006550000}"/>
    <cellStyle name="Millares 22 6 2 4 8 2" xfId="37753" xr:uid="{00000000-0005-0000-0000-000006550000}"/>
    <cellStyle name="Millares 22 6 2 4 9" xfId="22609" xr:uid="{00000000-0005-0000-0000-000007550000}"/>
    <cellStyle name="Millares 22 6 2 4 9 2" xfId="38839" xr:uid="{00000000-0005-0000-0000-000007550000}"/>
    <cellStyle name="Millares 22 6 2 5" xfId="1512" xr:uid="{00000000-0005-0000-0000-000008550000}"/>
    <cellStyle name="Millares 22 6 2 5 2" xfId="1513" xr:uid="{00000000-0005-0000-0000-000009550000}"/>
    <cellStyle name="Millares 22 6 2 5 2 2" xfId="10602" xr:uid="{00000000-0005-0000-0000-00000A550000}"/>
    <cellStyle name="Millares 22 6 2 5 2 2 2" xfId="11800" xr:uid="{00000000-0005-0000-0000-00000B550000}"/>
    <cellStyle name="Millares 22 6 2 5 2 2 2 2" xfId="14871" xr:uid="{00000000-0005-0000-0000-00000C550000}"/>
    <cellStyle name="Millares 22 6 2 5 2 2 2 2 2" xfId="20959" xr:uid="{00000000-0005-0000-0000-00000D550000}"/>
    <cellStyle name="Millares 22 6 2 5 2 2 2 2 3" xfId="27157" xr:uid="{00000000-0005-0000-0000-00000E550000}"/>
    <cellStyle name="Millares 22 6 2 5 2 2 2 3" xfId="17950" xr:uid="{00000000-0005-0000-0000-00000F550000}"/>
    <cellStyle name="Millares 22 6 2 5 2 2 2 4" xfId="24166" xr:uid="{00000000-0005-0000-0000-000010550000}"/>
    <cellStyle name="Millares 22 6 2 5 2 2 3" xfId="12814" xr:uid="{00000000-0005-0000-0000-000011550000}"/>
    <cellStyle name="Millares 22 6 2 5 2 2 3 2" xfId="15864" xr:uid="{00000000-0005-0000-0000-000012550000}"/>
    <cellStyle name="Millares 22 6 2 5 2 2 3 2 2" xfId="21952" xr:uid="{00000000-0005-0000-0000-000013550000}"/>
    <cellStyle name="Millares 22 6 2 5 2 2 3 2 3" xfId="28150" xr:uid="{00000000-0005-0000-0000-000014550000}"/>
    <cellStyle name="Millares 22 6 2 5 2 2 3 3" xfId="18952" xr:uid="{00000000-0005-0000-0000-000015550000}"/>
    <cellStyle name="Millares 22 6 2 5 2 2 3 4" xfId="25163" xr:uid="{00000000-0005-0000-0000-000016550000}"/>
    <cellStyle name="Millares 22 6 2 5 2 2 4" xfId="13866" xr:uid="{00000000-0005-0000-0000-000017550000}"/>
    <cellStyle name="Millares 22 6 2 5 2 2 4 2" xfId="19956" xr:uid="{00000000-0005-0000-0000-000018550000}"/>
    <cellStyle name="Millares 22 6 2 5 2 2 4 3" xfId="26163" xr:uid="{00000000-0005-0000-0000-000019550000}"/>
    <cellStyle name="Millares 22 6 2 5 2 2 5" xfId="16937" xr:uid="{00000000-0005-0000-0000-00001A550000}"/>
    <cellStyle name="Millares 22 6 2 5 2 2 6" xfId="23168" xr:uid="{00000000-0005-0000-0000-00001B550000}"/>
    <cellStyle name="Millares 22 6 2 5 2 3" xfId="11302" xr:uid="{00000000-0005-0000-0000-00001C550000}"/>
    <cellStyle name="Millares 22 6 2 5 2 3 2" xfId="14373" xr:uid="{00000000-0005-0000-0000-00001D550000}"/>
    <cellStyle name="Millares 22 6 2 5 2 3 2 2" xfId="20461" xr:uid="{00000000-0005-0000-0000-00001E550000}"/>
    <cellStyle name="Millares 22 6 2 5 2 3 2 3" xfId="26667" xr:uid="{00000000-0005-0000-0000-00001F550000}"/>
    <cellStyle name="Millares 22 6 2 5 2 3 3" xfId="17452" xr:uid="{00000000-0005-0000-0000-000020550000}"/>
    <cellStyle name="Millares 22 6 2 5 2 3 4" xfId="23676" xr:uid="{00000000-0005-0000-0000-000021550000}"/>
    <cellStyle name="Millares 22 6 2 5 2 4" xfId="12323" xr:uid="{00000000-0005-0000-0000-000022550000}"/>
    <cellStyle name="Millares 22 6 2 5 2 4 2" xfId="15374" xr:uid="{00000000-0005-0000-0000-000023550000}"/>
    <cellStyle name="Millares 22 6 2 5 2 4 2 2" xfId="21462" xr:uid="{00000000-0005-0000-0000-000024550000}"/>
    <cellStyle name="Millares 22 6 2 5 2 4 2 3" xfId="27660" xr:uid="{00000000-0005-0000-0000-000025550000}"/>
    <cellStyle name="Millares 22 6 2 5 2 4 3" xfId="18461" xr:uid="{00000000-0005-0000-0000-000026550000}"/>
    <cellStyle name="Millares 22 6 2 5 2 4 4" xfId="24673" xr:uid="{00000000-0005-0000-0000-000027550000}"/>
    <cellStyle name="Millares 22 6 2 5 2 5" xfId="13365" xr:uid="{00000000-0005-0000-0000-000028550000}"/>
    <cellStyle name="Millares 22 6 2 5 2 5 2" xfId="19466" xr:uid="{00000000-0005-0000-0000-000029550000}"/>
    <cellStyle name="Millares 22 6 2 5 2 5 3" xfId="25673" xr:uid="{00000000-0005-0000-0000-00002A550000}"/>
    <cellStyle name="Millares 22 6 2 5 2 6" xfId="16388" xr:uid="{00000000-0005-0000-0000-00002B550000}"/>
    <cellStyle name="Millares 22 6 2 5 2 7" xfId="22613" xr:uid="{00000000-0005-0000-0000-00002C550000}"/>
    <cellStyle name="Millares 22 6 2 5 3" xfId="10601" xr:uid="{00000000-0005-0000-0000-00002D550000}"/>
    <cellStyle name="Millares 22 6 2 5 3 2" xfId="11799" xr:uid="{00000000-0005-0000-0000-00002E550000}"/>
    <cellStyle name="Millares 22 6 2 5 3 2 2" xfId="14870" xr:uid="{00000000-0005-0000-0000-00002F550000}"/>
    <cellStyle name="Millares 22 6 2 5 3 2 2 2" xfId="20958" xr:uid="{00000000-0005-0000-0000-000030550000}"/>
    <cellStyle name="Millares 22 6 2 5 3 2 2 3" xfId="27156" xr:uid="{00000000-0005-0000-0000-000031550000}"/>
    <cellStyle name="Millares 22 6 2 5 3 2 3" xfId="17949" xr:uid="{00000000-0005-0000-0000-000032550000}"/>
    <cellStyle name="Millares 22 6 2 5 3 2 4" xfId="24165" xr:uid="{00000000-0005-0000-0000-000033550000}"/>
    <cellStyle name="Millares 22 6 2 5 3 3" xfId="12813" xr:uid="{00000000-0005-0000-0000-000034550000}"/>
    <cellStyle name="Millares 22 6 2 5 3 3 2" xfId="15863" xr:uid="{00000000-0005-0000-0000-000035550000}"/>
    <cellStyle name="Millares 22 6 2 5 3 3 2 2" xfId="21951" xr:uid="{00000000-0005-0000-0000-000036550000}"/>
    <cellStyle name="Millares 22 6 2 5 3 3 2 3" xfId="28149" xr:uid="{00000000-0005-0000-0000-000037550000}"/>
    <cellStyle name="Millares 22 6 2 5 3 3 3" xfId="18951" xr:uid="{00000000-0005-0000-0000-000038550000}"/>
    <cellStyle name="Millares 22 6 2 5 3 3 4" xfId="25162" xr:uid="{00000000-0005-0000-0000-000039550000}"/>
    <cellStyle name="Millares 22 6 2 5 3 4" xfId="13865" xr:uid="{00000000-0005-0000-0000-00003A550000}"/>
    <cellStyle name="Millares 22 6 2 5 3 4 2" xfId="19955" xr:uid="{00000000-0005-0000-0000-00003B550000}"/>
    <cellStyle name="Millares 22 6 2 5 3 4 3" xfId="26162" xr:uid="{00000000-0005-0000-0000-00003C550000}"/>
    <cellStyle name="Millares 22 6 2 5 3 5" xfId="16936" xr:uid="{00000000-0005-0000-0000-00003D550000}"/>
    <cellStyle name="Millares 22 6 2 5 3 6" xfId="23167" xr:uid="{00000000-0005-0000-0000-00003E550000}"/>
    <cellStyle name="Millares 22 6 2 5 4" xfId="11301" xr:uid="{00000000-0005-0000-0000-00003F550000}"/>
    <cellStyle name="Millares 22 6 2 5 4 2" xfId="14372" xr:uid="{00000000-0005-0000-0000-000040550000}"/>
    <cellStyle name="Millares 22 6 2 5 4 2 2" xfId="20460" xr:uid="{00000000-0005-0000-0000-000041550000}"/>
    <cellStyle name="Millares 22 6 2 5 4 2 3" xfId="26666" xr:uid="{00000000-0005-0000-0000-000042550000}"/>
    <cellStyle name="Millares 22 6 2 5 4 3" xfId="17451" xr:uid="{00000000-0005-0000-0000-000043550000}"/>
    <cellStyle name="Millares 22 6 2 5 4 4" xfId="23675" xr:uid="{00000000-0005-0000-0000-000044550000}"/>
    <cellStyle name="Millares 22 6 2 5 5" xfId="12322" xr:uid="{00000000-0005-0000-0000-000045550000}"/>
    <cellStyle name="Millares 22 6 2 5 5 2" xfId="15373" xr:uid="{00000000-0005-0000-0000-000046550000}"/>
    <cellStyle name="Millares 22 6 2 5 5 2 2" xfId="21461" xr:uid="{00000000-0005-0000-0000-000047550000}"/>
    <cellStyle name="Millares 22 6 2 5 5 2 3" xfId="27659" xr:uid="{00000000-0005-0000-0000-000048550000}"/>
    <cellStyle name="Millares 22 6 2 5 5 3" xfId="18460" xr:uid="{00000000-0005-0000-0000-000049550000}"/>
    <cellStyle name="Millares 22 6 2 5 5 4" xfId="24672" xr:uid="{00000000-0005-0000-0000-00004A550000}"/>
    <cellStyle name="Millares 22 6 2 5 6" xfId="13364" xr:uid="{00000000-0005-0000-0000-00004B550000}"/>
    <cellStyle name="Millares 22 6 2 5 6 2" xfId="19465" xr:uid="{00000000-0005-0000-0000-00004C550000}"/>
    <cellStyle name="Millares 22 6 2 5 6 3" xfId="25672" xr:uid="{00000000-0005-0000-0000-00004D550000}"/>
    <cellStyle name="Millares 22 6 2 5 7" xfId="16387" xr:uid="{00000000-0005-0000-0000-00004E550000}"/>
    <cellStyle name="Millares 22 6 2 5 8" xfId="22612" xr:uid="{00000000-0005-0000-0000-00004F550000}"/>
    <cellStyle name="Millares 22 6 2 6" xfId="1514" xr:uid="{00000000-0005-0000-0000-000050550000}"/>
    <cellStyle name="Millares 22 6 2 6 2" xfId="1515" xr:uid="{00000000-0005-0000-0000-000051550000}"/>
    <cellStyle name="Millares 22 6 2 6 2 2" xfId="10604" xr:uid="{00000000-0005-0000-0000-000052550000}"/>
    <cellStyle name="Millares 22 6 2 6 2 2 2" xfId="11802" xr:uid="{00000000-0005-0000-0000-000053550000}"/>
    <cellStyle name="Millares 22 6 2 6 2 2 2 2" xfId="14873" xr:uid="{00000000-0005-0000-0000-000054550000}"/>
    <cellStyle name="Millares 22 6 2 6 2 2 2 2 2" xfId="20961" xr:uid="{00000000-0005-0000-0000-000055550000}"/>
    <cellStyle name="Millares 22 6 2 6 2 2 2 2 3" xfId="27159" xr:uid="{00000000-0005-0000-0000-000056550000}"/>
    <cellStyle name="Millares 22 6 2 6 2 2 2 3" xfId="17952" xr:uid="{00000000-0005-0000-0000-000057550000}"/>
    <cellStyle name="Millares 22 6 2 6 2 2 2 4" xfId="24168" xr:uid="{00000000-0005-0000-0000-000058550000}"/>
    <cellStyle name="Millares 22 6 2 6 2 2 3" xfId="12816" xr:uid="{00000000-0005-0000-0000-000059550000}"/>
    <cellStyle name="Millares 22 6 2 6 2 2 3 2" xfId="15866" xr:uid="{00000000-0005-0000-0000-00005A550000}"/>
    <cellStyle name="Millares 22 6 2 6 2 2 3 2 2" xfId="21954" xr:uid="{00000000-0005-0000-0000-00005B550000}"/>
    <cellStyle name="Millares 22 6 2 6 2 2 3 2 3" xfId="28152" xr:uid="{00000000-0005-0000-0000-00005C550000}"/>
    <cellStyle name="Millares 22 6 2 6 2 2 3 3" xfId="18954" xr:uid="{00000000-0005-0000-0000-00005D550000}"/>
    <cellStyle name="Millares 22 6 2 6 2 2 3 4" xfId="25165" xr:uid="{00000000-0005-0000-0000-00005E550000}"/>
    <cellStyle name="Millares 22 6 2 6 2 2 4" xfId="13868" xr:uid="{00000000-0005-0000-0000-00005F550000}"/>
    <cellStyle name="Millares 22 6 2 6 2 2 4 2" xfId="19958" xr:uid="{00000000-0005-0000-0000-000060550000}"/>
    <cellStyle name="Millares 22 6 2 6 2 2 4 3" xfId="26165" xr:uid="{00000000-0005-0000-0000-000061550000}"/>
    <cellStyle name="Millares 22 6 2 6 2 2 5" xfId="16939" xr:uid="{00000000-0005-0000-0000-000062550000}"/>
    <cellStyle name="Millares 22 6 2 6 2 2 6" xfId="23170" xr:uid="{00000000-0005-0000-0000-000063550000}"/>
    <cellStyle name="Millares 22 6 2 6 2 3" xfId="11304" xr:uid="{00000000-0005-0000-0000-000064550000}"/>
    <cellStyle name="Millares 22 6 2 6 2 3 2" xfId="14375" xr:uid="{00000000-0005-0000-0000-000065550000}"/>
    <cellStyle name="Millares 22 6 2 6 2 3 2 2" xfId="20463" xr:uid="{00000000-0005-0000-0000-000066550000}"/>
    <cellStyle name="Millares 22 6 2 6 2 3 2 3" xfId="26669" xr:uid="{00000000-0005-0000-0000-000067550000}"/>
    <cellStyle name="Millares 22 6 2 6 2 3 3" xfId="17454" xr:uid="{00000000-0005-0000-0000-000068550000}"/>
    <cellStyle name="Millares 22 6 2 6 2 3 4" xfId="23678" xr:uid="{00000000-0005-0000-0000-000069550000}"/>
    <cellStyle name="Millares 22 6 2 6 2 4" xfId="12325" xr:uid="{00000000-0005-0000-0000-00006A550000}"/>
    <cellStyle name="Millares 22 6 2 6 2 4 2" xfId="15376" xr:uid="{00000000-0005-0000-0000-00006B550000}"/>
    <cellStyle name="Millares 22 6 2 6 2 4 2 2" xfId="21464" xr:uid="{00000000-0005-0000-0000-00006C550000}"/>
    <cellStyle name="Millares 22 6 2 6 2 4 2 3" xfId="27662" xr:uid="{00000000-0005-0000-0000-00006D550000}"/>
    <cellStyle name="Millares 22 6 2 6 2 4 3" xfId="18463" xr:uid="{00000000-0005-0000-0000-00006E550000}"/>
    <cellStyle name="Millares 22 6 2 6 2 4 4" xfId="24675" xr:uid="{00000000-0005-0000-0000-00006F550000}"/>
    <cellStyle name="Millares 22 6 2 6 2 5" xfId="13367" xr:uid="{00000000-0005-0000-0000-000070550000}"/>
    <cellStyle name="Millares 22 6 2 6 2 5 2" xfId="19468" xr:uid="{00000000-0005-0000-0000-000071550000}"/>
    <cellStyle name="Millares 22 6 2 6 2 5 3" xfId="25675" xr:uid="{00000000-0005-0000-0000-000072550000}"/>
    <cellStyle name="Millares 22 6 2 6 2 6" xfId="16390" xr:uid="{00000000-0005-0000-0000-000073550000}"/>
    <cellStyle name="Millares 22 6 2 6 2 7" xfId="22615" xr:uid="{00000000-0005-0000-0000-000074550000}"/>
    <cellStyle name="Millares 22 6 2 6 3" xfId="10603" xr:uid="{00000000-0005-0000-0000-000075550000}"/>
    <cellStyle name="Millares 22 6 2 6 3 2" xfId="11801" xr:uid="{00000000-0005-0000-0000-000076550000}"/>
    <cellStyle name="Millares 22 6 2 6 3 2 2" xfId="14872" xr:uid="{00000000-0005-0000-0000-000077550000}"/>
    <cellStyle name="Millares 22 6 2 6 3 2 2 2" xfId="20960" xr:uid="{00000000-0005-0000-0000-000078550000}"/>
    <cellStyle name="Millares 22 6 2 6 3 2 2 3" xfId="27158" xr:uid="{00000000-0005-0000-0000-000079550000}"/>
    <cellStyle name="Millares 22 6 2 6 3 2 3" xfId="17951" xr:uid="{00000000-0005-0000-0000-00007A550000}"/>
    <cellStyle name="Millares 22 6 2 6 3 2 4" xfId="24167" xr:uid="{00000000-0005-0000-0000-00007B550000}"/>
    <cellStyle name="Millares 22 6 2 6 3 3" xfId="12815" xr:uid="{00000000-0005-0000-0000-00007C550000}"/>
    <cellStyle name="Millares 22 6 2 6 3 3 2" xfId="15865" xr:uid="{00000000-0005-0000-0000-00007D550000}"/>
    <cellStyle name="Millares 22 6 2 6 3 3 2 2" xfId="21953" xr:uid="{00000000-0005-0000-0000-00007E550000}"/>
    <cellStyle name="Millares 22 6 2 6 3 3 2 3" xfId="28151" xr:uid="{00000000-0005-0000-0000-00007F550000}"/>
    <cellStyle name="Millares 22 6 2 6 3 3 3" xfId="18953" xr:uid="{00000000-0005-0000-0000-000080550000}"/>
    <cellStyle name="Millares 22 6 2 6 3 3 4" xfId="25164" xr:uid="{00000000-0005-0000-0000-000081550000}"/>
    <cellStyle name="Millares 22 6 2 6 3 4" xfId="13867" xr:uid="{00000000-0005-0000-0000-000082550000}"/>
    <cellStyle name="Millares 22 6 2 6 3 4 2" xfId="19957" xr:uid="{00000000-0005-0000-0000-000083550000}"/>
    <cellStyle name="Millares 22 6 2 6 3 4 3" xfId="26164" xr:uid="{00000000-0005-0000-0000-000084550000}"/>
    <cellStyle name="Millares 22 6 2 6 3 5" xfId="16938" xr:uid="{00000000-0005-0000-0000-000085550000}"/>
    <cellStyle name="Millares 22 6 2 6 3 6" xfId="23169" xr:uid="{00000000-0005-0000-0000-000086550000}"/>
    <cellStyle name="Millares 22 6 2 6 4" xfId="11303" xr:uid="{00000000-0005-0000-0000-000087550000}"/>
    <cellStyle name="Millares 22 6 2 6 4 2" xfId="14374" xr:uid="{00000000-0005-0000-0000-000088550000}"/>
    <cellStyle name="Millares 22 6 2 6 4 2 2" xfId="20462" xr:uid="{00000000-0005-0000-0000-000089550000}"/>
    <cellStyle name="Millares 22 6 2 6 4 2 3" xfId="26668" xr:uid="{00000000-0005-0000-0000-00008A550000}"/>
    <cellStyle name="Millares 22 6 2 6 4 3" xfId="17453" xr:uid="{00000000-0005-0000-0000-00008B550000}"/>
    <cellStyle name="Millares 22 6 2 6 4 4" xfId="23677" xr:uid="{00000000-0005-0000-0000-00008C550000}"/>
    <cellStyle name="Millares 22 6 2 6 5" xfId="12324" xr:uid="{00000000-0005-0000-0000-00008D550000}"/>
    <cellStyle name="Millares 22 6 2 6 5 2" xfId="15375" xr:uid="{00000000-0005-0000-0000-00008E550000}"/>
    <cellStyle name="Millares 22 6 2 6 5 2 2" xfId="21463" xr:uid="{00000000-0005-0000-0000-00008F550000}"/>
    <cellStyle name="Millares 22 6 2 6 5 2 3" xfId="27661" xr:uid="{00000000-0005-0000-0000-000090550000}"/>
    <cellStyle name="Millares 22 6 2 6 5 3" xfId="18462" xr:uid="{00000000-0005-0000-0000-000091550000}"/>
    <cellStyle name="Millares 22 6 2 6 5 4" xfId="24674" xr:uid="{00000000-0005-0000-0000-000092550000}"/>
    <cellStyle name="Millares 22 6 2 6 6" xfId="13366" xr:uid="{00000000-0005-0000-0000-000093550000}"/>
    <cellStyle name="Millares 22 6 2 6 6 2" xfId="19467" xr:uid="{00000000-0005-0000-0000-000094550000}"/>
    <cellStyle name="Millares 22 6 2 6 6 3" xfId="25674" xr:uid="{00000000-0005-0000-0000-000095550000}"/>
    <cellStyle name="Millares 22 6 2 6 7" xfId="16389" xr:uid="{00000000-0005-0000-0000-000096550000}"/>
    <cellStyle name="Millares 22 6 2 6 8" xfId="22614" xr:uid="{00000000-0005-0000-0000-000097550000}"/>
    <cellStyle name="Millares 22 6 2 7" xfId="1516" xr:uid="{00000000-0005-0000-0000-000098550000}"/>
    <cellStyle name="Millares 22 6 2 7 2" xfId="10605" xr:uid="{00000000-0005-0000-0000-000099550000}"/>
    <cellStyle name="Millares 22 6 2 7 2 2" xfId="11803" xr:uid="{00000000-0005-0000-0000-00009A550000}"/>
    <cellStyle name="Millares 22 6 2 7 2 2 2" xfId="14874" xr:uid="{00000000-0005-0000-0000-00009B550000}"/>
    <cellStyle name="Millares 22 6 2 7 2 2 2 2" xfId="20962" xr:uid="{00000000-0005-0000-0000-00009C550000}"/>
    <cellStyle name="Millares 22 6 2 7 2 2 2 3" xfId="27160" xr:uid="{00000000-0005-0000-0000-00009D550000}"/>
    <cellStyle name="Millares 22 6 2 7 2 2 3" xfId="17953" xr:uid="{00000000-0005-0000-0000-00009E550000}"/>
    <cellStyle name="Millares 22 6 2 7 2 2 4" xfId="24169" xr:uid="{00000000-0005-0000-0000-00009F550000}"/>
    <cellStyle name="Millares 22 6 2 7 2 3" xfId="12817" xr:uid="{00000000-0005-0000-0000-0000A0550000}"/>
    <cellStyle name="Millares 22 6 2 7 2 3 2" xfId="15867" xr:uid="{00000000-0005-0000-0000-0000A1550000}"/>
    <cellStyle name="Millares 22 6 2 7 2 3 2 2" xfId="21955" xr:uid="{00000000-0005-0000-0000-0000A2550000}"/>
    <cellStyle name="Millares 22 6 2 7 2 3 2 3" xfId="28153" xr:uid="{00000000-0005-0000-0000-0000A3550000}"/>
    <cellStyle name="Millares 22 6 2 7 2 3 3" xfId="18955" xr:uid="{00000000-0005-0000-0000-0000A4550000}"/>
    <cellStyle name="Millares 22 6 2 7 2 3 4" xfId="25166" xr:uid="{00000000-0005-0000-0000-0000A5550000}"/>
    <cellStyle name="Millares 22 6 2 7 2 4" xfId="13869" xr:uid="{00000000-0005-0000-0000-0000A6550000}"/>
    <cellStyle name="Millares 22 6 2 7 2 4 2" xfId="19959" xr:uid="{00000000-0005-0000-0000-0000A7550000}"/>
    <cellStyle name="Millares 22 6 2 7 2 4 3" xfId="26166" xr:uid="{00000000-0005-0000-0000-0000A8550000}"/>
    <cellStyle name="Millares 22 6 2 7 2 5" xfId="16940" xr:uid="{00000000-0005-0000-0000-0000A9550000}"/>
    <cellStyle name="Millares 22 6 2 7 2 6" xfId="23171" xr:uid="{00000000-0005-0000-0000-0000AA550000}"/>
    <cellStyle name="Millares 22 6 2 7 3" xfId="11305" xr:uid="{00000000-0005-0000-0000-0000AB550000}"/>
    <cellStyle name="Millares 22 6 2 7 3 2" xfId="14376" xr:uid="{00000000-0005-0000-0000-0000AC550000}"/>
    <cellStyle name="Millares 22 6 2 7 3 2 2" xfId="20464" xr:uid="{00000000-0005-0000-0000-0000AD550000}"/>
    <cellStyle name="Millares 22 6 2 7 3 2 3" xfId="26670" xr:uid="{00000000-0005-0000-0000-0000AE550000}"/>
    <cellStyle name="Millares 22 6 2 7 3 3" xfId="17455" xr:uid="{00000000-0005-0000-0000-0000AF550000}"/>
    <cellStyle name="Millares 22 6 2 7 3 4" xfId="23679" xr:uid="{00000000-0005-0000-0000-0000B0550000}"/>
    <cellStyle name="Millares 22 6 2 7 4" xfId="12326" xr:uid="{00000000-0005-0000-0000-0000B1550000}"/>
    <cellStyle name="Millares 22 6 2 7 4 2" xfId="15377" xr:uid="{00000000-0005-0000-0000-0000B2550000}"/>
    <cellStyle name="Millares 22 6 2 7 4 2 2" xfId="21465" xr:uid="{00000000-0005-0000-0000-0000B3550000}"/>
    <cellStyle name="Millares 22 6 2 7 4 2 3" xfId="27663" xr:uid="{00000000-0005-0000-0000-0000B4550000}"/>
    <cellStyle name="Millares 22 6 2 7 4 3" xfId="18464" xr:uid="{00000000-0005-0000-0000-0000B5550000}"/>
    <cellStyle name="Millares 22 6 2 7 4 4" xfId="24676" xr:uid="{00000000-0005-0000-0000-0000B6550000}"/>
    <cellStyle name="Millares 22 6 2 7 5" xfId="13368" xr:uid="{00000000-0005-0000-0000-0000B7550000}"/>
    <cellStyle name="Millares 22 6 2 7 5 2" xfId="19469" xr:uid="{00000000-0005-0000-0000-0000B8550000}"/>
    <cellStyle name="Millares 22 6 2 7 5 3" xfId="25676" xr:uid="{00000000-0005-0000-0000-0000B9550000}"/>
    <cellStyle name="Millares 22 6 2 7 6" xfId="16391" xr:uid="{00000000-0005-0000-0000-0000BA550000}"/>
    <cellStyle name="Millares 22 6 2 7 7" xfId="22616" xr:uid="{00000000-0005-0000-0000-0000BB550000}"/>
    <cellStyle name="Millares 22 6 2 8" xfId="1517" xr:uid="{00000000-0005-0000-0000-0000BC550000}"/>
    <cellStyle name="Millares 22 6 2 8 2" xfId="10606" xr:uid="{00000000-0005-0000-0000-0000BD550000}"/>
    <cellStyle name="Millares 22 6 2 8 2 2" xfId="11804" xr:uid="{00000000-0005-0000-0000-0000BE550000}"/>
    <cellStyle name="Millares 22 6 2 8 2 2 2" xfId="14875" xr:uid="{00000000-0005-0000-0000-0000BF550000}"/>
    <cellStyle name="Millares 22 6 2 8 2 2 2 2" xfId="20963" xr:uid="{00000000-0005-0000-0000-0000C0550000}"/>
    <cellStyle name="Millares 22 6 2 8 2 2 2 3" xfId="27161" xr:uid="{00000000-0005-0000-0000-0000C1550000}"/>
    <cellStyle name="Millares 22 6 2 8 2 2 3" xfId="17954" xr:uid="{00000000-0005-0000-0000-0000C2550000}"/>
    <cellStyle name="Millares 22 6 2 8 2 2 4" xfId="24170" xr:uid="{00000000-0005-0000-0000-0000C3550000}"/>
    <cellStyle name="Millares 22 6 2 8 2 3" xfId="12818" xr:uid="{00000000-0005-0000-0000-0000C4550000}"/>
    <cellStyle name="Millares 22 6 2 8 2 3 2" xfId="15868" xr:uid="{00000000-0005-0000-0000-0000C5550000}"/>
    <cellStyle name="Millares 22 6 2 8 2 3 2 2" xfId="21956" xr:uid="{00000000-0005-0000-0000-0000C6550000}"/>
    <cellStyle name="Millares 22 6 2 8 2 3 2 3" xfId="28154" xr:uid="{00000000-0005-0000-0000-0000C7550000}"/>
    <cellStyle name="Millares 22 6 2 8 2 3 3" xfId="18956" xr:uid="{00000000-0005-0000-0000-0000C8550000}"/>
    <cellStyle name="Millares 22 6 2 8 2 3 4" xfId="25167" xr:uid="{00000000-0005-0000-0000-0000C9550000}"/>
    <cellStyle name="Millares 22 6 2 8 2 4" xfId="13870" xr:uid="{00000000-0005-0000-0000-0000CA550000}"/>
    <cellStyle name="Millares 22 6 2 8 2 4 2" xfId="19960" xr:uid="{00000000-0005-0000-0000-0000CB550000}"/>
    <cellStyle name="Millares 22 6 2 8 2 4 3" xfId="26167" xr:uid="{00000000-0005-0000-0000-0000CC550000}"/>
    <cellStyle name="Millares 22 6 2 8 2 5" xfId="16941" xr:uid="{00000000-0005-0000-0000-0000CD550000}"/>
    <cellStyle name="Millares 22 6 2 8 2 6" xfId="23172" xr:uid="{00000000-0005-0000-0000-0000CE550000}"/>
    <cellStyle name="Millares 22 6 2 8 3" xfId="11306" xr:uid="{00000000-0005-0000-0000-0000CF550000}"/>
    <cellStyle name="Millares 22 6 2 8 3 2" xfId="14377" xr:uid="{00000000-0005-0000-0000-0000D0550000}"/>
    <cellStyle name="Millares 22 6 2 8 3 2 2" xfId="20465" xr:uid="{00000000-0005-0000-0000-0000D1550000}"/>
    <cellStyle name="Millares 22 6 2 8 3 2 3" xfId="26671" xr:uid="{00000000-0005-0000-0000-0000D2550000}"/>
    <cellStyle name="Millares 22 6 2 8 3 3" xfId="17456" xr:uid="{00000000-0005-0000-0000-0000D3550000}"/>
    <cellStyle name="Millares 22 6 2 8 3 4" xfId="23680" xr:uid="{00000000-0005-0000-0000-0000D4550000}"/>
    <cellStyle name="Millares 22 6 2 8 4" xfId="12327" xr:uid="{00000000-0005-0000-0000-0000D5550000}"/>
    <cellStyle name="Millares 22 6 2 8 4 2" xfId="15378" xr:uid="{00000000-0005-0000-0000-0000D6550000}"/>
    <cellStyle name="Millares 22 6 2 8 4 2 2" xfId="21466" xr:uid="{00000000-0005-0000-0000-0000D7550000}"/>
    <cellStyle name="Millares 22 6 2 8 4 2 3" xfId="27664" xr:uid="{00000000-0005-0000-0000-0000D8550000}"/>
    <cellStyle name="Millares 22 6 2 8 4 3" xfId="18465" xr:uid="{00000000-0005-0000-0000-0000D9550000}"/>
    <cellStyle name="Millares 22 6 2 8 4 4" xfId="24677" xr:uid="{00000000-0005-0000-0000-0000DA550000}"/>
    <cellStyle name="Millares 22 6 2 8 5" xfId="13369" xr:uid="{00000000-0005-0000-0000-0000DB550000}"/>
    <cellStyle name="Millares 22 6 2 8 5 2" xfId="19470" xr:uid="{00000000-0005-0000-0000-0000DC550000}"/>
    <cellStyle name="Millares 22 6 2 8 5 3" xfId="25677" xr:uid="{00000000-0005-0000-0000-0000DD550000}"/>
    <cellStyle name="Millares 22 6 2 8 6" xfId="16392" xr:uid="{00000000-0005-0000-0000-0000DE550000}"/>
    <cellStyle name="Millares 22 6 2 8 7" xfId="22617" xr:uid="{00000000-0005-0000-0000-0000DF550000}"/>
    <cellStyle name="Millares 22 6 2 9" xfId="1518" xr:uid="{00000000-0005-0000-0000-0000E0550000}"/>
    <cellStyle name="Millares 22 6 2 9 2" xfId="10607" xr:uid="{00000000-0005-0000-0000-0000E1550000}"/>
    <cellStyle name="Millares 22 6 2 9 2 2" xfId="11805" xr:uid="{00000000-0005-0000-0000-0000E2550000}"/>
    <cellStyle name="Millares 22 6 2 9 2 2 2" xfId="14876" xr:uid="{00000000-0005-0000-0000-0000E3550000}"/>
    <cellStyle name="Millares 22 6 2 9 2 2 2 2" xfId="20964" xr:uid="{00000000-0005-0000-0000-0000E4550000}"/>
    <cellStyle name="Millares 22 6 2 9 2 2 2 3" xfId="27162" xr:uid="{00000000-0005-0000-0000-0000E5550000}"/>
    <cellStyle name="Millares 22 6 2 9 2 2 3" xfId="17955" xr:uid="{00000000-0005-0000-0000-0000E6550000}"/>
    <cellStyle name="Millares 22 6 2 9 2 2 4" xfId="24171" xr:uid="{00000000-0005-0000-0000-0000E7550000}"/>
    <cellStyle name="Millares 22 6 2 9 2 3" xfId="12819" xr:uid="{00000000-0005-0000-0000-0000E8550000}"/>
    <cellStyle name="Millares 22 6 2 9 2 3 2" xfId="15869" xr:uid="{00000000-0005-0000-0000-0000E9550000}"/>
    <cellStyle name="Millares 22 6 2 9 2 3 2 2" xfId="21957" xr:uid="{00000000-0005-0000-0000-0000EA550000}"/>
    <cellStyle name="Millares 22 6 2 9 2 3 2 3" xfId="28155" xr:uid="{00000000-0005-0000-0000-0000EB550000}"/>
    <cellStyle name="Millares 22 6 2 9 2 3 3" xfId="18957" xr:uid="{00000000-0005-0000-0000-0000EC550000}"/>
    <cellStyle name="Millares 22 6 2 9 2 3 4" xfId="25168" xr:uid="{00000000-0005-0000-0000-0000ED550000}"/>
    <cellStyle name="Millares 22 6 2 9 2 4" xfId="13871" xr:uid="{00000000-0005-0000-0000-0000EE550000}"/>
    <cellStyle name="Millares 22 6 2 9 2 4 2" xfId="19961" xr:uid="{00000000-0005-0000-0000-0000EF550000}"/>
    <cellStyle name="Millares 22 6 2 9 2 4 3" xfId="26168" xr:uid="{00000000-0005-0000-0000-0000F0550000}"/>
    <cellStyle name="Millares 22 6 2 9 2 5" xfId="16942" xr:uid="{00000000-0005-0000-0000-0000F1550000}"/>
    <cellStyle name="Millares 22 6 2 9 2 6" xfId="23173" xr:uid="{00000000-0005-0000-0000-0000F2550000}"/>
    <cellStyle name="Millares 22 6 2 9 3" xfId="11307" xr:uid="{00000000-0005-0000-0000-0000F3550000}"/>
    <cellStyle name="Millares 22 6 2 9 3 2" xfId="14378" xr:uid="{00000000-0005-0000-0000-0000F4550000}"/>
    <cellStyle name="Millares 22 6 2 9 3 2 2" xfId="20466" xr:uid="{00000000-0005-0000-0000-0000F5550000}"/>
    <cellStyle name="Millares 22 6 2 9 3 2 3" xfId="26672" xr:uid="{00000000-0005-0000-0000-0000F6550000}"/>
    <cellStyle name="Millares 22 6 2 9 3 3" xfId="17457" xr:uid="{00000000-0005-0000-0000-0000F7550000}"/>
    <cellStyle name="Millares 22 6 2 9 3 4" xfId="23681" xr:uid="{00000000-0005-0000-0000-0000F8550000}"/>
    <cellStyle name="Millares 22 6 2 9 4" xfId="12328" xr:uid="{00000000-0005-0000-0000-0000F9550000}"/>
    <cellStyle name="Millares 22 6 2 9 4 2" xfId="15379" xr:uid="{00000000-0005-0000-0000-0000FA550000}"/>
    <cellStyle name="Millares 22 6 2 9 4 2 2" xfId="21467" xr:uid="{00000000-0005-0000-0000-0000FB550000}"/>
    <cellStyle name="Millares 22 6 2 9 4 2 3" xfId="27665" xr:uid="{00000000-0005-0000-0000-0000FC550000}"/>
    <cellStyle name="Millares 22 6 2 9 4 3" xfId="18466" xr:uid="{00000000-0005-0000-0000-0000FD550000}"/>
    <cellStyle name="Millares 22 6 2 9 4 4" xfId="24678" xr:uid="{00000000-0005-0000-0000-0000FE550000}"/>
    <cellStyle name="Millares 22 6 2 9 5" xfId="13370" xr:uid="{00000000-0005-0000-0000-0000FF550000}"/>
    <cellStyle name="Millares 22 6 2 9 5 2" xfId="19471" xr:uid="{00000000-0005-0000-0000-000000560000}"/>
    <cellStyle name="Millares 22 6 2 9 5 3" xfId="25678" xr:uid="{00000000-0005-0000-0000-000001560000}"/>
    <cellStyle name="Millares 22 6 2 9 6" xfId="16393" xr:uid="{00000000-0005-0000-0000-000002560000}"/>
    <cellStyle name="Millares 22 6 2 9 7" xfId="22618" xr:uid="{00000000-0005-0000-0000-000003560000}"/>
    <cellStyle name="Millares 22 6 3" xfId="1519" xr:uid="{00000000-0005-0000-0000-000004560000}"/>
    <cellStyle name="Millares 22 6 3 10" xfId="11308" xr:uid="{00000000-0005-0000-0000-000005560000}"/>
    <cellStyle name="Millares 22 6 3 10 2" xfId="14379" xr:uid="{00000000-0005-0000-0000-000006560000}"/>
    <cellStyle name="Millares 22 6 3 10 2 2" xfId="20467" xr:uid="{00000000-0005-0000-0000-000007560000}"/>
    <cellStyle name="Millares 22 6 3 10 2 2 2" xfId="38442" xr:uid="{00000000-0005-0000-0000-000007560000}"/>
    <cellStyle name="Millares 22 6 3 10 2 3" xfId="26673" xr:uid="{00000000-0005-0000-0000-000008560000}"/>
    <cellStyle name="Millares 22 6 3 10 2 3 2" xfId="39487" xr:uid="{00000000-0005-0000-0000-000008560000}"/>
    <cellStyle name="Millares 22 6 3 10 2 4" xfId="37430" xr:uid="{00000000-0005-0000-0000-000006560000}"/>
    <cellStyle name="Millares 22 6 3 10 3" xfId="17458" xr:uid="{00000000-0005-0000-0000-000009560000}"/>
    <cellStyle name="Millares 22 6 3 10 3 2" xfId="37959" xr:uid="{00000000-0005-0000-0000-000009560000}"/>
    <cellStyle name="Millares 22 6 3 10 4" xfId="23682" xr:uid="{00000000-0005-0000-0000-00000A560000}"/>
    <cellStyle name="Millares 22 6 3 10 4 2" xfId="39004" xr:uid="{00000000-0005-0000-0000-00000A560000}"/>
    <cellStyle name="Millares 22 6 3 10 5" xfId="36945" xr:uid="{00000000-0005-0000-0000-000005560000}"/>
    <cellStyle name="Millares 22 6 3 11" xfId="12329" xr:uid="{00000000-0005-0000-0000-00000B560000}"/>
    <cellStyle name="Millares 22 6 3 11 2" xfId="15380" xr:uid="{00000000-0005-0000-0000-00000C560000}"/>
    <cellStyle name="Millares 22 6 3 11 2 2" xfId="21468" xr:uid="{00000000-0005-0000-0000-00000D560000}"/>
    <cellStyle name="Millares 22 6 3 11 2 2 2" xfId="38603" xr:uid="{00000000-0005-0000-0000-00000D560000}"/>
    <cellStyle name="Millares 22 6 3 11 2 3" xfId="27666" xr:uid="{00000000-0005-0000-0000-00000E560000}"/>
    <cellStyle name="Millares 22 6 3 11 2 3 2" xfId="39648" xr:uid="{00000000-0005-0000-0000-00000E560000}"/>
    <cellStyle name="Millares 22 6 3 11 2 4" xfId="37591" xr:uid="{00000000-0005-0000-0000-00000C560000}"/>
    <cellStyle name="Millares 22 6 3 11 3" xfId="18467" xr:uid="{00000000-0005-0000-0000-00000F560000}"/>
    <cellStyle name="Millares 22 6 3 11 3 2" xfId="38120" xr:uid="{00000000-0005-0000-0000-00000F560000}"/>
    <cellStyle name="Millares 22 6 3 11 4" xfId="24679" xr:uid="{00000000-0005-0000-0000-000010560000}"/>
    <cellStyle name="Millares 22 6 3 11 4 2" xfId="39165" xr:uid="{00000000-0005-0000-0000-000010560000}"/>
    <cellStyle name="Millares 22 6 3 11 5" xfId="37108" xr:uid="{00000000-0005-0000-0000-00000B560000}"/>
    <cellStyle name="Millares 22 6 3 12" xfId="13371" xr:uid="{00000000-0005-0000-0000-000011560000}"/>
    <cellStyle name="Millares 22 6 3 12 2" xfId="19472" xr:uid="{00000000-0005-0000-0000-000012560000}"/>
    <cellStyle name="Millares 22 6 3 12 2 2" xfId="38282" xr:uid="{00000000-0005-0000-0000-000012560000}"/>
    <cellStyle name="Millares 22 6 3 12 3" xfId="25679" xr:uid="{00000000-0005-0000-0000-000013560000}"/>
    <cellStyle name="Millares 22 6 3 12 3 2" xfId="39327" xr:uid="{00000000-0005-0000-0000-000013560000}"/>
    <cellStyle name="Millares 22 6 3 12 4" xfId="37270" xr:uid="{00000000-0005-0000-0000-000011560000}"/>
    <cellStyle name="Millares 22 6 3 13" xfId="16394" xr:uid="{00000000-0005-0000-0000-000014560000}"/>
    <cellStyle name="Millares 22 6 3 13 2" xfId="37754" xr:uid="{00000000-0005-0000-0000-000014560000}"/>
    <cellStyle name="Millares 22 6 3 14" xfId="22619" xr:uid="{00000000-0005-0000-0000-000015560000}"/>
    <cellStyle name="Millares 22 6 3 14 2" xfId="38840" xr:uid="{00000000-0005-0000-0000-000015560000}"/>
    <cellStyle name="Millares 22 6 3 15" xfId="29057" xr:uid="{00000000-0005-0000-0000-000004560000}"/>
    <cellStyle name="Millares 22 6 3 2" xfId="1520" xr:uid="{00000000-0005-0000-0000-000016560000}"/>
    <cellStyle name="Millares 22 6 3 2 10" xfId="12330" xr:uid="{00000000-0005-0000-0000-000017560000}"/>
    <cellStyle name="Millares 22 6 3 2 10 2" xfId="15381" xr:uid="{00000000-0005-0000-0000-000018560000}"/>
    <cellStyle name="Millares 22 6 3 2 10 2 2" xfId="21469" xr:uid="{00000000-0005-0000-0000-000019560000}"/>
    <cellStyle name="Millares 22 6 3 2 10 2 2 2" xfId="38604" xr:uid="{00000000-0005-0000-0000-000019560000}"/>
    <cellStyle name="Millares 22 6 3 2 10 2 3" xfId="27667" xr:uid="{00000000-0005-0000-0000-00001A560000}"/>
    <cellStyle name="Millares 22 6 3 2 10 2 3 2" xfId="39649" xr:uid="{00000000-0005-0000-0000-00001A560000}"/>
    <cellStyle name="Millares 22 6 3 2 10 2 4" xfId="37592" xr:uid="{00000000-0005-0000-0000-000018560000}"/>
    <cellStyle name="Millares 22 6 3 2 10 3" xfId="18468" xr:uid="{00000000-0005-0000-0000-00001B560000}"/>
    <cellStyle name="Millares 22 6 3 2 10 3 2" xfId="38121" xr:uid="{00000000-0005-0000-0000-00001B560000}"/>
    <cellStyle name="Millares 22 6 3 2 10 4" xfId="24680" xr:uid="{00000000-0005-0000-0000-00001C560000}"/>
    <cellStyle name="Millares 22 6 3 2 10 4 2" xfId="39166" xr:uid="{00000000-0005-0000-0000-00001C560000}"/>
    <cellStyle name="Millares 22 6 3 2 10 5" xfId="37109" xr:uid="{00000000-0005-0000-0000-000017560000}"/>
    <cellStyle name="Millares 22 6 3 2 11" xfId="13372" xr:uid="{00000000-0005-0000-0000-00001D560000}"/>
    <cellStyle name="Millares 22 6 3 2 11 2" xfId="19473" xr:uid="{00000000-0005-0000-0000-00001E560000}"/>
    <cellStyle name="Millares 22 6 3 2 11 2 2" xfId="38283" xr:uid="{00000000-0005-0000-0000-00001E560000}"/>
    <cellStyle name="Millares 22 6 3 2 11 3" xfId="25680" xr:uid="{00000000-0005-0000-0000-00001F560000}"/>
    <cellStyle name="Millares 22 6 3 2 11 3 2" xfId="39328" xr:uid="{00000000-0005-0000-0000-00001F560000}"/>
    <cellStyle name="Millares 22 6 3 2 11 4" xfId="37271" xr:uid="{00000000-0005-0000-0000-00001D560000}"/>
    <cellStyle name="Millares 22 6 3 2 12" xfId="16395" xr:uid="{00000000-0005-0000-0000-000020560000}"/>
    <cellStyle name="Millares 22 6 3 2 12 2" xfId="37755" xr:uid="{00000000-0005-0000-0000-000020560000}"/>
    <cellStyle name="Millares 22 6 3 2 13" xfId="22620" xr:uid="{00000000-0005-0000-0000-000021560000}"/>
    <cellStyle name="Millares 22 6 3 2 13 2" xfId="38841" xr:uid="{00000000-0005-0000-0000-000021560000}"/>
    <cellStyle name="Millares 22 6 3 2 14" xfId="29058" xr:uid="{00000000-0005-0000-0000-000016560000}"/>
    <cellStyle name="Millares 22 6 3 2 2" xfId="1521" xr:uid="{00000000-0005-0000-0000-000022560000}"/>
    <cellStyle name="Millares 22 6 3 2 2 10" xfId="29059" xr:uid="{00000000-0005-0000-0000-000022560000}"/>
    <cellStyle name="Millares 22 6 3 2 2 2" xfId="1522" xr:uid="{00000000-0005-0000-0000-000023560000}"/>
    <cellStyle name="Millares 22 6 3 2 2 2 2" xfId="10611" xr:uid="{00000000-0005-0000-0000-000024560000}"/>
    <cellStyle name="Millares 22 6 3 2 2 2 2 2" xfId="11809" xr:uid="{00000000-0005-0000-0000-000025560000}"/>
    <cellStyle name="Millares 22 6 3 2 2 2 2 2 2" xfId="14880" xr:uid="{00000000-0005-0000-0000-000026560000}"/>
    <cellStyle name="Millares 22 6 3 2 2 2 2 2 2 2" xfId="20968" xr:uid="{00000000-0005-0000-0000-000027560000}"/>
    <cellStyle name="Millares 22 6 3 2 2 2 2 2 2 3" xfId="27166" xr:uid="{00000000-0005-0000-0000-000028560000}"/>
    <cellStyle name="Millares 22 6 3 2 2 2 2 2 3" xfId="17959" xr:uid="{00000000-0005-0000-0000-000029560000}"/>
    <cellStyle name="Millares 22 6 3 2 2 2 2 2 4" xfId="24175" xr:uid="{00000000-0005-0000-0000-00002A560000}"/>
    <cellStyle name="Millares 22 6 3 2 2 2 2 3" xfId="12823" xr:uid="{00000000-0005-0000-0000-00002B560000}"/>
    <cellStyle name="Millares 22 6 3 2 2 2 2 3 2" xfId="15873" xr:uid="{00000000-0005-0000-0000-00002C560000}"/>
    <cellStyle name="Millares 22 6 3 2 2 2 2 3 2 2" xfId="21961" xr:uid="{00000000-0005-0000-0000-00002D560000}"/>
    <cellStyle name="Millares 22 6 3 2 2 2 2 3 2 3" xfId="28159" xr:uid="{00000000-0005-0000-0000-00002E560000}"/>
    <cellStyle name="Millares 22 6 3 2 2 2 2 3 3" xfId="18961" xr:uid="{00000000-0005-0000-0000-00002F560000}"/>
    <cellStyle name="Millares 22 6 3 2 2 2 2 3 4" xfId="25172" xr:uid="{00000000-0005-0000-0000-000030560000}"/>
    <cellStyle name="Millares 22 6 3 2 2 2 2 4" xfId="13875" xr:uid="{00000000-0005-0000-0000-000031560000}"/>
    <cellStyle name="Millares 22 6 3 2 2 2 2 4 2" xfId="19965" xr:uid="{00000000-0005-0000-0000-000032560000}"/>
    <cellStyle name="Millares 22 6 3 2 2 2 2 4 3" xfId="26172" xr:uid="{00000000-0005-0000-0000-000033560000}"/>
    <cellStyle name="Millares 22 6 3 2 2 2 2 5" xfId="16946" xr:uid="{00000000-0005-0000-0000-000034560000}"/>
    <cellStyle name="Millares 22 6 3 2 2 2 2 6" xfId="23177" xr:uid="{00000000-0005-0000-0000-000035560000}"/>
    <cellStyle name="Millares 22 6 3 2 2 2 3" xfId="11311" xr:uid="{00000000-0005-0000-0000-000036560000}"/>
    <cellStyle name="Millares 22 6 3 2 2 2 3 2" xfId="14382" xr:uid="{00000000-0005-0000-0000-000037560000}"/>
    <cellStyle name="Millares 22 6 3 2 2 2 3 2 2" xfId="20470" xr:uid="{00000000-0005-0000-0000-000038560000}"/>
    <cellStyle name="Millares 22 6 3 2 2 2 3 2 3" xfId="26676" xr:uid="{00000000-0005-0000-0000-000039560000}"/>
    <cellStyle name="Millares 22 6 3 2 2 2 3 3" xfId="17461" xr:uid="{00000000-0005-0000-0000-00003A560000}"/>
    <cellStyle name="Millares 22 6 3 2 2 2 3 4" xfId="23685" xr:uid="{00000000-0005-0000-0000-00003B560000}"/>
    <cellStyle name="Millares 22 6 3 2 2 2 4" xfId="12332" xr:uid="{00000000-0005-0000-0000-00003C560000}"/>
    <cellStyle name="Millares 22 6 3 2 2 2 4 2" xfId="15383" xr:uid="{00000000-0005-0000-0000-00003D560000}"/>
    <cellStyle name="Millares 22 6 3 2 2 2 4 2 2" xfId="21471" xr:uid="{00000000-0005-0000-0000-00003E560000}"/>
    <cellStyle name="Millares 22 6 3 2 2 2 4 2 3" xfId="27669" xr:uid="{00000000-0005-0000-0000-00003F560000}"/>
    <cellStyle name="Millares 22 6 3 2 2 2 4 3" xfId="18470" xr:uid="{00000000-0005-0000-0000-000040560000}"/>
    <cellStyle name="Millares 22 6 3 2 2 2 4 4" xfId="24682" xr:uid="{00000000-0005-0000-0000-000041560000}"/>
    <cellStyle name="Millares 22 6 3 2 2 2 5" xfId="13374" xr:uid="{00000000-0005-0000-0000-000042560000}"/>
    <cellStyle name="Millares 22 6 3 2 2 2 5 2" xfId="19475" xr:uid="{00000000-0005-0000-0000-000043560000}"/>
    <cellStyle name="Millares 22 6 3 2 2 2 5 3" xfId="25682" xr:uid="{00000000-0005-0000-0000-000044560000}"/>
    <cellStyle name="Millares 22 6 3 2 2 2 6" xfId="16397" xr:uid="{00000000-0005-0000-0000-000045560000}"/>
    <cellStyle name="Millares 22 6 3 2 2 2 7" xfId="22622" xr:uid="{00000000-0005-0000-0000-000046560000}"/>
    <cellStyle name="Millares 22 6 3 2 2 3" xfId="1523" xr:uid="{00000000-0005-0000-0000-000047560000}"/>
    <cellStyle name="Millares 22 6 3 2 2 3 2" xfId="10612" xr:uid="{00000000-0005-0000-0000-000048560000}"/>
    <cellStyle name="Millares 22 6 3 2 2 3 2 2" xfId="11810" xr:uid="{00000000-0005-0000-0000-000049560000}"/>
    <cellStyle name="Millares 22 6 3 2 2 3 2 2 2" xfId="14881" xr:uid="{00000000-0005-0000-0000-00004A560000}"/>
    <cellStyle name="Millares 22 6 3 2 2 3 2 2 2 2" xfId="20969" xr:uid="{00000000-0005-0000-0000-00004B560000}"/>
    <cellStyle name="Millares 22 6 3 2 2 3 2 2 2 3" xfId="27167" xr:uid="{00000000-0005-0000-0000-00004C560000}"/>
    <cellStyle name="Millares 22 6 3 2 2 3 2 2 3" xfId="17960" xr:uid="{00000000-0005-0000-0000-00004D560000}"/>
    <cellStyle name="Millares 22 6 3 2 2 3 2 2 4" xfId="24176" xr:uid="{00000000-0005-0000-0000-00004E560000}"/>
    <cellStyle name="Millares 22 6 3 2 2 3 2 3" xfId="12824" xr:uid="{00000000-0005-0000-0000-00004F560000}"/>
    <cellStyle name="Millares 22 6 3 2 2 3 2 3 2" xfId="15874" xr:uid="{00000000-0005-0000-0000-000050560000}"/>
    <cellStyle name="Millares 22 6 3 2 2 3 2 3 2 2" xfId="21962" xr:uid="{00000000-0005-0000-0000-000051560000}"/>
    <cellStyle name="Millares 22 6 3 2 2 3 2 3 2 3" xfId="28160" xr:uid="{00000000-0005-0000-0000-000052560000}"/>
    <cellStyle name="Millares 22 6 3 2 2 3 2 3 3" xfId="18962" xr:uid="{00000000-0005-0000-0000-000053560000}"/>
    <cellStyle name="Millares 22 6 3 2 2 3 2 3 4" xfId="25173" xr:uid="{00000000-0005-0000-0000-000054560000}"/>
    <cellStyle name="Millares 22 6 3 2 2 3 2 4" xfId="13876" xr:uid="{00000000-0005-0000-0000-000055560000}"/>
    <cellStyle name="Millares 22 6 3 2 2 3 2 4 2" xfId="19966" xr:uid="{00000000-0005-0000-0000-000056560000}"/>
    <cellStyle name="Millares 22 6 3 2 2 3 2 4 3" xfId="26173" xr:uid="{00000000-0005-0000-0000-000057560000}"/>
    <cellStyle name="Millares 22 6 3 2 2 3 2 5" xfId="16947" xr:uid="{00000000-0005-0000-0000-000058560000}"/>
    <cellStyle name="Millares 22 6 3 2 2 3 2 6" xfId="23178" xr:uid="{00000000-0005-0000-0000-000059560000}"/>
    <cellStyle name="Millares 22 6 3 2 2 3 3" xfId="11312" xr:uid="{00000000-0005-0000-0000-00005A560000}"/>
    <cellStyle name="Millares 22 6 3 2 2 3 3 2" xfId="14383" xr:uid="{00000000-0005-0000-0000-00005B560000}"/>
    <cellStyle name="Millares 22 6 3 2 2 3 3 2 2" xfId="20471" xr:uid="{00000000-0005-0000-0000-00005C560000}"/>
    <cellStyle name="Millares 22 6 3 2 2 3 3 2 3" xfId="26677" xr:uid="{00000000-0005-0000-0000-00005D560000}"/>
    <cellStyle name="Millares 22 6 3 2 2 3 3 3" xfId="17462" xr:uid="{00000000-0005-0000-0000-00005E560000}"/>
    <cellStyle name="Millares 22 6 3 2 2 3 3 4" xfId="23686" xr:uid="{00000000-0005-0000-0000-00005F560000}"/>
    <cellStyle name="Millares 22 6 3 2 2 3 4" xfId="12333" xr:uid="{00000000-0005-0000-0000-000060560000}"/>
    <cellStyle name="Millares 22 6 3 2 2 3 4 2" xfId="15384" xr:uid="{00000000-0005-0000-0000-000061560000}"/>
    <cellStyle name="Millares 22 6 3 2 2 3 4 2 2" xfId="21472" xr:uid="{00000000-0005-0000-0000-000062560000}"/>
    <cellStyle name="Millares 22 6 3 2 2 3 4 2 3" xfId="27670" xr:uid="{00000000-0005-0000-0000-000063560000}"/>
    <cellStyle name="Millares 22 6 3 2 2 3 4 3" xfId="18471" xr:uid="{00000000-0005-0000-0000-000064560000}"/>
    <cellStyle name="Millares 22 6 3 2 2 3 4 4" xfId="24683" xr:uid="{00000000-0005-0000-0000-000065560000}"/>
    <cellStyle name="Millares 22 6 3 2 2 3 5" xfId="13375" xr:uid="{00000000-0005-0000-0000-000066560000}"/>
    <cellStyle name="Millares 22 6 3 2 2 3 5 2" xfId="19476" xr:uid="{00000000-0005-0000-0000-000067560000}"/>
    <cellStyle name="Millares 22 6 3 2 2 3 5 3" xfId="25683" xr:uid="{00000000-0005-0000-0000-000068560000}"/>
    <cellStyle name="Millares 22 6 3 2 2 3 6" xfId="16398" xr:uid="{00000000-0005-0000-0000-000069560000}"/>
    <cellStyle name="Millares 22 6 3 2 2 3 7" xfId="22623" xr:uid="{00000000-0005-0000-0000-00006A560000}"/>
    <cellStyle name="Millares 22 6 3 2 2 4" xfId="10610" xr:uid="{00000000-0005-0000-0000-00006B560000}"/>
    <cellStyle name="Millares 22 6 3 2 2 4 2" xfId="11808" xr:uid="{00000000-0005-0000-0000-00006C560000}"/>
    <cellStyle name="Millares 22 6 3 2 2 4 2 2" xfId="14879" xr:uid="{00000000-0005-0000-0000-00006D560000}"/>
    <cellStyle name="Millares 22 6 3 2 2 4 2 2 2" xfId="20967" xr:uid="{00000000-0005-0000-0000-00006E560000}"/>
    <cellStyle name="Millares 22 6 3 2 2 4 2 2 2 2" xfId="38524" xr:uid="{00000000-0005-0000-0000-00006E560000}"/>
    <cellStyle name="Millares 22 6 3 2 2 4 2 2 3" xfId="27165" xr:uid="{00000000-0005-0000-0000-00006F560000}"/>
    <cellStyle name="Millares 22 6 3 2 2 4 2 2 3 2" xfId="39569" xr:uid="{00000000-0005-0000-0000-00006F560000}"/>
    <cellStyle name="Millares 22 6 3 2 2 4 2 2 4" xfId="37512" xr:uid="{00000000-0005-0000-0000-00006D560000}"/>
    <cellStyle name="Millares 22 6 3 2 2 4 2 3" xfId="17958" xr:uid="{00000000-0005-0000-0000-000070560000}"/>
    <cellStyle name="Millares 22 6 3 2 2 4 2 3 2" xfId="38041" xr:uid="{00000000-0005-0000-0000-000070560000}"/>
    <cellStyle name="Millares 22 6 3 2 2 4 2 4" xfId="24174" xr:uid="{00000000-0005-0000-0000-000071560000}"/>
    <cellStyle name="Millares 22 6 3 2 2 4 2 4 2" xfId="39086" xr:uid="{00000000-0005-0000-0000-000071560000}"/>
    <cellStyle name="Millares 22 6 3 2 2 4 2 5" xfId="37027" xr:uid="{00000000-0005-0000-0000-00006C560000}"/>
    <cellStyle name="Millares 22 6 3 2 2 4 3" xfId="12822" xr:uid="{00000000-0005-0000-0000-000072560000}"/>
    <cellStyle name="Millares 22 6 3 2 2 4 3 2" xfId="15872" xr:uid="{00000000-0005-0000-0000-000073560000}"/>
    <cellStyle name="Millares 22 6 3 2 2 4 3 2 2" xfId="21960" xr:uid="{00000000-0005-0000-0000-000074560000}"/>
    <cellStyle name="Millares 22 6 3 2 2 4 3 2 2 2" xfId="38685" xr:uid="{00000000-0005-0000-0000-000074560000}"/>
    <cellStyle name="Millares 22 6 3 2 2 4 3 2 3" xfId="28158" xr:uid="{00000000-0005-0000-0000-000075560000}"/>
    <cellStyle name="Millares 22 6 3 2 2 4 3 2 3 2" xfId="39730" xr:uid="{00000000-0005-0000-0000-000075560000}"/>
    <cellStyle name="Millares 22 6 3 2 2 4 3 2 4" xfId="37673" xr:uid="{00000000-0005-0000-0000-000073560000}"/>
    <cellStyle name="Millares 22 6 3 2 2 4 3 3" xfId="18960" xr:uid="{00000000-0005-0000-0000-000076560000}"/>
    <cellStyle name="Millares 22 6 3 2 2 4 3 3 2" xfId="38202" xr:uid="{00000000-0005-0000-0000-000076560000}"/>
    <cellStyle name="Millares 22 6 3 2 2 4 3 4" xfId="25171" xr:uid="{00000000-0005-0000-0000-000077560000}"/>
    <cellStyle name="Millares 22 6 3 2 2 4 3 4 2" xfId="39247" xr:uid="{00000000-0005-0000-0000-000077560000}"/>
    <cellStyle name="Millares 22 6 3 2 2 4 3 5" xfId="37190" xr:uid="{00000000-0005-0000-0000-000072560000}"/>
    <cellStyle name="Millares 22 6 3 2 2 4 4" xfId="13874" xr:uid="{00000000-0005-0000-0000-000078560000}"/>
    <cellStyle name="Millares 22 6 3 2 2 4 4 2" xfId="19964" xr:uid="{00000000-0005-0000-0000-000079560000}"/>
    <cellStyle name="Millares 22 6 3 2 2 4 4 2 2" xfId="38364" xr:uid="{00000000-0005-0000-0000-000079560000}"/>
    <cellStyle name="Millares 22 6 3 2 2 4 4 3" xfId="26171" xr:uid="{00000000-0005-0000-0000-00007A560000}"/>
    <cellStyle name="Millares 22 6 3 2 2 4 4 3 2" xfId="39409" xr:uid="{00000000-0005-0000-0000-00007A560000}"/>
    <cellStyle name="Millares 22 6 3 2 2 4 4 4" xfId="37352" xr:uid="{00000000-0005-0000-0000-000078560000}"/>
    <cellStyle name="Millares 22 6 3 2 2 4 5" xfId="16945" xr:uid="{00000000-0005-0000-0000-00007B560000}"/>
    <cellStyle name="Millares 22 6 3 2 2 4 5 2" xfId="37880" xr:uid="{00000000-0005-0000-0000-00007B560000}"/>
    <cellStyle name="Millares 22 6 3 2 2 4 6" xfId="23176" xr:uid="{00000000-0005-0000-0000-00007C560000}"/>
    <cellStyle name="Millares 22 6 3 2 2 4 6 2" xfId="38926" xr:uid="{00000000-0005-0000-0000-00007C560000}"/>
    <cellStyle name="Millares 22 6 3 2 2 4 7" xfId="36855" xr:uid="{00000000-0005-0000-0000-00006B560000}"/>
    <cellStyle name="Millares 22 6 3 2 2 5" xfId="11310" xr:uid="{00000000-0005-0000-0000-00007D560000}"/>
    <cellStyle name="Millares 22 6 3 2 2 5 2" xfId="14381" xr:uid="{00000000-0005-0000-0000-00007E560000}"/>
    <cellStyle name="Millares 22 6 3 2 2 5 2 2" xfId="20469" xr:uid="{00000000-0005-0000-0000-00007F560000}"/>
    <cellStyle name="Millares 22 6 3 2 2 5 2 2 2" xfId="38444" xr:uid="{00000000-0005-0000-0000-00007F560000}"/>
    <cellStyle name="Millares 22 6 3 2 2 5 2 3" xfId="26675" xr:uid="{00000000-0005-0000-0000-000080560000}"/>
    <cellStyle name="Millares 22 6 3 2 2 5 2 3 2" xfId="39489" xr:uid="{00000000-0005-0000-0000-000080560000}"/>
    <cellStyle name="Millares 22 6 3 2 2 5 2 4" xfId="37432" xr:uid="{00000000-0005-0000-0000-00007E560000}"/>
    <cellStyle name="Millares 22 6 3 2 2 5 3" xfId="17460" xr:uid="{00000000-0005-0000-0000-000081560000}"/>
    <cellStyle name="Millares 22 6 3 2 2 5 3 2" xfId="37961" xr:uid="{00000000-0005-0000-0000-000081560000}"/>
    <cellStyle name="Millares 22 6 3 2 2 5 4" xfId="23684" xr:uid="{00000000-0005-0000-0000-000082560000}"/>
    <cellStyle name="Millares 22 6 3 2 2 5 4 2" xfId="39006" xr:uid="{00000000-0005-0000-0000-000082560000}"/>
    <cellStyle name="Millares 22 6 3 2 2 5 5" xfId="36947" xr:uid="{00000000-0005-0000-0000-00007D560000}"/>
    <cellStyle name="Millares 22 6 3 2 2 6" xfId="12331" xr:uid="{00000000-0005-0000-0000-000083560000}"/>
    <cellStyle name="Millares 22 6 3 2 2 6 2" xfId="15382" xr:uid="{00000000-0005-0000-0000-000084560000}"/>
    <cellStyle name="Millares 22 6 3 2 2 6 2 2" xfId="21470" xr:uid="{00000000-0005-0000-0000-000085560000}"/>
    <cellStyle name="Millares 22 6 3 2 2 6 2 2 2" xfId="38605" xr:uid="{00000000-0005-0000-0000-000085560000}"/>
    <cellStyle name="Millares 22 6 3 2 2 6 2 3" xfId="27668" xr:uid="{00000000-0005-0000-0000-000086560000}"/>
    <cellStyle name="Millares 22 6 3 2 2 6 2 3 2" xfId="39650" xr:uid="{00000000-0005-0000-0000-000086560000}"/>
    <cellStyle name="Millares 22 6 3 2 2 6 2 4" xfId="37593" xr:uid="{00000000-0005-0000-0000-000084560000}"/>
    <cellStyle name="Millares 22 6 3 2 2 6 3" xfId="18469" xr:uid="{00000000-0005-0000-0000-000087560000}"/>
    <cellStyle name="Millares 22 6 3 2 2 6 3 2" xfId="38122" xr:uid="{00000000-0005-0000-0000-000087560000}"/>
    <cellStyle name="Millares 22 6 3 2 2 6 4" xfId="24681" xr:uid="{00000000-0005-0000-0000-000088560000}"/>
    <cellStyle name="Millares 22 6 3 2 2 6 4 2" xfId="39167" xr:uid="{00000000-0005-0000-0000-000088560000}"/>
    <cellStyle name="Millares 22 6 3 2 2 6 5" xfId="37110" xr:uid="{00000000-0005-0000-0000-000083560000}"/>
    <cellStyle name="Millares 22 6 3 2 2 7" xfId="13373" xr:uid="{00000000-0005-0000-0000-000089560000}"/>
    <cellStyle name="Millares 22 6 3 2 2 7 2" xfId="19474" xr:uid="{00000000-0005-0000-0000-00008A560000}"/>
    <cellStyle name="Millares 22 6 3 2 2 7 2 2" xfId="38284" xr:uid="{00000000-0005-0000-0000-00008A560000}"/>
    <cellStyle name="Millares 22 6 3 2 2 7 3" xfId="25681" xr:uid="{00000000-0005-0000-0000-00008B560000}"/>
    <cellStyle name="Millares 22 6 3 2 2 7 3 2" xfId="39329" xr:uid="{00000000-0005-0000-0000-00008B560000}"/>
    <cellStyle name="Millares 22 6 3 2 2 7 4" xfId="37272" xr:uid="{00000000-0005-0000-0000-000089560000}"/>
    <cellStyle name="Millares 22 6 3 2 2 8" xfId="16396" xr:uid="{00000000-0005-0000-0000-00008C560000}"/>
    <cellStyle name="Millares 22 6 3 2 2 8 2" xfId="37756" xr:uid="{00000000-0005-0000-0000-00008C560000}"/>
    <cellStyle name="Millares 22 6 3 2 2 9" xfId="22621" xr:uid="{00000000-0005-0000-0000-00008D560000}"/>
    <cellStyle name="Millares 22 6 3 2 2 9 2" xfId="38842" xr:uid="{00000000-0005-0000-0000-00008D560000}"/>
    <cellStyle name="Millares 22 6 3 2 3" xfId="1524" xr:uid="{00000000-0005-0000-0000-00008E560000}"/>
    <cellStyle name="Millares 22 6 3 2 3 2" xfId="1525" xr:uid="{00000000-0005-0000-0000-00008F560000}"/>
    <cellStyle name="Millares 22 6 3 2 3 2 2" xfId="10614" xr:uid="{00000000-0005-0000-0000-000090560000}"/>
    <cellStyle name="Millares 22 6 3 2 3 2 2 2" xfId="11812" xr:uid="{00000000-0005-0000-0000-000091560000}"/>
    <cellStyle name="Millares 22 6 3 2 3 2 2 2 2" xfId="14883" xr:uid="{00000000-0005-0000-0000-000092560000}"/>
    <cellStyle name="Millares 22 6 3 2 3 2 2 2 2 2" xfId="20971" xr:uid="{00000000-0005-0000-0000-000093560000}"/>
    <cellStyle name="Millares 22 6 3 2 3 2 2 2 2 3" xfId="27169" xr:uid="{00000000-0005-0000-0000-000094560000}"/>
    <cellStyle name="Millares 22 6 3 2 3 2 2 2 3" xfId="17962" xr:uid="{00000000-0005-0000-0000-000095560000}"/>
    <cellStyle name="Millares 22 6 3 2 3 2 2 2 4" xfId="24178" xr:uid="{00000000-0005-0000-0000-000096560000}"/>
    <cellStyle name="Millares 22 6 3 2 3 2 2 3" xfId="12826" xr:uid="{00000000-0005-0000-0000-000097560000}"/>
    <cellStyle name="Millares 22 6 3 2 3 2 2 3 2" xfId="15876" xr:uid="{00000000-0005-0000-0000-000098560000}"/>
    <cellStyle name="Millares 22 6 3 2 3 2 2 3 2 2" xfId="21964" xr:uid="{00000000-0005-0000-0000-000099560000}"/>
    <cellStyle name="Millares 22 6 3 2 3 2 2 3 2 3" xfId="28162" xr:uid="{00000000-0005-0000-0000-00009A560000}"/>
    <cellStyle name="Millares 22 6 3 2 3 2 2 3 3" xfId="18964" xr:uid="{00000000-0005-0000-0000-00009B560000}"/>
    <cellStyle name="Millares 22 6 3 2 3 2 2 3 4" xfId="25175" xr:uid="{00000000-0005-0000-0000-00009C560000}"/>
    <cellStyle name="Millares 22 6 3 2 3 2 2 4" xfId="13878" xr:uid="{00000000-0005-0000-0000-00009D560000}"/>
    <cellStyle name="Millares 22 6 3 2 3 2 2 4 2" xfId="19968" xr:uid="{00000000-0005-0000-0000-00009E560000}"/>
    <cellStyle name="Millares 22 6 3 2 3 2 2 4 3" xfId="26175" xr:uid="{00000000-0005-0000-0000-00009F560000}"/>
    <cellStyle name="Millares 22 6 3 2 3 2 2 5" xfId="16949" xr:uid="{00000000-0005-0000-0000-0000A0560000}"/>
    <cellStyle name="Millares 22 6 3 2 3 2 2 6" xfId="23180" xr:uid="{00000000-0005-0000-0000-0000A1560000}"/>
    <cellStyle name="Millares 22 6 3 2 3 2 3" xfId="11314" xr:uid="{00000000-0005-0000-0000-0000A2560000}"/>
    <cellStyle name="Millares 22 6 3 2 3 2 3 2" xfId="14385" xr:uid="{00000000-0005-0000-0000-0000A3560000}"/>
    <cellStyle name="Millares 22 6 3 2 3 2 3 2 2" xfId="20473" xr:uid="{00000000-0005-0000-0000-0000A4560000}"/>
    <cellStyle name="Millares 22 6 3 2 3 2 3 2 3" xfId="26679" xr:uid="{00000000-0005-0000-0000-0000A5560000}"/>
    <cellStyle name="Millares 22 6 3 2 3 2 3 3" xfId="17464" xr:uid="{00000000-0005-0000-0000-0000A6560000}"/>
    <cellStyle name="Millares 22 6 3 2 3 2 3 4" xfId="23688" xr:uid="{00000000-0005-0000-0000-0000A7560000}"/>
    <cellStyle name="Millares 22 6 3 2 3 2 4" xfId="12335" xr:uid="{00000000-0005-0000-0000-0000A8560000}"/>
    <cellStyle name="Millares 22 6 3 2 3 2 4 2" xfId="15386" xr:uid="{00000000-0005-0000-0000-0000A9560000}"/>
    <cellStyle name="Millares 22 6 3 2 3 2 4 2 2" xfId="21474" xr:uid="{00000000-0005-0000-0000-0000AA560000}"/>
    <cellStyle name="Millares 22 6 3 2 3 2 4 2 3" xfId="27672" xr:uid="{00000000-0005-0000-0000-0000AB560000}"/>
    <cellStyle name="Millares 22 6 3 2 3 2 4 3" xfId="18473" xr:uid="{00000000-0005-0000-0000-0000AC560000}"/>
    <cellStyle name="Millares 22 6 3 2 3 2 4 4" xfId="24685" xr:uid="{00000000-0005-0000-0000-0000AD560000}"/>
    <cellStyle name="Millares 22 6 3 2 3 2 5" xfId="13377" xr:uid="{00000000-0005-0000-0000-0000AE560000}"/>
    <cellStyle name="Millares 22 6 3 2 3 2 5 2" xfId="19478" xr:uid="{00000000-0005-0000-0000-0000AF560000}"/>
    <cellStyle name="Millares 22 6 3 2 3 2 5 3" xfId="25685" xr:uid="{00000000-0005-0000-0000-0000B0560000}"/>
    <cellStyle name="Millares 22 6 3 2 3 2 6" xfId="16400" xr:uid="{00000000-0005-0000-0000-0000B1560000}"/>
    <cellStyle name="Millares 22 6 3 2 3 2 7" xfId="22625" xr:uid="{00000000-0005-0000-0000-0000B2560000}"/>
    <cellStyle name="Millares 22 6 3 2 3 3" xfId="10613" xr:uid="{00000000-0005-0000-0000-0000B3560000}"/>
    <cellStyle name="Millares 22 6 3 2 3 3 2" xfId="11811" xr:uid="{00000000-0005-0000-0000-0000B4560000}"/>
    <cellStyle name="Millares 22 6 3 2 3 3 2 2" xfId="14882" xr:uid="{00000000-0005-0000-0000-0000B5560000}"/>
    <cellStyle name="Millares 22 6 3 2 3 3 2 2 2" xfId="20970" xr:uid="{00000000-0005-0000-0000-0000B6560000}"/>
    <cellStyle name="Millares 22 6 3 2 3 3 2 2 3" xfId="27168" xr:uid="{00000000-0005-0000-0000-0000B7560000}"/>
    <cellStyle name="Millares 22 6 3 2 3 3 2 3" xfId="17961" xr:uid="{00000000-0005-0000-0000-0000B8560000}"/>
    <cellStyle name="Millares 22 6 3 2 3 3 2 4" xfId="24177" xr:uid="{00000000-0005-0000-0000-0000B9560000}"/>
    <cellStyle name="Millares 22 6 3 2 3 3 3" xfId="12825" xr:uid="{00000000-0005-0000-0000-0000BA560000}"/>
    <cellStyle name="Millares 22 6 3 2 3 3 3 2" xfId="15875" xr:uid="{00000000-0005-0000-0000-0000BB560000}"/>
    <cellStyle name="Millares 22 6 3 2 3 3 3 2 2" xfId="21963" xr:uid="{00000000-0005-0000-0000-0000BC560000}"/>
    <cellStyle name="Millares 22 6 3 2 3 3 3 2 3" xfId="28161" xr:uid="{00000000-0005-0000-0000-0000BD560000}"/>
    <cellStyle name="Millares 22 6 3 2 3 3 3 3" xfId="18963" xr:uid="{00000000-0005-0000-0000-0000BE560000}"/>
    <cellStyle name="Millares 22 6 3 2 3 3 3 4" xfId="25174" xr:uid="{00000000-0005-0000-0000-0000BF560000}"/>
    <cellStyle name="Millares 22 6 3 2 3 3 4" xfId="13877" xr:uid="{00000000-0005-0000-0000-0000C0560000}"/>
    <cellStyle name="Millares 22 6 3 2 3 3 4 2" xfId="19967" xr:uid="{00000000-0005-0000-0000-0000C1560000}"/>
    <cellStyle name="Millares 22 6 3 2 3 3 4 3" xfId="26174" xr:uid="{00000000-0005-0000-0000-0000C2560000}"/>
    <cellStyle name="Millares 22 6 3 2 3 3 5" xfId="16948" xr:uid="{00000000-0005-0000-0000-0000C3560000}"/>
    <cellStyle name="Millares 22 6 3 2 3 3 6" xfId="23179" xr:uid="{00000000-0005-0000-0000-0000C4560000}"/>
    <cellStyle name="Millares 22 6 3 2 3 4" xfId="11313" xr:uid="{00000000-0005-0000-0000-0000C5560000}"/>
    <cellStyle name="Millares 22 6 3 2 3 4 2" xfId="14384" xr:uid="{00000000-0005-0000-0000-0000C6560000}"/>
    <cellStyle name="Millares 22 6 3 2 3 4 2 2" xfId="20472" xr:uid="{00000000-0005-0000-0000-0000C7560000}"/>
    <cellStyle name="Millares 22 6 3 2 3 4 2 3" xfId="26678" xr:uid="{00000000-0005-0000-0000-0000C8560000}"/>
    <cellStyle name="Millares 22 6 3 2 3 4 3" xfId="17463" xr:uid="{00000000-0005-0000-0000-0000C9560000}"/>
    <cellStyle name="Millares 22 6 3 2 3 4 4" xfId="23687" xr:uid="{00000000-0005-0000-0000-0000CA560000}"/>
    <cellStyle name="Millares 22 6 3 2 3 5" xfId="12334" xr:uid="{00000000-0005-0000-0000-0000CB560000}"/>
    <cellStyle name="Millares 22 6 3 2 3 5 2" xfId="15385" xr:uid="{00000000-0005-0000-0000-0000CC560000}"/>
    <cellStyle name="Millares 22 6 3 2 3 5 2 2" xfId="21473" xr:uid="{00000000-0005-0000-0000-0000CD560000}"/>
    <cellStyle name="Millares 22 6 3 2 3 5 2 3" xfId="27671" xr:uid="{00000000-0005-0000-0000-0000CE560000}"/>
    <cellStyle name="Millares 22 6 3 2 3 5 3" xfId="18472" xr:uid="{00000000-0005-0000-0000-0000CF560000}"/>
    <cellStyle name="Millares 22 6 3 2 3 5 4" xfId="24684" xr:uid="{00000000-0005-0000-0000-0000D0560000}"/>
    <cellStyle name="Millares 22 6 3 2 3 6" xfId="13376" xr:uid="{00000000-0005-0000-0000-0000D1560000}"/>
    <cellStyle name="Millares 22 6 3 2 3 6 2" xfId="19477" xr:uid="{00000000-0005-0000-0000-0000D2560000}"/>
    <cellStyle name="Millares 22 6 3 2 3 6 3" xfId="25684" xr:uid="{00000000-0005-0000-0000-0000D3560000}"/>
    <cellStyle name="Millares 22 6 3 2 3 7" xfId="16399" xr:uid="{00000000-0005-0000-0000-0000D4560000}"/>
    <cellStyle name="Millares 22 6 3 2 3 8" xfId="22624" xr:uid="{00000000-0005-0000-0000-0000D5560000}"/>
    <cellStyle name="Millares 22 6 3 2 4" xfId="1526" xr:uid="{00000000-0005-0000-0000-0000D6560000}"/>
    <cellStyle name="Millares 22 6 3 2 4 2" xfId="1527" xr:uid="{00000000-0005-0000-0000-0000D7560000}"/>
    <cellStyle name="Millares 22 6 3 2 4 2 2" xfId="10616" xr:uid="{00000000-0005-0000-0000-0000D8560000}"/>
    <cellStyle name="Millares 22 6 3 2 4 2 2 2" xfId="11814" xr:uid="{00000000-0005-0000-0000-0000D9560000}"/>
    <cellStyle name="Millares 22 6 3 2 4 2 2 2 2" xfId="14885" xr:uid="{00000000-0005-0000-0000-0000DA560000}"/>
    <cellStyle name="Millares 22 6 3 2 4 2 2 2 2 2" xfId="20973" xr:uid="{00000000-0005-0000-0000-0000DB560000}"/>
    <cellStyle name="Millares 22 6 3 2 4 2 2 2 2 3" xfId="27171" xr:uid="{00000000-0005-0000-0000-0000DC560000}"/>
    <cellStyle name="Millares 22 6 3 2 4 2 2 2 3" xfId="17964" xr:uid="{00000000-0005-0000-0000-0000DD560000}"/>
    <cellStyle name="Millares 22 6 3 2 4 2 2 2 4" xfId="24180" xr:uid="{00000000-0005-0000-0000-0000DE560000}"/>
    <cellStyle name="Millares 22 6 3 2 4 2 2 3" xfId="12828" xr:uid="{00000000-0005-0000-0000-0000DF560000}"/>
    <cellStyle name="Millares 22 6 3 2 4 2 2 3 2" xfId="15878" xr:uid="{00000000-0005-0000-0000-0000E0560000}"/>
    <cellStyle name="Millares 22 6 3 2 4 2 2 3 2 2" xfId="21966" xr:uid="{00000000-0005-0000-0000-0000E1560000}"/>
    <cellStyle name="Millares 22 6 3 2 4 2 2 3 2 3" xfId="28164" xr:uid="{00000000-0005-0000-0000-0000E2560000}"/>
    <cellStyle name="Millares 22 6 3 2 4 2 2 3 3" xfId="18966" xr:uid="{00000000-0005-0000-0000-0000E3560000}"/>
    <cellStyle name="Millares 22 6 3 2 4 2 2 3 4" xfId="25177" xr:uid="{00000000-0005-0000-0000-0000E4560000}"/>
    <cellStyle name="Millares 22 6 3 2 4 2 2 4" xfId="13880" xr:uid="{00000000-0005-0000-0000-0000E5560000}"/>
    <cellStyle name="Millares 22 6 3 2 4 2 2 4 2" xfId="19970" xr:uid="{00000000-0005-0000-0000-0000E6560000}"/>
    <cellStyle name="Millares 22 6 3 2 4 2 2 4 3" xfId="26177" xr:uid="{00000000-0005-0000-0000-0000E7560000}"/>
    <cellStyle name="Millares 22 6 3 2 4 2 2 5" xfId="16951" xr:uid="{00000000-0005-0000-0000-0000E8560000}"/>
    <cellStyle name="Millares 22 6 3 2 4 2 2 6" xfId="23182" xr:uid="{00000000-0005-0000-0000-0000E9560000}"/>
    <cellStyle name="Millares 22 6 3 2 4 2 3" xfId="11316" xr:uid="{00000000-0005-0000-0000-0000EA560000}"/>
    <cellStyle name="Millares 22 6 3 2 4 2 3 2" xfId="14387" xr:uid="{00000000-0005-0000-0000-0000EB560000}"/>
    <cellStyle name="Millares 22 6 3 2 4 2 3 2 2" xfId="20475" xr:uid="{00000000-0005-0000-0000-0000EC560000}"/>
    <cellStyle name="Millares 22 6 3 2 4 2 3 2 3" xfId="26681" xr:uid="{00000000-0005-0000-0000-0000ED560000}"/>
    <cellStyle name="Millares 22 6 3 2 4 2 3 3" xfId="17466" xr:uid="{00000000-0005-0000-0000-0000EE560000}"/>
    <cellStyle name="Millares 22 6 3 2 4 2 3 4" xfId="23690" xr:uid="{00000000-0005-0000-0000-0000EF560000}"/>
    <cellStyle name="Millares 22 6 3 2 4 2 4" xfId="12337" xr:uid="{00000000-0005-0000-0000-0000F0560000}"/>
    <cellStyle name="Millares 22 6 3 2 4 2 4 2" xfId="15388" xr:uid="{00000000-0005-0000-0000-0000F1560000}"/>
    <cellStyle name="Millares 22 6 3 2 4 2 4 2 2" xfId="21476" xr:uid="{00000000-0005-0000-0000-0000F2560000}"/>
    <cellStyle name="Millares 22 6 3 2 4 2 4 2 3" xfId="27674" xr:uid="{00000000-0005-0000-0000-0000F3560000}"/>
    <cellStyle name="Millares 22 6 3 2 4 2 4 3" xfId="18475" xr:uid="{00000000-0005-0000-0000-0000F4560000}"/>
    <cellStyle name="Millares 22 6 3 2 4 2 4 4" xfId="24687" xr:uid="{00000000-0005-0000-0000-0000F5560000}"/>
    <cellStyle name="Millares 22 6 3 2 4 2 5" xfId="13379" xr:uid="{00000000-0005-0000-0000-0000F6560000}"/>
    <cellStyle name="Millares 22 6 3 2 4 2 5 2" xfId="19480" xr:uid="{00000000-0005-0000-0000-0000F7560000}"/>
    <cellStyle name="Millares 22 6 3 2 4 2 5 3" xfId="25687" xr:uid="{00000000-0005-0000-0000-0000F8560000}"/>
    <cellStyle name="Millares 22 6 3 2 4 2 6" xfId="16402" xr:uid="{00000000-0005-0000-0000-0000F9560000}"/>
    <cellStyle name="Millares 22 6 3 2 4 2 7" xfId="22627" xr:uid="{00000000-0005-0000-0000-0000FA560000}"/>
    <cellStyle name="Millares 22 6 3 2 4 3" xfId="10615" xr:uid="{00000000-0005-0000-0000-0000FB560000}"/>
    <cellStyle name="Millares 22 6 3 2 4 3 2" xfId="11813" xr:uid="{00000000-0005-0000-0000-0000FC560000}"/>
    <cellStyle name="Millares 22 6 3 2 4 3 2 2" xfId="14884" xr:uid="{00000000-0005-0000-0000-0000FD560000}"/>
    <cellStyle name="Millares 22 6 3 2 4 3 2 2 2" xfId="20972" xr:uid="{00000000-0005-0000-0000-0000FE560000}"/>
    <cellStyle name="Millares 22 6 3 2 4 3 2 2 3" xfId="27170" xr:uid="{00000000-0005-0000-0000-0000FF560000}"/>
    <cellStyle name="Millares 22 6 3 2 4 3 2 3" xfId="17963" xr:uid="{00000000-0005-0000-0000-000000570000}"/>
    <cellStyle name="Millares 22 6 3 2 4 3 2 4" xfId="24179" xr:uid="{00000000-0005-0000-0000-000001570000}"/>
    <cellStyle name="Millares 22 6 3 2 4 3 3" xfId="12827" xr:uid="{00000000-0005-0000-0000-000002570000}"/>
    <cellStyle name="Millares 22 6 3 2 4 3 3 2" xfId="15877" xr:uid="{00000000-0005-0000-0000-000003570000}"/>
    <cellStyle name="Millares 22 6 3 2 4 3 3 2 2" xfId="21965" xr:uid="{00000000-0005-0000-0000-000004570000}"/>
    <cellStyle name="Millares 22 6 3 2 4 3 3 2 3" xfId="28163" xr:uid="{00000000-0005-0000-0000-000005570000}"/>
    <cellStyle name="Millares 22 6 3 2 4 3 3 3" xfId="18965" xr:uid="{00000000-0005-0000-0000-000006570000}"/>
    <cellStyle name="Millares 22 6 3 2 4 3 3 4" xfId="25176" xr:uid="{00000000-0005-0000-0000-000007570000}"/>
    <cellStyle name="Millares 22 6 3 2 4 3 4" xfId="13879" xr:uid="{00000000-0005-0000-0000-000008570000}"/>
    <cellStyle name="Millares 22 6 3 2 4 3 4 2" xfId="19969" xr:uid="{00000000-0005-0000-0000-000009570000}"/>
    <cellStyle name="Millares 22 6 3 2 4 3 4 3" xfId="26176" xr:uid="{00000000-0005-0000-0000-00000A570000}"/>
    <cellStyle name="Millares 22 6 3 2 4 3 5" xfId="16950" xr:uid="{00000000-0005-0000-0000-00000B570000}"/>
    <cellStyle name="Millares 22 6 3 2 4 3 6" xfId="23181" xr:uid="{00000000-0005-0000-0000-00000C570000}"/>
    <cellStyle name="Millares 22 6 3 2 4 4" xfId="11315" xr:uid="{00000000-0005-0000-0000-00000D570000}"/>
    <cellStyle name="Millares 22 6 3 2 4 4 2" xfId="14386" xr:uid="{00000000-0005-0000-0000-00000E570000}"/>
    <cellStyle name="Millares 22 6 3 2 4 4 2 2" xfId="20474" xr:uid="{00000000-0005-0000-0000-00000F570000}"/>
    <cellStyle name="Millares 22 6 3 2 4 4 2 3" xfId="26680" xr:uid="{00000000-0005-0000-0000-000010570000}"/>
    <cellStyle name="Millares 22 6 3 2 4 4 3" xfId="17465" xr:uid="{00000000-0005-0000-0000-000011570000}"/>
    <cellStyle name="Millares 22 6 3 2 4 4 4" xfId="23689" xr:uid="{00000000-0005-0000-0000-000012570000}"/>
    <cellStyle name="Millares 22 6 3 2 4 5" xfId="12336" xr:uid="{00000000-0005-0000-0000-000013570000}"/>
    <cellStyle name="Millares 22 6 3 2 4 5 2" xfId="15387" xr:uid="{00000000-0005-0000-0000-000014570000}"/>
    <cellStyle name="Millares 22 6 3 2 4 5 2 2" xfId="21475" xr:uid="{00000000-0005-0000-0000-000015570000}"/>
    <cellStyle name="Millares 22 6 3 2 4 5 2 3" xfId="27673" xr:uid="{00000000-0005-0000-0000-000016570000}"/>
    <cellStyle name="Millares 22 6 3 2 4 5 3" xfId="18474" xr:uid="{00000000-0005-0000-0000-000017570000}"/>
    <cellStyle name="Millares 22 6 3 2 4 5 4" xfId="24686" xr:uid="{00000000-0005-0000-0000-000018570000}"/>
    <cellStyle name="Millares 22 6 3 2 4 6" xfId="13378" xr:uid="{00000000-0005-0000-0000-000019570000}"/>
    <cellStyle name="Millares 22 6 3 2 4 6 2" xfId="19479" xr:uid="{00000000-0005-0000-0000-00001A570000}"/>
    <cellStyle name="Millares 22 6 3 2 4 6 3" xfId="25686" xr:uid="{00000000-0005-0000-0000-00001B570000}"/>
    <cellStyle name="Millares 22 6 3 2 4 7" xfId="16401" xr:uid="{00000000-0005-0000-0000-00001C570000}"/>
    <cellStyle name="Millares 22 6 3 2 4 8" xfId="22626" xr:uid="{00000000-0005-0000-0000-00001D570000}"/>
    <cellStyle name="Millares 22 6 3 2 5" xfId="1528" xr:uid="{00000000-0005-0000-0000-00001E570000}"/>
    <cellStyle name="Millares 22 6 3 2 5 2" xfId="10617" xr:uid="{00000000-0005-0000-0000-00001F570000}"/>
    <cellStyle name="Millares 22 6 3 2 5 2 2" xfId="11815" xr:uid="{00000000-0005-0000-0000-000020570000}"/>
    <cellStyle name="Millares 22 6 3 2 5 2 2 2" xfId="14886" xr:uid="{00000000-0005-0000-0000-000021570000}"/>
    <cellStyle name="Millares 22 6 3 2 5 2 2 2 2" xfId="20974" xr:uid="{00000000-0005-0000-0000-000022570000}"/>
    <cellStyle name="Millares 22 6 3 2 5 2 2 2 3" xfId="27172" xr:uid="{00000000-0005-0000-0000-000023570000}"/>
    <cellStyle name="Millares 22 6 3 2 5 2 2 3" xfId="17965" xr:uid="{00000000-0005-0000-0000-000024570000}"/>
    <cellStyle name="Millares 22 6 3 2 5 2 2 4" xfId="24181" xr:uid="{00000000-0005-0000-0000-000025570000}"/>
    <cellStyle name="Millares 22 6 3 2 5 2 3" xfId="12829" xr:uid="{00000000-0005-0000-0000-000026570000}"/>
    <cellStyle name="Millares 22 6 3 2 5 2 3 2" xfId="15879" xr:uid="{00000000-0005-0000-0000-000027570000}"/>
    <cellStyle name="Millares 22 6 3 2 5 2 3 2 2" xfId="21967" xr:uid="{00000000-0005-0000-0000-000028570000}"/>
    <cellStyle name="Millares 22 6 3 2 5 2 3 2 3" xfId="28165" xr:uid="{00000000-0005-0000-0000-000029570000}"/>
    <cellStyle name="Millares 22 6 3 2 5 2 3 3" xfId="18967" xr:uid="{00000000-0005-0000-0000-00002A570000}"/>
    <cellStyle name="Millares 22 6 3 2 5 2 3 4" xfId="25178" xr:uid="{00000000-0005-0000-0000-00002B570000}"/>
    <cellStyle name="Millares 22 6 3 2 5 2 4" xfId="13881" xr:uid="{00000000-0005-0000-0000-00002C570000}"/>
    <cellStyle name="Millares 22 6 3 2 5 2 4 2" xfId="19971" xr:uid="{00000000-0005-0000-0000-00002D570000}"/>
    <cellStyle name="Millares 22 6 3 2 5 2 4 3" xfId="26178" xr:uid="{00000000-0005-0000-0000-00002E570000}"/>
    <cellStyle name="Millares 22 6 3 2 5 2 5" xfId="16952" xr:uid="{00000000-0005-0000-0000-00002F570000}"/>
    <cellStyle name="Millares 22 6 3 2 5 2 6" xfId="23183" xr:uid="{00000000-0005-0000-0000-000030570000}"/>
    <cellStyle name="Millares 22 6 3 2 5 3" xfId="11317" xr:uid="{00000000-0005-0000-0000-000031570000}"/>
    <cellStyle name="Millares 22 6 3 2 5 3 2" xfId="14388" xr:uid="{00000000-0005-0000-0000-000032570000}"/>
    <cellStyle name="Millares 22 6 3 2 5 3 2 2" xfId="20476" xr:uid="{00000000-0005-0000-0000-000033570000}"/>
    <cellStyle name="Millares 22 6 3 2 5 3 2 3" xfId="26682" xr:uid="{00000000-0005-0000-0000-000034570000}"/>
    <cellStyle name="Millares 22 6 3 2 5 3 3" xfId="17467" xr:uid="{00000000-0005-0000-0000-000035570000}"/>
    <cellStyle name="Millares 22 6 3 2 5 3 4" xfId="23691" xr:uid="{00000000-0005-0000-0000-000036570000}"/>
    <cellStyle name="Millares 22 6 3 2 5 4" xfId="12338" xr:uid="{00000000-0005-0000-0000-000037570000}"/>
    <cellStyle name="Millares 22 6 3 2 5 4 2" xfId="15389" xr:uid="{00000000-0005-0000-0000-000038570000}"/>
    <cellStyle name="Millares 22 6 3 2 5 4 2 2" xfId="21477" xr:uid="{00000000-0005-0000-0000-000039570000}"/>
    <cellStyle name="Millares 22 6 3 2 5 4 2 3" xfId="27675" xr:uid="{00000000-0005-0000-0000-00003A570000}"/>
    <cellStyle name="Millares 22 6 3 2 5 4 3" xfId="18476" xr:uid="{00000000-0005-0000-0000-00003B570000}"/>
    <cellStyle name="Millares 22 6 3 2 5 4 4" xfId="24688" xr:uid="{00000000-0005-0000-0000-00003C570000}"/>
    <cellStyle name="Millares 22 6 3 2 5 5" xfId="13380" xr:uid="{00000000-0005-0000-0000-00003D570000}"/>
    <cellStyle name="Millares 22 6 3 2 5 5 2" xfId="19481" xr:uid="{00000000-0005-0000-0000-00003E570000}"/>
    <cellStyle name="Millares 22 6 3 2 5 5 3" xfId="25688" xr:uid="{00000000-0005-0000-0000-00003F570000}"/>
    <cellStyle name="Millares 22 6 3 2 5 6" xfId="16403" xr:uid="{00000000-0005-0000-0000-000040570000}"/>
    <cellStyle name="Millares 22 6 3 2 5 7" xfId="22628" xr:uid="{00000000-0005-0000-0000-000041570000}"/>
    <cellStyle name="Millares 22 6 3 2 6" xfId="1529" xr:uid="{00000000-0005-0000-0000-000042570000}"/>
    <cellStyle name="Millares 22 6 3 2 6 2" xfId="10618" xr:uid="{00000000-0005-0000-0000-000043570000}"/>
    <cellStyle name="Millares 22 6 3 2 6 2 2" xfId="11816" xr:uid="{00000000-0005-0000-0000-000044570000}"/>
    <cellStyle name="Millares 22 6 3 2 6 2 2 2" xfId="14887" xr:uid="{00000000-0005-0000-0000-000045570000}"/>
    <cellStyle name="Millares 22 6 3 2 6 2 2 2 2" xfId="20975" xr:uid="{00000000-0005-0000-0000-000046570000}"/>
    <cellStyle name="Millares 22 6 3 2 6 2 2 2 3" xfId="27173" xr:uid="{00000000-0005-0000-0000-000047570000}"/>
    <cellStyle name="Millares 22 6 3 2 6 2 2 3" xfId="17966" xr:uid="{00000000-0005-0000-0000-000048570000}"/>
    <cellStyle name="Millares 22 6 3 2 6 2 2 4" xfId="24182" xr:uid="{00000000-0005-0000-0000-000049570000}"/>
    <cellStyle name="Millares 22 6 3 2 6 2 3" xfId="12830" xr:uid="{00000000-0005-0000-0000-00004A570000}"/>
    <cellStyle name="Millares 22 6 3 2 6 2 3 2" xfId="15880" xr:uid="{00000000-0005-0000-0000-00004B570000}"/>
    <cellStyle name="Millares 22 6 3 2 6 2 3 2 2" xfId="21968" xr:uid="{00000000-0005-0000-0000-00004C570000}"/>
    <cellStyle name="Millares 22 6 3 2 6 2 3 2 3" xfId="28166" xr:uid="{00000000-0005-0000-0000-00004D570000}"/>
    <cellStyle name="Millares 22 6 3 2 6 2 3 3" xfId="18968" xr:uid="{00000000-0005-0000-0000-00004E570000}"/>
    <cellStyle name="Millares 22 6 3 2 6 2 3 4" xfId="25179" xr:uid="{00000000-0005-0000-0000-00004F570000}"/>
    <cellStyle name="Millares 22 6 3 2 6 2 4" xfId="13882" xr:uid="{00000000-0005-0000-0000-000050570000}"/>
    <cellStyle name="Millares 22 6 3 2 6 2 4 2" xfId="19972" xr:uid="{00000000-0005-0000-0000-000051570000}"/>
    <cellStyle name="Millares 22 6 3 2 6 2 4 3" xfId="26179" xr:uid="{00000000-0005-0000-0000-000052570000}"/>
    <cellStyle name="Millares 22 6 3 2 6 2 5" xfId="16953" xr:uid="{00000000-0005-0000-0000-000053570000}"/>
    <cellStyle name="Millares 22 6 3 2 6 2 6" xfId="23184" xr:uid="{00000000-0005-0000-0000-000054570000}"/>
    <cellStyle name="Millares 22 6 3 2 6 3" xfId="11318" xr:uid="{00000000-0005-0000-0000-000055570000}"/>
    <cellStyle name="Millares 22 6 3 2 6 3 2" xfId="14389" xr:uid="{00000000-0005-0000-0000-000056570000}"/>
    <cellStyle name="Millares 22 6 3 2 6 3 2 2" xfId="20477" xr:uid="{00000000-0005-0000-0000-000057570000}"/>
    <cellStyle name="Millares 22 6 3 2 6 3 2 3" xfId="26683" xr:uid="{00000000-0005-0000-0000-000058570000}"/>
    <cellStyle name="Millares 22 6 3 2 6 3 3" xfId="17468" xr:uid="{00000000-0005-0000-0000-000059570000}"/>
    <cellStyle name="Millares 22 6 3 2 6 3 4" xfId="23692" xr:uid="{00000000-0005-0000-0000-00005A570000}"/>
    <cellStyle name="Millares 22 6 3 2 6 4" xfId="12339" xr:uid="{00000000-0005-0000-0000-00005B570000}"/>
    <cellStyle name="Millares 22 6 3 2 6 4 2" xfId="15390" xr:uid="{00000000-0005-0000-0000-00005C570000}"/>
    <cellStyle name="Millares 22 6 3 2 6 4 2 2" xfId="21478" xr:uid="{00000000-0005-0000-0000-00005D570000}"/>
    <cellStyle name="Millares 22 6 3 2 6 4 2 3" xfId="27676" xr:uid="{00000000-0005-0000-0000-00005E570000}"/>
    <cellStyle name="Millares 22 6 3 2 6 4 3" xfId="18477" xr:uid="{00000000-0005-0000-0000-00005F570000}"/>
    <cellStyle name="Millares 22 6 3 2 6 4 4" xfId="24689" xr:uid="{00000000-0005-0000-0000-000060570000}"/>
    <cellStyle name="Millares 22 6 3 2 6 5" xfId="13381" xr:uid="{00000000-0005-0000-0000-000061570000}"/>
    <cellStyle name="Millares 22 6 3 2 6 5 2" xfId="19482" xr:uid="{00000000-0005-0000-0000-000062570000}"/>
    <cellStyle name="Millares 22 6 3 2 6 5 3" xfId="25689" xr:uid="{00000000-0005-0000-0000-000063570000}"/>
    <cellStyle name="Millares 22 6 3 2 6 6" xfId="16404" xr:uid="{00000000-0005-0000-0000-000064570000}"/>
    <cellStyle name="Millares 22 6 3 2 6 7" xfId="22629" xr:uid="{00000000-0005-0000-0000-000065570000}"/>
    <cellStyle name="Millares 22 6 3 2 7" xfId="1530" xr:uid="{00000000-0005-0000-0000-000066570000}"/>
    <cellStyle name="Millares 22 6 3 2 7 2" xfId="10619" xr:uid="{00000000-0005-0000-0000-000067570000}"/>
    <cellStyle name="Millares 22 6 3 2 7 2 2" xfId="11817" xr:uid="{00000000-0005-0000-0000-000068570000}"/>
    <cellStyle name="Millares 22 6 3 2 7 2 2 2" xfId="14888" xr:uid="{00000000-0005-0000-0000-000069570000}"/>
    <cellStyle name="Millares 22 6 3 2 7 2 2 2 2" xfId="20976" xr:uid="{00000000-0005-0000-0000-00006A570000}"/>
    <cellStyle name="Millares 22 6 3 2 7 2 2 2 3" xfId="27174" xr:uid="{00000000-0005-0000-0000-00006B570000}"/>
    <cellStyle name="Millares 22 6 3 2 7 2 2 3" xfId="17967" xr:uid="{00000000-0005-0000-0000-00006C570000}"/>
    <cellStyle name="Millares 22 6 3 2 7 2 2 4" xfId="24183" xr:uid="{00000000-0005-0000-0000-00006D570000}"/>
    <cellStyle name="Millares 22 6 3 2 7 2 3" xfId="12831" xr:uid="{00000000-0005-0000-0000-00006E570000}"/>
    <cellStyle name="Millares 22 6 3 2 7 2 3 2" xfId="15881" xr:uid="{00000000-0005-0000-0000-00006F570000}"/>
    <cellStyle name="Millares 22 6 3 2 7 2 3 2 2" xfId="21969" xr:uid="{00000000-0005-0000-0000-000070570000}"/>
    <cellStyle name="Millares 22 6 3 2 7 2 3 2 3" xfId="28167" xr:uid="{00000000-0005-0000-0000-000071570000}"/>
    <cellStyle name="Millares 22 6 3 2 7 2 3 3" xfId="18969" xr:uid="{00000000-0005-0000-0000-000072570000}"/>
    <cellStyle name="Millares 22 6 3 2 7 2 3 4" xfId="25180" xr:uid="{00000000-0005-0000-0000-000073570000}"/>
    <cellStyle name="Millares 22 6 3 2 7 2 4" xfId="13883" xr:uid="{00000000-0005-0000-0000-000074570000}"/>
    <cellStyle name="Millares 22 6 3 2 7 2 4 2" xfId="19973" xr:uid="{00000000-0005-0000-0000-000075570000}"/>
    <cellStyle name="Millares 22 6 3 2 7 2 4 3" xfId="26180" xr:uid="{00000000-0005-0000-0000-000076570000}"/>
    <cellStyle name="Millares 22 6 3 2 7 2 5" xfId="16954" xr:uid="{00000000-0005-0000-0000-000077570000}"/>
    <cellStyle name="Millares 22 6 3 2 7 2 6" xfId="23185" xr:uid="{00000000-0005-0000-0000-000078570000}"/>
    <cellStyle name="Millares 22 6 3 2 7 3" xfId="11319" xr:uid="{00000000-0005-0000-0000-000079570000}"/>
    <cellStyle name="Millares 22 6 3 2 7 3 2" xfId="14390" xr:uid="{00000000-0005-0000-0000-00007A570000}"/>
    <cellStyle name="Millares 22 6 3 2 7 3 2 2" xfId="20478" xr:uid="{00000000-0005-0000-0000-00007B570000}"/>
    <cellStyle name="Millares 22 6 3 2 7 3 2 3" xfId="26684" xr:uid="{00000000-0005-0000-0000-00007C570000}"/>
    <cellStyle name="Millares 22 6 3 2 7 3 3" xfId="17469" xr:uid="{00000000-0005-0000-0000-00007D570000}"/>
    <cellStyle name="Millares 22 6 3 2 7 3 4" xfId="23693" xr:uid="{00000000-0005-0000-0000-00007E570000}"/>
    <cellStyle name="Millares 22 6 3 2 7 4" xfId="12340" xr:uid="{00000000-0005-0000-0000-00007F570000}"/>
    <cellStyle name="Millares 22 6 3 2 7 4 2" xfId="15391" xr:uid="{00000000-0005-0000-0000-000080570000}"/>
    <cellStyle name="Millares 22 6 3 2 7 4 2 2" xfId="21479" xr:uid="{00000000-0005-0000-0000-000081570000}"/>
    <cellStyle name="Millares 22 6 3 2 7 4 2 3" xfId="27677" xr:uid="{00000000-0005-0000-0000-000082570000}"/>
    <cellStyle name="Millares 22 6 3 2 7 4 3" xfId="18478" xr:uid="{00000000-0005-0000-0000-000083570000}"/>
    <cellStyle name="Millares 22 6 3 2 7 4 4" xfId="24690" xr:uid="{00000000-0005-0000-0000-000084570000}"/>
    <cellStyle name="Millares 22 6 3 2 7 5" xfId="13382" xr:uid="{00000000-0005-0000-0000-000085570000}"/>
    <cellStyle name="Millares 22 6 3 2 7 5 2" xfId="19483" xr:uid="{00000000-0005-0000-0000-000086570000}"/>
    <cellStyle name="Millares 22 6 3 2 7 5 3" xfId="25690" xr:uid="{00000000-0005-0000-0000-000087570000}"/>
    <cellStyle name="Millares 22 6 3 2 7 6" xfId="16405" xr:uid="{00000000-0005-0000-0000-000088570000}"/>
    <cellStyle name="Millares 22 6 3 2 7 7" xfId="22630" xr:uid="{00000000-0005-0000-0000-000089570000}"/>
    <cellStyle name="Millares 22 6 3 2 8" xfId="10609" xr:uid="{00000000-0005-0000-0000-00008A570000}"/>
    <cellStyle name="Millares 22 6 3 2 8 2" xfId="11807" xr:uid="{00000000-0005-0000-0000-00008B570000}"/>
    <cellStyle name="Millares 22 6 3 2 8 2 2" xfId="14878" xr:uid="{00000000-0005-0000-0000-00008C570000}"/>
    <cellStyle name="Millares 22 6 3 2 8 2 2 2" xfId="20966" xr:uid="{00000000-0005-0000-0000-00008D570000}"/>
    <cellStyle name="Millares 22 6 3 2 8 2 2 2 2" xfId="38523" xr:uid="{00000000-0005-0000-0000-00008D570000}"/>
    <cellStyle name="Millares 22 6 3 2 8 2 2 3" xfId="27164" xr:uid="{00000000-0005-0000-0000-00008E570000}"/>
    <cellStyle name="Millares 22 6 3 2 8 2 2 3 2" xfId="39568" xr:uid="{00000000-0005-0000-0000-00008E570000}"/>
    <cellStyle name="Millares 22 6 3 2 8 2 2 4" xfId="37511" xr:uid="{00000000-0005-0000-0000-00008C570000}"/>
    <cellStyle name="Millares 22 6 3 2 8 2 3" xfId="17957" xr:uid="{00000000-0005-0000-0000-00008F570000}"/>
    <cellStyle name="Millares 22 6 3 2 8 2 3 2" xfId="38040" xr:uid="{00000000-0005-0000-0000-00008F570000}"/>
    <cellStyle name="Millares 22 6 3 2 8 2 4" xfId="24173" xr:uid="{00000000-0005-0000-0000-000090570000}"/>
    <cellStyle name="Millares 22 6 3 2 8 2 4 2" xfId="39085" xr:uid="{00000000-0005-0000-0000-000090570000}"/>
    <cellStyle name="Millares 22 6 3 2 8 2 5" xfId="37026" xr:uid="{00000000-0005-0000-0000-00008B570000}"/>
    <cellStyle name="Millares 22 6 3 2 8 3" xfId="12821" xr:uid="{00000000-0005-0000-0000-000091570000}"/>
    <cellStyle name="Millares 22 6 3 2 8 3 2" xfId="15871" xr:uid="{00000000-0005-0000-0000-000092570000}"/>
    <cellStyle name="Millares 22 6 3 2 8 3 2 2" xfId="21959" xr:uid="{00000000-0005-0000-0000-000093570000}"/>
    <cellStyle name="Millares 22 6 3 2 8 3 2 2 2" xfId="38684" xr:uid="{00000000-0005-0000-0000-000093570000}"/>
    <cellStyle name="Millares 22 6 3 2 8 3 2 3" xfId="28157" xr:uid="{00000000-0005-0000-0000-000094570000}"/>
    <cellStyle name="Millares 22 6 3 2 8 3 2 3 2" xfId="39729" xr:uid="{00000000-0005-0000-0000-000094570000}"/>
    <cellStyle name="Millares 22 6 3 2 8 3 2 4" xfId="37672" xr:uid="{00000000-0005-0000-0000-000092570000}"/>
    <cellStyle name="Millares 22 6 3 2 8 3 3" xfId="18959" xr:uid="{00000000-0005-0000-0000-000095570000}"/>
    <cellStyle name="Millares 22 6 3 2 8 3 3 2" xfId="38201" xr:uid="{00000000-0005-0000-0000-000095570000}"/>
    <cellStyle name="Millares 22 6 3 2 8 3 4" xfId="25170" xr:uid="{00000000-0005-0000-0000-000096570000}"/>
    <cellStyle name="Millares 22 6 3 2 8 3 4 2" xfId="39246" xr:uid="{00000000-0005-0000-0000-000096570000}"/>
    <cellStyle name="Millares 22 6 3 2 8 3 5" xfId="37189" xr:uid="{00000000-0005-0000-0000-000091570000}"/>
    <cellStyle name="Millares 22 6 3 2 8 4" xfId="13873" xr:uid="{00000000-0005-0000-0000-000097570000}"/>
    <cellStyle name="Millares 22 6 3 2 8 4 2" xfId="19963" xr:uid="{00000000-0005-0000-0000-000098570000}"/>
    <cellStyle name="Millares 22 6 3 2 8 4 2 2" xfId="38363" xr:uid="{00000000-0005-0000-0000-000098570000}"/>
    <cellStyle name="Millares 22 6 3 2 8 4 3" xfId="26170" xr:uid="{00000000-0005-0000-0000-000099570000}"/>
    <cellStyle name="Millares 22 6 3 2 8 4 3 2" xfId="39408" xr:uid="{00000000-0005-0000-0000-000099570000}"/>
    <cellStyle name="Millares 22 6 3 2 8 4 4" xfId="37351" xr:uid="{00000000-0005-0000-0000-000097570000}"/>
    <cellStyle name="Millares 22 6 3 2 8 5" xfId="16944" xr:uid="{00000000-0005-0000-0000-00009A570000}"/>
    <cellStyle name="Millares 22 6 3 2 8 5 2" xfId="37879" xr:uid="{00000000-0005-0000-0000-00009A570000}"/>
    <cellStyle name="Millares 22 6 3 2 8 6" xfId="23175" xr:uid="{00000000-0005-0000-0000-00009B570000}"/>
    <cellStyle name="Millares 22 6 3 2 8 6 2" xfId="38925" xr:uid="{00000000-0005-0000-0000-00009B570000}"/>
    <cellStyle name="Millares 22 6 3 2 8 7" xfId="36854" xr:uid="{00000000-0005-0000-0000-00008A570000}"/>
    <cellStyle name="Millares 22 6 3 2 9" xfId="11309" xr:uid="{00000000-0005-0000-0000-00009C570000}"/>
    <cellStyle name="Millares 22 6 3 2 9 2" xfId="14380" xr:uid="{00000000-0005-0000-0000-00009D570000}"/>
    <cellStyle name="Millares 22 6 3 2 9 2 2" xfId="20468" xr:uid="{00000000-0005-0000-0000-00009E570000}"/>
    <cellStyle name="Millares 22 6 3 2 9 2 2 2" xfId="38443" xr:uid="{00000000-0005-0000-0000-00009E570000}"/>
    <cellStyle name="Millares 22 6 3 2 9 2 3" xfId="26674" xr:uid="{00000000-0005-0000-0000-00009F570000}"/>
    <cellStyle name="Millares 22 6 3 2 9 2 3 2" xfId="39488" xr:uid="{00000000-0005-0000-0000-00009F570000}"/>
    <cellStyle name="Millares 22 6 3 2 9 2 4" xfId="37431" xr:uid="{00000000-0005-0000-0000-00009D570000}"/>
    <cellStyle name="Millares 22 6 3 2 9 3" xfId="17459" xr:uid="{00000000-0005-0000-0000-0000A0570000}"/>
    <cellStyle name="Millares 22 6 3 2 9 3 2" xfId="37960" xr:uid="{00000000-0005-0000-0000-0000A0570000}"/>
    <cellStyle name="Millares 22 6 3 2 9 4" xfId="23683" xr:uid="{00000000-0005-0000-0000-0000A1570000}"/>
    <cellStyle name="Millares 22 6 3 2 9 4 2" xfId="39005" xr:uid="{00000000-0005-0000-0000-0000A1570000}"/>
    <cellStyle name="Millares 22 6 3 2 9 5" xfId="36946" xr:uid="{00000000-0005-0000-0000-00009C570000}"/>
    <cellStyle name="Millares 22 6 3 3" xfId="1531" xr:uid="{00000000-0005-0000-0000-0000A2570000}"/>
    <cellStyle name="Millares 22 6 3 3 10" xfId="29060" xr:uid="{00000000-0005-0000-0000-0000A2570000}"/>
    <cellStyle name="Millares 22 6 3 3 2" xfId="1532" xr:uid="{00000000-0005-0000-0000-0000A3570000}"/>
    <cellStyle name="Millares 22 6 3 3 2 2" xfId="10621" xr:uid="{00000000-0005-0000-0000-0000A4570000}"/>
    <cellStyle name="Millares 22 6 3 3 2 2 2" xfId="11819" xr:uid="{00000000-0005-0000-0000-0000A5570000}"/>
    <cellStyle name="Millares 22 6 3 3 2 2 2 2" xfId="14890" xr:uid="{00000000-0005-0000-0000-0000A6570000}"/>
    <cellStyle name="Millares 22 6 3 3 2 2 2 2 2" xfId="20978" xr:uid="{00000000-0005-0000-0000-0000A7570000}"/>
    <cellStyle name="Millares 22 6 3 3 2 2 2 2 3" xfId="27176" xr:uid="{00000000-0005-0000-0000-0000A8570000}"/>
    <cellStyle name="Millares 22 6 3 3 2 2 2 3" xfId="17969" xr:uid="{00000000-0005-0000-0000-0000A9570000}"/>
    <cellStyle name="Millares 22 6 3 3 2 2 2 4" xfId="24185" xr:uid="{00000000-0005-0000-0000-0000AA570000}"/>
    <cellStyle name="Millares 22 6 3 3 2 2 3" xfId="12833" xr:uid="{00000000-0005-0000-0000-0000AB570000}"/>
    <cellStyle name="Millares 22 6 3 3 2 2 3 2" xfId="15883" xr:uid="{00000000-0005-0000-0000-0000AC570000}"/>
    <cellStyle name="Millares 22 6 3 3 2 2 3 2 2" xfId="21971" xr:uid="{00000000-0005-0000-0000-0000AD570000}"/>
    <cellStyle name="Millares 22 6 3 3 2 2 3 2 3" xfId="28169" xr:uid="{00000000-0005-0000-0000-0000AE570000}"/>
    <cellStyle name="Millares 22 6 3 3 2 2 3 3" xfId="18971" xr:uid="{00000000-0005-0000-0000-0000AF570000}"/>
    <cellStyle name="Millares 22 6 3 3 2 2 3 4" xfId="25182" xr:uid="{00000000-0005-0000-0000-0000B0570000}"/>
    <cellStyle name="Millares 22 6 3 3 2 2 4" xfId="13885" xr:uid="{00000000-0005-0000-0000-0000B1570000}"/>
    <cellStyle name="Millares 22 6 3 3 2 2 4 2" xfId="19975" xr:uid="{00000000-0005-0000-0000-0000B2570000}"/>
    <cellStyle name="Millares 22 6 3 3 2 2 4 3" xfId="26182" xr:uid="{00000000-0005-0000-0000-0000B3570000}"/>
    <cellStyle name="Millares 22 6 3 3 2 2 5" xfId="16956" xr:uid="{00000000-0005-0000-0000-0000B4570000}"/>
    <cellStyle name="Millares 22 6 3 3 2 2 6" xfId="23187" xr:uid="{00000000-0005-0000-0000-0000B5570000}"/>
    <cellStyle name="Millares 22 6 3 3 2 3" xfId="11321" xr:uid="{00000000-0005-0000-0000-0000B6570000}"/>
    <cellStyle name="Millares 22 6 3 3 2 3 2" xfId="14392" xr:uid="{00000000-0005-0000-0000-0000B7570000}"/>
    <cellStyle name="Millares 22 6 3 3 2 3 2 2" xfId="20480" xr:uid="{00000000-0005-0000-0000-0000B8570000}"/>
    <cellStyle name="Millares 22 6 3 3 2 3 2 3" xfId="26686" xr:uid="{00000000-0005-0000-0000-0000B9570000}"/>
    <cellStyle name="Millares 22 6 3 3 2 3 3" xfId="17471" xr:uid="{00000000-0005-0000-0000-0000BA570000}"/>
    <cellStyle name="Millares 22 6 3 3 2 3 4" xfId="23695" xr:uid="{00000000-0005-0000-0000-0000BB570000}"/>
    <cellStyle name="Millares 22 6 3 3 2 4" xfId="12342" xr:uid="{00000000-0005-0000-0000-0000BC570000}"/>
    <cellStyle name="Millares 22 6 3 3 2 4 2" xfId="15393" xr:uid="{00000000-0005-0000-0000-0000BD570000}"/>
    <cellStyle name="Millares 22 6 3 3 2 4 2 2" xfId="21481" xr:uid="{00000000-0005-0000-0000-0000BE570000}"/>
    <cellStyle name="Millares 22 6 3 3 2 4 2 3" xfId="27679" xr:uid="{00000000-0005-0000-0000-0000BF570000}"/>
    <cellStyle name="Millares 22 6 3 3 2 4 3" xfId="18480" xr:uid="{00000000-0005-0000-0000-0000C0570000}"/>
    <cellStyle name="Millares 22 6 3 3 2 4 4" xfId="24692" xr:uid="{00000000-0005-0000-0000-0000C1570000}"/>
    <cellStyle name="Millares 22 6 3 3 2 5" xfId="13384" xr:uid="{00000000-0005-0000-0000-0000C2570000}"/>
    <cellStyle name="Millares 22 6 3 3 2 5 2" xfId="19485" xr:uid="{00000000-0005-0000-0000-0000C3570000}"/>
    <cellStyle name="Millares 22 6 3 3 2 5 3" xfId="25692" xr:uid="{00000000-0005-0000-0000-0000C4570000}"/>
    <cellStyle name="Millares 22 6 3 3 2 6" xfId="16407" xr:uid="{00000000-0005-0000-0000-0000C5570000}"/>
    <cellStyle name="Millares 22 6 3 3 2 7" xfId="22632" xr:uid="{00000000-0005-0000-0000-0000C6570000}"/>
    <cellStyle name="Millares 22 6 3 3 3" xfId="1533" xr:uid="{00000000-0005-0000-0000-0000C7570000}"/>
    <cellStyle name="Millares 22 6 3 3 3 2" xfId="10622" xr:uid="{00000000-0005-0000-0000-0000C8570000}"/>
    <cellStyle name="Millares 22 6 3 3 3 2 2" xfId="11820" xr:uid="{00000000-0005-0000-0000-0000C9570000}"/>
    <cellStyle name="Millares 22 6 3 3 3 2 2 2" xfId="14891" xr:uid="{00000000-0005-0000-0000-0000CA570000}"/>
    <cellStyle name="Millares 22 6 3 3 3 2 2 2 2" xfId="20979" xr:uid="{00000000-0005-0000-0000-0000CB570000}"/>
    <cellStyle name="Millares 22 6 3 3 3 2 2 2 3" xfId="27177" xr:uid="{00000000-0005-0000-0000-0000CC570000}"/>
    <cellStyle name="Millares 22 6 3 3 3 2 2 3" xfId="17970" xr:uid="{00000000-0005-0000-0000-0000CD570000}"/>
    <cellStyle name="Millares 22 6 3 3 3 2 2 4" xfId="24186" xr:uid="{00000000-0005-0000-0000-0000CE570000}"/>
    <cellStyle name="Millares 22 6 3 3 3 2 3" xfId="12834" xr:uid="{00000000-0005-0000-0000-0000CF570000}"/>
    <cellStyle name="Millares 22 6 3 3 3 2 3 2" xfId="15884" xr:uid="{00000000-0005-0000-0000-0000D0570000}"/>
    <cellStyle name="Millares 22 6 3 3 3 2 3 2 2" xfId="21972" xr:uid="{00000000-0005-0000-0000-0000D1570000}"/>
    <cellStyle name="Millares 22 6 3 3 3 2 3 2 3" xfId="28170" xr:uid="{00000000-0005-0000-0000-0000D2570000}"/>
    <cellStyle name="Millares 22 6 3 3 3 2 3 3" xfId="18972" xr:uid="{00000000-0005-0000-0000-0000D3570000}"/>
    <cellStyle name="Millares 22 6 3 3 3 2 3 4" xfId="25183" xr:uid="{00000000-0005-0000-0000-0000D4570000}"/>
    <cellStyle name="Millares 22 6 3 3 3 2 4" xfId="13886" xr:uid="{00000000-0005-0000-0000-0000D5570000}"/>
    <cellStyle name="Millares 22 6 3 3 3 2 4 2" xfId="19976" xr:uid="{00000000-0005-0000-0000-0000D6570000}"/>
    <cellStyle name="Millares 22 6 3 3 3 2 4 3" xfId="26183" xr:uid="{00000000-0005-0000-0000-0000D7570000}"/>
    <cellStyle name="Millares 22 6 3 3 3 2 5" xfId="16957" xr:uid="{00000000-0005-0000-0000-0000D8570000}"/>
    <cellStyle name="Millares 22 6 3 3 3 2 6" xfId="23188" xr:uid="{00000000-0005-0000-0000-0000D9570000}"/>
    <cellStyle name="Millares 22 6 3 3 3 3" xfId="11322" xr:uid="{00000000-0005-0000-0000-0000DA570000}"/>
    <cellStyle name="Millares 22 6 3 3 3 3 2" xfId="14393" xr:uid="{00000000-0005-0000-0000-0000DB570000}"/>
    <cellStyle name="Millares 22 6 3 3 3 3 2 2" xfId="20481" xr:uid="{00000000-0005-0000-0000-0000DC570000}"/>
    <cellStyle name="Millares 22 6 3 3 3 3 2 3" xfId="26687" xr:uid="{00000000-0005-0000-0000-0000DD570000}"/>
    <cellStyle name="Millares 22 6 3 3 3 3 3" xfId="17472" xr:uid="{00000000-0005-0000-0000-0000DE570000}"/>
    <cellStyle name="Millares 22 6 3 3 3 3 4" xfId="23696" xr:uid="{00000000-0005-0000-0000-0000DF570000}"/>
    <cellStyle name="Millares 22 6 3 3 3 4" xfId="12343" xr:uid="{00000000-0005-0000-0000-0000E0570000}"/>
    <cellStyle name="Millares 22 6 3 3 3 4 2" xfId="15394" xr:uid="{00000000-0005-0000-0000-0000E1570000}"/>
    <cellStyle name="Millares 22 6 3 3 3 4 2 2" xfId="21482" xr:uid="{00000000-0005-0000-0000-0000E2570000}"/>
    <cellStyle name="Millares 22 6 3 3 3 4 2 3" xfId="27680" xr:uid="{00000000-0005-0000-0000-0000E3570000}"/>
    <cellStyle name="Millares 22 6 3 3 3 4 3" xfId="18481" xr:uid="{00000000-0005-0000-0000-0000E4570000}"/>
    <cellStyle name="Millares 22 6 3 3 3 4 4" xfId="24693" xr:uid="{00000000-0005-0000-0000-0000E5570000}"/>
    <cellStyle name="Millares 22 6 3 3 3 5" xfId="13385" xr:uid="{00000000-0005-0000-0000-0000E6570000}"/>
    <cellStyle name="Millares 22 6 3 3 3 5 2" xfId="19486" xr:uid="{00000000-0005-0000-0000-0000E7570000}"/>
    <cellStyle name="Millares 22 6 3 3 3 5 3" xfId="25693" xr:uid="{00000000-0005-0000-0000-0000E8570000}"/>
    <cellStyle name="Millares 22 6 3 3 3 6" xfId="16408" xr:uid="{00000000-0005-0000-0000-0000E9570000}"/>
    <cellStyle name="Millares 22 6 3 3 3 7" xfId="22633" xr:uid="{00000000-0005-0000-0000-0000EA570000}"/>
    <cellStyle name="Millares 22 6 3 3 4" xfId="10620" xr:uid="{00000000-0005-0000-0000-0000EB570000}"/>
    <cellStyle name="Millares 22 6 3 3 4 2" xfId="11818" xr:uid="{00000000-0005-0000-0000-0000EC570000}"/>
    <cellStyle name="Millares 22 6 3 3 4 2 2" xfId="14889" xr:uid="{00000000-0005-0000-0000-0000ED570000}"/>
    <cellStyle name="Millares 22 6 3 3 4 2 2 2" xfId="20977" xr:uid="{00000000-0005-0000-0000-0000EE570000}"/>
    <cellStyle name="Millares 22 6 3 3 4 2 2 2 2" xfId="38525" xr:uid="{00000000-0005-0000-0000-0000EE570000}"/>
    <cellStyle name="Millares 22 6 3 3 4 2 2 3" xfId="27175" xr:uid="{00000000-0005-0000-0000-0000EF570000}"/>
    <cellStyle name="Millares 22 6 3 3 4 2 2 3 2" xfId="39570" xr:uid="{00000000-0005-0000-0000-0000EF570000}"/>
    <cellStyle name="Millares 22 6 3 3 4 2 2 4" xfId="37513" xr:uid="{00000000-0005-0000-0000-0000ED570000}"/>
    <cellStyle name="Millares 22 6 3 3 4 2 3" xfId="17968" xr:uid="{00000000-0005-0000-0000-0000F0570000}"/>
    <cellStyle name="Millares 22 6 3 3 4 2 3 2" xfId="38042" xr:uid="{00000000-0005-0000-0000-0000F0570000}"/>
    <cellStyle name="Millares 22 6 3 3 4 2 4" xfId="24184" xr:uid="{00000000-0005-0000-0000-0000F1570000}"/>
    <cellStyle name="Millares 22 6 3 3 4 2 4 2" xfId="39087" xr:uid="{00000000-0005-0000-0000-0000F1570000}"/>
    <cellStyle name="Millares 22 6 3 3 4 2 5" xfId="37028" xr:uid="{00000000-0005-0000-0000-0000EC570000}"/>
    <cellStyle name="Millares 22 6 3 3 4 3" xfId="12832" xr:uid="{00000000-0005-0000-0000-0000F2570000}"/>
    <cellStyle name="Millares 22 6 3 3 4 3 2" xfId="15882" xr:uid="{00000000-0005-0000-0000-0000F3570000}"/>
    <cellStyle name="Millares 22 6 3 3 4 3 2 2" xfId="21970" xr:uid="{00000000-0005-0000-0000-0000F4570000}"/>
    <cellStyle name="Millares 22 6 3 3 4 3 2 2 2" xfId="38686" xr:uid="{00000000-0005-0000-0000-0000F4570000}"/>
    <cellStyle name="Millares 22 6 3 3 4 3 2 3" xfId="28168" xr:uid="{00000000-0005-0000-0000-0000F5570000}"/>
    <cellStyle name="Millares 22 6 3 3 4 3 2 3 2" xfId="39731" xr:uid="{00000000-0005-0000-0000-0000F5570000}"/>
    <cellStyle name="Millares 22 6 3 3 4 3 2 4" xfId="37674" xr:uid="{00000000-0005-0000-0000-0000F3570000}"/>
    <cellStyle name="Millares 22 6 3 3 4 3 3" xfId="18970" xr:uid="{00000000-0005-0000-0000-0000F6570000}"/>
    <cellStyle name="Millares 22 6 3 3 4 3 3 2" xfId="38203" xr:uid="{00000000-0005-0000-0000-0000F6570000}"/>
    <cellStyle name="Millares 22 6 3 3 4 3 4" xfId="25181" xr:uid="{00000000-0005-0000-0000-0000F7570000}"/>
    <cellStyle name="Millares 22 6 3 3 4 3 4 2" xfId="39248" xr:uid="{00000000-0005-0000-0000-0000F7570000}"/>
    <cellStyle name="Millares 22 6 3 3 4 3 5" xfId="37191" xr:uid="{00000000-0005-0000-0000-0000F2570000}"/>
    <cellStyle name="Millares 22 6 3 3 4 4" xfId="13884" xr:uid="{00000000-0005-0000-0000-0000F8570000}"/>
    <cellStyle name="Millares 22 6 3 3 4 4 2" xfId="19974" xr:uid="{00000000-0005-0000-0000-0000F9570000}"/>
    <cellStyle name="Millares 22 6 3 3 4 4 2 2" xfId="38365" xr:uid="{00000000-0005-0000-0000-0000F9570000}"/>
    <cellStyle name="Millares 22 6 3 3 4 4 3" xfId="26181" xr:uid="{00000000-0005-0000-0000-0000FA570000}"/>
    <cellStyle name="Millares 22 6 3 3 4 4 3 2" xfId="39410" xr:uid="{00000000-0005-0000-0000-0000FA570000}"/>
    <cellStyle name="Millares 22 6 3 3 4 4 4" xfId="37353" xr:uid="{00000000-0005-0000-0000-0000F8570000}"/>
    <cellStyle name="Millares 22 6 3 3 4 5" xfId="16955" xr:uid="{00000000-0005-0000-0000-0000FB570000}"/>
    <cellStyle name="Millares 22 6 3 3 4 5 2" xfId="37881" xr:uid="{00000000-0005-0000-0000-0000FB570000}"/>
    <cellStyle name="Millares 22 6 3 3 4 6" xfId="23186" xr:uid="{00000000-0005-0000-0000-0000FC570000}"/>
    <cellStyle name="Millares 22 6 3 3 4 6 2" xfId="38927" xr:uid="{00000000-0005-0000-0000-0000FC570000}"/>
    <cellStyle name="Millares 22 6 3 3 4 7" xfId="36856" xr:uid="{00000000-0005-0000-0000-0000EB570000}"/>
    <cellStyle name="Millares 22 6 3 3 5" xfId="11320" xr:uid="{00000000-0005-0000-0000-0000FD570000}"/>
    <cellStyle name="Millares 22 6 3 3 5 2" xfId="14391" xr:uid="{00000000-0005-0000-0000-0000FE570000}"/>
    <cellStyle name="Millares 22 6 3 3 5 2 2" xfId="20479" xr:uid="{00000000-0005-0000-0000-0000FF570000}"/>
    <cellStyle name="Millares 22 6 3 3 5 2 2 2" xfId="38445" xr:uid="{00000000-0005-0000-0000-0000FF570000}"/>
    <cellStyle name="Millares 22 6 3 3 5 2 3" xfId="26685" xr:uid="{00000000-0005-0000-0000-000000580000}"/>
    <cellStyle name="Millares 22 6 3 3 5 2 3 2" xfId="39490" xr:uid="{00000000-0005-0000-0000-000000580000}"/>
    <cellStyle name="Millares 22 6 3 3 5 2 4" xfId="37433" xr:uid="{00000000-0005-0000-0000-0000FE570000}"/>
    <cellStyle name="Millares 22 6 3 3 5 3" xfId="17470" xr:uid="{00000000-0005-0000-0000-000001580000}"/>
    <cellStyle name="Millares 22 6 3 3 5 3 2" xfId="37962" xr:uid="{00000000-0005-0000-0000-000001580000}"/>
    <cellStyle name="Millares 22 6 3 3 5 4" xfId="23694" xr:uid="{00000000-0005-0000-0000-000002580000}"/>
    <cellStyle name="Millares 22 6 3 3 5 4 2" xfId="39007" xr:uid="{00000000-0005-0000-0000-000002580000}"/>
    <cellStyle name="Millares 22 6 3 3 5 5" xfId="36948" xr:uid="{00000000-0005-0000-0000-0000FD570000}"/>
    <cellStyle name="Millares 22 6 3 3 6" xfId="12341" xr:uid="{00000000-0005-0000-0000-000003580000}"/>
    <cellStyle name="Millares 22 6 3 3 6 2" xfId="15392" xr:uid="{00000000-0005-0000-0000-000004580000}"/>
    <cellStyle name="Millares 22 6 3 3 6 2 2" xfId="21480" xr:uid="{00000000-0005-0000-0000-000005580000}"/>
    <cellStyle name="Millares 22 6 3 3 6 2 2 2" xfId="38606" xr:uid="{00000000-0005-0000-0000-000005580000}"/>
    <cellStyle name="Millares 22 6 3 3 6 2 3" xfId="27678" xr:uid="{00000000-0005-0000-0000-000006580000}"/>
    <cellStyle name="Millares 22 6 3 3 6 2 3 2" xfId="39651" xr:uid="{00000000-0005-0000-0000-000006580000}"/>
    <cellStyle name="Millares 22 6 3 3 6 2 4" xfId="37594" xr:uid="{00000000-0005-0000-0000-000004580000}"/>
    <cellStyle name="Millares 22 6 3 3 6 3" xfId="18479" xr:uid="{00000000-0005-0000-0000-000007580000}"/>
    <cellStyle name="Millares 22 6 3 3 6 3 2" xfId="38123" xr:uid="{00000000-0005-0000-0000-000007580000}"/>
    <cellStyle name="Millares 22 6 3 3 6 4" xfId="24691" xr:uid="{00000000-0005-0000-0000-000008580000}"/>
    <cellStyle name="Millares 22 6 3 3 6 4 2" xfId="39168" xr:uid="{00000000-0005-0000-0000-000008580000}"/>
    <cellStyle name="Millares 22 6 3 3 6 5" xfId="37111" xr:uid="{00000000-0005-0000-0000-000003580000}"/>
    <cellStyle name="Millares 22 6 3 3 7" xfId="13383" xr:uid="{00000000-0005-0000-0000-000009580000}"/>
    <cellStyle name="Millares 22 6 3 3 7 2" xfId="19484" xr:uid="{00000000-0005-0000-0000-00000A580000}"/>
    <cellStyle name="Millares 22 6 3 3 7 2 2" xfId="38285" xr:uid="{00000000-0005-0000-0000-00000A580000}"/>
    <cellStyle name="Millares 22 6 3 3 7 3" xfId="25691" xr:uid="{00000000-0005-0000-0000-00000B580000}"/>
    <cellStyle name="Millares 22 6 3 3 7 3 2" xfId="39330" xr:uid="{00000000-0005-0000-0000-00000B580000}"/>
    <cellStyle name="Millares 22 6 3 3 7 4" xfId="37273" xr:uid="{00000000-0005-0000-0000-000009580000}"/>
    <cellStyle name="Millares 22 6 3 3 8" xfId="16406" xr:uid="{00000000-0005-0000-0000-00000C580000}"/>
    <cellStyle name="Millares 22 6 3 3 8 2" xfId="37757" xr:uid="{00000000-0005-0000-0000-00000C580000}"/>
    <cellStyle name="Millares 22 6 3 3 9" xfId="22631" xr:uid="{00000000-0005-0000-0000-00000D580000}"/>
    <cellStyle name="Millares 22 6 3 3 9 2" xfId="38843" xr:uid="{00000000-0005-0000-0000-00000D580000}"/>
    <cellStyle name="Millares 22 6 3 4" xfId="1534" xr:uid="{00000000-0005-0000-0000-00000E580000}"/>
    <cellStyle name="Millares 22 6 3 4 2" xfId="1535" xr:uid="{00000000-0005-0000-0000-00000F580000}"/>
    <cellStyle name="Millares 22 6 3 4 2 2" xfId="10624" xr:uid="{00000000-0005-0000-0000-000010580000}"/>
    <cellStyle name="Millares 22 6 3 4 2 2 2" xfId="11822" xr:uid="{00000000-0005-0000-0000-000011580000}"/>
    <cellStyle name="Millares 22 6 3 4 2 2 2 2" xfId="14893" xr:uid="{00000000-0005-0000-0000-000012580000}"/>
    <cellStyle name="Millares 22 6 3 4 2 2 2 2 2" xfId="20981" xr:uid="{00000000-0005-0000-0000-000013580000}"/>
    <cellStyle name="Millares 22 6 3 4 2 2 2 2 3" xfId="27179" xr:uid="{00000000-0005-0000-0000-000014580000}"/>
    <cellStyle name="Millares 22 6 3 4 2 2 2 3" xfId="17972" xr:uid="{00000000-0005-0000-0000-000015580000}"/>
    <cellStyle name="Millares 22 6 3 4 2 2 2 4" xfId="24188" xr:uid="{00000000-0005-0000-0000-000016580000}"/>
    <cellStyle name="Millares 22 6 3 4 2 2 3" xfId="12836" xr:uid="{00000000-0005-0000-0000-000017580000}"/>
    <cellStyle name="Millares 22 6 3 4 2 2 3 2" xfId="15886" xr:uid="{00000000-0005-0000-0000-000018580000}"/>
    <cellStyle name="Millares 22 6 3 4 2 2 3 2 2" xfId="21974" xr:uid="{00000000-0005-0000-0000-000019580000}"/>
    <cellStyle name="Millares 22 6 3 4 2 2 3 2 3" xfId="28172" xr:uid="{00000000-0005-0000-0000-00001A580000}"/>
    <cellStyle name="Millares 22 6 3 4 2 2 3 3" xfId="18974" xr:uid="{00000000-0005-0000-0000-00001B580000}"/>
    <cellStyle name="Millares 22 6 3 4 2 2 3 4" xfId="25185" xr:uid="{00000000-0005-0000-0000-00001C580000}"/>
    <cellStyle name="Millares 22 6 3 4 2 2 4" xfId="13888" xr:uid="{00000000-0005-0000-0000-00001D580000}"/>
    <cellStyle name="Millares 22 6 3 4 2 2 4 2" xfId="19978" xr:uid="{00000000-0005-0000-0000-00001E580000}"/>
    <cellStyle name="Millares 22 6 3 4 2 2 4 3" xfId="26185" xr:uid="{00000000-0005-0000-0000-00001F580000}"/>
    <cellStyle name="Millares 22 6 3 4 2 2 5" xfId="16959" xr:uid="{00000000-0005-0000-0000-000020580000}"/>
    <cellStyle name="Millares 22 6 3 4 2 2 6" xfId="23190" xr:uid="{00000000-0005-0000-0000-000021580000}"/>
    <cellStyle name="Millares 22 6 3 4 2 3" xfId="11324" xr:uid="{00000000-0005-0000-0000-000022580000}"/>
    <cellStyle name="Millares 22 6 3 4 2 3 2" xfId="14395" xr:uid="{00000000-0005-0000-0000-000023580000}"/>
    <cellStyle name="Millares 22 6 3 4 2 3 2 2" xfId="20483" xr:uid="{00000000-0005-0000-0000-000024580000}"/>
    <cellStyle name="Millares 22 6 3 4 2 3 2 3" xfId="26689" xr:uid="{00000000-0005-0000-0000-000025580000}"/>
    <cellStyle name="Millares 22 6 3 4 2 3 3" xfId="17474" xr:uid="{00000000-0005-0000-0000-000026580000}"/>
    <cellStyle name="Millares 22 6 3 4 2 3 4" xfId="23698" xr:uid="{00000000-0005-0000-0000-000027580000}"/>
    <cellStyle name="Millares 22 6 3 4 2 4" xfId="12345" xr:uid="{00000000-0005-0000-0000-000028580000}"/>
    <cellStyle name="Millares 22 6 3 4 2 4 2" xfId="15396" xr:uid="{00000000-0005-0000-0000-000029580000}"/>
    <cellStyle name="Millares 22 6 3 4 2 4 2 2" xfId="21484" xr:uid="{00000000-0005-0000-0000-00002A580000}"/>
    <cellStyle name="Millares 22 6 3 4 2 4 2 3" xfId="27682" xr:uid="{00000000-0005-0000-0000-00002B580000}"/>
    <cellStyle name="Millares 22 6 3 4 2 4 3" xfId="18483" xr:uid="{00000000-0005-0000-0000-00002C580000}"/>
    <cellStyle name="Millares 22 6 3 4 2 4 4" xfId="24695" xr:uid="{00000000-0005-0000-0000-00002D580000}"/>
    <cellStyle name="Millares 22 6 3 4 2 5" xfId="13387" xr:uid="{00000000-0005-0000-0000-00002E580000}"/>
    <cellStyle name="Millares 22 6 3 4 2 5 2" xfId="19488" xr:uid="{00000000-0005-0000-0000-00002F580000}"/>
    <cellStyle name="Millares 22 6 3 4 2 5 3" xfId="25695" xr:uid="{00000000-0005-0000-0000-000030580000}"/>
    <cellStyle name="Millares 22 6 3 4 2 6" xfId="16410" xr:uid="{00000000-0005-0000-0000-000031580000}"/>
    <cellStyle name="Millares 22 6 3 4 2 7" xfId="22635" xr:uid="{00000000-0005-0000-0000-000032580000}"/>
    <cellStyle name="Millares 22 6 3 4 3" xfId="10623" xr:uid="{00000000-0005-0000-0000-000033580000}"/>
    <cellStyle name="Millares 22 6 3 4 3 2" xfId="11821" xr:uid="{00000000-0005-0000-0000-000034580000}"/>
    <cellStyle name="Millares 22 6 3 4 3 2 2" xfId="14892" xr:uid="{00000000-0005-0000-0000-000035580000}"/>
    <cellStyle name="Millares 22 6 3 4 3 2 2 2" xfId="20980" xr:uid="{00000000-0005-0000-0000-000036580000}"/>
    <cellStyle name="Millares 22 6 3 4 3 2 2 3" xfId="27178" xr:uid="{00000000-0005-0000-0000-000037580000}"/>
    <cellStyle name="Millares 22 6 3 4 3 2 3" xfId="17971" xr:uid="{00000000-0005-0000-0000-000038580000}"/>
    <cellStyle name="Millares 22 6 3 4 3 2 4" xfId="24187" xr:uid="{00000000-0005-0000-0000-000039580000}"/>
    <cellStyle name="Millares 22 6 3 4 3 3" xfId="12835" xr:uid="{00000000-0005-0000-0000-00003A580000}"/>
    <cellStyle name="Millares 22 6 3 4 3 3 2" xfId="15885" xr:uid="{00000000-0005-0000-0000-00003B580000}"/>
    <cellStyle name="Millares 22 6 3 4 3 3 2 2" xfId="21973" xr:uid="{00000000-0005-0000-0000-00003C580000}"/>
    <cellStyle name="Millares 22 6 3 4 3 3 2 3" xfId="28171" xr:uid="{00000000-0005-0000-0000-00003D580000}"/>
    <cellStyle name="Millares 22 6 3 4 3 3 3" xfId="18973" xr:uid="{00000000-0005-0000-0000-00003E580000}"/>
    <cellStyle name="Millares 22 6 3 4 3 3 4" xfId="25184" xr:uid="{00000000-0005-0000-0000-00003F580000}"/>
    <cellStyle name="Millares 22 6 3 4 3 4" xfId="13887" xr:uid="{00000000-0005-0000-0000-000040580000}"/>
    <cellStyle name="Millares 22 6 3 4 3 4 2" xfId="19977" xr:uid="{00000000-0005-0000-0000-000041580000}"/>
    <cellStyle name="Millares 22 6 3 4 3 4 3" xfId="26184" xr:uid="{00000000-0005-0000-0000-000042580000}"/>
    <cellStyle name="Millares 22 6 3 4 3 5" xfId="16958" xr:uid="{00000000-0005-0000-0000-000043580000}"/>
    <cellStyle name="Millares 22 6 3 4 3 6" xfId="23189" xr:uid="{00000000-0005-0000-0000-000044580000}"/>
    <cellStyle name="Millares 22 6 3 4 4" xfId="11323" xr:uid="{00000000-0005-0000-0000-000045580000}"/>
    <cellStyle name="Millares 22 6 3 4 4 2" xfId="14394" xr:uid="{00000000-0005-0000-0000-000046580000}"/>
    <cellStyle name="Millares 22 6 3 4 4 2 2" xfId="20482" xr:uid="{00000000-0005-0000-0000-000047580000}"/>
    <cellStyle name="Millares 22 6 3 4 4 2 3" xfId="26688" xr:uid="{00000000-0005-0000-0000-000048580000}"/>
    <cellStyle name="Millares 22 6 3 4 4 3" xfId="17473" xr:uid="{00000000-0005-0000-0000-000049580000}"/>
    <cellStyle name="Millares 22 6 3 4 4 4" xfId="23697" xr:uid="{00000000-0005-0000-0000-00004A580000}"/>
    <cellStyle name="Millares 22 6 3 4 5" xfId="12344" xr:uid="{00000000-0005-0000-0000-00004B580000}"/>
    <cellStyle name="Millares 22 6 3 4 5 2" xfId="15395" xr:uid="{00000000-0005-0000-0000-00004C580000}"/>
    <cellStyle name="Millares 22 6 3 4 5 2 2" xfId="21483" xr:uid="{00000000-0005-0000-0000-00004D580000}"/>
    <cellStyle name="Millares 22 6 3 4 5 2 3" xfId="27681" xr:uid="{00000000-0005-0000-0000-00004E580000}"/>
    <cellStyle name="Millares 22 6 3 4 5 3" xfId="18482" xr:uid="{00000000-0005-0000-0000-00004F580000}"/>
    <cellStyle name="Millares 22 6 3 4 5 4" xfId="24694" xr:uid="{00000000-0005-0000-0000-000050580000}"/>
    <cellStyle name="Millares 22 6 3 4 6" xfId="13386" xr:uid="{00000000-0005-0000-0000-000051580000}"/>
    <cellStyle name="Millares 22 6 3 4 6 2" xfId="19487" xr:uid="{00000000-0005-0000-0000-000052580000}"/>
    <cellStyle name="Millares 22 6 3 4 6 3" xfId="25694" xr:uid="{00000000-0005-0000-0000-000053580000}"/>
    <cellStyle name="Millares 22 6 3 4 7" xfId="16409" xr:uid="{00000000-0005-0000-0000-000054580000}"/>
    <cellStyle name="Millares 22 6 3 4 8" xfId="22634" xr:uid="{00000000-0005-0000-0000-000055580000}"/>
    <cellStyle name="Millares 22 6 3 5" xfId="1536" xr:uid="{00000000-0005-0000-0000-000056580000}"/>
    <cellStyle name="Millares 22 6 3 5 2" xfId="1537" xr:uid="{00000000-0005-0000-0000-000057580000}"/>
    <cellStyle name="Millares 22 6 3 5 2 2" xfId="10626" xr:uid="{00000000-0005-0000-0000-000058580000}"/>
    <cellStyle name="Millares 22 6 3 5 2 2 2" xfId="11824" xr:uid="{00000000-0005-0000-0000-000059580000}"/>
    <cellStyle name="Millares 22 6 3 5 2 2 2 2" xfId="14895" xr:uid="{00000000-0005-0000-0000-00005A580000}"/>
    <cellStyle name="Millares 22 6 3 5 2 2 2 2 2" xfId="20983" xr:uid="{00000000-0005-0000-0000-00005B580000}"/>
    <cellStyle name="Millares 22 6 3 5 2 2 2 2 3" xfId="27181" xr:uid="{00000000-0005-0000-0000-00005C580000}"/>
    <cellStyle name="Millares 22 6 3 5 2 2 2 3" xfId="17974" xr:uid="{00000000-0005-0000-0000-00005D580000}"/>
    <cellStyle name="Millares 22 6 3 5 2 2 2 4" xfId="24190" xr:uid="{00000000-0005-0000-0000-00005E580000}"/>
    <cellStyle name="Millares 22 6 3 5 2 2 3" xfId="12838" xr:uid="{00000000-0005-0000-0000-00005F580000}"/>
    <cellStyle name="Millares 22 6 3 5 2 2 3 2" xfId="15888" xr:uid="{00000000-0005-0000-0000-000060580000}"/>
    <cellStyle name="Millares 22 6 3 5 2 2 3 2 2" xfId="21976" xr:uid="{00000000-0005-0000-0000-000061580000}"/>
    <cellStyle name="Millares 22 6 3 5 2 2 3 2 3" xfId="28174" xr:uid="{00000000-0005-0000-0000-000062580000}"/>
    <cellStyle name="Millares 22 6 3 5 2 2 3 3" xfId="18976" xr:uid="{00000000-0005-0000-0000-000063580000}"/>
    <cellStyle name="Millares 22 6 3 5 2 2 3 4" xfId="25187" xr:uid="{00000000-0005-0000-0000-000064580000}"/>
    <cellStyle name="Millares 22 6 3 5 2 2 4" xfId="13890" xr:uid="{00000000-0005-0000-0000-000065580000}"/>
    <cellStyle name="Millares 22 6 3 5 2 2 4 2" xfId="19980" xr:uid="{00000000-0005-0000-0000-000066580000}"/>
    <cellStyle name="Millares 22 6 3 5 2 2 4 3" xfId="26187" xr:uid="{00000000-0005-0000-0000-000067580000}"/>
    <cellStyle name="Millares 22 6 3 5 2 2 5" xfId="16961" xr:uid="{00000000-0005-0000-0000-000068580000}"/>
    <cellStyle name="Millares 22 6 3 5 2 2 6" xfId="23192" xr:uid="{00000000-0005-0000-0000-000069580000}"/>
    <cellStyle name="Millares 22 6 3 5 2 3" xfId="11326" xr:uid="{00000000-0005-0000-0000-00006A580000}"/>
    <cellStyle name="Millares 22 6 3 5 2 3 2" xfId="14397" xr:uid="{00000000-0005-0000-0000-00006B580000}"/>
    <cellStyle name="Millares 22 6 3 5 2 3 2 2" xfId="20485" xr:uid="{00000000-0005-0000-0000-00006C580000}"/>
    <cellStyle name="Millares 22 6 3 5 2 3 2 3" xfId="26691" xr:uid="{00000000-0005-0000-0000-00006D580000}"/>
    <cellStyle name="Millares 22 6 3 5 2 3 3" xfId="17476" xr:uid="{00000000-0005-0000-0000-00006E580000}"/>
    <cellStyle name="Millares 22 6 3 5 2 3 4" xfId="23700" xr:uid="{00000000-0005-0000-0000-00006F580000}"/>
    <cellStyle name="Millares 22 6 3 5 2 4" xfId="12347" xr:uid="{00000000-0005-0000-0000-000070580000}"/>
    <cellStyle name="Millares 22 6 3 5 2 4 2" xfId="15398" xr:uid="{00000000-0005-0000-0000-000071580000}"/>
    <cellStyle name="Millares 22 6 3 5 2 4 2 2" xfId="21486" xr:uid="{00000000-0005-0000-0000-000072580000}"/>
    <cellStyle name="Millares 22 6 3 5 2 4 2 3" xfId="27684" xr:uid="{00000000-0005-0000-0000-000073580000}"/>
    <cellStyle name="Millares 22 6 3 5 2 4 3" xfId="18485" xr:uid="{00000000-0005-0000-0000-000074580000}"/>
    <cellStyle name="Millares 22 6 3 5 2 4 4" xfId="24697" xr:uid="{00000000-0005-0000-0000-000075580000}"/>
    <cellStyle name="Millares 22 6 3 5 2 5" xfId="13389" xr:uid="{00000000-0005-0000-0000-000076580000}"/>
    <cellStyle name="Millares 22 6 3 5 2 5 2" xfId="19490" xr:uid="{00000000-0005-0000-0000-000077580000}"/>
    <cellStyle name="Millares 22 6 3 5 2 5 3" xfId="25697" xr:uid="{00000000-0005-0000-0000-000078580000}"/>
    <cellStyle name="Millares 22 6 3 5 2 6" xfId="16412" xr:uid="{00000000-0005-0000-0000-000079580000}"/>
    <cellStyle name="Millares 22 6 3 5 2 7" xfId="22637" xr:uid="{00000000-0005-0000-0000-00007A580000}"/>
    <cellStyle name="Millares 22 6 3 5 3" xfId="10625" xr:uid="{00000000-0005-0000-0000-00007B580000}"/>
    <cellStyle name="Millares 22 6 3 5 3 2" xfId="11823" xr:uid="{00000000-0005-0000-0000-00007C580000}"/>
    <cellStyle name="Millares 22 6 3 5 3 2 2" xfId="14894" xr:uid="{00000000-0005-0000-0000-00007D580000}"/>
    <cellStyle name="Millares 22 6 3 5 3 2 2 2" xfId="20982" xr:uid="{00000000-0005-0000-0000-00007E580000}"/>
    <cellStyle name="Millares 22 6 3 5 3 2 2 3" xfId="27180" xr:uid="{00000000-0005-0000-0000-00007F580000}"/>
    <cellStyle name="Millares 22 6 3 5 3 2 3" xfId="17973" xr:uid="{00000000-0005-0000-0000-000080580000}"/>
    <cellStyle name="Millares 22 6 3 5 3 2 4" xfId="24189" xr:uid="{00000000-0005-0000-0000-000081580000}"/>
    <cellStyle name="Millares 22 6 3 5 3 3" xfId="12837" xr:uid="{00000000-0005-0000-0000-000082580000}"/>
    <cellStyle name="Millares 22 6 3 5 3 3 2" xfId="15887" xr:uid="{00000000-0005-0000-0000-000083580000}"/>
    <cellStyle name="Millares 22 6 3 5 3 3 2 2" xfId="21975" xr:uid="{00000000-0005-0000-0000-000084580000}"/>
    <cellStyle name="Millares 22 6 3 5 3 3 2 3" xfId="28173" xr:uid="{00000000-0005-0000-0000-000085580000}"/>
    <cellStyle name="Millares 22 6 3 5 3 3 3" xfId="18975" xr:uid="{00000000-0005-0000-0000-000086580000}"/>
    <cellStyle name="Millares 22 6 3 5 3 3 4" xfId="25186" xr:uid="{00000000-0005-0000-0000-000087580000}"/>
    <cellStyle name="Millares 22 6 3 5 3 4" xfId="13889" xr:uid="{00000000-0005-0000-0000-000088580000}"/>
    <cellStyle name="Millares 22 6 3 5 3 4 2" xfId="19979" xr:uid="{00000000-0005-0000-0000-000089580000}"/>
    <cellStyle name="Millares 22 6 3 5 3 4 3" xfId="26186" xr:uid="{00000000-0005-0000-0000-00008A580000}"/>
    <cellStyle name="Millares 22 6 3 5 3 5" xfId="16960" xr:uid="{00000000-0005-0000-0000-00008B580000}"/>
    <cellStyle name="Millares 22 6 3 5 3 6" xfId="23191" xr:uid="{00000000-0005-0000-0000-00008C580000}"/>
    <cellStyle name="Millares 22 6 3 5 4" xfId="11325" xr:uid="{00000000-0005-0000-0000-00008D580000}"/>
    <cellStyle name="Millares 22 6 3 5 4 2" xfId="14396" xr:uid="{00000000-0005-0000-0000-00008E580000}"/>
    <cellStyle name="Millares 22 6 3 5 4 2 2" xfId="20484" xr:uid="{00000000-0005-0000-0000-00008F580000}"/>
    <cellStyle name="Millares 22 6 3 5 4 2 3" xfId="26690" xr:uid="{00000000-0005-0000-0000-000090580000}"/>
    <cellStyle name="Millares 22 6 3 5 4 3" xfId="17475" xr:uid="{00000000-0005-0000-0000-000091580000}"/>
    <cellStyle name="Millares 22 6 3 5 4 4" xfId="23699" xr:uid="{00000000-0005-0000-0000-000092580000}"/>
    <cellStyle name="Millares 22 6 3 5 5" xfId="12346" xr:uid="{00000000-0005-0000-0000-000093580000}"/>
    <cellStyle name="Millares 22 6 3 5 5 2" xfId="15397" xr:uid="{00000000-0005-0000-0000-000094580000}"/>
    <cellStyle name="Millares 22 6 3 5 5 2 2" xfId="21485" xr:uid="{00000000-0005-0000-0000-000095580000}"/>
    <cellStyle name="Millares 22 6 3 5 5 2 3" xfId="27683" xr:uid="{00000000-0005-0000-0000-000096580000}"/>
    <cellStyle name="Millares 22 6 3 5 5 3" xfId="18484" xr:uid="{00000000-0005-0000-0000-000097580000}"/>
    <cellStyle name="Millares 22 6 3 5 5 4" xfId="24696" xr:uid="{00000000-0005-0000-0000-000098580000}"/>
    <cellStyle name="Millares 22 6 3 5 6" xfId="13388" xr:uid="{00000000-0005-0000-0000-000099580000}"/>
    <cellStyle name="Millares 22 6 3 5 6 2" xfId="19489" xr:uid="{00000000-0005-0000-0000-00009A580000}"/>
    <cellStyle name="Millares 22 6 3 5 6 3" xfId="25696" xr:uid="{00000000-0005-0000-0000-00009B580000}"/>
    <cellStyle name="Millares 22 6 3 5 7" xfId="16411" xr:uid="{00000000-0005-0000-0000-00009C580000}"/>
    <cellStyle name="Millares 22 6 3 5 8" xfId="22636" xr:uid="{00000000-0005-0000-0000-00009D580000}"/>
    <cellStyle name="Millares 22 6 3 6" xfId="1538" xr:uid="{00000000-0005-0000-0000-00009E580000}"/>
    <cellStyle name="Millares 22 6 3 6 2" xfId="10627" xr:uid="{00000000-0005-0000-0000-00009F580000}"/>
    <cellStyle name="Millares 22 6 3 6 2 2" xfId="11825" xr:uid="{00000000-0005-0000-0000-0000A0580000}"/>
    <cellStyle name="Millares 22 6 3 6 2 2 2" xfId="14896" xr:uid="{00000000-0005-0000-0000-0000A1580000}"/>
    <cellStyle name="Millares 22 6 3 6 2 2 2 2" xfId="20984" xr:uid="{00000000-0005-0000-0000-0000A2580000}"/>
    <cellStyle name="Millares 22 6 3 6 2 2 2 3" xfId="27182" xr:uid="{00000000-0005-0000-0000-0000A3580000}"/>
    <cellStyle name="Millares 22 6 3 6 2 2 3" xfId="17975" xr:uid="{00000000-0005-0000-0000-0000A4580000}"/>
    <cellStyle name="Millares 22 6 3 6 2 2 4" xfId="24191" xr:uid="{00000000-0005-0000-0000-0000A5580000}"/>
    <cellStyle name="Millares 22 6 3 6 2 3" xfId="12839" xr:uid="{00000000-0005-0000-0000-0000A6580000}"/>
    <cellStyle name="Millares 22 6 3 6 2 3 2" xfId="15889" xr:uid="{00000000-0005-0000-0000-0000A7580000}"/>
    <cellStyle name="Millares 22 6 3 6 2 3 2 2" xfId="21977" xr:uid="{00000000-0005-0000-0000-0000A8580000}"/>
    <cellStyle name="Millares 22 6 3 6 2 3 2 3" xfId="28175" xr:uid="{00000000-0005-0000-0000-0000A9580000}"/>
    <cellStyle name="Millares 22 6 3 6 2 3 3" xfId="18977" xr:uid="{00000000-0005-0000-0000-0000AA580000}"/>
    <cellStyle name="Millares 22 6 3 6 2 3 4" xfId="25188" xr:uid="{00000000-0005-0000-0000-0000AB580000}"/>
    <cellStyle name="Millares 22 6 3 6 2 4" xfId="13891" xr:uid="{00000000-0005-0000-0000-0000AC580000}"/>
    <cellStyle name="Millares 22 6 3 6 2 4 2" xfId="19981" xr:uid="{00000000-0005-0000-0000-0000AD580000}"/>
    <cellStyle name="Millares 22 6 3 6 2 4 3" xfId="26188" xr:uid="{00000000-0005-0000-0000-0000AE580000}"/>
    <cellStyle name="Millares 22 6 3 6 2 5" xfId="16962" xr:uid="{00000000-0005-0000-0000-0000AF580000}"/>
    <cellStyle name="Millares 22 6 3 6 2 6" xfId="23193" xr:uid="{00000000-0005-0000-0000-0000B0580000}"/>
    <cellStyle name="Millares 22 6 3 6 3" xfId="11327" xr:uid="{00000000-0005-0000-0000-0000B1580000}"/>
    <cellStyle name="Millares 22 6 3 6 3 2" xfId="14398" xr:uid="{00000000-0005-0000-0000-0000B2580000}"/>
    <cellStyle name="Millares 22 6 3 6 3 2 2" xfId="20486" xr:uid="{00000000-0005-0000-0000-0000B3580000}"/>
    <cellStyle name="Millares 22 6 3 6 3 2 3" xfId="26692" xr:uid="{00000000-0005-0000-0000-0000B4580000}"/>
    <cellStyle name="Millares 22 6 3 6 3 3" xfId="17477" xr:uid="{00000000-0005-0000-0000-0000B5580000}"/>
    <cellStyle name="Millares 22 6 3 6 3 4" xfId="23701" xr:uid="{00000000-0005-0000-0000-0000B6580000}"/>
    <cellStyle name="Millares 22 6 3 6 4" xfId="12348" xr:uid="{00000000-0005-0000-0000-0000B7580000}"/>
    <cellStyle name="Millares 22 6 3 6 4 2" xfId="15399" xr:uid="{00000000-0005-0000-0000-0000B8580000}"/>
    <cellStyle name="Millares 22 6 3 6 4 2 2" xfId="21487" xr:uid="{00000000-0005-0000-0000-0000B9580000}"/>
    <cellStyle name="Millares 22 6 3 6 4 2 3" xfId="27685" xr:uid="{00000000-0005-0000-0000-0000BA580000}"/>
    <cellStyle name="Millares 22 6 3 6 4 3" xfId="18486" xr:uid="{00000000-0005-0000-0000-0000BB580000}"/>
    <cellStyle name="Millares 22 6 3 6 4 4" xfId="24698" xr:uid="{00000000-0005-0000-0000-0000BC580000}"/>
    <cellStyle name="Millares 22 6 3 6 5" xfId="13390" xr:uid="{00000000-0005-0000-0000-0000BD580000}"/>
    <cellStyle name="Millares 22 6 3 6 5 2" xfId="19491" xr:uid="{00000000-0005-0000-0000-0000BE580000}"/>
    <cellStyle name="Millares 22 6 3 6 5 3" xfId="25698" xr:uid="{00000000-0005-0000-0000-0000BF580000}"/>
    <cellStyle name="Millares 22 6 3 6 6" xfId="16413" xr:uid="{00000000-0005-0000-0000-0000C0580000}"/>
    <cellStyle name="Millares 22 6 3 6 7" xfId="22638" xr:uid="{00000000-0005-0000-0000-0000C1580000}"/>
    <cellStyle name="Millares 22 6 3 7" xfId="1539" xr:uid="{00000000-0005-0000-0000-0000C2580000}"/>
    <cellStyle name="Millares 22 6 3 7 2" xfId="10628" xr:uid="{00000000-0005-0000-0000-0000C3580000}"/>
    <cellStyle name="Millares 22 6 3 7 2 2" xfId="11826" xr:uid="{00000000-0005-0000-0000-0000C4580000}"/>
    <cellStyle name="Millares 22 6 3 7 2 2 2" xfId="14897" xr:uid="{00000000-0005-0000-0000-0000C5580000}"/>
    <cellStyle name="Millares 22 6 3 7 2 2 2 2" xfId="20985" xr:uid="{00000000-0005-0000-0000-0000C6580000}"/>
    <cellStyle name="Millares 22 6 3 7 2 2 2 3" xfId="27183" xr:uid="{00000000-0005-0000-0000-0000C7580000}"/>
    <cellStyle name="Millares 22 6 3 7 2 2 3" xfId="17976" xr:uid="{00000000-0005-0000-0000-0000C8580000}"/>
    <cellStyle name="Millares 22 6 3 7 2 2 4" xfId="24192" xr:uid="{00000000-0005-0000-0000-0000C9580000}"/>
    <cellStyle name="Millares 22 6 3 7 2 3" xfId="12840" xr:uid="{00000000-0005-0000-0000-0000CA580000}"/>
    <cellStyle name="Millares 22 6 3 7 2 3 2" xfId="15890" xr:uid="{00000000-0005-0000-0000-0000CB580000}"/>
    <cellStyle name="Millares 22 6 3 7 2 3 2 2" xfId="21978" xr:uid="{00000000-0005-0000-0000-0000CC580000}"/>
    <cellStyle name="Millares 22 6 3 7 2 3 2 3" xfId="28176" xr:uid="{00000000-0005-0000-0000-0000CD580000}"/>
    <cellStyle name="Millares 22 6 3 7 2 3 3" xfId="18978" xr:uid="{00000000-0005-0000-0000-0000CE580000}"/>
    <cellStyle name="Millares 22 6 3 7 2 3 4" xfId="25189" xr:uid="{00000000-0005-0000-0000-0000CF580000}"/>
    <cellStyle name="Millares 22 6 3 7 2 4" xfId="13892" xr:uid="{00000000-0005-0000-0000-0000D0580000}"/>
    <cellStyle name="Millares 22 6 3 7 2 4 2" xfId="19982" xr:uid="{00000000-0005-0000-0000-0000D1580000}"/>
    <cellStyle name="Millares 22 6 3 7 2 4 3" xfId="26189" xr:uid="{00000000-0005-0000-0000-0000D2580000}"/>
    <cellStyle name="Millares 22 6 3 7 2 5" xfId="16963" xr:uid="{00000000-0005-0000-0000-0000D3580000}"/>
    <cellStyle name="Millares 22 6 3 7 2 6" xfId="23194" xr:uid="{00000000-0005-0000-0000-0000D4580000}"/>
    <cellStyle name="Millares 22 6 3 7 3" xfId="11328" xr:uid="{00000000-0005-0000-0000-0000D5580000}"/>
    <cellStyle name="Millares 22 6 3 7 3 2" xfId="14399" xr:uid="{00000000-0005-0000-0000-0000D6580000}"/>
    <cellStyle name="Millares 22 6 3 7 3 2 2" xfId="20487" xr:uid="{00000000-0005-0000-0000-0000D7580000}"/>
    <cellStyle name="Millares 22 6 3 7 3 2 3" xfId="26693" xr:uid="{00000000-0005-0000-0000-0000D8580000}"/>
    <cellStyle name="Millares 22 6 3 7 3 3" xfId="17478" xr:uid="{00000000-0005-0000-0000-0000D9580000}"/>
    <cellStyle name="Millares 22 6 3 7 3 4" xfId="23702" xr:uid="{00000000-0005-0000-0000-0000DA580000}"/>
    <cellStyle name="Millares 22 6 3 7 4" xfId="12349" xr:uid="{00000000-0005-0000-0000-0000DB580000}"/>
    <cellStyle name="Millares 22 6 3 7 4 2" xfId="15400" xr:uid="{00000000-0005-0000-0000-0000DC580000}"/>
    <cellStyle name="Millares 22 6 3 7 4 2 2" xfId="21488" xr:uid="{00000000-0005-0000-0000-0000DD580000}"/>
    <cellStyle name="Millares 22 6 3 7 4 2 3" xfId="27686" xr:uid="{00000000-0005-0000-0000-0000DE580000}"/>
    <cellStyle name="Millares 22 6 3 7 4 3" xfId="18487" xr:uid="{00000000-0005-0000-0000-0000DF580000}"/>
    <cellStyle name="Millares 22 6 3 7 4 4" xfId="24699" xr:uid="{00000000-0005-0000-0000-0000E0580000}"/>
    <cellStyle name="Millares 22 6 3 7 5" xfId="13391" xr:uid="{00000000-0005-0000-0000-0000E1580000}"/>
    <cellStyle name="Millares 22 6 3 7 5 2" xfId="19492" xr:uid="{00000000-0005-0000-0000-0000E2580000}"/>
    <cellStyle name="Millares 22 6 3 7 5 3" xfId="25699" xr:uid="{00000000-0005-0000-0000-0000E3580000}"/>
    <cellStyle name="Millares 22 6 3 7 6" xfId="16414" xr:uid="{00000000-0005-0000-0000-0000E4580000}"/>
    <cellStyle name="Millares 22 6 3 7 7" xfId="22639" xr:uid="{00000000-0005-0000-0000-0000E5580000}"/>
    <cellStyle name="Millares 22 6 3 8" xfId="1540" xr:uid="{00000000-0005-0000-0000-0000E6580000}"/>
    <cellStyle name="Millares 22 6 3 8 2" xfId="10629" xr:uid="{00000000-0005-0000-0000-0000E7580000}"/>
    <cellStyle name="Millares 22 6 3 8 2 2" xfId="11827" xr:uid="{00000000-0005-0000-0000-0000E8580000}"/>
    <cellStyle name="Millares 22 6 3 8 2 2 2" xfId="14898" xr:uid="{00000000-0005-0000-0000-0000E9580000}"/>
    <cellStyle name="Millares 22 6 3 8 2 2 2 2" xfId="20986" xr:uid="{00000000-0005-0000-0000-0000EA580000}"/>
    <cellStyle name="Millares 22 6 3 8 2 2 2 3" xfId="27184" xr:uid="{00000000-0005-0000-0000-0000EB580000}"/>
    <cellStyle name="Millares 22 6 3 8 2 2 3" xfId="17977" xr:uid="{00000000-0005-0000-0000-0000EC580000}"/>
    <cellStyle name="Millares 22 6 3 8 2 2 4" xfId="24193" xr:uid="{00000000-0005-0000-0000-0000ED580000}"/>
    <cellStyle name="Millares 22 6 3 8 2 3" xfId="12841" xr:uid="{00000000-0005-0000-0000-0000EE580000}"/>
    <cellStyle name="Millares 22 6 3 8 2 3 2" xfId="15891" xr:uid="{00000000-0005-0000-0000-0000EF580000}"/>
    <cellStyle name="Millares 22 6 3 8 2 3 2 2" xfId="21979" xr:uid="{00000000-0005-0000-0000-0000F0580000}"/>
    <cellStyle name="Millares 22 6 3 8 2 3 2 3" xfId="28177" xr:uid="{00000000-0005-0000-0000-0000F1580000}"/>
    <cellStyle name="Millares 22 6 3 8 2 3 3" xfId="18979" xr:uid="{00000000-0005-0000-0000-0000F2580000}"/>
    <cellStyle name="Millares 22 6 3 8 2 3 4" xfId="25190" xr:uid="{00000000-0005-0000-0000-0000F3580000}"/>
    <cellStyle name="Millares 22 6 3 8 2 4" xfId="13893" xr:uid="{00000000-0005-0000-0000-0000F4580000}"/>
    <cellStyle name="Millares 22 6 3 8 2 4 2" xfId="19983" xr:uid="{00000000-0005-0000-0000-0000F5580000}"/>
    <cellStyle name="Millares 22 6 3 8 2 4 3" xfId="26190" xr:uid="{00000000-0005-0000-0000-0000F6580000}"/>
    <cellStyle name="Millares 22 6 3 8 2 5" xfId="16964" xr:uid="{00000000-0005-0000-0000-0000F7580000}"/>
    <cellStyle name="Millares 22 6 3 8 2 6" xfId="23195" xr:uid="{00000000-0005-0000-0000-0000F8580000}"/>
    <cellStyle name="Millares 22 6 3 8 3" xfId="11329" xr:uid="{00000000-0005-0000-0000-0000F9580000}"/>
    <cellStyle name="Millares 22 6 3 8 3 2" xfId="14400" xr:uid="{00000000-0005-0000-0000-0000FA580000}"/>
    <cellStyle name="Millares 22 6 3 8 3 2 2" xfId="20488" xr:uid="{00000000-0005-0000-0000-0000FB580000}"/>
    <cellStyle name="Millares 22 6 3 8 3 2 3" xfId="26694" xr:uid="{00000000-0005-0000-0000-0000FC580000}"/>
    <cellStyle name="Millares 22 6 3 8 3 3" xfId="17479" xr:uid="{00000000-0005-0000-0000-0000FD580000}"/>
    <cellStyle name="Millares 22 6 3 8 3 4" xfId="23703" xr:uid="{00000000-0005-0000-0000-0000FE580000}"/>
    <cellStyle name="Millares 22 6 3 8 4" xfId="12350" xr:uid="{00000000-0005-0000-0000-0000FF580000}"/>
    <cellStyle name="Millares 22 6 3 8 4 2" xfId="15401" xr:uid="{00000000-0005-0000-0000-000000590000}"/>
    <cellStyle name="Millares 22 6 3 8 4 2 2" xfId="21489" xr:uid="{00000000-0005-0000-0000-000001590000}"/>
    <cellStyle name="Millares 22 6 3 8 4 2 3" xfId="27687" xr:uid="{00000000-0005-0000-0000-000002590000}"/>
    <cellStyle name="Millares 22 6 3 8 4 3" xfId="18488" xr:uid="{00000000-0005-0000-0000-000003590000}"/>
    <cellStyle name="Millares 22 6 3 8 4 4" xfId="24700" xr:uid="{00000000-0005-0000-0000-000004590000}"/>
    <cellStyle name="Millares 22 6 3 8 5" xfId="13392" xr:uid="{00000000-0005-0000-0000-000005590000}"/>
    <cellStyle name="Millares 22 6 3 8 5 2" xfId="19493" xr:uid="{00000000-0005-0000-0000-000006590000}"/>
    <cellStyle name="Millares 22 6 3 8 5 3" xfId="25700" xr:uid="{00000000-0005-0000-0000-000007590000}"/>
    <cellStyle name="Millares 22 6 3 8 6" xfId="16415" xr:uid="{00000000-0005-0000-0000-000008590000}"/>
    <cellStyle name="Millares 22 6 3 8 7" xfId="22640" xr:uid="{00000000-0005-0000-0000-000009590000}"/>
    <cellStyle name="Millares 22 6 3 9" xfId="10608" xr:uid="{00000000-0005-0000-0000-00000A590000}"/>
    <cellStyle name="Millares 22 6 3 9 2" xfId="11806" xr:uid="{00000000-0005-0000-0000-00000B590000}"/>
    <cellStyle name="Millares 22 6 3 9 2 2" xfId="14877" xr:uid="{00000000-0005-0000-0000-00000C590000}"/>
    <cellStyle name="Millares 22 6 3 9 2 2 2" xfId="20965" xr:uid="{00000000-0005-0000-0000-00000D590000}"/>
    <cellStyle name="Millares 22 6 3 9 2 2 2 2" xfId="38522" xr:uid="{00000000-0005-0000-0000-00000D590000}"/>
    <cellStyle name="Millares 22 6 3 9 2 2 3" xfId="27163" xr:uid="{00000000-0005-0000-0000-00000E590000}"/>
    <cellStyle name="Millares 22 6 3 9 2 2 3 2" xfId="39567" xr:uid="{00000000-0005-0000-0000-00000E590000}"/>
    <cellStyle name="Millares 22 6 3 9 2 2 4" xfId="37510" xr:uid="{00000000-0005-0000-0000-00000C590000}"/>
    <cellStyle name="Millares 22 6 3 9 2 3" xfId="17956" xr:uid="{00000000-0005-0000-0000-00000F590000}"/>
    <cellStyle name="Millares 22 6 3 9 2 3 2" xfId="38039" xr:uid="{00000000-0005-0000-0000-00000F590000}"/>
    <cellStyle name="Millares 22 6 3 9 2 4" xfId="24172" xr:uid="{00000000-0005-0000-0000-000010590000}"/>
    <cellStyle name="Millares 22 6 3 9 2 4 2" xfId="39084" xr:uid="{00000000-0005-0000-0000-000010590000}"/>
    <cellStyle name="Millares 22 6 3 9 2 5" xfId="37025" xr:uid="{00000000-0005-0000-0000-00000B590000}"/>
    <cellStyle name="Millares 22 6 3 9 3" xfId="12820" xr:uid="{00000000-0005-0000-0000-000011590000}"/>
    <cellStyle name="Millares 22 6 3 9 3 2" xfId="15870" xr:uid="{00000000-0005-0000-0000-000012590000}"/>
    <cellStyle name="Millares 22 6 3 9 3 2 2" xfId="21958" xr:uid="{00000000-0005-0000-0000-000013590000}"/>
    <cellStyle name="Millares 22 6 3 9 3 2 2 2" xfId="38683" xr:uid="{00000000-0005-0000-0000-000013590000}"/>
    <cellStyle name="Millares 22 6 3 9 3 2 3" xfId="28156" xr:uid="{00000000-0005-0000-0000-000014590000}"/>
    <cellStyle name="Millares 22 6 3 9 3 2 3 2" xfId="39728" xr:uid="{00000000-0005-0000-0000-000014590000}"/>
    <cellStyle name="Millares 22 6 3 9 3 2 4" xfId="37671" xr:uid="{00000000-0005-0000-0000-000012590000}"/>
    <cellStyle name="Millares 22 6 3 9 3 3" xfId="18958" xr:uid="{00000000-0005-0000-0000-000015590000}"/>
    <cellStyle name="Millares 22 6 3 9 3 3 2" xfId="38200" xr:uid="{00000000-0005-0000-0000-000015590000}"/>
    <cellStyle name="Millares 22 6 3 9 3 4" xfId="25169" xr:uid="{00000000-0005-0000-0000-000016590000}"/>
    <cellStyle name="Millares 22 6 3 9 3 4 2" xfId="39245" xr:uid="{00000000-0005-0000-0000-000016590000}"/>
    <cellStyle name="Millares 22 6 3 9 3 5" xfId="37188" xr:uid="{00000000-0005-0000-0000-000011590000}"/>
    <cellStyle name="Millares 22 6 3 9 4" xfId="13872" xr:uid="{00000000-0005-0000-0000-000017590000}"/>
    <cellStyle name="Millares 22 6 3 9 4 2" xfId="19962" xr:uid="{00000000-0005-0000-0000-000018590000}"/>
    <cellStyle name="Millares 22 6 3 9 4 2 2" xfId="38362" xr:uid="{00000000-0005-0000-0000-000018590000}"/>
    <cellStyle name="Millares 22 6 3 9 4 3" xfId="26169" xr:uid="{00000000-0005-0000-0000-000019590000}"/>
    <cellStyle name="Millares 22 6 3 9 4 3 2" xfId="39407" xr:uid="{00000000-0005-0000-0000-000019590000}"/>
    <cellStyle name="Millares 22 6 3 9 4 4" xfId="37350" xr:uid="{00000000-0005-0000-0000-000017590000}"/>
    <cellStyle name="Millares 22 6 3 9 5" xfId="16943" xr:uid="{00000000-0005-0000-0000-00001A590000}"/>
    <cellStyle name="Millares 22 6 3 9 5 2" xfId="37878" xr:uid="{00000000-0005-0000-0000-00001A590000}"/>
    <cellStyle name="Millares 22 6 3 9 6" xfId="23174" xr:uid="{00000000-0005-0000-0000-00001B590000}"/>
    <cellStyle name="Millares 22 6 3 9 6 2" xfId="38924" xr:uid="{00000000-0005-0000-0000-00001B590000}"/>
    <cellStyle name="Millares 22 6 3 9 7" xfId="36853" xr:uid="{00000000-0005-0000-0000-00000A590000}"/>
    <cellStyle name="Millares 22 6 4" xfId="1541" xr:uid="{00000000-0005-0000-0000-00001C590000}"/>
    <cellStyle name="Millares 22 6 4 10" xfId="12351" xr:uid="{00000000-0005-0000-0000-00001D590000}"/>
    <cellStyle name="Millares 22 6 4 10 2" xfId="15402" xr:uid="{00000000-0005-0000-0000-00001E590000}"/>
    <cellStyle name="Millares 22 6 4 10 2 2" xfId="21490" xr:uid="{00000000-0005-0000-0000-00001F590000}"/>
    <cellStyle name="Millares 22 6 4 10 2 2 2" xfId="38607" xr:uid="{00000000-0005-0000-0000-00001F590000}"/>
    <cellStyle name="Millares 22 6 4 10 2 3" xfId="27688" xr:uid="{00000000-0005-0000-0000-000020590000}"/>
    <cellStyle name="Millares 22 6 4 10 2 3 2" xfId="39652" xr:uid="{00000000-0005-0000-0000-000020590000}"/>
    <cellStyle name="Millares 22 6 4 10 2 4" xfId="37595" xr:uid="{00000000-0005-0000-0000-00001E590000}"/>
    <cellStyle name="Millares 22 6 4 10 3" xfId="18489" xr:uid="{00000000-0005-0000-0000-000021590000}"/>
    <cellStyle name="Millares 22 6 4 10 3 2" xfId="38124" xr:uid="{00000000-0005-0000-0000-000021590000}"/>
    <cellStyle name="Millares 22 6 4 10 4" xfId="24701" xr:uid="{00000000-0005-0000-0000-000022590000}"/>
    <cellStyle name="Millares 22 6 4 10 4 2" xfId="39169" xr:uid="{00000000-0005-0000-0000-000022590000}"/>
    <cellStyle name="Millares 22 6 4 10 5" xfId="37112" xr:uid="{00000000-0005-0000-0000-00001D590000}"/>
    <cellStyle name="Millares 22 6 4 11" xfId="13393" xr:uid="{00000000-0005-0000-0000-000023590000}"/>
    <cellStyle name="Millares 22 6 4 11 2" xfId="19494" xr:uid="{00000000-0005-0000-0000-000024590000}"/>
    <cellStyle name="Millares 22 6 4 11 2 2" xfId="38286" xr:uid="{00000000-0005-0000-0000-000024590000}"/>
    <cellStyle name="Millares 22 6 4 11 3" xfId="25701" xr:uid="{00000000-0005-0000-0000-000025590000}"/>
    <cellStyle name="Millares 22 6 4 11 3 2" xfId="39331" xr:uid="{00000000-0005-0000-0000-000025590000}"/>
    <cellStyle name="Millares 22 6 4 11 4" xfId="37274" xr:uid="{00000000-0005-0000-0000-000023590000}"/>
    <cellStyle name="Millares 22 6 4 12" xfId="16416" xr:uid="{00000000-0005-0000-0000-000026590000}"/>
    <cellStyle name="Millares 22 6 4 12 2" xfId="37758" xr:uid="{00000000-0005-0000-0000-000026590000}"/>
    <cellStyle name="Millares 22 6 4 13" xfId="22641" xr:uid="{00000000-0005-0000-0000-000027590000}"/>
    <cellStyle name="Millares 22 6 4 13 2" xfId="38844" xr:uid="{00000000-0005-0000-0000-000027590000}"/>
    <cellStyle name="Millares 22 6 4 14" xfId="29061" xr:uid="{00000000-0005-0000-0000-00001C590000}"/>
    <cellStyle name="Millares 22 6 4 2" xfId="1542" xr:uid="{00000000-0005-0000-0000-000028590000}"/>
    <cellStyle name="Millares 22 6 4 2 10" xfId="29062" xr:uid="{00000000-0005-0000-0000-000028590000}"/>
    <cellStyle name="Millares 22 6 4 2 2" xfId="1543" xr:uid="{00000000-0005-0000-0000-000029590000}"/>
    <cellStyle name="Millares 22 6 4 2 2 2" xfId="10632" xr:uid="{00000000-0005-0000-0000-00002A590000}"/>
    <cellStyle name="Millares 22 6 4 2 2 2 2" xfId="11830" xr:uid="{00000000-0005-0000-0000-00002B590000}"/>
    <cellStyle name="Millares 22 6 4 2 2 2 2 2" xfId="14901" xr:uid="{00000000-0005-0000-0000-00002C590000}"/>
    <cellStyle name="Millares 22 6 4 2 2 2 2 2 2" xfId="20989" xr:uid="{00000000-0005-0000-0000-00002D590000}"/>
    <cellStyle name="Millares 22 6 4 2 2 2 2 2 3" xfId="27187" xr:uid="{00000000-0005-0000-0000-00002E590000}"/>
    <cellStyle name="Millares 22 6 4 2 2 2 2 3" xfId="17980" xr:uid="{00000000-0005-0000-0000-00002F590000}"/>
    <cellStyle name="Millares 22 6 4 2 2 2 2 4" xfId="24196" xr:uid="{00000000-0005-0000-0000-000030590000}"/>
    <cellStyle name="Millares 22 6 4 2 2 2 3" xfId="12844" xr:uid="{00000000-0005-0000-0000-000031590000}"/>
    <cellStyle name="Millares 22 6 4 2 2 2 3 2" xfId="15894" xr:uid="{00000000-0005-0000-0000-000032590000}"/>
    <cellStyle name="Millares 22 6 4 2 2 2 3 2 2" xfId="21982" xr:uid="{00000000-0005-0000-0000-000033590000}"/>
    <cellStyle name="Millares 22 6 4 2 2 2 3 2 3" xfId="28180" xr:uid="{00000000-0005-0000-0000-000034590000}"/>
    <cellStyle name="Millares 22 6 4 2 2 2 3 3" xfId="18982" xr:uid="{00000000-0005-0000-0000-000035590000}"/>
    <cellStyle name="Millares 22 6 4 2 2 2 3 4" xfId="25193" xr:uid="{00000000-0005-0000-0000-000036590000}"/>
    <cellStyle name="Millares 22 6 4 2 2 2 4" xfId="13896" xr:uid="{00000000-0005-0000-0000-000037590000}"/>
    <cellStyle name="Millares 22 6 4 2 2 2 4 2" xfId="19986" xr:uid="{00000000-0005-0000-0000-000038590000}"/>
    <cellStyle name="Millares 22 6 4 2 2 2 4 3" xfId="26193" xr:uid="{00000000-0005-0000-0000-000039590000}"/>
    <cellStyle name="Millares 22 6 4 2 2 2 5" xfId="16967" xr:uid="{00000000-0005-0000-0000-00003A590000}"/>
    <cellStyle name="Millares 22 6 4 2 2 2 6" xfId="23198" xr:uid="{00000000-0005-0000-0000-00003B590000}"/>
    <cellStyle name="Millares 22 6 4 2 2 3" xfId="11332" xr:uid="{00000000-0005-0000-0000-00003C590000}"/>
    <cellStyle name="Millares 22 6 4 2 2 3 2" xfId="14403" xr:uid="{00000000-0005-0000-0000-00003D590000}"/>
    <cellStyle name="Millares 22 6 4 2 2 3 2 2" xfId="20491" xr:uid="{00000000-0005-0000-0000-00003E590000}"/>
    <cellStyle name="Millares 22 6 4 2 2 3 2 3" xfId="26697" xr:uid="{00000000-0005-0000-0000-00003F590000}"/>
    <cellStyle name="Millares 22 6 4 2 2 3 3" xfId="17482" xr:uid="{00000000-0005-0000-0000-000040590000}"/>
    <cellStyle name="Millares 22 6 4 2 2 3 4" xfId="23706" xr:uid="{00000000-0005-0000-0000-000041590000}"/>
    <cellStyle name="Millares 22 6 4 2 2 4" xfId="12353" xr:uid="{00000000-0005-0000-0000-000042590000}"/>
    <cellStyle name="Millares 22 6 4 2 2 4 2" xfId="15404" xr:uid="{00000000-0005-0000-0000-000043590000}"/>
    <cellStyle name="Millares 22 6 4 2 2 4 2 2" xfId="21492" xr:uid="{00000000-0005-0000-0000-000044590000}"/>
    <cellStyle name="Millares 22 6 4 2 2 4 2 3" xfId="27690" xr:uid="{00000000-0005-0000-0000-000045590000}"/>
    <cellStyle name="Millares 22 6 4 2 2 4 3" xfId="18491" xr:uid="{00000000-0005-0000-0000-000046590000}"/>
    <cellStyle name="Millares 22 6 4 2 2 4 4" xfId="24703" xr:uid="{00000000-0005-0000-0000-000047590000}"/>
    <cellStyle name="Millares 22 6 4 2 2 5" xfId="13395" xr:uid="{00000000-0005-0000-0000-000048590000}"/>
    <cellStyle name="Millares 22 6 4 2 2 5 2" xfId="19496" xr:uid="{00000000-0005-0000-0000-000049590000}"/>
    <cellStyle name="Millares 22 6 4 2 2 5 3" xfId="25703" xr:uid="{00000000-0005-0000-0000-00004A590000}"/>
    <cellStyle name="Millares 22 6 4 2 2 6" xfId="16418" xr:uid="{00000000-0005-0000-0000-00004B590000}"/>
    <cellStyle name="Millares 22 6 4 2 2 7" xfId="22643" xr:uid="{00000000-0005-0000-0000-00004C590000}"/>
    <cellStyle name="Millares 22 6 4 2 3" xfId="1544" xr:uid="{00000000-0005-0000-0000-00004D590000}"/>
    <cellStyle name="Millares 22 6 4 2 3 2" xfId="10633" xr:uid="{00000000-0005-0000-0000-00004E590000}"/>
    <cellStyle name="Millares 22 6 4 2 3 2 2" xfId="11831" xr:uid="{00000000-0005-0000-0000-00004F590000}"/>
    <cellStyle name="Millares 22 6 4 2 3 2 2 2" xfId="14902" xr:uid="{00000000-0005-0000-0000-000050590000}"/>
    <cellStyle name="Millares 22 6 4 2 3 2 2 2 2" xfId="20990" xr:uid="{00000000-0005-0000-0000-000051590000}"/>
    <cellStyle name="Millares 22 6 4 2 3 2 2 2 3" xfId="27188" xr:uid="{00000000-0005-0000-0000-000052590000}"/>
    <cellStyle name="Millares 22 6 4 2 3 2 2 3" xfId="17981" xr:uid="{00000000-0005-0000-0000-000053590000}"/>
    <cellStyle name="Millares 22 6 4 2 3 2 2 4" xfId="24197" xr:uid="{00000000-0005-0000-0000-000054590000}"/>
    <cellStyle name="Millares 22 6 4 2 3 2 3" xfId="12845" xr:uid="{00000000-0005-0000-0000-000055590000}"/>
    <cellStyle name="Millares 22 6 4 2 3 2 3 2" xfId="15895" xr:uid="{00000000-0005-0000-0000-000056590000}"/>
    <cellStyle name="Millares 22 6 4 2 3 2 3 2 2" xfId="21983" xr:uid="{00000000-0005-0000-0000-000057590000}"/>
    <cellStyle name="Millares 22 6 4 2 3 2 3 2 3" xfId="28181" xr:uid="{00000000-0005-0000-0000-000058590000}"/>
    <cellStyle name="Millares 22 6 4 2 3 2 3 3" xfId="18983" xr:uid="{00000000-0005-0000-0000-000059590000}"/>
    <cellStyle name="Millares 22 6 4 2 3 2 3 4" xfId="25194" xr:uid="{00000000-0005-0000-0000-00005A590000}"/>
    <cellStyle name="Millares 22 6 4 2 3 2 4" xfId="13897" xr:uid="{00000000-0005-0000-0000-00005B590000}"/>
    <cellStyle name="Millares 22 6 4 2 3 2 4 2" xfId="19987" xr:uid="{00000000-0005-0000-0000-00005C590000}"/>
    <cellStyle name="Millares 22 6 4 2 3 2 4 3" xfId="26194" xr:uid="{00000000-0005-0000-0000-00005D590000}"/>
    <cellStyle name="Millares 22 6 4 2 3 2 5" xfId="16968" xr:uid="{00000000-0005-0000-0000-00005E590000}"/>
    <cellStyle name="Millares 22 6 4 2 3 2 6" xfId="23199" xr:uid="{00000000-0005-0000-0000-00005F590000}"/>
    <cellStyle name="Millares 22 6 4 2 3 3" xfId="11333" xr:uid="{00000000-0005-0000-0000-000060590000}"/>
    <cellStyle name="Millares 22 6 4 2 3 3 2" xfId="14404" xr:uid="{00000000-0005-0000-0000-000061590000}"/>
    <cellStyle name="Millares 22 6 4 2 3 3 2 2" xfId="20492" xr:uid="{00000000-0005-0000-0000-000062590000}"/>
    <cellStyle name="Millares 22 6 4 2 3 3 2 3" xfId="26698" xr:uid="{00000000-0005-0000-0000-000063590000}"/>
    <cellStyle name="Millares 22 6 4 2 3 3 3" xfId="17483" xr:uid="{00000000-0005-0000-0000-000064590000}"/>
    <cellStyle name="Millares 22 6 4 2 3 3 4" xfId="23707" xr:uid="{00000000-0005-0000-0000-000065590000}"/>
    <cellStyle name="Millares 22 6 4 2 3 4" xfId="12354" xr:uid="{00000000-0005-0000-0000-000066590000}"/>
    <cellStyle name="Millares 22 6 4 2 3 4 2" xfId="15405" xr:uid="{00000000-0005-0000-0000-000067590000}"/>
    <cellStyle name="Millares 22 6 4 2 3 4 2 2" xfId="21493" xr:uid="{00000000-0005-0000-0000-000068590000}"/>
    <cellStyle name="Millares 22 6 4 2 3 4 2 3" xfId="27691" xr:uid="{00000000-0005-0000-0000-000069590000}"/>
    <cellStyle name="Millares 22 6 4 2 3 4 3" xfId="18492" xr:uid="{00000000-0005-0000-0000-00006A590000}"/>
    <cellStyle name="Millares 22 6 4 2 3 4 4" xfId="24704" xr:uid="{00000000-0005-0000-0000-00006B590000}"/>
    <cellStyle name="Millares 22 6 4 2 3 5" xfId="13396" xr:uid="{00000000-0005-0000-0000-00006C590000}"/>
    <cellStyle name="Millares 22 6 4 2 3 5 2" xfId="19497" xr:uid="{00000000-0005-0000-0000-00006D590000}"/>
    <cellStyle name="Millares 22 6 4 2 3 5 3" xfId="25704" xr:uid="{00000000-0005-0000-0000-00006E590000}"/>
    <cellStyle name="Millares 22 6 4 2 3 6" xfId="16419" xr:uid="{00000000-0005-0000-0000-00006F590000}"/>
    <cellStyle name="Millares 22 6 4 2 3 7" xfId="22644" xr:uid="{00000000-0005-0000-0000-000070590000}"/>
    <cellStyle name="Millares 22 6 4 2 4" xfId="10631" xr:uid="{00000000-0005-0000-0000-000071590000}"/>
    <cellStyle name="Millares 22 6 4 2 4 2" xfId="11829" xr:uid="{00000000-0005-0000-0000-000072590000}"/>
    <cellStyle name="Millares 22 6 4 2 4 2 2" xfId="14900" xr:uid="{00000000-0005-0000-0000-000073590000}"/>
    <cellStyle name="Millares 22 6 4 2 4 2 2 2" xfId="20988" xr:uid="{00000000-0005-0000-0000-000074590000}"/>
    <cellStyle name="Millares 22 6 4 2 4 2 2 2 2" xfId="38527" xr:uid="{00000000-0005-0000-0000-000074590000}"/>
    <cellStyle name="Millares 22 6 4 2 4 2 2 3" xfId="27186" xr:uid="{00000000-0005-0000-0000-000075590000}"/>
    <cellStyle name="Millares 22 6 4 2 4 2 2 3 2" xfId="39572" xr:uid="{00000000-0005-0000-0000-000075590000}"/>
    <cellStyle name="Millares 22 6 4 2 4 2 2 4" xfId="37515" xr:uid="{00000000-0005-0000-0000-000073590000}"/>
    <cellStyle name="Millares 22 6 4 2 4 2 3" xfId="17979" xr:uid="{00000000-0005-0000-0000-000076590000}"/>
    <cellStyle name="Millares 22 6 4 2 4 2 3 2" xfId="38044" xr:uid="{00000000-0005-0000-0000-000076590000}"/>
    <cellStyle name="Millares 22 6 4 2 4 2 4" xfId="24195" xr:uid="{00000000-0005-0000-0000-000077590000}"/>
    <cellStyle name="Millares 22 6 4 2 4 2 4 2" xfId="39089" xr:uid="{00000000-0005-0000-0000-000077590000}"/>
    <cellStyle name="Millares 22 6 4 2 4 2 5" xfId="37030" xr:uid="{00000000-0005-0000-0000-000072590000}"/>
    <cellStyle name="Millares 22 6 4 2 4 3" xfId="12843" xr:uid="{00000000-0005-0000-0000-000078590000}"/>
    <cellStyle name="Millares 22 6 4 2 4 3 2" xfId="15893" xr:uid="{00000000-0005-0000-0000-000079590000}"/>
    <cellStyle name="Millares 22 6 4 2 4 3 2 2" xfId="21981" xr:uid="{00000000-0005-0000-0000-00007A590000}"/>
    <cellStyle name="Millares 22 6 4 2 4 3 2 2 2" xfId="38688" xr:uid="{00000000-0005-0000-0000-00007A590000}"/>
    <cellStyle name="Millares 22 6 4 2 4 3 2 3" xfId="28179" xr:uid="{00000000-0005-0000-0000-00007B590000}"/>
    <cellStyle name="Millares 22 6 4 2 4 3 2 3 2" xfId="39733" xr:uid="{00000000-0005-0000-0000-00007B590000}"/>
    <cellStyle name="Millares 22 6 4 2 4 3 2 4" xfId="37676" xr:uid="{00000000-0005-0000-0000-000079590000}"/>
    <cellStyle name="Millares 22 6 4 2 4 3 3" xfId="18981" xr:uid="{00000000-0005-0000-0000-00007C590000}"/>
    <cellStyle name="Millares 22 6 4 2 4 3 3 2" xfId="38205" xr:uid="{00000000-0005-0000-0000-00007C590000}"/>
    <cellStyle name="Millares 22 6 4 2 4 3 4" xfId="25192" xr:uid="{00000000-0005-0000-0000-00007D590000}"/>
    <cellStyle name="Millares 22 6 4 2 4 3 4 2" xfId="39250" xr:uid="{00000000-0005-0000-0000-00007D590000}"/>
    <cellStyle name="Millares 22 6 4 2 4 3 5" xfId="37193" xr:uid="{00000000-0005-0000-0000-000078590000}"/>
    <cellStyle name="Millares 22 6 4 2 4 4" xfId="13895" xr:uid="{00000000-0005-0000-0000-00007E590000}"/>
    <cellStyle name="Millares 22 6 4 2 4 4 2" xfId="19985" xr:uid="{00000000-0005-0000-0000-00007F590000}"/>
    <cellStyle name="Millares 22 6 4 2 4 4 2 2" xfId="38367" xr:uid="{00000000-0005-0000-0000-00007F590000}"/>
    <cellStyle name="Millares 22 6 4 2 4 4 3" xfId="26192" xr:uid="{00000000-0005-0000-0000-000080590000}"/>
    <cellStyle name="Millares 22 6 4 2 4 4 3 2" xfId="39412" xr:uid="{00000000-0005-0000-0000-000080590000}"/>
    <cellStyle name="Millares 22 6 4 2 4 4 4" xfId="37355" xr:uid="{00000000-0005-0000-0000-00007E590000}"/>
    <cellStyle name="Millares 22 6 4 2 4 5" xfId="16966" xr:uid="{00000000-0005-0000-0000-000081590000}"/>
    <cellStyle name="Millares 22 6 4 2 4 5 2" xfId="37883" xr:uid="{00000000-0005-0000-0000-000081590000}"/>
    <cellStyle name="Millares 22 6 4 2 4 6" xfId="23197" xr:uid="{00000000-0005-0000-0000-000082590000}"/>
    <cellStyle name="Millares 22 6 4 2 4 6 2" xfId="38929" xr:uid="{00000000-0005-0000-0000-000082590000}"/>
    <cellStyle name="Millares 22 6 4 2 4 7" xfId="36858" xr:uid="{00000000-0005-0000-0000-000071590000}"/>
    <cellStyle name="Millares 22 6 4 2 5" xfId="11331" xr:uid="{00000000-0005-0000-0000-000083590000}"/>
    <cellStyle name="Millares 22 6 4 2 5 2" xfId="14402" xr:uid="{00000000-0005-0000-0000-000084590000}"/>
    <cellStyle name="Millares 22 6 4 2 5 2 2" xfId="20490" xr:uid="{00000000-0005-0000-0000-000085590000}"/>
    <cellStyle name="Millares 22 6 4 2 5 2 2 2" xfId="38447" xr:uid="{00000000-0005-0000-0000-000085590000}"/>
    <cellStyle name="Millares 22 6 4 2 5 2 3" xfId="26696" xr:uid="{00000000-0005-0000-0000-000086590000}"/>
    <cellStyle name="Millares 22 6 4 2 5 2 3 2" xfId="39492" xr:uid="{00000000-0005-0000-0000-000086590000}"/>
    <cellStyle name="Millares 22 6 4 2 5 2 4" xfId="37435" xr:uid="{00000000-0005-0000-0000-000084590000}"/>
    <cellStyle name="Millares 22 6 4 2 5 3" xfId="17481" xr:uid="{00000000-0005-0000-0000-000087590000}"/>
    <cellStyle name="Millares 22 6 4 2 5 3 2" xfId="37964" xr:uid="{00000000-0005-0000-0000-000087590000}"/>
    <cellStyle name="Millares 22 6 4 2 5 4" xfId="23705" xr:uid="{00000000-0005-0000-0000-000088590000}"/>
    <cellStyle name="Millares 22 6 4 2 5 4 2" xfId="39009" xr:uid="{00000000-0005-0000-0000-000088590000}"/>
    <cellStyle name="Millares 22 6 4 2 5 5" xfId="36950" xr:uid="{00000000-0005-0000-0000-000083590000}"/>
    <cellStyle name="Millares 22 6 4 2 6" xfId="12352" xr:uid="{00000000-0005-0000-0000-000089590000}"/>
    <cellStyle name="Millares 22 6 4 2 6 2" xfId="15403" xr:uid="{00000000-0005-0000-0000-00008A590000}"/>
    <cellStyle name="Millares 22 6 4 2 6 2 2" xfId="21491" xr:uid="{00000000-0005-0000-0000-00008B590000}"/>
    <cellStyle name="Millares 22 6 4 2 6 2 2 2" xfId="38608" xr:uid="{00000000-0005-0000-0000-00008B590000}"/>
    <cellStyle name="Millares 22 6 4 2 6 2 3" xfId="27689" xr:uid="{00000000-0005-0000-0000-00008C590000}"/>
    <cellStyle name="Millares 22 6 4 2 6 2 3 2" xfId="39653" xr:uid="{00000000-0005-0000-0000-00008C590000}"/>
    <cellStyle name="Millares 22 6 4 2 6 2 4" xfId="37596" xr:uid="{00000000-0005-0000-0000-00008A590000}"/>
    <cellStyle name="Millares 22 6 4 2 6 3" xfId="18490" xr:uid="{00000000-0005-0000-0000-00008D590000}"/>
    <cellStyle name="Millares 22 6 4 2 6 3 2" xfId="38125" xr:uid="{00000000-0005-0000-0000-00008D590000}"/>
    <cellStyle name="Millares 22 6 4 2 6 4" xfId="24702" xr:uid="{00000000-0005-0000-0000-00008E590000}"/>
    <cellStyle name="Millares 22 6 4 2 6 4 2" xfId="39170" xr:uid="{00000000-0005-0000-0000-00008E590000}"/>
    <cellStyle name="Millares 22 6 4 2 6 5" xfId="37113" xr:uid="{00000000-0005-0000-0000-000089590000}"/>
    <cellStyle name="Millares 22 6 4 2 7" xfId="13394" xr:uid="{00000000-0005-0000-0000-00008F590000}"/>
    <cellStyle name="Millares 22 6 4 2 7 2" xfId="19495" xr:uid="{00000000-0005-0000-0000-000090590000}"/>
    <cellStyle name="Millares 22 6 4 2 7 2 2" xfId="38287" xr:uid="{00000000-0005-0000-0000-000090590000}"/>
    <cellStyle name="Millares 22 6 4 2 7 3" xfId="25702" xr:uid="{00000000-0005-0000-0000-000091590000}"/>
    <cellStyle name="Millares 22 6 4 2 7 3 2" xfId="39332" xr:uid="{00000000-0005-0000-0000-000091590000}"/>
    <cellStyle name="Millares 22 6 4 2 7 4" xfId="37275" xr:uid="{00000000-0005-0000-0000-00008F590000}"/>
    <cellStyle name="Millares 22 6 4 2 8" xfId="16417" xr:uid="{00000000-0005-0000-0000-000092590000}"/>
    <cellStyle name="Millares 22 6 4 2 8 2" xfId="37759" xr:uid="{00000000-0005-0000-0000-000092590000}"/>
    <cellStyle name="Millares 22 6 4 2 9" xfId="22642" xr:uid="{00000000-0005-0000-0000-000093590000}"/>
    <cellStyle name="Millares 22 6 4 2 9 2" xfId="38845" xr:uid="{00000000-0005-0000-0000-000093590000}"/>
    <cellStyle name="Millares 22 6 4 3" xfId="1545" xr:uid="{00000000-0005-0000-0000-000094590000}"/>
    <cellStyle name="Millares 22 6 4 3 2" xfId="1546" xr:uid="{00000000-0005-0000-0000-000095590000}"/>
    <cellStyle name="Millares 22 6 4 3 2 2" xfId="10635" xr:uid="{00000000-0005-0000-0000-000096590000}"/>
    <cellStyle name="Millares 22 6 4 3 2 2 2" xfId="11833" xr:uid="{00000000-0005-0000-0000-000097590000}"/>
    <cellStyle name="Millares 22 6 4 3 2 2 2 2" xfId="14904" xr:uid="{00000000-0005-0000-0000-000098590000}"/>
    <cellStyle name="Millares 22 6 4 3 2 2 2 2 2" xfId="20992" xr:uid="{00000000-0005-0000-0000-000099590000}"/>
    <cellStyle name="Millares 22 6 4 3 2 2 2 2 3" xfId="27190" xr:uid="{00000000-0005-0000-0000-00009A590000}"/>
    <cellStyle name="Millares 22 6 4 3 2 2 2 3" xfId="17983" xr:uid="{00000000-0005-0000-0000-00009B590000}"/>
    <cellStyle name="Millares 22 6 4 3 2 2 2 4" xfId="24199" xr:uid="{00000000-0005-0000-0000-00009C590000}"/>
    <cellStyle name="Millares 22 6 4 3 2 2 3" xfId="12847" xr:uid="{00000000-0005-0000-0000-00009D590000}"/>
    <cellStyle name="Millares 22 6 4 3 2 2 3 2" xfId="15897" xr:uid="{00000000-0005-0000-0000-00009E590000}"/>
    <cellStyle name="Millares 22 6 4 3 2 2 3 2 2" xfId="21985" xr:uid="{00000000-0005-0000-0000-00009F590000}"/>
    <cellStyle name="Millares 22 6 4 3 2 2 3 2 3" xfId="28183" xr:uid="{00000000-0005-0000-0000-0000A0590000}"/>
    <cellStyle name="Millares 22 6 4 3 2 2 3 3" xfId="18985" xr:uid="{00000000-0005-0000-0000-0000A1590000}"/>
    <cellStyle name="Millares 22 6 4 3 2 2 3 4" xfId="25196" xr:uid="{00000000-0005-0000-0000-0000A2590000}"/>
    <cellStyle name="Millares 22 6 4 3 2 2 4" xfId="13899" xr:uid="{00000000-0005-0000-0000-0000A3590000}"/>
    <cellStyle name="Millares 22 6 4 3 2 2 4 2" xfId="19989" xr:uid="{00000000-0005-0000-0000-0000A4590000}"/>
    <cellStyle name="Millares 22 6 4 3 2 2 4 3" xfId="26196" xr:uid="{00000000-0005-0000-0000-0000A5590000}"/>
    <cellStyle name="Millares 22 6 4 3 2 2 5" xfId="16970" xr:uid="{00000000-0005-0000-0000-0000A6590000}"/>
    <cellStyle name="Millares 22 6 4 3 2 2 6" xfId="23201" xr:uid="{00000000-0005-0000-0000-0000A7590000}"/>
    <cellStyle name="Millares 22 6 4 3 2 3" xfId="11335" xr:uid="{00000000-0005-0000-0000-0000A8590000}"/>
    <cellStyle name="Millares 22 6 4 3 2 3 2" xfId="14406" xr:uid="{00000000-0005-0000-0000-0000A9590000}"/>
    <cellStyle name="Millares 22 6 4 3 2 3 2 2" xfId="20494" xr:uid="{00000000-0005-0000-0000-0000AA590000}"/>
    <cellStyle name="Millares 22 6 4 3 2 3 2 3" xfId="26700" xr:uid="{00000000-0005-0000-0000-0000AB590000}"/>
    <cellStyle name="Millares 22 6 4 3 2 3 3" xfId="17485" xr:uid="{00000000-0005-0000-0000-0000AC590000}"/>
    <cellStyle name="Millares 22 6 4 3 2 3 4" xfId="23709" xr:uid="{00000000-0005-0000-0000-0000AD590000}"/>
    <cellStyle name="Millares 22 6 4 3 2 4" xfId="12356" xr:uid="{00000000-0005-0000-0000-0000AE590000}"/>
    <cellStyle name="Millares 22 6 4 3 2 4 2" xfId="15407" xr:uid="{00000000-0005-0000-0000-0000AF590000}"/>
    <cellStyle name="Millares 22 6 4 3 2 4 2 2" xfId="21495" xr:uid="{00000000-0005-0000-0000-0000B0590000}"/>
    <cellStyle name="Millares 22 6 4 3 2 4 2 3" xfId="27693" xr:uid="{00000000-0005-0000-0000-0000B1590000}"/>
    <cellStyle name="Millares 22 6 4 3 2 4 3" xfId="18494" xr:uid="{00000000-0005-0000-0000-0000B2590000}"/>
    <cellStyle name="Millares 22 6 4 3 2 4 4" xfId="24706" xr:uid="{00000000-0005-0000-0000-0000B3590000}"/>
    <cellStyle name="Millares 22 6 4 3 2 5" xfId="13398" xr:uid="{00000000-0005-0000-0000-0000B4590000}"/>
    <cellStyle name="Millares 22 6 4 3 2 5 2" xfId="19499" xr:uid="{00000000-0005-0000-0000-0000B5590000}"/>
    <cellStyle name="Millares 22 6 4 3 2 5 3" xfId="25706" xr:uid="{00000000-0005-0000-0000-0000B6590000}"/>
    <cellStyle name="Millares 22 6 4 3 2 6" xfId="16421" xr:uid="{00000000-0005-0000-0000-0000B7590000}"/>
    <cellStyle name="Millares 22 6 4 3 2 7" xfId="22646" xr:uid="{00000000-0005-0000-0000-0000B8590000}"/>
    <cellStyle name="Millares 22 6 4 3 3" xfId="10634" xr:uid="{00000000-0005-0000-0000-0000B9590000}"/>
    <cellStyle name="Millares 22 6 4 3 3 2" xfId="11832" xr:uid="{00000000-0005-0000-0000-0000BA590000}"/>
    <cellStyle name="Millares 22 6 4 3 3 2 2" xfId="14903" xr:uid="{00000000-0005-0000-0000-0000BB590000}"/>
    <cellStyle name="Millares 22 6 4 3 3 2 2 2" xfId="20991" xr:uid="{00000000-0005-0000-0000-0000BC590000}"/>
    <cellStyle name="Millares 22 6 4 3 3 2 2 3" xfId="27189" xr:uid="{00000000-0005-0000-0000-0000BD590000}"/>
    <cellStyle name="Millares 22 6 4 3 3 2 3" xfId="17982" xr:uid="{00000000-0005-0000-0000-0000BE590000}"/>
    <cellStyle name="Millares 22 6 4 3 3 2 4" xfId="24198" xr:uid="{00000000-0005-0000-0000-0000BF590000}"/>
    <cellStyle name="Millares 22 6 4 3 3 3" xfId="12846" xr:uid="{00000000-0005-0000-0000-0000C0590000}"/>
    <cellStyle name="Millares 22 6 4 3 3 3 2" xfId="15896" xr:uid="{00000000-0005-0000-0000-0000C1590000}"/>
    <cellStyle name="Millares 22 6 4 3 3 3 2 2" xfId="21984" xr:uid="{00000000-0005-0000-0000-0000C2590000}"/>
    <cellStyle name="Millares 22 6 4 3 3 3 2 3" xfId="28182" xr:uid="{00000000-0005-0000-0000-0000C3590000}"/>
    <cellStyle name="Millares 22 6 4 3 3 3 3" xfId="18984" xr:uid="{00000000-0005-0000-0000-0000C4590000}"/>
    <cellStyle name="Millares 22 6 4 3 3 3 4" xfId="25195" xr:uid="{00000000-0005-0000-0000-0000C5590000}"/>
    <cellStyle name="Millares 22 6 4 3 3 4" xfId="13898" xr:uid="{00000000-0005-0000-0000-0000C6590000}"/>
    <cellStyle name="Millares 22 6 4 3 3 4 2" xfId="19988" xr:uid="{00000000-0005-0000-0000-0000C7590000}"/>
    <cellStyle name="Millares 22 6 4 3 3 4 3" xfId="26195" xr:uid="{00000000-0005-0000-0000-0000C8590000}"/>
    <cellStyle name="Millares 22 6 4 3 3 5" xfId="16969" xr:uid="{00000000-0005-0000-0000-0000C9590000}"/>
    <cellStyle name="Millares 22 6 4 3 3 6" xfId="23200" xr:uid="{00000000-0005-0000-0000-0000CA590000}"/>
    <cellStyle name="Millares 22 6 4 3 4" xfId="11334" xr:uid="{00000000-0005-0000-0000-0000CB590000}"/>
    <cellStyle name="Millares 22 6 4 3 4 2" xfId="14405" xr:uid="{00000000-0005-0000-0000-0000CC590000}"/>
    <cellStyle name="Millares 22 6 4 3 4 2 2" xfId="20493" xr:uid="{00000000-0005-0000-0000-0000CD590000}"/>
    <cellStyle name="Millares 22 6 4 3 4 2 3" xfId="26699" xr:uid="{00000000-0005-0000-0000-0000CE590000}"/>
    <cellStyle name="Millares 22 6 4 3 4 3" xfId="17484" xr:uid="{00000000-0005-0000-0000-0000CF590000}"/>
    <cellStyle name="Millares 22 6 4 3 4 4" xfId="23708" xr:uid="{00000000-0005-0000-0000-0000D0590000}"/>
    <cellStyle name="Millares 22 6 4 3 5" xfId="12355" xr:uid="{00000000-0005-0000-0000-0000D1590000}"/>
    <cellStyle name="Millares 22 6 4 3 5 2" xfId="15406" xr:uid="{00000000-0005-0000-0000-0000D2590000}"/>
    <cellStyle name="Millares 22 6 4 3 5 2 2" xfId="21494" xr:uid="{00000000-0005-0000-0000-0000D3590000}"/>
    <cellStyle name="Millares 22 6 4 3 5 2 3" xfId="27692" xr:uid="{00000000-0005-0000-0000-0000D4590000}"/>
    <cellStyle name="Millares 22 6 4 3 5 3" xfId="18493" xr:uid="{00000000-0005-0000-0000-0000D5590000}"/>
    <cellStyle name="Millares 22 6 4 3 5 4" xfId="24705" xr:uid="{00000000-0005-0000-0000-0000D6590000}"/>
    <cellStyle name="Millares 22 6 4 3 6" xfId="13397" xr:uid="{00000000-0005-0000-0000-0000D7590000}"/>
    <cellStyle name="Millares 22 6 4 3 6 2" xfId="19498" xr:uid="{00000000-0005-0000-0000-0000D8590000}"/>
    <cellStyle name="Millares 22 6 4 3 6 3" xfId="25705" xr:uid="{00000000-0005-0000-0000-0000D9590000}"/>
    <cellStyle name="Millares 22 6 4 3 7" xfId="16420" xr:uid="{00000000-0005-0000-0000-0000DA590000}"/>
    <cellStyle name="Millares 22 6 4 3 8" xfId="22645" xr:uid="{00000000-0005-0000-0000-0000DB590000}"/>
    <cellStyle name="Millares 22 6 4 4" xfId="1547" xr:uid="{00000000-0005-0000-0000-0000DC590000}"/>
    <cellStyle name="Millares 22 6 4 4 2" xfId="1548" xr:uid="{00000000-0005-0000-0000-0000DD590000}"/>
    <cellStyle name="Millares 22 6 4 4 2 2" xfId="10637" xr:uid="{00000000-0005-0000-0000-0000DE590000}"/>
    <cellStyle name="Millares 22 6 4 4 2 2 2" xfId="11835" xr:uid="{00000000-0005-0000-0000-0000DF590000}"/>
    <cellStyle name="Millares 22 6 4 4 2 2 2 2" xfId="14906" xr:uid="{00000000-0005-0000-0000-0000E0590000}"/>
    <cellStyle name="Millares 22 6 4 4 2 2 2 2 2" xfId="20994" xr:uid="{00000000-0005-0000-0000-0000E1590000}"/>
    <cellStyle name="Millares 22 6 4 4 2 2 2 2 3" xfId="27192" xr:uid="{00000000-0005-0000-0000-0000E2590000}"/>
    <cellStyle name="Millares 22 6 4 4 2 2 2 3" xfId="17985" xr:uid="{00000000-0005-0000-0000-0000E3590000}"/>
    <cellStyle name="Millares 22 6 4 4 2 2 2 4" xfId="24201" xr:uid="{00000000-0005-0000-0000-0000E4590000}"/>
    <cellStyle name="Millares 22 6 4 4 2 2 3" xfId="12849" xr:uid="{00000000-0005-0000-0000-0000E5590000}"/>
    <cellStyle name="Millares 22 6 4 4 2 2 3 2" xfId="15899" xr:uid="{00000000-0005-0000-0000-0000E6590000}"/>
    <cellStyle name="Millares 22 6 4 4 2 2 3 2 2" xfId="21987" xr:uid="{00000000-0005-0000-0000-0000E7590000}"/>
    <cellStyle name="Millares 22 6 4 4 2 2 3 2 3" xfId="28185" xr:uid="{00000000-0005-0000-0000-0000E8590000}"/>
    <cellStyle name="Millares 22 6 4 4 2 2 3 3" xfId="18987" xr:uid="{00000000-0005-0000-0000-0000E9590000}"/>
    <cellStyle name="Millares 22 6 4 4 2 2 3 4" xfId="25198" xr:uid="{00000000-0005-0000-0000-0000EA590000}"/>
    <cellStyle name="Millares 22 6 4 4 2 2 4" xfId="13901" xr:uid="{00000000-0005-0000-0000-0000EB590000}"/>
    <cellStyle name="Millares 22 6 4 4 2 2 4 2" xfId="19991" xr:uid="{00000000-0005-0000-0000-0000EC590000}"/>
    <cellStyle name="Millares 22 6 4 4 2 2 4 3" xfId="26198" xr:uid="{00000000-0005-0000-0000-0000ED590000}"/>
    <cellStyle name="Millares 22 6 4 4 2 2 5" xfId="16972" xr:uid="{00000000-0005-0000-0000-0000EE590000}"/>
    <cellStyle name="Millares 22 6 4 4 2 2 6" xfId="23203" xr:uid="{00000000-0005-0000-0000-0000EF590000}"/>
    <cellStyle name="Millares 22 6 4 4 2 3" xfId="11337" xr:uid="{00000000-0005-0000-0000-0000F0590000}"/>
    <cellStyle name="Millares 22 6 4 4 2 3 2" xfId="14408" xr:uid="{00000000-0005-0000-0000-0000F1590000}"/>
    <cellStyle name="Millares 22 6 4 4 2 3 2 2" xfId="20496" xr:uid="{00000000-0005-0000-0000-0000F2590000}"/>
    <cellStyle name="Millares 22 6 4 4 2 3 2 3" xfId="26702" xr:uid="{00000000-0005-0000-0000-0000F3590000}"/>
    <cellStyle name="Millares 22 6 4 4 2 3 3" xfId="17487" xr:uid="{00000000-0005-0000-0000-0000F4590000}"/>
    <cellStyle name="Millares 22 6 4 4 2 3 4" xfId="23711" xr:uid="{00000000-0005-0000-0000-0000F5590000}"/>
    <cellStyle name="Millares 22 6 4 4 2 4" xfId="12358" xr:uid="{00000000-0005-0000-0000-0000F6590000}"/>
    <cellStyle name="Millares 22 6 4 4 2 4 2" xfId="15409" xr:uid="{00000000-0005-0000-0000-0000F7590000}"/>
    <cellStyle name="Millares 22 6 4 4 2 4 2 2" xfId="21497" xr:uid="{00000000-0005-0000-0000-0000F8590000}"/>
    <cellStyle name="Millares 22 6 4 4 2 4 2 3" xfId="27695" xr:uid="{00000000-0005-0000-0000-0000F9590000}"/>
    <cellStyle name="Millares 22 6 4 4 2 4 3" xfId="18496" xr:uid="{00000000-0005-0000-0000-0000FA590000}"/>
    <cellStyle name="Millares 22 6 4 4 2 4 4" xfId="24708" xr:uid="{00000000-0005-0000-0000-0000FB590000}"/>
    <cellStyle name="Millares 22 6 4 4 2 5" xfId="13400" xr:uid="{00000000-0005-0000-0000-0000FC590000}"/>
    <cellStyle name="Millares 22 6 4 4 2 5 2" xfId="19501" xr:uid="{00000000-0005-0000-0000-0000FD590000}"/>
    <cellStyle name="Millares 22 6 4 4 2 5 3" xfId="25708" xr:uid="{00000000-0005-0000-0000-0000FE590000}"/>
    <cellStyle name="Millares 22 6 4 4 2 6" xfId="16423" xr:uid="{00000000-0005-0000-0000-0000FF590000}"/>
    <cellStyle name="Millares 22 6 4 4 2 7" xfId="22648" xr:uid="{00000000-0005-0000-0000-0000005A0000}"/>
    <cellStyle name="Millares 22 6 4 4 3" xfId="10636" xr:uid="{00000000-0005-0000-0000-0000015A0000}"/>
    <cellStyle name="Millares 22 6 4 4 3 2" xfId="11834" xr:uid="{00000000-0005-0000-0000-0000025A0000}"/>
    <cellStyle name="Millares 22 6 4 4 3 2 2" xfId="14905" xr:uid="{00000000-0005-0000-0000-0000035A0000}"/>
    <cellStyle name="Millares 22 6 4 4 3 2 2 2" xfId="20993" xr:uid="{00000000-0005-0000-0000-0000045A0000}"/>
    <cellStyle name="Millares 22 6 4 4 3 2 2 3" xfId="27191" xr:uid="{00000000-0005-0000-0000-0000055A0000}"/>
    <cellStyle name="Millares 22 6 4 4 3 2 3" xfId="17984" xr:uid="{00000000-0005-0000-0000-0000065A0000}"/>
    <cellStyle name="Millares 22 6 4 4 3 2 4" xfId="24200" xr:uid="{00000000-0005-0000-0000-0000075A0000}"/>
    <cellStyle name="Millares 22 6 4 4 3 3" xfId="12848" xr:uid="{00000000-0005-0000-0000-0000085A0000}"/>
    <cellStyle name="Millares 22 6 4 4 3 3 2" xfId="15898" xr:uid="{00000000-0005-0000-0000-0000095A0000}"/>
    <cellStyle name="Millares 22 6 4 4 3 3 2 2" xfId="21986" xr:uid="{00000000-0005-0000-0000-00000A5A0000}"/>
    <cellStyle name="Millares 22 6 4 4 3 3 2 3" xfId="28184" xr:uid="{00000000-0005-0000-0000-00000B5A0000}"/>
    <cellStyle name="Millares 22 6 4 4 3 3 3" xfId="18986" xr:uid="{00000000-0005-0000-0000-00000C5A0000}"/>
    <cellStyle name="Millares 22 6 4 4 3 3 4" xfId="25197" xr:uid="{00000000-0005-0000-0000-00000D5A0000}"/>
    <cellStyle name="Millares 22 6 4 4 3 4" xfId="13900" xr:uid="{00000000-0005-0000-0000-00000E5A0000}"/>
    <cellStyle name="Millares 22 6 4 4 3 4 2" xfId="19990" xr:uid="{00000000-0005-0000-0000-00000F5A0000}"/>
    <cellStyle name="Millares 22 6 4 4 3 4 3" xfId="26197" xr:uid="{00000000-0005-0000-0000-0000105A0000}"/>
    <cellStyle name="Millares 22 6 4 4 3 5" xfId="16971" xr:uid="{00000000-0005-0000-0000-0000115A0000}"/>
    <cellStyle name="Millares 22 6 4 4 3 6" xfId="23202" xr:uid="{00000000-0005-0000-0000-0000125A0000}"/>
    <cellStyle name="Millares 22 6 4 4 4" xfId="11336" xr:uid="{00000000-0005-0000-0000-0000135A0000}"/>
    <cellStyle name="Millares 22 6 4 4 4 2" xfId="14407" xr:uid="{00000000-0005-0000-0000-0000145A0000}"/>
    <cellStyle name="Millares 22 6 4 4 4 2 2" xfId="20495" xr:uid="{00000000-0005-0000-0000-0000155A0000}"/>
    <cellStyle name="Millares 22 6 4 4 4 2 3" xfId="26701" xr:uid="{00000000-0005-0000-0000-0000165A0000}"/>
    <cellStyle name="Millares 22 6 4 4 4 3" xfId="17486" xr:uid="{00000000-0005-0000-0000-0000175A0000}"/>
    <cellStyle name="Millares 22 6 4 4 4 4" xfId="23710" xr:uid="{00000000-0005-0000-0000-0000185A0000}"/>
    <cellStyle name="Millares 22 6 4 4 5" xfId="12357" xr:uid="{00000000-0005-0000-0000-0000195A0000}"/>
    <cellStyle name="Millares 22 6 4 4 5 2" xfId="15408" xr:uid="{00000000-0005-0000-0000-00001A5A0000}"/>
    <cellStyle name="Millares 22 6 4 4 5 2 2" xfId="21496" xr:uid="{00000000-0005-0000-0000-00001B5A0000}"/>
    <cellStyle name="Millares 22 6 4 4 5 2 3" xfId="27694" xr:uid="{00000000-0005-0000-0000-00001C5A0000}"/>
    <cellStyle name="Millares 22 6 4 4 5 3" xfId="18495" xr:uid="{00000000-0005-0000-0000-00001D5A0000}"/>
    <cellStyle name="Millares 22 6 4 4 5 4" xfId="24707" xr:uid="{00000000-0005-0000-0000-00001E5A0000}"/>
    <cellStyle name="Millares 22 6 4 4 6" xfId="13399" xr:uid="{00000000-0005-0000-0000-00001F5A0000}"/>
    <cellStyle name="Millares 22 6 4 4 6 2" xfId="19500" xr:uid="{00000000-0005-0000-0000-0000205A0000}"/>
    <cellStyle name="Millares 22 6 4 4 6 3" xfId="25707" xr:uid="{00000000-0005-0000-0000-0000215A0000}"/>
    <cellStyle name="Millares 22 6 4 4 7" xfId="16422" xr:uid="{00000000-0005-0000-0000-0000225A0000}"/>
    <cellStyle name="Millares 22 6 4 4 8" xfId="22647" xr:uid="{00000000-0005-0000-0000-0000235A0000}"/>
    <cellStyle name="Millares 22 6 4 5" xfId="1549" xr:uid="{00000000-0005-0000-0000-0000245A0000}"/>
    <cellStyle name="Millares 22 6 4 5 2" xfId="10638" xr:uid="{00000000-0005-0000-0000-0000255A0000}"/>
    <cellStyle name="Millares 22 6 4 5 2 2" xfId="11836" xr:uid="{00000000-0005-0000-0000-0000265A0000}"/>
    <cellStyle name="Millares 22 6 4 5 2 2 2" xfId="14907" xr:uid="{00000000-0005-0000-0000-0000275A0000}"/>
    <cellStyle name="Millares 22 6 4 5 2 2 2 2" xfId="20995" xr:uid="{00000000-0005-0000-0000-0000285A0000}"/>
    <cellStyle name="Millares 22 6 4 5 2 2 2 3" xfId="27193" xr:uid="{00000000-0005-0000-0000-0000295A0000}"/>
    <cellStyle name="Millares 22 6 4 5 2 2 3" xfId="17986" xr:uid="{00000000-0005-0000-0000-00002A5A0000}"/>
    <cellStyle name="Millares 22 6 4 5 2 2 4" xfId="24202" xr:uid="{00000000-0005-0000-0000-00002B5A0000}"/>
    <cellStyle name="Millares 22 6 4 5 2 3" xfId="12850" xr:uid="{00000000-0005-0000-0000-00002C5A0000}"/>
    <cellStyle name="Millares 22 6 4 5 2 3 2" xfId="15900" xr:uid="{00000000-0005-0000-0000-00002D5A0000}"/>
    <cellStyle name="Millares 22 6 4 5 2 3 2 2" xfId="21988" xr:uid="{00000000-0005-0000-0000-00002E5A0000}"/>
    <cellStyle name="Millares 22 6 4 5 2 3 2 3" xfId="28186" xr:uid="{00000000-0005-0000-0000-00002F5A0000}"/>
    <cellStyle name="Millares 22 6 4 5 2 3 3" xfId="18988" xr:uid="{00000000-0005-0000-0000-0000305A0000}"/>
    <cellStyle name="Millares 22 6 4 5 2 3 4" xfId="25199" xr:uid="{00000000-0005-0000-0000-0000315A0000}"/>
    <cellStyle name="Millares 22 6 4 5 2 4" xfId="13902" xr:uid="{00000000-0005-0000-0000-0000325A0000}"/>
    <cellStyle name="Millares 22 6 4 5 2 4 2" xfId="19992" xr:uid="{00000000-0005-0000-0000-0000335A0000}"/>
    <cellStyle name="Millares 22 6 4 5 2 4 3" xfId="26199" xr:uid="{00000000-0005-0000-0000-0000345A0000}"/>
    <cellStyle name="Millares 22 6 4 5 2 5" xfId="16973" xr:uid="{00000000-0005-0000-0000-0000355A0000}"/>
    <cellStyle name="Millares 22 6 4 5 2 6" xfId="23204" xr:uid="{00000000-0005-0000-0000-0000365A0000}"/>
    <cellStyle name="Millares 22 6 4 5 3" xfId="11338" xr:uid="{00000000-0005-0000-0000-0000375A0000}"/>
    <cellStyle name="Millares 22 6 4 5 3 2" xfId="14409" xr:uid="{00000000-0005-0000-0000-0000385A0000}"/>
    <cellStyle name="Millares 22 6 4 5 3 2 2" xfId="20497" xr:uid="{00000000-0005-0000-0000-0000395A0000}"/>
    <cellStyle name="Millares 22 6 4 5 3 2 3" xfId="26703" xr:uid="{00000000-0005-0000-0000-00003A5A0000}"/>
    <cellStyle name="Millares 22 6 4 5 3 3" xfId="17488" xr:uid="{00000000-0005-0000-0000-00003B5A0000}"/>
    <cellStyle name="Millares 22 6 4 5 3 4" xfId="23712" xr:uid="{00000000-0005-0000-0000-00003C5A0000}"/>
    <cellStyle name="Millares 22 6 4 5 4" xfId="12359" xr:uid="{00000000-0005-0000-0000-00003D5A0000}"/>
    <cellStyle name="Millares 22 6 4 5 4 2" xfId="15410" xr:uid="{00000000-0005-0000-0000-00003E5A0000}"/>
    <cellStyle name="Millares 22 6 4 5 4 2 2" xfId="21498" xr:uid="{00000000-0005-0000-0000-00003F5A0000}"/>
    <cellStyle name="Millares 22 6 4 5 4 2 3" xfId="27696" xr:uid="{00000000-0005-0000-0000-0000405A0000}"/>
    <cellStyle name="Millares 22 6 4 5 4 3" xfId="18497" xr:uid="{00000000-0005-0000-0000-0000415A0000}"/>
    <cellStyle name="Millares 22 6 4 5 4 4" xfId="24709" xr:uid="{00000000-0005-0000-0000-0000425A0000}"/>
    <cellStyle name="Millares 22 6 4 5 5" xfId="13401" xr:uid="{00000000-0005-0000-0000-0000435A0000}"/>
    <cellStyle name="Millares 22 6 4 5 5 2" xfId="19502" xr:uid="{00000000-0005-0000-0000-0000445A0000}"/>
    <cellStyle name="Millares 22 6 4 5 5 3" xfId="25709" xr:uid="{00000000-0005-0000-0000-0000455A0000}"/>
    <cellStyle name="Millares 22 6 4 5 6" xfId="16424" xr:uid="{00000000-0005-0000-0000-0000465A0000}"/>
    <cellStyle name="Millares 22 6 4 5 7" xfId="22649" xr:uid="{00000000-0005-0000-0000-0000475A0000}"/>
    <cellStyle name="Millares 22 6 4 6" xfId="1550" xr:uid="{00000000-0005-0000-0000-0000485A0000}"/>
    <cellStyle name="Millares 22 6 4 6 2" xfId="10639" xr:uid="{00000000-0005-0000-0000-0000495A0000}"/>
    <cellStyle name="Millares 22 6 4 6 2 2" xfId="11837" xr:uid="{00000000-0005-0000-0000-00004A5A0000}"/>
    <cellStyle name="Millares 22 6 4 6 2 2 2" xfId="14908" xr:uid="{00000000-0005-0000-0000-00004B5A0000}"/>
    <cellStyle name="Millares 22 6 4 6 2 2 2 2" xfId="20996" xr:uid="{00000000-0005-0000-0000-00004C5A0000}"/>
    <cellStyle name="Millares 22 6 4 6 2 2 2 3" xfId="27194" xr:uid="{00000000-0005-0000-0000-00004D5A0000}"/>
    <cellStyle name="Millares 22 6 4 6 2 2 3" xfId="17987" xr:uid="{00000000-0005-0000-0000-00004E5A0000}"/>
    <cellStyle name="Millares 22 6 4 6 2 2 4" xfId="24203" xr:uid="{00000000-0005-0000-0000-00004F5A0000}"/>
    <cellStyle name="Millares 22 6 4 6 2 3" xfId="12851" xr:uid="{00000000-0005-0000-0000-0000505A0000}"/>
    <cellStyle name="Millares 22 6 4 6 2 3 2" xfId="15901" xr:uid="{00000000-0005-0000-0000-0000515A0000}"/>
    <cellStyle name="Millares 22 6 4 6 2 3 2 2" xfId="21989" xr:uid="{00000000-0005-0000-0000-0000525A0000}"/>
    <cellStyle name="Millares 22 6 4 6 2 3 2 3" xfId="28187" xr:uid="{00000000-0005-0000-0000-0000535A0000}"/>
    <cellStyle name="Millares 22 6 4 6 2 3 3" xfId="18989" xr:uid="{00000000-0005-0000-0000-0000545A0000}"/>
    <cellStyle name="Millares 22 6 4 6 2 3 4" xfId="25200" xr:uid="{00000000-0005-0000-0000-0000555A0000}"/>
    <cellStyle name="Millares 22 6 4 6 2 4" xfId="13903" xr:uid="{00000000-0005-0000-0000-0000565A0000}"/>
    <cellStyle name="Millares 22 6 4 6 2 4 2" xfId="19993" xr:uid="{00000000-0005-0000-0000-0000575A0000}"/>
    <cellStyle name="Millares 22 6 4 6 2 4 3" xfId="26200" xr:uid="{00000000-0005-0000-0000-0000585A0000}"/>
    <cellStyle name="Millares 22 6 4 6 2 5" xfId="16974" xr:uid="{00000000-0005-0000-0000-0000595A0000}"/>
    <cellStyle name="Millares 22 6 4 6 2 6" xfId="23205" xr:uid="{00000000-0005-0000-0000-00005A5A0000}"/>
    <cellStyle name="Millares 22 6 4 6 3" xfId="11339" xr:uid="{00000000-0005-0000-0000-00005B5A0000}"/>
    <cellStyle name="Millares 22 6 4 6 3 2" xfId="14410" xr:uid="{00000000-0005-0000-0000-00005C5A0000}"/>
    <cellStyle name="Millares 22 6 4 6 3 2 2" xfId="20498" xr:uid="{00000000-0005-0000-0000-00005D5A0000}"/>
    <cellStyle name="Millares 22 6 4 6 3 2 3" xfId="26704" xr:uid="{00000000-0005-0000-0000-00005E5A0000}"/>
    <cellStyle name="Millares 22 6 4 6 3 3" xfId="17489" xr:uid="{00000000-0005-0000-0000-00005F5A0000}"/>
    <cellStyle name="Millares 22 6 4 6 3 4" xfId="23713" xr:uid="{00000000-0005-0000-0000-0000605A0000}"/>
    <cellStyle name="Millares 22 6 4 6 4" xfId="12360" xr:uid="{00000000-0005-0000-0000-0000615A0000}"/>
    <cellStyle name="Millares 22 6 4 6 4 2" xfId="15411" xr:uid="{00000000-0005-0000-0000-0000625A0000}"/>
    <cellStyle name="Millares 22 6 4 6 4 2 2" xfId="21499" xr:uid="{00000000-0005-0000-0000-0000635A0000}"/>
    <cellStyle name="Millares 22 6 4 6 4 2 3" xfId="27697" xr:uid="{00000000-0005-0000-0000-0000645A0000}"/>
    <cellStyle name="Millares 22 6 4 6 4 3" xfId="18498" xr:uid="{00000000-0005-0000-0000-0000655A0000}"/>
    <cellStyle name="Millares 22 6 4 6 4 4" xfId="24710" xr:uid="{00000000-0005-0000-0000-0000665A0000}"/>
    <cellStyle name="Millares 22 6 4 6 5" xfId="13402" xr:uid="{00000000-0005-0000-0000-0000675A0000}"/>
    <cellStyle name="Millares 22 6 4 6 5 2" xfId="19503" xr:uid="{00000000-0005-0000-0000-0000685A0000}"/>
    <cellStyle name="Millares 22 6 4 6 5 3" xfId="25710" xr:uid="{00000000-0005-0000-0000-0000695A0000}"/>
    <cellStyle name="Millares 22 6 4 6 6" xfId="16425" xr:uid="{00000000-0005-0000-0000-00006A5A0000}"/>
    <cellStyle name="Millares 22 6 4 6 7" xfId="22650" xr:uid="{00000000-0005-0000-0000-00006B5A0000}"/>
    <cellStyle name="Millares 22 6 4 7" xfId="1551" xr:uid="{00000000-0005-0000-0000-00006C5A0000}"/>
    <cellStyle name="Millares 22 6 4 7 2" xfId="10640" xr:uid="{00000000-0005-0000-0000-00006D5A0000}"/>
    <cellStyle name="Millares 22 6 4 7 2 2" xfId="11838" xr:uid="{00000000-0005-0000-0000-00006E5A0000}"/>
    <cellStyle name="Millares 22 6 4 7 2 2 2" xfId="14909" xr:uid="{00000000-0005-0000-0000-00006F5A0000}"/>
    <cellStyle name="Millares 22 6 4 7 2 2 2 2" xfId="20997" xr:uid="{00000000-0005-0000-0000-0000705A0000}"/>
    <cellStyle name="Millares 22 6 4 7 2 2 2 3" xfId="27195" xr:uid="{00000000-0005-0000-0000-0000715A0000}"/>
    <cellStyle name="Millares 22 6 4 7 2 2 3" xfId="17988" xr:uid="{00000000-0005-0000-0000-0000725A0000}"/>
    <cellStyle name="Millares 22 6 4 7 2 2 4" xfId="24204" xr:uid="{00000000-0005-0000-0000-0000735A0000}"/>
    <cellStyle name="Millares 22 6 4 7 2 3" xfId="12852" xr:uid="{00000000-0005-0000-0000-0000745A0000}"/>
    <cellStyle name="Millares 22 6 4 7 2 3 2" xfId="15902" xr:uid="{00000000-0005-0000-0000-0000755A0000}"/>
    <cellStyle name="Millares 22 6 4 7 2 3 2 2" xfId="21990" xr:uid="{00000000-0005-0000-0000-0000765A0000}"/>
    <cellStyle name="Millares 22 6 4 7 2 3 2 3" xfId="28188" xr:uid="{00000000-0005-0000-0000-0000775A0000}"/>
    <cellStyle name="Millares 22 6 4 7 2 3 3" xfId="18990" xr:uid="{00000000-0005-0000-0000-0000785A0000}"/>
    <cellStyle name="Millares 22 6 4 7 2 3 4" xfId="25201" xr:uid="{00000000-0005-0000-0000-0000795A0000}"/>
    <cellStyle name="Millares 22 6 4 7 2 4" xfId="13904" xr:uid="{00000000-0005-0000-0000-00007A5A0000}"/>
    <cellStyle name="Millares 22 6 4 7 2 4 2" xfId="19994" xr:uid="{00000000-0005-0000-0000-00007B5A0000}"/>
    <cellStyle name="Millares 22 6 4 7 2 4 3" xfId="26201" xr:uid="{00000000-0005-0000-0000-00007C5A0000}"/>
    <cellStyle name="Millares 22 6 4 7 2 5" xfId="16975" xr:uid="{00000000-0005-0000-0000-00007D5A0000}"/>
    <cellStyle name="Millares 22 6 4 7 2 6" xfId="23206" xr:uid="{00000000-0005-0000-0000-00007E5A0000}"/>
    <cellStyle name="Millares 22 6 4 7 3" xfId="11340" xr:uid="{00000000-0005-0000-0000-00007F5A0000}"/>
    <cellStyle name="Millares 22 6 4 7 3 2" xfId="14411" xr:uid="{00000000-0005-0000-0000-0000805A0000}"/>
    <cellStyle name="Millares 22 6 4 7 3 2 2" xfId="20499" xr:uid="{00000000-0005-0000-0000-0000815A0000}"/>
    <cellStyle name="Millares 22 6 4 7 3 2 3" xfId="26705" xr:uid="{00000000-0005-0000-0000-0000825A0000}"/>
    <cellStyle name="Millares 22 6 4 7 3 3" xfId="17490" xr:uid="{00000000-0005-0000-0000-0000835A0000}"/>
    <cellStyle name="Millares 22 6 4 7 3 4" xfId="23714" xr:uid="{00000000-0005-0000-0000-0000845A0000}"/>
    <cellStyle name="Millares 22 6 4 7 4" xfId="12361" xr:uid="{00000000-0005-0000-0000-0000855A0000}"/>
    <cellStyle name="Millares 22 6 4 7 4 2" xfId="15412" xr:uid="{00000000-0005-0000-0000-0000865A0000}"/>
    <cellStyle name="Millares 22 6 4 7 4 2 2" xfId="21500" xr:uid="{00000000-0005-0000-0000-0000875A0000}"/>
    <cellStyle name="Millares 22 6 4 7 4 2 3" xfId="27698" xr:uid="{00000000-0005-0000-0000-0000885A0000}"/>
    <cellStyle name="Millares 22 6 4 7 4 3" xfId="18499" xr:uid="{00000000-0005-0000-0000-0000895A0000}"/>
    <cellStyle name="Millares 22 6 4 7 4 4" xfId="24711" xr:uid="{00000000-0005-0000-0000-00008A5A0000}"/>
    <cellStyle name="Millares 22 6 4 7 5" xfId="13403" xr:uid="{00000000-0005-0000-0000-00008B5A0000}"/>
    <cellStyle name="Millares 22 6 4 7 5 2" xfId="19504" xr:uid="{00000000-0005-0000-0000-00008C5A0000}"/>
    <cellStyle name="Millares 22 6 4 7 5 3" xfId="25711" xr:uid="{00000000-0005-0000-0000-00008D5A0000}"/>
    <cellStyle name="Millares 22 6 4 7 6" xfId="16426" xr:uid="{00000000-0005-0000-0000-00008E5A0000}"/>
    <cellStyle name="Millares 22 6 4 7 7" xfId="22651" xr:uid="{00000000-0005-0000-0000-00008F5A0000}"/>
    <cellStyle name="Millares 22 6 4 8" xfId="10630" xr:uid="{00000000-0005-0000-0000-0000905A0000}"/>
    <cellStyle name="Millares 22 6 4 8 2" xfId="11828" xr:uid="{00000000-0005-0000-0000-0000915A0000}"/>
    <cellStyle name="Millares 22 6 4 8 2 2" xfId="14899" xr:uid="{00000000-0005-0000-0000-0000925A0000}"/>
    <cellStyle name="Millares 22 6 4 8 2 2 2" xfId="20987" xr:uid="{00000000-0005-0000-0000-0000935A0000}"/>
    <cellStyle name="Millares 22 6 4 8 2 2 2 2" xfId="38526" xr:uid="{00000000-0005-0000-0000-0000935A0000}"/>
    <cellStyle name="Millares 22 6 4 8 2 2 3" xfId="27185" xr:uid="{00000000-0005-0000-0000-0000945A0000}"/>
    <cellStyle name="Millares 22 6 4 8 2 2 3 2" xfId="39571" xr:uid="{00000000-0005-0000-0000-0000945A0000}"/>
    <cellStyle name="Millares 22 6 4 8 2 2 4" xfId="37514" xr:uid="{00000000-0005-0000-0000-0000925A0000}"/>
    <cellStyle name="Millares 22 6 4 8 2 3" xfId="17978" xr:uid="{00000000-0005-0000-0000-0000955A0000}"/>
    <cellStyle name="Millares 22 6 4 8 2 3 2" xfId="38043" xr:uid="{00000000-0005-0000-0000-0000955A0000}"/>
    <cellStyle name="Millares 22 6 4 8 2 4" xfId="24194" xr:uid="{00000000-0005-0000-0000-0000965A0000}"/>
    <cellStyle name="Millares 22 6 4 8 2 4 2" xfId="39088" xr:uid="{00000000-0005-0000-0000-0000965A0000}"/>
    <cellStyle name="Millares 22 6 4 8 2 5" xfId="37029" xr:uid="{00000000-0005-0000-0000-0000915A0000}"/>
    <cellStyle name="Millares 22 6 4 8 3" xfId="12842" xr:uid="{00000000-0005-0000-0000-0000975A0000}"/>
    <cellStyle name="Millares 22 6 4 8 3 2" xfId="15892" xr:uid="{00000000-0005-0000-0000-0000985A0000}"/>
    <cellStyle name="Millares 22 6 4 8 3 2 2" xfId="21980" xr:uid="{00000000-0005-0000-0000-0000995A0000}"/>
    <cellStyle name="Millares 22 6 4 8 3 2 2 2" xfId="38687" xr:uid="{00000000-0005-0000-0000-0000995A0000}"/>
    <cellStyle name="Millares 22 6 4 8 3 2 3" xfId="28178" xr:uid="{00000000-0005-0000-0000-00009A5A0000}"/>
    <cellStyle name="Millares 22 6 4 8 3 2 3 2" xfId="39732" xr:uid="{00000000-0005-0000-0000-00009A5A0000}"/>
    <cellStyle name="Millares 22 6 4 8 3 2 4" xfId="37675" xr:uid="{00000000-0005-0000-0000-0000985A0000}"/>
    <cellStyle name="Millares 22 6 4 8 3 3" xfId="18980" xr:uid="{00000000-0005-0000-0000-00009B5A0000}"/>
    <cellStyle name="Millares 22 6 4 8 3 3 2" xfId="38204" xr:uid="{00000000-0005-0000-0000-00009B5A0000}"/>
    <cellStyle name="Millares 22 6 4 8 3 4" xfId="25191" xr:uid="{00000000-0005-0000-0000-00009C5A0000}"/>
    <cellStyle name="Millares 22 6 4 8 3 4 2" xfId="39249" xr:uid="{00000000-0005-0000-0000-00009C5A0000}"/>
    <cellStyle name="Millares 22 6 4 8 3 5" xfId="37192" xr:uid="{00000000-0005-0000-0000-0000975A0000}"/>
    <cellStyle name="Millares 22 6 4 8 4" xfId="13894" xr:uid="{00000000-0005-0000-0000-00009D5A0000}"/>
    <cellStyle name="Millares 22 6 4 8 4 2" xfId="19984" xr:uid="{00000000-0005-0000-0000-00009E5A0000}"/>
    <cellStyle name="Millares 22 6 4 8 4 2 2" xfId="38366" xr:uid="{00000000-0005-0000-0000-00009E5A0000}"/>
    <cellStyle name="Millares 22 6 4 8 4 3" xfId="26191" xr:uid="{00000000-0005-0000-0000-00009F5A0000}"/>
    <cellStyle name="Millares 22 6 4 8 4 3 2" xfId="39411" xr:uid="{00000000-0005-0000-0000-00009F5A0000}"/>
    <cellStyle name="Millares 22 6 4 8 4 4" xfId="37354" xr:uid="{00000000-0005-0000-0000-00009D5A0000}"/>
    <cellStyle name="Millares 22 6 4 8 5" xfId="16965" xr:uid="{00000000-0005-0000-0000-0000A05A0000}"/>
    <cellStyle name="Millares 22 6 4 8 5 2" xfId="37882" xr:uid="{00000000-0005-0000-0000-0000A05A0000}"/>
    <cellStyle name="Millares 22 6 4 8 6" xfId="23196" xr:uid="{00000000-0005-0000-0000-0000A15A0000}"/>
    <cellStyle name="Millares 22 6 4 8 6 2" xfId="38928" xr:uid="{00000000-0005-0000-0000-0000A15A0000}"/>
    <cellStyle name="Millares 22 6 4 8 7" xfId="36857" xr:uid="{00000000-0005-0000-0000-0000905A0000}"/>
    <cellStyle name="Millares 22 6 4 9" xfId="11330" xr:uid="{00000000-0005-0000-0000-0000A25A0000}"/>
    <cellStyle name="Millares 22 6 4 9 2" xfId="14401" xr:uid="{00000000-0005-0000-0000-0000A35A0000}"/>
    <cellStyle name="Millares 22 6 4 9 2 2" xfId="20489" xr:uid="{00000000-0005-0000-0000-0000A45A0000}"/>
    <cellStyle name="Millares 22 6 4 9 2 2 2" xfId="38446" xr:uid="{00000000-0005-0000-0000-0000A45A0000}"/>
    <cellStyle name="Millares 22 6 4 9 2 3" xfId="26695" xr:uid="{00000000-0005-0000-0000-0000A55A0000}"/>
    <cellStyle name="Millares 22 6 4 9 2 3 2" xfId="39491" xr:uid="{00000000-0005-0000-0000-0000A55A0000}"/>
    <cellStyle name="Millares 22 6 4 9 2 4" xfId="37434" xr:uid="{00000000-0005-0000-0000-0000A35A0000}"/>
    <cellStyle name="Millares 22 6 4 9 3" xfId="17480" xr:uid="{00000000-0005-0000-0000-0000A65A0000}"/>
    <cellStyle name="Millares 22 6 4 9 3 2" xfId="37963" xr:uid="{00000000-0005-0000-0000-0000A65A0000}"/>
    <cellStyle name="Millares 22 6 4 9 4" xfId="23704" xr:uid="{00000000-0005-0000-0000-0000A75A0000}"/>
    <cellStyle name="Millares 22 6 4 9 4 2" xfId="39008" xr:uid="{00000000-0005-0000-0000-0000A75A0000}"/>
    <cellStyle name="Millares 22 6 4 9 5" xfId="36949" xr:uid="{00000000-0005-0000-0000-0000A25A0000}"/>
    <cellStyle name="Millares 22 6 5" xfId="1552" xr:uid="{00000000-0005-0000-0000-0000A85A0000}"/>
    <cellStyle name="Millares 22 6 5 10" xfId="29063" xr:uid="{00000000-0005-0000-0000-0000A85A0000}"/>
    <cellStyle name="Millares 22 6 5 2" xfId="1553" xr:uid="{00000000-0005-0000-0000-0000A95A0000}"/>
    <cellStyle name="Millares 22 6 5 2 2" xfId="10642" xr:uid="{00000000-0005-0000-0000-0000AA5A0000}"/>
    <cellStyle name="Millares 22 6 5 2 2 2" xfId="11840" xr:uid="{00000000-0005-0000-0000-0000AB5A0000}"/>
    <cellStyle name="Millares 22 6 5 2 2 2 2" xfId="14911" xr:uid="{00000000-0005-0000-0000-0000AC5A0000}"/>
    <cellStyle name="Millares 22 6 5 2 2 2 2 2" xfId="20999" xr:uid="{00000000-0005-0000-0000-0000AD5A0000}"/>
    <cellStyle name="Millares 22 6 5 2 2 2 2 3" xfId="27197" xr:uid="{00000000-0005-0000-0000-0000AE5A0000}"/>
    <cellStyle name="Millares 22 6 5 2 2 2 3" xfId="17990" xr:uid="{00000000-0005-0000-0000-0000AF5A0000}"/>
    <cellStyle name="Millares 22 6 5 2 2 2 4" xfId="24206" xr:uid="{00000000-0005-0000-0000-0000B05A0000}"/>
    <cellStyle name="Millares 22 6 5 2 2 3" xfId="12854" xr:uid="{00000000-0005-0000-0000-0000B15A0000}"/>
    <cellStyle name="Millares 22 6 5 2 2 3 2" xfId="15904" xr:uid="{00000000-0005-0000-0000-0000B25A0000}"/>
    <cellStyle name="Millares 22 6 5 2 2 3 2 2" xfId="21992" xr:uid="{00000000-0005-0000-0000-0000B35A0000}"/>
    <cellStyle name="Millares 22 6 5 2 2 3 2 3" xfId="28190" xr:uid="{00000000-0005-0000-0000-0000B45A0000}"/>
    <cellStyle name="Millares 22 6 5 2 2 3 3" xfId="18992" xr:uid="{00000000-0005-0000-0000-0000B55A0000}"/>
    <cellStyle name="Millares 22 6 5 2 2 3 4" xfId="25203" xr:uid="{00000000-0005-0000-0000-0000B65A0000}"/>
    <cellStyle name="Millares 22 6 5 2 2 4" xfId="13906" xr:uid="{00000000-0005-0000-0000-0000B75A0000}"/>
    <cellStyle name="Millares 22 6 5 2 2 4 2" xfId="19996" xr:uid="{00000000-0005-0000-0000-0000B85A0000}"/>
    <cellStyle name="Millares 22 6 5 2 2 4 3" xfId="26203" xr:uid="{00000000-0005-0000-0000-0000B95A0000}"/>
    <cellStyle name="Millares 22 6 5 2 2 5" xfId="16977" xr:uid="{00000000-0005-0000-0000-0000BA5A0000}"/>
    <cellStyle name="Millares 22 6 5 2 2 6" xfId="23208" xr:uid="{00000000-0005-0000-0000-0000BB5A0000}"/>
    <cellStyle name="Millares 22 6 5 2 3" xfId="11342" xr:uid="{00000000-0005-0000-0000-0000BC5A0000}"/>
    <cellStyle name="Millares 22 6 5 2 3 2" xfId="14413" xr:uid="{00000000-0005-0000-0000-0000BD5A0000}"/>
    <cellStyle name="Millares 22 6 5 2 3 2 2" xfId="20501" xr:uid="{00000000-0005-0000-0000-0000BE5A0000}"/>
    <cellStyle name="Millares 22 6 5 2 3 2 3" xfId="26707" xr:uid="{00000000-0005-0000-0000-0000BF5A0000}"/>
    <cellStyle name="Millares 22 6 5 2 3 3" xfId="17492" xr:uid="{00000000-0005-0000-0000-0000C05A0000}"/>
    <cellStyle name="Millares 22 6 5 2 3 4" xfId="23716" xr:uid="{00000000-0005-0000-0000-0000C15A0000}"/>
    <cellStyle name="Millares 22 6 5 2 4" xfId="12363" xr:uid="{00000000-0005-0000-0000-0000C25A0000}"/>
    <cellStyle name="Millares 22 6 5 2 4 2" xfId="15414" xr:uid="{00000000-0005-0000-0000-0000C35A0000}"/>
    <cellStyle name="Millares 22 6 5 2 4 2 2" xfId="21502" xr:uid="{00000000-0005-0000-0000-0000C45A0000}"/>
    <cellStyle name="Millares 22 6 5 2 4 2 3" xfId="27700" xr:uid="{00000000-0005-0000-0000-0000C55A0000}"/>
    <cellStyle name="Millares 22 6 5 2 4 3" xfId="18501" xr:uid="{00000000-0005-0000-0000-0000C65A0000}"/>
    <cellStyle name="Millares 22 6 5 2 4 4" xfId="24713" xr:uid="{00000000-0005-0000-0000-0000C75A0000}"/>
    <cellStyle name="Millares 22 6 5 2 5" xfId="13405" xr:uid="{00000000-0005-0000-0000-0000C85A0000}"/>
    <cellStyle name="Millares 22 6 5 2 5 2" xfId="19506" xr:uid="{00000000-0005-0000-0000-0000C95A0000}"/>
    <cellStyle name="Millares 22 6 5 2 5 3" xfId="25713" xr:uid="{00000000-0005-0000-0000-0000CA5A0000}"/>
    <cellStyle name="Millares 22 6 5 2 6" xfId="16428" xr:uid="{00000000-0005-0000-0000-0000CB5A0000}"/>
    <cellStyle name="Millares 22 6 5 2 7" xfId="22653" xr:uid="{00000000-0005-0000-0000-0000CC5A0000}"/>
    <cellStyle name="Millares 22 6 5 3" xfId="1554" xr:uid="{00000000-0005-0000-0000-0000CD5A0000}"/>
    <cellStyle name="Millares 22 6 5 3 2" xfId="10643" xr:uid="{00000000-0005-0000-0000-0000CE5A0000}"/>
    <cellStyle name="Millares 22 6 5 3 2 2" xfId="11841" xr:uid="{00000000-0005-0000-0000-0000CF5A0000}"/>
    <cellStyle name="Millares 22 6 5 3 2 2 2" xfId="14912" xr:uid="{00000000-0005-0000-0000-0000D05A0000}"/>
    <cellStyle name="Millares 22 6 5 3 2 2 2 2" xfId="21000" xr:uid="{00000000-0005-0000-0000-0000D15A0000}"/>
    <cellStyle name="Millares 22 6 5 3 2 2 2 3" xfId="27198" xr:uid="{00000000-0005-0000-0000-0000D25A0000}"/>
    <cellStyle name="Millares 22 6 5 3 2 2 3" xfId="17991" xr:uid="{00000000-0005-0000-0000-0000D35A0000}"/>
    <cellStyle name="Millares 22 6 5 3 2 2 4" xfId="24207" xr:uid="{00000000-0005-0000-0000-0000D45A0000}"/>
    <cellStyle name="Millares 22 6 5 3 2 3" xfId="12855" xr:uid="{00000000-0005-0000-0000-0000D55A0000}"/>
    <cellStyle name="Millares 22 6 5 3 2 3 2" xfId="15905" xr:uid="{00000000-0005-0000-0000-0000D65A0000}"/>
    <cellStyle name="Millares 22 6 5 3 2 3 2 2" xfId="21993" xr:uid="{00000000-0005-0000-0000-0000D75A0000}"/>
    <cellStyle name="Millares 22 6 5 3 2 3 2 3" xfId="28191" xr:uid="{00000000-0005-0000-0000-0000D85A0000}"/>
    <cellStyle name="Millares 22 6 5 3 2 3 3" xfId="18993" xr:uid="{00000000-0005-0000-0000-0000D95A0000}"/>
    <cellStyle name="Millares 22 6 5 3 2 3 4" xfId="25204" xr:uid="{00000000-0005-0000-0000-0000DA5A0000}"/>
    <cellStyle name="Millares 22 6 5 3 2 4" xfId="13907" xr:uid="{00000000-0005-0000-0000-0000DB5A0000}"/>
    <cellStyle name="Millares 22 6 5 3 2 4 2" xfId="19997" xr:uid="{00000000-0005-0000-0000-0000DC5A0000}"/>
    <cellStyle name="Millares 22 6 5 3 2 4 3" xfId="26204" xr:uid="{00000000-0005-0000-0000-0000DD5A0000}"/>
    <cellStyle name="Millares 22 6 5 3 2 5" xfId="16978" xr:uid="{00000000-0005-0000-0000-0000DE5A0000}"/>
    <cellStyle name="Millares 22 6 5 3 2 6" xfId="23209" xr:uid="{00000000-0005-0000-0000-0000DF5A0000}"/>
    <cellStyle name="Millares 22 6 5 3 3" xfId="11343" xr:uid="{00000000-0005-0000-0000-0000E05A0000}"/>
    <cellStyle name="Millares 22 6 5 3 3 2" xfId="14414" xr:uid="{00000000-0005-0000-0000-0000E15A0000}"/>
    <cellStyle name="Millares 22 6 5 3 3 2 2" xfId="20502" xr:uid="{00000000-0005-0000-0000-0000E25A0000}"/>
    <cellStyle name="Millares 22 6 5 3 3 2 3" xfId="26708" xr:uid="{00000000-0005-0000-0000-0000E35A0000}"/>
    <cellStyle name="Millares 22 6 5 3 3 3" xfId="17493" xr:uid="{00000000-0005-0000-0000-0000E45A0000}"/>
    <cellStyle name="Millares 22 6 5 3 3 4" xfId="23717" xr:uid="{00000000-0005-0000-0000-0000E55A0000}"/>
    <cellStyle name="Millares 22 6 5 3 4" xfId="12364" xr:uid="{00000000-0005-0000-0000-0000E65A0000}"/>
    <cellStyle name="Millares 22 6 5 3 4 2" xfId="15415" xr:uid="{00000000-0005-0000-0000-0000E75A0000}"/>
    <cellStyle name="Millares 22 6 5 3 4 2 2" xfId="21503" xr:uid="{00000000-0005-0000-0000-0000E85A0000}"/>
    <cellStyle name="Millares 22 6 5 3 4 2 3" xfId="27701" xr:uid="{00000000-0005-0000-0000-0000E95A0000}"/>
    <cellStyle name="Millares 22 6 5 3 4 3" xfId="18502" xr:uid="{00000000-0005-0000-0000-0000EA5A0000}"/>
    <cellStyle name="Millares 22 6 5 3 4 4" xfId="24714" xr:uid="{00000000-0005-0000-0000-0000EB5A0000}"/>
    <cellStyle name="Millares 22 6 5 3 5" xfId="13406" xr:uid="{00000000-0005-0000-0000-0000EC5A0000}"/>
    <cellStyle name="Millares 22 6 5 3 5 2" xfId="19507" xr:uid="{00000000-0005-0000-0000-0000ED5A0000}"/>
    <cellStyle name="Millares 22 6 5 3 5 3" xfId="25714" xr:uid="{00000000-0005-0000-0000-0000EE5A0000}"/>
    <cellStyle name="Millares 22 6 5 3 6" xfId="16429" xr:uid="{00000000-0005-0000-0000-0000EF5A0000}"/>
    <cellStyle name="Millares 22 6 5 3 7" xfId="22654" xr:uid="{00000000-0005-0000-0000-0000F05A0000}"/>
    <cellStyle name="Millares 22 6 5 4" xfId="10641" xr:uid="{00000000-0005-0000-0000-0000F15A0000}"/>
    <cellStyle name="Millares 22 6 5 4 2" xfId="11839" xr:uid="{00000000-0005-0000-0000-0000F25A0000}"/>
    <cellStyle name="Millares 22 6 5 4 2 2" xfId="14910" xr:uid="{00000000-0005-0000-0000-0000F35A0000}"/>
    <cellStyle name="Millares 22 6 5 4 2 2 2" xfId="20998" xr:uid="{00000000-0005-0000-0000-0000F45A0000}"/>
    <cellStyle name="Millares 22 6 5 4 2 2 2 2" xfId="38528" xr:uid="{00000000-0005-0000-0000-0000F45A0000}"/>
    <cellStyle name="Millares 22 6 5 4 2 2 3" xfId="27196" xr:uid="{00000000-0005-0000-0000-0000F55A0000}"/>
    <cellStyle name="Millares 22 6 5 4 2 2 3 2" xfId="39573" xr:uid="{00000000-0005-0000-0000-0000F55A0000}"/>
    <cellStyle name="Millares 22 6 5 4 2 2 4" xfId="37516" xr:uid="{00000000-0005-0000-0000-0000F35A0000}"/>
    <cellStyle name="Millares 22 6 5 4 2 3" xfId="17989" xr:uid="{00000000-0005-0000-0000-0000F65A0000}"/>
    <cellStyle name="Millares 22 6 5 4 2 3 2" xfId="38045" xr:uid="{00000000-0005-0000-0000-0000F65A0000}"/>
    <cellStyle name="Millares 22 6 5 4 2 4" xfId="24205" xr:uid="{00000000-0005-0000-0000-0000F75A0000}"/>
    <cellStyle name="Millares 22 6 5 4 2 4 2" xfId="39090" xr:uid="{00000000-0005-0000-0000-0000F75A0000}"/>
    <cellStyle name="Millares 22 6 5 4 2 5" xfId="37031" xr:uid="{00000000-0005-0000-0000-0000F25A0000}"/>
    <cellStyle name="Millares 22 6 5 4 3" xfId="12853" xr:uid="{00000000-0005-0000-0000-0000F85A0000}"/>
    <cellStyle name="Millares 22 6 5 4 3 2" xfId="15903" xr:uid="{00000000-0005-0000-0000-0000F95A0000}"/>
    <cellStyle name="Millares 22 6 5 4 3 2 2" xfId="21991" xr:uid="{00000000-0005-0000-0000-0000FA5A0000}"/>
    <cellStyle name="Millares 22 6 5 4 3 2 2 2" xfId="38689" xr:uid="{00000000-0005-0000-0000-0000FA5A0000}"/>
    <cellStyle name="Millares 22 6 5 4 3 2 3" xfId="28189" xr:uid="{00000000-0005-0000-0000-0000FB5A0000}"/>
    <cellStyle name="Millares 22 6 5 4 3 2 3 2" xfId="39734" xr:uid="{00000000-0005-0000-0000-0000FB5A0000}"/>
    <cellStyle name="Millares 22 6 5 4 3 2 4" xfId="37677" xr:uid="{00000000-0005-0000-0000-0000F95A0000}"/>
    <cellStyle name="Millares 22 6 5 4 3 3" xfId="18991" xr:uid="{00000000-0005-0000-0000-0000FC5A0000}"/>
    <cellStyle name="Millares 22 6 5 4 3 3 2" xfId="38206" xr:uid="{00000000-0005-0000-0000-0000FC5A0000}"/>
    <cellStyle name="Millares 22 6 5 4 3 4" xfId="25202" xr:uid="{00000000-0005-0000-0000-0000FD5A0000}"/>
    <cellStyle name="Millares 22 6 5 4 3 4 2" xfId="39251" xr:uid="{00000000-0005-0000-0000-0000FD5A0000}"/>
    <cellStyle name="Millares 22 6 5 4 3 5" xfId="37194" xr:uid="{00000000-0005-0000-0000-0000F85A0000}"/>
    <cellStyle name="Millares 22 6 5 4 4" xfId="13905" xr:uid="{00000000-0005-0000-0000-0000FE5A0000}"/>
    <cellStyle name="Millares 22 6 5 4 4 2" xfId="19995" xr:uid="{00000000-0005-0000-0000-0000FF5A0000}"/>
    <cellStyle name="Millares 22 6 5 4 4 2 2" xfId="38368" xr:uid="{00000000-0005-0000-0000-0000FF5A0000}"/>
    <cellStyle name="Millares 22 6 5 4 4 3" xfId="26202" xr:uid="{00000000-0005-0000-0000-0000005B0000}"/>
    <cellStyle name="Millares 22 6 5 4 4 3 2" xfId="39413" xr:uid="{00000000-0005-0000-0000-0000005B0000}"/>
    <cellStyle name="Millares 22 6 5 4 4 4" xfId="37356" xr:uid="{00000000-0005-0000-0000-0000FE5A0000}"/>
    <cellStyle name="Millares 22 6 5 4 5" xfId="16976" xr:uid="{00000000-0005-0000-0000-0000015B0000}"/>
    <cellStyle name="Millares 22 6 5 4 5 2" xfId="37884" xr:uid="{00000000-0005-0000-0000-0000015B0000}"/>
    <cellStyle name="Millares 22 6 5 4 6" xfId="23207" xr:uid="{00000000-0005-0000-0000-0000025B0000}"/>
    <cellStyle name="Millares 22 6 5 4 6 2" xfId="38930" xr:uid="{00000000-0005-0000-0000-0000025B0000}"/>
    <cellStyle name="Millares 22 6 5 4 7" xfId="36859" xr:uid="{00000000-0005-0000-0000-0000F15A0000}"/>
    <cellStyle name="Millares 22 6 5 5" xfId="11341" xr:uid="{00000000-0005-0000-0000-0000035B0000}"/>
    <cellStyle name="Millares 22 6 5 5 2" xfId="14412" xr:uid="{00000000-0005-0000-0000-0000045B0000}"/>
    <cellStyle name="Millares 22 6 5 5 2 2" xfId="20500" xr:uid="{00000000-0005-0000-0000-0000055B0000}"/>
    <cellStyle name="Millares 22 6 5 5 2 2 2" xfId="38448" xr:uid="{00000000-0005-0000-0000-0000055B0000}"/>
    <cellStyle name="Millares 22 6 5 5 2 3" xfId="26706" xr:uid="{00000000-0005-0000-0000-0000065B0000}"/>
    <cellStyle name="Millares 22 6 5 5 2 3 2" xfId="39493" xr:uid="{00000000-0005-0000-0000-0000065B0000}"/>
    <cellStyle name="Millares 22 6 5 5 2 4" xfId="37436" xr:uid="{00000000-0005-0000-0000-0000045B0000}"/>
    <cellStyle name="Millares 22 6 5 5 3" xfId="17491" xr:uid="{00000000-0005-0000-0000-0000075B0000}"/>
    <cellStyle name="Millares 22 6 5 5 3 2" xfId="37965" xr:uid="{00000000-0005-0000-0000-0000075B0000}"/>
    <cellStyle name="Millares 22 6 5 5 4" xfId="23715" xr:uid="{00000000-0005-0000-0000-0000085B0000}"/>
    <cellStyle name="Millares 22 6 5 5 4 2" xfId="39010" xr:uid="{00000000-0005-0000-0000-0000085B0000}"/>
    <cellStyle name="Millares 22 6 5 5 5" xfId="36951" xr:uid="{00000000-0005-0000-0000-0000035B0000}"/>
    <cellStyle name="Millares 22 6 5 6" xfId="12362" xr:uid="{00000000-0005-0000-0000-0000095B0000}"/>
    <cellStyle name="Millares 22 6 5 6 2" xfId="15413" xr:uid="{00000000-0005-0000-0000-00000A5B0000}"/>
    <cellStyle name="Millares 22 6 5 6 2 2" xfId="21501" xr:uid="{00000000-0005-0000-0000-00000B5B0000}"/>
    <cellStyle name="Millares 22 6 5 6 2 2 2" xfId="38609" xr:uid="{00000000-0005-0000-0000-00000B5B0000}"/>
    <cellStyle name="Millares 22 6 5 6 2 3" xfId="27699" xr:uid="{00000000-0005-0000-0000-00000C5B0000}"/>
    <cellStyle name="Millares 22 6 5 6 2 3 2" xfId="39654" xr:uid="{00000000-0005-0000-0000-00000C5B0000}"/>
    <cellStyle name="Millares 22 6 5 6 2 4" xfId="37597" xr:uid="{00000000-0005-0000-0000-00000A5B0000}"/>
    <cellStyle name="Millares 22 6 5 6 3" xfId="18500" xr:uid="{00000000-0005-0000-0000-00000D5B0000}"/>
    <cellStyle name="Millares 22 6 5 6 3 2" xfId="38126" xr:uid="{00000000-0005-0000-0000-00000D5B0000}"/>
    <cellStyle name="Millares 22 6 5 6 4" xfId="24712" xr:uid="{00000000-0005-0000-0000-00000E5B0000}"/>
    <cellStyle name="Millares 22 6 5 6 4 2" xfId="39171" xr:uid="{00000000-0005-0000-0000-00000E5B0000}"/>
    <cellStyle name="Millares 22 6 5 6 5" xfId="37114" xr:uid="{00000000-0005-0000-0000-0000095B0000}"/>
    <cellStyle name="Millares 22 6 5 7" xfId="13404" xr:uid="{00000000-0005-0000-0000-00000F5B0000}"/>
    <cellStyle name="Millares 22 6 5 7 2" xfId="19505" xr:uid="{00000000-0005-0000-0000-0000105B0000}"/>
    <cellStyle name="Millares 22 6 5 7 2 2" xfId="38288" xr:uid="{00000000-0005-0000-0000-0000105B0000}"/>
    <cellStyle name="Millares 22 6 5 7 3" xfId="25712" xr:uid="{00000000-0005-0000-0000-0000115B0000}"/>
    <cellStyle name="Millares 22 6 5 7 3 2" xfId="39333" xr:uid="{00000000-0005-0000-0000-0000115B0000}"/>
    <cellStyle name="Millares 22 6 5 7 4" xfId="37276" xr:uid="{00000000-0005-0000-0000-00000F5B0000}"/>
    <cellStyle name="Millares 22 6 5 8" xfId="16427" xr:uid="{00000000-0005-0000-0000-0000125B0000}"/>
    <cellStyle name="Millares 22 6 5 8 2" xfId="37760" xr:uid="{00000000-0005-0000-0000-0000125B0000}"/>
    <cellStyle name="Millares 22 6 5 9" xfId="22652" xr:uid="{00000000-0005-0000-0000-0000135B0000}"/>
    <cellStyle name="Millares 22 6 5 9 2" xfId="38846" xr:uid="{00000000-0005-0000-0000-0000135B0000}"/>
    <cellStyle name="Millares 22 6 6" xfId="1555" xr:uid="{00000000-0005-0000-0000-0000145B0000}"/>
    <cellStyle name="Millares 22 6 6 2" xfId="1556" xr:uid="{00000000-0005-0000-0000-0000155B0000}"/>
    <cellStyle name="Millares 22 6 6 2 2" xfId="10645" xr:uid="{00000000-0005-0000-0000-0000165B0000}"/>
    <cellStyle name="Millares 22 6 6 2 2 2" xfId="11843" xr:uid="{00000000-0005-0000-0000-0000175B0000}"/>
    <cellStyle name="Millares 22 6 6 2 2 2 2" xfId="14914" xr:uid="{00000000-0005-0000-0000-0000185B0000}"/>
    <cellStyle name="Millares 22 6 6 2 2 2 2 2" xfId="21002" xr:uid="{00000000-0005-0000-0000-0000195B0000}"/>
    <cellStyle name="Millares 22 6 6 2 2 2 2 3" xfId="27200" xr:uid="{00000000-0005-0000-0000-00001A5B0000}"/>
    <cellStyle name="Millares 22 6 6 2 2 2 3" xfId="17993" xr:uid="{00000000-0005-0000-0000-00001B5B0000}"/>
    <cellStyle name="Millares 22 6 6 2 2 2 4" xfId="24209" xr:uid="{00000000-0005-0000-0000-00001C5B0000}"/>
    <cellStyle name="Millares 22 6 6 2 2 3" xfId="12857" xr:uid="{00000000-0005-0000-0000-00001D5B0000}"/>
    <cellStyle name="Millares 22 6 6 2 2 3 2" xfId="15907" xr:uid="{00000000-0005-0000-0000-00001E5B0000}"/>
    <cellStyle name="Millares 22 6 6 2 2 3 2 2" xfId="21995" xr:uid="{00000000-0005-0000-0000-00001F5B0000}"/>
    <cellStyle name="Millares 22 6 6 2 2 3 2 3" xfId="28193" xr:uid="{00000000-0005-0000-0000-0000205B0000}"/>
    <cellStyle name="Millares 22 6 6 2 2 3 3" xfId="18995" xr:uid="{00000000-0005-0000-0000-0000215B0000}"/>
    <cellStyle name="Millares 22 6 6 2 2 3 4" xfId="25206" xr:uid="{00000000-0005-0000-0000-0000225B0000}"/>
    <cellStyle name="Millares 22 6 6 2 2 4" xfId="13909" xr:uid="{00000000-0005-0000-0000-0000235B0000}"/>
    <cellStyle name="Millares 22 6 6 2 2 4 2" xfId="19999" xr:uid="{00000000-0005-0000-0000-0000245B0000}"/>
    <cellStyle name="Millares 22 6 6 2 2 4 3" xfId="26206" xr:uid="{00000000-0005-0000-0000-0000255B0000}"/>
    <cellStyle name="Millares 22 6 6 2 2 5" xfId="16980" xr:uid="{00000000-0005-0000-0000-0000265B0000}"/>
    <cellStyle name="Millares 22 6 6 2 2 6" xfId="23211" xr:uid="{00000000-0005-0000-0000-0000275B0000}"/>
    <cellStyle name="Millares 22 6 6 2 3" xfId="11345" xr:uid="{00000000-0005-0000-0000-0000285B0000}"/>
    <cellStyle name="Millares 22 6 6 2 3 2" xfId="14416" xr:uid="{00000000-0005-0000-0000-0000295B0000}"/>
    <cellStyle name="Millares 22 6 6 2 3 2 2" xfId="20504" xr:uid="{00000000-0005-0000-0000-00002A5B0000}"/>
    <cellStyle name="Millares 22 6 6 2 3 2 3" xfId="26710" xr:uid="{00000000-0005-0000-0000-00002B5B0000}"/>
    <cellStyle name="Millares 22 6 6 2 3 3" xfId="17495" xr:uid="{00000000-0005-0000-0000-00002C5B0000}"/>
    <cellStyle name="Millares 22 6 6 2 3 4" xfId="23719" xr:uid="{00000000-0005-0000-0000-00002D5B0000}"/>
    <cellStyle name="Millares 22 6 6 2 4" xfId="12366" xr:uid="{00000000-0005-0000-0000-00002E5B0000}"/>
    <cellStyle name="Millares 22 6 6 2 4 2" xfId="15417" xr:uid="{00000000-0005-0000-0000-00002F5B0000}"/>
    <cellStyle name="Millares 22 6 6 2 4 2 2" xfId="21505" xr:uid="{00000000-0005-0000-0000-0000305B0000}"/>
    <cellStyle name="Millares 22 6 6 2 4 2 3" xfId="27703" xr:uid="{00000000-0005-0000-0000-0000315B0000}"/>
    <cellStyle name="Millares 22 6 6 2 4 3" xfId="18504" xr:uid="{00000000-0005-0000-0000-0000325B0000}"/>
    <cellStyle name="Millares 22 6 6 2 4 4" xfId="24716" xr:uid="{00000000-0005-0000-0000-0000335B0000}"/>
    <cellStyle name="Millares 22 6 6 2 5" xfId="13408" xr:uid="{00000000-0005-0000-0000-0000345B0000}"/>
    <cellStyle name="Millares 22 6 6 2 5 2" xfId="19509" xr:uid="{00000000-0005-0000-0000-0000355B0000}"/>
    <cellStyle name="Millares 22 6 6 2 5 3" xfId="25716" xr:uid="{00000000-0005-0000-0000-0000365B0000}"/>
    <cellStyle name="Millares 22 6 6 2 6" xfId="16431" xr:uid="{00000000-0005-0000-0000-0000375B0000}"/>
    <cellStyle name="Millares 22 6 6 2 7" xfId="22656" xr:uid="{00000000-0005-0000-0000-0000385B0000}"/>
    <cellStyle name="Millares 22 6 6 3" xfId="10644" xr:uid="{00000000-0005-0000-0000-0000395B0000}"/>
    <cellStyle name="Millares 22 6 6 3 2" xfId="11842" xr:uid="{00000000-0005-0000-0000-00003A5B0000}"/>
    <cellStyle name="Millares 22 6 6 3 2 2" xfId="14913" xr:uid="{00000000-0005-0000-0000-00003B5B0000}"/>
    <cellStyle name="Millares 22 6 6 3 2 2 2" xfId="21001" xr:uid="{00000000-0005-0000-0000-00003C5B0000}"/>
    <cellStyle name="Millares 22 6 6 3 2 2 3" xfId="27199" xr:uid="{00000000-0005-0000-0000-00003D5B0000}"/>
    <cellStyle name="Millares 22 6 6 3 2 3" xfId="17992" xr:uid="{00000000-0005-0000-0000-00003E5B0000}"/>
    <cellStyle name="Millares 22 6 6 3 2 4" xfId="24208" xr:uid="{00000000-0005-0000-0000-00003F5B0000}"/>
    <cellStyle name="Millares 22 6 6 3 3" xfId="12856" xr:uid="{00000000-0005-0000-0000-0000405B0000}"/>
    <cellStyle name="Millares 22 6 6 3 3 2" xfId="15906" xr:uid="{00000000-0005-0000-0000-0000415B0000}"/>
    <cellStyle name="Millares 22 6 6 3 3 2 2" xfId="21994" xr:uid="{00000000-0005-0000-0000-0000425B0000}"/>
    <cellStyle name="Millares 22 6 6 3 3 2 3" xfId="28192" xr:uid="{00000000-0005-0000-0000-0000435B0000}"/>
    <cellStyle name="Millares 22 6 6 3 3 3" xfId="18994" xr:uid="{00000000-0005-0000-0000-0000445B0000}"/>
    <cellStyle name="Millares 22 6 6 3 3 4" xfId="25205" xr:uid="{00000000-0005-0000-0000-0000455B0000}"/>
    <cellStyle name="Millares 22 6 6 3 4" xfId="13908" xr:uid="{00000000-0005-0000-0000-0000465B0000}"/>
    <cellStyle name="Millares 22 6 6 3 4 2" xfId="19998" xr:uid="{00000000-0005-0000-0000-0000475B0000}"/>
    <cellStyle name="Millares 22 6 6 3 4 3" xfId="26205" xr:uid="{00000000-0005-0000-0000-0000485B0000}"/>
    <cellStyle name="Millares 22 6 6 3 5" xfId="16979" xr:uid="{00000000-0005-0000-0000-0000495B0000}"/>
    <cellStyle name="Millares 22 6 6 3 6" xfId="23210" xr:uid="{00000000-0005-0000-0000-00004A5B0000}"/>
    <cellStyle name="Millares 22 6 6 4" xfId="11344" xr:uid="{00000000-0005-0000-0000-00004B5B0000}"/>
    <cellStyle name="Millares 22 6 6 4 2" xfId="14415" xr:uid="{00000000-0005-0000-0000-00004C5B0000}"/>
    <cellStyle name="Millares 22 6 6 4 2 2" xfId="20503" xr:uid="{00000000-0005-0000-0000-00004D5B0000}"/>
    <cellStyle name="Millares 22 6 6 4 2 3" xfId="26709" xr:uid="{00000000-0005-0000-0000-00004E5B0000}"/>
    <cellStyle name="Millares 22 6 6 4 3" xfId="17494" xr:uid="{00000000-0005-0000-0000-00004F5B0000}"/>
    <cellStyle name="Millares 22 6 6 4 4" xfId="23718" xr:uid="{00000000-0005-0000-0000-0000505B0000}"/>
    <cellStyle name="Millares 22 6 6 5" xfId="12365" xr:uid="{00000000-0005-0000-0000-0000515B0000}"/>
    <cellStyle name="Millares 22 6 6 5 2" xfId="15416" xr:uid="{00000000-0005-0000-0000-0000525B0000}"/>
    <cellStyle name="Millares 22 6 6 5 2 2" xfId="21504" xr:uid="{00000000-0005-0000-0000-0000535B0000}"/>
    <cellStyle name="Millares 22 6 6 5 2 3" xfId="27702" xr:uid="{00000000-0005-0000-0000-0000545B0000}"/>
    <cellStyle name="Millares 22 6 6 5 3" xfId="18503" xr:uid="{00000000-0005-0000-0000-0000555B0000}"/>
    <cellStyle name="Millares 22 6 6 5 4" xfId="24715" xr:uid="{00000000-0005-0000-0000-0000565B0000}"/>
    <cellStyle name="Millares 22 6 6 6" xfId="13407" xr:uid="{00000000-0005-0000-0000-0000575B0000}"/>
    <cellStyle name="Millares 22 6 6 6 2" xfId="19508" xr:uid="{00000000-0005-0000-0000-0000585B0000}"/>
    <cellStyle name="Millares 22 6 6 6 3" xfId="25715" xr:uid="{00000000-0005-0000-0000-0000595B0000}"/>
    <cellStyle name="Millares 22 6 6 7" xfId="16430" xr:uid="{00000000-0005-0000-0000-00005A5B0000}"/>
    <cellStyle name="Millares 22 6 6 8" xfId="22655" xr:uid="{00000000-0005-0000-0000-00005B5B0000}"/>
    <cellStyle name="Millares 22 6 7" xfId="1557" xr:uid="{00000000-0005-0000-0000-00005C5B0000}"/>
    <cellStyle name="Millares 22 6 7 2" xfId="1558" xr:uid="{00000000-0005-0000-0000-00005D5B0000}"/>
    <cellStyle name="Millares 22 6 7 2 2" xfId="10647" xr:uid="{00000000-0005-0000-0000-00005E5B0000}"/>
    <cellStyle name="Millares 22 6 7 2 2 2" xfId="11845" xr:uid="{00000000-0005-0000-0000-00005F5B0000}"/>
    <cellStyle name="Millares 22 6 7 2 2 2 2" xfId="14916" xr:uid="{00000000-0005-0000-0000-0000605B0000}"/>
    <cellStyle name="Millares 22 6 7 2 2 2 2 2" xfId="21004" xr:uid="{00000000-0005-0000-0000-0000615B0000}"/>
    <cellStyle name="Millares 22 6 7 2 2 2 2 3" xfId="27202" xr:uid="{00000000-0005-0000-0000-0000625B0000}"/>
    <cellStyle name="Millares 22 6 7 2 2 2 3" xfId="17995" xr:uid="{00000000-0005-0000-0000-0000635B0000}"/>
    <cellStyle name="Millares 22 6 7 2 2 2 4" xfId="24211" xr:uid="{00000000-0005-0000-0000-0000645B0000}"/>
    <cellStyle name="Millares 22 6 7 2 2 3" xfId="12859" xr:uid="{00000000-0005-0000-0000-0000655B0000}"/>
    <cellStyle name="Millares 22 6 7 2 2 3 2" xfId="15909" xr:uid="{00000000-0005-0000-0000-0000665B0000}"/>
    <cellStyle name="Millares 22 6 7 2 2 3 2 2" xfId="21997" xr:uid="{00000000-0005-0000-0000-0000675B0000}"/>
    <cellStyle name="Millares 22 6 7 2 2 3 2 3" xfId="28195" xr:uid="{00000000-0005-0000-0000-0000685B0000}"/>
    <cellStyle name="Millares 22 6 7 2 2 3 3" xfId="18997" xr:uid="{00000000-0005-0000-0000-0000695B0000}"/>
    <cellStyle name="Millares 22 6 7 2 2 3 4" xfId="25208" xr:uid="{00000000-0005-0000-0000-00006A5B0000}"/>
    <cellStyle name="Millares 22 6 7 2 2 4" xfId="13911" xr:uid="{00000000-0005-0000-0000-00006B5B0000}"/>
    <cellStyle name="Millares 22 6 7 2 2 4 2" xfId="20001" xr:uid="{00000000-0005-0000-0000-00006C5B0000}"/>
    <cellStyle name="Millares 22 6 7 2 2 4 3" xfId="26208" xr:uid="{00000000-0005-0000-0000-00006D5B0000}"/>
    <cellStyle name="Millares 22 6 7 2 2 5" xfId="16982" xr:uid="{00000000-0005-0000-0000-00006E5B0000}"/>
    <cellStyle name="Millares 22 6 7 2 2 6" xfId="23213" xr:uid="{00000000-0005-0000-0000-00006F5B0000}"/>
    <cellStyle name="Millares 22 6 7 2 3" xfId="11347" xr:uid="{00000000-0005-0000-0000-0000705B0000}"/>
    <cellStyle name="Millares 22 6 7 2 3 2" xfId="14418" xr:uid="{00000000-0005-0000-0000-0000715B0000}"/>
    <cellStyle name="Millares 22 6 7 2 3 2 2" xfId="20506" xr:uid="{00000000-0005-0000-0000-0000725B0000}"/>
    <cellStyle name="Millares 22 6 7 2 3 2 3" xfId="26712" xr:uid="{00000000-0005-0000-0000-0000735B0000}"/>
    <cellStyle name="Millares 22 6 7 2 3 3" xfId="17497" xr:uid="{00000000-0005-0000-0000-0000745B0000}"/>
    <cellStyle name="Millares 22 6 7 2 3 4" xfId="23721" xr:uid="{00000000-0005-0000-0000-0000755B0000}"/>
    <cellStyle name="Millares 22 6 7 2 4" xfId="12368" xr:uid="{00000000-0005-0000-0000-0000765B0000}"/>
    <cellStyle name="Millares 22 6 7 2 4 2" xfId="15419" xr:uid="{00000000-0005-0000-0000-0000775B0000}"/>
    <cellStyle name="Millares 22 6 7 2 4 2 2" xfId="21507" xr:uid="{00000000-0005-0000-0000-0000785B0000}"/>
    <cellStyle name="Millares 22 6 7 2 4 2 3" xfId="27705" xr:uid="{00000000-0005-0000-0000-0000795B0000}"/>
    <cellStyle name="Millares 22 6 7 2 4 3" xfId="18506" xr:uid="{00000000-0005-0000-0000-00007A5B0000}"/>
    <cellStyle name="Millares 22 6 7 2 4 4" xfId="24718" xr:uid="{00000000-0005-0000-0000-00007B5B0000}"/>
    <cellStyle name="Millares 22 6 7 2 5" xfId="13410" xr:uid="{00000000-0005-0000-0000-00007C5B0000}"/>
    <cellStyle name="Millares 22 6 7 2 5 2" xfId="19511" xr:uid="{00000000-0005-0000-0000-00007D5B0000}"/>
    <cellStyle name="Millares 22 6 7 2 5 3" xfId="25718" xr:uid="{00000000-0005-0000-0000-00007E5B0000}"/>
    <cellStyle name="Millares 22 6 7 2 6" xfId="16433" xr:uid="{00000000-0005-0000-0000-00007F5B0000}"/>
    <cellStyle name="Millares 22 6 7 2 7" xfId="22658" xr:uid="{00000000-0005-0000-0000-0000805B0000}"/>
    <cellStyle name="Millares 22 6 7 3" xfId="10646" xr:uid="{00000000-0005-0000-0000-0000815B0000}"/>
    <cellStyle name="Millares 22 6 7 3 2" xfId="11844" xr:uid="{00000000-0005-0000-0000-0000825B0000}"/>
    <cellStyle name="Millares 22 6 7 3 2 2" xfId="14915" xr:uid="{00000000-0005-0000-0000-0000835B0000}"/>
    <cellStyle name="Millares 22 6 7 3 2 2 2" xfId="21003" xr:uid="{00000000-0005-0000-0000-0000845B0000}"/>
    <cellStyle name="Millares 22 6 7 3 2 2 3" xfId="27201" xr:uid="{00000000-0005-0000-0000-0000855B0000}"/>
    <cellStyle name="Millares 22 6 7 3 2 3" xfId="17994" xr:uid="{00000000-0005-0000-0000-0000865B0000}"/>
    <cellStyle name="Millares 22 6 7 3 2 4" xfId="24210" xr:uid="{00000000-0005-0000-0000-0000875B0000}"/>
    <cellStyle name="Millares 22 6 7 3 3" xfId="12858" xr:uid="{00000000-0005-0000-0000-0000885B0000}"/>
    <cellStyle name="Millares 22 6 7 3 3 2" xfId="15908" xr:uid="{00000000-0005-0000-0000-0000895B0000}"/>
    <cellStyle name="Millares 22 6 7 3 3 2 2" xfId="21996" xr:uid="{00000000-0005-0000-0000-00008A5B0000}"/>
    <cellStyle name="Millares 22 6 7 3 3 2 3" xfId="28194" xr:uid="{00000000-0005-0000-0000-00008B5B0000}"/>
    <cellStyle name="Millares 22 6 7 3 3 3" xfId="18996" xr:uid="{00000000-0005-0000-0000-00008C5B0000}"/>
    <cellStyle name="Millares 22 6 7 3 3 4" xfId="25207" xr:uid="{00000000-0005-0000-0000-00008D5B0000}"/>
    <cellStyle name="Millares 22 6 7 3 4" xfId="13910" xr:uid="{00000000-0005-0000-0000-00008E5B0000}"/>
    <cellStyle name="Millares 22 6 7 3 4 2" xfId="20000" xr:uid="{00000000-0005-0000-0000-00008F5B0000}"/>
    <cellStyle name="Millares 22 6 7 3 4 3" xfId="26207" xr:uid="{00000000-0005-0000-0000-0000905B0000}"/>
    <cellStyle name="Millares 22 6 7 3 5" xfId="16981" xr:uid="{00000000-0005-0000-0000-0000915B0000}"/>
    <cellStyle name="Millares 22 6 7 3 6" xfId="23212" xr:uid="{00000000-0005-0000-0000-0000925B0000}"/>
    <cellStyle name="Millares 22 6 7 4" xfId="11346" xr:uid="{00000000-0005-0000-0000-0000935B0000}"/>
    <cellStyle name="Millares 22 6 7 4 2" xfId="14417" xr:uid="{00000000-0005-0000-0000-0000945B0000}"/>
    <cellStyle name="Millares 22 6 7 4 2 2" xfId="20505" xr:uid="{00000000-0005-0000-0000-0000955B0000}"/>
    <cellStyle name="Millares 22 6 7 4 2 3" xfId="26711" xr:uid="{00000000-0005-0000-0000-0000965B0000}"/>
    <cellStyle name="Millares 22 6 7 4 3" xfId="17496" xr:uid="{00000000-0005-0000-0000-0000975B0000}"/>
    <cellStyle name="Millares 22 6 7 4 4" xfId="23720" xr:uid="{00000000-0005-0000-0000-0000985B0000}"/>
    <cellStyle name="Millares 22 6 7 5" xfId="12367" xr:uid="{00000000-0005-0000-0000-0000995B0000}"/>
    <cellStyle name="Millares 22 6 7 5 2" xfId="15418" xr:uid="{00000000-0005-0000-0000-00009A5B0000}"/>
    <cellStyle name="Millares 22 6 7 5 2 2" xfId="21506" xr:uid="{00000000-0005-0000-0000-00009B5B0000}"/>
    <cellStyle name="Millares 22 6 7 5 2 3" xfId="27704" xr:uid="{00000000-0005-0000-0000-00009C5B0000}"/>
    <cellStyle name="Millares 22 6 7 5 3" xfId="18505" xr:uid="{00000000-0005-0000-0000-00009D5B0000}"/>
    <cellStyle name="Millares 22 6 7 5 4" xfId="24717" xr:uid="{00000000-0005-0000-0000-00009E5B0000}"/>
    <cellStyle name="Millares 22 6 7 6" xfId="13409" xr:uid="{00000000-0005-0000-0000-00009F5B0000}"/>
    <cellStyle name="Millares 22 6 7 6 2" xfId="19510" xr:uid="{00000000-0005-0000-0000-0000A05B0000}"/>
    <cellStyle name="Millares 22 6 7 6 3" xfId="25717" xr:uid="{00000000-0005-0000-0000-0000A15B0000}"/>
    <cellStyle name="Millares 22 6 7 7" xfId="16432" xr:uid="{00000000-0005-0000-0000-0000A25B0000}"/>
    <cellStyle name="Millares 22 6 7 8" xfId="22657" xr:uid="{00000000-0005-0000-0000-0000A35B0000}"/>
    <cellStyle name="Millares 22 6 8" xfId="1559" xr:uid="{00000000-0005-0000-0000-0000A45B0000}"/>
    <cellStyle name="Millares 22 6 8 2" xfId="10648" xr:uid="{00000000-0005-0000-0000-0000A55B0000}"/>
    <cellStyle name="Millares 22 6 8 2 2" xfId="11846" xr:uid="{00000000-0005-0000-0000-0000A65B0000}"/>
    <cellStyle name="Millares 22 6 8 2 2 2" xfId="14917" xr:uid="{00000000-0005-0000-0000-0000A75B0000}"/>
    <cellStyle name="Millares 22 6 8 2 2 2 2" xfId="21005" xr:uid="{00000000-0005-0000-0000-0000A85B0000}"/>
    <cellStyle name="Millares 22 6 8 2 2 2 3" xfId="27203" xr:uid="{00000000-0005-0000-0000-0000A95B0000}"/>
    <cellStyle name="Millares 22 6 8 2 2 3" xfId="17996" xr:uid="{00000000-0005-0000-0000-0000AA5B0000}"/>
    <cellStyle name="Millares 22 6 8 2 2 4" xfId="24212" xr:uid="{00000000-0005-0000-0000-0000AB5B0000}"/>
    <cellStyle name="Millares 22 6 8 2 3" xfId="12860" xr:uid="{00000000-0005-0000-0000-0000AC5B0000}"/>
    <cellStyle name="Millares 22 6 8 2 3 2" xfId="15910" xr:uid="{00000000-0005-0000-0000-0000AD5B0000}"/>
    <cellStyle name="Millares 22 6 8 2 3 2 2" xfId="21998" xr:uid="{00000000-0005-0000-0000-0000AE5B0000}"/>
    <cellStyle name="Millares 22 6 8 2 3 2 3" xfId="28196" xr:uid="{00000000-0005-0000-0000-0000AF5B0000}"/>
    <cellStyle name="Millares 22 6 8 2 3 3" xfId="18998" xr:uid="{00000000-0005-0000-0000-0000B05B0000}"/>
    <cellStyle name="Millares 22 6 8 2 3 4" xfId="25209" xr:uid="{00000000-0005-0000-0000-0000B15B0000}"/>
    <cellStyle name="Millares 22 6 8 2 4" xfId="13912" xr:uid="{00000000-0005-0000-0000-0000B25B0000}"/>
    <cellStyle name="Millares 22 6 8 2 4 2" xfId="20002" xr:uid="{00000000-0005-0000-0000-0000B35B0000}"/>
    <cellStyle name="Millares 22 6 8 2 4 3" xfId="26209" xr:uid="{00000000-0005-0000-0000-0000B45B0000}"/>
    <cellStyle name="Millares 22 6 8 2 5" xfId="16983" xr:uid="{00000000-0005-0000-0000-0000B55B0000}"/>
    <cellStyle name="Millares 22 6 8 2 6" xfId="23214" xr:uid="{00000000-0005-0000-0000-0000B65B0000}"/>
    <cellStyle name="Millares 22 6 8 3" xfId="11348" xr:uid="{00000000-0005-0000-0000-0000B75B0000}"/>
    <cellStyle name="Millares 22 6 8 3 2" xfId="14419" xr:uid="{00000000-0005-0000-0000-0000B85B0000}"/>
    <cellStyle name="Millares 22 6 8 3 2 2" xfId="20507" xr:uid="{00000000-0005-0000-0000-0000B95B0000}"/>
    <cellStyle name="Millares 22 6 8 3 2 3" xfId="26713" xr:uid="{00000000-0005-0000-0000-0000BA5B0000}"/>
    <cellStyle name="Millares 22 6 8 3 3" xfId="17498" xr:uid="{00000000-0005-0000-0000-0000BB5B0000}"/>
    <cellStyle name="Millares 22 6 8 3 4" xfId="23722" xr:uid="{00000000-0005-0000-0000-0000BC5B0000}"/>
    <cellStyle name="Millares 22 6 8 4" xfId="12369" xr:uid="{00000000-0005-0000-0000-0000BD5B0000}"/>
    <cellStyle name="Millares 22 6 8 4 2" xfId="15420" xr:uid="{00000000-0005-0000-0000-0000BE5B0000}"/>
    <cellStyle name="Millares 22 6 8 4 2 2" xfId="21508" xr:uid="{00000000-0005-0000-0000-0000BF5B0000}"/>
    <cellStyle name="Millares 22 6 8 4 2 3" xfId="27706" xr:uid="{00000000-0005-0000-0000-0000C05B0000}"/>
    <cellStyle name="Millares 22 6 8 4 3" xfId="18507" xr:uid="{00000000-0005-0000-0000-0000C15B0000}"/>
    <cellStyle name="Millares 22 6 8 4 4" xfId="24719" xr:uid="{00000000-0005-0000-0000-0000C25B0000}"/>
    <cellStyle name="Millares 22 6 8 5" xfId="13411" xr:uid="{00000000-0005-0000-0000-0000C35B0000}"/>
    <cellStyle name="Millares 22 6 8 5 2" xfId="19512" xr:uid="{00000000-0005-0000-0000-0000C45B0000}"/>
    <cellStyle name="Millares 22 6 8 5 3" xfId="25719" xr:uid="{00000000-0005-0000-0000-0000C55B0000}"/>
    <cellStyle name="Millares 22 6 8 6" xfId="16434" xr:uid="{00000000-0005-0000-0000-0000C65B0000}"/>
    <cellStyle name="Millares 22 6 8 7" xfId="22659" xr:uid="{00000000-0005-0000-0000-0000C75B0000}"/>
    <cellStyle name="Millares 22 6 9" xfId="1560" xr:uid="{00000000-0005-0000-0000-0000C85B0000}"/>
    <cellStyle name="Millares 22 6 9 2" xfId="10649" xr:uid="{00000000-0005-0000-0000-0000C95B0000}"/>
    <cellStyle name="Millares 22 6 9 2 2" xfId="11847" xr:uid="{00000000-0005-0000-0000-0000CA5B0000}"/>
    <cellStyle name="Millares 22 6 9 2 2 2" xfId="14918" xr:uid="{00000000-0005-0000-0000-0000CB5B0000}"/>
    <cellStyle name="Millares 22 6 9 2 2 2 2" xfId="21006" xr:uid="{00000000-0005-0000-0000-0000CC5B0000}"/>
    <cellStyle name="Millares 22 6 9 2 2 2 3" xfId="27204" xr:uid="{00000000-0005-0000-0000-0000CD5B0000}"/>
    <cellStyle name="Millares 22 6 9 2 2 3" xfId="17997" xr:uid="{00000000-0005-0000-0000-0000CE5B0000}"/>
    <cellStyle name="Millares 22 6 9 2 2 4" xfId="24213" xr:uid="{00000000-0005-0000-0000-0000CF5B0000}"/>
    <cellStyle name="Millares 22 6 9 2 3" xfId="12861" xr:uid="{00000000-0005-0000-0000-0000D05B0000}"/>
    <cellStyle name="Millares 22 6 9 2 3 2" xfId="15911" xr:uid="{00000000-0005-0000-0000-0000D15B0000}"/>
    <cellStyle name="Millares 22 6 9 2 3 2 2" xfId="21999" xr:uid="{00000000-0005-0000-0000-0000D25B0000}"/>
    <cellStyle name="Millares 22 6 9 2 3 2 3" xfId="28197" xr:uid="{00000000-0005-0000-0000-0000D35B0000}"/>
    <cellStyle name="Millares 22 6 9 2 3 3" xfId="18999" xr:uid="{00000000-0005-0000-0000-0000D45B0000}"/>
    <cellStyle name="Millares 22 6 9 2 3 4" xfId="25210" xr:uid="{00000000-0005-0000-0000-0000D55B0000}"/>
    <cellStyle name="Millares 22 6 9 2 4" xfId="13913" xr:uid="{00000000-0005-0000-0000-0000D65B0000}"/>
    <cellStyle name="Millares 22 6 9 2 4 2" xfId="20003" xr:uid="{00000000-0005-0000-0000-0000D75B0000}"/>
    <cellStyle name="Millares 22 6 9 2 4 3" xfId="26210" xr:uid="{00000000-0005-0000-0000-0000D85B0000}"/>
    <cellStyle name="Millares 22 6 9 2 5" xfId="16984" xr:uid="{00000000-0005-0000-0000-0000D95B0000}"/>
    <cellStyle name="Millares 22 6 9 2 6" xfId="23215" xr:uid="{00000000-0005-0000-0000-0000DA5B0000}"/>
    <cellStyle name="Millares 22 6 9 3" xfId="11349" xr:uid="{00000000-0005-0000-0000-0000DB5B0000}"/>
    <cellStyle name="Millares 22 6 9 3 2" xfId="14420" xr:uid="{00000000-0005-0000-0000-0000DC5B0000}"/>
    <cellStyle name="Millares 22 6 9 3 2 2" xfId="20508" xr:uid="{00000000-0005-0000-0000-0000DD5B0000}"/>
    <cellStyle name="Millares 22 6 9 3 2 3" xfId="26714" xr:uid="{00000000-0005-0000-0000-0000DE5B0000}"/>
    <cellStyle name="Millares 22 6 9 3 3" xfId="17499" xr:uid="{00000000-0005-0000-0000-0000DF5B0000}"/>
    <cellStyle name="Millares 22 6 9 3 4" xfId="23723" xr:uid="{00000000-0005-0000-0000-0000E05B0000}"/>
    <cellStyle name="Millares 22 6 9 4" xfId="12370" xr:uid="{00000000-0005-0000-0000-0000E15B0000}"/>
    <cellStyle name="Millares 22 6 9 4 2" xfId="15421" xr:uid="{00000000-0005-0000-0000-0000E25B0000}"/>
    <cellStyle name="Millares 22 6 9 4 2 2" xfId="21509" xr:uid="{00000000-0005-0000-0000-0000E35B0000}"/>
    <cellStyle name="Millares 22 6 9 4 2 3" xfId="27707" xr:uid="{00000000-0005-0000-0000-0000E45B0000}"/>
    <cellStyle name="Millares 22 6 9 4 3" xfId="18508" xr:uid="{00000000-0005-0000-0000-0000E55B0000}"/>
    <cellStyle name="Millares 22 6 9 4 4" xfId="24720" xr:uid="{00000000-0005-0000-0000-0000E65B0000}"/>
    <cellStyle name="Millares 22 6 9 5" xfId="13412" xr:uid="{00000000-0005-0000-0000-0000E75B0000}"/>
    <cellStyle name="Millares 22 6 9 5 2" xfId="19513" xr:uid="{00000000-0005-0000-0000-0000E85B0000}"/>
    <cellStyle name="Millares 22 6 9 5 3" xfId="25720" xr:uid="{00000000-0005-0000-0000-0000E95B0000}"/>
    <cellStyle name="Millares 22 6 9 6" xfId="16435" xr:uid="{00000000-0005-0000-0000-0000EA5B0000}"/>
    <cellStyle name="Millares 22 6 9 7" xfId="22660" xr:uid="{00000000-0005-0000-0000-0000EB5B0000}"/>
    <cellStyle name="Millares 22 7" xfId="1561" xr:uid="{00000000-0005-0000-0000-0000EC5B0000}"/>
    <cellStyle name="Millares 22 7 2" xfId="10650" xr:uid="{00000000-0005-0000-0000-0000ED5B0000}"/>
    <cellStyle name="Millares 22 7 2 2" xfId="11848" xr:uid="{00000000-0005-0000-0000-0000EE5B0000}"/>
    <cellStyle name="Millares 22 7 2 2 2" xfId="14919" xr:uid="{00000000-0005-0000-0000-0000EF5B0000}"/>
    <cellStyle name="Millares 22 7 2 2 2 2" xfId="21007" xr:uid="{00000000-0005-0000-0000-0000F05B0000}"/>
    <cellStyle name="Millares 22 7 2 2 2 3" xfId="27205" xr:uid="{00000000-0005-0000-0000-0000F15B0000}"/>
    <cellStyle name="Millares 22 7 2 2 3" xfId="17998" xr:uid="{00000000-0005-0000-0000-0000F25B0000}"/>
    <cellStyle name="Millares 22 7 2 2 4" xfId="24214" xr:uid="{00000000-0005-0000-0000-0000F35B0000}"/>
    <cellStyle name="Millares 22 7 2 3" xfId="12862" xr:uid="{00000000-0005-0000-0000-0000F45B0000}"/>
    <cellStyle name="Millares 22 7 2 3 2" xfId="15912" xr:uid="{00000000-0005-0000-0000-0000F55B0000}"/>
    <cellStyle name="Millares 22 7 2 3 2 2" xfId="22000" xr:uid="{00000000-0005-0000-0000-0000F65B0000}"/>
    <cellStyle name="Millares 22 7 2 3 2 3" xfId="28198" xr:uid="{00000000-0005-0000-0000-0000F75B0000}"/>
    <cellStyle name="Millares 22 7 2 3 3" xfId="19000" xr:uid="{00000000-0005-0000-0000-0000F85B0000}"/>
    <cellStyle name="Millares 22 7 2 3 4" xfId="25211" xr:uid="{00000000-0005-0000-0000-0000F95B0000}"/>
    <cellStyle name="Millares 22 7 2 4" xfId="13914" xr:uid="{00000000-0005-0000-0000-0000FA5B0000}"/>
    <cellStyle name="Millares 22 7 2 4 2" xfId="20004" xr:uid="{00000000-0005-0000-0000-0000FB5B0000}"/>
    <cellStyle name="Millares 22 7 2 4 3" xfId="26211" xr:uid="{00000000-0005-0000-0000-0000FC5B0000}"/>
    <cellStyle name="Millares 22 7 2 5" xfId="16985" xr:uid="{00000000-0005-0000-0000-0000FD5B0000}"/>
    <cellStyle name="Millares 22 7 2 6" xfId="23216" xr:uid="{00000000-0005-0000-0000-0000FE5B0000}"/>
    <cellStyle name="Millares 22 7 3" xfId="11350" xr:uid="{00000000-0005-0000-0000-0000FF5B0000}"/>
    <cellStyle name="Millares 22 7 3 2" xfId="14421" xr:uid="{00000000-0005-0000-0000-0000005C0000}"/>
    <cellStyle name="Millares 22 7 3 2 2" xfId="20509" xr:uid="{00000000-0005-0000-0000-0000015C0000}"/>
    <cellStyle name="Millares 22 7 3 2 3" xfId="26715" xr:uid="{00000000-0005-0000-0000-0000025C0000}"/>
    <cellStyle name="Millares 22 7 3 3" xfId="17500" xr:uid="{00000000-0005-0000-0000-0000035C0000}"/>
    <cellStyle name="Millares 22 7 3 4" xfId="23724" xr:uid="{00000000-0005-0000-0000-0000045C0000}"/>
    <cellStyle name="Millares 22 7 4" xfId="12371" xr:uid="{00000000-0005-0000-0000-0000055C0000}"/>
    <cellStyle name="Millares 22 7 4 2" xfId="15422" xr:uid="{00000000-0005-0000-0000-0000065C0000}"/>
    <cellStyle name="Millares 22 7 4 2 2" xfId="21510" xr:uid="{00000000-0005-0000-0000-0000075C0000}"/>
    <cellStyle name="Millares 22 7 4 2 3" xfId="27708" xr:uid="{00000000-0005-0000-0000-0000085C0000}"/>
    <cellStyle name="Millares 22 7 4 3" xfId="18509" xr:uid="{00000000-0005-0000-0000-0000095C0000}"/>
    <cellStyle name="Millares 22 7 4 4" xfId="24721" xr:uid="{00000000-0005-0000-0000-00000A5C0000}"/>
    <cellStyle name="Millares 22 7 5" xfId="13413" xr:uid="{00000000-0005-0000-0000-00000B5C0000}"/>
    <cellStyle name="Millares 22 7 5 2" xfId="19514" xr:uid="{00000000-0005-0000-0000-00000C5C0000}"/>
    <cellStyle name="Millares 22 7 5 3" xfId="25721" xr:uid="{00000000-0005-0000-0000-00000D5C0000}"/>
    <cellStyle name="Millares 22 7 6" xfId="16436" xr:uid="{00000000-0005-0000-0000-00000E5C0000}"/>
    <cellStyle name="Millares 22 7 7" xfId="22661" xr:uid="{00000000-0005-0000-0000-00000F5C0000}"/>
    <cellStyle name="Millares 22 8" xfId="1562" xr:uid="{00000000-0005-0000-0000-0000105C0000}"/>
    <cellStyle name="Millares 22 8 2" xfId="1563" xr:uid="{00000000-0005-0000-0000-0000115C0000}"/>
    <cellStyle name="Millares 22 8 2 2" xfId="10652" xr:uid="{00000000-0005-0000-0000-0000125C0000}"/>
    <cellStyle name="Millares 22 8 2 2 2" xfId="11850" xr:uid="{00000000-0005-0000-0000-0000135C0000}"/>
    <cellStyle name="Millares 22 8 2 2 2 2" xfId="14921" xr:uid="{00000000-0005-0000-0000-0000145C0000}"/>
    <cellStyle name="Millares 22 8 2 2 2 2 2" xfId="21009" xr:uid="{00000000-0005-0000-0000-0000155C0000}"/>
    <cellStyle name="Millares 22 8 2 2 2 2 3" xfId="27207" xr:uid="{00000000-0005-0000-0000-0000165C0000}"/>
    <cellStyle name="Millares 22 8 2 2 2 3" xfId="18000" xr:uid="{00000000-0005-0000-0000-0000175C0000}"/>
    <cellStyle name="Millares 22 8 2 2 2 4" xfId="24216" xr:uid="{00000000-0005-0000-0000-0000185C0000}"/>
    <cellStyle name="Millares 22 8 2 2 3" xfId="12864" xr:uid="{00000000-0005-0000-0000-0000195C0000}"/>
    <cellStyle name="Millares 22 8 2 2 3 2" xfId="15914" xr:uid="{00000000-0005-0000-0000-00001A5C0000}"/>
    <cellStyle name="Millares 22 8 2 2 3 2 2" xfId="22002" xr:uid="{00000000-0005-0000-0000-00001B5C0000}"/>
    <cellStyle name="Millares 22 8 2 2 3 2 3" xfId="28200" xr:uid="{00000000-0005-0000-0000-00001C5C0000}"/>
    <cellStyle name="Millares 22 8 2 2 3 3" xfId="19002" xr:uid="{00000000-0005-0000-0000-00001D5C0000}"/>
    <cellStyle name="Millares 22 8 2 2 3 4" xfId="25213" xr:uid="{00000000-0005-0000-0000-00001E5C0000}"/>
    <cellStyle name="Millares 22 8 2 2 4" xfId="13916" xr:uid="{00000000-0005-0000-0000-00001F5C0000}"/>
    <cellStyle name="Millares 22 8 2 2 4 2" xfId="20006" xr:uid="{00000000-0005-0000-0000-0000205C0000}"/>
    <cellStyle name="Millares 22 8 2 2 4 3" xfId="26213" xr:uid="{00000000-0005-0000-0000-0000215C0000}"/>
    <cellStyle name="Millares 22 8 2 2 5" xfId="16987" xr:uid="{00000000-0005-0000-0000-0000225C0000}"/>
    <cellStyle name="Millares 22 8 2 2 6" xfId="23218" xr:uid="{00000000-0005-0000-0000-0000235C0000}"/>
    <cellStyle name="Millares 22 8 2 3" xfId="11352" xr:uid="{00000000-0005-0000-0000-0000245C0000}"/>
    <cellStyle name="Millares 22 8 2 3 2" xfId="14423" xr:uid="{00000000-0005-0000-0000-0000255C0000}"/>
    <cellStyle name="Millares 22 8 2 3 2 2" xfId="20511" xr:uid="{00000000-0005-0000-0000-0000265C0000}"/>
    <cellStyle name="Millares 22 8 2 3 2 3" xfId="26717" xr:uid="{00000000-0005-0000-0000-0000275C0000}"/>
    <cellStyle name="Millares 22 8 2 3 3" xfId="17502" xr:uid="{00000000-0005-0000-0000-0000285C0000}"/>
    <cellStyle name="Millares 22 8 2 3 4" xfId="23726" xr:uid="{00000000-0005-0000-0000-0000295C0000}"/>
    <cellStyle name="Millares 22 8 2 4" xfId="12373" xr:uid="{00000000-0005-0000-0000-00002A5C0000}"/>
    <cellStyle name="Millares 22 8 2 4 2" xfId="15424" xr:uid="{00000000-0005-0000-0000-00002B5C0000}"/>
    <cellStyle name="Millares 22 8 2 4 2 2" xfId="21512" xr:uid="{00000000-0005-0000-0000-00002C5C0000}"/>
    <cellStyle name="Millares 22 8 2 4 2 3" xfId="27710" xr:uid="{00000000-0005-0000-0000-00002D5C0000}"/>
    <cellStyle name="Millares 22 8 2 4 3" xfId="18511" xr:uid="{00000000-0005-0000-0000-00002E5C0000}"/>
    <cellStyle name="Millares 22 8 2 4 4" xfId="24723" xr:uid="{00000000-0005-0000-0000-00002F5C0000}"/>
    <cellStyle name="Millares 22 8 2 5" xfId="13415" xr:uid="{00000000-0005-0000-0000-0000305C0000}"/>
    <cellStyle name="Millares 22 8 2 5 2" xfId="19516" xr:uid="{00000000-0005-0000-0000-0000315C0000}"/>
    <cellStyle name="Millares 22 8 2 5 3" xfId="25723" xr:uid="{00000000-0005-0000-0000-0000325C0000}"/>
    <cellStyle name="Millares 22 8 2 6" xfId="16438" xr:uid="{00000000-0005-0000-0000-0000335C0000}"/>
    <cellStyle name="Millares 22 8 2 7" xfId="22663" xr:uid="{00000000-0005-0000-0000-0000345C0000}"/>
    <cellStyle name="Millares 22 8 3" xfId="10651" xr:uid="{00000000-0005-0000-0000-0000355C0000}"/>
    <cellStyle name="Millares 22 8 3 2" xfId="11849" xr:uid="{00000000-0005-0000-0000-0000365C0000}"/>
    <cellStyle name="Millares 22 8 3 2 2" xfId="14920" xr:uid="{00000000-0005-0000-0000-0000375C0000}"/>
    <cellStyle name="Millares 22 8 3 2 2 2" xfId="21008" xr:uid="{00000000-0005-0000-0000-0000385C0000}"/>
    <cellStyle name="Millares 22 8 3 2 2 3" xfId="27206" xr:uid="{00000000-0005-0000-0000-0000395C0000}"/>
    <cellStyle name="Millares 22 8 3 2 3" xfId="17999" xr:uid="{00000000-0005-0000-0000-00003A5C0000}"/>
    <cellStyle name="Millares 22 8 3 2 4" xfId="24215" xr:uid="{00000000-0005-0000-0000-00003B5C0000}"/>
    <cellStyle name="Millares 22 8 3 3" xfId="12863" xr:uid="{00000000-0005-0000-0000-00003C5C0000}"/>
    <cellStyle name="Millares 22 8 3 3 2" xfId="15913" xr:uid="{00000000-0005-0000-0000-00003D5C0000}"/>
    <cellStyle name="Millares 22 8 3 3 2 2" xfId="22001" xr:uid="{00000000-0005-0000-0000-00003E5C0000}"/>
    <cellStyle name="Millares 22 8 3 3 2 3" xfId="28199" xr:uid="{00000000-0005-0000-0000-00003F5C0000}"/>
    <cellStyle name="Millares 22 8 3 3 3" xfId="19001" xr:uid="{00000000-0005-0000-0000-0000405C0000}"/>
    <cellStyle name="Millares 22 8 3 3 4" xfId="25212" xr:uid="{00000000-0005-0000-0000-0000415C0000}"/>
    <cellStyle name="Millares 22 8 3 4" xfId="13915" xr:uid="{00000000-0005-0000-0000-0000425C0000}"/>
    <cellStyle name="Millares 22 8 3 4 2" xfId="20005" xr:uid="{00000000-0005-0000-0000-0000435C0000}"/>
    <cellStyle name="Millares 22 8 3 4 3" xfId="26212" xr:uid="{00000000-0005-0000-0000-0000445C0000}"/>
    <cellStyle name="Millares 22 8 3 5" xfId="16986" xr:uid="{00000000-0005-0000-0000-0000455C0000}"/>
    <cellStyle name="Millares 22 8 3 6" xfId="23217" xr:uid="{00000000-0005-0000-0000-0000465C0000}"/>
    <cellStyle name="Millares 22 8 4" xfId="11351" xr:uid="{00000000-0005-0000-0000-0000475C0000}"/>
    <cellStyle name="Millares 22 8 4 2" xfId="14422" xr:uid="{00000000-0005-0000-0000-0000485C0000}"/>
    <cellStyle name="Millares 22 8 4 2 2" xfId="20510" xr:uid="{00000000-0005-0000-0000-0000495C0000}"/>
    <cellStyle name="Millares 22 8 4 2 3" xfId="26716" xr:uid="{00000000-0005-0000-0000-00004A5C0000}"/>
    <cellStyle name="Millares 22 8 4 3" xfId="17501" xr:uid="{00000000-0005-0000-0000-00004B5C0000}"/>
    <cellStyle name="Millares 22 8 4 4" xfId="23725" xr:uid="{00000000-0005-0000-0000-00004C5C0000}"/>
    <cellStyle name="Millares 22 8 5" xfId="12372" xr:uid="{00000000-0005-0000-0000-00004D5C0000}"/>
    <cellStyle name="Millares 22 8 5 2" xfId="15423" xr:uid="{00000000-0005-0000-0000-00004E5C0000}"/>
    <cellStyle name="Millares 22 8 5 2 2" xfId="21511" xr:uid="{00000000-0005-0000-0000-00004F5C0000}"/>
    <cellStyle name="Millares 22 8 5 2 3" xfId="27709" xr:uid="{00000000-0005-0000-0000-0000505C0000}"/>
    <cellStyle name="Millares 22 8 5 3" xfId="18510" xr:uid="{00000000-0005-0000-0000-0000515C0000}"/>
    <cellStyle name="Millares 22 8 5 4" xfId="24722" xr:uid="{00000000-0005-0000-0000-0000525C0000}"/>
    <cellStyle name="Millares 22 8 6" xfId="13414" xr:uid="{00000000-0005-0000-0000-0000535C0000}"/>
    <cellStyle name="Millares 22 8 6 2" xfId="19515" xr:uid="{00000000-0005-0000-0000-0000545C0000}"/>
    <cellStyle name="Millares 22 8 6 3" xfId="25722" xr:uid="{00000000-0005-0000-0000-0000555C0000}"/>
    <cellStyle name="Millares 22 8 7" xfId="16437" xr:uid="{00000000-0005-0000-0000-0000565C0000}"/>
    <cellStyle name="Millares 22 8 8" xfId="22662" xr:uid="{00000000-0005-0000-0000-0000575C0000}"/>
    <cellStyle name="Millares 22 9" xfId="10209" xr:uid="{00000000-0005-0000-0000-0000585C0000}"/>
    <cellStyle name="Millares 22 9 2" xfId="11407" xr:uid="{00000000-0005-0000-0000-0000595C0000}"/>
    <cellStyle name="Millares 22 9 2 2" xfId="14478" xr:uid="{00000000-0005-0000-0000-00005A5C0000}"/>
    <cellStyle name="Millares 22 9 2 2 2" xfId="20566" xr:uid="{00000000-0005-0000-0000-00005B5C0000}"/>
    <cellStyle name="Millares 22 9 2 2 2 2" xfId="38449" xr:uid="{00000000-0005-0000-0000-00005B5C0000}"/>
    <cellStyle name="Millares 22 9 2 2 3" xfId="26764" xr:uid="{00000000-0005-0000-0000-00005C5C0000}"/>
    <cellStyle name="Millares 22 9 2 2 3 2" xfId="39494" xr:uid="{00000000-0005-0000-0000-00005C5C0000}"/>
    <cellStyle name="Millares 22 9 2 2 4" xfId="37437" xr:uid="{00000000-0005-0000-0000-00005A5C0000}"/>
    <cellStyle name="Millares 22 9 2 3" xfId="17557" xr:uid="{00000000-0005-0000-0000-00005D5C0000}"/>
    <cellStyle name="Millares 22 9 2 3 2" xfId="37966" xr:uid="{00000000-0005-0000-0000-00005D5C0000}"/>
    <cellStyle name="Millares 22 9 2 4" xfId="23773" xr:uid="{00000000-0005-0000-0000-00005E5C0000}"/>
    <cellStyle name="Millares 22 9 2 4 2" xfId="39011" xr:uid="{00000000-0005-0000-0000-00005E5C0000}"/>
    <cellStyle name="Millares 22 9 2 5" xfId="36952" xr:uid="{00000000-0005-0000-0000-0000595C0000}"/>
    <cellStyle name="Millares 22 9 3" xfId="12421" xr:uid="{00000000-0005-0000-0000-00005F5C0000}"/>
    <cellStyle name="Millares 22 9 3 2" xfId="15471" xr:uid="{00000000-0005-0000-0000-0000605C0000}"/>
    <cellStyle name="Millares 22 9 3 2 2" xfId="21559" xr:uid="{00000000-0005-0000-0000-0000615C0000}"/>
    <cellStyle name="Millares 22 9 3 2 2 2" xfId="38610" xr:uid="{00000000-0005-0000-0000-0000615C0000}"/>
    <cellStyle name="Millares 22 9 3 2 3" xfId="27757" xr:uid="{00000000-0005-0000-0000-0000625C0000}"/>
    <cellStyle name="Millares 22 9 3 2 3 2" xfId="39655" xr:uid="{00000000-0005-0000-0000-0000625C0000}"/>
    <cellStyle name="Millares 22 9 3 2 4" xfId="37598" xr:uid="{00000000-0005-0000-0000-0000605C0000}"/>
    <cellStyle name="Millares 22 9 3 3" xfId="18559" xr:uid="{00000000-0005-0000-0000-0000635C0000}"/>
    <cellStyle name="Millares 22 9 3 3 2" xfId="38127" xr:uid="{00000000-0005-0000-0000-0000635C0000}"/>
    <cellStyle name="Millares 22 9 3 4" xfId="24770" xr:uid="{00000000-0005-0000-0000-0000645C0000}"/>
    <cellStyle name="Millares 22 9 3 4 2" xfId="39172" xr:uid="{00000000-0005-0000-0000-0000645C0000}"/>
    <cellStyle name="Millares 22 9 3 5" xfId="37115" xr:uid="{00000000-0005-0000-0000-00005F5C0000}"/>
    <cellStyle name="Millares 22 9 4" xfId="13473" xr:uid="{00000000-0005-0000-0000-0000655C0000}"/>
    <cellStyle name="Millares 22 9 4 2" xfId="19563" xr:uid="{00000000-0005-0000-0000-0000665C0000}"/>
    <cellStyle name="Millares 22 9 4 2 2" xfId="38289" xr:uid="{00000000-0005-0000-0000-0000665C0000}"/>
    <cellStyle name="Millares 22 9 4 3" xfId="25770" xr:uid="{00000000-0005-0000-0000-0000675C0000}"/>
    <cellStyle name="Millares 22 9 4 3 2" xfId="39334" xr:uid="{00000000-0005-0000-0000-0000675C0000}"/>
    <cellStyle name="Millares 22 9 4 4" xfId="37277" xr:uid="{00000000-0005-0000-0000-0000655C0000}"/>
    <cellStyle name="Millares 22 9 5" xfId="16544" xr:uid="{00000000-0005-0000-0000-0000685C0000}"/>
    <cellStyle name="Millares 22 9 5 2" xfId="37805" xr:uid="{00000000-0005-0000-0000-0000685C0000}"/>
    <cellStyle name="Millares 22 9 6" xfId="22775" xr:uid="{00000000-0005-0000-0000-0000695C0000}"/>
    <cellStyle name="Millares 22 9 6 2" xfId="38851" xr:uid="{00000000-0005-0000-0000-0000695C0000}"/>
    <cellStyle name="Millares 22 9 7" xfId="36780" xr:uid="{00000000-0005-0000-0000-0000585C0000}"/>
    <cellStyle name="Millares 23" xfId="1564" xr:uid="{00000000-0005-0000-0000-00006A5C0000}"/>
    <cellStyle name="Millares 23 10" xfId="16439" xr:uid="{00000000-0005-0000-0000-00006B5C0000}"/>
    <cellStyle name="Millares 23 11" xfId="22664" xr:uid="{00000000-0005-0000-0000-00006C5C0000}"/>
    <cellStyle name="Millares 23 2" xfId="1565" xr:uid="{00000000-0005-0000-0000-00006D5C0000}"/>
    <cellStyle name="Millares 23 2 2" xfId="10654" xr:uid="{00000000-0005-0000-0000-00006E5C0000}"/>
    <cellStyle name="Millares 23 2 2 2" xfId="11852" xr:uid="{00000000-0005-0000-0000-00006F5C0000}"/>
    <cellStyle name="Millares 23 2 2 2 2" xfId="14923" xr:uid="{00000000-0005-0000-0000-0000705C0000}"/>
    <cellStyle name="Millares 23 2 2 2 2 2" xfId="21011" xr:uid="{00000000-0005-0000-0000-0000715C0000}"/>
    <cellStyle name="Millares 23 2 2 2 2 3" xfId="27209" xr:uid="{00000000-0005-0000-0000-0000725C0000}"/>
    <cellStyle name="Millares 23 2 2 2 3" xfId="18002" xr:uid="{00000000-0005-0000-0000-0000735C0000}"/>
    <cellStyle name="Millares 23 2 2 2 4" xfId="24218" xr:uid="{00000000-0005-0000-0000-0000745C0000}"/>
    <cellStyle name="Millares 23 2 2 3" xfId="12866" xr:uid="{00000000-0005-0000-0000-0000755C0000}"/>
    <cellStyle name="Millares 23 2 2 3 2" xfId="15916" xr:uid="{00000000-0005-0000-0000-0000765C0000}"/>
    <cellStyle name="Millares 23 2 2 3 2 2" xfId="22004" xr:uid="{00000000-0005-0000-0000-0000775C0000}"/>
    <cellStyle name="Millares 23 2 2 3 2 3" xfId="28202" xr:uid="{00000000-0005-0000-0000-0000785C0000}"/>
    <cellStyle name="Millares 23 2 2 3 3" xfId="19004" xr:uid="{00000000-0005-0000-0000-0000795C0000}"/>
    <cellStyle name="Millares 23 2 2 3 4" xfId="25215" xr:uid="{00000000-0005-0000-0000-00007A5C0000}"/>
    <cellStyle name="Millares 23 2 2 4" xfId="13918" xr:uid="{00000000-0005-0000-0000-00007B5C0000}"/>
    <cellStyle name="Millares 23 2 2 4 2" xfId="20008" xr:uid="{00000000-0005-0000-0000-00007C5C0000}"/>
    <cellStyle name="Millares 23 2 2 4 3" xfId="26215" xr:uid="{00000000-0005-0000-0000-00007D5C0000}"/>
    <cellStyle name="Millares 23 2 2 5" xfId="16989" xr:uid="{00000000-0005-0000-0000-00007E5C0000}"/>
    <cellStyle name="Millares 23 2 2 6" xfId="23220" xr:uid="{00000000-0005-0000-0000-00007F5C0000}"/>
    <cellStyle name="Millares 23 2 3" xfId="11354" xr:uid="{00000000-0005-0000-0000-0000805C0000}"/>
    <cellStyle name="Millares 23 2 3 2" xfId="14425" xr:uid="{00000000-0005-0000-0000-0000815C0000}"/>
    <cellStyle name="Millares 23 2 3 2 2" xfId="20513" xr:uid="{00000000-0005-0000-0000-0000825C0000}"/>
    <cellStyle name="Millares 23 2 3 2 3" xfId="26719" xr:uid="{00000000-0005-0000-0000-0000835C0000}"/>
    <cellStyle name="Millares 23 2 3 3" xfId="17504" xr:uid="{00000000-0005-0000-0000-0000845C0000}"/>
    <cellStyle name="Millares 23 2 3 4" xfId="23728" xr:uid="{00000000-0005-0000-0000-0000855C0000}"/>
    <cellStyle name="Millares 23 2 4" xfId="12375" xr:uid="{00000000-0005-0000-0000-0000865C0000}"/>
    <cellStyle name="Millares 23 2 4 2" xfId="15426" xr:uid="{00000000-0005-0000-0000-0000875C0000}"/>
    <cellStyle name="Millares 23 2 4 2 2" xfId="21514" xr:uid="{00000000-0005-0000-0000-0000885C0000}"/>
    <cellStyle name="Millares 23 2 4 2 3" xfId="27712" xr:uid="{00000000-0005-0000-0000-0000895C0000}"/>
    <cellStyle name="Millares 23 2 4 3" xfId="18513" xr:uid="{00000000-0005-0000-0000-00008A5C0000}"/>
    <cellStyle name="Millares 23 2 4 4" xfId="24725" xr:uid="{00000000-0005-0000-0000-00008B5C0000}"/>
    <cellStyle name="Millares 23 2 5" xfId="13417" xr:uid="{00000000-0005-0000-0000-00008C5C0000}"/>
    <cellStyle name="Millares 23 2 5 2" xfId="19518" xr:uid="{00000000-0005-0000-0000-00008D5C0000}"/>
    <cellStyle name="Millares 23 2 5 3" xfId="25725" xr:uid="{00000000-0005-0000-0000-00008E5C0000}"/>
    <cellStyle name="Millares 23 2 6" xfId="16440" xr:uid="{00000000-0005-0000-0000-00008F5C0000}"/>
    <cellStyle name="Millares 23 2 7" xfId="22665" xr:uid="{00000000-0005-0000-0000-0000905C0000}"/>
    <cellStyle name="Millares 23 3" xfId="1566" xr:uid="{00000000-0005-0000-0000-0000915C0000}"/>
    <cellStyle name="Millares 23 4" xfId="1567" xr:uid="{00000000-0005-0000-0000-0000925C0000}"/>
    <cellStyle name="Millares 23 5" xfId="1568" xr:uid="{00000000-0005-0000-0000-0000935C0000}"/>
    <cellStyle name="Millares 23 6" xfId="10653" xr:uid="{00000000-0005-0000-0000-0000945C0000}"/>
    <cellStyle name="Millares 23 6 2" xfId="11851" xr:uid="{00000000-0005-0000-0000-0000955C0000}"/>
    <cellStyle name="Millares 23 6 2 2" xfId="14922" xr:uid="{00000000-0005-0000-0000-0000965C0000}"/>
    <cellStyle name="Millares 23 6 2 2 2" xfId="21010" xr:uid="{00000000-0005-0000-0000-0000975C0000}"/>
    <cellStyle name="Millares 23 6 2 2 3" xfId="27208" xr:uid="{00000000-0005-0000-0000-0000985C0000}"/>
    <cellStyle name="Millares 23 6 2 3" xfId="18001" xr:uid="{00000000-0005-0000-0000-0000995C0000}"/>
    <cellStyle name="Millares 23 6 2 4" xfId="24217" xr:uid="{00000000-0005-0000-0000-00009A5C0000}"/>
    <cellStyle name="Millares 23 6 3" xfId="12865" xr:uid="{00000000-0005-0000-0000-00009B5C0000}"/>
    <cellStyle name="Millares 23 6 3 2" xfId="15915" xr:uid="{00000000-0005-0000-0000-00009C5C0000}"/>
    <cellStyle name="Millares 23 6 3 2 2" xfId="22003" xr:uid="{00000000-0005-0000-0000-00009D5C0000}"/>
    <cellStyle name="Millares 23 6 3 2 3" xfId="28201" xr:uid="{00000000-0005-0000-0000-00009E5C0000}"/>
    <cellStyle name="Millares 23 6 3 3" xfId="19003" xr:uid="{00000000-0005-0000-0000-00009F5C0000}"/>
    <cellStyle name="Millares 23 6 3 4" xfId="25214" xr:uid="{00000000-0005-0000-0000-0000A05C0000}"/>
    <cellStyle name="Millares 23 6 4" xfId="13917" xr:uid="{00000000-0005-0000-0000-0000A15C0000}"/>
    <cellStyle name="Millares 23 6 4 2" xfId="20007" xr:uid="{00000000-0005-0000-0000-0000A25C0000}"/>
    <cellStyle name="Millares 23 6 4 3" xfId="26214" xr:uid="{00000000-0005-0000-0000-0000A35C0000}"/>
    <cellStyle name="Millares 23 6 5" xfId="16988" xr:uid="{00000000-0005-0000-0000-0000A45C0000}"/>
    <cellStyle name="Millares 23 6 6" xfId="23219" xr:uid="{00000000-0005-0000-0000-0000A55C0000}"/>
    <cellStyle name="Millares 23 7" xfId="11353" xr:uid="{00000000-0005-0000-0000-0000A65C0000}"/>
    <cellStyle name="Millares 23 7 2" xfId="14424" xr:uid="{00000000-0005-0000-0000-0000A75C0000}"/>
    <cellStyle name="Millares 23 7 2 2" xfId="20512" xr:uid="{00000000-0005-0000-0000-0000A85C0000}"/>
    <cellStyle name="Millares 23 7 2 3" xfId="26718" xr:uid="{00000000-0005-0000-0000-0000A95C0000}"/>
    <cellStyle name="Millares 23 7 3" xfId="17503" xr:uid="{00000000-0005-0000-0000-0000AA5C0000}"/>
    <cellStyle name="Millares 23 7 4" xfId="23727" xr:uid="{00000000-0005-0000-0000-0000AB5C0000}"/>
    <cellStyle name="Millares 23 8" xfId="12374" xr:uid="{00000000-0005-0000-0000-0000AC5C0000}"/>
    <cellStyle name="Millares 23 8 2" xfId="15425" xr:uid="{00000000-0005-0000-0000-0000AD5C0000}"/>
    <cellStyle name="Millares 23 8 2 2" xfId="21513" xr:uid="{00000000-0005-0000-0000-0000AE5C0000}"/>
    <cellStyle name="Millares 23 8 2 3" xfId="27711" xr:uid="{00000000-0005-0000-0000-0000AF5C0000}"/>
    <cellStyle name="Millares 23 8 3" xfId="18512" xr:uid="{00000000-0005-0000-0000-0000B05C0000}"/>
    <cellStyle name="Millares 23 8 4" xfId="24724" xr:uid="{00000000-0005-0000-0000-0000B15C0000}"/>
    <cellStyle name="Millares 23 9" xfId="13416" xr:uid="{00000000-0005-0000-0000-0000B25C0000}"/>
    <cellStyle name="Millares 23 9 2" xfId="19517" xr:uid="{00000000-0005-0000-0000-0000B35C0000}"/>
    <cellStyle name="Millares 23 9 3" xfId="25724" xr:uid="{00000000-0005-0000-0000-0000B45C0000}"/>
    <cellStyle name="Millares 24" xfId="1569" xr:uid="{00000000-0005-0000-0000-0000B55C0000}"/>
    <cellStyle name="Millares 24 2" xfId="1570" xr:uid="{00000000-0005-0000-0000-0000B65C0000}"/>
    <cellStyle name="Millares 24 2 2" xfId="10656" xr:uid="{00000000-0005-0000-0000-0000B75C0000}"/>
    <cellStyle name="Millares 24 2 2 2" xfId="11854" xr:uid="{00000000-0005-0000-0000-0000B85C0000}"/>
    <cellStyle name="Millares 24 2 2 2 2" xfId="14925" xr:uid="{00000000-0005-0000-0000-0000B95C0000}"/>
    <cellStyle name="Millares 24 2 2 2 2 2" xfId="21013" xr:uid="{00000000-0005-0000-0000-0000BA5C0000}"/>
    <cellStyle name="Millares 24 2 2 2 2 3" xfId="27211" xr:uid="{00000000-0005-0000-0000-0000BB5C0000}"/>
    <cellStyle name="Millares 24 2 2 2 3" xfId="18004" xr:uid="{00000000-0005-0000-0000-0000BC5C0000}"/>
    <cellStyle name="Millares 24 2 2 2 4" xfId="24220" xr:uid="{00000000-0005-0000-0000-0000BD5C0000}"/>
    <cellStyle name="Millares 24 2 2 3" xfId="12868" xr:uid="{00000000-0005-0000-0000-0000BE5C0000}"/>
    <cellStyle name="Millares 24 2 2 3 2" xfId="15918" xr:uid="{00000000-0005-0000-0000-0000BF5C0000}"/>
    <cellStyle name="Millares 24 2 2 3 2 2" xfId="22006" xr:uid="{00000000-0005-0000-0000-0000C05C0000}"/>
    <cellStyle name="Millares 24 2 2 3 2 3" xfId="28204" xr:uid="{00000000-0005-0000-0000-0000C15C0000}"/>
    <cellStyle name="Millares 24 2 2 3 3" xfId="19006" xr:uid="{00000000-0005-0000-0000-0000C25C0000}"/>
    <cellStyle name="Millares 24 2 2 3 4" xfId="25217" xr:uid="{00000000-0005-0000-0000-0000C35C0000}"/>
    <cellStyle name="Millares 24 2 2 4" xfId="13920" xr:uid="{00000000-0005-0000-0000-0000C45C0000}"/>
    <cellStyle name="Millares 24 2 2 4 2" xfId="20010" xr:uid="{00000000-0005-0000-0000-0000C55C0000}"/>
    <cellStyle name="Millares 24 2 2 4 3" xfId="26217" xr:uid="{00000000-0005-0000-0000-0000C65C0000}"/>
    <cellStyle name="Millares 24 2 2 5" xfId="16991" xr:uid="{00000000-0005-0000-0000-0000C75C0000}"/>
    <cellStyle name="Millares 24 2 2 6" xfId="23222" xr:uid="{00000000-0005-0000-0000-0000C85C0000}"/>
    <cellStyle name="Millares 24 2 3" xfId="11356" xr:uid="{00000000-0005-0000-0000-0000C95C0000}"/>
    <cellStyle name="Millares 24 2 3 2" xfId="14427" xr:uid="{00000000-0005-0000-0000-0000CA5C0000}"/>
    <cellStyle name="Millares 24 2 3 2 2" xfId="20515" xr:uid="{00000000-0005-0000-0000-0000CB5C0000}"/>
    <cellStyle name="Millares 24 2 3 2 3" xfId="26721" xr:uid="{00000000-0005-0000-0000-0000CC5C0000}"/>
    <cellStyle name="Millares 24 2 3 3" xfId="17506" xr:uid="{00000000-0005-0000-0000-0000CD5C0000}"/>
    <cellStyle name="Millares 24 2 3 4" xfId="23730" xr:uid="{00000000-0005-0000-0000-0000CE5C0000}"/>
    <cellStyle name="Millares 24 2 4" xfId="12377" xr:uid="{00000000-0005-0000-0000-0000CF5C0000}"/>
    <cellStyle name="Millares 24 2 4 2" xfId="15428" xr:uid="{00000000-0005-0000-0000-0000D05C0000}"/>
    <cellStyle name="Millares 24 2 4 2 2" xfId="21516" xr:uid="{00000000-0005-0000-0000-0000D15C0000}"/>
    <cellStyle name="Millares 24 2 4 2 3" xfId="27714" xr:uid="{00000000-0005-0000-0000-0000D25C0000}"/>
    <cellStyle name="Millares 24 2 4 3" xfId="18515" xr:uid="{00000000-0005-0000-0000-0000D35C0000}"/>
    <cellStyle name="Millares 24 2 4 4" xfId="24727" xr:uid="{00000000-0005-0000-0000-0000D45C0000}"/>
    <cellStyle name="Millares 24 2 5" xfId="13419" xr:uid="{00000000-0005-0000-0000-0000D55C0000}"/>
    <cellStyle name="Millares 24 2 5 2" xfId="19520" xr:uid="{00000000-0005-0000-0000-0000D65C0000}"/>
    <cellStyle name="Millares 24 2 5 3" xfId="25727" xr:uid="{00000000-0005-0000-0000-0000D75C0000}"/>
    <cellStyle name="Millares 24 2 6" xfId="16442" xr:uid="{00000000-0005-0000-0000-0000D85C0000}"/>
    <cellStyle name="Millares 24 2 7" xfId="22667" xr:uid="{00000000-0005-0000-0000-0000D95C0000}"/>
    <cellStyle name="Millares 24 3" xfId="10655" xr:uid="{00000000-0005-0000-0000-0000DA5C0000}"/>
    <cellStyle name="Millares 24 3 2" xfId="11853" xr:uid="{00000000-0005-0000-0000-0000DB5C0000}"/>
    <cellStyle name="Millares 24 3 2 2" xfId="14924" xr:uid="{00000000-0005-0000-0000-0000DC5C0000}"/>
    <cellStyle name="Millares 24 3 2 2 2" xfId="21012" xr:uid="{00000000-0005-0000-0000-0000DD5C0000}"/>
    <cellStyle name="Millares 24 3 2 2 3" xfId="27210" xr:uid="{00000000-0005-0000-0000-0000DE5C0000}"/>
    <cellStyle name="Millares 24 3 2 3" xfId="18003" xr:uid="{00000000-0005-0000-0000-0000DF5C0000}"/>
    <cellStyle name="Millares 24 3 2 4" xfId="24219" xr:uid="{00000000-0005-0000-0000-0000E05C0000}"/>
    <cellStyle name="Millares 24 3 3" xfId="12867" xr:uid="{00000000-0005-0000-0000-0000E15C0000}"/>
    <cellStyle name="Millares 24 3 3 2" xfId="15917" xr:uid="{00000000-0005-0000-0000-0000E25C0000}"/>
    <cellStyle name="Millares 24 3 3 2 2" xfId="22005" xr:uid="{00000000-0005-0000-0000-0000E35C0000}"/>
    <cellStyle name="Millares 24 3 3 2 3" xfId="28203" xr:uid="{00000000-0005-0000-0000-0000E45C0000}"/>
    <cellStyle name="Millares 24 3 3 3" xfId="19005" xr:uid="{00000000-0005-0000-0000-0000E55C0000}"/>
    <cellStyle name="Millares 24 3 3 4" xfId="25216" xr:uid="{00000000-0005-0000-0000-0000E65C0000}"/>
    <cellStyle name="Millares 24 3 4" xfId="13919" xr:uid="{00000000-0005-0000-0000-0000E75C0000}"/>
    <cellStyle name="Millares 24 3 4 2" xfId="20009" xr:uid="{00000000-0005-0000-0000-0000E85C0000}"/>
    <cellStyle name="Millares 24 3 4 3" xfId="26216" xr:uid="{00000000-0005-0000-0000-0000E95C0000}"/>
    <cellStyle name="Millares 24 3 5" xfId="16990" xr:uid="{00000000-0005-0000-0000-0000EA5C0000}"/>
    <cellStyle name="Millares 24 3 6" xfId="23221" xr:uid="{00000000-0005-0000-0000-0000EB5C0000}"/>
    <cellStyle name="Millares 24 4" xfId="11355" xr:uid="{00000000-0005-0000-0000-0000EC5C0000}"/>
    <cellStyle name="Millares 24 4 2" xfId="14426" xr:uid="{00000000-0005-0000-0000-0000ED5C0000}"/>
    <cellStyle name="Millares 24 4 2 2" xfId="20514" xr:uid="{00000000-0005-0000-0000-0000EE5C0000}"/>
    <cellStyle name="Millares 24 4 2 3" xfId="26720" xr:uid="{00000000-0005-0000-0000-0000EF5C0000}"/>
    <cellStyle name="Millares 24 4 3" xfId="17505" xr:uid="{00000000-0005-0000-0000-0000F05C0000}"/>
    <cellStyle name="Millares 24 4 4" xfId="23729" xr:uid="{00000000-0005-0000-0000-0000F15C0000}"/>
    <cellStyle name="Millares 24 5" xfId="12376" xr:uid="{00000000-0005-0000-0000-0000F25C0000}"/>
    <cellStyle name="Millares 24 5 2" xfId="15427" xr:uid="{00000000-0005-0000-0000-0000F35C0000}"/>
    <cellStyle name="Millares 24 5 2 2" xfId="21515" xr:uid="{00000000-0005-0000-0000-0000F45C0000}"/>
    <cellStyle name="Millares 24 5 2 3" xfId="27713" xr:uid="{00000000-0005-0000-0000-0000F55C0000}"/>
    <cellStyle name="Millares 24 5 3" xfId="18514" xr:uid="{00000000-0005-0000-0000-0000F65C0000}"/>
    <cellStyle name="Millares 24 5 4" xfId="24726" xr:uid="{00000000-0005-0000-0000-0000F75C0000}"/>
    <cellStyle name="Millares 24 6" xfId="13418" xr:uid="{00000000-0005-0000-0000-0000F85C0000}"/>
    <cellStyle name="Millares 24 6 2" xfId="19519" xr:uid="{00000000-0005-0000-0000-0000F95C0000}"/>
    <cellStyle name="Millares 24 6 3" xfId="25726" xr:uid="{00000000-0005-0000-0000-0000FA5C0000}"/>
    <cellStyle name="Millares 24 7" xfId="16441" xr:uid="{00000000-0005-0000-0000-0000FB5C0000}"/>
    <cellStyle name="Millares 24 8" xfId="22666" xr:uid="{00000000-0005-0000-0000-0000FC5C0000}"/>
    <cellStyle name="Millares 25" xfId="1571" xr:uid="{00000000-0005-0000-0000-0000FD5C0000}"/>
    <cellStyle name="Millares 25 2" xfId="10657" xr:uid="{00000000-0005-0000-0000-0000FE5C0000}"/>
    <cellStyle name="Millares 25 2 2" xfId="11855" xr:uid="{00000000-0005-0000-0000-0000FF5C0000}"/>
    <cellStyle name="Millares 25 2 2 2" xfId="14926" xr:uid="{00000000-0005-0000-0000-0000005D0000}"/>
    <cellStyle name="Millares 25 2 2 2 2" xfId="21014" xr:uid="{00000000-0005-0000-0000-0000015D0000}"/>
    <cellStyle name="Millares 25 2 2 2 3" xfId="27212" xr:uid="{00000000-0005-0000-0000-0000025D0000}"/>
    <cellStyle name="Millares 25 2 2 3" xfId="18005" xr:uid="{00000000-0005-0000-0000-0000035D0000}"/>
    <cellStyle name="Millares 25 2 2 4" xfId="24221" xr:uid="{00000000-0005-0000-0000-0000045D0000}"/>
    <cellStyle name="Millares 25 2 3" xfId="12869" xr:uid="{00000000-0005-0000-0000-0000055D0000}"/>
    <cellStyle name="Millares 25 2 3 2" xfId="15919" xr:uid="{00000000-0005-0000-0000-0000065D0000}"/>
    <cellStyle name="Millares 25 2 3 2 2" xfId="22007" xr:uid="{00000000-0005-0000-0000-0000075D0000}"/>
    <cellStyle name="Millares 25 2 3 2 3" xfId="28205" xr:uid="{00000000-0005-0000-0000-0000085D0000}"/>
    <cellStyle name="Millares 25 2 3 3" xfId="19007" xr:uid="{00000000-0005-0000-0000-0000095D0000}"/>
    <cellStyle name="Millares 25 2 3 4" xfId="25218" xr:uid="{00000000-0005-0000-0000-00000A5D0000}"/>
    <cellStyle name="Millares 25 2 4" xfId="13921" xr:uid="{00000000-0005-0000-0000-00000B5D0000}"/>
    <cellStyle name="Millares 25 2 4 2" xfId="20011" xr:uid="{00000000-0005-0000-0000-00000C5D0000}"/>
    <cellStyle name="Millares 25 2 4 3" xfId="26218" xr:uid="{00000000-0005-0000-0000-00000D5D0000}"/>
    <cellStyle name="Millares 25 2 5" xfId="16992" xr:uid="{00000000-0005-0000-0000-00000E5D0000}"/>
    <cellStyle name="Millares 25 2 6" xfId="23223" xr:uid="{00000000-0005-0000-0000-00000F5D0000}"/>
    <cellStyle name="Millares 25 3" xfId="11357" xr:uid="{00000000-0005-0000-0000-0000105D0000}"/>
    <cellStyle name="Millares 25 3 2" xfId="14428" xr:uid="{00000000-0005-0000-0000-0000115D0000}"/>
    <cellStyle name="Millares 25 3 2 2" xfId="20516" xr:uid="{00000000-0005-0000-0000-0000125D0000}"/>
    <cellStyle name="Millares 25 3 2 3" xfId="26722" xr:uid="{00000000-0005-0000-0000-0000135D0000}"/>
    <cellStyle name="Millares 25 3 3" xfId="17507" xr:uid="{00000000-0005-0000-0000-0000145D0000}"/>
    <cellStyle name="Millares 25 3 4" xfId="23731" xr:uid="{00000000-0005-0000-0000-0000155D0000}"/>
    <cellStyle name="Millares 25 4" xfId="12378" xr:uid="{00000000-0005-0000-0000-0000165D0000}"/>
    <cellStyle name="Millares 25 4 2" xfId="15429" xr:uid="{00000000-0005-0000-0000-0000175D0000}"/>
    <cellStyle name="Millares 25 4 2 2" xfId="21517" xr:uid="{00000000-0005-0000-0000-0000185D0000}"/>
    <cellStyle name="Millares 25 4 2 3" xfId="27715" xr:uid="{00000000-0005-0000-0000-0000195D0000}"/>
    <cellStyle name="Millares 25 4 3" xfId="18516" xr:uid="{00000000-0005-0000-0000-00001A5D0000}"/>
    <cellStyle name="Millares 25 4 4" xfId="24728" xr:uid="{00000000-0005-0000-0000-00001B5D0000}"/>
    <cellStyle name="Millares 25 5" xfId="13420" xr:uid="{00000000-0005-0000-0000-00001C5D0000}"/>
    <cellStyle name="Millares 25 5 2" xfId="19521" xr:uid="{00000000-0005-0000-0000-00001D5D0000}"/>
    <cellStyle name="Millares 25 5 3" xfId="25728" xr:uid="{00000000-0005-0000-0000-00001E5D0000}"/>
    <cellStyle name="Millares 25 6" xfId="16443" xr:uid="{00000000-0005-0000-0000-00001F5D0000}"/>
    <cellStyle name="Millares 25 7" xfId="22668" xr:uid="{00000000-0005-0000-0000-0000205D0000}"/>
    <cellStyle name="Millares 26" xfId="12892" xr:uid="{00000000-0005-0000-0000-0000215D0000}"/>
    <cellStyle name="Millares 26 2" xfId="15942" xr:uid="{00000000-0005-0000-0000-0000225D0000}"/>
    <cellStyle name="Millares 26 2 2" xfId="22030" xr:uid="{00000000-0005-0000-0000-0000235D0000}"/>
    <cellStyle name="Millares 26 2 2 2" xfId="38690" xr:uid="{00000000-0005-0000-0000-0000235D0000}"/>
    <cellStyle name="Millares 26 2 3" xfId="28228" xr:uid="{00000000-0005-0000-0000-0000245D0000}"/>
    <cellStyle name="Millares 26 2 3 2" xfId="39735" xr:uid="{00000000-0005-0000-0000-0000245D0000}"/>
    <cellStyle name="Millares 26 2 4" xfId="37678" xr:uid="{00000000-0005-0000-0000-0000225D0000}"/>
    <cellStyle name="Millares 26 3" xfId="19030" xr:uid="{00000000-0005-0000-0000-0000255D0000}"/>
    <cellStyle name="Millares 26 3 2" xfId="38207" xr:uid="{00000000-0005-0000-0000-0000255D0000}"/>
    <cellStyle name="Millares 26 4" xfId="25241" xr:uid="{00000000-0005-0000-0000-0000265D0000}"/>
    <cellStyle name="Millares 26 4 2" xfId="39252" xr:uid="{00000000-0005-0000-0000-0000265D0000}"/>
    <cellStyle name="Millares 26 5" xfId="37195" xr:uid="{00000000-0005-0000-0000-0000215D0000}"/>
    <cellStyle name="Millares 27" xfId="12899" xr:uid="{00000000-0005-0000-0000-0000275D0000}"/>
    <cellStyle name="Millares 27 2" xfId="15945" xr:uid="{00000000-0005-0000-0000-0000285D0000}"/>
    <cellStyle name="Millares 27 2 2" xfId="22033" xr:uid="{00000000-0005-0000-0000-0000295D0000}"/>
    <cellStyle name="Millares 27 2 2 2" xfId="38691" xr:uid="{00000000-0005-0000-0000-0000295D0000}"/>
    <cellStyle name="Millares 27 2 3" xfId="28231" xr:uid="{00000000-0005-0000-0000-00002A5D0000}"/>
    <cellStyle name="Millares 27 2 3 2" xfId="39736" xr:uid="{00000000-0005-0000-0000-00002A5D0000}"/>
    <cellStyle name="Millares 27 2 4" xfId="37679" xr:uid="{00000000-0005-0000-0000-0000285D0000}"/>
    <cellStyle name="Millares 27 3" xfId="19037" xr:uid="{00000000-0005-0000-0000-00002B5D0000}"/>
    <cellStyle name="Millares 27 3 2" xfId="38208" xr:uid="{00000000-0005-0000-0000-00002B5D0000}"/>
    <cellStyle name="Millares 27 4" xfId="25244" xr:uid="{00000000-0005-0000-0000-00002C5D0000}"/>
    <cellStyle name="Millares 27 4 2" xfId="39253" xr:uid="{00000000-0005-0000-0000-00002C5D0000}"/>
    <cellStyle name="Millares 27 5" xfId="37196" xr:uid="{00000000-0005-0000-0000-0000275D0000}"/>
    <cellStyle name="Millares 28" xfId="12905" xr:uid="{00000000-0005-0000-0000-00002D5D0000}"/>
    <cellStyle name="Millares 29" xfId="12911" xr:uid="{00000000-0005-0000-0000-00002E5D0000}"/>
    <cellStyle name="Millares 3" xfId="69" xr:uid="{00000000-0005-0000-0000-00002F5D0000}"/>
    <cellStyle name="Millares 3 10" xfId="22049" xr:uid="{00000000-0005-0000-0000-0000305D0000}"/>
    <cellStyle name="Millares 3 2" xfId="1572" xr:uid="{00000000-0005-0000-0000-0000315D0000}"/>
    <cellStyle name="Millares 3 2 2" xfId="10659" xr:uid="{00000000-0005-0000-0000-0000325D0000}"/>
    <cellStyle name="Millares 3 2 2 2" xfId="11857" xr:uid="{00000000-0005-0000-0000-0000335D0000}"/>
    <cellStyle name="Millares 3 2 2 2 2" xfId="14928" xr:uid="{00000000-0005-0000-0000-0000345D0000}"/>
    <cellStyle name="Millares 3 2 2 2 2 2" xfId="21016" xr:uid="{00000000-0005-0000-0000-0000355D0000}"/>
    <cellStyle name="Millares 3 2 2 2 2 3" xfId="27214" xr:uid="{00000000-0005-0000-0000-0000365D0000}"/>
    <cellStyle name="Millares 3 2 2 2 3" xfId="18007" xr:uid="{00000000-0005-0000-0000-0000375D0000}"/>
    <cellStyle name="Millares 3 2 2 2 4" xfId="24223" xr:uid="{00000000-0005-0000-0000-0000385D0000}"/>
    <cellStyle name="Millares 3 2 2 3" xfId="12871" xr:uid="{00000000-0005-0000-0000-0000395D0000}"/>
    <cellStyle name="Millares 3 2 2 3 2" xfId="15921" xr:uid="{00000000-0005-0000-0000-00003A5D0000}"/>
    <cellStyle name="Millares 3 2 2 3 2 2" xfId="22009" xr:uid="{00000000-0005-0000-0000-00003B5D0000}"/>
    <cellStyle name="Millares 3 2 2 3 2 3" xfId="28207" xr:uid="{00000000-0005-0000-0000-00003C5D0000}"/>
    <cellStyle name="Millares 3 2 2 3 3" xfId="19009" xr:uid="{00000000-0005-0000-0000-00003D5D0000}"/>
    <cellStyle name="Millares 3 2 2 3 4" xfId="25220" xr:uid="{00000000-0005-0000-0000-00003E5D0000}"/>
    <cellStyle name="Millares 3 2 2 4" xfId="13923" xr:uid="{00000000-0005-0000-0000-00003F5D0000}"/>
    <cellStyle name="Millares 3 2 2 4 2" xfId="20013" xr:uid="{00000000-0005-0000-0000-0000405D0000}"/>
    <cellStyle name="Millares 3 2 2 4 3" xfId="26220" xr:uid="{00000000-0005-0000-0000-0000415D0000}"/>
    <cellStyle name="Millares 3 2 2 5" xfId="16994" xr:uid="{00000000-0005-0000-0000-0000425D0000}"/>
    <cellStyle name="Millares 3 2 2 6" xfId="23225" xr:uid="{00000000-0005-0000-0000-0000435D0000}"/>
    <cellStyle name="Millares 3 2 3" xfId="11359" xr:uid="{00000000-0005-0000-0000-0000445D0000}"/>
    <cellStyle name="Millares 3 2 3 2" xfId="14430" xr:uid="{00000000-0005-0000-0000-0000455D0000}"/>
    <cellStyle name="Millares 3 2 3 2 2" xfId="20518" xr:uid="{00000000-0005-0000-0000-0000465D0000}"/>
    <cellStyle name="Millares 3 2 3 2 3" xfId="26724" xr:uid="{00000000-0005-0000-0000-0000475D0000}"/>
    <cellStyle name="Millares 3 2 3 3" xfId="17509" xr:uid="{00000000-0005-0000-0000-0000485D0000}"/>
    <cellStyle name="Millares 3 2 3 4" xfId="23733" xr:uid="{00000000-0005-0000-0000-0000495D0000}"/>
    <cellStyle name="Millares 3 2 4" xfId="12380" xr:uid="{00000000-0005-0000-0000-00004A5D0000}"/>
    <cellStyle name="Millares 3 2 4 2" xfId="15431" xr:uid="{00000000-0005-0000-0000-00004B5D0000}"/>
    <cellStyle name="Millares 3 2 4 2 2" xfId="21519" xr:uid="{00000000-0005-0000-0000-00004C5D0000}"/>
    <cellStyle name="Millares 3 2 4 2 3" xfId="27717" xr:uid="{00000000-0005-0000-0000-00004D5D0000}"/>
    <cellStyle name="Millares 3 2 4 3" xfId="18518" xr:uid="{00000000-0005-0000-0000-00004E5D0000}"/>
    <cellStyle name="Millares 3 2 4 4" xfId="24730" xr:uid="{00000000-0005-0000-0000-00004F5D0000}"/>
    <cellStyle name="Millares 3 2 5" xfId="13422" xr:uid="{00000000-0005-0000-0000-0000505D0000}"/>
    <cellStyle name="Millares 3 2 5 2" xfId="19523" xr:uid="{00000000-0005-0000-0000-0000515D0000}"/>
    <cellStyle name="Millares 3 2 5 3" xfId="25730" xr:uid="{00000000-0005-0000-0000-0000525D0000}"/>
    <cellStyle name="Millares 3 2 6" xfId="16445" xr:uid="{00000000-0005-0000-0000-0000535D0000}"/>
    <cellStyle name="Millares 3 2 7" xfId="22670" xr:uid="{00000000-0005-0000-0000-0000545D0000}"/>
    <cellStyle name="Millares 3 3" xfId="10658" xr:uid="{00000000-0005-0000-0000-0000555D0000}"/>
    <cellStyle name="Millares 3 3 2" xfId="11856" xr:uid="{00000000-0005-0000-0000-0000565D0000}"/>
    <cellStyle name="Millares 3 3 2 2" xfId="14927" xr:uid="{00000000-0005-0000-0000-0000575D0000}"/>
    <cellStyle name="Millares 3 3 2 2 2" xfId="21015" xr:uid="{00000000-0005-0000-0000-0000585D0000}"/>
    <cellStyle name="Millares 3 3 2 2 3" xfId="27213" xr:uid="{00000000-0005-0000-0000-0000595D0000}"/>
    <cellStyle name="Millares 3 3 2 3" xfId="18006" xr:uid="{00000000-0005-0000-0000-00005A5D0000}"/>
    <cellStyle name="Millares 3 3 2 4" xfId="24222" xr:uid="{00000000-0005-0000-0000-00005B5D0000}"/>
    <cellStyle name="Millares 3 3 3" xfId="12870" xr:uid="{00000000-0005-0000-0000-00005C5D0000}"/>
    <cellStyle name="Millares 3 3 3 2" xfId="15920" xr:uid="{00000000-0005-0000-0000-00005D5D0000}"/>
    <cellStyle name="Millares 3 3 3 2 2" xfId="22008" xr:uid="{00000000-0005-0000-0000-00005E5D0000}"/>
    <cellStyle name="Millares 3 3 3 2 3" xfId="28206" xr:uid="{00000000-0005-0000-0000-00005F5D0000}"/>
    <cellStyle name="Millares 3 3 3 3" xfId="19008" xr:uid="{00000000-0005-0000-0000-0000605D0000}"/>
    <cellStyle name="Millares 3 3 3 4" xfId="25219" xr:uid="{00000000-0005-0000-0000-0000615D0000}"/>
    <cellStyle name="Millares 3 3 4" xfId="13922" xr:uid="{00000000-0005-0000-0000-0000625D0000}"/>
    <cellStyle name="Millares 3 3 4 2" xfId="20012" xr:uid="{00000000-0005-0000-0000-0000635D0000}"/>
    <cellStyle name="Millares 3 3 4 3" xfId="26219" xr:uid="{00000000-0005-0000-0000-0000645D0000}"/>
    <cellStyle name="Millares 3 3 5" xfId="16993" xr:uid="{00000000-0005-0000-0000-0000655D0000}"/>
    <cellStyle name="Millares 3 3 6" xfId="23224" xr:uid="{00000000-0005-0000-0000-0000665D0000}"/>
    <cellStyle name="Millares 3 4" xfId="10681" xr:uid="{00000000-0005-0000-0000-0000675D0000}"/>
    <cellStyle name="Millares 3 4 2" xfId="11872" xr:uid="{00000000-0005-0000-0000-0000685D0000}"/>
    <cellStyle name="Millares 3 4 2 2" xfId="14943" xr:uid="{00000000-0005-0000-0000-0000695D0000}"/>
    <cellStyle name="Millares 3 4 2 2 2" xfId="21031" xr:uid="{00000000-0005-0000-0000-00006A5D0000}"/>
    <cellStyle name="Millares 3 4 2 2 3" xfId="27229" xr:uid="{00000000-0005-0000-0000-00006B5D0000}"/>
    <cellStyle name="Millares 3 4 2 3" xfId="18022" xr:uid="{00000000-0005-0000-0000-00006C5D0000}"/>
    <cellStyle name="Millares 3 4 2 4" xfId="24238" xr:uid="{00000000-0005-0000-0000-00006D5D0000}"/>
    <cellStyle name="Millares 3 4 3" xfId="12886" xr:uid="{00000000-0005-0000-0000-00006E5D0000}"/>
    <cellStyle name="Millares 3 4 3 2" xfId="15936" xr:uid="{00000000-0005-0000-0000-00006F5D0000}"/>
    <cellStyle name="Millares 3 4 3 2 2" xfId="22024" xr:uid="{00000000-0005-0000-0000-0000705D0000}"/>
    <cellStyle name="Millares 3 4 3 2 3" xfId="28222" xr:uid="{00000000-0005-0000-0000-0000715D0000}"/>
    <cellStyle name="Millares 3 4 3 3" xfId="19024" xr:uid="{00000000-0005-0000-0000-0000725D0000}"/>
    <cellStyle name="Millares 3 4 3 4" xfId="25235" xr:uid="{00000000-0005-0000-0000-0000735D0000}"/>
    <cellStyle name="Millares 3 4 4" xfId="13938" xr:uid="{00000000-0005-0000-0000-0000745D0000}"/>
    <cellStyle name="Millares 3 4 4 2" xfId="20028" xr:uid="{00000000-0005-0000-0000-0000755D0000}"/>
    <cellStyle name="Millares 3 4 4 3" xfId="26235" xr:uid="{00000000-0005-0000-0000-0000765D0000}"/>
    <cellStyle name="Millares 3 4 5" xfId="17009" xr:uid="{00000000-0005-0000-0000-0000775D0000}"/>
    <cellStyle name="Millares 3 4 6" xfId="23240" xr:uid="{00000000-0005-0000-0000-0000785D0000}"/>
    <cellStyle name="Millares 3 5" xfId="11358" xr:uid="{00000000-0005-0000-0000-0000795D0000}"/>
    <cellStyle name="Millares 3 5 2" xfId="14429" xr:uid="{00000000-0005-0000-0000-00007A5D0000}"/>
    <cellStyle name="Millares 3 5 2 2" xfId="20517" xr:uid="{00000000-0005-0000-0000-00007B5D0000}"/>
    <cellStyle name="Millares 3 5 2 3" xfId="26723" xr:uid="{00000000-0005-0000-0000-00007C5D0000}"/>
    <cellStyle name="Millares 3 5 3" xfId="17508" xr:uid="{00000000-0005-0000-0000-00007D5D0000}"/>
    <cellStyle name="Millares 3 5 4" xfId="23732" xr:uid="{00000000-0005-0000-0000-00007E5D0000}"/>
    <cellStyle name="Millares 3 6" xfId="12379" xr:uid="{00000000-0005-0000-0000-00007F5D0000}"/>
    <cellStyle name="Millares 3 6 2" xfId="15430" xr:uid="{00000000-0005-0000-0000-0000805D0000}"/>
    <cellStyle name="Millares 3 6 2 2" xfId="21518" xr:uid="{00000000-0005-0000-0000-0000815D0000}"/>
    <cellStyle name="Millares 3 6 2 3" xfId="27716" xr:uid="{00000000-0005-0000-0000-0000825D0000}"/>
    <cellStyle name="Millares 3 6 3" xfId="18517" xr:uid="{00000000-0005-0000-0000-0000835D0000}"/>
    <cellStyle name="Millares 3 6 4" xfId="24729" xr:uid="{00000000-0005-0000-0000-0000845D0000}"/>
    <cellStyle name="Millares 3 7" xfId="12906" xr:uid="{00000000-0005-0000-0000-0000855D0000}"/>
    <cellStyle name="Millares 3 7 2" xfId="15946" xr:uid="{00000000-0005-0000-0000-0000865D0000}"/>
    <cellStyle name="Millares 3 7 2 2" xfId="22034" xr:uid="{00000000-0005-0000-0000-0000875D0000}"/>
    <cellStyle name="Millares 3 7 2 3" xfId="28232" xr:uid="{00000000-0005-0000-0000-0000885D0000}"/>
    <cellStyle name="Millares 3 7 3" xfId="19038" xr:uid="{00000000-0005-0000-0000-0000895D0000}"/>
    <cellStyle name="Millares 3 7 4" xfId="25245" xr:uid="{00000000-0005-0000-0000-00008A5D0000}"/>
    <cellStyle name="Millares 3 8" xfId="13421" xr:uid="{00000000-0005-0000-0000-00008B5D0000}"/>
    <cellStyle name="Millares 3 8 2" xfId="19522" xr:uid="{00000000-0005-0000-0000-00008C5D0000}"/>
    <cellStyle name="Millares 3 8 3" xfId="25729" xr:uid="{00000000-0005-0000-0000-00008D5D0000}"/>
    <cellStyle name="Millares 3 9" xfId="16444" xr:uid="{00000000-0005-0000-0000-00008E5D0000}"/>
    <cellStyle name="Millares 3 9 2" xfId="22669" xr:uid="{00000000-0005-0000-0000-00008F5D0000}"/>
    <cellStyle name="Millares 30" xfId="14949" xr:uid="{00000000-0005-0000-0000-0000905D0000}"/>
    <cellStyle name="Millares 30 2" xfId="21037" xr:uid="{00000000-0005-0000-0000-0000915D0000}"/>
    <cellStyle name="Millares 30 2 2" xfId="38529" xr:uid="{00000000-0005-0000-0000-0000915D0000}"/>
    <cellStyle name="Millares 30 3" xfId="27235" xr:uid="{00000000-0005-0000-0000-0000925D0000}"/>
    <cellStyle name="Millares 30 3 2" xfId="39574" xr:uid="{00000000-0005-0000-0000-0000925D0000}"/>
    <cellStyle name="Millares 30 4" xfId="37517" xr:uid="{00000000-0005-0000-0000-0000905D0000}"/>
    <cellStyle name="Millares 31" xfId="18028" xr:uid="{00000000-0005-0000-0000-0000935D0000}"/>
    <cellStyle name="Millares 31 2" xfId="24248" xr:uid="{00000000-0005-0000-0000-0000945D0000}"/>
    <cellStyle name="Millares 31 2 2" xfId="39091" xr:uid="{00000000-0005-0000-0000-0000945D0000}"/>
    <cellStyle name="Millares 31 3" xfId="38046" xr:uid="{00000000-0005-0000-0000-0000935D0000}"/>
    <cellStyle name="Millares 32" xfId="22047" xr:uid="{00000000-0005-0000-0000-0000955D0000}"/>
    <cellStyle name="Millares 32 2" xfId="28236" xr:uid="{00000000-0005-0000-0000-0000965D0000}"/>
    <cellStyle name="Millares 32 2 2" xfId="39737" xr:uid="{00000000-0005-0000-0000-0000965D0000}"/>
    <cellStyle name="Millares 32 3" xfId="38694" xr:uid="{00000000-0005-0000-0000-0000955D0000}"/>
    <cellStyle name="Millares 33" xfId="16496" xr:uid="{00000000-0005-0000-0000-0000975D0000}"/>
    <cellStyle name="Millares 34" xfId="11883" xr:uid="{00000000-0005-0000-0000-0000985D0000}"/>
    <cellStyle name="Millares 34 2" xfId="37032" xr:uid="{00000000-0005-0000-0000-0000985D0000}"/>
    <cellStyle name="Millares 35" xfId="28599" xr:uid="{00000000-0005-0000-0000-0000995D0000}"/>
    <cellStyle name="Millares 35 2" xfId="39748" xr:uid="{00000000-0005-0000-0000-0000995D0000}"/>
    <cellStyle name="Millares 36" xfId="28612" xr:uid="{00000000-0005-0000-0000-00009A5D0000}"/>
    <cellStyle name="Millares 36 2" xfId="39753" xr:uid="{00000000-0005-0000-0000-00009A5D0000}"/>
    <cellStyle name="Millares 37" xfId="28583" xr:uid="{00000000-0005-0000-0000-00009B5D0000}"/>
    <cellStyle name="Millares 37 2" xfId="39747" xr:uid="{00000000-0005-0000-0000-00009B5D0000}"/>
    <cellStyle name="Millares 4" xfId="70" xr:uid="{00000000-0005-0000-0000-00009C5D0000}"/>
    <cellStyle name="Millares 4 10" xfId="22050" xr:uid="{00000000-0005-0000-0000-00009D5D0000}"/>
    <cellStyle name="Millares 4 2" xfId="1573" xr:uid="{00000000-0005-0000-0000-00009E5D0000}"/>
    <cellStyle name="Millares 4 2 2" xfId="10661" xr:uid="{00000000-0005-0000-0000-00009F5D0000}"/>
    <cellStyle name="Millares 4 2 2 2" xfId="11859" xr:uid="{00000000-0005-0000-0000-0000A05D0000}"/>
    <cellStyle name="Millares 4 2 2 2 2" xfId="14930" xr:uid="{00000000-0005-0000-0000-0000A15D0000}"/>
    <cellStyle name="Millares 4 2 2 2 2 2" xfId="21018" xr:uid="{00000000-0005-0000-0000-0000A25D0000}"/>
    <cellStyle name="Millares 4 2 2 2 2 3" xfId="27216" xr:uid="{00000000-0005-0000-0000-0000A35D0000}"/>
    <cellStyle name="Millares 4 2 2 2 3" xfId="18009" xr:uid="{00000000-0005-0000-0000-0000A45D0000}"/>
    <cellStyle name="Millares 4 2 2 2 4" xfId="24225" xr:uid="{00000000-0005-0000-0000-0000A55D0000}"/>
    <cellStyle name="Millares 4 2 2 3" xfId="12873" xr:uid="{00000000-0005-0000-0000-0000A65D0000}"/>
    <cellStyle name="Millares 4 2 2 3 2" xfId="15923" xr:uid="{00000000-0005-0000-0000-0000A75D0000}"/>
    <cellStyle name="Millares 4 2 2 3 2 2" xfId="22011" xr:uid="{00000000-0005-0000-0000-0000A85D0000}"/>
    <cellStyle name="Millares 4 2 2 3 2 3" xfId="28209" xr:uid="{00000000-0005-0000-0000-0000A95D0000}"/>
    <cellStyle name="Millares 4 2 2 3 3" xfId="19011" xr:uid="{00000000-0005-0000-0000-0000AA5D0000}"/>
    <cellStyle name="Millares 4 2 2 3 4" xfId="25222" xr:uid="{00000000-0005-0000-0000-0000AB5D0000}"/>
    <cellStyle name="Millares 4 2 2 4" xfId="13925" xr:uid="{00000000-0005-0000-0000-0000AC5D0000}"/>
    <cellStyle name="Millares 4 2 2 4 2" xfId="20015" xr:uid="{00000000-0005-0000-0000-0000AD5D0000}"/>
    <cellStyle name="Millares 4 2 2 4 3" xfId="26222" xr:uid="{00000000-0005-0000-0000-0000AE5D0000}"/>
    <cellStyle name="Millares 4 2 2 5" xfId="16996" xr:uid="{00000000-0005-0000-0000-0000AF5D0000}"/>
    <cellStyle name="Millares 4 2 2 6" xfId="23227" xr:uid="{00000000-0005-0000-0000-0000B05D0000}"/>
    <cellStyle name="Millares 4 2 3" xfId="11361" xr:uid="{00000000-0005-0000-0000-0000B15D0000}"/>
    <cellStyle name="Millares 4 2 3 2" xfId="14432" xr:uid="{00000000-0005-0000-0000-0000B25D0000}"/>
    <cellStyle name="Millares 4 2 3 2 2" xfId="20520" xr:uid="{00000000-0005-0000-0000-0000B35D0000}"/>
    <cellStyle name="Millares 4 2 3 2 3" xfId="26726" xr:uid="{00000000-0005-0000-0000-0000B45D0000}"/>
    <cellStyle name="Millares 4 2 3 3" xfId="17511" xr:uid="{00000000-0005-0000-0000-0000B55D0000}"/>
    <cellStyle name="Millares 4 2 3 4" xfId="23735" xr:uid="{00000000-0005-0000-0000-0000B65D0000}"/>
    <cellStyle name="Millares 4 2 4" xfId="12382" xr:uid="{00000000-0005-0000-0000-0000B75D0000}"/>
    <cellStyle name="Millares 4 2 4 2" xfId="15433" xr:uid="{00000000-0005-0000-0000-0000B85D0000}"/>
    <cellStyle name="Millares 4 2 4 2 2" xfId="21521" xr:uid="{00000000-0005-0000-0000-0000B95D0000}"/>
    <cellStyle name="Millares 4 2 4 2 3" xfId="27719" xr:uid="{00000000-0005-0000-0000-0000BA5D0000}"/>
    <cellStyle name="Millares 4 2 4 3" xfId="18520" xr:uid="{00000000-0005-0000-0000-0000BB5D0000}"/>
    <cellStyle name="Millares 4 2 4 4" xfId="24732" xr:uid="{00000000-0005-0000-0000-0000BC5D0000}"/>
    <cellStyle name="Millares 4 2 5" xfId="13424" xr:uid="{00000000-0005-0000-0000-0000BD5D0000}"/>
    <cellStyle name="Millares 4 2 5 2" xfId="19525" xr:uid="{00000000-0005-0000-0000-0000BE5D0000}"/>
    <cellStyle name="Millares 4 2 5 3" xfId="25732" xr:uid="{00000000-0005-0000-0000-0000BF5D0000}"/>
    <cellStyle name="Millares 4 2 6" xfId="16447" xr:uid="{00000000-0005-0000-0000-0000C05D0000}"/>
    <cellStyle name="Millares 4 2 7" xfId="22672" xr:uid="{00000000-0005-0000-0000-0000C15D0000}"/>
    <cellStyle name="Millares 4 3" xfId="10660" xr:uid="{00000000-0005-0000-0000-0000C25D0000}"/>
    <cellStyle name="Millares 4 3 2" xfId="11858" xr:uid="{00000000-0005-0000-0000-0000C35D0000}"/>
    <cellStyle name="Millares 4 3 2 2" xfId="14929" xr:uid="{00000000-0005-0000-0000-0000C45D0000}"/>
    <cellStyle name="Millares 4 3 2 2 2" xfId="21017" xr:uid="{00000000-0005-0000-0000-0000C55D0000}"/>
    <cellStyle name="Millares 4 3 2 2 3" xfId="27215" xr:uid="{00000000-0005-0000-0000-0000C65D0000}"/>
    <cellStyle name="Millares 4 3 2 3" xfId="18008" xr:uid="{00000000-0005-0000-0000-0000C75D0000}"/>
    <cellStyle name="Millares 4 3 2 4" xfId="24224" xr:uid="{00000000-0005-0000-0000-0000C85D0000}"/>
    <cellStyle name="Millares 4 3 3" xfId="12872" xr:uid="{00000000-0005-0000-0000-0000C95D0000}"/>
    <cellStyle name="Millares 4 3 3 2" xfId="15922" xr:uid="{00000000-0005-0000-0000-0000CA5D0000}"/>
    <cellStyle name="Millares 4 3 3 2 2" xfId="22010" xr:uid="{00000000-0005-0000-0000-0000CB5D0000}"/>
    <cellStyle name="Millares 4 3 3 2 3" xfId="28208" xr:uid="{00000000-0005-0000-0000-0000CC5D0000}"/>
    <cellStyle name="Millares 4 3 3 3" xfId="19010" xr:uid="{00000000-0005-0000-0000-0000CD5D0000}"/>
    <cellStyle name="Millares 4 3 3 4" xfId="25221" xr:uid="{00000000-0005-0000-0000-0000CE5D0000}"/>
    <cellStyle name="Millares 4 3 4" xfId="13924" xr:uid="{00000000-0005-0000-0000-0000CF5D0000}"/>
    <cellStyle name="Millares 4 3 4 2" xfId="20014" xr:uid="{00000000-0005-0000-0000-0000D05D0000}"/>
    <cellStyle name="Millares 4 3 4 3" xfId="26221" xr:uid="{00000000-0005-0000-0000-0000D15D0000}"/>
    <cellStyle name="Millares 4 3 5" xfId="16995" xr:uid="{00000000-0005-0000-0000-0000D25D0000}"/>
    <cellStyle name="Millares 4 3 6" xfId="23226" xr:uid="{00000000-0005-0000-0000-0000D35D0000}"/>
    <cellStyle name="Millares 4 4" xfId="10682" xr:uid="{00000000-0005-0000-0000-0000D45D0000}"/>
    <cellStyle name="Millares 4 4 2" xfId="11873" xr:uid="{00000000-0005-0000-0000-0000D55D0000}"/>
    <cellStyle name="Millares 4 4 2 2" xfId="14944" xr:uid="{00000000-0005-0000-0000-0000D65D0000}"/>
    <cellStyle name="Millares 4 4 2 2 2" xfId="21032" xr:uid="{00000000-0005-0000-0000-0000D75D0000}"/>
    <cellStyle name="Millares 4 4 2 2 3" xfId="27230" xr:uid="{00000000-0005-0000-0000-0000D85D0000}"/>
    <cellStyle name="Millares 4 4 2 3" xfId="18023" xr:uid="{00000000-0005-0000-0000-0000D95D0000}"/>
    <cellStyle name="Millares 4 4 2 4" xfId="24239" xr:uid="{00000000-0005-0000-0000-0000DA5D0000}"/>
    <cellStyle name="Millares 4 4 3" xfId="12887" xr:uid="{00000000-0005-0000-0000-0000DB5D0000}"/>
    <cellStyle name="Millares 4 4 3 2" xfId="15937" xr:uid="{00000000-0005-0000-0000-0000DC5D0000}"/>
    <cellStyle name="Millares 4 4 3 2 2" xfId="22025" xr:uid="{00000000-0005-0000-0000-0000DD5D0000}"/>
    <cellStyle name="Millares 4 4 3 2 3" xfId="28223" xr:uid="{00000000-0005-0000-0000-0000DE5D0000}"/>
    <cellStyle name="Millares 4 4 3 3" xfId="19025" xr:uid="{00000000-0005-0000-0000-0000DF5D0000}"/>
    <cellStyle name="Millares 4 4 3 4" xfId="25236" xr:uid="{00000000-0005-0000-0000-0000E05D0000}"/>
    <cellStyle name="Millares 4 4 4" xfId="13939" xr:uid="{00000000-0005-0000-0000-0000E15D0000}"/>
    <cellStyle name="Millares 4 4 4 2" xfId="20029" xr:uid="{00000000-0005-0000-0000-0000E25D0000}"/>
    <cellStyle name="Millares 4 4 4 3" xfId="26236" xr:uid="{00000000-0005-0000-0000-0000E35D0000}"/>
    <cellStyle name="Millares 4 4 5" xfId="17010" xr:uid="{00000000-0005-0000-0000-0000E45D0000}"/>
    <cellStyle name="Millares 4 4 6" xfId="23241" xr:uid="{00000000-0005-0000-0000-0000E55D0000}"/>
    <cellStyle name="Millares 4 5" xfId="11360" xr:uid="{00000000-0005-0000-0000-0000E65D0000}"/>
    <cellStyle name="Millares 4 5 2" xfId="14431" xr:uid="{00000000-0005-0000-0000-0000E75D0000}"/>
    <cellStyle name="Millares 4 5 2 2" xfId="20519" xr:uid="{00000000-0005-0000-0000-0000E85D0000}"/>
    <cellStyle name="Millares 4 5 2 3" xfId="26725" xr:uid="{00000000-0005-0000-0000-0000E95D0000}"/>
    <cellStyle name="Millares 4 5 3" xfId="17510" xr:uid="{00000000-0005-0000-0000-0000EA5D0000}"/>
    <cellStyle name="Millares 4 5 4" xfId="23734" xr:uid="{00000000-0005-0000-0000-0000EB5D0000}"/>
    <cellStyle name="Millares 4 6" xfId="12381" xr:uid="{00000000-0005-0000-0000-0000EC5D0000}"/>
    <cellStyle name="Millares 4 6 2" xfId="15432" xr:uid="{00000000-0005-0000-0000-0000ED5D0000}"/>
    <cellStyle name="Millares 4 6 2 2" xfId="21520" xr:uid="{00000000-0005-0000-0000-0000EE5D0000}"/>
    <cellStyle name="Millares 4 6 2 3" xfId="27718" xr:uid="{00000000-0005-0000-0000-0000EF5D0000}"/>
    <cellStyle name="Millares 4 6 3" xfId="18519" xr:uid="{00000000-0005-0000-0000-0000F05D0000}"/>
    <cellStyle name="Millares 4 6 4" xfId="24731" xr:uid="{00000000-0005-0000-0000-0000F15D0000}"/>
    <cellStyle name="Millares 4 7" xfId="12907" xr:uid="{00000000-0005-0000-0000-0000F25D0000}"/>
    <cellStyle name="Millares 4 7 2" xfId="15947" xr:uid="{00000000-0005-0000-0000-0000F35D0000}"/>
    <cellStyle name="Millares 4 7 2 2" xfId="22035" xr:uid="{00000000-0005-0000-0000-0000F45D0000}"/>
    <cellStyle name="Millares 4 7 2 3" xfId="28233" xr:uid="{00000000-0005-0000-0000-0000F55D0000}"/>
    <cellStyle name="Millares 4 7 3" xfId="19039" xr:uid="{00000000-0005-0000-0000-0000F65D0000}"/>
    <cellStyle name="Millares 4 7 4" xfId="25246" xr:uid="{00000000-0005-0000-0000-0000F75D0000}"/>
    <cellStyle name="Millares 4 8" xfId="13423" xr:uid="{00000000-0005-0000-0000-0000F85D0000}"/>
    <cellStyle name="Millares 4 8 2" xfId="19524" xr:uid="{00000000-0005-0000-0000-0000F95D0000}"/>
    <cellStyle name="Millares 4 8 3" xfId="25731" xr:uid="{00000000-0005-0000-0000-0000FA5D0000}"/>
    <cellStyle name="Millares 4 9" xfId="16446" xr:uid="{00000000-0005-0000-0000-0000FB5D0000}"/>
    <cellStyle name="Millares 4 9 2" xfId="22671" xr:uid="{00000000-0005-0000-0000-0000FC5D0000}"/>
    <cellStyle name="Millares 5" xfId="1574" xr:uid="{00000000-0005-0000-0000-0000FD5D0000}"/>
    <cellStyle name="Millares 5 2" xfId="1575" xr:uid="{00000000-0005-0000-0000-0000FE5D0000}"/>
    <cellStyle name="Millares 5 3" xfId="10683" xr:uid="{00000000-0005-0000-0000-0000FF5D0000}"/>
    <cellStyle name="Millares 5 3 2" xfId="11874" xr:uid="{00000000-0005-0000-0000-0000005E0000}"/>
    <cellStyle name="Millares 5 3 2 2" xfId="14945" xr:uid="{00000000-0005-0000-0000-0000015E0000}"/>
    <cellStyle name="Millares 5 3 2 2 2" xfId="21033" xr:uid="{00000000-0005-0000-0000-0000025E0000}"/>
    <cellStyle name="Millares 5 3 2 2 3" xfId="27231" xr:uid="{00000000-0005-0000-0000-0000035E0000}"/>
    <cellStyle name="Millares 5 3 2 3" xfId="18024" xr:uid="{00000000-0005-0000-0000-0000045E0000}"/>
    <cellStyle name="Millares 5 3 2 4" xfId="24240" xr:uid="{00000000-0005-0000-0000-0000055E0000}"/>
    <cellStyle name="Millares 5 3 3" xfId="12888" xr:uid="{00000000-0005-0000-0000-0000065E0000}"/>
    <cellStyle name="Millares 5 3 3 2" xfId="15938" xr:uid="{00000000-0005-0000-0000-0000075E0000}"/>
    <cellStyle name="Millares 5 3 3 2 2" xfId="22026" xr:uid="{00000000-0005-0000-0000-0000085E0000}"/>
    <cellStyle name="Millares 5 3 3 2 3" xfId="28224" xr:uid="{00000000-0005-0000-0000-0000095E0000}"/>
    <cellStyle name="Millares 5 3 3 3" xfId="19026" xr:uid="{00000000-0005-0000-0000-00000A5E0000}"/>
    <cellStyle name="Millares 5 3 3 4" xfId="25237" xr:uid="{00000000-0005-0000-0000-00000B5E0000}"/>
    <cellStyle name="Millares 5 3 4" xfId="13940" xr:uid="{00000000-0005-0000-0000-00000C5E0000}"/>
    <cellStyle name="Millares 5 3 4 2" xfId="20030" xr:uid="{00000000-0005-0000-0000-00000D5E0000}"/>
    <cellStyle name="Millares 5 3 4 3" xfId="26237" xr:uid="{00000000-0005-0000-0000-00000E5E0000}"/>
    <cellStyle name="Millares 5 3 5" xfId="17011" xr:uid="{00000000-0005-0000-0000-00000F5E0000}"/>
    <cellStyle name="Millares 5 3 6" xfId="23242" xr:uid="{00000000-0005-0000-0000-0000105E0000}"/>
    <cellStyle name="Millares 5 4" xfId="12908" xr:uid="{00000000-0005-0000-0000-0000115E0000}"/>
    <cellStyle name="Millares 5 4 2" xfId="15948" xr:uid="{00000000-0005-0000-0000-0000125E0000}"/>
    <cellStyle name="Millares 5 4 2 2" xfId="22036" xr:uid="{00000000-0005-0000-0000-0000135E0000}"/>
    <cellStyle name="Millares 5 4 2 3" xfId="28234" xr:uid="{00000000-0005-0000-0000-0000145E0000}"/>
    <cellStyle name="Millares 5 4 3" xfId="19040" xr:uid="{00000000-0005-0000-0000-0000155E0000}"/>
    <cellStyle name="Millares 5 4 4" xfId="25247" xr:uid="{00000000-0005-0000-0000-0000165E0000}"/>
    <cellStyle name="Millares 5 5" xfId="22673" xr:uid="{00000000-0005-0000-0000-0000175E0000}"/>
    <cellStyle name="Millares 5 6" xfId="22051" xr:uid="{00000000-0005-0000-0000-0000185E0000}"/>
    <cellStyle name="Millares 6" xfId="1576" xr:uid="{00000000-0005-0000-0000-0000195E0000}"/>
    <cellStyle name="Millares 6 2" xfId="1577" xr:uid="{00000000-0005-0000-0000-00001A5E0000}"/>
    <cellStyle name="Millares 6 2 2" xfId="10663" xr:uid="{00000000-0005-0000-0000-00001B5E0000}"/>
    <cellStyle name="Millares 6 2 2 2" xfId="11861" xr:uid="{00000000-0005-0000-0000-00001C5E0000}"/>
    <cellStyle name="Millares 6 2 2 2 2" xfId="14932" xr:uid="{00000000-0005-0000-0000-00001D5E0000}"/>
    <cellStyle name="Millares 6 2 2 2 2 2" xfId="21020" xr:uid="{00000000-0005-0000-0000-00001E5E0000}"/>
    <cellStyle name="Millares 6 2 2 2 2 3" xfId="27218" xr:uid="{00000000-0005-0000-0000-00001F5E0000}"/>
    <cellStyle name="Millares 6 2 2 2 3" xfId="18011" xr:uid="{00000000-0005-0000-0000-0000205E0000}"/>
    <cellStyle name="Millares 6 2 2 2 4" xfId="24227" xr:uid="{00000000-0005-0000-0000-0000215E0000}"/>
    <cellStyle name="Millares 6 2 2 3" xfId="12875" xr:uid="{00000000-0005-0000-0000-0000225E0000}"/>
    <cellStyle name="Millares 6 2 2 3 2" xfId="15925" xr:uid="{00000000-0005-0000-0000-0000235E0000}"/>
    <cellStyle name="Millares 6 2 2 3 2 2" xfId="22013" xr:uid="{00000000-0005-0000-0000-0000245E0000}"/>
    <cellStyle name="Millares 6 2 2 3 2 3" xfId="28211" xr:uid="{00000000-0005-0000-0000-0000255E0000}"/>
    <cellStyle name="Millares 6 2 2 3 3" xfId="19013" xr:uid="{00000000-0005-0000-0000-0000265E0000}"/>
    <cellStyle name="Millares 6 2 2 3 4" xfId="25224" xr:uid="{00000000-0005-0000-0000-0000275E0000}"/>
    <cellStyle name="Millares 6 2 2 4" xfId="13927" xr:uid="{00000000-0005-0000-0000-0000285E0000}"/>
    <cellStyle name="Millares 6 2 2 4 2" xfId="20017" xr:uid="{00000000-0005-0000-0000-0000295E0000}"/>
    <cellStyle name="Millares 6 2 2 4 3" xfId="26224" xr:uid="{00000000-0005-0000-0000-00002A5E0000}"/>
    <cellStyle name="Millares 6 2 2 5" xfId="16998" xr:uid="{00000000-0005-0000-0000-00002B5E0000}"/>
    <cellStyle name="Millares 6 2 2 6" xfId="23229" xr:uid="{00000000-0005-0000-0000-00002C5E0000}"/>
    <cellStyle name="Millares 6 2 3" xfId="11363" xr:uid="{00000000-0005-0000-0000-00002D5E0000}"/>
    <cellStyle name="Millares 6 2 3 2" xfId="14434" xr:uid="{00000000-0005-0000-0000-00002E5E0000}"/>
    <cellStyle name="Millares 6 2 3 2 2" xfId="20522" xr:uid="{00000000-0005-0000-0000-00002F5E0000}"/>
    <cellStyle name="Millares 6 2 3 2 3" xfId="26728" xr:uid="{00000000-0005-0000-0000-0000305E0000}"/>
    <cellStyle name="Millares 6 2 3 3" xfId="17513" xr:uid="{00000000-0005-0000-0000-0000315E0000}"/>
    <cellStyle name="Millares 6 2 3 4" xfId="23737" xr:uid="{00000000-0005-0000-0000-0000325E0000}"/>
    <cellStyle name="Millares 6 2 4" xfId="12384" xr:uid="{00000000-0005-0000-0000-0000335E0000}"/>
    <cellStyle name="Millares 6 2 4 2" xfId="15435" xr:uid="{00000000-0005-0000-0000-0000345E0000}"/>
    <cellStyle name="Millares 6 2 4 2 2" xfId="21523" xr:uid="{00000000-0005-0000-0000-0000355E0000}"/>
    <cellStyle name="Millares 6 2 4 2 3" xfId="27721" xr:uid="{00000000-0005-0000-0000-0000365E0000}"/>
    <cellStyle name="Millares 6 2 4 3" xfId="18522" xr:uid="{00000000-0005-0000-0000-0000375E0000}"/>
    <cellStyle name="Millares 6 2 4 4" xfId="24734" xr:uid="{00000000-0005-0000-0000-0000385E0000}"/>
    <cellStyle name="Millares 6 2 5" xfId="13426" xr:uid="{00000000-0005-0000-0000-0000395E0000}"/>
    <cellStyle name="Millares 6 2 5 2" xfId="19527" xr:uid="{00000000-0005-0000-0000-00003A5E0000}"/>
    <cellStyle name="Millares 6 2 5 3" xfId="25734" xr:uid="{00000000-0005-0000-0000-00003B5E0000}"/>
    <cellStyle name="Millares 6 2 6" xfId="16449" xr:uid="{00000000-0005-0000-0000-00003C5E0000}"/>
    <cellStyle name="Millares 6 2 7" xfId="22675" xr:uid="{00000000-0005-0000-0000-00003D5E0000}"/>
    <cellStyle name="Millares 6 3" xfId="10662" xr:uid="{00000000-0005-0000-0000-00003E5E0000}"/>
    <cellStyle name="Millares 6 3 2" xfId="11860" xr:uid="{00000000-0005-0000-0000-00003F5E0000}"/>
    <cellStyle name="Millares 6 3 2 2" xfId="14931" xr:uid="{00000000-0005-0000-0000-0000405E0000}"/>
    <cellStyle name="Millares 6 3 2 2 2" xfId="21019" xr:uid="{00000000-0005-0000-0000-0000415E0000}"/>
    <cellStyle name="Millares 6 3 2 2 3" xfId="27217" xr:uid="{00000000-0005-0000-0000-0000425E0000}"/>
    <cellStyle name="Millares 6 3 2 3" xfId="18010" xr:uid="{00000000-0005-0000-0000-0000435E0000}"/>
    <cellStyle name="Millares 6 3 2 4" xfId="24226" xr:uid="{00000000-0005-0000-0000-0000445E0000}"/>
    <cellStyle name="Millares 6 3 3" xfId="12874" xr:uid="{00000000-0005-0000-0000-0000455E0000}"/>
    <cellStyle name="Millares 6 3 3 2" xfId="15924" xr:uid="{00000000-0005-0000-0000-0000465E0000}"/>
    <cellStyle name="Millares 6 3 3 2 2" xfId="22012" xr:uid="{00000000-0005-0000-0000-0000475E0000}"/>
    <cellStyle name="Millares 6 3 3 2 3" xfId="28210" xr:uid="{00000000-0005-0000-0000-0000485E0000}"/>
    <cellStyle name="Millares 6 3 3 3" xfId="19012" xr:uid="{00000000-0005-0000-0000-0000495E0000}"/>
    <cellStyle name="Millares 6 3 3 4" xfId="25223" xr:uid="{00000000-0005-0000-0000-00004A5E0000}"/>
    <cellStyle name="Millares 6 3 4" xfId="13926" xr:uid="{00000000-0005-0000-0000-00004B5E0000}"/>
    <cellStyle name="Millares 6 3 4 2" xfId="20016" xr:uid="{00000000-0005-0000-0000-00004C5E0000}"/>
    <cellStyle name="Millares 6 3 4 3" xfId="26223" xr:uid="{00000000-0005-0000-0000-00004D5E0000}"/>
    <cellStyle name="Millares 6 3 5" xfId="16997" xr:uid="{00000000-0005-0000-0000-00004E5E0000}"/>
    <cellStyle name="Millares 6 3 6" xfId="23228" xr:uid="{00000000-0005-0000-0000-00004F5E0000}"/>
    <cellStyle name="Millares 6 4" xfId="10684" xr:uid="{00000000-0005-0000-0000-0000505E0000}"/>
    <cellStyle name="Millares 6 5" xfId="11362" xr:uid="{00000000-0005-0000-0000-0000515E0000}"/>
    <cellStyle name="Millares 6 5 2" xfId="14433" xr:uid="{00000000-0005-0000-0000-0000525E0000}"/>
    <cellStyle name="Millares 6 5 2 2" xfId="20521" xr:uid="{00000000-0005-0000-0000-0000535E0000}"/>
    <cellStyle name="Millares 6 5 2 3" xfId="26727" xr:uid="{00000000-0005-0000-0000-0000545E0000}"/>
    <cellStyle name="Millares 6 5 3" xfId="17512" xr:uid="{00000000-0005-0000-0000-0000555E0000}"/>
    <cellStyle name="Millares 6 5 4" xfId="23736" xr:uid="{00000000-0005-0000-0000-0000565E0000}"/>
    <cellStyle name="Millares 6 6" xfId="12383" xr:uid="{00000000-0005-0000-0000-0000575E0000}"/>
    <cellStyle name="Millares 6 6 2" xfId="15434" xr:uid="{00000000-0005-0000-0000-0000585E0000}"/>
    <cellStyle name="Millares 6 6 2 2" xfId="21522" xr:uid="{00000000-0005-0000-0000-0000595E0000}"/>
    <cellStyle name="Millares 6 6 2 3" xfId="27720" xr:uid="{00000000-0005-0000-0000-00005A5E0000}"/>
    <cellStyle name="Millares 6 6 3" xfId="18521" xr:uid="{00000000-0005-0000-0000-00005B5E0000}"/>
    <cellStyle name="Millares 6 6 4" xfId="24733" xr:uid="{00000000-0005-0000-0000-00005C5E0000}"/>
    <cellStyle name="Millares 6 7" xfId="13425" xr:uid="{00000000-0005-0000-0000-00005D5E0000}"/>
    <cellStyle name="Millares 6 7 2" xfId="19526" xr:uid="{00000000-0005-0000-0000-00005E5E0000}"/>
    <cellStyle name="Millares 6 7 3" xfId="25733" xr:uid="{00000000-0005-0000-0000-00005F5E0000}"/>
    <cellStyle name="Millares 6 8" xfId="16448" xr:uid="{00000000-0005-0000-0000-0000605E0000}"/>
    <cellStyle name="Millares 6 8 2" xfId="22674" xr:uid="{00000000-0005-0000-0000-0000615E0000}"/>
    <cellStyle name="Millares 7" xfId="1578" xr:uid="{00000000-0005-0000-0000-0000625E0000}"/>
    <cellStyle name="Millares 7 10" xfId="22052" xr:uid="{00000000-0005-0000-0000-0000635E0000}"/>
    <cellStyle name="Millares 7 2" xfId="1579" xr:uid="{00000000-0005-0000-0000-0000645E0000}"/>
    <cellStyle name="Millares 7 2 2" xfId="10665" xr:uid="{00000000-0005-0000-0000-0000655E0000}"/>
    <cellStyle name="Millares 7 2 2 2" xfId="11863" xr:uid="{00000000-0005-0000-0000-0000665E0000}"/>
    <cellStyle name="Millares 7 2 2 2 2" xfId="14934" xr:uid="{00000000-0005-0000-0000-0000675E0000}"/>
    <cellStyle name="Millares 7 2 2 2 2 2" xfId="21022" xr:uid="{00000000-0005-0000-0000-0000685E0000}"/>
    <cellStyle name="Millares 7 2 2 2 2 3" xfId="27220" xr:uid="{00000000-0005-0000-0000-0000695E0000}"/>
    <cellStyle name="Millares 7 2 2 2 3" xfId="18013" xr:uid="{00000000-0005-0000-0000-00006A5E0000}"/>
    <cellStyle name="Millares 7 2 2 2 4" xfId="24229" xr:uid="{00000000-0005-0000-0000-00006B5E0000}"/>
    <cellStyle name="Millares 7 2 2 3" xfId="12877" xr:uid="{00000000-0005-0000-0000-00006C5E0000}"/>
    <cellStyle name="Millares 7 2 2 3 2" xfId="15927" xr:uid="{00000000-0005-0000-0000-00006D5E0000}"/>
    <cellStyle name="Millares 7 2 2 3 2 2" xfId="22015" xr:uid="{00000000-0005-0000-0000-00006E5E0000}"/>
    <cellStyle name="Millares 7 2 2 3 2 3" xfId="28213" xr:uid="{00000000-0005-0000-0000-00006F5E0000}"/>
    <cellStyle name="Millares 7 2 2 3 3" xfId="19015" xr:uid="{00000000-0005-0000-0000-0000705E0000}"/>
    <cellStyle name="Millares 7 2 2 3 4" xfId="25226" xr:uid="{00000000-0005-0000-0000-0000715E0000}"/>
    <cellStyle name="Millares 7 2 2 4" xfId="13929" xr:uid="{00000000-0005-0000-0000-0000725E0000}"/>
    <cellStyle name="Millares 7 2 2 4 2" xfId="20019" xr:uid="{00000000-0005-0000-0000-0000735E0000}"/>
    <cellStyle name="Millares 7 2 2 4 3" xfId="26226" xr:uid="{00000000-0005-0000-0000-0000745E0000}"/>
    <cellStyle name="Millares 7 2 2 5" xfId="17000" xr:uid="{00000000-0005-0000-0000-0000755E0000}"/>
    <cellStyle name="Millares 7 2 2 6" xfId="23231" xr:uid="{00000000-0005-0000-0000-0000765E0000}"/>
    <cellStyle name="Millares 7 2 3" xfId="11365" xr:uid="{00000000-0005-0000-0000-0000775E0000}"/>
    <cellStyle name="Millares 7 2 3 2" xfId="14436" xr:uid="{00000000-0005-0000-0000-0000785E0000}"/>
    <cellStyle name="Millares 7 2 3 2 2" xfId="20524" xr:uid="{00000000-0005-0000-0000-0000795E0000}"/>
    <cellStyle name="Millares 7 2 3 2 3" xfId="26730" xr:uid="{00000000-0005-0000-0000-00007A5E0000}"/>
    <cellStyle name="Millares 7 2 3 3" xfId="17515" xr:uid="{00000000-0005-0000-0000-00007B5E0000}"/>
    <cellStyle name="Millares 7 2 3 4" xfId="23739" xr:uid="{00000000-0005-0000-0000-00007C5E0000}"/>
    <cellStyle name="Millares 7 2 4" xfId="12386" xr:uid="{00000000-0005-0000-0000-00007D5E0000}"/>
    <cellStyle name="Millares 7 2 4 2" xfId="15437" xr:uid="{00000000-0005-0000-0000-00007E5E0000}"/>
    <cellStyle name="Millares 7 2 4 2 2" xfId="21525" xr:uid="{00000000-0005-0000-0000-00007F5E0000}"/>
    <cellStyle name="Millares 7 2 4 2 3" xfId="27723" xr:uid="{00000000-0005-0000-0000-0000805E0000}"/>
    <cellStyle name="Millares 7 2 4 3" xfId="18524" xr:uid="{00000000-0005-0000-0000-0000815E0000}"/>
    <cellStyle name="Millares 7 2 4 4" xfId="24736" xr:uid="{00000000-0005-0000-0000-0000825E0000}"/>
    <cellStyle name="Millares 7 2 5" xfId="13428" xr:uid="{00000000-0005-0000-0000-0000835E0000}"/>
    <cellStyle name="Millares 7 2 5 2" xfId="19529" xr:uid="{00000000-0005-0000-0000-0000845E0000}"/>
    <cellStyle name="Millares 7 2 5 3" xfId="25736" xr:uid="{00000000-0005-0000-0000-0000855E0000}"/>
    <cellStyle name="Millares 7 2 6" xfId="16451" xr:uid="{00000000-0005-0000-0000-0000865E0000}"/>
    <cellStyle name="Millares 7 2 7" xfId="22677" xr:uid="{00000000-0005-0000-0000-0000875E0000}"/>
    <cellStyle name="Millares 7 3" xfId="10664" xr:uid="{00000000-0005-0000-0000-0000885E0000}"/>
    <cellStyle name="Millares 7 3 2" xfId="11862" xr:uid="{00000000-0005-0000-0000-0000895E0000}"/>
    <cellStyle name="Millares 7 3 2 2" xfId="14933" xr:uid="{00000000-0005-0000-0000-00008A5E0000}"/>
    <cellStyle name="Millares 7 3 2 2 2" xfId="21021" xr:uid="{00000000-0005-0000-0000-00008B5E0000}"/>
    <cellStyle name="Millares 7 3 2 2 3" xfId="27219" xr:uid="{00000000-0005-0000-0000-00008C5E0000}"/>
    <cellStyle name="Millares 7 3 2 3" xfId="18012" xr:uid="{00000000-0005-0000-0000-00008D5E0000}"/>
    <cellStyle name="Millares 7 3 2 4" xfId="24228" xr:uid="{00000000-0005-0000-0000-00008E5E0000}"/>
    <cellStyle name="Millares 7 3 3" xfId="12876" xr:uid="{00000000-0005-0000-0000-00008F5E0000}"/>
    <cellStyle name="Millares 7 3 3 2" xfId="15926" xr:uid="{00000000-0005-0000-0000-0000905E0000}"/>
    <cellStyle name="Millares 7 3 3 2 2" xfId="22014" xr:uid="{00000000-0005-0000-0000-0000915E0000}"/>
    <cellStyle name="Millares 7 3 3 2 3" xfId="28212" xr:uid="{00000000-0005-0000-0000-0000925E0000}"/>
    <cellStyle name="Millares 7 3 3 3" xfId="19014" xr:uid="{00000000-0005-0000-0000-0000935E0000}"/>
    <cellStyle name="Millares 7 3 3 4" xfId="25225" xr:uid="{00000000-0005-0000-0000-0000945E0000}"/>
    <cellStyle name="Millares 7 3 4" xfId="13928" xr:uid="{00000000-0005-0000-0000-0000955E0000}"/>
    <cellStyle name="Millares 7 3 4 2" xfId="20018" xr:uid="{00000000-0005-0000-0000-0000965E0000}"/>
    <cellStyle name="Millares 7 3 4 3" xfId="26225" xr:uid="{00000000-0005-0000-0000-0000975E0000}"/>
    <cellStyle name="Millares 7 3 5" xfId="16999" xr:uid="{00000000-0005-0000-0000-0000985E0000}"/>
    <cellStyle name="Millares 7 3 6" xfId="23230" xr:uid="{00000000-0005-0000-0000-0000995E0000}"/>
    <cellStyle name="Millares 7 4" xfId="10685" xr:uid="{00000000-0005-0000-0000-00009A5E0000}"/>
    <cellStyle name="Millares 7 4 2" xfId="11875" xr:uid="{00000000-0005-0000-0000-00009B5E0000}"/>
    <cellStyle name="Millares 7 4 2 2" xfId="14946" xr:uid="{00000000-0005-0000-0000-00009C5E0000}"/>
    <cellStyle name="Millares 7 4 2 2 2" xfId="21034" xr:uid="{00000000-0005-0000-0000-00009D5E0000}"/>
    <cellStyle name="Millares 7 4 2 2 3" xfId="27232" xr:uid="{00000000-0005-0000-0000-00009E5E0000}"/>
    <cellStyle name="Millares 7 4 2 3" xfId="18025" xr:uid="{00000000-0005-0000-0000-00009F5E0000}"/>
    <cellStyle name="Millares 7 4 2 4" xfId="24241" xr:uid="{00000000-0005-0000-0000-0000A05E0000}"/>
    <cellStyle name="Millares 7 4 3" xfId="12889" xr:uid="{00000000-0005-0000-0000-0000A15E0000}"/>
    <cellStyle name="Millares 7 4 3 2" xfId="15939" xr:uid="{00000000-0005-0000-0000-0000A25E0000}"/>
    <cellStyle name="Millares 7 4 3 2 2" xfId="22027" xr:uid="{00000000-0005-0000-0000-0000A35E0000}"/>
    <cellStyle name="Millares 7 4 3 2 3" xfId="28225" xr:uid="{00000000-0005-0000-0000-0000A45E0000}"/>
    <cellStyle name="Millares 7 4 3 3" xfId="19027" xr:uid="{00000000-0005-0000-0000-0000A55E0000}"/>
    <cellStyle name="Millares 7 4 3 4" xfId="25238" xr:uid="{00000000-0005-0000-0000-0000A65E0000}"/>
    <cellStyle name="Millares 7 4 4" xfId="13941" xr:uid="{00000000-0005-0000-0000-0000A75E0000}"/>
    <cellStyle name="Millares 7 4 4 2" xfId="20031" xr:uid="{00000000-0005-0000-0000-0000A85E0000}"/>
    <cellStyle name="Millares 7 4 4 3" xfId="26238" xr:uid="{00000000-0005-0000-0000-0000A95E0000}"/>
    <cellStyle name="Millares 7 4 5" xfId="17012" xr:uid="{00000000-0005-0000-0000-0000AA5E0000}"/>
    <cellStyle name="Millares 7 4 6" xfId="23243" xr:uid="{00000000-0005-0000-0000-0000AB5E0000}"/>
    <cellStyle name="Millares 7 5" xfId="11364" xr:uid="{00000000-0005-0000-0000-0000AC5E0000}"/>
    <cellStyle name="Millares 7 5 2" xfId="14435" xr:uid="{00000000-0005-0000-0000-0000AD5E0000}"/>
    <cellStyle name="Millares 7 5 2 2" xfId="20523" xr:uid="{00000000-0005-0000-0000-0000AE5E0000}"/>
    <cellStyle name="Millares 7 5 2 3" xfId="26729" xr:uid="{00000000-0005-0000-0000-0000AF5E0000}"/>
    <cellStyle name="Millares 7 5 3" xfId="17514" xr:uid="{00000000-0005-0000-0000-0000B05E0000}"/>
    <cellStyle name="Millares 7 5 4" xfId="23738" xr:uid="{00000000-0005-0000-0000-0000B15E0000}"/>
    <cellStyle name="Millares 7 6" xfId="12385" xr:uid="{00000000-0005-0000-0000-0000B25E0000}"/>
    <cellStyle name="Millares 7 6 2" xfId="15436" xr:uid="{00000000-0005-0000-0000-0000B35E0000}"/>
    <cellStyle name="Millares 7 6 2 2" xfId="21524" xr:uid="{00000000-0005-0000-0000-0000B45E0000}"/>
    <cellStyle name="Millares 7 6 2 3" xfId="27722" xr:uid="{00000000-0005-0000-0000-0000B55E0000}"/>
    <cellStyle name="Millares 7 6 3" xfId="18523" xr:uid="{00000000-0005-0000-0000-0000B65E0000}"/>
    <cellStyle name="Millares 7 6 4" xfId="24735" xr:uid="{00000000-0005-0000-0000-0000B75E0000}"/>
    <cellStyle name="Millares 7 7" xfId="12909" xr:uid="{00000000-0005-0000-0000-0000B85E0000}"/>
    <cellStyle name="Millares 7 7 2" xfId="15949" xr:uid="{00000000-0005-0000-0000-0000B95E0000}"/>
    <cellStyle name="Millares 7 7 2 2" xfId="22037" xr:uid="{00000000-0005-0000-0000-0000BA5E0000}"/>
    <cellStyle name="Millares 7 7 2 3" xfId="28235" xr:uid="{00000000-0005-0000-0000-0000BB5E0000}"/>
    <cellStyle name="Millares 7 7 3" xfId="19041" xr:uid="{00000000-0005-0000-0000-0000BC5E0000}"/>
    <cellStyle name="Millares 7 7 4" xfId="25248" xr:uid="{00000000-0005-0000-0000-0000BD5E0000}"/>
    <cellStyle name="Millares 7 8" xfId="13427" xr:uid="{00000000-0005-0000-0000-0000BE5E0000}"/>
    <cellStyle name="Millares 7 8 2" xfId="19528" xr:uid="{00000000-0005-0000-0000-0000BF5E0000}"/>
    <cellStyle name="Millares 7 8 3" xfId="25735" xr:uid="{00000000-0005-0000-0000-0000C05E0000}"/>
    <cellStyle name="Millares 7 9" xfId="16450" xr:uid="{00000000-0005-0000-0000-0000C15E0000}"/>
    <cellStyle name="Millares 7 9 2" xfId="22676" xr:uid="{00000000-0005-0000-0000-0000C25E0000}"/>
    <cellStyle name="Millares 8" xfId="1580" xr:uid="{00000000-0005-0000-0000-0000C35E0000}"/>
    <cellStyle name="Millares 8 2" xfId="1581" xr:uid="{00000000-0005-0000-0000-0000C45E0000}"/>
    <cellStyle name="Millares 8 2 2" xfId="10667" xr:uid="{00000000-0005-0000-0000-0000C55E0000}"/>
    <cellStyle name="Millares 8 2 2 2" xfId="11865" xr:uid="{00000000-0005-0000-0000-0000C65E0000}"/>
    <cellStyle name="Millares 8 2 2 2 2" xfId="14936" xr:uid="{00000000-0005-0000-0000-0000C75E0000}"/>
    <cellStyle name="Millares 8 2 2 2 2 2" xfId="21024" xr:uid="{00000000-0005-0000-0000-0000C85E0000}"/>
    <cellStyle name="Millares 8 2 2 2 2 3" xfId="27222" xr:uid="{00000000-0005-0000-0000-0000C95E0000}"/>
    <cellStyle name="Millares 8 2 2 2 3" xfId="18015" xr:uid="{00000000-0005-0000-0000-0000CA5E0000}"/>
    <cellStyle name="Millares 8 2 2 2 4" xfId="24231" xr:uid="{00000000-0005-0000-0000-0000CB5E0000}"/>
    <cellStyle name="Millares 8 2 2 3" xfId="12879" xr:uid="{00000000-0005-0000-0000-0000CC5E0000}"/>
    <cellStyle name="Millares 8 2 2 3 2" xfId="15929" xr:uid="{00000000-0005-0000-0000-0000CD5E0000}"/>
    <cellStyle name="Millares 8 2 2 3 2 2" xfId="22017" xr:uid="{00000000-0005-0000-0000-0000CE5E0000}"/>
    <cellStyle name="Millares 8 2 2 3 2 3" xfId="28215" xr:uid="{00000000-0005-0000-0000-0000CF5E0000}"/>
    <cellStyle name="Millares 8 2 2 3 3" xfId="19017" xr:uid="{00000000-0005-0000-0000-0000D05E0000}"/>
    <cellStyle name="Millares 8 2 2 3 4" xfId="25228" xr:uid="{00000000-0005-0000-0000-0000D15E0000}"/>
    <cellStyle name="Millares 8 2 2 4" xfId="13931" xr:uid="{00000000-0005-0000-0000-0000D25E0000}"/>
    <cellStyle name="Millares 8 2 2 4 2" xfId="20021" xr:uid="{00000000-0005-0000-0000-0000D35E0000}"/>
    <cellStyle name="Millares 8 2 2 4 3" xfId="26228" xr:uid="{00000000-0005-0000-0000-0000D45E0000}"/>
    <cellStyle name="Millares 8 2 2 5" xfId="17002" xr:uid="{00000000-0005-0000-0000-0000D55E0000}"/>
    <cellStyle name="Millares 8 2 2 6" xfId="23233" xr:uid="{00000000-0005-0000-0000-0000D65E0000}"/>
    <cellStyle name="Millares 8 2 3" xfId="11367" xr:uid="{00000000-0005-0000-0000-0000D75E0000}"/>
    <cellStyle name="Millares 8 2 3 2" xfId="14438" xr:uid="{00000000-0005-0000-0000-0000D85E0000}"/>
    <cellStyle name="Millares 8 2 3 2 2" xfId="20526" xr:uid="{00000000-0005-0000-0000-0000D95E0000}"/>
    <cellStyle name="Millares 8 2 3 2 3" xfId="26732" xr:uid="{00000000-0005-0000-0000-0000DA5E0000}"/>
    <cellStyle name="Millares 8 2 3 3" xfId="17517" xr:uid="{00000000-0005-0000-0000-0000DB5E0000}"/>
    <cellStyle name="Millares 8 2 3 4" xfId="23741" xr:uid="{00000000-0005-0000-0000-0000DC5E0000}"/>
    <cellStyle name="Millares 8 2 4" xfId="12388" xr:uid="{00000000-0005-0000-0000-0000DD5E0000}"/>
    <cellStyle name="Millares 8 2 4 2" xfId="15439" xr:uid="{00000000-0005-0000-0000-0000DE5E0000}"/>
    <cellStyle name="Millares 8 2 4 2 2" xfId="21527" xr:uid="{00000000-0005-0000-0000-0000DF5E0000}"/>
    <cellStyle name="Millares 8 2 4 2 3" xfId="27725" xr:uid="{00000000-0005-0000-0000-0000E05E0000}"/>
    <cellStyle name="Millares 8 2 4 3" xfId="18526" xr:uid="{00000000-0005-0000-0000-0000E15E0000}"/>
    <cellStyle name="Millares 8 2 4 4" xfId="24738" xr:uid="{00000000-0005-0000-0000-0000E25E0000}"/>
    <cellStyle name="Millares 8 2 5" xfId="13430" xr:uid="{00000000-0005-0000-0000-0000E35E0000}"/>
    <cellStyle name="Millares 8 2 5 2" xfId="19531" xr:uid="{00000000-0005-0000-0000-0000E45E0000}"/>
    <cellStyle name="Millares 8 2 5 3" xfId="25738" xr:uid="{00000000-0005-0000-0000-0000E55E0000}"/>
    <cellStyle name="Millares 8 2 6" xfId="16453" xr:uid="{00000000-0005-0000-0000-0000E65E0000}"/>
    <cellStyle name="Millares 8 2 7" xfId="22679" xr:uid="{00000000-0005-0000-0000-0000E75E0000}"/>
    <cellStyle name="Millares 8 3" xfId="10666" xr:uid="{00000000-0005-0000-0000-0000E85E0000}"/>
    <cellStyle name="Millares 8 3 2" xfId="11864" xr:uid="{00000000-0005-0000-0000-0000E95E0000}"/>
    <cellStyle name="Millares 8 3 2 2" xfId="14935" xr:uid="{00000000-0005-0000-0000-0000EA5E0000}"/>
    <cellStyle name="Millares 8 3 2 2 2" xfId="21023" xr:uid="{00000000-0005-0000-0000-0000EB5E0000}"/>
    <cellStyle name="Millares 8 3 2 2 3" xfId="27221" xr:uid="{00000000-0005-0000-0000-0000EC5E0000}"/>
    <cellStyle name="Millares 8 3 2 3" xfId="18014" xr:uid="{00000000-0005-0000-0000-0000ED5E0000}"/>
    <cellStyle name="Millares 8 3 2 4" xfId="24230" xr:uid="{00000000-0005-0000-0000-0000EE5E0000}"/>
    <cellStyle name="Millares 8 3 3" xfId="12878" xr:uid="{00000000-0005-0000-0000-0000EF5E0000}"/>
    <cellStyle name="Millares 8 3 3 2" xfId="15928" xr:uid="{00000000-0005-0000-0000-0000F05E0000}"/>
    <cellStyle name="Millares 8 3 3 2 2" xfId="22016" xr:uid="{00000000-0005-0000-0000-0000F15E0000}"/>
    <cellStyle name="Millares 8 3 3 2 3" xfId="28214" xr:uid="{00000000-0005-0000-0000-0000F25E0000}"/>
    <cellStyle name="Millares 8 3 3 3" xfId="19016" xr:uid="{00000000-0005-0000-0000-0000F35E0000}"/>
    <cellStyle name="Millares 8 3 3 4" xfId="25227" xr:uid="{00000000-0005-0000-0000-0000F45E0000}"/>
    <cellStyle name="Millares 8 3 4" xfId="13930" xr:uid="{00000000-0005-0000-0000-0000F55E0000}"/>
    <cellStyle name="Millares 8 3 4 2" xfId="20020" xr:uid="{00000000-0005-0000-0000-0000F65E0000}"/>
    <cellStyle name="Millares 8 3 4 3" xfId="26227" xr:uid="{00000000-0005-0000-0000-0000F75E0000}"/>
    <cellStyle name="Millares 8 3 5" xfId="17001" xr:uid="{00000000-0005-0000-0000-0000F85E0000}"/>
    <cellStyle name="Millares 8 3 6" xfId="23232" xr:uid="{00000000-0005-0000-0000-0000F95E0000}"/>
    <cellStyle name="Millares 8 4" xfId="11366" xr:uid="{00000000-0005-0000-0000-0000FA5E0000}"/>
    <cellStyle name="Millares 8 4 2" xfId="14437" xr:uid="{00000000-0005-0000-0000-0000FB5E0000}"/>
    <cellStyle name="Millares 8 4 2 2" xfId="20525" xr:uid="{00000000-0005-0000-0000-0000FC5E0000}"/>
    <cellStyle name="Millares 8 4 2 3" xfId="26731" xr:uid="{00000000-0005-0000-0000-0000FD5E0000}"/>
    <cellStyle name="Millares 8 4 3" xfId="17516" xr:uid="{00000000-0005-0000-0000-0000FE5E0000}"/>
    <cellStyle name="Millares 8 4 4" xfId="23740" xr:uid="{00000000-0005-0000-0000-0000FF5E0000}"/>
    <cellStyle name="Millares 8 5" xfId="12387" xr:uid="{00000000-0005-0000-0000-0000005F0000}"/>
    <cellStyle name="Millares 8 5 2" xfId="15438" xr:uid="{00000000-0005-0000-0000-0000015F0000}"/>
    <cellStyle name="Millares 8 5 2 2" xfId="21526" xr:uid="{00000000-0005-0000-0000-0000025F0000}"/>
    <cellStyle name="Millares 8 5 2 3" xfId="27724" xr:uid="{00000000-0005-0000-0000-0000035F0000}"/>
    <cellStyle name="Millares 8 5 3" xfId="18525" xr:uid="{00000000-0005-0000-0000-0000045F0000}"/>
    <cellStyle name="Millares 8 5 4" xfId="24737" xr:uid="{00000000-0005-0000-0000-0000055F0000}"/>
    <cellStyle name="Millares 8 6" xfId="13429" xr:uid="{00000000-0005-0000-0000-0000065F0000}"/>
    <cellStyle name="Millares 8 6 2" xfId="19530" xr:uid="{00000000-0005-0000-0000-0000075F0000}"/>
    <cellStyle name="Millares 8 6 3" xfId="25737" xr:uid="{00000000-0005-0000-0000-0000085F0000}"/>
    <cellStyle name="Millares 8 7" xfId="16452" xr:uid="{00000000-0005-0000-0000-0000095F0000}"/>
    <cellStyle name="Millares 8 8" xfId="22678" xr:uid="{00000000-0005-0000-0000-00000A5F0000}"/>
    <cellStyle name="Millares 9" xfId="1582" xr:uid="{00000000-0005-0000-0000-00000B5F0000}"/>
    <cellStyle name="Millares 9 2" xfId="1583" xr:uid="{00000000-0005-0000-0000-00000C5F0000}"/>
    <cellStyle name="Moneda 2" xfId="1584" xr:uid="{00000000-0005-0000-0000-00000D5F0000}"/>
    <cellStyle name="Moneda 2 2" xfId="10668" xr:uid="{00000000-0005-0000-0000-00000E5F0000}"/>
    <cellStyle name="Moneda 2 2 2" xfId="11866" xr:uid="{00000000-0005-0000-0000-00000F5F0000}"/>
    <cellStyle name="Moneda 2 2 2 2" xfId="14937" xr:uid="{00000000-0005-0000-0000-0000105F0000}"/>
    <cellStyle name="Moneda 2 2 2 2 2" xfId="21025" xr:uid="{00000000-0005-0000-0000-0000115F0000}"/>
    <cellStyle name="Moneda 2 2 2 2 3" xfId="27223" xr:uid="{00000000-0005-0000-0000-0000125F0000}"/>
    <cellStyle name="Moneda 2 2 2 3" xfId="18016" xr:uid="{00000000-0005-0000-0000-0000135F0000}"/>
    <cellStyle name="Moneda 2 2 2 4" xfId="24232" xr:uid="{00000000-0005-0000-0000-0000145F0000}"/>
    <cellStyle name="Moneda 2 2 3" xfId="12880" xr:uid="{00000000-0005-0000-0000-0000155F0000}"/>
    <cellStyle name="Moneda 2 2 3 2" xfId="15930" xr:uid="{00000000-0005-0000-0000-0000165F0000}"/>
    <cellStyle name="Moneda 2 2 3 2 2" xfId="22018" xr:uid="{00000000-0005-0000-0000-0000175F0000}"/>
    <cellStyle name="Moneda 2 2 3 2 3" xfId="28216" xr:uid="{00000000-0005-0000-0000-0000185F0000}"/>
    <cellStyle name="Moneda 2 2 3 3" xfId="19018" xr:uid="{00000000-0005-0000-0000-0000195F0000}"/>
    <cellStyle name="Moneda 2 2 3 4" xfId="25229" xr:uid="{00000000-0005-0000-0000-00001A5F0000}"/>
    <cellStyle name="Moneda 2 2 4" xfId="13932" xr:uid="{00000000-0005-0000-0000-00001B5F0000}"/>
    <cellStyle name="Moneda 2 2 4 2" xfId="20022" xr:uid="{00000000-0005-0000-0000-00001C5F0000}"/>
    <cellStyle name="Moneda 2 2 4 3" xfId="26229" xr:uid="{00000000-0005-0000-0000-00001D5F0000}"/>
    <cellStyle name="Moneda 2 2 5" xfId="17003" xr:uid="{00000000-0005-0000-0000-00001E5F0000}"/>
    <cellStyle name="Moneda 2 2 6" xfId="23234" xr:uid="{00000000-0005-0000-0000-00001F5F0000}"/>
    <cellStyle name="Moneda 2 3" xfId="11368" xr:uid="{00000000-0005-0000-0000-0000205F0000}"/>
    <cellStyle name="Moneda 2 3 2" xfId="14439" xr:uid="{00000000-0005-0000-0000-0000215F0000}"/>
    <cellStyle name="Moneda 2 3 2 2" xfId="20527" xr:uid="{00000000-0005-0000-0000-0000225F0000}"/>
    <cellStyle name="Moneda 2 3 2 3" xfId="26733" xr:uid="{00000000-0005-0000-0000-0000235F0000}"/>
    <cellStyle name="Moneda 2 3 3" xfId="17518" xr:uid="{00000000-0005-0000-0000-0000245F0000}"/>
    <cellStyle name="Moneda 2 3 4" xfId="23742" xr:uid="{00000000-0005-0000-0000-0000255F0000}"/>
    <cellStyle name="Moneda 2 4" xfId="12389" xr:uid="{00000000-0005-0000-0000-0000265F0000}"/>
    <cellStyle name="Moneda 2 4 2" xfId="15440" xr:uid="{00000000-0005-0000-0000-0000275F0000}"/>
    <cellStyle name="Moneda 2 4 2 2" xfId="21528" xr:uid="{00000000-0005-0000-0000-0000285F0000}"/>
    <cellStyle name="Moneda 2 4 2 3" xfId="27726" xr:uid="{00000000-0005-0000-0000-0000295F0000}"/>
    <cellStyle name="Moneda 2 4 3" xfId="18527" xr:uid="{00000000-0005-0000-0000-00002A5F0000}"/>
    <cellStyle name="Moneda 2 4 4" xfId="24739" xr:uid="{00000000-0005-0000-0000-00002B5F0000}"/>
    <cellStyle name="Moneda 2 5" xfId="13431" xr:uid="{00000000-0005-0000-0000-00002C5F0000}"/>
    <cellStyle name="Moneda 2 5 2" xfId="19532" xr:uid="{00000000-0005-0000-0000-00002D5F0000}"/>
    <cellStyle name="Moneda 2 5 3" xfId="25739" xr:uid="{00000000-0005-0000-0000-00002E5F0000}"/>
    <cellStyle name="Moneda 2 6" xfId="16454" xr:uid="{00000000-0005-0000-0000-00002F5F0000}"/>
    <cellStyle name="Moneda 2 7" xfId="22680" xr:uid="{00000000-0005-0000-0000-0000305F0000}"/>
    <cellStyle name="Monetario0" xfId="10721" xr:uid="{00000000-0005-0000-0000-0000315F0000}"/>
    <cellStyle name="Neutral" xfId="71" builtinId="28" customBuiltin="1"/>
    <cellStyle name="Neutral 2" xfId="161" xr:uid="{00000000-0005-0000-0000-0000335F0000}"/>
    <cellStyle name="Neutral 2 2" xfId="1585" xr:uid="{00000000-0005-0000-0000-0000345F0000}"/>
    <cellStyle name="Neutral 2 2 2" xfId="1586" xr:uid="{00000000-0005-0000-0000-0000355F0000}"/>
    <cellStyle name="Neutral 2 3" xfId="1587" xr:uid="{00000000-0005-0000-0000-0000365F0000}"/>
    <cellStyle name="Neutral 2 3 2" xfId="1588" xr:uid="{00000000-0005-0000-0000-0000375F0000}"/>
    <cellStyle name="Neutral 2 4" xfId="1589" xr:uid="{00000000-0005-0000-0000-0000385F0000}"/>
    <cellStyle name="Neutral 2 5" xfId="447" xr:uid="{00000000-0005-0000-0000-0000395F0000}"/>
    <cellStyle name="Neutral 2 6" xfId="10752" xr:uid="{00000000-0005-0000-0000-00003A5F0000}"/>
    <cellStyle name="Neutral 2 7" xfId="22082" xr:uid="{00000000-0005-0000-0000-00003B5F0000}"/>
    <cellStyle name="Neutral 3" xfId="1590" xr:uid="{00000000-0005-0000-0000-00003C5F0000}"/>
    <cellStyle name="Neutral 3 2" xfId="1591" xr:uid="{00000000-0005-0000-0000-00003D5F0000}"/>
    <cellStyle name="Neutral 3 2 2" xfId="1592" xr:uid="{00000000-0005-0000-0000-00003E5F0000}"/>
    <cellStyle name="Neutral 3 3" xfId="1593" xr:uid="{00000000-0005-0000-0000-00003F5F0000}"/>
    <cellStyle name="Neutral 3 3 2" xfId="1594" xr:uid="{00000000-0005-0000-0000-0000405F0000}"/>
    <cellStyle name="Neutral 3 4" xfId="1595" xr:uid="{00000000-0005-0000-0000-0000415F0000}"/>
    <cellStyle name="Neutral 4" xfId="6030" xr:uid="{00000000-0005-0000-0000-0000425F0000}"/>
    <cellStyle name="Neutral 4 2" xfId="10812" xr:uid="{00000000-0005-0000-0000-0000435F0000}"/>
    <cellStyle name="Neutral 4 3" xfId="22716" xr:uid="{00000000-0005-0000-0000-0000445F0000}"/>
    <cellStyle name="Neutral 5" xfId="10075" xr:uid="{00000000-0005-0000-0000-0000455F0000}"/>
    <cellStyle name="Neutral 5 2" xfId="10714" xr:uid="{00000000-0005-0000-0000-0000465F0000}"/>
    <cellStyle name="Neutral 5 3" xfId="22729" xr:uid="{00000000-0005-0000-0000-0000475F0000}"/>
    <cellStyle name="Neutral 6" xfId="214" xr:uid="{00000000-0005-0000-0000-0000485F0000}"/>
    <cellStyle name="Neutral 7" xfId="10851" xr:uid="{00000000-0005-0000-0000-0000495F0000}"/>
    <cellStyle name="Neutral 8" xfId="28424" xr:uid="{00000000-0005-0000-0000-00004A5F0000}"/>
    <cellStyle name="Neutral 9" xfId="28719" xr:uid="{00000000-0005-0000-0000-0000475F0000}"/>
    <cellStyle name="Normal" xfId="0" builtinId="0"/>
    <cellStyle name="Normal 10" xfId="471" xr:uid="{00000000-0005-0000-0000-00004C5F0000}"/>
    <cellStyle name="Normal 10 10" xfId="104" xr:uid="{00000000-0005-0000-0000-00004D5F0000}"/>
    <cellStyle name="Normal 10 10 2" xfId="113" xr:uid="{00000000-0005-0000-0000-00004E5F0000}"/>
    <cellStyle name="Normal 10 10 2 2" xfId="11890" xr:uid="{00000000-0005-0000-0000-00004F5F0000}"/>
    <cellStyle name="Normal 10 10 2 2 2" xfId="37034" xr:uid="{00000000-0005-0000-0000-00004F5F0000}"/>
    <cellStyle name="Normal 10 10 2 2 3" xfId="39788" xr:uid="{1FB312BF-1105-4C1D-BD62-BA68DEDCC51C}"/>
    <cellStyle name="Normal 10 10 2 2 4" xfId="39801" xr:uid="{1FB312BF-1105-4C1D-BD62-BA68DEDCC51C}"/>
    <cellStyle name="Normal 10 10 2 2 5" xfId="39812" xr:uid="{AF6ACD22-489B-4139-A2E6-DDE60CAE8664}"/>
    <cellStyle name="Normal 10 10 2 3" xfId="1597" xr:uid="{00000000-0005-0000-0000-0000505F0000}"/>
    <cellStyle name="Normal 10 10 2 3 2" xfId="29065" xr:uid="{00000000-0005-0000-0000-0000505F0000}"/>
    <cellStyle name="Normal 10 10 2 4" xfId="28744" xr:uid="{00000000-0005-0000-0000-00004E5F0000}"/>
    <cellStyle name="Normal 10 10 3" xfId="1596" xr:uid="{00000000-0005-0000-0000-0000515F0000}"/>
    <cellStyle name="Normal 10 10 3 2" xfId="29064" xr:uid="{00000000-0005-0000-0000-0000515F0000}"/>
    <cellStyle name="Normal 10 10 4" xfId="28738" xr:uid="{00000000-0005-0000-0000-00004D5F0000}"/>
    <cellStyle name="Normal 10 11" xfId="1598" xr:uid="{00000000-0005-0000-0000-0000525F0000}"/>
    <cellStyle name="Normal 10 11 2" xfId="29066" xr:uid="{00000000-0005-0000-0000-0000525F0000}"/>
    <cellStyle name="Normal 10 12" xfId="1599" xr:uid="{00000000-0005-0000-0000-0000535F0000}"/>
    <cellStyle name="Normal 10 12 2" xfId="29067" xr:uid="{00000000-0005-0000-0000-0000535F0000}"/>
    <cellStyle name="Normal 10 13" xfId="1600" xr:uid="{00000000-0005-0000-0000-0000545F0000}"/>
    <cellStyle name="Normal 10 13 2" xfId="29068" xr:uid="{00000000-0005-0000-0000-0000545F0000}"/>
    <cellStyle name="Normal 10 14" xfId="12910" xr:uid="{00000000-0005-0000-0000-0000555F0000}"/>
    <cellStyle name="Normal 10 15" xfId="28944" xr:uid="{00000000-0005-0000-0000-00004C5F0000}"/>
    <cellStyle name="Normal 10 2" xfId="1601" xr:uid="{00000000-0005-0000-0000-0000565F0000}"/>
    <cellStyle name="Normal 10 2 10" xfId="29069" xr:uid="{00000000-0005-0000-0000-0000565F0000}"/>
    <cellStyle name="Normal 10 2 2" xfId="1602" xr:uid="{00000000-0005-0000-0000-0000575F0000}"/>
    <cellStyle name="Normal 10 2 2 2" xfId="1603" xr:uid="{00000000-0005-0000-0000-0000585F0000}"/>
    <cellStyle name="Normal 10 2 2 2 10" xfId="29071" xr:uid="{00000000-0005-0000-0000-0000585F0000}"/>
    <cellStyle name="Normal 10 2 2 2 2" xfId="1604" xr:uid="{00000000-0005-0000-0000-0000595F0000}"/>
    <cellStyle name="Normal 10 2 2 2 2 2" xfId="1605" xr:uid="{00000000-0005-0000-0000-00005A5F0000}"/>
    <cellStyle name="Normal 10 2 2 2 2 2 2" xfId="1606" xr:uid="{00000000-0005-0000-0000-00005B5F0000}"/>
    <cellStyle name="Normal 10 2 2 2 2 2 2 2" xfId="29074" xr:uid="{00000000-0005-0000-0000-00005B5F0000}"/>
    <cellStyle name="Normal 10 2 2 2 2 2 3" xfId="29073" xr:uid="{00000000-0005-0000-0000-00005A5F0000}"/>
    <cellStyle name="Normal 10 2 2 2 2 3" xfId="1607" xr:uid="{00000000-0005-0000-0000-00005C5F0000}"/>
    <cellStyle name="Normal 10 2 2 2 2 3 2" xfId="1608" xr:uid="{00000000-0005-0000-0000-00005D5F0000}"/>
    <cellStyle name="Normal 10 2 2 2 2 3 2 2" xfId="29076" xr:uid="{00000000-0005-0000-0000-00005D5F0000}"/>
    <cellStyle name="Normal 10 2 2 2 2 3 3" xfId="29075" xr:uid="{00000000-0005-0000-0000-00005C5F0000}"/>
    <cellStyle name="Normal 10 2 2 2 2 4" xfId="1609" xr:uid="{00000000-0005-0000-0000-00005E5F0000}"/>
    <cellStyle name="Normal 10 2 2 2 2 4 2" xfId="29077" xr:uid="{00000000-0005-0000-0000-00005E5F0000}"/>
    <cellStyle name="Normal 10 2 2 2 2 5" xfId="1610" xr:uid="{00000000-0005-0000-0000-00005F5F0000}"/>
    <cellStyle name="Normal 10 2 2 2 2 5 2" xfId="29078" xr:uid="{00000000-0005-0000-0000-00005F5F0000}"/>
    <cellStyle name="Normal 10 2 2 2 2 6" xfId="1611" xr:uid="{00000000-0005-0000-0000-0000605F0000}"/>
    <cellStyle name="Normal 10 2 2 2 2 6 2" xfId="29079" xr:uid="{00000000-0005-0000-0000-0000605F0000}"/>
    <cellStyle name="Normal 10 2 2 2 2 7" xfId="29072" xr:uid="{00000000-0005-0000-0000-0000595F0000}"/>
    <cellStyle name="Normal 10 2 2 2 3" xfId="1612" xr:uid="{00000000-0005-0000-0000-0000615F0000}"/>
    <cellStyle name="Normal 10 2 2 2 3 2" xfId="1613" xr:uid="{00000000-0005-0000-0000-0000625F0000}"/>
    <cellStyle name="Normal 10 2 2 2 3 2 2" xfId="29081" xr:uid="{00000000-0005-0000-0000-0000625F0000}"/>
    <cellStyle name="Normal 10 2 2 2 3 3" xfId="29080" xr:uid="{00000000-0005-0000-0000-0000615F0000}"/>
    <cellStyle name="Normal 10 2 2 2 4" xfId="1614" xr:uid="{00000000-0005-0000-0000-0000635F0000}"/>
    <cellStyle name="Normal 10 2 2 2 4 2" xfId="1615" xr:uid="{00000000-0005-0000-0000-0000645F0000}"/>
    <cellStyle name="Normal 10 2 2 2 4 2 2" xfId="29083" xr:uid="{00000000-0005-0000-0000-0000645F0000}"/>
    <cellStyle name="Normal 10 2 2 2 4 3" xfId="29082" xr:uid="{00000000-0005-0000-0000-0000635F0000}"/>
    <cellStyle name="Normal 10 2 2 2 5" xfId="1616" xr:uid="{00000000-0005-0000-0000-0000655F0000}"/>
    <cellStyle name="Normal 10 2 2 2 5 2" xfId="29084" xr:uid="{00000000-0005-0000-0000-0000655F0000}"/>
    <cellStyle name="Normal 10 2 2 2 6" xfId="1617" xr:uid="{00000000-0005-0000-0000-0000665F0000}"/>
    <cellStyle name="Normal 10 2 2 2 6 2" xfId="29085" xr:uid="{00000000-0005-0000-0000-0000665F0000}"/>
    <cellStyle name="Normal 10 2 2 2 7" xfId="1618" xr:uid="{00000000-0005-0000-0000-0000675F0000}"/>
    <cellStyle name="Normal 10 2 2 2 7 2" xfId="29086" xr:uid="{00000000-0005-0000-0000-0000675F0000}"/>
    <cellStyle name="Normal 10 2 2 2 8" xfId="3813" xr:uid="{00000000-0005-0000-0000-0000685F0000}"/>
    <cellStyle name="Normal 10 2 2 2 8 2" xfId="30552" xr:uid="{00000000-0005-0000-0000-0000685F0000}"/>
    <cellStyle name="Normal 10 2 2 2 9" xfId="6541" xr:uid="{00000000-0005-0000-0000-0000695F0000}"/>
    <cellStyle name="Normal 10 2 2 2 9 2" xfId="33200" xr:uid="{00000000-0005-0000-0000-0000695F0000}"/>
    <cellStyle name="Normal 10 2 2 3" xfId="1619" xr:uid="{00000000-0005-0000-0000-00006A5F0000}"/>
    <cellStyle name="Normal 10 2 2 3 2" xfId="1620" xr:uid="{00000000-0005-0000-0000-00006B5F0000}"/>
    <cellStyle name="Normal 10 2 2 3 2 2" xfId="1621" xr:uid="{00000000-0005-0000-0000-00006C5F0000}"/>
    <cellStyle name="Normal 10 2 2 3 2 2 2" xfId="29089" xr:uid="{00000000-0005-0000-0000-00006C5F0000}"/>
    <cellStyle name="Normal 10 2 2 3 2 3" xfId="29088" xr:uid="{00000000-0005-0000-0000-00006B5F0000}"/>
    <cellStyle name="Normal 10 2 2 3 3" xfId="1622" xr:uid="{00000000-0005-0000-0000-00006D5F0000}"/>
    <cellStyle name="Normal 10 2 2 3 3 2" xfId="1623" xr:uid="{00000000-0005-0000-0000-00006E5F0000}"/>
    <cellStyle name="Normal 10 2 2 3 3 2 2" xfId="29091" xr:uid="{00000000-0005-0000-0000-00006E5F0000}"/>
    <cellStyle name="Normal 10 2 2 3 3 3" xfId="29090" xr:uid="{00000000-0005-0000-0000-00006D5F0000}"/>
    <cellStyle name="Normal 10 2 2 3 4" xfId="1624" xr:uid="{00000000-0005-0000-0000-00006F5F0000}"/>
    <cellStyle name="Normal 10 2 2 3 4 2" xfId="29092" xr:uid="{00000000-0005-0000-0000-00006F5F0000}"/>
    <cellStyle name="Normal 10 2 2 3 5" xfId="1625" xr:uid="{00000000-0005-0000-0000-0000705F0000}"/>
    <cellStyle name="Normal 10 2 2 3 5 2" xfId="29093" xr:uid="{00000000-0005-0000-0000-0000705F0000}"/>
    <cellStyle name="Normal 10 2 2 3 6" xfId="1626" xr:uid="{00000000-0005-0000-0000-0000715F0000}"/>
    <cellStyle name="Normal 10 2 2 3 6 2" xfId="29094" xr:uid="{00000000-0005-0000-0000-0000715F0000}"/>
    <cellStyle name="Normal 10 2 2 3 7" xfId="29087" xr:uid="{00000000-0005-0000-0000-00006A5F0000}"/>
    <cellStyle name="Normal 10 2 2 4" xfId="1627" xr:uid="{00000000-0005-0000-0000-0000725F0000}"/>
    <cellStyle name="Normal 10 2 2 4 2" xfId="1628" xr:uid="{00000000-0005-0000-0000-0000735F0000}"/>
    <cellStyle name="Normal 10 2 2 4 2 2" xfId="29096" xr:uid="{00000000-0005-0000-0000-0000735F0000}"/>
    <cellStyle name="Normal 10 2 2 4 3" xfId="29095" xr:uid="{00000000-0005-0000-0000-0000725F0000}"/>
    <cellStyle name="Normal 10 2 2 5" xfId="1629" xr:uid="{00000000-0005-0000-0000-0000745F0000}"/>
    <cellStyle name="Normal 10 2 2 5 2" xfId="1630" xr:uid="{00000000-0005-0000-0000-0000755F0000}"/>
    <cellStyle name="Normal 10 2 2 5 2 2" xfId="29098" xr:uid="{00000000-0005-0000-0000-0000755F0000}"/>
    <cellStyle name="Normal 10 2 2 5 3" xfId="29097" xr:uid="{00000000-0005-0000-0000-0000745F0000}"/>
    <cellStyle name="Normal 10 2 2 6" xfId="1631" xr:uid="{00000000-0005-0000-0000-0000765F0000}"/>
    <cellStyle name="Normal 10 2 2 6 2" xfId="29099" xr:uid="{00000000-0005-0000-0000-0000765F0000}"/>
    <cellStyle name="Normal 10 2 2 7" xfId="1632" xr:uid="{00000000-0005-0000-0000-0000775F0000}"/>
    <cellStyle name="Normal 10 2 2 7 2" xfId="29100" xr:uid="{00000000-0005-0000-0000-0000775F0000}"/>
    <cellStyle name="Normal 10 2 2 8" xfId="1633" xr:uid="{00000000-0005-0000-0000-0000785F0000}"/>
    <cellStyle name="Normal 10 2 2 8 2" xfId="29101" xr:uid="{00000000-0005-0000-0000-0000785F0000}"/>
    <cellStyle name="Normal 10 2 2 9" xfId="29070" xr:uid="{00000000-0005-0000-0000-0000575F0000}"/>
    <cellStyle name="Normal 10 2 3" xfId="1634" xr:uid="{00000000-0005-0000-0000-0000795F0000}"/>
    <cellStyle name="Normal 10 2 3 2" xfId="1635" xr:uid="{00000000-0005-0000-0000-00007A5F0000}"/>
    <cellStyle name="Normal 10 2 3 2 2" xfId="1636" xr:uid="{00000000-0005-0000-0000-00007B5F0000}"/>
    <cellStyle name="Normal 10 2 3 2 2 2" xfId="1637" xr:uid="{00000000-0005-0000-0000-00007C5F0000}"/>
    <cellStyle name="Normal 10 2 3 2 2 2 2" xfId="29105" xr:uid="{00000000-0005-0000-0000-00007C5F0000}"/>
    <cellStyle name="Normal 10 2 3 2 2 3" xfId="29104" xr:uid="{00000000-0005-0000-0000-00007B5F0000}"/>
    <cellStyle name="Normal 10 2 3 2 3" xfId="1638" xr:uid="{00000000-0005-0000-0000-00007D5F0000}"/>
    <cellStyle name="Normal 10 2 3 2 3 2" xfId="1639" xr:uid="{00000000-0005-0000-0000-00007E5F0000}"/>
    <cellStyle name="Normal 10 2 3 2 3 2 2" xfId="29107" xr:uid="{00000000-0005-0000-0000-00007E5F0000}"/>
    <cellStyle name="Normal 10 2 3 2 3 3" xfId="29106" xr:uid="{00000000-0005-0000-0000-00007D5F0000}"/>
    <cellStyle name="Normal 10 2 3 2 4" xfId="1640" xr:uid="{00000000-0005-0000-0000-00007F5F0000}"/>
    <cellStyle name="Normal 10 2 3 2 4 2" xfId="29108" xr:uid="{00000000-0005-0000-0000-00007F5F0000}"/>
    <cellStyle name="Normal 10 2 3 2 5" xfId="1641" xr:uid="{00000000-0005-0000-0000-0000805F0000}"/>
    <cellStyle name="Normal 10 2 3 2 5 2" xfId="29109" xr:uid="{00000000-0005-0000-0000-0000805F0000}"/>
    <cellStyle name="Normal 10 2 3 2 6" xfId="1642" xr:uid="{00000000-0005-0000-0000-0000815F0000}"/>
    <cellStyle name="Normal 10 2 3 2 6 2" xfId="29110" xr:uid="{00000000-0005-0000-0000-0000815F0000}"/>
    <cellStyle name="Normal 10 2 3 2 7" xfId="29103" xr:uid="{00000000-0005-0000-0000-00007A5F0000}"/>
    <cellStyle name="Normal 10 2 3 3" xfId="1643" xr:uid="{00000000-0005-0000-0000-0000825F0000}"/>
    <cellStyle name="Normal 10 2 3 3 2" xfId="1644" xr:uid="{00000000-0005-0000-0000-0000835F0000}"/>
    <cellStyle name="Normal 10 2 3 3 2 2" xfId="29112" xr:uid="{00000000-0005-0000-0000-0000835F0000}"/>
    <cellStyle name="Normal 10 2 3 3 3" xfId="29111" xr:uid="{00000000-0005-0000-0000-0000825F0000}"/>
    <cellStyle name="Normal 10 2 3 4" xfId="1645" xr:uid="{00000000-0005-0000-0000-0000845F0000}"/>
    <cellStyle name="Normal 10 2 3 4 2" xfId="1646" xr:uid="{00000000-0005-0000-0000-0000855F0000}"/>
    <cellStyle name="Normal 10 2 3 4 2 2" xfId="29114" xr:uid="{00000000-0005-0000-0000-0000855F0000}"/>
    <cellStyle name="Normal 10 2 3 4 3" xfId="29113" xr:uid="{00000000-0005-0000-0000-0000845F0000}"/>
    <cellStyle name="Normal 10 2 3 5" xfId="1647" xr:uid="{00000000-0005-0000-0000-0000865F0000}"/>
    <cellStyle name="Normal 10 2 3 5 2" xfId="29115" xr:uid="{00000000-0005-0000-0000-0000865F0000}"/>
    <cellStyle name="Normal 10 2 3 6" xfId="1648" xr:uid="{00000000-0005-0000-0000-0000875F0000}"/>
    <cellStyle name="Normal 10 2 3 6 2" xfId="29116" xr:uid="{00000000-0005-0000-0000-0000875F0000}"/>
    <cellStyle name="Normal 10 2 3 7" xfId="1649" xr:uid="{00000000-0005-0000-0000-0000885F0000}"/>
    <cellStyle name="Normal 10 2 3 7 2" xfId="29117" xr:uid="{00000000-0005-0000-0000-0000885F0000}"/>
    <cellStyle name="Normal 10 2 3 8" xfId="29102" xr:uid="{00000000-0005-0000-0000-0000795F0000}"/>
    <cellStyle name="Normal 10 2 4" xfId="499" xr:uid="{00000000-0005-0000-0000-0000895F0000}"/>
    <cellStyle name="Normal 10 2 4 2" xfId="1650" xr:uid="{00000000-0005-0000-0000-00008A5F0000}"/>
    <cellStyle name="Normal 10 2 4 2 2" xfId="1651" xr:uid="{00000000-0005-0000-0000-00008B5F0000}"/>
    <cellStyle name="Normal 10 2 4 2 2 2" xfId="29119" xr:uid="{00000000-0005-0000-0000-00008B5F0000}"/>
    <cellStyle name="Normal 10 2 4 2 3" xfId="29118" xr:uid="{00000000-0005-0000-0000-00008A5F0000}"/>
    <cellStyle name="Normal 10 2 4 3" xfId="1652" xr:uid="{00000000-0005-0000-0000-00008C5F0000}"/>
    <cellStyle name="Normal 10 2 4 3 2" xfId="1653" xr:uid="{00000000-0005-0000-0000-00008D5F0000}"/>
    <cellStyle name="Normal 10 2 4 3 2 2" xfId="29121" xr:uid="{00000000-0005-0000-0000-00008D5F0000}"/>
    <cellStyle name="Normal 10 2 4 3 3" xfId="29120" xr:uid="{00000000-0005-0000-0000-00008C5F0000}"/>
    <cellStyle name="Normal 10 2 4 4" xfId="1654" xr:uid="{00000000-0005-0000-0000-00008E5F0000}"/>
    <cellStyle name="Normal 10 2 4 4 2" xfId="29122" xr:uid="{00000000-0005-0000-0000-00008E5F0000}"/>
    <cellStyle name="Normal 10 2 4 5" xfId="1655" xr:uid="{00000000-0005-0000-0000-00008F5F0000}"/>
    <cellStyle name="Normal 10 2 4 5 2" xfId="29123" xr:uid="{00000000-0005-0000-0000-00008F5F0000}"/>
    <cellStyle name="Normal 10 2 4 6" xfId="1656" xr:uid="{00000000-0005-0000-0000-0000905F0000}"/>
    <cellStyle name="Normal 10 2 4 6 2" xfId="29124" xr:uid="{00000000-0005-0000-0000-0000905F0000}"/>
    <cellStyle name="Normal 10 2 4 7" xfId="28962" xr:uid="{00000000-0005-0000-0000-0000895F0000}"/>
    <cellStyle name="Normal 10 2 5" xfId="1657" xr:uid="{00000000-0005-0000-0000-0000915F0000}"/>
    <cellStyle name="Normal 10 2 5 2" xfId="1658" xr:uid="{00000000-0005-0000-0000-0000925F0000}"/>
    <cellStyle name="Normal 10 2 5 2 2" xfId="29126" xr:uid="{00000000-0005-0000-0000-0000925F0000}"/>
    <cellStyle name="Normal 10 2 5 3" xfId="29125" xr:uid="{00000000-0005-0000-0000-0000915F0000}"/>
    <cellStyle name="Normal 10 2 6" xfId="1659" xr:uid="{00000000-0005-0000-0000-0000935F0000}"/>
    <cellStyle name="Normal 10 2 6 2" xfId="1660" xr:uid="{00000000-0005-0000-0000-0000945F0000}"/>
    <cellStyle name="Normal 10 2 6 2 2" xfId="29128" xr:uid="{00000000-0005-0000-0000-0000945F0000}"/>
    <cellStyle name="Normal 10 2 6 3" xfId="29127" xr:uid="{00000000-0005-0000-0000-0000935F0000}"/>
    <cellStyle name="Normal 10 2 7" xfId="1661" xr:uid="{00000000-0005-0000-0000-0000955F0000}"/>
    <cellStyle name="Normal 10 2 7 2" xfId="9671" xr:uid="{00000000-0005-0000-0000-0000965F0000}"/>
    <cellStyle name="Normal 10 2 7 2 2" xfId="10111" xr:uid="{00000000-0005-0000-0000-0000975F0000}"/>
    <cellStyle name="Normal 10 2 7 2 2 2" xfId="10117" xr:uid="{00000000-0005-0000-0000-0000985F0000}"/>
    <cellStyle name="Normal 10 2 7 2 2 2 2" xfId="36753" xr:uid="{00000000-0005-0000-0000-0000985F0000}"/>
    <cellStyle name="Normal 10 2 7 2 2 3" xfId="36747" xr:uid="{00000000-0005-0000-0000-0000975F0000}"/>
    <cellStyle name="Normal 10 2 7 2 3" xfId="36330" xr:uid="{00000000-0005-0000-0000-0000965F0000}"/>
    <cellStyle name="Normal 10 2 7 3" xfId="29129" xr:uid="{00000000-0005-0000-0000-0000955F0000}"/>
    <cellStyle name="Normal 10 2 8" xfId="1662" xr:uid="{00000000-0005-0000-0000-0000995F0000}"/>
    <cellStyle name="Normal 10 2 8 2" xfId="29130" xr:uid="{00000000-0005-0000-0000-0000995F0000}"/>
    <cellStyle name="Normal 10 2 9" xfId="1663" xr:uid="{00000000-0005-0000-0000-00009A5F0000}"/>
    <cellStyle name="Normal 10 2 9 2" xfId="29131" xr:uid="{00000000-0005-0000-0000-00009A5F0000}"/>
    <cellStyle name="Normal 10 3" xfId="1664" xr:uid="{00000000-0005-0000-0000-00009B5F0000}"/>
    <cellStyle name="Normal 10 3 10" xfId="10122" xr:uid="{00000000-0005-0000-0000-00009C5F0000}"/>
    <cellStyle name="Normal 10 3 10 2" xfId="36756" xr:uid="{00000000-0005-0000-0000-00009C5F0000}"/>
    <cellStyle name="Normal 10 3 11" xfId="29132" xr:uid="{00000000-0005-0000-0000-00009B5F0000}"/>
    <cellStyle name="Normal 10 3 2" xfId="1665" xr:uid="{00000000-0005-0000-0000-00009D5F0000}"/>
    <cellStyle name="Normal 10 3 2 2" xfId="1666" xr:uid="{00000000-0005-0000-0000-00009E5F0000}"/>
    <cellStyle name="Normal 10 3 2 2 2" xfId="1667" xr:uid="{00000000-0005-0000-0000-00009F5F0000}"/>
    <cellStyle name="Normal 10 3 2 2 2 2" xfId="1668" xr:uid="{00000000-0005-0000-0000-0000A05F0000}"/>
    <cellStyle name="Normal 10 3 2 2 2 2 2" xfId="1669" xr:uid="{00000000-0005-0000-0000-0000A15F0000}"/>
    <cellStyle name="Normal 10 3 2 2 2 2 2 2" xfId="29137" xr:uid="{00000000-0005-0000-0000-0000A15F0000}"/>
    <cellStyle name="Normal 10 3 2 2 2 2 3" xfId="29136" xr:uid="{00000000-0005-0000-0000-0000A05F0000}"/>
    <cellStyle name="Normal 10 3 2 2 2 3" xfId="1670" xr:uid="{00000000-0005-0000-0000-0000A25F0000}"/>
    <cellStyle name="Normal 10 3 2 2 2 3 2" xfId="1671" xr:uid="{00000000-0005-0000-0000-0000A35F0000}"/>
    <cellStyle name="Normal 10 3 2 2 2 3 2 2" xfId="29139" xr:uid="{00000000-0005-0000-0000-0000A35F0000}"/>
    <cellStyle name="Normal 10 3 2 2 2 3 3" xfId="29138" xr:uid="{00000000-0005-0000-0000-0000A25F0000}"/>
    <cellStyle name="Normal 10 3 2 2 2 4" xfId="1672" xr:uid="{00000000-0005-0000-0000-0000A45F0000}"/>
    <cellStyle name="Normal 10 3 2 2 2 4 2" xfId="29140" xr:uid="{00000000-0005-0000-0000-0000A45F0000}"/>
    <cellStyle name="Normal 10 3 2 2 2 5" xfId="1673" xr:uid="{00000000-0005-0000-0000-0000A55F0000}"/>
    <cellStyle name="Normal 10 3 2 2 2 5 2" xfId="29141" xr:uid="{00000000-0005-0000-0000-0000A55F0000}"/>
    <cellStyle name="Normal 10 3 2 2 2 6" xfId="1674" xr:uid="{00000000-0005-0000-0000-0000A65F0000}"/>
    <cellStyle name="Normal 10 3 2 2 2 6 2" xfId="29142" xr:uid="{00000000-0005-0000-0000-0000A65F0000}"/>
    <cellStyle name="Normal 10 3 2 2 2 7" xfId="29135" xr:uid="{00000000-0005-0000-0000-00009F5F0000}"/>
    <cellStyle name="Normal 10 3 2 2 3" xfId="1675" xr:uid="{00000000-0005-0000-0000-0000A75F0000}"/>
    <cellStyle name="Normal 10 3 2 2 3 2" xfId="1676" xr:uid="{00000000-0005-0000-0000-0000A85F0000}"/>
    <cellStyle name="Normal 10 3 2 2 3 2 2" xfId="29144" xr:uid="{00000000-0005-0000-0000-0000A85F0000}"/>
    <cellStyle name="Normal 10 3 2 2 3 3" xfId="29143" xr:uid="{00000000-0005-0000-0000-0000A75F0000}"/>
    <cellStyle name="Normal 10 3 2 2 4" xfId="1677" xr:uid="{00000000-0005-0000-0000-0000A95F0000}"/>
    <cellStyle name="Normal 10 3 2 2 4 2" xfId="1678" xr:uid="{00000000-0005-0000-0000-0000AA5F0000}"/>
    <cellStyle name="Normal 10 3 2 2 4 2 2" xfId="29146" xr:uid="{00000000-0005-0000-0000-0000AA5F0000}"/>
    <cellStyle name="Normal 10 3 2 2 4 3" xfId="29145" xr:uid="{00000000-0005-0000-0000-0000A95F0000}"/>
    <cellStyle name="Normal 10 3 2 2 5" xfId="1679" xr:uid="{00000000-0005-0000-0000-0000AB5F0000}"/>
    <cellStyle name="Normal 10 3 2 2 5 2" xfId="29147" xr:uid="{00000000-0005-0000-0000-0000AB5F0000}"/>
    <cellStyle name="Normal 10 3 2 2 6" xfId="1680" xr:uid="{00000000-0005-0000-0000-0000AC5F0000}"/>
    <cellStyle name="Normal 10 3 2 2 6 2" xfId="29148" xr:uid="{00000000-0005-0000-0000-0000AC5F0000}"/>
    <cellStyle name="Normal 10 3 2 2 7" xfId="1681" xr:uid="{00000000-0005-0000-0000-0000AD5F0000}"/>
    <cellStyle name="Normal 10 3 2 2 7 2" xfId="29149" xr:uid="{00000000-0005-0000-0000-0000AD5F0000}"/>
    <cellStyle name="Normal 10 3 2 2 8" xfId="29134" xr:uid="{00000000-0005-0000-0000-00009E5F0000}"/>
    <cellStyle name="Normal 10 3 2 3" xfId="1682" xr:uid="{00000000-0005-0000-0000-0000AE5F0000}"/>
    <cellStyle name="Normal 10 3 2 3 2" xfId="1683" xr:uid="{00000000-0005-0000-0000-0000AF5F0000}"/>
    <cellStyle name="Normal 10 3 2 3 2 2" xfId="1684" xr:uid="{00000000-0005-0000-0000-0000B05F0000}"/>
    <cellStyle name="Normal 10 3 2 3 2 2 2" xfId="29152" xr:uid="{00000000-0005-0000-0000-0000B05F0000}"/>
    <cellStyle name="Normal 10 3 2 3 2 3" xfId="29151" xr:uid="{00000000-0005-0000-0000-0000AF5F0000}"/>
    <cellStyle name="Normal 10 3 2 3 3" xfId="1685" xr:uid="{00000000-0005-0000-0000-0000B15F0000}"/>
    <cellStyle name="Normal 10 3 2 3 3 2" xfId="1686" xr:uid="{00000000-0005-0000-0000-0000B25F0000}"/>
    <cellStyle name="Normal 10 3 2 3 3 2 2" xfId="29154" xr:uid="{00000000-0005-0000-0000-0000B25F0000}"/>
    <cellStyle name="Normal 10 3 2 3 3 3" xfId="29153" xr:uid="{00000000-0005-0000-0000-0000B15F0000}"/>
    <cellStyle name="Normal 10 3 2 3 4" xfId="1687" xr:uid="{00000000-0005-0000-0000-0000B35F0000}"/>
    <cellStyle name="Normal 10 3 2 3 4 2" xfId="29155" xr:uid="{00000000-0005-0000-0000-0000B35F0000}"/>
    <cellStyle name="Normal 10 3 2 3 5" xfId="1688" xr:uid="{00000000-0005-0000-0000-0000B45F0000}"/>
    <cellStyle name="Normal 10 3 2 3 5 2" xfId="29156" xr:uid="{00000000-0005-0000-0000-0000B45F0000}"/>
    <cellStyle name="Normal 10 3 2 3 6" xfId="1689" xr:uid="{00000000-0005-0000-0000-0000B55F0000}"/>
    <cellStyle name="Normal 10 3 2 3 6 2" xfId="29157" xr:uid="{00000000-0005-0000-0000-0000B55F0000}"/>
    <cellStyle name="Normal 10 3 2 3 7" xfId="29150" xr:uid="{00000000-0005-0000-0000-0000AE5F0000}"/>
    <cellStyle name="Normal 10 3 2 4" xfId="1690" xr:uid="{00000000-0005-0000-0000-0000B65F0000}"/>
    <cellStyle name="Normal 10 3 2 4 2" xfId="1691" xr:uid="{00000000-0005-0000-0000-0000B75F0000}"/>
    <cellStyle name="Normal 10 3 2 4 2 2" xfId="29159" xr:uid="{00000000-0005-0000-0000-0000B75F0000}"/>
    <cellStyle name="Normal 10 3 2 4 3" xfId="29158" xr:uid="{00000000-0005-0000-0000-0000B65F0000}"/>
    <cellStyle name="Normal 10 3 2 5" xfId="1692" xr:uid="{00000000-0005-0000-0000-0000B85F0000}"/>
    <cellStyle name="Normal 10 3 2 5 2" xfId="1693" xr:uid="{00000000-0005-0000-0000-0000B95F0000}"/>
    <cellStyle name="Normal 10 3 2 5 2 2" xfId="29161" xr:uid="{00000000-0005-0000-0000-0000B95F0000}"/>
    <cellStyle name="Normal 10 3 2 5 3" xfId="29160" xr:uid="{00000000-0005-0000-0000-0000B85F0000}"/>
    <cellStyle name="Normal 10 3 2 6" xfId="1694" xr:uid="{00000000-0005-0000-0000-0000BA5F0000}"/>
    <cellStyle name="Normal 10 3 2 6 2" xfId="29162" xr:uid="{00000000-0005-0000-0000-0000BA5F0000}"/>
    <cellStyle name="Normal 10 3 2 7" xfId="1695" xr:uid="{00000000-0005-0000-0000-0000BB5F0000}"/>
    <cellStyle name="Normal 10 3 2 7 2" xfId="29163" xr:uid="{00000000-0005-0000-0000-0000BB5F0000}"/>
    <cellStyle name="Normal 10 3 2 8" xfId="1696" xr:uid="{00000000-0005-0000-0000-0000BC5F0000}"/>
    <cellStyle name="Normal 10 3 2 8 2" xfId="29164" xr:uid="{00000000-0005-0000-0000-0000BC5F0000}"/>
    <cellStyle name="Normal 10 3 2 9" xfId="29133" xr:uid="{00000000-0005-0000-0000-00009D5F0000}"/>
    <cellStyle name="Normal 10 3 3" xfId="1697" xr:uid="{00000000-0005-0000-0000-0000BD5F0000}"/>
    <cellStyle name="Normal 10 3 3 2" xfId="1698" xr:uid="{00000000-0005-0000-0000-0000BE5F0000}"/>
    <cellStyle name="Normal 10 3 3 2 2" xfId="1699" xr:uid="{00000000-0005-0000-0000-0000BF5F0000}"/>
    <cellStyle name="Normal 10 3 3 2 2 2" xfId="1700" xr:uid="{00000000-0005-0000-0000-0000C05F0000}"/>
    <cellStyle name="Normal 10 3 3 2 2 2 2" xfId="29168" xr:uid="{00000000-0005-0000-0000-0000C05F0000}"/>
    <cellStyle name="Normal 10 3 3 2 2 3" xfId="29167" xr:uid="{00000000-0005-0000-0000-0000BF5F0000}"/>
    <cellStyle name="Normal 10 3 3 2 3" xfId="1701" xr:uid="{00000000-0005-0000-0000-0000C15F0000}"/>
    <cellStyle name="Normal 10 3 3 2 3 2" xfId="1702" xr:uid="{00000000-0005-0000-0000-0000C25F0000}"/>
    <cellStyle name="Normal 10 3 3 2 3 2 2" xfId="29170" xr:uid="{00000000-0005-0000-0000-0000C25F0000}"/>
    <cellStyle name="Normal 10 3 3 2 3 3" xfId="29169" xr:uid="{00000000-0005-0000-0000-0000C15F0000}"/>
    <cellStyle name="Normal 10 3 3 2 4" xfId="1703" xr:uid="{00000000-0005-0000-0000-0000C35F0000}"/>
    <cellStyle name="Normal 10 3 3 2 4 2" xfId="29171" xr:uid="{00000000-0005-0000-0000-0000C35F0000}"/>
    <cellStyle name="Normal 10 3 3 2 5" xfId="1704" xr:uid="{00000000-0005-0000-0000-0000C45F0000}"/>
    <cellStyle name="Normal 10 3 3 2 5 2" xfId="29172" xr:uid="{00000000-0005-0000-0000-0000C45F0000}"/>
    <cellStyle name="Normal 10 3 3 2 6" xfId="1705" xr:uid="{00000000-0005-0000-0000-0000C55F0000}"/>
    <cellStyle name="Normal 10 3 3 2 6 2" xfId="29173" xr:uid="{00000000-0005-0000-0000-0000C55F0000}"/>
    <cellStyle name="Normal 10 3 3 2 7" xfId="29166" xr:uid="{00000000-0005-0000-0000-0000BE5F0000}"/>
    <cellStyle name="Normal 10 3 3 3" xfId="1706" xr:uid="{00000000-0005-0000-0000-0000C65F0000}"/>
    <cellStyle name="Normal 10 3 3 3 2" xfId="1707" xr:uid="{00000000-0005-0000-0000-0000C75F0000}"/>
    <cellStyle name="Normal 10 3 3 3 2 2" xfId="29175" xr:uid="{00000000-0005-0000-0000-0000C75F0000}"/>
    <cellStyle name="Normal 10 3 3 3 3" xfId="29174" xr:uid="{00000000-0005-0000-0000-0000C65F0000}"/>
    <cellStyle name="Normal 10 3 3 4" xfId="1708" xr:uid="{00000000-0005-0000-0000-0000C85F0000}"/>
    <cellStyle name="Normal 10 3 3 4 2" xfId="1709" xr:uid="{00000000-0005-0000-0000-0000C95F0000}"/>
    <cellStyle name="Normal 10 3 3 4 2 2" xfId="29177" xr:uid="{00000000-0005-0000-0000-0000C95F0000}"/>
    <cellStyle name="Normal 10 3 3 4 3" xfId="29176" xr:uid="{00000000-0005-0000-0000-0000C85F0000}"/>
    <cellStyle name="Normal 10 3 3 5" xfId="1710" xr:uid="{00000000-0005-0000-0000-0000CA5F0000}"/>
    <cellStyle name="Normal 10 3 3 5 2" xfId="29178" xr:uid="{00000000-0005-0000-0000-0000CA5F0000}"/>
    <cellStyle name="Normal 10 3 3 6" xfId="1711" xr:uid="{00000000-0005-0000-0000-0000CB5F0000}"/>
    <cellStyle name="Normal 10 3 3 6 2" xfId="29179" xr:uid="{00000000-0005-0000-0000-0000CB5F0000}"/>
    <cellStyle name="Normal 10 3 3 7" xfId="1712" xr:uid="{00000000-0005-0000-0000-0000CC5F0000}"/>
    <cellStyle name="Normal 10 3 3 7 2" xfId="29180" xr:uid="{00000000-0005-0000-0000-0000CC5F0000}"/>
    <cellStyle name="Normal 10 3 3 8" xfId="29165" xr:uid="{00000000-0005-0000-0000-0000BD5F0000}"/>
    <cellStyle name="Normal 10 3 4" xfId="1713" xr:uid="{00000000-0005-0000-0000-0000CD5F0000}"/>
    <cellStyle name="Normal 10 3 4 2" xfId="1714" xr:uid="{00000000-0005-0000-0000-0000CE5F0000}"/>
    <cellStyle name="Normal 10 3 4 2 2" xfId="1715" xr:uid="{00000000-0005-0000-0000-0000CF5F0000}"/>
    <cellStyle name="Normal 10 3 4 2 2 2" xfId="29183" xr:uid="{00000000-0005-0000-0000-0000CF5F0000}"/>
    <cellStyle name="Normal 10 3 4 2 3" xfId="29182" xr:uid="{00000000-0005-0000-0000-0000CE5F0000}"/>
    <cellStyle name="Normal 10 3 4 3" xfId="1716" xr:uid="{00000000-0005-0000-0000-0000D05F0000}"/>
    <cellStyle name="Normal 10 3 4 3 2" xfId="1717" xr:uid="{00000000-0005-0000-0000-0000D15F0000}"/>
    <cellStyle name="Normal 10 3 4 3 2 2" xfId="29185" xr:uid="{00000000-0005-0000-0000-0000D15F0000}"/>
    <cellStyle name="Normal 10 3 4 3 3" xfId="29184" xr:uid="{00000000-0005-0000-0000-0000D05F0000}"/>
    <cellStyle name="Normal 10 3 4 4" xfId="1718" xr:uid="{00000000-0005-0000-0000-0000D25F0000}"/>
    <cellStyle name="Normal 10 3 4 4 2" xfId="29186" xr:uid="{00000000-0005-0000-0000-0000D25F0000}"/>
    <cellStyle name="Normal 10 3 4 5" xfId="1719" xr:uid="{00000000-0005-0000-0000-0000D35F0000}"/>
    <cellStyle name="Normal 10 3 4 5 2" xfId="29187" xr:uid="{00000000-0005-0000-0000-0000D35F0000}"/>
    <cellStyle name="Normal 10 3 4 6" xfId="1720" xr:uid="{00000000-0005-0000-0000-0000D45F0000}"/>
    <cellStyle name="Normal 10 3 4 6 2" xfId="29188" xr:uid="{00000000-0005-0000-0000-0000D45F0000}"/>
    <cellStyle name="Normal 10 3 4 7" xfId="29181" xr:uid="{00000000-0005-0000-0000-0000CD5F0000}"/>
    <cellStyle name="Normal 10 3 5" xfId="1721" xr:uid="{00000000-0005-0000-0000-0000D55F0000}"/>
    <cellStyle name="Normal 10 3 5 2" xfId="1722" xr:uid="{00000000-0005-0000-0000-0000D65F0000}"/>
    <cellStyle name="Normal 10 3 5 2 2" xfId="29190" xr:uid="{00000000-0005-0000-0000-0000D65F0000}"/>
    <cellStyle name="Normal 10 3 5 3" xfId="29189" xr:uid="{00000000-0005-0000-0000-0000D55F0000}"/>
    <cellStyle name="Normal 10 3 6" xfId="1723" xr:uid="{00000000-0005-0000-0000-0000D75F0000}"/>
    <cellStyle name="Normal 10 3 6 2" xfId="1724" xr:uid="{00000000-0005-0000-0000-0000D85F0000}"/>
    <cellStyle name="Normal 10 3 6 2 2" xfId="29192" xr:uid="{00000000-0005-0000-0000-0000D85F0000}"/>
    <cellStyle name="Normal 10 3 6 3" xfId="29191" xr:uid="{00000000-0005-0000-0000-0000D75F0000}"/>
    <cellStyle name="Normal 10 3 7" xfId="1725" xr:uid="{00000000-0005-0000-0000-0000D95F0000}"/>
    <cellStyle name="Normal 10 3 7 2" xfId="29193" xr:uid="{00000000-0005-0000-0000-0000D95F0000}"/>
    <cellStyle name="Normal 10 3 8" xfId="1726" xr:uid="{00000000-0005-0000-0000-0000DA5F0000}"/>
    <cellStyle name="Normal 10 3 8 2" xfId="29194" xr:uid="{00000000-0005-0000-0000-0000DA5F0000}"/>
    <cellStyle name="Normal 10 3 9" xfId="1727" xr:uid="{00000000-0005-0000-0000-0000DB5F0000}"/>
    <cellStyle name="Normal 10 3 9 2" xfId="29195" xr:uid="{00000000-0005-0000-0000-0000DB5F0000}"/>
    <cellStyle name="Normal 10 4" xfId="1728" xr:uid="{00000000-0005-0000-0000-0000DC5F0000}"/>
    <cellStyle name="Normal 10 4 10" xfId="29196" xr:uid="{00000000-0005-0000-0000-0000DC5F0000}"/>
    <cellStyle name="Normal 10 4 2" xfId="1729" xr:uid="{00000000-0005-0000-0000-0000DD5F0000}"/>
    <cellStyle name="Normal 10 4 2 2" xfId="1730" xr:uid="{00000000-0005-0000-0000-0000DE5F0000}"/>
    <cellStyle name="Normal 10 4 2 2 2" xfId="1731" xr:uid="{00000000-0005-0000-0000-0000DF5F0000}"/>
    <cellStyle name="Normal 10 4 2 2 2 2" xfId="1732" xr:uid="{00000000-0005-0000-0000-0000E05F0000}"/>
    <cellStyle name="Normal 10 4 2 2 2 2 2" xfId="1733" xr:uid="{00000000-0005-0000-0000-0000E15F0000}"/>
    <cellStyle name="Normal 10 4 2 2 2 2 2 2" xfId="29201" xr:uid="{00000000-0005-0000-0000-0000E15F0000}"/>
    <cellStyle name="Normal 10 4 2 2 2 2 3" xfId="29200" xr:uid="{00000000-0005-0000-0000-0000E05F0000}"/>
    <cellStyle name="Normal 10 4 2 2 2 3" xfId="1734" xr:uid="{00000000-0005-0000-0000-0000E25F0000}"/>
    <cellStyle name="Normal 10 4 2 2 2 3 2" xfId="1735" xr:uid="{00000000-0005-0000-0000-0000E35F0000}"/>
    <cellStyle name="Normal 10 4 2 2 2 3 2 2" xfId="29203" xr:uid="{00000000-0005-0000-0000-0000E35F0000}"/>
    <cellStyle name="Normal 10 4 2 2 2 3 3" xfId="29202" xr:uid="{00000000-0005-0000-0000-0000E25F0000}"/>
    <cellStyle name="Normal 10 4 2 2 2 4" xfId="1736" xr:uid="{00000000-0005-0000-0000-0000E45F0000}"/>
    <cellStyle name="Normal 10 4 2 2 2 4 2" xfId="29204" xr:uid="{00000000-0005-0000-0000-0000E45F0000}"/>
    <cellStyle name="Normal 10 4 2 2 2 5" xfId="1737" xr:uid="{00000000-0005-0000-0000-0000E55F0000}"/>
    <cellStyle name="Normal 10 4 2 2 2 5 2" xfId="29205" xr:uid="{00000000-0005-0000-0000-0000E55F0000}"/>
    <cellStyle name="Normal 10 4 2 2 2 6" xfId="1738" xr:uid="{00000000-0005-0000-0000-0000E65F0000}"/>
    <cellStyle name="Normal 10 4 2 2 2 6 2" xfId="29206" xr:uid="{00000000-0005-0000-0000-0000E65F0000}"/>
    <cellStyle name="Normal 10 4 2 2 2 7" xfId="29199" xr:uid="{00000000-0005-0000-0000-0000DF5F0000}"/>
    <cellStyle name="Normal 10 4 2 2 3" xfId="1739" xr:uid="{00000000-0005-0000-0000-0000E75F0000}"/>
    <cellStyle name="Normal 10 4 2 2 3 2" xfId="1740" xr:uid="{00000000-0005-0000-0000-0000E85F0000}"/>
    <cellStyle name="Normal 10 4 2 2 3 2 2" xfId="29208" xr:uid="{00000000-0005-0000-0000-0000E85F0000}"/>
    <cellStyle name="Normal 10 4 2 2 3 3" xfId="29207" xr:uid="{00000000-0005-0000-0000-0000E75F0000}"/>
    <cellStyle name="Normal 10 4 2 2 4" xfId="1741" xr:uid="{00000000-0005-0000-0000-0000E95F0000}"/>
    <cellStyle name="Normal 10 4 2 2 4 2" xfId="1742" xr:uid="{00000000-0005-0000-0000-0000EA5F0000}"/>
    <cellStyle name="Normal 10 4 2 2 4 2 2" xfId="29210" xr:uid="{00000000-0005-0000-0000-0000EA5F0000}"/>
    <cellStyle name="Normal 10 4 2 2 4 3" xfId="29209" xr:uid="{00000000-0005-0000-0000-0000E95F0000}"/>
    <cellStyle name="Normal 10 4 2 2 5" xfId="1743" xr:uid="{00000000-0005-0000-0000-0000EB5F0000}"/>
    <cellStyle name="Normal 10 4 2 2 5 2" xfId="29211" xr:uid="{00000000-0005-0000-0000-0000EB5F0000}"/>
    <cellStyle name="Normal 10 4 2 2 6" xfId="1744" xr:uid="{00000000-0005-0000-0000-0000EC5F0000}"/>
    <cellStyle name="Normal 10 4 2 2 6 2" xfId="29212" xr:uid="{00000000-0005-0000-0000-0000EC5F0000}"/>
    <cellStyle name="Normal 10 4 2 2 7" xfId="1745" xr:uid="{00000000-0005-0000-0000-0000ED5F0000}"/>
    <cellStyle name="Normal 10 4 2 2 7 2" xfId="29213" xr:uid="{00000000-0005-0000-0000-0000ED5F0000}"/>
    <cellStyle name="Normal 10 4 2 2 8" xfId="29198" xr:uid="{00000000-0005-0000-0000-0000DE5F0000}"/>
    <cellStyle name="Normal 10 4 2 3" xfId="1746" xr:uid="{00000000-0005-0000-0000-0000EE5F0000}"/>
    <cellStyle name="Normal 10 4 2 3 2" xfId="1747" xr:uid="{00000000-0005-0000-0000-0000EF5F0000}"/>
    <cellStyle name="Normal 10 4 2 3 2 2" xfId="1748" xr:uid="{00000000-0005-0000-0000-0000F05F0000}"/>
    <cellStyle name="Normal 10 4 2 3 2 2 2" xfId="29216" xr:uid="{00000000-0005-0000-0000-0000F05F0000}"/>
    <cellStyle name="Normal 10 4 2 3 2 3" xfId="29215" xr:uid="{00000000-0005-0000-0000-0000EF5F0000}"/>
    <cellStyle name="Normal 10 4 2 3 3" xfId="1749" xr:uid="{00000000-0005-0000-0000-0000F15F0000}"/>
    <cellStyle name="Normal 10 4 2 3 3 2" xfId="1750" xr:uid="{00000000-0005-0000-0000-0000F25F0000}"/>
    <cellStyle name="Normal 10 4 2 3 3 2 2" xfId="29218" xr:uid="{00000000-0005-0000-0000-0000F25F0000}"/>
    <cellStyle name="Normal 10 4 2 3 3 3" xfId="29217" xr:uid="{00000000-0005-0000-0000-0000F15F0000}"/>
    <cellStyle name="Normal 10 4 2 3 4" xfId="1751" xr:uid="{00000000-0005-0000-0000-0000F35F0000}"/>
    <cellStyle name="Normal 10 4 2 3 4 2" xfId="29219" xr:uid="{00000000-0005-0000-0000-0000F35F0000}"/>
    <cellStyle name="Normal 10 4 2 3 5" xfId="1752" xr:uid="{00000000-0005-0000-0000-0000F45F0000}"/>
    <cellStyle name="Normal 10 4 2 3 5 2" xfId="29220" xr:uid="{00000000-0005-0000-0000-0000F45F0000}"/>
    <cellStyle name="Normal 10 4 2 3 6" xfId="1753" xr:uid="{00000000-0005-0000-0000-0000F55F0000}"/>
    <cellStyle name="Normal 10 4 2 3 6 2" xfId="29221" xr:uid="{00000000-0005-0000-0000-0000F55F0000}"/>
    <cellStyle name="Normal 10 4 2 3 7" xfId="29214" xr:uid="{00000000-0005-0000-0000-0000EE5F0000}"/>
    <cellStyle name="Normal 10 4 2 4" xfId="1754" xr:uid="{00000000-0005-0000-0000-0000F65F0000}"/>
    <cellStyle name="Normal 10 4 2 4 2" xfId="1755" xr:uid="{00000000-0005-0000-0000-0000F75F0000}"/>
    <cellStyle name="Normal 10 4 2 4 2 2" xfId="29223" xr:uid="{00000000-0005-0000-0000-0000F75F0000}"/>
    <cellStyle name="Normal 10 4 2 4 3" xfId="29222" xr:uid="{00000000-0005-0000-0000-0000F65F0000}"/>
    <cellStyle name="Normal 10 4 2 5" xfId="1756" xr:uid="{00000000-0005-0000-0000-0000F85F0000}"/>
    <cellStyle name="Normal 10 4 2 5 2" xfId="1757" xr:uid="{00000000-0005-0000-0000-0000F95F0000}"/>
    <cellStyle name="Normal 10 4 2 5 2 2" xfId="29225" xr:uid="{00000000-0005-0000-0000-0000F95F0000}"/>
    <cellStyle name="Normal 10 4 2 5 3" xfId="29224" xr:uid="{00000000-0005-0000-0000-0000F85F0000}"/>
    <cellStyle name="Normal 10 4 2 6" xfId="1758" xr:uid="{00000000-0005-0000-0000-0000FA5F0000}"/>
    <cellStyle name="Normal 10 4 2 6 2" xfId="29226" xr:uid="{00000000-0005-0000-0000-0000FA5F0000}"/>
    <cellStyle name="Normal 10 4 2 7" xfId="1759" xr:uid="{00000000-0005-0000-0000-0000FB5F0000}"/>
    <cellStyle name="Normal 10 4 2 7 2" xfId="29227" xr:uid="{00000000-0005-0000-0000-0000FB5F0000}"/>
    <cellStyle name="Normal 10 4 2 8" xfId="1760" xr:uid="{00000000-0005-0000-0000-0000FC5F0000}"/>
    <cellStyle name="Normal 10 4 2 8 2" xfId="29228" xr:uid="{00000000-0005-0000-0000-0000FC5F0000}"/>
    <cellStyle name="Normal 10 4 2 9" xfId="29197" xr:uid="{00000000-0005-0000-0000-0000DD5F0000}"/>
    <cellStyle name="Normal 10 4 3" xfId="1761" xr:uid="{00000000-0005-0000-0000-0000FD5F0000}"/>
    <cellStyle name="Normal 10 4 3 2" xfId="1762" xr:uid="{00000000-0005-0000-0000-0000FE5F0000}"/>
    <cellStyle name="Normal 10 4 3 2 2" xfId="1763" xr:uid="{00000000-0005-0000-0000-0000FF5F0000}"/>
    <cellStyle name="Normal 10 4 3 2 2 2" xfId="1764" xr:uid="{00000000-0005-0000-0000-000000600000}"/>
    <cellStyle name="Normal 10 4 3 2 2 2 2" xfId="29232" xr:uid="{00000000-0005-0000-0000-000000600000}"/>
    <cellStyle name="Normal 10 4 3 2 2 3" xfId="29231" xr:uid="{00000000-0005-0000-0000-0000FF5F0000}"/>
    <cellStyle name="Normal 10 4 3 2 3" xfId="1765" xr:uid="{00000000-0005-0000-0000-000001600000}"/>
    <cellStyle name="Normal 10 4 3 2 3 2" xfId="1766" xr:uid="{00000000-0005-0000-0000-000002600000}"/>
    <cellStyle name="Normal 10 4 3 2 3 2 2" xfId="29234" xr:uid="{00000000-0005-0000-0000-000002600000}"/>
    <cellStyle name="Normal 10 4 3 2 3 3" xfId="29233" xr:uid="{00000000-0005-0000-0000-000001600000}"/>
    <cellStyle name="Normal 10 4 3 2 4" xfId="1767" xr:uid="{00000000-0005-0000-0000-000003600000}"/>
    <cellStyle name="Normal 10 4 3 2 4 2" xfId="29235" xr:uid="{00000000-0005-0000-0000-000003600000}"/>
    <cellStyle name="Normal 10 4 3 2 5" xfId="1768" xr:uid="{00000000-0005-0000-0000-000004600000}"/>
    <cellStyle name="Normal 10 4 3 2 5 2" xfId="29236" xr:uid="{00000000-0005-0000-0000-000004600000}"/>
    <cellStyle name="Normal 10 4 3 2 6" xfId="1769" xr:uid="{00000000-0005-0000-0000-000005600000}"/>
    <cellStyle name="Normal 10 4 3 2 6 2" xfId="29237" xr:uid="{00000000-0005-0000-0000-000005600000}"/>
    <cellStyle name="Normal 10 4 3 2 7" xfId="29230" xr:uid="{00000000-0005-0000-0000-0000FE5F0000}"/>
    <cellStyle name="Normal 10 4 3 3" xfId="1770" xr:uid="{00000000-0005-0000-0000-000006600000}"/>
    <cellStyle name="Normal 10 4 3 3 2" xfId="1771" xr:uid="{00000000-0005-0000-0000-000007600000}"/>
    <cellStyle name="Normal 10 4 3 3 2 2" xfId="29239" xr:uid="{00000000-0005-0000-0000-000007600000}"/>
    <cellStyle name="Normal 10 4 3 3 3" xfId="29238" xr:uid="{00000000-0005-0000-0000-000006600000}"/>
    <cellStyle name="Normal 10 4 3 4" xfId="1772" xr:uid="{00000000-0005-0000-0000-000008600000}"/>
    <cellStyle name="Normal 10 4 3 4 2" xfId="1773" xr:uid="{00000000-0005-0000-0000-000009600000}"/>
    <cellStyle name="Normal 10 4 3 4 2 2" xfId="29241" xr:uid="{00000000-0005-0000-0000-000009600000}"/>
    <cellStyle name="Normal 10 4 3 4 3" xfId="29240" xr:uid="{00000000-0005-0000-0000-000008600000}"/>
    <cellStyle name="Normal 10 4 3 5" xfId="1774" xr:uid="{00000000-0005-0000-0000-00000A600000}"/>
    <cellStyle name="Normal 10 4 3 5 2" xfId="29242" xr:uid="{00000000-0005-0000-0000-00000A600000}"/>
    <cellStyle name="Normal 10 4 3 6" xfId="1775" xr:uid="{00000000-0005-0000-0000-00000B600000}"/>
    <cellStyle name="Normal 10 4 3 6 2" xfId="29243" xr:uid="{00000000-0005-0000-0000-00000B600000}"/>
    <cellStyle name="Normal 10 4 3 7" xfId="1776" xr:uid="{00000000-0005-0000-0000-00000C600000}"/>
    <cellStyle name="Normal 10 4 3 7 2" xfId="29244" xr:uid="{00000000-0005-0000-0000-00000C600000}"/>
    <cellStyle name="Normal 10 4 3 8" xfId="29229" xr:uid="{00000000-0005-0000-0000-0000FD5F0000}"/>
    <cellStyle name="Normal 10 4 4" xfId="1777" xr:uid="{00000000-0005-0000-0000-00000D600000}"/>
    <cellStyle name="Normal 10 4 4 2" xfId="1778" xr:uid="{00000000-0005-0000-0000-00000E600000}"/>
    <cellStyle name="Normal 10 4 4 2 2" xfId="1779" xr:uid="{00000000-0005-0000-0000-00000F600000}"/>
    <cellStyle name="Normal 10 4 4 2 2 2" xfId="29247" xr:uid="{00000000-0005-0000-0000-00000F600000}"/>
    <cellStyle name="Normal 10 4 4 2 3" xfId="29246" xr:uid="{00000000-0005-0000-0000-00000E600000}"/>
    <cellStyle name="Normal 10 4 4 3" xfId="1780" xr:uid="{00000000-0005-0000-0000-000010600000}"/>
    <cellStyle name="Normal 10 4 4 3 2" xfId="1781" xr:uid="{00000000-0005-0000-0000-000011600000}"/>
    <cellStyle name="Normal 10 4 4 3 2 2" xfId="29249" xr:uid="{00000000-0005-0000-0000-000011600000}"/>
    <cellStyle name="Normal 10 4 4 3 3" xfId="29248" xr:uid="{00000000-0005-0000-0000-000010600000}"/>
    <cellStyle name="Normal 10 4 4 4" xfId="1782" xr:uid="{00000000-0005-0000-0000-000012600000}"/>
    <cellStyle name="Normal 10 4 4 4 2" xfId="29250" xr:uid="{00000000-0005-0000-0000-000012600000}"/>
    <cellStyle name="Normal 10 4 4 5" xfId="1783" xr:uid="{00000000-0005-0000-0000-000013600000}"/>
    <cellStyle name="Normal 10 4 4 5 2" xfId="29251" xr:uid="{00000000-0005-0000-0000-000013600000}"/>
    <cellStyle name="Normal 10 4 4 6" xfId="1784" xr:uid="{00000000-0005-0000-0000-000014600000}"/>
    <cellStyle name="Normal 10 4 4 6 2" xfId="29252" xr:uid="{00000000-0005-0000-0000-000014600000}"/>
    <cellStyle name="Normal 10 4 4 7" xfId="29245" xr:uid="{00000000-0005-0000-0000-00000D600000}"/>
    <cellStyle name="Normal 10 4 5" xfId="1785" xr:uid="{00000000-0005-0000-0000-000015600000}"/>
    <cellStyle name="Normal 10 4 5 2" xfId="1786" xr:uid="{00000000-0005-0000-0000-000016600000}"/>
    <cellStyle name="Normal 10 4 5 2 2" xfId="29254" xr:uid="{00000000-0005-0000-0000-000016600000}"/>
    <cellStyle name="Normal 10 4 5 3" xfId="29253" xr:uid="{00000000-0005-0000-0000-000015600000}"/>
    <cellStyle name="Normal 10 4 6" xfId="1787" xr:uid="{00000000-0005-0000-0000-000017600000}"/>
    <cellStyle name="Normal 10 4 6 2" xfId="1788" xr:uid="{00000000-0005-0000-0000-000018600000}"/>
    <cellStyle name="Normal 10 4 6 2 2" xfId="29256" xr:uid="{00000000-0005-0000-0000-000018600000}"/>
    <cellStyle name="Normal 10 4 6 3" xfId="29255" xr:uid="{00000000-0005-0000-0000-000017600000}"/>
    <cellStyle name="Normal 10 4 7" xfId="1789" xr:uid="{00000000-0005-0000-0000-000019600000}"/>
    <cellStyle name="Normal 10 4 7 2" xfId="29257" xr:uid="{00000000-0005-0000-0000-000019600000}"/>
    <cellStyle name="Normal 10 4 8" xfId="1790" xr:uid="{00000000-0005-0000-0000-00001A600000}"/>
    <cellStyle name="Normal 10 4 8 2" xfId="29258" xr:uid="{00000000-0005-0000-0000-00001A600000}"/>
    <cellStyle name="Normal 10 4 9" xfId="1791" xr:uid="{00000000-0005-0000-0000-00001B600000}"/>
    <cellStyle name="Normal 10 4 9 2" xfId="29259" xr:uid="{00000000-0005-0000-0000-00001B600000}"/>
    <cellStyle name="Normal 10 5" xfId="1792" xr:uid="{00000000-0005-0000-0000-00001C600000}"/>
    <cellStyle name="Normal 10 5 10" xfId="29260" xr:uid="{00000000-0005-0000-0000-00001C600000}"/>
    <cellStyle name="Normal 10 5 2" xfId="1793" xr:uid="{00000000-0005-0000-0000-00001D600000}"/>
    <cellStyle name="Normal 10 5 2 2" xfId="1794" xr:uid="{00000000-0005-0000-0000-00001E600000}"/>
    <cellStyle name="Normal 10 5 2 2 2" xfId="1795" xr:uid="{00000000-0005-0000-0000-00001F600000}"/>
    <cellStyle name="Normal 10 5 2 2 2 2" xfId="1796" xr:uid="{00000000-0005-0000-0000-000020600000}"/>
    <cellStyle name="Normal 10 5 2 2 2 2 2" xfId="1797" xr:uid="{00000000-0005-0000-0000-000021600000}"/>
    <cellStyle name="Normal 10 5 2 2 2 2 2 2" xfId="29265" xr:uid="{00000000-0005-0000-0000-000021600000}"/>
    <cellStyle name="Normal 10 5 2 2 2 2 3" xfId="29264" xr:uid="{00000000-0005-0000-0000-000020600000}"/>
    <cellStyle name="Normal 10 5 2 2 2 3" xfId="1798" xr:uid="{00000000-0005-0000-0000-000022600000}"/>
    <cellStyle name="Normal 10 5 2 2 2 3 2" xfId="1799" xr:uid="{00000000-0005-0000-0000-000023600000}"/>
    <cellStyle name="Normal 10 5 2 2 2 3 2 2" xfId="29267" xr:uid="{00000000-0005-0000-0000-000023600000}"/>
    <cellStyle name="Normal 10 5 2 2 2 3 3" xfId="29266" xr:uid="{00000000-0005-0000-0000-000022600000}"/>
    <cellStyle name="Normal 10 5 2 2 2 4" xfId="1800" xr:uid="{00000000-0005-0000-0000-000024600000}"/>
    <cellStyle name="Normal 10 5 2 2 2 4 2" xfId="29268" xr:uid="{00000000-0005-0000-0000-000024600000}"/>
    <cellStyle name="Normal 10 5 2 2 2 5" xfId="1801" xr:uid="{00000000-0005-0000-0000-000025600000}"/>
    <cellStyle name="Normal 10 5 2 2 2 5 2" xfId="29269" xr:uid="{00000000-0005-0000-0000-000025600000}"/>
    <cellStyle name="Normal 10 5 2 2 2 6" xfId="1802" xr:uid="{00000000-0005-0000-0000-000026600000}"/>
    <cellStyle name="Normal 10 5 2 2 2 6 2" xfId="29270" xr:uid="{00000000-0005-0000-0000-000026600000}"/>
    <cellStyle name="Normal 10 5 2 2 2 7" xfId="29263" xr:uid="{00000000-0005-0000-0000-00001F600000}"/>
    <cellStyle name="Normal 10 5 2 2 3" xfId="1803" xr:uid="{00000000-0005-0000-0000-000027600000}"/>
    <cellStyle name="Normal 10 5 2 2 3 2" xfId="1804" xr:uid="{00000000-0005-0000-0000-000028600000}"/>
    <cellStyle name="Normal 10 5 2 2 3 2 2" xfId="29272" xr:uid="{00000000-0005-0000-0000-000028600000}"/>
    <cellStyle name="Normal 10 5 2 2 3 3" xfId="29271" xr:uid="{00000000-0005-0000-0000-000027600000}"/>
    <cellStyle name="Normal 10 5 2 2 4" xfId="1805" xr:uid="{00000000-0005-0000-0000-000029600000}"/>
    <cellStyle name="Normal 10 5 2 2 4 2" xfId="1806" xr:uid="{00000000-0005-0000-0000-00002A600000}"/>
    <cellStyle name="Normal 10 5 2 2 4 2 2" xfId="29274" xr:uid="{00000000-0005-0000-0000-00002A600000}"/>
    <cellStyle name="Normal 10 5 2 2 4 3" xfId="29273" xr:uid="{00000000-0005-0000-0000-000029600000}"/>
    <cellStyle name="Normal 10 5 2 2 5" xfId="1807" xr:uid="{00000000-0005-0000-0000-00002B600000}"/>
    <cellStyle name="Normal 10 5 2 2 5 2" xfId="29275" xr:uid="{00000000-0005-0000-0000-00002B600000}"/>
    <cellStyle name="Normal 10 5 2 2 6" xfId="1808" xr:uid="{00000000-0005-0000-0000-00002C600000}"/>
    <cellStyle name="Normal 10 5 2 2 6 2" xfId="29276" xr:uid="{00000000-0005-0000-0000-00002C600000}"/>
    <cellStyle name="Normal 10 5 2 2 7" xfId="1809" xr:uid="{00000000-0005-0000-0000-00002D600000}"/>
    <cellStyle name="Normal 10 5 2 2 7 2" xfId="29277" xr:uid="{00000000-0005-0000-0000-00002D600000}"/>
    <cellStyle name="Normal 10 5 2 2 8" xfId="29262" xr:uid="{00000000-0005-0000-0000-00001E600000}"/>
    <cellStyle name="Normal 10 5 2 3" xfId="1810" xr:uid="{00000000-0005-0000-0000-00002E600000}"/>
    <cellStyle name="Normal 10 5 2 3 2" xfId="1811" xr:uid="{00000000-0005-0000-0000-00002F600000}"/>
    <cellStyle name="Normal 10 5 2 3 2 2" xfId="1812" xr:uid="{00000000-0005-0000-0000-000030600000}"/>
    <cellStyle name="Normal 10 5 2 3 2 2 2" xfId="29280" xr:uid="{00000000-0005-0000-0000-000030600000}"/>
    <cellStyle name="Normal 10 5 2 3 2 3" xfId="29279" xr:uid="{00000000-0005-0000-0000-00002F600000}"/>
    <cellStyle name="Normal 10 5 2 3 3" xfId="1813" xr:uid="{00000000-0005-0000-0000-000031600000}"/>
    <cellStyle name="Normal 10 5 2 3 3 2" xfId="1814" xr:uid="{00000000-0005-0000-0000-000032600000}"/>
    <cellStyle name="Normal 10 5 2 3 3 2 2" xfId="29282" xr:uid="{00000000-0005-0000-0000-000032600000}"/>
    <cellStyle name="Normal 10 5 2 3 3 3" xfId="29281" xr:uid="{00000000-0005-0000-0000-000031600000}"/>
    <cellStyle name="Normal 10 5 2 3 4" xfId="1815" xr:uid="{00000000-0005-0000-0000-000033600000}"/>
    <cellStyle name="Normal 10 5 2 3 4 2" xfId="29283" xr:uid="{00000000-0005-0000-0000-000033600000}"/>
    <cellStyle name="Normal 10 5 2 3 5" xfId="1816" xr:uid="{00000000-0005-0000-0000-000034600000}"/>
    <cellStyle name="Normal 10 5 2 3 5 2" xfId="29284" xr:uid="{00000000-0005-0000-0000-000034600000}"/>
    <cellStyle name="Normal 10 5 2 3 6" xfId="1817" xr:uid="{00000000-0005-0000-0000-000035600000}"/>
    <cellStyle name="Normal 10 5 2 3 6 2" xfId="29285" xr:uid="{00000000-0005-0000-0000-000035600000}"/>
    <cellStyle name="Normal 10 5 2 3 7" xfId="29278" xr:uid="{00000000-0005-0000-0000-00002E600000}"/>
    <cellStyle name="Normal 10 5 2 4" xfId="1818" xr:uid="{00000000-0005-0000-0000-000036600000}"/>
    <cellStyle name="Normal 10 5 2 4 2" xfId="1819" xr:uid="{00000000-0005-0000-0000-000037600000}"/>
    <cellStyle name="Normal 10 5 2 4 2 2" xfId="29287" xr:uid="{00000000-0005-0000-0000-000037600000}"/>
    <cellStyle name="Normal 10 5 2 4 3" xfId="29286" xr:uid="{00000000-0005-0000-0000-000036600000}"/>
    <cellStyle name="Normal 10 5 2 5" xfId="1820" xr:uid="{00000000-0005-0000-0000-000038600000}"/>
    <cellStyle name="Normal 10 5 2 5 2" xfId="1821" xr:uid="{00000000-0005-0000-0000-000039600000}"/>
    <cellStyle name="Normal 10 5 2 5 2 2" xfId="29289" xr:uid="{00000000-0005-0000-0000-000039600000}"/>
    <cellStyle name="Normal 10 5 2 5 3" xfId="29288" xr:uid="{00000000-0005-0000-0000-000038600000}"/>
    <cellStyle name="Normal 10 5 2 6" xfId="1822" xr:uid="{00000000-0005-0000-0000-00003A600000}"/>
    <cellStyle name="Normal 10 5 2 6 2" xfId="29290" xr:uid="{00000000-0005-0000-0000-00003A600000}"/>
    <cellStyle name="Normal 10 5 2 7" xfId="1823" xr:uid="{00000000-0005-0000-0000-00003B600000}"/>
    <cellStyle name="Normal 10 5 2 7 2" xfId="29291" xr:uid="{00000000-0005-0000-0000-00003B600000}"/>
    <cellStyle name="Normal 10 5 2 8" xfId="1824" xr:uid="{00000000-0005-0000-0000-00003C600000}"/>
    <cellStyle name="Normal 10 5 2 8 2" xfId="29292" xr:uid="{00000000-0005-0000-0000-00003C600000}"/>
    <cellStyle name="Normal 10 5 2 9" xfId="29261" xr:uid="{00000000-0005-0000-0000-00001D600000}"/>
    <cellStyle name="Normal 10 5 3" xfId="1825" xr:uid="{00000000-0005-0000-0000-00003D600000}"/>
    <cellStyle name="Normal 10 5 3 2" xfId="1826" xr:uid="{00000000-0005-0000-0000-00003E600000}"/>
    <cellStyle name="Normal 10 5 3 2 2" xfId="1827" xr:uid="{00000000-0005-0000-0000-00003F600000}"/>
    <cellStyle name="Normal 10 5 3 2 2 2" xfId="1828" xr:uid="{00000000-0005-0000-0000-000040600000}"/>
    <cellStyle name="Normal 10 5 3 2 2 2 2" xfId="29296" xr:uid="{00000000-0005-0000-0000-000040600000}"/>
    <cellStyle name="Normal 10 5 3 2 2 3" xfId="29295" xr:uid="{00000000-0005-0000-0000-00003F600000}"/>
    <cellStyle name="Normal 10 5 3 2 3" xfId="1829" xr:uid="{00000000-0005-0000-0000-000041600000}"/>
    <cellStyle name="Normal 10 5 3 2 3 2" xfId="1830" xr:uid="{00000000-0005-0000-0000-000042600000}"/>
    <cellStyle name="Normal 10 5 3 2 3 2 2" xfId="29298" xr:uid="{00000000-0005-0000-0000-000042600000}"/>
    <cellStyle name="Normal 10 5 3 2 3 3" xfId="29297" xr:uid="{00000000-0005-0000-0000-000041600000}"/>
    <cellStyle name="Normal 10 5 3 2 4" xfId="1831" xr:uid="{00000000-0005-0000-0000-000043600000}"/>
    <cellStyle name="Normal 10 5 3 2 4 2" xfId="29299" xr:uid="{00000000-0005-0000-0000-000043600000}"/>
    <cellStyle name="Normal 10 5 3 2 5" xfId="1832" xr:uid="{00000000-0005-0000-0000-000044600000}"/>
    <cellStyle name="Normal 10 5 3 2 5 2" xfId="29300" xr:uid="{00000000-0005-0000-0000-000044600000}"/>
    <cellStyle name="Normal 10 5 3 2 6" xfId="1833" xr:uid="{00000000-0005-0000-0000-000045600000}"/>
    <cellStyle name="Normal 10 5 3 2 6 2" xfId="29301" xr:uid="{00000000-0005-0000-0000-000045600000}"/>
    <cellStyle name="Normal 10 5 3 2 7" xfId="29294" xr:uid="{00000000-0005-0000-0000-00003E600000}"/>
    <cellStyle name="Normal 10 5 3 3" xfId="1834" xr:uid="{00000000-0005-0000-0000-000046600000}"/>
    <cellStyle name="Normal 10 5 3 3 2" xfId="1835" xr:uid="{00000000-0005-0000-0000-000047600000}"/>
    <cellStyle name="Normal 10 5 3 3 2 2" xfId="29303" xr:uid="{00000000-0005-0000-0000-000047600000}"/>
    <cellStyle name="Normal 10 5 3 3 3" xfId="29302" xr:uid="{00000000-0005-0000-0000-000046600000}"/>
    <cellStyle name="Normal 10 5 3 4" xfId="1836" xr:uid="{00000000-0005-0000-0000-000048600000}"/>
    <cellStyle name="Normal 10 5 3 4 2" xfId="1837" xr:uid="{00000000-0005-0000-0000-000049600000}"/>
    <cellStyle name="Normal 10 5 3 4 2 2" xfId="29305" xr:uid="{00000000-0005-0000-0000-000049600000}"/>
    <cellStyle name="Normal 10 5 3 4 3" xfId="29304" xr:uid="{00000000-0005-0000-0000-000048600000}"/>
    <cellStyle name="Normal 10 5 3 5" xfId="1838" xr:uid="{00000000-0005-0000-0000-00004A600000}"/>
    <cellStyle name="Normal 10 5 3 5 2" xfId="29306" xr:uid="{00000000-0005-0000-0000-00004A600000}"/>
    <cellStyle name="Normal 10 5 3 6" xfId="1839" xr:uid="{00000000-0005-0000-0000-00004B600000}"/>
    <cellStyle name="Normal 10 5 3 6 2" xfId="29307" xr:uid="{00000000-0005-0000-0000-00004B600000}"/>
    <cellStyle name="Normal 10 5 3 7" xfId="1840" xr:uid="{00000000-0005-0000-0000-00004C600000}"/>
    <cellStyle name="Normal 10 5 3 7 2" xfId="29308" xr:uid="{00000000-0005-0000-0000-00004C600000}"/>
    <cellStyle name="Normal 10 5 3 8" xfId="29293" xr:uid="{00000000-0005-0000-0000-00003D600000}"/>
    <cellStyle name="Normal 10 5 4" xfId="1841" xr:uid="{00000000-0005-0000-0000-00004D600000}"/>
    <cellStyle name="Normal 10 5 4 2" xfId="1842" xr:uid="{00000000-0005-0000-0000-00004E600000}"/>
    <cellStyle name="Normal 10 5 4 2 2" xfId="1843" xr:uid="{00000000-0005-0000-0000-00004F600000}"/>
    <cellStyle name="Normal 10 5 4 2 2 2" xfId="29311" xr:uid="{00000000-0005-0000-0000-00004F600000}"/>
    <cellStyle name="Normal 10 5 4 2 3" xfId="29310" xr:uid="{00000000-0005-0000-0000-00004E600000}"/>
    <cellStyle name="Normal 10 5 4 3" xfId="1844" xr:uid="{00000000-0005-0000-0000-000050600000}"/>
    <cellStyle name="Normal 10 5 4 3 2" xfId="1845" xr:uid="{00000000-0005-0000-0000-000051600000}"/>
    <cellStyle name="Normal 10 5 4 3 2 2" xfId="29313" xr:uid="{00000000-0005-0000-0000-000051600000}"/>
    <cellStyle name="Normal 10 5 4 3 3" xfId="29312" xr:uid="{00000000-0005-0000-0000-000050600000}"/>
    <cellStyle name="Normal 10 5 4 4" xfId="1846" xr:uid="{00000000-0005-0000-0000-000052600000}"/>
    <cellStyle name="Normal 10 5 4 4 2" xfId="29314" xr:uid="{00000000-0005-0000-0000-000052600000}"/>
    <cellStyle name="Normal 10 5 4 5" xfId="1847" xr:uid="{00000000-0005-0000-0000-000053600000}"/>
    <cellStyle name="Normal 10 5 4 5 2" xfId="29315" xr:uid="{00000000-0005-0000-0000-000053600000}"/>
    <cellStyle name="Normal 10 5 4 6" xfId="1848" xr:uid="{00000000-0005-0000-0000-000054600000}"/>
    <cellStyle name="Normal 10 5 4 6 2" xfId="29316" xr:uid="{00000000-0005-0000-0000-000054600000}"/>
    <cellStyle name="Normal 10 5 4 7" xfId="29309" xr:uid="{00000000-0005-0000-0000-00004D600000}"/>
    <cellStyle name="Normal 10 5 5" xfId="1849" xr:uid="{00000000-0005-0000-0000-000055600000}"/>
    <cellStyle name="Normal 10 5 5 2" xfId="1850" xr:uid="{00000000-0005-0000-0000-000056600000}"/>
    <cellStyle name="Normal 10 5 5 2 2" xfId="29318" xr:uid="{00000000-0005-0000-0000-000056600000}"/>
    <cellStyle name="Normal 10 5 5 3" xfId="29317" xr:uid="{00000000-0005-0000-0000-000055600000}"/>
    <cellStyle name="Normal 10 5 6" xfId="1851" xr:uid="{00000000-0005-0000-0000-000057600000}"/>
    <cellStyle name="Normal 10 5 6 2" xfId="1852" xr:uid="{00000000-0005-0000-0000-000058600000}"/>
    <cellStyle name="Normal 10 5 6 2 2" xfId="29320" xr:uid="{00000000-0005-0000-0000-000058600000}"/>
    <cellStyle name="Normal 10 5 6 3" xfId="29319" xr:uid="{00000000-0005-0000-0000-000057600000}"/>
    <cellStyle name="Normal 10 5 7" xfId="1853" xr:uid="{00000000-0005-0000-0000-000059600000}"/>
    <cellStyle name="Normal 10 5 7 2" xfId="29321" xr:uid="{00000000-0005-0000-0000-000059600000}"/>
    <cellStyle name="Normal 10 5 8" xfId="1854" xr:uid="{00000000-0005-0000-0000-00005A600000}"/>
    <cellStyle name="Normal 10 5 8 2" xfId="29322" xr:uid="{00000000-0005-0000-0000-00005A600000}"/>
    <cellStyle name="Normal 10 5 9" xfId="1855" xr:uid="{00000000-0005-0000-0000-00005B600000}"/>
    <cellStyle name="Normal 10 5 9 2" xfId="29323" xr:uid="{00000000-0005-0000-0000-00005B600000}"/>
    <cellStyle name="Normal 10 6" xfId="1856" xr:uid="{00000000-0005-0000-0000-00005C600000}"/>
    <cellStyle name="Normal 10 6 2" xfId="1857" xr:uid="{00000000-0005-0000-0000-00005D600000}"/>
    <cellStyle name="Normal 10 6 2 2" xfId="1858" xr:uid="{00000000-0005-0000-0000-00005E600000}"/>
    <cellStyle name="Normal 10 6 2 2 2" xfId="1859" xr:uid="{00000000-0005-0000-0000-00005F600000}"/>
    <cellStyle name="Normal 10 6 2 2 2 2" xfId="1860" xr:uid="{00000000-0005-0000-0000-000060600000}"/>
    <cellStyle name="Normal 10 6 2 2 2 2 2" xfId="29328" xr:uid="{00000000-0005-0000-0000-000060600000}"/>
    <cellStyle name="Normal 10 6 2 2 2 3" xfId="29327" xr:uid="{00000000-0005-0000-0000-00005F600000}"/>
    <cellStyle name="Normal 10 6 2 2 3" xfId="1861" xr:uid="{00000000-0005-0000-0000-000061600000}"/>
    <cellStyle name="Normal 10 6 2 2 3 2" xfId="1862" xr:uid="{00000000-0005-0000-0000-000062600000}"/>
    <cellStyle name="Normal 10 6 2 2 3 2 2" xfId="29330" xr:uid="{00000000-0005-0000-0000-000062600000}"/>
    <cellStyle name="Normal 10 6 2 2 3 3" xfId="29329" xr:uid="{00000000-0005-0000-0000-000061600000}"/>
    <cellStyle name="Normal 10 6 2 2 4" xfId="1863" xr:uid="{00000000-0005-0000-0000-000063600000}"/>
    <cellStyle name="Normal 10 6 2 2 4 2" xfId="29331" xr:uid="{00000000-0005-0000-0000-000063600000}"/>
    <cellStyle name="Normal 10 6 2 2 5" xfId="1864" xr:uid="{00000000-0005-0000-0000-000064600000}"/>
    <cellStyle name="Normal 10 6 2 2 5 2" xfId="29332" xr:uid="{00000000-0005-0000-0000-000064600000}"/>
    <cellStyle name="Normal 10 6 2 2 6" xfId="1865" xr:uid="{00000000-0005-0000-0000-000065600000}"/>
    <cellStyle name="Normal 10 6 2 2 6 2" xfId="29333" xr:uid="{00000000-0005-0000-0000-000065600000}"/>
    <cellStyle name="Normal 10 6 2 2 7" xfId="29326" xr:uid="{00000000-0005-0000-0000-00005E600000}"/>
    <cellStyle name="Normal 10 6 2 3" xfId="1866" xr:uid="{00000000-0005-0000-0000-000066600000}"/>
    <cellStyle name="Normal 10 6 2 3 2" xfId="1867" xr:uid="{00000000-0005-0000-0000-000067600000}"/>
    <cellStyle name="Normal 10 6 2 3 2 2" xfId="29335" xr:uid="{00000000-0005-0000-0000-000067600000}"/>
    <cellStyle name="Normal 10 6 2 3 3" xfId="29334" xr:uid="{00000000-0005-0000-0000-000066600000}"/>
    <cellStyle name="Normal 10 6 2 4" xfId="1868" xr:uid="{00000000-0005-0000-0000-000068600000}"/>
    <cellStyle name="Normal 10 6 2 4 2" xfId="1869" xr:uid="{00000000-0005-0000-0000-000069600000}"/>
    <cellStyle name="Normal 10 6 2 4 2 2" xfId="29337" xr:uid="{00000000-0005-0000-0000-000069600000}"/>
    <cellStyle name="Normal 10 6 2 4 3" xfId="29336" xr:uid="{00000000-0005-0000-0000-000068600000}"/>
    <cellStyle name="Normal 10 6 2 5" xfId="1870" xr:uid="{00000000-0005-0000-0000-00006A600000}"/>
    <cellStyle name="Normal 10 6 2 5 2" xfId="29338" xr:uid="{00000000-0005-0000-0000-00006A600000}"/>
    <cellStyle name="Normal 10 6 2 6" xfId="1871" xr:uid="{00000000-0005-0000-0000-00006B600000}"/>
    <cellStyle name="Normal 10 6 2 6 2" xfId="29339" xr:uid="{00000000-0005-0000-0000-00006B600000}"/>
    <cellStyle name="Normal 10 6 2 7" xfId="1872" xr:uid="{00000000-0005-0000-0000-00006C600000}"/>
    <cellStyle name="Normal 10 6 2 7 2" xfId="29340" xr:uid="{00000000-0005-0000-0000-00006C600000}"/>
    <cellStyle name="Normal 10 6 2 8" xfId="29325" xr:uid="{00000000-0005-0000-0000-00005D600000}"/>
    <cellStyle name="Normal 10 6 3" xfId="1873" xr:uid="{00000000-0005-0000-0000-00006D600000}"/>
    <cellStyle name="Normal 10 6 3 2" xfId="1874" xr:uid="{00000000-0005-0000-0000-00006E600000}"/>
    <cellStyle name="Normal 10 6 3 2 2" xfId="1875" xr:uid="{00000000-0005-0000-0000-00006F600000}"/>
    <cellStyle name="Normal 10 6 3 2 2 2" xfId="29343" xr:uid="{00000000-0005-0000-0000-00006F600000}"/>
    <cellStyle name="Normal 10 6 3 2 3" xfId="29342" xr:uid="{00000000-0005-0000-0000-00006E600000}"/>
    <cellStyle name="Normal 10 6 3 3" xfId="1876" xr:uid="{00000000-0005-0000-0000-000070600000}"/>
    <cellStyle name="Normal 10 6 3 3 2" xfId="1877" xr:uid="{00000000-0005-0000-0000-000071600000}"/>
    <cellStyle name="Normal 10 6 3 3 2 2" xfId="29345" xr:uid="{00000000-0005-0000-0000-000071600000}"/>
    <cellStyle name="Normal 10 6 3 3 3" xfId="29344" xr:uid="{00000000-0005-0000-0000-000070600000}"/>
    <cellStyle name="Normal 10 6 3 4" xfId="1878" xr:uid="{00000000-0005-0000-0000-000072600000}"/>
    <cellStyle name="Normal 10 6 3 4 2" xfId="29346" xr:uid="{00000000-0005-0000-0000-000072600000}"/>
    <cellStyle name="Normal 10 6 3 5" xfId="1879" xr:uid="{00000000-0005-0000-0000-000073600000}"/>
    <cellStyle name="Normal 10 6 3 5 2" xfId="29347" xr:uid="{00000000-0005-0000-0000-000073600000}"/>
    <cellStyle name="Normal 10 6 3 6" xfId="1880" xr:uid="{00000000-0005-0000-0000-000074600000}"/>
    <cellStyle name="Normal 10 6 3 6 2" xfId="29348" xr:uid="{00000000-0005-0000-0000-000074600000}"/>
    <cellStyle name="Normal 10 6 3 7" xfId="29341" xr:uid="{00000000-0005-0000-0000-00006D600000}"/>
    <cellStyle name="Normal 10 6 4" xfId="1881" xr:uid="{00000000-0005-0000-0000-000075600000}"/>
    <cellStyle name="Normal 10 6 4 2" xfId="1882" xr:uid="{00000000-0005-0000-0000-000076600000}"/>
    <cellStyle name="Normal 10 6 4 2 2" xfId="29350" xr:uid="{00000000-0005-0000-0000-000076600000}"/>
    <cellStyle name="Normal 10 6 4 3" xfId="29349" xr:uid="{00000000-0005-0000-0000-000075600000}"/>
    <cellStyle name="Normal 10 6 5" xfId="1883" xr:uid="{00000000-0005-0000-0000-000077600000}"/>
    <cellStyle name="Normal 10 6 5 2" xfId="1884" xr:uid="{00000000-0005-0000-0000-000078600000}"/>
    <cellStyle name="Normal 10 6 5 2 2" xfId="29352" xr:uid="{00000000-0005-0000-0000-000078600000}"/>
    <cellStyle name="Normal 10 6 5 3" xfId="29351" xr:uid="{00000000-0005-0000-0000-000077600000}"/>
    <cellStyle name="Normal 10 6 6" xfId="1885" xr:uid="{00000000-0005-0000-0000-000079600000}"/>
    <cellStyle name="Normal 10 6 6 2" xfId="29353" xr:uid="{00000000-0005-0000-0000-000079600000}"/>
    <cellStyle name="Normal 10 6 7" xfId="1886" xr:uid="{00000000-0005-0000-0000-00007A600000}"/>
    <cellStyle name="Normal 10 6 7 2" xfId="29354" xr:uid="{00000000-0005-0000-0000-00007A600000}"/>
    <cellStyle name="Normal 10 6 8" xfId="1887" xr:uid="{00000000-0005-0000-0000-00007B600000}"/>
    <cellStyle name="Normal 10 6 8 2" xfId="29355" xr:uid="{00000000-0005-0000-0000-00007B600000}"/>
    <cellStyle name="Normal 10 6 9" xfId="29324" xr:uid="{00000000-0005-0000-0000-00005C600000}"/>
    <cellStyle name="Normal 10 7" xfId="1888" xr:uid="{00000000-0005-0000-0000-00007C600000}"/>
    <cellStyle name="Normal 10 7 2" xfId="1889" xr:uid="{00000000-0005-0000-0000-00007D600000}"/>
    <cellStyle name="Normal 10 7 2 2" xfId="1890" xr:uid="{00000000-0005-0000-0000-00007E600000}"/>
    <cellStyle name="Normal 10 7 2 2 2" xfId="1891" xr:uid="{00000000-0005-0000-0000-00007F600000}"/>
    <cellStyle name="Normal 10 7 2 2 2 2" xfId="29359" xr:uid="{00000000-0005-0000-0000-00007F600000}"/>
    <cellStyle name="Normal 10 7 2 2 3" xfId="29358" xr:uid="{00000000-0005-0000-0000-00007E600000}"/>
    <cellStyle name="Normal 10 7 2 3" xfId="1892" xr:uid="{00000000-0005-0000-0000-000080600000}"/>
    <cellStyle name="Normal 10 7 2 3 2" xfId="1893" xr:uid="{00000000-0005-0000-0000-000081600000}"/>
    <cellStyle name="Normal 10 7 2 3 2 2" xfId="29361" xr:uid="{00000000-0005-0000-0000-000081600000}"/>
    <cellStyle name="Normal 10 7 2 3 3" xfId="29360" xr:uid="{00000000-0005-0000-0000-000080600000}"/>
    <cellStyle name="Normal 10 7 2 4" xfId="1894" xr:uid="{00000000-0005-0000-0000-000082600000}"/>
    <cellStyle name="Normal 10 7 2 4 2" xfId="29362" xr:uid="{00000000-0005-0000-0000-000082600000}"/>
    <cellStyle name="Normal 10 7 2 5" xfId="1895" xr:uid="{00000000-0005-0000-0000-000083600000}"/>
    <cellStyle name="Normal 10 7 2 5 2" xfId="29363" xr:uid="{00000000-0005-0000-0000-000083600000}"/>
    <cellStyle name="Normal 10 7 2 6" xfId="1896" xr:uid="{00000000-0005-0000-0000-000084600000}"/>
    <cellStyle name="Normal 10 7 2 6 2" xfId="29364" xr:uid="{00000000-0005-0000-0000-000084600000}"/>
    <cellStyle name="Normal 10 7 2 7" xfId="29357" xr:uid="{00000000-0005-0000-0000-00007D600000}"/>
    <cellStyle name="Normal 10 7 3" xfId="1897" xr:uid="{00000000-0005-0000-0000-000085600000}"/>
    <cellStyle name="Normal 10 7 3 2" xfId="1898" xr:uid="{00000000-0005-0000-0000-000086600000}"/>
    <cellStyle name="Normal 10 7 3 2 2" xfId="29366" xr:uid="{00000000-0005-0000-0000-000086600000}"/>
    <cellStyle name="Normal 10 7 3 3" xfId="29365" xr:uid="{00000000-0005-0000-0000-000085600000}"/>
    <cellStyle name="Normal 10 7 4" xfId="1899" xr:uid="{00000000-0005-0000-0000-000087600000}"/>
    <cellStyle name="Normal 10 7 4 2" xfId="1900" xr:uid="{00000000-0005-0000-0000-000088600000}"/>
    <cellStyle name="Normal 10 7 4 2 2" xfId="29368" xr:uid="{00000000-0005-0000-0000-000088600000}"/>
    <cellStyle name="Normal 10 7 4 3" xfId="29367" xr:uid="{00000000-0005-0000-0000-000087600000}"/>
    <cellStyle name="Normal 10 7 5" xfId="1901" xr:uid="{00000000-0005-0000-0000-000089600000}"/>
    <cellStyle name="Normal 10 7 5 2" xfId="29369" xr:uid="{00000000-0005-0000-0000-000089600000}"/>
    <cellStyle name="Normal 10 7 6" xfId="1902" xr:uid="{00000000-0005-0000-0000-00008A600000}"/>
    <cellStyle name="Normal 10 7 6 2" xfId="29370" xr:uid="{00000000-0005-0000-0000-00008A600000}"/>
    <cellStyle name="Normal 10 7 7" xfId="1903" xr:uid="{00000000-0005-0000-0000-00008B600000}"/>
    <cellStyle name="Normal 10 7 7 2" xfId="29371" xr:uid="{00000000-0005-0000-0000-00008B600000}"/>
    <cellStyle name="Normal 10 7 8" xfId="29356" xr:uid="{00000000-0005-0000-0000-00007C600000}"/>
    <cellStyle name="Normal 10 8" xfId="1904" xr:uid="{00000000-0005-0000-0000-00008C600000}"/>
    <cellStyle name="Normal 10 8 2" xfId="1905" xr:uid="{00000000-0005-0000-0000-00008D600000}"/>
    <cellStyle name="Normal 10 8 2 2" xfId="1906" xr:uid="{00000000-0005-0000-0000-00008E600000}"/>
    <cellStyle name="Normal 10 8 2 2 2" xfId="29374" xr:uid="{00000000-0005-0000-0000-00008E600000}"/>
    <cellStyle name="Normal 10 8 2 3" xfId="29373" xr:uid="{00000000-0005-0000-0000-00008D600000}"/>
    <cellStyle name="Normal 10 8 3" xfId="1907" xr:uid="{00000000-0005-0000-0000-00008F600000}"/>
    <cellStyle name="Normal 10 8 3 2" xfId="1908" xr:uid="{00000000-0005-0000-0000-000090600000}"/>
    <cellStyle name="Normal 10 8 3 2 2" xfId="29376" xr:uid="{00000000-0005-0000-0000-000090600000}"/>
    <cellStyle name="Normal 10 8 3 3" xfId="29375" xr:uid="{00000000-0005-0000-0000-00008F600000}"/>
    <cellStyle name="Normal 10 8 4" xfId="1909" xr:uid="{00000000-0005-0000-0000-000091600000}"/>
    <cellStyle name="Normal 10 8 4 2" xfId="29377" xr:uid="{00000000-0005-0000-0000-000091600000}"/>
    <cellStyle name="Normal 10 8 5" xfId="1910" xr:uid="{00000000-0005-0000-0000-000092600000}"/>
    <cellStyle name="Normal 10 8 5 2" xfId="29378" xr:uid="{00000000-0005-0000-0000-000092600000}"/>
    <cellStyle name="Normal 10 8 6" xfId="1911" xr:uid="{00000000-0005-0000-0000-000093600000}"/>
    <cellStyle name="Normal 10 8 6 2" xfId="29379" xr:uid="{00000000-0005-0000-0000-000093600000}"/>
    <cellStyle name="Normal 10 8 7" xfId="29372" xr:uid="{00000000-0005-0000-0000-00008C600000}"/>
    <cellStyle name="Normal 10 9" xfId="1912" xr:uid="{00000000-0005-0000-0000-000094600000}"/>
    <cellStyle name="Normal 10 9 2" xfId="1913" xr:uid="{00000000-0005-0000-0000-000095600000}"/>
    <cellStyle name="Normal 10 9 2 2" xfId="29381" xr:uid="{00000000-0005-0000-0000-000095600000}"/>
    <cellStyle name="Normal 10 9 3" xfId="29380" xr:uid="{00000000-0005-0000-0000-000094600000}"/>
    <cellStyle name="Normal 10_Programa" xfId="1914" xr:uid="{00000000-0005-0000-0000-000096600000}"/>
    <cellStyle name="Normal 100" xfId="110" xr:uid="{00000000-0005-0000-0000-000097600000}"/>
    <cellStyle name="Normal 101" xfId="1915" xr:uid="{00000000-0005-0000-0000-000098600000}"/>
    <cellStyle name="Normal 101 2" xfId="10120" xr:uid="{00000000-0005-0000-0000-000099600000}"/>
    <cellStyle name="Normal 102" xfId="1916" xr:uid="{00000000-0005-0000-0000-00009A600000}"/>
    <cellStyle name="Normal 103" xfId="1917" xr:uid="{00000000-0005-0000-0000-00009B600000}"/>
    <cellStyle name="Normal 104" xfId="1918" xr:uid="{00000000-0005-0000-0000-00009C600000}"/>
    <cellStyle name="Normal 105" xfId="1919" xr:uid="{00000000-0005-0000-0000-00009D600000}"/>
    <cellStyle name="Normal 106" xfId="1920" xr:uid="{00000000-0005-0000-0000-00009E600000}"/>
    <cellStyle name="Normal 107" xfId="1921" xr:uid="{00000000-0005-0000-0000-00009F600000}"/>
    <cellStyle name="Normal 108" xfId="1922" xr:uid="{00000000-0005-0000-0000-0000A0600000}"/>
    <cellStyle name="Normal 109" xfId="1923" xr:uid="{00000000-0005-0000-0000-0000A1600000}"/>
    <cellStyle name="Normal 11" xfId="1924" xr:uid="{00000000-0005-0000-0000-0000A2600000}"/>
    <cellStyle name="Normal 11 2" xfId="1925" xr:uid="{00000000-0005-0000-0000-0000A3600000}"/>
    <cellStyle name="Normal 11 2 2" xfId="1926" xr:uid="{00000000-0005-0000-0000-0000A4600000}"/>
    <cellStyle name="Normal 11 2 3" xfId="1927" xr:uid="{00000000-0005-0000-0000-0000A5600000}"/>
    <cellStyle name="Normal 11 3" xfId="1928" xr:uid="{00000000-0005-0000-0000-0000A6600000}"/>
    <cellStyle name="Normal 11 4" xfId="1929" xr:uid="{00000000-0005-0000-0000-0000A7600000}"/>
    <cellStyle name="Normal 11_Programa" xfId="1930" xr:uid="{00000000-0005-0000-0000-0000A8600000}"/>
    <cellStyle name="Normal 110" xfId="1931" xr:uid="{00000000-0005-0000-0000-0000A9600000}"/>
    <cellStyle name="Normal 111" xfId="1932" xr:uid="{00000000-0005-0000-0000-0000AA600000}"/>
    <cellStyle name="Normal 112" xfId="1933" xr:uid="{00000000-0005-0000-0000-0000AB600000}"/>
    <cellStyle name="Normal 113" xfId="1934" xr:uid="{00000000-0005-0000-0000-0000AC600000}"/>
    <cellStyle name="Normal 114" xfId="1935" xr:uid="{00000000-0005-0000-0000-0000AD600000}"/>
    <cellStyle name="Normal 115" xfId="1936" xr:uid="{00000000-0005-0000-0000-0000AE600000}"/>
    <cellStyle name="Normal 116" xfId="1937" xr:uid="{00000000-0005-0000-0000-0000AF600000}"/>
    <cellStyle name="Normal 117" xfId="1938" xr:uid="{00000000-0005-0000-0000-0000B0600000}"/>
    <cellStyle name="Normal 118" xfId="1939" xr:uid="{00000000-0005-0000-0000-0000B1600000}"/>
    <cellStyle name="Normal 119" xfId="1940" xr:uid="{00000000-0005-0000-0000-0000B2600000}"/>
    <cellStyle name="Normal 12" xfId="487" xr:uid="{00000000-0005-0000-0000-0000B3600000}"/>
    <cellStyle name="Normal 12 2" xfId="1941" xr:uid="{00000000-0005-0000-0000-0000B4600000}"/>
    <cellStyle name="Normal 12 3" xfId="1942" xr:uid="{00000000-0005-0000-0000-0000B5600000}"/>
    <cellStyle name="Normal 12 3 2" xfId="1943" xr:uid="{00000000-0005-0000-0000-0000B6600000}"/>
    <cellStyle name="Normal 12 3 3" xfId="1944" xr:uid="{00000000-0005-0000-0000-0000B7600000}"/>
    <cellStyle name="Normal 120" xfId="1945" xr:uid="{00000000-0005-0000-0000-0000B8600000}"/>
    <cellStyle name="Normal 121" xfId="1946" xr:uid="{00000000-0005-0000-0000-0000B9600000}"/>
    <cellStyle name="Normal 122" xfId="1947" xr:uid="{00000000-0005-0000-0000-0000BA600000}"/>
    <cellStyle name="Normal 123" xfId="1948" xr:uid="{00000000-0005-0000-0000-0000BB600000}"/>
    <cellStyle name="Normal 124" xfId="1949" xr:uid="{00000000-0005-0000-0000-0000BC600000}"/>
    <cellStyle name="Normal 125" xfId="1950" xr:uid="{00000000-0005-0000-0000-0000BD600000}"/>
    <cellStyle name="Normal 126" xfId="1951" xr:uid="{00000000-0005-0000-0000-0000BE600000}"/>
    <cellStyle name="Normal 127" xfId="1952" xr:uid="{00000000-0005-0000-0000-0000BF600000}"/>
    <cellStyle name="Normal 128" xfId="1953" xr:uid="{00000000-0005-0000-0000-0000C0600000}"/>
    <cellStyle name="Normal 129" xfId="1954" xr:uid="{00000000-0005-0000-0000-0000C1600000}"/>
    <cellStyle name="Normal 13" xfId="488" xr:uid="{00000000-0005-0000-0000-0000C2600000}"/>
    <cellStyle name="Normal 13 2" xfId="1955" xr:uid="{00000000-0005-0000-0000-0000C3600000}"/>
    <cellStyle name="Normal 13 2 2" xfId="6031" xr:uid="{00000000-0005-0000-0000-0000C4600000}"/>
    <cellStyle name="Normal 13 2 2 2" xfId="6032" xr:uid="{00000000-0005-0000-0000-0000C5600000}"/>
    <cellStyle name="Normal 13 2 2 2 2" xfId="9118" xr:uid="{00000000-0005-0000-0000-0000C6600000}"/>
    <cellStyle name="Normal 13 2 2 2 2 2" xfId="35777" xr:uid="{00000000-0005-0000-0000-0000C6600000}"/>
    <cellStyle name="Normal 13 2 2 2 3" xfId="32721" xr:uid="{00000000-0005-0000-0000-0000C5600000}"/>
    <cellStyle name="Normal 13 2 2 3" xfId="9119" xr:uid="{00000000-0005-0000-0000-0000C7600000}"/>
    <cellStyle name="Normal 13 2 2 3 2" xfId="35778" xr:uid="{00000000-0005-0000-0000-0000C7600000}"/>
    <cellStyle name="Normal 13 2 2 4" xfId="32720" xr:uid="{00000000-0005-0000-0000-0000C4600000}"/>
    <cellStyle name="Normal 13 2 3" xfId="6033" xr:uid="{00000000-0005-0000-0000-0000C8600000}"/>
    <cellStyle name="Normal 13 2 3 2" xfId="9120" xr:uid="{00000000-0005-0000-0000-0000C9600000}"/>
    <cellStyle name="Normal 13 2 3 2 2" xfId="35779" xr:uid="{00000000-0005-0000-0000-0000C9600000}"/>
    <cellStyle name="Normal 13 2 3 3" xfId="32722" xr:uid="{00000000-0005-0000-0000-0000C8600000}"/>
    <cellStyle name="Normal 13 2 4" xfId="9121" xr:uid="{00000000-0005-0000-0000-0000CA600000}"/>
    <cellStyle name="Normal 13 2 4 2" xfId="35780" xr:uid="{00000000-0005-0000-0000-0000CA600000}"/>
    <cellStyle name="Normal 13 2 5" xfId="10001" xr:uid="{00000000-0005-0000-0000-0000CB600000}"/>
    <cellStyle name="Normal 13 2 5 2" xfId="36660" xr:uid="{00000000-0005-0000-0000-0000CB600000}"/>
    <cellStyle name="Normal 13 3" xfId="1956" xr:uid="{00000000-0005-0000-0000-0000CC600000}"/>
    <cellStyle name="Normal 13 4" xfId="1957" xr:uid="{00000000-0005-0000-0000-0000CD600000}"/>
    <cellStyle name="Normal 13 4 2" xfId="6034" xr:uid="{00000000-0005-0000-0000-0000CE600000}"/>
    <cellStyle name="Normal 13 4 2 2" xfId="9122" xr:uid="{00000000-0005-0000-0000-0000CF600000}"/>
    <cellStyle name="Normal 13 4 2 2 2" xfId="35781" xr:uid="{00000000-0005-0000-0000-0000CF600000}"/>
    <cellStyle name="Normal 13 4 2 3" xfId="32723" xr:uid="{00000000-0005-0000-0000-0000CE600000}"/>
    <cellStyle name="Normal 13 4 3" xfId="9123" xr:uid="{00000000-0005-0000-0000-0000D0600000}"/>
    <cellStyle name="Normal 13 4 3 2" xfId="35782" xr:uid="{00000000-0005-0000-0000-0000D0600000}"/>
    <cellStyle name="Normal 13 5" xfId="1958" xr:uid="{00000000-0005-0000-0000-0000D1600000}"/>
    <cellStyle name="Normal 13 5 2" xfId="9124" xr:uid="{00000000-0005-0000-0000-0000D2600000}"/>
    <cellStyle name="Normal 13 5 2 2" xfId="35783" xr:uid="{00000000-0005-0000-0000-0000D2600000}"/>
    <cellStyle name="Normal 13 6" xfId="9125" xr:uid="{00000000-0005-0000-0000-0000D3600000}"/>
    <cellStyle name="Normal 13 6 2" xfId="35784" xr:uid="{00000000-0005-0000-0000-0000D3600000}"/>
    <cellStyle name="Normal 13 7" xfId="28958" xr:uid="{00000000-0005-0000-0000-0000C2600000}"/>
    <cellStyle name="Normal 130" xfId="1959" xr:uid="{00000000-0005-0000-0000-0000D4600000}"/>
    <cellStyle name="Normal 131" xfId="1960" xr:uid="{00000000-0005-0000-0000-0000D5600000}"/>
    <cellStyle name="Normal 132" xfId="1961" xr:uid="{00000000-0005-0000-0000-0000D6600000}"/>
    <cellStyle name="Normal 133" xfId="1962" xr:uid="{00000000-0005-0000-0000-0000D7600000}"/>
    <cellStyle name="Normal 134" xfId="1963" xr:uid="{00000000-0005-0000-0000-0000D8600000}"/>
    <cellStyle name="Normal 135" xfId="1964" xr:uid="{00000000-0005-0000-0000-0000D9600000}"/>
    <cellStyle name="Normal 136" xfId="1965" xr:uid="{00000000-0005-0000-0000-0000DA600000}"/>
    <cellStyle name="Normal 137" xfId="1966" xr:uid="{00000000-0005-0000-0000-0000DB600000}"/>
    <cellStyle name="Normal 138" xfId="1967" xr:uid="{00000000-0005-0000-0000-0000DC600000}"/>
    <cellStyle name="Normal 139" xfId="1968" xr:uid="{00000000-0005-0000-0000-0000DD600000}"/>
    <cellStyle name="Normal 14" xfId="485" xr:uid="{00000000-0005-0000-0000-0000DE600000}"/>
    <cellStyle name="Normal 14 2" xfId="1969" xr:uid="{00000000-0005-0000-0000-0000DF600000}"/>
    <cellStyle name="Normal 14 2 2" xfId="6035" xr:uid="{00000000-0005-0000-0000-0000E0600000}"/>
    <cellStyle name="Normal 14 2 2 2" xfId="6036" xr:uid="{00000000-0005-0000-0000-0000E1600000}"/>
    <cellStyle name="Normal 14 2 2 2 2" xfId="9126" xr:uid="{00000000-0005-0000-0000-0000E2600000}"/>
    <cellStyle name="Normal 14 2 2 2 2 2" xfId="35785" xr:uid="{00000000-0005-0000-0000-0000E2600000}"/>
    <cellStyle name="Normal 14 2 2 2 3" xfId="32725" xr:uid="{00000000-0005-0000-0000-0000E1600000}"/>
    <cellStyle name="Normal 14 2 2 3" xfId="9127" xr:uid="{00000000-0005-0000-0000-0000E3600000}"/>
    <cellStyle name="Normal 14 2 2 3 2" xfId="35786" xr:uid="{00000000-0005-0000-0000-0000E3600000}"/>
    <cellStyle name="Normal 14 2 2 4" xfId="32724" xr:uid="{00000000-0005-0000-0000-0000E0600000}"/>
    <cellStyle name="Normal 14 2 3" xfId="6037" xr:uid="{00000000-0005-0000-0000-0000E4600000}"/>
    <cellStyle name="Normal 14 2 3 2" xfId="9128" xr:uid="{00000000-0005-0000-0000-0000E5600000}"/>
    <cellStyle name="Normal 14 2 3 2 2" xfId="35787" xr:uid="{00000000-0005-0000-0000-0000E5600000}"/>
    <cellStyle name="Normal 14 2 3 3" xfId="32726" xr:uid="{00000000-0005-0000-0000-0000E4600000}"/>
    <cellStyle name="Normal 14 2 4" xfId="9129" xr:uid="{00000000-0005-0000-0000-0000E6600000}"/>
    <cellStyle name="Normal 14 2 4 2" xfId="35788" xr:uid="{00000000-0005-0000-0000-0000E6600000}"/>
    <cellStyle name="Normal 14 2 5" xfId="10002" xr:uid="{00000000-0005-0000-0000-0000E7600000}"/>
    <cellStyle name="Normal 14 2 5 2" xfId="36661" xr:uid="{00000000-0005-0000-0000-0000E7600000}"/>
    <cellStyle name="Normal 14 3" xfId="6038" xr:uid="{00000000-0005-0000-0000-0000E8600000}"/>
    <cellStyle name="Normal 14 3 2" xfId="6039" xr:uid="{00000000-0005-0000-0000-0000E9600000}"/>
    <cellStyle name="Normal 14 3 2 2" xfId="9130" xr:uid="{00000000-0005-0000-0000-0000EA600000}"/>
    <cellStyle name="Normal 14 3 2 2 2" xfId="35789" xr:uid="{00000000-0005-0000-0000-0000EA600000}"/>
    <cellStyle name="Normal 14 3 2 3" xfId="32728" xr:uid="{00000000-0005-0000-0000-0000E9600000}"/>
    <cellStyle name="Normal 14 3 3" xfId="9131" xr:uid="{00000000-0005-0000-0000-0000EB600000}"/>
    <cellStyle name="Normal 14 3 3 2" xfId="35790" xr:uid="{00000000-0005-0000-0000-0000EB600000}"/>
    <cellStyle name="Normal 14 3 4" xfId="32727" xr:uid="{00000000-0005-0000-0000-0000E8600000}"/>
    <cellStyle name="Normal 140" xfId="1970" xr:uid="{00000000-0005-0000-0000-0000EC600000}"/>
    <cellStyle name="Normal 141" xfId="1971" xr:uid="{00000000-0005-0000-0000-0000ED600000}"/>
    <cellStyle name="Normal 142" xfId="1972" xr:uid="{00000000-0005-0000-0000-0000EE600000}"/>
    <cellStyle name="Normal 143" xfId="1973" xr:uid="{00000000-0005-0000-0000-0000EF600000}"/>
    <cellStyle name="Normal 144" xfId="1974" xr:uid="{00000000-0005-0000-0000-0000F0600000}"/>
    <cellStyle name="Normal 145" xfId="1975" xr:uid="{00000000-0005-0000-0000-0000F1600000}"/>
    <cellStyle name="Normal 146" xfId="1976" xr:uid="{00000000-0005-0000-0000-0000F2600000}"/>
    <cellStyle name="Normal 147" xfId="1977" xr:uid="{00000000-0005-0000-0000-0000F3600000}"/>
    <cellStyle name="Normal 148" xfId="1978" xr:uid="{00000000-0005-0000-0000-0000F4600000}"/>
    <cellStyle name="Normal 149" xfId="1979" xr:uid="{00000000-0005-0000-0000-0000F5600000}"/>
    <cellStyle name="Normal 15" xfId="486" xr:uid="{00000000-0005-0000-0000-0000F6600000}"/>
    <cellStyle name="Normal 15 2" xfId="1980" xr:uid="{00000000-0005-0000-0000-0000F7600000}"/>
    <cellStyle name="Normal 15 2 2" xfId="1981" xr:uid="{00000000-0005-0000-0000-0000F8600000}"/>
    <cellStyle name="Normal 15 3" xfId="1982" xr:uid="{00000000-0005-0000-0000-0000F9600000}"/>
    <cellStyle name="Normal 150" xfId="1983" xr:uid="{00000000-0005-0000-0000-0000FA600000}"/>
    <cellStyle name="Normal 151" xfId="1984" xr:uid="{00000000-0005-0000-0000-0000FB600000}"/>
    <cellStyle name="Normal 152" xfId="1985" xr:uid="{00000000-0005-0000-0000-0000FC600000}"/>
    <cellStyle name="Normal 153" xfId="1986" xr:uid="{00000000-0005-0000-0000-0000FD600000}"/>
    <cellStyle name="Normal 154" xfId="1987" xr:uid="{00000000-0005-0000-0000-0000FE600000}"/>
    <cellStyle name="Normal 155" xfId="1988" xr:uid="{00000000-0005-0000-0000-0000FF600000}"/>
    <cellStyle name="Normal 156" xfId="1989" xr:uid="{00000000-0005-0000-0000-000000610000}"/>
    <cellStyle name="Normal 157" xfId="1990" xr:uid="{00000000-0005-0000-0000-000001610000}"/>
    <cellStyle name="Normal 158" xfId="1991" xr:uid="{00000000-0005-0000-0000-000002610000}"/>
    <cellStyle name="Normal 159" xfId="1992" xr:uid="{00000000-0005-0000-0000-000003610000}"/>
    <cellStyle name="Normal 16" xfId="1993" xr:uid="{00000000-0005-0000-0000-000004610000}"/>
    <cellStyle name="Normal 160" xfId="1994" xr:uid="{00000000-0005-0000-0000-000005610000}"/>
    <cellStyle name="Normal 161" xfId="1995" xr:uid="{00000000-0005-0000-0000-000006610000}"/>
    <cellStyle name="Normal 162" xfId="1996" xr:uid="{00000000-0005-0000-0000-000007610000}"/>
    <cellStyle name="Normal 163" xfId="1997" xr:uid="{00000000-0005-0000-0000-000008610000}"/>
    <cellStyle name="Normal 164" xfId="1998" xr:uid="{00000000-0005-0000-0000-000009610000}"/>
    <cellStyle name="Normal 165" xfId="1999" xr:uid="{00000000-0005-0000-0000-00000A610000}"/>
    <cellStyle name="Normal 166" xfId="2000" xr:uid="{00000000-0005-0000-0000-00000B610000}"/>
    <cellStyle name="Normal 167" xfId="2001" xr:uid="{00000000-0005-0000-0000-00000C610000}"/>
    <cellStyle name="Normal 168" xfId="2002" xr:uid="{00000000-0005-0000-0000-00000D610000}"/>
    <cellStyle name="Normal 169" xfId="2003" xr:uid="{00000000-0005-0000-0000-00000E610000}"/>
    <cellStyle name="Normal 17" xfId="2004" xr:uid="{00000000-0005-0000-0000-00000F610000}"/>
    <cellStyle name="Normal 170" xfId="2005" xr:uid="{00000000-0005-0000-0000-000010610000}"/>
    <cellStyle name="Normal 171" xfId="2006" xr:uid="{00000000-0005-0000-0000-000011610000}"/>
    <cellStyle name="Normal 172" xfId="2007" xr:uid="{00000000-0005-0000-0000-000012610000}"/>
    <cellStyle name="Normal 173" xfId="2008" xr:uid="{00000000-0005-0000-0000-000013610000}"/>
    <cellStyle name="Normal 174" xfId="2009" xr:uid="{00000000-0005-0000-0000-000014610000}"/>
    <cellStyle name="Normal 175" xfId="2010" xr:uid="{00000000-0005-0000-0000-000015610000}"/>
    <cellStyle name="Normal 176" xfId="2011" xr:uid="{00000000-0005-0000-0000-000016610000}"/>
    <cellStyle name="Normal 177" xfId="2012" xr:uid="{00000000-0005-0000-0000-000017610000}"/>
    <cellStyle name="Normal 178" xfId="2013" xr:uid="{00000000-0005-0000-0000-000018610000}"/>
    <cellStyle name="Normal 179" xfId="2014" xr:uid="{00000000-0005-0000-0000-000019610000}"/>
    <cellStyle name="Normal 18" xfId="2015" xr:uid="{00000000-0005-0000-0000-00001A610000}"/>
    <cellStyle name="Normal 180" xfId="2016" xr:uid="{00000000-0005-0000-0000-00001B610000}"/>
    <cellStyle name="Normal 181" xfId="2017" xr:uid="{00000000-0005-0000-0000-00001C610000}"/>
    <cellStyle name="Normal 182" xfId="2018" xr:uid="{00000000-0005-0000-0000-00001D610000}"/>
    <cellStyle name="Normal 183" xfId="2019" xr:uid="{00000000-0005-0000-0000-00001E610000}"/>
    <cellStyle name="Normal 184" xfId="2020" xr:uid="{00000000-0005-0000-0000-00001F610000}"/>
    <cellStyle name="Normal 185" xfId="2021" xr:uid="{00000000-0005-0000-0000-000020610000}"/>
    <cellStyle name="Normal 186" xfId="2022" xr:uid="{00000000-0005-0000-0000-000021610000}"/>
    <cellStyle name="Normal 187" xfId="2023" xr:uid="{00000000-0005-0000-0000-000022610000}"/>
    <cellStyle name="Normal 188" xfId="2024" xr:uid="{00000000-0005-0000-0000-000023610000}"/>
    <cellStyle name="Normal 189" xfId="2025" xr:uid="{00000000-0005-0000-0000-000024610000}"/>
    <cellStyle name="Normal 19" xfId="2026" xr:uid="{00000000-0005-0000-0000-000025610000}"/>
    <cellStyle name="Normal 19 2" xfId="6040" xr:uid="{00000000-0005-0000-0000-000026610000}"/>
    <cellStyle name="Normal 19 2 2" xfId="9132" xr:uid="{00000000-0005-0000-0000-000027610000}"/>
    <cellStyle name="Normal 19 2 2 2" xfId="35791" xr:uid="{00000000-0005-0000-0000-000027610000}"/>
    <cellStyle name="Normal 19 2 3" xfId="32729" xr:uid="{00000000-0005-0000-0000-000026610000}"/>
    <cellStyle name="Normal 19 3" xfId="9133" xr:uid="{00000000-0005-0000-0000-000028610000}"/>
    <cellStyle name="Normal 19 3 2" xfId="35792" xr:uid="{00000000-0005-0000-0000-000028610000}"/>
    <cellStyle name="Normal 190" xfId="2027" xr:uid="{00000000-0005-0000-0000-000029610000}"/>
    <cellStyle name="Normal 191" xfId="2028" xr:uid="{00000000-0005-0000-0000-00002A610000}"/>
    <cellStyle name="Normal 192" xfId="2029" xr:uid="{00000000-0005-0000-0000-00002B610000}"/>
    <cellStyle name="Normal 193" xfId="2030" xr:uid="{00000000-0005-0000-0000-00002C610000}"/>
    <cellStyle name="Normal 194" xfId="2031" xr:uid="{00000000-0005-0000-0000-00002D610000}"/>
    <cellStyle name="Normal 195" xfId="2032" xr:uid="{00000000-0005-0000-0000-00002E610000}"/>
    <cellStyle name="Normal 196" xfId="2033" xr:uid="{00000000-0005-0000-0000-00002F610000}"/>
    <cellStyle name="Normal 197" xfId="2034" xr:uid="{00000000-0005-0000-0000-000030610000}"/>
    <cellStyle name="Normal 198" xfId="2035" xr:uid="{00000000-0005-0000-0000-000031610000}"/>
    <cellStyle name="Normal 199" xfId="2036" xr:uid="{00000000-0005-0000-0000-000032610000}"/>
    <cellStyle name="Normal 2" xfId="72" xr:uid="{00000000-0005-0000-0000-000033610000}"/>
    <cellStyle name="Normal 2 10" xfId="193" xr:uid="{00000000-0005-0000-0000-000034610000}"/>
    <cellStyle name="Normal 2 10 2" xfId="10176" xr:uid="{00000000-0005-0000-0000-000035610000}"/>
    <cellStyle name="Normal 2 10 3" xfId="6540" xr:uid="{00000000-0005-0000-0000-000036610000}"/>
    <cellStyle name="Normal 2 10 3 2" xfId="33199" xr:uid="{00000000-0005-0000-0000-000036610000}"/>
    <cellStyle name="Normal 2 11" xfId="9669" xr:uid="{00000000-0005-0000-0000-000037610000}"/>
    <cellStyle name="Normal 2 11 2" xfId="36328" xr:uid="{00000000-0005-0000-0000-000037610000}"/>
    <cellStyle name="Normal 2 12" xfId="10070" xr:uid="{00000000-0005-0000-0000-000038610000}"/>
    <cellStyle name="Normal 2 12 2" xfId="36727" xr:uid="{00000000-0005-0000-0000-000038610000}"/>
    <cellStyle name="Normal 2 13" xfId="10154" xr:uid="{00000000-0005-0000-0000-000039610000}"/>
    <cellStyle name="Normal 2 14" xfId="204" xr:uid="{00000000-0005-0000-0000-00003A610000}"/>
    <cellStyle name="Normal 2 15" xfId="10686" xr:uid="{00000000-0005-0000-0000-00003B610000}"/>
    <cellStyle name="Normal 2 16" xfId="15963" xr:uid="{00000000-0005-0000-0000-00003C610000}"/>
    <cellStyle name="Normal 2 17" xfId="28421" xr:uid="{00000000-0005-0000-0000-00003D610000}"/>
    <cellStyle name="Normal 2 18" xfId="162" xr:uid="{00000000-0005-0000-0000-00003E610000}"/>
    <cellStyle name="Normal 2 19" xfId="28660" xr:uid="{00000000-0005-0000-0000-000002000000}"/>
    <cellStyle name="Normal 2 2" xfId="73" xr:uid="{00000000-0005-0000-0000-00003F610000}"/>
    <cellStyle name="Normal 2 2 10" xfId="10115" xr:uid="{00000000-0005-0000-0000-000040610000}"/>
    <cellStyle name="Normal 2 2 10 2" xfId="36751" xr:uid="{00000000-0005-0000-0000-000040610000}"/>
    <cellStyle name="Normal 2 2 11" xfId="468" xr:uid="{00000000-0005-0000-0000-000041610000}"/>
    <cellStyle name="Normal 2 2 11 2" xfId="28942" xr:uid="{00000000-0005-0000-0000-000041610000}"/>
    <cellStyle name="Normal 2 2 12" xfId="10687" xr:uid="{00000000-0005-0000-0000-000042610000}"/>
    <cellStyle name="Normal 2 2 13" xfId="22059" xr:uid="{00000000-0005-0000-0000-000043610000}"/>
    <cellStyle name="Normal 2 2 2" xfId="493" xr:uid="{00000000-0005-0000-0000-000044610000}"/>
    <cellStyle name="Normal 2 2 2 2" xfId="2037" xr:uid="{00000000-0005-0000-0000-000045610000}"/>
    <cellStyle name="Normal 2 2 2 2 2" xfId="6041" xr:uid="{00000000-0005-0000-0000-000046610000}"/>
    <cellStyle name="Normal 2 2 2 2 2 2" xfId="6042" xr:uid="{00000000-0005-0000-0000-000047610000}"/>
    <cellStyle name="Normal 2 2 2 2 2 2 2" xfId="9134" xr:uid="{00000000-0005-0000-0000-000048610000}"/>
    <cellStyle name="Normal 2 2 2 2 2 2 2 2" xfId="35793" xr:uid="{00000000-0005-0000-0000-000048610000}"/>
    <cellStyle name="Normal 2 2 2 2 2 2 3" xfId="32731" xr:uid="{00000000-0005-0000-0000-000047610000}"/>
    <cellStyle name="Normal 2 2 2 2 2 3" xfId="9135" xr:uid="{00000000-0005-0000-0000-000049610000}"/>
    <cellStyle name="Normal 2 2 2 2 2 3 2" xfId="35794" xr:uid="{00000000-0005-0000-0000-000049610000}"/>
    <cellStyle name="Normal 2 2 2 2 2 4" xfId="32730" xr:uid="{00000000-0005-0000-0000-000046610000}"/>
    <cellStyle name="Normal 2 2 2 2 3" xfId="6043" xr:uid="{00000000-0005-0000-0000-00004A610000}"/>
    <cellStyle name="Normal 2 2 2 2 3 2" xfId="9136" xr:uid="{00000000-0005-0000-0000-00004B610000}"/>
    <cellStyle name="Normal 2 2 2 2 3 2 2" xfId="35795" xr:uid="{00000000-0005-0000-0000-00004B610000}"/>
    <cellStyle name="Normal 2 2 2 2 3 3" xfId="32732" xr:uid="{00000000-0005-0000-0000-00004A610000}"/>
    <cellStyle name="Normal 2 2 2 2 4" xfId="9137" xr:uid="{00000000-0005-0000-0000-00004C610000}"/>
    <cellStyle name="Normal 2 2 2 2 4 2" xfId="35796" xr:uid="{00000000-0005-0000-0000-00004C610000}"/>
    <cellStyle name="Normal 2 2 2 2 5" xfId="10003" xr:uid="{00000000-0005-0000-0000-00004D610000}"/>
    <cellStyle name="Normal 2 2 2 2 5 2" xfId="36662" xr:uid="{00000000-0005-0000-0000-00004D610000}"/>
    <cellStyle name="Normal 2 2 2 2 6" xfId="22681" xr:uid="{00000000-0005-0000-0000-00004E610000}"/>
    <cellStyle name="Normal 2 2 2 3" xfId="2038" xr:uid="{00000000-0005-0000-0000-00004F610000}"/>
    <cellStyle name="Normal 2 2 2 4" xfId="6044" xr:uid="{00000000-0005-0000-0000-000050610000}"/>
    <cellStyle name="Normal 2 2 2 4 2" xfId="6045" xr:uid="{00000000-0005-0000-0000-000051610000}"/>
    <cellStyle name="Normal 2 2 2 4 2 2" xfId="9138" xr:uid="{00000000-0005-0000-0000-000052610000}"/>
    <cellStyle name="Normal 2 2 2 4 2 2 2" xfId="35797" xr:uid="{00000000-0005-0000-0000-000052610000}"/>
    <cellStyle name="Normal 2 2 2 4 2 3" xfId="32734" xr:uid="{00000000-0005-0000-0000-000051610000}"/>
    <cellStyle name="Normal 2 2 2 4 3" xfId="9139" xr:uid="{00000000-0005-0000-0000-000053610000}"/>
    <cellStyle name="Normal 2 2 2 4 3 2" xfId="35798" xr:uid="{00000000-0005-0000-0000-000053610000}"/>
    <cellStyle name="Normal 2 2 2 4 4" xfId="32733" xr:uid="{00000000-0005-0000-0000-000050610000}"/>
    <cellStyle name="Normal 2 2 2 5" xfId="6046" xr:uid="{00000000-0005-0000-0000-000054610000}"/>
    <cellStyle name="Normal 2 2 2 5 2" xfId="9140" xr:uid="{00000000-0005-0000-0000-000055610000}"/>
    <cellStyle name="Normal 2 2 2 5 2 2" xfId="35799" xr:uid="{00000000-0005-0000-0000-000055610000}"/>
    <cellStyle name="Normal 2 2 2 5 3" xfId="32735" xr:uid="{00000000-0005-0000-0000-000054610000}"/>
    <cellStyle name="Normal 2 2 2 6" xfId="9141" xr:uid="{00000000-0005-0000-0000-000056610000}"/>
    <cellStyle name="Normal 2 2 2 6 2" xfId="35800" xr:uid="{00000000-0005-0000-0000-000056610000}"/>
    <cellStyle name="Normal 2 2 2 7" xfId="10688" xr:uid="{00000000-0005-0000-0000-000057610000}"/>
    <cellStyle name="Normal 2 2 2 8" xfId="28960" xr:uid="{00000000-0005-0000-0000-000044610000}"/>
    <cellStyle name="Normal 2 2 3" xfId="2039" xr:uid="{00000000-0005-0000-0000-000058610000}"/>
    <cellStyle name="Normal 2 2 3 2" xfId="6047" xr:uid="{00000000-0005-0000-0000-000059610000}"/>
    <cellStyle name="Normal 2 2 3 2 2" xfId="6048" xr:uid="{00000000-0005-0000-0000-00005A610000}"/>
    <cellStyle name="Normal 2 2 3 2 2 2" xfId="9142" xr:uid="{00000000-0005-0000-0000-00005B610000}"/>
    <cellStyle name="Normal 2 2 3 2 2 2 2" xfId="35801" xr:uid="{00000000-0005-0000-0000-00005B610000}"/>
    <cellStyle name="Normal 2 2 3 2 2 3" xfId="32737" xr:uid="{00000000-0005-0000-0000-00005A610000}"/>
    <cellStyle name="Normal 2 2 3 2 3" xfId="9143" xr:uid="{00000000-0005-0000-0000-00005C610000}"/>
    <cellStyle name="Normal 2 2 3 2 3 2" xfId="35802" xr:uid="{00000000-0005-0000-0000-00005C610000}"/>
    <cellStyle name="Normal 2 2 3 2 4" xfId="32736" xr:uid="{00000000-0005-0000-0000-000059610000}"/>
    <cellStyle name="Normal 2 2 3 3" xfId="6049" xr:uid="{00000000-0005-0000-0000-00005D610000}"/>
    <cellStyle name="Normal 2 2 3 3 2" xfId="9144" xr:uid="{00000000-0005-0000-0000-00005E610000}"/>
    <cellStyle name="Normal 2 2 3 3 2 2" xfId="35803" xr:uid="{00000000-0005-0000-0000-00005E610000}"/>
    <cellStyle name="Normal 2 2 3 3 3" xfId="32738" xr:uid="{00000000-0005-0000-0000-00005D610000}"/>
    <cellStyle name="Normal 2 2 3 4" xfId="9145" xr:uid="{00000000-0005-0000-0000-00005F610000}"/>
    <cellStyle name="Normal 2 2 3 4 2" xfId="35804" xr:uid="{00000000-0005-0000-0000-00005F610000}"/>
    <cellStyle name="Normal 2 2 3 5" xfId="10004" xr:uid="{00000000-0005-0000-0000-000060610000}"/>
    <cellStyle name="Normal 2 2 3 5 2" xfId="36663" xr:uid="{00000000-0005-0000-0000-000060610000}"/>
    <cellStyle name="Normal 2 2 3 6" xfId="10689" xr:uid="{00000000-0005-0000-0000-000061610000}"/>
    <cellStyle name="Normal 2 2 3 7" xfId="22682" xr:uid="{00000000-0005-0000-0000-000062610000}"/>
    <cellStyle name="Normal 2 2 4" xfId="2040" xr:uid="{00000000-0005-0000-0000-000063610000}"/>
    <cellStyle name="Normal 2 2 4 2" xfId="10690" xr:uid="{00000000-0005-0000-0000-000064610000}"/>
    <cellStyle name="Normal 2 2 4 3" xfId="22683" xr:uid="{00000000-0005-0000-0000-000065610000}"/>
    <cellStyle name="Normal 2 2 5" xfId="6050" xr:uid="{00000000-0005-0000-0000-000066610000}"/>
    <cellStyle name="Normal 2 2 5 2" xfId="6051" xr:uid="{00000000-0005-0000-0000-000067610000}"/>
    <cellStyle name="Normal 2 2 5 2 2" xfId="9146" xr:uid="{00000000-0005-0000-0000-000068610000}"/>
    <cellStyle name="Normal 2 2 5 2 2 2" xfId="35805" xr:uid="{00000000-0005-0000-0000-000068610000}"/>
    <cellStyle name="Normal 2 2 5 2 3" xfId="32740" xr:uid="{00000000-0005-0000-0000-000067610000}"/>
    <cellStyle name="Normal 2 2 5 3" xfId="9147" xr:uid="{00000000-0005-0000-0000-000069610000}"/>
    <cellStyle name="Normal 2 2 5 3 2" xfId="35806" xr:uid="{00000000-0005-0000-0000-000069610000}"/>
    <cellStyle name="Normal 2 2 5 4" xfId="10791" xr:uid="{00000000-0005-0000-0000-00006A610000}"/>
    <cellStyle name="Normal 2 2 5 4 2" xfId="36863" xr:uid="{00000000-0005-0000-0000-00006A610000}"/>
    <cellStyle name="Normal 2 2 5 5" xfId="22717" xr:uid="{00000000-0005-0000-0000-00006B610000}"/>
    <cellStyle name="Normal 2 2 5 5 2" xfId="38848" xr:uid="{00000000-0005-0000-0000-00006B610000}"/>
    <cellStyle name="Normal 2 2 5 6" xfId="32739" xr:uid="{00000000-0005-0000-0000-000066610000}"/>
    <cellStyle name="Normal 2 2 6" xfId="6052" xr:uid="{00000000-0005-0000-0000-00006C610000}"/>
    <cellStyle name="Normal 2 2 6 2" xfId="9148" xr:uid="{00000000-0005-0000-0000-00006D610000}"/>
    <cellStyle name="Normal 2 2 6 2 2" xfId="35807" xr:uid="{00000000-0005-0000-0000-00006D610000}"/>
    <cellStyle name="Normal 2 2 6 3" xfId="32741" xr:uid="{00000000-0005-0000-0000-00006C610000}"/>
    <cellStyle name="Normal 2 2 7" xfId="9149" xr:uid="{00000000-0005-0000-0000-00006E610000}"/>
    <cellStyle name="Normal 2 2 7 2" xfId="35808" xr:uid="{00000000-0005-0000-0000-00006E610000}"/>
    <cellStyle name="Normal 2 2 8" xfId="10109" xr:uid="{00000000-0005-0000-0000-00006F610000}"/>
    <cellStyle name="Normal 2 2 8 2" xfId="36745" xr:uid="{00000000-0005-0000-0000-00006F610000}"/>
    <cellStyle name="Normal 2 2 9" xfId="10114" xr:uid="{00000000-0005-0000-0000-000070610000}"/>
    <cellStyle name="Normal 2 2 9 2" xfId="36750" xr:uid="{00000000-0005-0000-0000-000070610000}"/>
    <cellStyle name="Normal 2 20" xfId="39793" xr:uid="{00000000-0005-0000-0000-00004B000000}"/>
    <cellStyle name="Normal 2 26" xfId="11882" xr:uid="{00000000-0005-0000-0000-000071610000}"/>
    <cellStyle name="Normal 2 3" xfId="191" xr:uid="{00000000-0005-0000-0000-000072610000}"/>
    <cellStyle name="Normal 2 3 10" xfId="448" xr:uid="{00000000-0005-0000-0000-000073610000}"/>
    <cellStyle name="Normal 2 3 10 2" xfId="28940" xr:uid="{00000000-0005-0000-0000-000073610000}"/>
    <cellStyle name="Normal 2 3 11" xfId="10691" xr:uid="{00000000-0005-0000-0000-000074610000}"/>
    <cellStyle name="Normal 2 3 12" xfId="28764" xr:uid="{00000000-0005-0000-0000-000072610000}"/>
    <cellStyle name="Normal 2 3 2" xfId="2041" xr:uid="{00000000-0005-0000-0000-000075610000}"/>
    <cellStyle name="Normal 2 3 2 2" xfId="6053" xr:uid="{00000000-0005-0000-0000-000076610000}"/>
    <cellStyle name="Normal 2 3 2 2 2" xfId="6054" xr:uid="{00000000-0005-0000-0000-000077610000}"/>
    <cellStyle name="Normal 2 3 2 2 2 2" xfId="9150" xr:uid="{00000000-0005-0000-0000-000078610000}"/>
    <cellStyle name="Normal 2 3 2 2 2 2 2" xfId="35809" xr:uid="{00000000-0005-0000-0000-000078610000}"/>
    <cellStyle name="Normal 2 3 2 2 2 3" xfId="32743" xr:uid="{00000000-0005-0000-0000-000077610000}"/>
    <cellStyle name="Normal 2 3 2 2 3" xfId="9151" xr:uid="{00000000-0005-0000-0000-000079610000}"/>
    <cellStyle name="Normal 2 3 2 2 3 2" xfId="35810" xr:uid="{00000000-0005-0000-0000-000079610000}"/>
    <cellStyle name="Normal 2 3 2 2 4" xfId="32742" xr:uid="{00000000-0005-0000-0000-000076610000}"/>
    <cellStyle name="Normal 2 3 2 3" xfId="6055" xr:uid="{00000000-0005-0000-0000-00007A610000}"/>
    <cellStyle name="Normal 2 3 2 3 2" xfId="6056" xr:uid="{00000000-0005-0000-0000-00007B610000}"/>
    <cellStyle name="Normal 2 3 2 3 2 2" xfId="9152" xr:uid="{00000000-0005-0000-0000-00007C610000}"/>
    <cellStyle name="Normal 2 3 2 3 2 2 2" xfId="35811" xr:uid="{00000000-0005-0000-0000-00007C610000}"/>
    <cellStyle name="Normal 2 3 2 3 2 3" xfId="32745" xr:uid="{00000000-0005-0000-0000-00007B610000}"/>
    <cellStyle name="Normal 2 3 2 3 3" xfId="9153" xr:uid="{00000000-0005-0000-0000-00007D610000}"/>
    <cellStyle name="Normal 2 3 2 3 3 2" xfId="35812" xr:uid="{00000000-0005-0000-0000-00007D610000}"/>
    <cellStyle name="Normal 2 3 2 3 4" xfId="32744" xr:uid="{00000000-0005-0000-0000-00007A610000}"/>
    <cellStyle name="Normal 2 3 2 4" xfId="6057" xr:uid="{00000000-0005-0000-0000-00007E610000}"/>
    <cellStyle name="Normal 2 3 2 4 2" xfId="6058" xr:uid="{00000000-0005-0000-0000-00007F610000}"/>
    <cellStyle name="Normal 2 3 2 4 2 2" xfId="9154" xr:uid="{00000000-0005-0000-0000-000080610000}"/>
    <cellStyle name="Normal 2 3 2 4 2 2 2" xfId="35813" xr:uid="{00000000-0005-0000-0000-000080610000}"/>
    <cellStyle name="Normal 2 3 2 4 2 3" xfId="32747" xr:uid="{00000000-0005-0000-0000-00007F610000}"/>
    <cellStyle name="Normal 2 3 2 4 3" xfId="9155" xr:uid="{00000000-0005-0000-0000-000081610000}"/>
    <cellStyle name="Normal 2 3 2 4 3 2" xfId="35814" xr:uid="{00000000-0005-0000-0000-000081610000}"/>
    <cellStyle name="Normal 2 3 2 4 4" xfId="32746" xr:uid="{00000000-0005-0000-0000-00007E610000}"/>
    <cellStyle name="Normal 2 3 2 5" xfId="6059" xr:uid="{00000000-0005-0000-0000-000082610000}"/>
    <cellStyle name="Normal 2 3 2 5 2" xfId="9156" xr:uid="{00000000-0005-0000-0000-000083610000}"/>
    <cellStyle name="Normal 2 3 2 5 2 2" xfId="35815" xr:uid="{00000000-0005-0000-0000-000083610000}"/>
    <cellStyle name="Normal 2 3 2 5 3" xfId="32748" xr:uid="{00000000-0005-0000-0000-000082610000}"/>
    <cellStyle name="Normal 2 3 2 6" xfId="9157" xr:uid="{00000000-0005-0000-0000-000084610000}"/>
    <cellStyle name="Normal 2 3 2 6 2" xfId="35816" xr:uid="{00000000-0005-0000-0000-000084610000}"/>
    <cellStyle name="Normal 2 3 2 7" xfId="10005" xr:uid="{00000000-0005-0000-0000-000085610000}"/>
    <cellStyle name="Normal 2 3 2 7 2" xfId="36664" xr:uid="{00000000-0005-0000-0000-000085610000}"/>
    <cellStyle name="Normal 2 3 2 8" xfId="22684" xr:uid="{00000000-0005-0000-0000-000086610000}"/>
    <cellStyle name="Normal 2 3 3" xfId="2042" xr:uid="{00000000-0005-0000-0000-000087610000}"/>
    <cellStyle name="Normal 2 3 3 2" xfId="6060" xr:uid="{00000000-0005-0000-0000-000088610000}"/>
    <cellStyle name="Normal 2 3 3 2 2" xfId="6061" xr:uid="{00000000-0005-0000-0000-000089610000}"/>
    <cellStyle name="Normal 2 3 3 2 2 2" xfId="9158" xr:uid="{00000000-0005-0000-0000-00008A610000}"/>
    <cellStyle name="Normal 2 3 3 2 2 2 2" xfId="35817" xr:uid="{00000000-0005-0000-0000-00008A610000}"/>
    <cellStyle name="Normal 2 3 3 2 2 3" xfId="32750" xr:uid="{00000000-0005-0000-0000-000089610000}"/>
    <cellStyle name="Normal 2 3 3 2 3" xfId="9159" xr:uid="{00000000-0005-0000-0000-00008B610000}"/>
    <cellStyle name="Normal 2 3 3 2 3 2" xfId="35818" xr:uid="{00000000-0005-0000-0000-00008B610000}"/>
    <cellStyle name="Normal 2 3 3 2 4" xfId="32749" xr:uid="{00000000-0005-0000-0000-000088610000}"/>
    <cellStyle name="Normal 2 3 3 3" xfId="6062" xr:uid="{00000000-0005-0000-0000-00008C610000}"/>
    <cellStyle name="Normal 2 3 3 3 2" xfId="9160" xr:uid="{00000000-0005-0000-0000-00008D610000}"/>
    <cellStyle name="Normal 2 3 3 3 2 2" xfId="35819" xr:uid="{00000000-0005-0000-0000-00008D610000}"/>
    <cellStyle name="Normal 2 3 3 3 3" xfId="32751" xr:uid="{00000000-0005-0000-0000-00008C610000}"/>
    <cellStyle name="Normal 2 3 3 4" xfId="9161" xr:uid="{00000000-0005-0000-0000-00008E610000}"/>
    <cellStyle name="Normal 2 3 3 4 2" xfId="35820" xr:uid="{00000000-0005-0000-0000-00008E610000}"/>
    <cellStyle name="Normal 2 3 3 5" xfId="10006" xr:uid="{00000000-0005-0000-0000-00008F610000}"/>
    <cellStyle name="Normal 2 3 3 5 2" xfId="36665" xr:uid="{00000000-0005-0000-0000-00008F610000}"/>
    <cellStyle name="Normal 2 3 4" xfId="6063" xr:uid="{00000000-0005-0000-0000-000090610000}"/>
    <cellStyle name="Normal 2 3 5" xfId="6064" xr:uid="{00000000-0005-0000-0000-000091610000}"/>
    <cellStyle name="Normal 2 3 5 2" xfId="6065" xr:uid="{00000000-0005-0000-0000-000092610000}"/>
    <cellStyle name="Normal 2 3 5 2 2" xfId="9162" xr:uid="{00000000-0005-0000-0000-000093610000}"/>
    <cellStyle name="Normal 2 3 5 2 2 2" xfId="35821" xr:uid="{00000000-0005-0000-0000-000093610000}"/>
    <cellStyle name="Normal 2 3 5 2 3" xfId="32753" xr:uid="{00000000-0005-0000-0000-000092610000}"/>
    <cellStyle name="Normal 2 3 5 3" xfId="9163" xr:uid="{00000000-0005-0000-0000-000094610000}"/>
    <cellStyle name="Normal 2 3 5 3 2" xfId="35822" xr:uid="{00000000-0005-0000-0000-000094610000}"/>
    <cellStyle name="Normal 2 3 5 4" xfId="32752" xr:uid="{00000000-0005-0000-0000-000091610000}"/>
    <cellStyle name="Normal 2 3 6" xfId="6066" xr:uid="{00000000-0005-0000-0000-000095610000}"/>
    <cellStyle name="Normal 2 3 6 2" xfId="9164" xr:uid="{00000000-0005-0000-0000-000096610000}"/>
    <cellStyle name="Normal 2 3 6 2 2" xfId="35823" xr:uid="{00000000-0005-0000-0000-000096610000}"/>
    <cellStyle name="Normal 2 3 6 3" xfId="32754" xr:uid="{00000000-0005-0000-0000-000095610000}"/>
    <cellStyle name="Normal 2 3 7" xfId="9165" xr:uid="{00000000-0005-0000-0000-000097610000}"/>
    <cellStyle name="Normal 2 3 7 2" xfId="35824" xr:uid="{00000000-0005-0000-0000-000097610000}"/>
    <cellStyle name="Normal 2 3 8" xfId="10144" xr:uid="{00000000-0005-0000-0000-000098610000}"/>
    <cellStyle name="Normal 2 3 8 2" xfId="36759" xr:uid="{00000000-0005-0000-0000-000098610000}"/>
    <cellStyle name="Normal 2 3 9" xfId="10174" xr:uid="{00000000-0005-0000-0000-000099610000}"/>
    <cellStyle name="Normal 2 3 9 2" xfId="36778" xr:uid="{00000000-0005-0000-0000-000099610000}"/>
    <cellStyle name="Normal 2 4" xfId="489" xr:uid="{00000000-0005-0000-0000-00009A610000}"/>
    <cellStyle name="Normal 2 4 2" xfId="10790" xr:uid="{00000000-0005-0000-0000-00009B610000}"/>
    <cellStyle name="Normal 2 4 2 2" xfId="36862" xr:uid="{00000000-0005-0000-0000-00009B610000}"/>
    <cellStyle name="Normal 2 4 3" xfId="10692" xr:uid="{00000000-0005-0000-0000-00009C610000}"/>
    <cellStyle name="Normal 2 4 4" xfId="28658" xr:uid="{00000000-0005-0000-0000-000003000000}"/>
    <cellStyle name="Normal 2 4 5" xfId="28959" xr:uid="{00000000-0005-0000-0000-00009A610000}"/>
    <cellStyle name="Normal 2 5" xfId="518" xr:uid="{00000000-0005-0000-0000-00009D610000}"/>
    <cellStyle name="Normal 2 5 2" xfId="2043" xr:uid="{00000000-0005-0000-0000-00009E610000}"/>
    <cellStyle name="Normal 2 5 3" xfId="2044" xr:uid="{00000000-0005-0000-0000-00009F610000}"/>
    <cellStyle name="Normal 2 5 4" xfId="28981" xr:uid="{00000000-0005-0000-0000-00009D610000}"/>
    <cellStyle name="Normal 2 6" xfId="2045" xr:uid="{00000000-0005-0000-0000-0000A0610000}"/>
    <cellStyle name="Normal 2 6 2" xfId="10747" xr:uid="{00000000-0005-0000-0000-0000A1610000}"/>
    <cellStyle name="Normal 2 6 3" xfId="22685" xr:uid="{00000000-0005-0000-0000-0000A2610000}"/>
    <cellStyle name="Normal 2 7" xfId="2046" xr:uid="{00000000-0005-0000-0000-0000A3610000}"/>
    <cellStyle name="Normal 2 7 2" xfId="22686" xr:uid="{00000000-0005-0000-0000-0000A4610000}"/>
    <cellStyle name="Normal 2 7 3" xfId="22057" xr:uid="{00000000-0005-0000-0000-0000A5610000}"/>
    <cellStyle name="Normal 2 8" xfId="6538" xr:uid="{00000000-0005-0000-0000-0000A6610000}"/>
    <cellStyle name="Normal 2 8 2" xfId="10693" xr:uid="{00000000-0005-0000-0000-0000A7610000}"/>
    <cellStyle name="Normal 2 8 3" xfId="22726" xr:uid="{00000000-0005-0000-0000-0000A8610000}"/>
    <cellStyle name="Normal 2 8 3 2" xfId="38850" xr:uid="{00000000-0005-0000-0000-0000A8610000}"/>
    <cellStyle name="Normal 2 8 4" xfId="33197" xr:uid="{00000000-0005-0000-0000-0000A6610000}"/>
    <cellStyle name="Normal 2 9" xfId="6539" xr:uid="{00000000-0005-0000-0000-0000A9610000}"/>
    <cellStyle name="Normal 2 9 2" xfId="33198" xr:uid="{00000000-0005-0000-0000-0000A9610000}"/>
    <cellStyle name="Normal 2_BITACORA" xfId="2047" xr:uid="{00000000-0005-0000-0000-0000AA610000}"/>
    <cellStyle name="Normal 20" xfId="503" xr:uid="{00000000-0005-0000-0000-0000AB610000}"/>
    <cellStyle name="Normal 20 2" xfId="6067" xr:uid="{00000000-0005-0000-0000-0000AC610000}"/>
    <cellStyle name="Normal 20 2 2" xfId="9166" xr:uid="{00000000-0005-0000-0000-0000AD610000}"/>
    <cellStyle name="Normal 20 2 2 2" xfId="35825" xr:uid="{00000000-0005-0000-0000-0000AD610000}"/>
    <cellStyle name="Normal 20 2 3" xfId="32755" xr:uid="{00000000-0005-0000-0000-0000AC610000}"/>
    <cellStyle name="Normal 20 3" xfId="9167" xr:uid="{00000000-0005-0000-0000-0000AE610000}"/>
    <cellStyle name="Normal 20 3 2" xfId="35826" xr:uid="{00000000-0005-0000-0000-0000AE610000}"/>
    <cellStyle name="Normal 20 4" xfId="10007" xr:uid="{00000000-0005-0000-0000-0000AF610000}"/>
    <cellStyle name="Normal 20 5" xfId="28966" xr:uid="{00000000-0005-0000-0000-0000AB610000}"/>
    <cellStyle name="Normal 200" xfId="2048" xr:uid="{00000000-0005-0000-0000-0000B0610000}"/>
    <cellStyle name="Normal 201" xfId="2049" xr:uid="{00000000-0005-0000-0000-0000B1610000}"/>
    <cellStyle name="Normal 202" xfId="2050" xr:uid="{00000000-0005-0000-0000-0000B2610000}"/>
    <cellStyle name="Normal 203" xfId="2051" xr:uid="{00000000-0005-0000-0000-0000B3610000}"/>
    <cellStyle name="Normal 204" xfId="2052" xr:uid="{00000000-0005-0000-0000-0000B4610000}"/>
    <cellStyle name="Normal 205" xfId="2053" xr:uid="{00000000-0005-0000-0000-0000B5610000}"/>
    <cellStyle name="Normal 206" xfId="2054" xr:uid="{00000000-0005-0000-0000-0000B6610000}"/>
    <cellStyle name="Normal 207" xfId="2055" xr:uid="{00000000-0005-0000-0000-0000B7610000}"/>
    <cellStyle name="Normal 208" xfId="2056" xr:uid="{00000000-0005-0000-0000-0000B8610000}"/>
    <cellStyle name="Normal 209" xfId="2057" xr:uid="{00000000-0005-0000-0000-0000B9610000}"/>
    <cellStyle name="Normal 21" xfId="501" xr:uid="{00000000-0005-0000-0000-0000BA610000}"/>
    <cellStyle name="Normal 21 2" xfId="6068" xr:uid="{00000000-0005-0000-0000-0000BB610000}"/>
    <cellStyle name="Normal 21 2 2" xfId="9168" xr:uid="{00000000-0005-0000-0000-0000BC610000}"/>
    <cellStyle name="Normal 21 2 2 2" xfId="35827" xr:uid="{00000000-0005-0000-0000-0000BC610000}"/>
    <cellStyle name="Normal 21 2 3" xfId="32756" xr:uid="{00000000-0005-0000-0000-0000BB610000}"/>
    <cellStyle name="Normal 21 3" xfId="9169" xr:uid="{00000000-0005-0000-0000-0000BD610000}"/>
    <cellStyle name="Normal 21 3 2" xfId="35828" xr:uid="{00000000-0005-0000-0000-0000BD610000}"/>
    <cellStyle name="Normal 21 4" xfId="28964" xr:uid="{00000000-0005-0000-0000-0000BA610000}"/>
    <cellStyle name="Normal 210" xfId="2058" xr:uid="{00000000-0005-0000-0000-0000BE610000}"/>
    <cellStyle name="Normal 211" xfId="2059" xr:uid="{00000000-0005-0000-0000-0000BF610000}"/>
    <cellStyle name="Normal 212" xfId="2060" xr:uid="{00000000-0005-0000-0000-0000C0610000}"/>
    <cellStyle name="Normal 213" xfId="2061" xr:uid="{00000000-0005-0000-0000-0000C1610000}"/>
    <cellStyle name="Normal 214" xfId="2062" xr:uid="{00000000-0005-0000-0000-0000C2610000}"/>
    <cellStyle name="Normal 215" xfId="2063" xr:uid="{00000000-0005-0000-0000-0000C3610000}"/>
    <cellStyle name="Normal 216" xfId="2064" xr:uid="{00000000-0005-0000-0000-0000C4610000}"/>
    <cellStyle name="Normal 217" xfId="2065" xr:uid="{00000000-0005-0000-0000-0000C5610000}"/>
    <cellStyle name="Normal 218" xfId="2066" xr:uid="{00000000-0005-0000-0000-0000C6610000}"/>
    <cellStyle name="Normal 219" xfId="2067" xr:uid="{00000000-0005-0000-0000-0000C7610000}"/>
    <cellStyle name="Normal 22" xfId="99" xr:uid="{00000000-0005-0000-0000-0000C8610000}"/>
    <cellStyle name="Normal 22 2" xfId="6069" xr:uid="{00000000-0005-0000-0000-0000C9610000}"/>
    <cellStyle name="Normal 22 2 2" xfId="9170" xr:uid="{00000000-0005-0000-0000-0000CA610000}"/>
    <cellStyle name="Normal 22 2 2 2" xfId="35829" xr:uid="{00000000-0005-0000-0000-0000CA610000}"/>
    <cellStyle name="Normal 22 2 3" xfId="32757" xr:uid="{00000000-0005-0000-0000-0000C9610000}"/>
    <cellStyle name="Normal 22 3" xfId="9171" xr:uid="{00000000-0005-0000-0000-0000CB610000}"/>
    <cellStyle name="Normal 22 3 2" xfId="35830" xr:uid="{00000000-0005-0000-0000-0000CB610000}"/>
    <cellStyle name="Normal 220" xfId="2068" xr:uid="{00000000-0005-0000-0000-0000CC610000}"/>
    <cellStyle name="Normal 221" xfId="2069" xr:uid="{00000000-0005-0000-0000-0000CD610000}"/>
    <cellStyle name="Normal 222" xfId="6537" xr:uid="{00000000-0005-0000-0000-0000CE610000}"/>
    <cellStyle name="Normal 223" xfId="10071" xr:uid="{00000000-0005-0000-0000-0000CF610000}"/>
    <cellStyle name="Normal 223 2" xfId="36728" xr:uid="{00000000-0005-0000-0000-0000CF610000}"/>
    <cellStyle name="Normal 224" xfId="10072" xr:uid="{00000000-0005-0000-0000-0000D0610000}"/>
    <cellStyle name="Normal 224 2" xfId="36729" xr:uid="{00000000-0005-0000-0000-0000D0610000}"/>
    <cellStyle name="Normal 225" xfId="10107" xr:uid="{00000000-0005-0000-0000-0000D1610000}"/>
    <cellStyle name="Normal 225 2" xfId="36743" xr:uid="{00000000-0005-0000-0000-0000D1610000}"/>
    <cellStyle name="Normal 226" xfId="10108" xr:uid="{00000000-0005-0000-0000-0000D2610000}"/>
    <cellStyle name="Normal 226 2" xfId="36744" xr:uid="{00000000-0005-0000-0000-0000D2610000}"/>
    <cellStyle name="Normal 227" xfId="10124" xr:uid="{00000000-0005-0000-0000-0000D3610000}"/>
    <cellStyle name="Normal 228" xfId="10125" xr:uid="{00000000-0005-0000-0000-0000D4610000}"/>
    <cellStyle name="Normal 229" xfId="102" xr:uid="{00000000-0005-0000-0000-0000D5610000}"/>
    <cellStyle name="Normal 229 2" xfId="114" xr:uid="{00000000-0005-0000-0000-0000D6610000}"/>
    <cellStyle name="Normal 229 2 2" xfId="28745" xr:uid="{00000000-0005-0000-0000-0000D6610000}"/>
    <cellStyle name="Normal 229 3" xfId="10126" xr:uid="{00000000-0005-0000-0000-0000D7610000}"/>
    <cellStyle name="Normal 229 3 2" xfId="36757" xr:uid="{00000000-0005-0000-0000-0000D7610000}"/>
    <cellStyle name="Normal 229 4" xfId="28737" xr:uid="{00000000-0005-0000-0000-0000D5610000}"/>
    <cellStyle name="Normal 229 5" xfId="39785" xr:uid="{7BF7118C-17A4-488C-BD63-80D11983D9D6}"/>
    <cellStyle name="Normal 229 6" xfId="39798" xr:uid="{7BF7118C-17A4-488C-BD63-80D11983D9D6}"/>
    <cellStyle name="Normal 229 7" xfId="39809" xr:uid="{DB1F2CF7-B40F-4011-979D-CD481A23F5C5}"/>
    <cellStyle name="Normal 23" xfId="500" xr:uid="{00000000-0005-0000-0000-0000D8610000}"/>
    <cellStyle name="Normal 23 2" xfId="6070" xr:uid="{00000000-0005-0000-0000-0000D9610000}"/>
    <cellStyle name="Normal 23 2 2" xfId="9172" xr:uid="{00000000-0005-0000-0000-0000DA610000}"/>
    <cellStyle name="Normal 23 2 2 2" xfId="35831" xr:uid="{00000000-0005-0000-0000-0000DA610000}"/>
    <cellStyle name="Normal 23 2 3" xfId="32758" xr:uid="{00000000-0005-0000-0000-0000D9610000}"/>
    <cellStyle name="Normal 23 3" xfId="9173" xr:uid="{00000000-0005-0000-0000-0000DB610000}"/>
    <cellStyle name="Normal 23 3 2" xfId="35832" xr:uid="{00000000-0005-0000-0000-0000DB610000}"/>
    <cellStyle name="Normal 23 4" xfId="9672" xr:uid="{00000000-0005-0000-0000-0000DC610000}"/>
    <cellStyle name="Normal 23 4 2" xfId="10112" xr:uid="{00000000-0005-0000-0000-0000DD610000}"/>
    <cellStyle name="Normal 23 4 2 2" xfId="10118" xr:uid="{00000000-0005-0000-0000-0000DE610000}"/>
    <cellStyle name="Normal 23 4 2 2 2" xfId="36754" xr:uid="{00000000-0005-0000-0000-0000DE610000}"/>
    <cellStyle name="Normal 23 4 2 3" xfId="36748" xr:uid="{00000000-0005-0000-0000-0000DD610000}"/>
    <cellStyle name="Normal 23 4 3" xfId="36331" xr:uid="{00000000-0005-0000-0000-0000DC610000}"/>
    <cellStyle name="Normal 23 5" xfId="28963" xr:uid="{00000000-0005-0000-0000-0000D8610000}"/>
    <cellStyle name="Normal 230" xfId="10129" xr:uid="{00000000-0005-0000-0000-0000DF610000}"/>
    <cellStyle name="Normal 231" xfId="10130" xr:uid="{00000000-0005-0000-0000-0000E0610000}"/>
    <cellStyle name="Normal 232" xfId="10131" xr:uid="{00000000-0005-0000-0000-0000E1610000}"/>
    <cellStyle name="Normal 233" xfId="10132" xr:uid="{00000000-0005-0000-0000-0000E2610000}"/>
    <cellStyle name="Normal 234" xfId="10133" xr:uid="{00000000-0005-0000-0000-0000E3610000}"/>
    <cellStyle name="Normal 235" xfId="10134" xr:uid="{00000000-0005-0000-0000-0000E4610000}"/>
    <cellStyle name="Normal 236" xfId="10135" xr:uid="{00000000-0005-0000-0000-0000E5610000}"/>
    <cellStyle name="Normal 237" xfId="10136" xr:uid="{00000000-0005-0000-0000-0000E6610000}"/>
    <cellStyle name="Normal 238" xfId="10137" xr:uid="{00000000-0005-0000-0000-0000E7610000}"/>
    <cellStyle name="Normal 239" xfId="10138" xr:uid="{00000000-0005-0000-0000-0000E8610000}"/>
    <cellStyle name="Normal 24" xfId="502" xr:uid="{00000000-0005-0000-0000-0000E9610000}"/>
    <cellStyle name="Normal 24 2" xfId="6071" xr:uid="{00000000-0005-0000-0000-0000EA610000}"/>
    <cellStyle name="Normal 24 2 2" xfId="9174" xr:uid="{00000000-0005-0000-0000-0000EB610000}"/>
    <cellStyle name="Normal 24 2 2 2" xfId="35833" xr:uid="{00000000-0005-0000-0000-0000EB610000}"/>
    <cellStyle name="Normal 24 2 3" xfId="32759" xr:uid="{00000000-0005-0000-0000-0000EA610000}"/>
    <cellStyle name="Normal 24 3" xfId="9175" xr:uid="{00000000-0005-0000-0000-0000EC610000}"/>
    <cellStyle name="Normal 24 3 2" xfId="35834" xr:uid="{00000000-0005-0000-0000-0000EC610000}"/>
    <cellStyle name="Normal 24 4" xfId="28965" xr:uid="{00000000-0005-0000-0000-0000E9610000}"/>
    <cellStyle name="Normal 240" xfId="10139" xr:uid="{00000000-0005-0000-0000-0000ED610000}"/>
    <cellStyle name="Normal 241" xfId="10140" xr:uid="{00000000-0005-0000-0000-0000EE610000}"/>
    <cellStyle name="Normal 242" xfId="10141" xr:uid="{00000000-0005-0000-0000-0000EF610000}"/>
    <cellStyle name="Normal 243" xfId="10142" xr:uid="{00000000-0005-0000-0000-0000F0610000}"/>
    <cellStyle name="Normal 244" xfId="10146" xr:uid="{00000000-0005-0000-0000-0000F1610000}"/>
    <cellStyle name="Normal 244 2" xfId="36760" xr:uid="{00000000-0005-0000-0000-0000F1610000}"/>
    <cellStyle name="Normal 245" xfId="10147" xr:uid="{00000000-0005-0000-0000-0000F2610000}"/>
    <cellStyle name="Normal 245 2" xfId="36761" xr:uid="{00000000-0005-0000-0000-0000F2610000}"/>
    <cellStyle name="Normal 245 3" xfId="39786" xr:uid="{2905418A-9DDA-402D-9D26-8B3BA063DA6C}"/>
    <cellStyle name="Normal 245 4" xfId="39799" xr:uid="{2905418A-9DDA-402D-9D26-8B3BA063DA6C}"/>
    <cellStyle name="Normal 245 5" xfId="39810" xr:uid="{7401B366-24EC-4379-9757-DBE89E8069BC}"/>
    <cellStyle name="Normal 246" xfId="10148" xr:uid="{00000000-0005-0000-0000-0000F3610000}"/>
    <cellStyle name="Normal 246 2" xfId="36762" xr:uid="{00000000-0005-0000-0000-0000F3610000}"/>
    <cellStyle name="Normal 247" xfId="10158" xr:uid="{00000000-0005-0000-0000-0000F4610000}"/>
    <cellStyle name="Normal 247 2" xfId="36765" xr:uid="{00000000-0005-0000-0000-0000F4610000}"/>
    <cellStyle name="Normal 248" xfId="103" xr:uid="{00000000-0005-0000-0000-0000F5610000}"/>
    <cellStyle name="Normal 249" xfId="10179" xr:uid="{00000000-0005-0000-0000-0000F6610000}"/>
    <cellStyle name="Normal 25" xfId="504" xr:uid="{00000000-0005-0000-0000-0000F7610000}"/>
    <cellStyle name="Normal 25 2" xfId="6072" xr:uid="{00000000-0005-0000-0000-0000F8610000}"/>
    <cellStyle name="Normal 25 2 2" xfId="9176" xr:uid="{00000000-0005-0000-0000-0000F9610000}"/>
    <cellStyle name="Normal 25 2 2 2" xfId="35835" xr:uid="{00000000-0005-0000-0000-0000F9610000}"/>
    <cellStyle name="Normal 25 2 3" xfId="32760" xr:uid="{00000000-0005-0000-0000-0000F8610000}"/>
    <cellStyle name="Normal 25 3" xfId="9177" xr:uid="{00000000-0005-0000-0000-0000FA610000}"/>
    <cellStyle name="Normal 25 3 2" xfId="35836" xr:uid="{00000000-0005-0000-0000-0000FA610000}"/>
    <cellStyle name="Normal 25 4" xfId="28967" xr:uid="{00000000-0005-0000-0000-0000F7610000}"/>
    <cellStyle name="Normal 250" xfId="10182" xr:uid="{00000000-0005-0000-0000-0000FB610000}"/>
    <cellStyle name="Normal 251" xfId="10181" xr:uid="{00000000-0005-0000-0000-0000FC610000}"/>
    <cellStyle name="Normal 252" xfId="10183" xr:uid="{00000000-0005-0000-0000-0000FD610000}"/>
    <cellStyle name="Normal 253" xfId="11884" xr:uid="{00000000-0005-0000-0000-0000FE610000}"/>
    <cellStyle name="Normal 253 2" xfId="11889" xr:uid="{00000000-0005-0000-0000-0000FF610000}"/>
    <cellStyle name="Normal 253 2 2" xfId="37033" xr:uid="{00000000-0005-0000-0000-0000FF610000}"/>
    <cellStyle name="Normal 253 2 3" xfId="39787" xr:uid="{8AC081D9-9972-4C2F-B254-0978173B275A}"/>
    <cellStyle name="Normal 253 2 4" xfId="39800" xr:uid="{8AC081D9-9972-4C2F-B254-0978173B275A}"/>
    <cellStyle name="Normal 253 2 5" xfId="39811" xr:uid="{6E934EF3-E302-4F85-A53A-B64E0876E069}"/>
    <cellStyle name="Normal 254" xfId="11887" xr:uid="{00000000-0005-0000-0000-000000620000}"/>
    <cellStyle name="Normal 255" xfId="11888" xr:uid="{00000000-0005-0000-0000-000001620000}"/>
    <cellStyle name="Normal 256" xfId="12902" xr:uid="{00000000-0005-0000-0000-000002620000}"/>
    <cellStyle name="Normal 257" xfId="12900" xr:uid="{00000000-0005-0000-0000-000003620000}"/>
    <cellStyle name="Normal 258" xfId="12901" xr:uid="{00000000-0005-0000-0000-000004620000}"/>
    <cellStyle name="Normal 259" xfId="12903" xr:uid="{00000000-0005-0000-0000-000005620000}"/>
    <cellStyle name="Normal 26" xfId="506" xr:uid="{00000000-0005-0000-0000-000006620000}"/>
    <cellStyle name="Normal 26 2" xfId="2070" xr:uid="{00000000-0005-0000-0000-000007620000}"/>
    <cellStyle name="Normal 26 2 2" xfId="2071" xr:uid="{00000000-0005-0000-0000-000008620000}"/>
    <cellStyle name="Normal 26 2 2 2" xfId="29383" xr:uid="{00000000-0005-0000-0000-000008620000}"/>
    <cellStyle name="Normal 26 2 3" xfId="29382" xr:uid="{00000000-0005-0000-0000-000007620000}"/>
    <cellStyle name="Normal 26 3" xfId="2072" xr:uid="{00000000-0005-0000-0000-000009620000}"/>
    <cellStyle name="Normal 26 3 2" xfId="2073" xr:uid="{00000000-0005-0000-0000-00000A620000}"/>
    <cellStyle name="Normal 26 3 2 2" xfId="29385" xr:uid="{00000000-0005-0000-0000-00000A620000}"/>
    <cellStyle name="Normal 26 3 3" xfId="29384" xr:uid="{00000000-0005-0000-0000-000009620000}"/>
    <cellStyle name="Normal 26 4" xfId="2074" xr:uid="{00000000-0005-0000-0000-00000B620000}"/>
    <cellStyle name="Normal 26 5" xfId="2075" xr:uid="{00000000-0005-0000-0000-00000C620000}"/>
    <cellStyle name="Normal 26 5 2" xfId="29386" xr:uid="{00000000-0005-0000-0000-00000C620000}"/>
    <cellStyle name="Normal 26 6" xfId="2076" xr:uid="{00000000-0005-0000-0000-00000D620000}"/>
    <cellStyle name="Normal 26 6 2" xfId="29387" xr:uid="{00000000-0005-0000-0000-00000D620000}"/>
    <cellStyle name="Normal 26 7" xfId="2077" xr:uid="{00000000-0005-0000-0000-00000E620000}"/>
    <cellStyle name="Normal 26 7 2" xfId="29388" xr:uid="{00000000-0005-0000-0000-00000E620000}"/>
    <cellStyle name="Normal 26 8" xfId="28969" xr:uid="{00000000-0005-0000-0000-000006620000}"/>
    <cellStyle name="Normal 260" xfId="12904" xr:uid="{00000000-0005-0000-0000-00000F620000}"/>
    <cellStyle name="Normal 261" xfId="13437" xr:uid="{00000000-0005-0000-0000-000010620000}"/>
    <cellStyle name="Normal 262" xfId="15950" xr:uid="{00000000-0005-0000-0000-000011620000}"/>
    <cellStyle name="Normal 262 2" xfId="22038" xr:uid="{00000000-0005-0000-0000-000012620000}"/>
    <cellStyle name="Normal 263" xfId="15951" xr:uid="{00000000-0005-0000-0000-000013620000}"/>
    <cellStyle name="Normal 263 2" xfId="22039" xr:uid="{00000000-0005-0000-0000-000014620000}"/>
    <cellStyle name="Normal 264" xfId="15952" xr:uid="{00000000-0005-0000-0000-000015620000}"/>
    <cellStyle name="Normal 264 2" xfId="22040" xr:uid="{00000000-0005-0000-0000-000016620000}"/>
    <cellStyle name="Normal 265" xfId="15953" xr:uid="{00000000-0005-0000-0000-000017620000}"/>
    <cellStyle name="Normal 265 2" xfId="22041" xr:uid="{00000000-0005-0000-0000-000018620000}"/>
    <cellStyle name="Normal 266" xfId="15954" xr:uid="{00000000-0005-0000-0000-000019620000}"/>
    <cellStyle name="Normal 266 2" xfId="22042" xr:uid="{00000000-0005-0000-0000-00001A620000}"/>
    <cellStyle name="Normal 267" xfId="17019" xr:uid="{00000000-0005-0000-0000-00001B620000}"/>
    <cellStyle name="Normal 268" xfId="22048" xr:uid="{00000000-0005-0000-0000-00001C620000}"/>
    <cellStyle name="Normal 268 2" xfId="28323" xr:uid="{00000000-0005-0000-0000-00001D620000}"/>
    <cellStyle name="Normal 269" xfId="106" xr:uid="{00000000-0005-0000-0000-00001E620000}"/>
    <cellStyle name="Normal 269 2" xfId="28410" xr:uid="{00000000-0005-0000-0000-00001F620000}"/>
    <cellStyle name="Normal 269 3" xfId="28739" xr:uid="{00000000-0005-0000-0000-00001E620000}"/>
    <cellStyle name="Normal 27" xfId="505" xr:uid="{00000000-0005-0000-0000-000020620000}"/>
    <cellStyle name="Normal 27 2" xfId="6073" xr:uid="{00000000-0005-0000-0000-000021620000}"/>
    <cellStyle name="Normal 27 2 2" xfId="9178" xr:uid="{00000000-0005-0000-0000-000022620000}"/>
    <cellStyle name="Normal 27 2 2 2" xfId="35837" xr:uid="{00000000-0005-0000-0000-000022620000}"/>
    <cellStyle name="Normal 27 2 3" xfId="32761" xr:uid="{00000000-0005-0000-0000-000021620000}"/>
    <cellStyle name="Normal 27 3" xfId="9179" xr:uid="{00000000-0005-0000-0000-000023620000}"/>
    <cellStyle name="Normal 27 3 2" xfId="35838" xr:uid="{00000000-0005-0000-0000-000023620000}"/>
    <cellStyle name="Normal 27 4" xfId="28968" xr:uid="{00000000-0005-0000-0000-000020620000}"/>
    <cellStyle name="Normal 270" xfId="28411" xr:uid="{00000000-0005-0000-0000-000024620000}"/>
    <cellStyle name="Normal 271" xfId="28412" xr:uid="{00000000-0005-0000-0000-000025620000}"/>
    <cellStyle name="Normal 272" xfId="28413" xr:uid="{00000000-0005-0000-0000-000026620000}"/>
    <cellStyle name="Normal 273" xfId="28414" xr:uid="{00000000-0005-0000-0000-000027620000}"/>
    <cellStyle name="Normal 274" xfId="28415" xr:uid="{00000000-0005-0000-0000-000028620000}"/>
    <cellStyle name="Normal 275" xfId="28416" xr:uid="{00000000-0005-0000-0000-000029620000}"/>
    <cellStyle name="Normal 276" xfId="28417" xr:uid="{00000000-0005-0000-0000-00002A620000}"/>
    <cellStyle name="Normal 276 2" xfId="28434" xr:uid="{00000000-0005-0000-0000-00002B620000}"/>
    <cellStyle name="Normal 277" xfId="28419" xr:uid="{00000000-0005-0000-0000-00002C620000}"/>
    <cellStyle name="Normal 277 2" xfId="28655" xr:uid="{00000000-0005-0000-0000-00002D620000}"/>
    <cellStyle name="Normal 278" xfId="28420" xr:uid="{00000000-0005-0000-0000-00002E620000}"/>
    <cellStyle name="Normal 278 2" xfId="28656" xr:uid="{00000000-0005-0000-0000-00002F620000}"/>
    <cellStyle name="Normal 279" xfId="120" xr:uid="{00000000-0005-0000-0000-000030620000}"/>
    <cellStyle name="Normal 279 2" xfId="28749" xr:uid="{00000000-0005-0000-0000-000030620000}"/>
    <cellStyle name="Normal 28" xfId="507" xr:uid="{00000000-0005-0000-0000-000031620000}"/>
    <cellStyle name="Normal 28 2" xfId="6074" xr:uid="{00000000-0005-0000-0000-000032620000}"/>
    <cellStyle name="Normal 28 2 2" xfId="9180" xr:uid="{00000000-0005-0000-0000-000033620000}"/>
    <cellStyle name="Normal 28 2 2 2" xfId="35839" xr:uid="{00000000-0005-0000-0000-000033620000}"/>
    <cellStyle name="Normal 28 2 3" xfId="32762" xr:uid="{00000000-0005-0000-0000-000032620000}"/>
    <cellStyle name="Normal 28 3" xfId="9181" xr:uid="{00000000-0005-0000-0000-000034620000}"/>
    <cellStyle name="Normal 28 3 2" xfId="35840" xr:uid="{00000000-0005-0000-0000-000034620000}"/>
    <cellStyle name="Normal 28 4" xfId="28970" xr:uid="{00000000-0005-0000-0000-000031620000}"/>
    <cellStyle name="Normal 280" xfId="28657" xr:uid="{00000000-0005-0000-0000-0000F76F0000}"/>
    <cellStyle name="Normal 280 2" xfId="39771" xr:uid="{00000000-0005-0000-0000-0000F76F0000}"/>
    <cellStyle name="Normal 281" xfId="28676" xr:uid="{00000000-0005-0000-0000-0000605F0000}"/>
    <cellStyle name="Normal 282" xfId="28662" xr:uid="{00000000-0005-0000-0000-000090900000}"/>
    <cellStyle name="Normal 283" xfId="39772" xr:uid="{00000000-0005-0000-0000-0000629B0000}"/>
    <cellStyle name="Normal 284" xfId="39773" xr:uid="{0520CE6F-FFEA-48CC-B7F6-6267AFA653EC}"/>
    <cellStyle name="Normal 285" xfId="39776" xr:uid="{80922F82-3104-4C56-B331-D3E8E410D249}"/>
    <cellStyle name="Normal 286" xfId="39777" xr:uid="{45CBA6C5-B712-44D7-9862-2D611E9B8ADF}"/>
    <cellStyle name="Normal 287" xfId="39778" xr:uid="{00000000-0005-0000-0000-0000679B0000}"/>
    <cellStyle name="Normal 288" xfId="39779" xr:uid="{CC21131A-5C0A-4D39-82C8-D74AB9014A02}"/>
    <cellStyle name="Normal 289" xfId="39780" xr:uid="{BF637217-DB78-4C5D-864E-2992DAF7C744}"/>
    <cellStyle name="Normal 29" xfId="508" xr:uid="{00000000-0005-0000-0000-000035620000}"/>
    <cellStyle name="Normal 29 2" xfId="6075" xr:uid="{00000000-0005-0000-0000-000036620000}"/>
    <cellStyle name="Normal 29 2 2" xfId="9182" xr:uid="{00000000-0005-0000-0000-000037620000}"/>
    <cellStyle name="Normal 29 2 2 2" xfId="35841" xr:uid="{00000000-0005-0000-0000-000037620000}"/>
    <cellStyle name="Normal 29 2 3" xfId="32763" xr:uid="{00000000-0005-0000-0000-000036620000}"/>
    <cellStyle name="Normal 29 3" xfId="9183" xr:uid="{00000000-0005-0000-0000-000038620000}"/>
    <cellStyle name="Normal 29 3 2" xfId="35842" xr:uid="{00000000-0005-0000-0000-000038620000}"/>
    <cellStyle name="Normal 29 4" xfId="10069" xr:uid="{00000000-0005-0000-0000-000039620000}"/>
    <cellStyle name="Normal 29 4 2" xfId="10113" xr:uid="{00000000-0005-0000-0000-00003A620000}"/>
    <cellStyle name="Normal 29 4 2 2" xfId="10119" xr:uid="{00000000-0005-0000-0000-00003B620000}"/>
    <cellStyle name="Normal 29 4 2 2 2" xfId="36755" xr:uid="{00000000-0005-0000-0000-00003B620000}"/>
    <cellStyle name="Normal 29 4 2 3" xfId="36749" xr:uid="{00000000-0005-0000-0000-00003A620000}"/>
    <cellStyle name="Normal 29 4 3" xfId="36726" xr:uid="{00000000-0005-0000-0000-000039620000}"/>
    <cellStyle name="Normal 29 5" xfId="28971" xr:uid="{00000000-0005-0000-0000-000035620000}"/>
    <cellStyle name="Normal 290" xfId="39781" xr:uid="{32864F4E-AC84-478D-8886-52F9C70A6179}"/>
    <cellStyle name="Normal 291" xfId="39782" xr:uid="{00000000-0005-0000-0000-00006E9B0000}"/>
    <cellStyle name="Normal 292" xfId="39795" xr:uid="{00000000-0005-0000-0000-00007B9B0000}"/>
    <cellStyle name="Normal 293" xfId="39804" xr:uid="{84789D2B-A7B9-4F38-A362-F30AAC329B5E}"/>
    <cellStyle name="Normal 294" xfId="39805" xr:uid="{5BF0A9E3-DB6A-4F53-92D0-EEAEBD52BFE3}"/>
    <cellStyle name="Normal 295" xfId="39806" xr:uid="{9224CAAA-29D4-4848-89F8-544904453927}"/>
    <cellStyle name="Normal 296" xfId="39817" xr:uid="{7D7B449B-416B-4E9B-84A5-64CC496BAC75}"/>
    <cellStyle name="Normal 3" xfId="74" xr:uid="{00000000-0005-0000-0000-00003C620000}"/>
    <cellStyle name="Normal 3 10" xfId="2078" xr:uid="{00000000-0005-0000-0000-00003D620000}"/>
    <cellStyle name="Normal 3 10 10" xfId="29389" xr:uid="{00000000-0005-0000-0000-00003D620000}"/>
    <cellStyle name="Normal 3 10 2" xfId="2079" xr:uid="{00000000-0005-0000-0000-00003E620000}"/>
    <cellStyle name="Normal 3 10 2 2" xfId="2080" xr:uid="{00000000-0005-0000-0000-00003F620000}"/>
    <cellStyle name="Normal 3 10 2 2 2" xfId="2081" xr:uid="{00000000-0005-0000-0000-000040620000}"/>
    <cellStyle name="Normal 3 10 2 2 2 2" xfId="2082" xr:uid="{00000000-0005-0000-0000-000041620000}"/>
    <cellStyle name="Normal 3 10 2 2 2 2 2" xfId="2083" xr:uid="{00000000-0005-0000-0000-000042620000}"/>
    <cellStyle name="Normal 3 10 2 2 2 2 2 2" xfId="29394" xr:uid="{00000000-0005-0000-0000-000042620000}"/>
    <cellStyle name="Normal 3 10 2 2 2 2 3" xfId="29393" xr:uid="{00000000-0005-0000-0000-000041620000}"/>
    <cellStyle name="Normal 3 10 2 2 2 3" xfId="2084" xr:uid="{00000000-0005-0000-0000-000043620000}"/>
    <cellStyle name="Normal 3 10 2 2 2 3 2" xfId="2085" xr:uid="{00000000-0005-0000-0000-000044620000}"/>
    <cellStyle name="Normal 3 10 2 2 2 3 2 2" xfId="29396" xr:uid="{00000000-0005-0000-0000-000044620000}"/>
    <cellStyle name="Normal 3 10 2 2 2 3 3" xfId="29395" xr:uid="{00000000-0005-0000-0000-000043620000}"/>
    <cellStyle name="Normal 3 10 2 2 2 4" xfId="2086" xr:uid="{00000000-0005-0000-0000-000045620000}"/>
    <cellStyle name="Normal 3 10 2 2 2 4 2" xfId="29397" xr:uid="{00000000-0005-0000-0000-000045620000}"/>
    <cellStyle name="Normal 3 10 2 2 2 5" xfId="2087" xr:uid="{00000000-0005-0000-0000-000046620000}"/>
    <cellStyle name="Normal 3 10 2 2 2 5 2" xfId="29398" xr:uid="{00000000-0005-0000-0000-000046620000}"/>
    <cellStyle name="Normal 3 10 2 2 2 6" xfId="2088" xr:uid="{00000000-0005-0000-0000-000047620000}"/>
    <cellStyle name="Normal 3 10 2 2 2 6 2" xfId="29399" xr:uid="{00000000-0005-0000-0000-000047620000}"/>
    <cellStyle name="Normal 3 10 2 2 2 7" xfId="29392" xr:uid="{00000000-0005-0000-0000-000040620000}"/>
    <cellStyle name="Normal 3 10 2 2 3" xfId="2089" xr:uid="{00000000-0005-0000-0000-000048620000}"/>
    <cellStyle name="Normal 3 10 2 2 3 2" xfId="2090" xr:uid="{00000000-0005-0000-0000-000049620000}"/>
    <cellStyle name="Normal 3 10 2 2 3 2 2" xfId="29401" xr:uid="{00000000-0005-0000-0000-000049620000}"/>
    <cellStyle name="Normal 3 10 2 2 3 3" xfId="29400" xr:uid="{00000000-0005-0000-0000-000048620000}"/>
    <cellStyle name="Normal 3 10 2 2 4" xfId="2091" xr:uid="{00000000-0005-0000-0000-00004A620000}"/>
    <cellStyle name="Normal 3 10 2 2 4 2" xfId="2092" xr:uid="{00000000-0005-0000-0000-00004B620000}"/>
    <cellStyle name="Normal 3 10 2 2 4 2 2" xfId="29403" xr:uid="{00000000-0005-0000-0000-00004B620000}"/>
    <cellStyle name="Normal 3 10 2 2 4 3" xfId="29402" xr:uid="{00000000-0005-0000-0000-00004A620000}"/>
    <cellStyle name="Normal 3 10 2 2 5" xfId="2093" xr:uid="{00000000-0005-0000-0000-00004C620000}"/>
    <cellStyle name="Normal 3 10 2 2 5 2" xfId="29404" xr:uid="{00000000-0005-0000-0000-00004C620000}"/>
    <cellStyle name="Normal 3 10 2 2 6" xfId="2094" xr:uid="{00000000-0005-0000-0000-00004D620000}"/>
    <cellStyle name="Normal 3 10 2 2 6 2" xfId="29405" xr:uid="{00000000-0005-0000-0000-00004D620000}"/>
    <cellStyle name="Normal 3 10 2 2 7" xfId="2095" xr:uid="{00000000-0005-0000-0000-00004E620000}"/>
    <cellStyle name="Normal 3 10 2 2 7 2" xfId="29406" xr:uid="{00000000-0005-0000-0000-00004E620000}"/>
    <cellStyle name="Normal 3 10 2 2 8" xfId="29391" xr:uid="{00000000-0005-0000-0000-00003F620000}"/>
    <cellStyle name="Normal 3 10 2 3" xfId="2096" xr:uid="{00000000-0005-0000-0000-00004F620000}"/>
    <cellStyle name="Normal 3 10 2 3 2" xfId="2097" xr:uid="{00000000-0005-0000-0000-000050620000}"/>
    <cellStyle name="Normal 3 10 2 3 2 2" xfId="2098" xr:uid="{00000000-0005-0000-0000-000051620000}"/>
    <cellStyle name="Normal 3 10 2 3 2 2 2" xfId="29409" xr:uid="{00000000-0005-0000-0000-000051620000}"/>
    <cellStyle name="Normal 3 10 2 3 2 3" xfId="29408" xr:uid="{00000000-0005-0000-0000-000050620000}"/>
    <cellStyle name="Normal 3 10 2 3 3" xfId="2099" xr:uid="{00000000-0005-0000-0000-000052620000}"/>
    <cellStyle name="Normal 3 10 2 3 3 2" xfId="2100" xr:uid="{00000000-0005-0000-0000-000053620000}"/>
    <cellStyle name="Normal 3 10 2 3 3 2 2" xfId="29411" xr:uid="{00000000-0005-0000-0000-000053620000}"/>
    <cellStyle name="Normal 3 10 2 3 3 3" xfId="29410" xr:uid="{00000000-0005-0000-0000-000052620000}"/>
    <cellStyle name="Normal 3 10 2 3 4" xfId="2101" xr:uid="{00000000-0005-0000-0000-000054620000}"/>
    <cellStyle name="Normal 3 10 2 3 4 2" xfId="29412" xr:uid="{00000000-0005-0000-0000-000054620000}"/>
    <cellStyle name="Normal 3 10 2 3 5" xfId="2102" xr:uid="{00000000-0005-0000-0000-000055620000}"/>
    <cellStyle name="Normal 3 10 2 3 5 2" xfId="29413" xr:uid="{00000000-0005-0000-0000-000055620000}"/>
    <cellStyle name="Normal 3 10 2 3 6" xfId="2103" xr:uid="{00000000-0005-0000-0000-000056620000}"/>
    <cellStyle name="Normal 3 10 2 3 6 2" xfId="29414" xr:uid="{00000000-0005-0000-0000-000056620000}"/>
    <cellStyle name="Normal 3 10 2 3 7" xfId="29407" xr:uid="{00000000-0005-0000-0000-00004F620000}"/>
    <cellStyle name="Normal 3 10 2 4" xfId="2104" xr:uid="{00000000-0005-0000-0000-000057620000}"/>
    <cellStyle name="Normal 3 10 2 4 2" xfId="2105" xr:uid="{00000000-0005-0000-0000-000058620000}"/>
    <cellStyle name="Normal 3 10 2 4 2 2" xfId="29416" xr:uid="{00000000-0005-0000-0000-000058620000}"/>
    <cellStyle name="Normal 3 10 2 4 3" xfId="29415" xr:uid="{00000000-0005-0000-0000-000057620000}"/>
    <cellStyle name="Normal 3 10 2 5" xfId="2106" xr:uid="{00000000-0005-0000-0000-000059620000}"/>
    <cellStyle name="Normal 3 10 2 5 2" xfId="2107" xr:uid="{00000000-0005-0000-0000-00005A620000}"/>
    <cellStyle name="Normal 3 10 2 5 2 2" xfId="29418" xr:uid="{00000000-0005-0000-0000-00005A620000}"/>
    <cellStyle name="Normal 3 10 2 5 3" xfId="29417" xr:uid="{00000000-0005-0000-0000-000059620000}"/>
    <cellStyle name="Normal 3 10 2 6" xfId="2108" xr:uid="{00000000-0005-0000-0000-00005B620000}"/>
    <cellStyle name="Normal 3 10 2 6 2" xfId="29419" xr:uid="{00000000-0005-0000-0000-00005B620000}"/>
    <cellStyle name="Normal 3 10 2 7" xfId="2109" xr:uid="{00000000-0005-0000-0000-00005C620000}"/>
    <cellStyle name="Normal 3 10 2 7 2" xfId="29420" xr:uid="{00000000-0005-0000-0000-00005C620000}"/>
    <cellStyle name="Normal 3 10 2 8" xfId="2110" xr:uid="{00000000-0005-0000-0000-00005D620000}"/>
    <cellStyle name="Normal 3 10 2 8 2" xfId="29421" xr:uid="{00000000-0005-0000-0000-00005D620000}"/>
    <cellStyle name="Normal 3 10 2 9" xfId="29390" xr:uid="{00000000-0005-0000-0000-00003E620000}"/>
    <cellStyle name="Normal 3 10 3" xfId="2111" xr:uid="{00000000-0005-0000-0000-00005E620000}"/>
    <cellStyle name="Normal 3 10 3 2" xfId="2112" xr:uid="{00000000-0005-0000-0000-00005F620000}"/>
    <cellStyle name="Normal 3 10 3 2 2" xfId="2113" xr:uid="{00000000-0005-0000-0000-000060620000}"/>
    <cellStyle name="Normal 3 10 3 2 2 2" xfId="2114" xr:uid="{00000000-0005-0000-0000-000061620000}"/>
    <cellStyle name="Normal 3 10 3 2 2 2 2" xfId="29425" xr:uid="{00000000-0005-0000-0000-000061620000}"/>
    <cellStyle name="Normal 3 10 3 2 2 3" xfId="29424" xr:uid="{00000000-0005-0000-0000-000060620000}"/>
    <cellStyle name="Normal 3 10 3 2 3" xfId="2115" xr:uid="{00000000-0005-0000-0000-000062620000}"/>
    <cellStyle name="Normal 3 10 3 2 3 2" xfId="2116" xr:uid="{00000000-0005-0000-0000-000063620000}"/>
    <cellStyle name="Normal 3 10 3 2 3 2 2" xfId="29427" xr:uid="{00000000-0005-0000-0000-000063620000}"/>
    <cellStyle name="Normal 3 10 3 2 3 3" xfId="29426" xr:uid="{00000000-0005-0000-0000-000062620000}"/>
    <cellStyle name="Normal 3 10 3 2 4" xfId="2117" xr:uid="{00000000-0005-0000-0000-000064620000}"/>
    <cellStyle name="Normal 3 10 3 2 4 2" xfId="29428" xr:uid="{00000000-0005-0000-0000-000064620000}"/>
    <cellStyle name="Normal 3 10 3 2 5" xfId="2118" xr:uid="{00000000-0005-0000-0000-000065620000}"/>
    <cellStyle name="Normal 3 10 3 2 5 2" xfId="29429" xr:uid="{00000000-0005-0000-0000-000065620000}"/>
    <cellStyle name="Normal 3 10 3 2 6" xfId="2119" xr:uid="{00000000-0005-0000-0000-000066620000}"/>
    <cellStyle name="Normal 3 10 3 2 6 2" xfId="29430" xr:uid="{00000000-0005-0000-0000-000066620000}"/>
    <cellStyle name="Normal 3 10 3 2 7" xfId="29423" xr:uid="{00000000-0005-0000-0000-00005F620000}"/>
    <cellStyle name="Normal 3 10 3 3" xfId="2120" xr:uid="{00000000-0005-0000-0000-000067620000}"/>
    <cellStyle name="Normal 3 10 3 3 2" xfId="2121" xr:uid="{00000000-0005-0000-0000-000068620000}"/>
    <cellStyle name="Normal 3 10 3 3 2 2" xfId="29432" xr:uid="{00000000-0005-0000-0000-000068620000}"/>
    <cellStyle name="Normal 3 10 3 3 3" xfId="29431" xr:uid="{00000000-0005-0000-0000-000067620000}"/>
    <cellStyle name="Normal 3 10 3 4" xfId="2122" xr:uid="{00000000-0005-0000-0000-000069620000}"/>
    <cellStyle name="Normal 3 10 3 4 2" xfId="2123" xr:uid="{00000000-0005-0000-0000-00006A620000}"/>
    <cellStyle name="Normal 3 10 3 4 2 2" xfId="29434" xr:uid="{00000000-0005-0000-0000-00006A620000}"/>
    <cellStyle name="Normal 3 10 3 4 3" xfId="29433" xr:uid="{00000000-0005-0000-0000-000069620000}"/>
    <cellStyle name="Normal 3 10 3 5" xfId="2124" xr:uid="{00000000-0005-0000-0000-00006B620000}"/>
    <cellStyle name="Normal 3 10 3 5 2" xfId="29435" xr:uid="{00000000-0005-0000-0000-00006B620000}"/>
    <cellStyle name="Normal 3 10 3 6" xfId="2125" xr:uid="{00000000-0005-0000-0000-00006C620000}"/>
    <cellStyle name="Normal 3 10 3 6 2" xfId="29436" xr:uid="{00000000-0005-0000-0000-00006C620000}"/>
    <cellStyle name="Normal 3 10 3 7" xfId="2126" xr:uid="{00000000-0005-0000-0000-00006D620000}"/>
    <cellStyle name="Normal 3 10 3 7 2" xfId="29437" xr:uid="{00000000-0005-0000-0000-00006D620000}"/>
    <cellStyle name="Normal 3 10 3 8" xfId="29422" xr:uid="{00000000-0005-0000-0000-00005E620000}"/>
    <cellStyle name="Normal 3 10 4" xfId="2127" xr:uid="{00000000-0005-0000-0000-00006E620000}"/>
    <cellStyle name="Normal 3 10 4 2" xfId="2128" xr:uid="{00000000-0005-0000-0000-00006F620000}"/>
    <cellStyle name="Normal 3 10 4 2 2" xfId="2129" xr:uid="{00000000-0005-0000-0000-000070620000}"/>
    <cellStyle name="Normal 3 10 4 2 2 2" xfId="29440" xr:uid="{00000000-0005-0000-0000-000070620000}"/>
    <cellStyle name="Normal 3 10 4 2 3" xfId="29439" xr:uid="{00000000-0005-0000-0000-00006F620000}"/>
    <cellStyle name="Normal 3 10 4 3" xfId="2130" xr:uid="{00000000-0005-0000-0000-000071620000}"/>
    <cellStyle name="Normal 3 10 4 3 2" xfId="2131" xr:uid="{00000000-0005-0000-0000-000072620000}"/>
    <cellStyle name="Normal 3 10 4 3 2 2" xfId="29442" xr:uid="{00000000-0005-0000-0000-000072620000}"/>
    <cellStyle name="Normal 3 10 4 3 3" xfId="29441" xr:uid="{00000000-0005-0000-0000-000071620000}"/>
    <cellStyle name="Normal 3 10 4 4" xfId="2132" xr:uid="{00000000-0005-0000-0000-000073620000}"/>
    <cellStyle name="Normal 3 10 4 4 2" xfId="29443" xr:uid="{00000000-0005-0000-0000-000073620000}"/>
    <cellStyle name="Normal 3 10 4 5" xfId="2133" xr:uid="{00000000-0005-0000-0000-000074620000}"/>
    <cellStyle name="Normal 3 10 4 5 2" xfId="29444" xr:uid="{00000000-0005-0000-0000-000074620000}"/>
    <cellStyle name="Normal 3 10 4 6" xfId="2134" xr:uid="{00000000-0005-0000-0000-000075620000}"/>
    <cellStyle name="Normal 3 10 4 6 2" xfId="29445" xr:uid="{00000000-0005-0000-0000-000075620000}"/>
    <cellStyle name="Normal 3 10 4 7" xfId="29438" xr:uid="{00000000-0005-0000-0000-00006E620000}"/>
    <cellStyle name="Normal 3 10 5" xfId="2135" xr:uid="{00000000-0005-0000-0000-000076620000}"/>
    <cellStyle name="Normal 3 10 5 2" xfId="2136" xr:uid="{00000000-0005-0000-0000-000077620000}"/>
    <cellStyle name="Normal 3 10 5 2 2" xfId="29447" xr:uid="{00000000-0005-0000-0000-000077620000}"/>
    <cellStyle name="Normal 3 10 5 3" xfId="29446" xr:uid="{00000000-0005-0000-0000-000076620000}"/>
    <cellStyle name="Normal 3 10 6" xfId="2137" xr:uid="{00000000-0005-0000-0000-000078620000}"/>
    <cellStyle name="Normal 3 10 6 2" xfId="2138" xr:uid="{00000000-0005-0000-0000-000079620000}"/>
    <cellStyle name="Normal 3 10 6 2 2" xfId="29449" xr:uid="{00000000-0005-0000-0000-000079620000}"/>
    <cellStyle name="Normal 3 10 6 3" xfId="29448" xr:uid="{00000000-0005-0000-0000-000078620000}"/>
    <cellStyle name="Normal 3 10 7" xfId="2139" xr:uid="{00000000-0005-0000-0000-00007A620000}"/>
    <cellStyle name="Normal 3 10 7 2" xfId="29450" xr:uid="{00000000-0005-0000-0000-00007A620000}"/>
    <cellStyle name="Normal 3 10 8" xfId="2140" xr:uid="{00000000-0005-0000-0000-00007B620000}"/>
    <cellStyle name="Normal 3 10 8 2" xfId="29451" xr:uid="{00000000-0005-0000-0000-00007B620000}"/>
    <cellStyle name="Normal 3 10 9" xfId="2141" xr:uid="{00000000-0005-0000-0000-00007C620000}"/>
    <cellStyle name="Normal 3 10 9 2" xfId="29452" xr:uid="{00000000-0005-0000-0000-00007C620000}"/>
    <cellStyle name="Normal 3 11" xfId="2142" xr:uid="{00000000-0005-0000-0000-00007D620000}"/>
    <cellStyle name="Normal 3 11 2" xfId="2143" xr:uid="{00000000-0005-0000-0000-00007E620000}"/>
    <cellStyle name="Normal 3 11 2 2" xfId="2144" xr:uid="{00000000-0005-0000-0000-00007F620000}"/>
    <cellStyle name="Normal 3 11 2 2 2" xfId="2145" xr:uid="{00000000-0005-0000-0000-000080620000}"/>
    <cellStyle name="Normal 3 11 2 2 2 2" xfId="2146" xr:uid="{00000000-0005-0000-0000-000081620000}"/>
    <cellStyle name="Normal 3 11 2 2 2 2 2" xfId="29457" xr:uid="{00000000-0005-0000-0000-000081620000}"/>
    <cellStyle name="Normal 3 11 2 2 2 3" xfId="29456" xr:uid="{00000000-0005-0000-0000-000080620000}"/>
    <cellStyle name="Normal 3 11 2 2 3" xfId="2147" xr:uid="{00000000-0005-0000-0000-000082620000}"/>
    <cellStyle name="Normal 3 11 2 2 3 2" xfId="2148" xr:uid="{00000000-0005-0000-0000-000083620000}"/>
    <cellStyle name="Normal 3 11 2 2 3 2 2" xfId="29459" xr:uid="{00000000-0005-0000-0000-000083620000}"/>
    <cellStyle name="Normal 3 11 2 2 3 3" xfId="29458" xr:uid="{00000000-0005-0000-0000-000082620000}"/>
    <cellStyle name="Normal 3 11 2 2 4" xfId="2149" xr:uid="{00000000-0005-0000-0000-000084620000}"/>
    <cellStyle name="Normal 3 11 2 2 4 2" xfId="29460" xr:uid="{00000000-0005-0000-0000-000084620000}"/>
    <cellStyle name="Normal 3 11 2 2 5" xfId="2150" xr:uid="{00000000-0005-0000-0000-000085620000}"/>
    <cellStyle name="Normal 3 11 2 2 5 2" xfId="29461" xr:uid="{00000000-0005-0000-0000-000085620000}"/>
    <cellStyle name="Normal 3 11 2 2 6" xfId="2151" xr:uid="{00000000-0005-0000-0000-000086620000}"/>
    <cellStyle name="Normal 3 11 2 2 6 2" xfId="29462" xr:uid="{00000000-0005-0000-0000-000086620000}"/>
    <cellStyle name="Normal 3 11 2 2 7" xfId="29455" xr:uid="{00000000-0005-0000-0000-00007F620000}"/>
    <cellStyle name="Normal 3 11 2 3" xfId="2152" xr:uid="{00000000-0005-0000-0000-000087620000}"/>
    <cellStyle name="Normal 3 11 2 3 2" xfId="2153" xr:uid="{00000000-0005-0000-0000-000088620000}"/>
    <cellStyle name="Normal 3 11 2 3 2 2" xfId="29464" xr:uid="{00000000-0005-0000-0000-000088620000}"/>
    <cellStyle name="Normal 3 11 2 3 3" xfId="29463" xr:uid="{00000000-0005-0000-0000-000087620000}"/>
    <cellStyle name="Normal 3 11 2 4" xfId="2154" xr:uid="{00000000-0005-0000-0000-000089620000}"/>
    <cellStyle name="Normal 3 11 2 4 2" xfId="2155" xr:uid="{00000000-0005-0000-0000-00008A620000}"/>
    <cellStyle name="Normal 3 11 2 4 2 2" xfId="29466" xr:uid="{00000000-0005-0000-0000-00008A620000}"/>
    <cellStyle name="Normal 3 11 2 4 3" xfId="29465" xr:uid="{00000000-0005-0000-0000-000089620000}"/>
    <cellStyle name="Normal 3 11 2 5" xfId="2156" xr:uid="{00000000-0005-0000-0000-00008B620000}"/>
    <cellStyle name="Normal 3 11 2 5 2" xfId="29467" xr:uid="{00000000-0005-0000-0000-00008B620000}"/>
    <cellStyle name="Normal 3 11 2 6" xfId="2157" xr:uid="{00000000-0005-0000-0000-00008C620000}"/>
    <cellStyle name="Normal 3 11 2 6 2" xfId="29468" xr:uid="{00000000-0005-0000-0000-00008C620000}"/>
    <cellStyle name="Normal 3 11 2 7" xfId="2158" xr:uid="{00000000-0005-0000-0000-00008D620000}"/>
    <cellStyle name="Normal 3 11 2 7 2" xfId="29469" xr:uid="{00000000-0005-0000-0000-00008D620000}"/>
    <cellStyle name="Normal 3 11 2 8" xfId="29454" xr:uid="{00000000-0005-0000-0000-00007E620000}"/>
    <cellStyle name="Normal 3 11 3" xfId="2159" xr:uid="{00000000-0005-0000-0000-00008E620000}"/>
    <cellStyle name="Normal 3 11 3 2" xfId="2160" xr:uid="{00000000-0005-0000-0000-00008F620000}"/>
    <cellStyle name="Normal 3 11 3 2 2" xfId="2161" xr:uid="{00000000-0005-0000-0000-000090620000}"/>
    <cellStyle name="Normal 3 11 3 2 2 2" xfId="29472" xr:uid="{00000000-0005-0000-0000-000090620000}"/>
    <cellStyle name="Normal 3 11 3 2 3" xfId="29471" xr:uid="{00000000-0005-0000-0000-00008F620000}"/>
    <cellStyle name="Normal 3 11 3 3" xfId="2162" xr:uid="{00000000-0005-0000-0000-000091620000}"/>
    <cellStyle name="Normal 3 11 3 3 2" xfId="2163" xr:uid="{00000000-0005-0000-0000-000092620000}"/>
    <cellStyle name="Normal 3 11 3 3 2 2" xfId="29474" xr:uid="{00000000-0005-0000-0000-000092620000}"/>
    <cellStyle name="Normal 3 11 3 3 3" xfId="29473" xr:uid="{00000000-0005-0000-0000-000091620000}"/>
    <cellStyle name="Normal 3 11 3 4" xfId="2164" xr:uid="{00000000-0005-0000-0000-000093620000}"/>
    <cellStyle name="Normal 3 11 3 4 2" xfId="29475" xr:uid="{00000000-0005-0000-0000-000093620000}"/>
    <cellStyle name="Normal 3 11 3 5" xfId="2165" xr:uid="{00000000-0005-0000-0000-000094620000}"/>
    <cellStyle name="Normal 3 11 3 5 2" xfId="29476" xr:uid="{00000000-0005-0000-0000-000094620000}"/>
    <cellStyle name="Normal 3 11 3 6" xfId="2166" xr:uid="{00000000-0005-0000-0000-000095620000}"/>
    <cellStyle name="Normal 3 11 3 6 2" xfId="29477" xr:uid="{00000000-0005-0000-0000-000095620000}"/>
    <cellStyle name="Normal 3 11 3 7" xfId="29470" xr:uid="{00000000-0005-0000-0000-00008E620000}"/>
    <cellStyle name="Normal 3 11 4" xfId="2167" xr:uid="{00000000-0005-0000-0000-000096620000}"/>
    <cellStyle name="Normal 3 11 4 2" xfId="2168" xr:uid="{00000000-0005-0000-0000-000097620000}"/>
    <cellStyle name="Normal 3 11 4 2 2" xfId="29479" xr:uid="{00000000-0005-0000-0000-000097620000}"/>
    <cellStyle name="Normal 3 11 4 3" xfId="29478" xr:uid="{00000000-0005-0000-0000-000096620000}"/>
    <cellStyle name="Normal 3 11 5" xfId="2169" xr:uid="{00000000-0005-0000-0000-000098620000}"/>
    <cellStyle name="Normal 3 11 5 2" xfId="2170" xr:uid="{00000000-0005-0000-0000-000099620000}"/>
    <cellStyle name="Normal 3 11 5 2 2" xfId="29481" xr:uid="{00000000-0005-0000-0000-000099620000}"/>
    <cellStyle name="Normal 3 11 5 3" xfId="29480" xr:uid="{00000000-0005-0000-0000-000098620000}"/>
    <cellStyle name="Normal 3 11 6" xfId="2171" xr:uid="{00000000-0005-0000-0000-00009A620000}"/>
    <cellStyle name="Normal 3 11 6 2" xfId="29482" xr:uid="{00000000-0005-0000-0000-00009A620000}"/>
    <cellStyle name="Normal 3 11 7" xfId="2172" xr:uid="{00000000-0005-0000-0000-00009B620000}"/>
    <cellStyle name="Normal 3 11 7 2" xfId="29483" xr:uid="{00000000-0005-0000-0000-00009B620000}"/>
    <cellStyle name="Normal 3 11 8" xfId="2173" xr:uid="{00000000-0005-0000-0000-00009C620000}"/>
    <cellStyle name="Normal 3 11 8 2" xfId="29484" xr:uid="{00000000-0005-0000-0000-00009C620000}"/>
    <cellStyle name="Normal 3 11 9" xfId="29453" xr:uid="{00000000-0005-0000-0000-00007D620000}"/>
    <cellStyle name="Normal 3 12" xfId="2174" xr:uid="{00000000-0005-0000-0000-00009D620000}"/>
    <cellStyle name="Normal 3 12 2" xfId="2175" xr:uid="{00000000-0005-0000-0000-00009E620000}"/>
    <cellStyle name="Normal 3 12 2 2" xfId="2176" xr:uid="{00000000-0005-0000-0000-00009F620000}"/>
    <cellStyle name="Normal 3 12 2 2 2" xfId="2177" xr:uid="{00000000-0005-0000-0000-0000A0620000}"/>
    <cellStyle name="Normal 3 12 2 2 2 2" xfId="29488" xr:uid="{00000000-0005-0000-0000-0000A0620000}"/>
    <cellStyle name="Normal 3 12 2 2 3" xfId="29487" xr:uid="{00000000-0005-0000-0000-00009F620000}"/>
    <cellStyle name="Normal 3 12 2 3" xfId="2178" xr:uid="{00000000-0005-0000-0000-0000A1620000}"/>
    <cellStyle name="Normal 3 12 2 3 2" xfId="2179" xr:uid="{00000000-0005-0000-0000-0000A2620000}"/>
    <cellStyle name="Normal 3 12 2 3 2 2" xfId="29490" xr:uid="{00000000-0005-0000-0000-0000A2620000}"/>
    <cellStyle name="Normal 3 12 2 3 3" xfId="29489" xr:uid="{00000000-0005-0000-0000-0000A1620000}"/>
    <cellStyle name="Normal 3 12 2 4" xfId="2180" xr:uid="{00000000-0005-0000-0000-0000A3620000}"/>
    <cellStyle name="Normal 3 12 2 4 2" xfId="29491" xr:uid="{00000000-0005-0000-0000-0000A3620000}"/>
    <cellStyle name="Normal 3 12 2 5" xfId="2181" xr:uid="{00000000-0005-0000-0000-0000A4620000}"/>
    <cellStyle name="Normal 3 12 2 5 2" xfId="29492" xr:uid="{00000000-0005-0000-0000-0000A4620000}"/>
    <cellStyle name="Normal 3 12 2 6" xfId="2182" xr:uid="{00000000-0005-0000-0000-0000A5620000}"/>
    <cellStyle name="Normal 3 12 2 6 2" xfId="29493" xr:uid="{00000000-0005-0000-0000-0000A5620000}"/>
    <cellStyle name="Normal 3 12 2 7" xfId="29486" xr:uid="{00000000-0005-0000-0000-00009E620000}"/>
    <cellStyle name="Normal 3 12 3" xfId="2183" xr:uid="{00000000-0005-0000-0000-0000A6620000}"/>
    <cellStyle name="Normal 3 12 3 2" xfId="2184" xr:uid="{00000000-0005-0000-0000-0000A7620000}"/>
    <cellStyle name="Normal 3 12 3 2 2" xfId="29495" xr:uid="{00000000-0005-0000-0000-0000A7620000}"/>
    <cellStyle name="Normal 3 12 3 3" xfId="29494" xr:uid="{00000000-0005-0000-0000-0000A6620000}"/>
    <cellStyle name="Normal 3 12 4" xfId="2185" xr:uid="{00000000-0005-0000-0000-0000A8620000}"/>
    <cellStyle name="Normal 3 12 4 2" xfId="2186" xr:uid="{00000000-0005-0000-0000-0000A9620000}"/>
    <cellStyle name="Normal 3 12 4 2 2" xfId="29497" xr:uid="{00000000-0005-0000-0000-0000A9620000}"/>
    <cellStyle name="Normal 3 12 4 3" xfId="29496" xr:uid="{00000000-0005-0000-0000-0000A8620000}"/>
    <cellStyle name="Normal 3 12 5" xfId="2187" xr:uid="{00000000-0005-0000-0000-0000AA620000}"/>
    <cellStyle name="Normal 3 12 5 2" xfId="29498" xr:uid="{00000000-0005-0000-0000-0000AA620000}"/>
    <cellStyle name="Normal 3 12 6" xfId="2188" xr:uid="{00000000-0005-0000-0000-0000AB620000}"/>
    <cellStyle name="Normal 3 12 6 2" xfId="29499" xr:uid="{00000000-0005-0000-0000-0000AB620000}"/>
    <cellStyle name="Normal 3 12 7" xfId="2189" xr:uid="{00000000-0005-0000-0000-0000AC620000}"/>
    <cellStyle name="Normal 3 12 7 2" xfId="29500" xr:uid="{00000000-0005-0000-0000-0000AC620000}"/>
    <cellStyle name="Normal 3 12 8" xfId="29485" xr:uid="{00000000-0005-0000-0000-00009D620000}"/>
    <cellStyle name="Normal 3 13" xfId="2190" xr:uid="{00000000-0005-0000-0000-0000AD620000}"/>
    <cellStyle name="Normal 3 13 2" xfId="2191" xr:uid="{00000000-0005-0000-0000-0000AE620000}"/>
    <cellStyle name="Normal 3 13 2 2" xfId="2192" xr:uid="{00000000-0005-0000-0000-0000AF620000}"/>
    <cellStyle name="Normal 3 13 2 2 2" xfId="29503" xr:uid="{00000000-0005-0000-0000-0000AF620000}"/>
    <cellStyle name="Normal 3 13 2 3" xfId="29502" xr:uid="{00000000-0005-0000-0000-0000AE620000}"/>
    <cellStyle name="Normal 3 13 3" xfId="2193" xr:uid="{00000000-0005-0000-0000-0000B0620000}"/>
    <cellStyle name="Normal 3 13 3 2" xfId="2194" xr:uid="{00000000-0005-0000-0000-0000B1620000}"/>
    <cellStyle name="Normal 3 13 3 2 2" xfId="29505" xr:uid="{00000000-0005-0000-0000-0000B1620000}"/>
    <cellStyle name="Normal 3 13 3 3" xfId="29504" xr:uid="{00000000-0005-0000-0000-0000B0620000}"/>
    <cellStyle name="Normal 3 13 4" xfId="2195" xr:uid="{00000000-0005-0000-0000-0000B2620000}"/>
    <cellStyle name="Normal 3 13 4 2" xfId="29506" xr:uid="{00000000-0005-0000-0000-0000B2620000}"/>
    <cellStyle name="Normal 3 13 5" xfId="2196" xr:uid="{00000000-0005-0000-0000-0000B3620000}"/>
    <cellStyle name="Normal 3 13 5 2" xfId="29507" xr:uid="{00000000-0005-0000-0000-0000B3620000}"/>
    <cellStyle name="Normal 3 13 6" xfId="2197" xr:uid="{00000000-0005-0000-0000-0000B4620000}"/>
    <cellStyle name="Normal 3 13 6 2" xfId="29508" xr:uid="{00000000-0005-0000-0000-0000B4620000}"/>
    <cellStyle name="Normal 3 13 7" xfId="29501" xr:uid="{00000000-0005-0000-0000-0000AD620000}"/>
    <cellStyle name="Normal 3 14" xfId="2198" xr:uid="{00000000-0005-0000-0000-0000B5620000}"/>
    <cellStyle name="Normal 3 15" xfId="2199" xr:uid="{00000000-0005-0000-0000-0000B6620000}"/>
    <cellStyle name="Normal 3 15 2" xfId="2200" xr:uid="{00000000-0005-0000-0000-0000B7620000}"/>
    <cellStyle name="Normal 3 15 2 2" xfId="29510" xr:uid="{00000000-0005-0000-0000-0000B7620000}"/>
    <cellStyle name="Normal 3 15 3" xfId="29509" xr:uid="{00000000-0005-0000-0000-0000B6620000}"/>
    <cellStyle name="Normal 3 16" xfId="2201" xr:uid="{00000000-0005-0000-0000-0000B8620000}"/>
    <cellStyle name="Normal 3 16 2" xfId="2202" xr:uid="{00000000-0005-0000-0000-0000B9620000}"/>
    <cellStyle name="Normal 3 16 2 2" xfId="29512" xr:uid="{00000000-0005-0000-0000-0000B9620000}"/>
    <cellStyle name="Normal 3 16 3" xfId="29511" xr:uid="{00000000-0005-0000-0000-0000B8620000}"/>
    <cellStyle name="Normal 3 17" xfId="2203" xr:uid="{00000000-0005-0000-0000-0000BA620000}"/>
    <cellStyle name="Normal 3 17 2" xfId="29513" xr:uid="{00000000-0005-0000-0000-0000BA620000}"/>
    <cellStyle name="Normal 3 18" xfId="2204" xr:uid="{00000000-0005-0000-0000-0000BB620000}"/>
    <cellStyle name="Normal 3 18 2" xfId="29514" xr:uid="{00000000-0005-0000-0000-0000BB620000}"/>
    <cellStyle name="Normal 3 19" xfId="2205" xr:uid="{00000000-0005-0000-0000-0000BC620000}"/>
    <cellStyle name="Normal 3 19 2" xfId="29515" xr:uid="{00000000-0005-0000-0000-0000BC620000}"/>
    <cellStyle name="Normal 3 2" xfId="75" xr:uid="{00000000-0005-0000-0000-0000BD620000}"/>
    <cellStyle name="Normal 3 2 10" xfId="2206" xr:uid="{00000000-0005-0000-0000-0000BE620000}"/>
    <cellStyle name="Normal 3 2 10 2" xfId="2207" xr:uid="{00000000-0005-0000-0000-0000BF620000}"/>
    <cellStyle name="Normal 3 2 10 2 2" xfId="29517" xr:uid="{00000000-0005-0000-0000-0000BF620000}"/>
    <cellStyle name="Normal 3 2 10 3" xfId="29516" xr:uid="{00000000-0005-0000-0000-0000BE620000}"/>
    <cellStyle name="Normal 3 2 11" xfId="2208" xr:uid="{00000000-0005-0000-0000-0000C0620000}"/>
    <cellStyle name="Normal 3 2 11 2" xfId="2209" xr:uid="{00000000-0005-0000-0000-0000C1620000}"/>
    <cellStyle name="Normal 3 2 11 2 2" xfId="29519" xr:uid="{00000000-0005-0000-0000-0000C1620000}"/>
    <cellStyle name="Normal 3 2 11 3" xfId="29518" xr:uid="{00000000-0005-0000-0000-0000C0620000}"/>
    <cellStyle name="Normal 3 2 12" xfId="2210" xr:uid="{00000000-0005-0000-0000-0000C2620000}"/>
    <cellStyle name="Normal 3 2 12 2" xfId="29520" xr:uid="{00000000-0005-0000-0000-0000C2620000}"/>
    <cellStyle name="Normal 3 2 13" xfId="2211" xr:uid="{00000000-0005-0000-0000-0000C3620000}"/>
    <cellStyle name="Normal 3 2 13 2" xfId="29521" xr:uid="{00000000-0005-0000-0000-0000C3620000}"/>
    <cellStyle name="Normal 3 2 14" xfId="2212" xr:uid="{00000000-0005-0000-0000-0000C4620000}"/>
    <cellStyle name="Normal 3 2 14 2" xfId="29522" xr:uid="{00000000-0005-0000-0000-0000C4620000}"/>
    <cellStyle name="Normal 3 2 15" xfId="264" xr:uid="{00000000-0005-0000-0000-0000C5620000}"/>
    <cellStyle name="Normal 3 2 16" xfId="10694" xr:uid="{00000000-0005-0000-0000-0000C6620000}"/>
    <cellStyle name="Normal 3 2 17" xfId="16507" xr:uid="{00000000-0005-0000-0000-0000C7620000}"/>
    <cellStyle name="Normal 3 2 18" xfId="164" xr:uid="{00000000-0005-0000-0000-0000C8620000}"/>
    <cellStyle name="Normal 3 2 19" xfId="28721" xr:uid="{00000000-0005-0000-0000-0000BD620000}"/>
    <cellStyle name="Normal 3 2 2" xfId="76" xr:uid="{00000000-0005-0000-0000-0000C9620000}"/>
    <cellStyle name="Normal 3 2 2 2" xfId="2214" xr:uid="{00000000-0005-0000-0000-0000CA620000}"/>
    <cellStyle name="Normal 3 2 2 2 2" xfId="39816" xr:uid="{9DDA9D71-70C2-424E-B300-BBA003B3F69B}"/>
    <cellStyle name="Normal 3 2 2 3" xfId="10695" xr:uid="{00000000-0005-0000-0000-0000CB620000}"/>
    <cellStyle name="Normal 3 2 2 4" xfId="16456" xr:uid="{00000000-0005-0000-0000-0000CC620000}"/>
    <cellStyle name="Normal 3 2 2 5" xfId="15956" xr:uid="{00000000-0005-0000-0000-0000CD620000}"/>
    <cellStyle name="Normal 3 2 2 5 2" xfId="37680" xr:uid="{00000000-0005-0000-0000-0000CD620000}"/>
    <cellStyle name="Normal 3 2 2 6" xfId="2213" xr:uid="{00000000-0005-0000-0000-0000CE620000}"/>
    <cellStyle name="Normal 3 2 2 7" xfId="28722" xr:uid="{00000000-0005-0000-0000-0000C9620000}"/>
    <cellStyle name="Normal 3 2 3" xfId="2215" xr:uid="{00000000-0005-0000-0000-0000CF620000}"/>
    <cellStyle name="Normal 3 2 3 10" xfId="10792" xr:uid="{00000000-0005-0000-0000-0000D0620000}"/>
    <cellStyle name="Normal 3 2 3 11" xfId="22687" xr:uid="{00000000-0005-0000-0000-0000D1620000}"/>
    <cellStyle name="Normal 3 2 3 11 2" xfId="38847" xr:uid="{00000000-0005-0000-0000-0000D1620000}"/>
    <cellStyle name="Normal 3 2 3 12" xfId="29523" xr:uid="{00000000-0005-0000-0000-0000CF620000}"/>
    <cellStyle name="Normal 3 2 3 2" xfId="2216" xr:uid="{00000000-0005-0000-0000-0000D2620000}"/>
    <cellStyle name="Normal 3 2 3 2 2" xfId="2217" xr:uid="{00000000-0005-0000-0000-0000D3620000}"/>
    <cellStyle name="Normal 3 2 3 2 2 2" xfId="2218" xr:uid="{00000000-0005-0000-0000-0000D4620000}"/>
    <cellStyle name="Normal 3 2 3 2 2 2 2" xfId="2219" xr:uid="{00000000-0005-0000-0000-0000D5620000}"/>
    <cellStyle name="Normal 3 2 3 2 2 2 2 2" xfId="2220" xr:uid="{00000000-0005-0000-0000-0000D6620000}"/>
    <cellStyle name="Normal 3 2 3 2 2 2 2 2 2" xfId="29528" xr:uid="{00000000-0005-0000-0000-0000D6620000}"/>
    <cellStyle name="Normal 3 2 3 2 2 2 2 3" xfId="29527" xr:uid="{00000000-0005-0000-0000-0000D5620000}"/>
    <cellStyle name="Normal 3 2 3 2 2 2 3" xfId="2221" xr:uid="{00000000-0005-0000-0000-0000D7620000}"/>
    <cellStyle name="Normal 3 2 3 2 2 2 3 2" xfId="2222" xr:uid="{00000000-0005-0000-0000-0000D8620000}"/>
    <cellStyle name="Normal 3 2 3 2 2 2 3 2 2" xfId="29530" xr:uid="{00000000-0005-0000-0000-0000D8620000}"/>
    <cellStyle name="Normal 3 2 3 2 2 2 3 3" xfId="29529" xr:uid="{00000000-0005-0000-0000-0000D7620000}"/>
    <cellStyle name="Normal 3 2 3 2 2 2 4" xfId="2223" xr:uid="{00000000-0005-0000-0000-0000D9620000}"/>
    <cellStyle name="Normal 3 2 3 2 2 2 4 2" xfId="29531" xr:uid="{00000000-0005-0000-0000-0000D9620000}"/>
    <cellStyle name="Normal 3 2 3 2 2 2 5" xfId="2224" xr:uid="{00000000-0005-0000-0000-0000DA620000}"/>
    <cellStyle name="Normal 3 2 3 2 2 2 5 2" xfId="29532" xr:uid="{00000000-0005-0000-0000-0000DA620000}"/>
    <cellStyle name="Normal 3 2 3 2 2 2 6" xfId="2225" xr:uid="{00000000-0005-0000-0000-0000DB620000}"/>
    <cellStyle name="Normal 3 2 3 2 2 2 6 2" xfId="29533" xr:uid="{00000000-0005-0000-0000-0000DB620000}"/>
    <cellStyle name="Normal 3 2 3 2 2 2 7" xfId="29526" xr:uid="{00000000-0005-0000-0000-0000D4620000}"/>
    <cellStyle name="Normal 3 2 3 2 2 3" xfId="2226" xr:uid="{00000000-0005-0000-0000-0000DC620000}"/>
    <cellStyle name="Normal 3 2 3 2 2 3 2" xfId="2227" xr:uid="{00000000-0005-0000-0000-0000DD620000}"/>
    <cellStyle name="Normal 3 2 3 2 2 3 2 2" xfId="29535" xr:uid="{00000000-0005-0000-0000-0000DD620000}"/>
    <cellStyle name="Normal 3 2 3 2 2 3 3" xfId="29534" xr:uid="{00000000-0005-0000-0000-0000DC620000}"/>
    <cellStyle name="Normal 3 2 3 2 2 4" xfId="2228" xr:uid="{00000000-0005-0000-0000-0000DE620000}"/>
    <cellStyle name="Normal 3 2 3 2 2 4 2" xfId="2229" xr:uid="{00000000-0005-0000-0000-0000DF620000}"/>
    <cellStyle name="Normal 3 2 3 2 2 4 2 2" xfId="29537" xr:uid="{00000000-0005-0000-0000-0000DF620000}"/>
    <cellStyle name="Normal 3 2 3 2 2 4 3" xfId="29536" xr:uid="{00000000-0005-0000-0000-0000DE620000}"/>
    <cellStyle name="Normal 3 2 3 2 2 5" xfId="2230" xr:uid="{00000000-0005-0000-0000-0000E0620000}"/>
    <cellStyle name="Normal 3 2 3 2 2 5 2" xfId="29538" xr:uid="{00000000-0005-0000-0000-0000E0620000}"/>
    <cellStyle name="Normal 3 2 3 2 2 6" xfId="2231" xr:uid="{00000000-0005-0000-0000-0000E1620000}"/>
    <cellStyle name="Normal 3 2 3 2 2 6 2" xfId="29539" xr:uid="{00000000-0005-0000-0000-0000E1620000}"/>
    <cellStyle name="Normal 3 2 3 2 2 7" xfId="2232" xr:uid="{00000000-0005-0000-0000-0000E2620000}"/>
    <cellStyle name="Normal 3 2 3 2 2 7 2" xfId="29540" xr:uid="{00000000-0005-0000-0000-0000E2620000}"/>
    <cellStyle name="Normal 3 2 3 2 2 8" xfId="29525" xr:uid="{00000000-0005-0000-0000-0000D3620000}"/>
    <cellStyle name="Normal 3 2 3 2 3" xfId="2233" xr:uid="{00000000-0005-0000-0000-0000E3620000}"/>
    <cellStyle name="Normal 3 2 3 2 3 2" xfId="2234" xr:uid="{00000000-0005-0000-0000-0000E4620000}"/>
    <cellStyle name="Normal 3 2 3 2 3 2 2" xfId="2235" xr:uid="{00000000-0005-0000-0000-0000E5620000}"/>
    <cellStyle name="Normal 3 2 3 2 3 2 2 2" xfId="29543" xr:uid="{00000000-0005-0000-0000-0000E5620000}"/>
    <cellStyle name="Normal 3 2 3 2 3 2 3" xfId="29542" xr:uid="{00000000-0005-0000-0000-0000E4620000}"/>
    <cellStyle name="Normal 3 2 3 2 3 3" xfId="2236" xr:uid="{00000000-0005-0000-0000-0000E6620000}"/>
    <cellStyle name="Normal 3 2 3 2 3 3 2" xfId="2237" xr:uid="{00000000-0005-0000-0000-0000E7620000}"/>
    <cellStyle name="Normal 3 2 3 2 3 3 2 2" xfId="29545" xr:uid="{00000000-0005-0000-0000-0000E7620000}"/>
    <cellStyle name="Normal 3 2 3 2 3 3 3" xfId="29544" xr:uid="{00000000-0005-0000-0000-0000E6620000}"/>
    <cellStyle name="Normal 3 2 3 2 3 4" xfId="2238" xr:uid="{00000000-0005-0000-0000-0000E8620000}"/>
    <cellStyle name="Normal 3 2 3 2 3 4 2" xfId="29546" xr:uid="{00000000-0005-0000-0000-0000E8620000}"/>
    <cellStyle name="Normal 3 2 3 2 3 5" xfId="2239" xr:uid="{00000000-0005-0000-0000-0000E9620000}"/>
    <cellStyle name="Normal 3 2 3 2 3 5 2" xfId="29547" xr:uid="{00000000-0005-0000-0000-0000E9620000}"/>
    <cellStyle name="Normal 3 2 3 2 3 6" xfId="2240" xr:uid="{00000000-0005-0000-0000-0000EA620000}"/>
    <cellStyle name="Normal 3 2 3 2 3 6 2" xfId="29548" xr:uid="{00000000-0005-0000-0000-0000EA620000}"/>
    <cellStyle name="Normal 3 2 3 2 3 7" xfId="29541" xr:uid="{00000000-0005-0000-0000-0000E3620000}"/>
    <cellStyle name="Normal 3 2 3 2 4" xfId="2241" xr:uid="{00000000-0005-0000-0000-0000EB620000}"/>
    <cellStyle name="Normal 3 2 3 2 4 2" xfId="2242" xr:uid="{00000000-0005-0000-0000-0000EC620000}"/>
    <cellStyle name="Normal 3 2 3 2 4 2 2" xfId="29550" xr:uid="{00000000-0005-0000-0000-0000EC620000}"/>
    <cellStyle name="Normal 3 2 3 2 4 3" xfId="29549" xr:uid="{00000000-0005-0000-0000-0000EB620000}"/>
    <cellStyle name="Normal 3 2 3 2 5" xfId="2243" xr:uid="{00000000-0005-0000-0000-0000ED620000}"/>
    <cellStyle name="Normal 3 2 3 2 5 2" xfId="2244" xr:uid="{00000000-0005-0000-0000-0000EE620000}"/>
    <cellStyle name="Normal 3 2 3 2 5 2 2" xfId="29552" xr:uid="{00000000-0005-0000-0000-0000EE620000}"/>
    <cellStyle name="Normal 3 2 3 2 5 3" xfId="29551" xr:uid="{00000000-0005-0000-0000-0000ED620000}"/>
    <cellStyle name="Normal 3 2 3 2 6" xfId="2245" xr:uid="{00000000-0005-0000-0000-0000EF620000}"/>
    <cellStyle name="Normal 3 2 3 2 6 2" xfId="29553" xr:uid="{00000000-0005-0000-0000-0000EF620000}"/>
    <cellStyle name="Normal 3 2 3 2 7" xfId="2246" xr:uid="{00000000-0005-0000-0000-0000F0620000}"/>
    <cellStyle name="Normal 3 2 3 2 7 2" xfId="29554" xr:uid="{00000000-0005-0000-0000-0000F0620000}"/>
    <cellStyle name="Normal 3 2 3 2 8" xfId="2247" xr:uid="{00000000-0005-0000-0000-0000F1620000}"/>
    <cellStyle name="Normal 3 2 3 2 8 2" xfId="29555" xr:uid="{00000000-0005-0000-0000-0000F1620000}"/>
    <cellStyle name="Normal 3 2 3 2 9" xfId="29524" xr:uid="{00000000-0005-0000-0000-0000D2620000}"/>
    <cellStyle name="Normal 3 2 3 3" xfId="2248" xr:uid="{00000000-0005-0000-0000-0000F2620000}"/>
    <cellStyle name="Normal 3 2 3 3 2" xfId="2249" xr:uid="{00000000-0005-0000-0000-0000F3620000}"/>
    <cellStyle name="Normal 3 2 3 3 2 2" xfId="2250" xr:uid="{00000000-0005-0000-0000-0000F4620000}"/>
    <cellStyle name="Normal 3 2 3 3 2 2 2" xfId="2251" xr:uid="{00000000-0005-0000-0000-0000F5620000}"/>
    <cellStyle name="Normal 3 2 3 3 2 2 2 2" xfId="29559" xr:uid="{00000000-0005-0000-0000-0000F5620000}"/>
    <cellStyle name="Normal 3 2 3 3 2 2 3" xfId="29558" xr:uid="{00000000-0005-0000-0000-0000F4620000}"/>
    <cellStyle name="Normal 3 2 3 3 2 3" xfId="2252" xr:uid="{00000000-0005-0000-0000-0000F6620000}"/>
    <cellStyle name="Normal 3 2 3 3 2 3 2" xfId="2253" xr:uid="{00000000-0005-0000-0000-0000F7620000}"/>
    <cellStyle name="Normal 3 2 3 3 2 3 2 2" xfId="29561" xr:uid="{00000000-0005-0000-0000-0000F7620000}"/>
    <cellStyle name="Normal 3 2 3 3 2 3 3" xfId="29560" xr:uid="{00000000-0005-0000-0000-0000F6620000}"/>
    <cellStyle name="Normal 3 2 3 3 2 4" xfId="2254" xr:uid="{00000000-0005-0000-0000-0000F8620000}"/>
    <cellStyle name="Normal 3 2 3 3 2 4 2" xfId="29562" xr:uid="{00000000-0005-0000-0000-0000F8620000}"/>
    <cellStyle name="Normal 3 2 3 3 2 5" xfId="2255" xr:uid="{00000000-0005-0000-0000-0000F9620000}"/>
    <cellStyle name="Normal 3 2 3 3 2 5 2" xfId="29563" xr:uid="{00000000-0005-0000-0000-0000F9620000}"/>
    <cellStyle name="Normal 3 2 3 3 2 6" xfId="2256" xr:uid="{00000000-0005-0000-0000-0000FA620000}"/>
    <cellStyle name="Normal 3 2 3 3 2 6 2" xfId="29564" xr:uid="{00000000-0005-0000-0000-0000FA620000}"/>
    <cellStyle name="Normal 3 2 3 3 2 7" xfId="29557" xr:uid="{00000000-0005-0000-0000-0000F3620000}"/>
    <cellStyle name="Normal 3 2 3 3 3" xfId="2257" xr:uid="{00000000-0005-0000-0000-0000FB620000}"/>
    <cellStyle name="Normal 3 2 3 3 3 2" xfId="2258" xr:uid="{00000000-0005-0000-0000-0000FC620000}"/>
    <cellStyle name="Normal 3 2 3 3 3 2 2" xfId="29566" xr:uid="{00000000-0005-0000-0000-0000FC620000}"/>
    <cellStyle name="Normal 3 2 3 3 3 3" xfId="29565" xr:uid="{00000000-0005-0000-0000-0000FB620000}"/>
    <cellStyle name="Normal 3 2 3 3 4" xfId="2259" xr:uid="{00000000-0005-0000-0000-0000FD620000}"/>
    <cellStyle name="Normal 3 2 3 3 4 2" xfId="2260" xr:uid="{00000000-0005-0000-0000-0000FE620000}"/>
    <cellStyle name="Normal 3 2 3 3 4 2 2" xfId="29568" xr:uid="{00000000-0005-0000-0000-0000FE620000}"/>
    <cellStyle name="Normal 3 2 3 3 4 3" xfId="29567" xr:uid="{00000000-0005-0000-0000-0000FD620000}"/>
    <cellStyle name="Normal 3 2 3 3 5" xfId="2261" xr:uid="{00000000-0005-0000-0000-0000FF620000}"/>
    <cellStyle name="Normal 3 2 3 3 5 2" xfId="29569" xr:uid="{00000000-0005-0000-0000-0000FF620000}"/>
    <cellStyle name="Normal 3 2 3 3 6" xfId="2262" xr:uid="{00000000-0005-0000-0000-000000630000}"/>
    <cellStyle name="Normal 3 2 3 3 6 2" xfId="29570" xr:uid="{00000000-0005-0000-0000-000000630000}"/>
    <cellStyle name="Normal 3 2 3 3 7" xfId="2263" xr:uid="{00000000-0005-0000-0000-000001630000}"/>
    <cellStyle name="Normal 3 2 3 3 7 2" xfId="29571" xr:uid="{00000000-0005-0000-0000-000001630000}"/>
    <cellStyle name="Normal 3 2 3 3 8" xfId="29556" xr:uid="{00000000-0005-0000-0000-0000F2620000}"/>
    <cellStyle name="Normal 3 2 3 4" xfId="2264" xr:uid="{00000000-0005-0000-0000-000002630000}"/>
    <cellStyle name="Normal 3 2 3 4 2" xfId="2265" xr:uid="{00000000-0005-0000-0000-000003630000}"/>
    <cellStyle name="Normal 3 2 3 4 2 2" xfId="2266" xr:uid="{00000000-0005-0000-0000-000004630000}"/>
    <cellStyle name="Normal 3 2 3 4 2 2 2" xfId="29574" xr:uid="{00000000-0005-0000-0000-000004630000}"/>
    <cellStyle name="Normal 3 2 3 4 2 3" xfId="29573" xr:uid="{00000000-0005-0000-0000-000003630000}"/>
    <cellStyle name="Normal 3 2 3 4 3" xfId="2267" xr:uid="{00000000-0005-0000-0000-000005630000}"/>
    <cellStyle name="Normal 3 2 3 4 3 2" xfId="2268" xr:uid="{00000000-0005-0000-0000-000006630000}"/>
    <cellStyle name="Normal 3 2 3 4 3 2 2" xfId="29576" xr:uid="{00000000-0005-0000-0000-000006630000}"/>
    <cellStyle name="Normal 3 2 3 4 3 3" xfId="29575" xr:uid="{00000000-0005-0000-0000-000005630000}"/>
    <cellStyle name="Normal 3 2 3 4 4" xfId="2269" xr:uid="{00000000-0005-0000-0000-000007630000}"/>
    <cellStyle name="Normal 3 2 3 4 4 2" xfId="29577" xr:uid="{00000000-0005-0000-0000-000007630000}"/>
    <cellStyle name="Normal 3 2 3 4 5" xfId="2270" xr:uid="{00000000-0005-0000-0000-000008630000}"/>
    <cellStyle name="Normal 3 2 3 4 5 2" xfId="29578" xr:uid="{00000000-0005-0000-0000-000008630000}"/>
    <cellStyle name="Normal 3 2 3 4 6" xfId="2271" xr:uid="{00000000-0005-0000-0000-000009630000}"/>
    <cellStyle name="Normal 3 2 3 4 6 2" xfId="29579" xr:uid="{00000000-0005-0000-0000-000009630000}"/>
    <cellStyle name="Normal 3 2 3 4 7" xfId="29572" xr:uid="{00000000-0005-0000-0000-000002630000}"/>
    <cellStyle name="Normal 3 2 3 5" xfId="2272" xr:uid="{00000000-0005-0000-0000-00000A630000}"/>
    <cellStyle name="Normal 3 2 3 5 2" xfId="2273" xr:uid="{00000000-0005-0000-0000-00000B630000}"/>
    <cellStyle name="Normal 3 2 3 5 2 2" xfId="29581" xr:uid="{00000000-0005-0000-0000-00000B630000}"/>
    <cellStyle name="Normal 3 2 3 5 3" xfId="29580" xr:uid="{00000000-0005-0000-0000-00000A630000}"/>
    <cellStyle name="Normal 3 2 3 6" xfId="2274" xr:uid="{00000000-0005-0000-0000-00000C630000}"/>
    <cellStyle name="Normal 3 2 3 6 2" xfId="2275" xr:uid="{00000000-0005-0000-0000-00000D630000}"/>
    <cellStyle name="Normal 3 2 3 6 2 2" xfId="29583" xr:uid="{00000000-0005-0000-0000-00000D630000}"/>
    <cellStyle name="Normal 3 2 3 6 3" xfId="29582" xr:uid="{00000000-0005-0000-0000-00000C630000}"/>
    <cellStyle name="Normal 3 2 3 7" xfId="2276" xr:uid="{00000000-0005-0000-0000-00000E630000}"/>
    <cellStyle name="Normal 3 2 3 7 2" xfId="29584" xr:uid="{00000000-0005-0000-0000-00000E630000}"/>
    <cellStyle name="Normal 3 2 3 8" xfId="2277" xr:uid="{00000000-0005-0000-0000-00000F630000}"/>
    <cellStyle name="Normal 3 2 3 8 2" xfId="29585" xr:uid="{00000000-0005-0000-0000-00000F630000}"/>
    <cellStyle name="Normal 3 2 3 9" xfId="2278" xr:uid="{00000000-0005-0000-0000-000010630000}"/>
    <cellStyle name="Normal 3 2 3 9 2" xfId="29586" xr:uid="{00000000-0005-0000-0000-000010630000}"/>
    <cellStyle name="Normal 3 2 4" xfId="2279" xr:uid="{00000000-0005-0000-0000-000011630000}"/>
    <cellStyle name="Normal 3 2 4 10" xfId="29587" xr:uid="{00000000-0005-0000-0000-000011630000}"/>
    <cellStyle name="Normal 3 2 4 2" xfId="2280" xr:uid="{00000000-0005-0000-0000-000012630000}"/>
    <cellStyle name="Normal 3 2 4 2 2" xfId="2281" xr:uid="{00000000-0005-0000-0000-000013630000}"/>
    <cellStyle name="Normal 3 2 4 2 2 2" xfId="2282" xr:uid="{00000000-0005-0000-0000-000014630000}"/>
    <cellStyle name="Normal 3 2 4 2 2 2 2" xfId="2283" xr:uid="{00000000-0005-0000-0000-000015630000}"/>
    <cellStyle name="Normal 3 2 4 2 2 2 2 2" xfId="2284" xr:uid="{00000000-0005-0000-0000-000016630000}"/>
    <cellStyle name="Normal 3 2 4 2 2 2 2 2 2" xfId="29592" xr:uid="{00000000-0005-0000-0000-000016630000}"/>
    <cellStyle name="Normal 3 2 4 2 2 2 2 3" xfId="29591" xr:uid="{00000000-0005-0000-0000-000015630000}"/>
    <cellStyle name="Normal 3 2 4 2 2 2 3" xfId="2285" xr:uid="{00000000-0005-0000-0000-000017630000}"/>
    <cellStyle name="Normal 3 2 4 2 2 2 3 2" xfId="2286" xr:uid="{00000000-0005-0000-0000-000018630000}"/>
    <cellStyle name="Normal 3 2 4 2 2 2 3 2 2" xfId="29594" xr:uid="{00000000-0005-0000-0000-000018630000}"/>
    <cellStyle name="Normal 3 2 4 2 2 2 3 3" xfId="29593" xr:uid="{00000000-0005-0000-0000-000017630000}"/>
    <cellStyle name="Normal 3 2 4 2 2 2 4" xfId="2287" xr:uid="{00000000-0005-0000-0000-000019630000}"/>
    <cellStyle name="Normal 3 2 4 2 2 2 4 2" xfId="29595" xr:uid="{00000000-0005-0000-0000-000019630000}"/>
    <cellStyle name="Normal 3 2 4 2 2 2 5" xfId="2288" xr:uid="{00000000-0005-0000-0000-00001A630000}"/>
    <cellStyle name="Normal 3 2 4 2 2 2 5 2" xfId="29596" xr:uid="{00000000-0005-0000-0000-00001A630000}"/>
    <cellStyle name="Normal 3 2 4 2 2 2 6" xfId="2289" xr:uid="{00000000-0005-0000-0000-00001B630000}"/>
    <cellStyle name="Normal 3 2 4 2 2 2 6 2" xfId="29597" xr:uid="{00000000-0005-0000-0000-00001B630000}"/>
    <cellStyle name="Normal 3 2 4 2 2 2 7" xfId="29590" xr:uid="{00000000-0005-0000-0000-000014630000}"/>
    <cellStyle name="Normal 3 2 4 2 2 3" xfId="2290" xr:uid="{00000000-0005-0000-0000-00001C630000}"/>
    <cellStyle name="Normal 3 2 4 2 2 3 2" xfId="2291" xr:uid="{00000000-0005-0000-0000-00001D630000}"/>
    <cellStyle name="Normal 3 2 4 2 2 3 2 2" xfId="29599" xr:uid="{00000000-0005-0000-0000-00001D630000}"/>
    <cellStyle name="Normal 3 2 4 2 2 3 3" xfId="29598" xr:uid="{00000000-0005-0000-0000-00001C630000}"/>
    <cellStyle name="Normal 3 2 4 2 2 4" xfId="2292" xr:uid="{00000000-0005-0000-0000-00001E630000}"/>
    <cellStyle name="Normal 3 2 4 2 2 4 2" xfId="2293" xr:uid="{00000000-0005-0000-0000-00001F630000}"/>
    <cellStyle name="Normal 3 2 4 2 2 4 2 2" xfId="29601" xr:uid="{00000000-0005-0000-0000-00001F630000}"/>
    <cellStyle name="Normal 3 2 4 2 2 4 3" xfId="29600" xr:uid="{00000000-0005-0000-0000-00001E630000}"/>
    <cellStyle name="Normal 3 2 4 2 2 5" xfId="2294" xr:uid="{00000000-0005-0000-0000-000020630000}"/>
    <cellStyle name="Normal 3 2 4 2 2 5 2" xfId="29602" xr:uid="{00000000-0005-0000-0000-000020630000}"/>
    <cellStyle name="Normal 3 2 4 2 2 6" xfId="2295" xr:uid="{00000000-0005-0000-0000-000021630000}"/>
    <cellStyle name="Normal 3 2 4 2 2 6 2" xfId="29603" xr:uid="{00000000-0005-0000-0000-000021630000}"/>
    <cellStyle name="Normal 3 2 4 2 2 7" xfId="2296" xr:uid="{00000000-0005-0000-0000-000022630000}"/>
    <cellStyle name="Normal 3 2 4 2 2 7 2" xfId="29604" xr:uid="{00000000-0005-0000-0000-000022630000}"/>
    <cellStyle name="Normal 3 2 4 2 2 8" xfId="29589" xr:uid="{00000000-0005-0000-0000-000013630000}"/>
    <cellStyle name="Normal 3 2 4 2 3" xfId="2297" xr:uid="{00000000-0005-0000-0000-000023630000}"/>
    <cellStyle name="Normal 3 2 4 2 3 2" xfId="2298" xr:uid="{00000000-0005-0000-0000-000024630000}"/>
    <cellStyle name="Normal 3 2 4 2 3 2 2" xfId="2299" xr:uid="{00000000-0005-0000-0000-000025630000}"/>
    <cellStyle name="Normal 3 2 4 2 3 2 2 2" xfId="29607" xr:uid="{00000000-0005-0000-0000-000025630000}"/>
    <cellStyle name="Normal 3 2 4 2 3 2 3" xfId="29606" xr:uid="{00000000-0005-0000-0000-000024630000}"/>
    <cellStyle name="Normal 3 2 4 2 3 3" xfId="2300" xr:uid="{00000000-0005-0000-0000-000026630000}"/>
    <cellStyle name="Normal 3 2 4 2 3 3 2" xfId="2301" xr:uid="{00000000-0005-0000-0000-000027630000}"/>
    <cellStyle name="Normal 3 2 4 2 3 3 2 2" xfId="29609" xr:uid="{00000000-0005-0000-0000-000027630000}"/>
    <cellStyle name="Normal 3 2 4 2 3 3 3" xfId="29608" xr:uid="{00000000-0005-0000-0000-000026630000}"/>
    <cellStyle name="Normal 3 2 4 2 3 4" xfId="2302" xr:uid="{00000000-0005-0000-0000-000028630000}"/>
    <cellStyle name="Normal 3 2 4 2 3 4 2" xfId="29610" xr:uid="{00000000-0005-0000-0000-000028630000}"/>
    <cellStyle name="Normal 3 2 4 2 3 5" xfId="2303" xr:uid="{00000000-0005-0000-0000-000029630000}"/>
    <cellStyle name="Normal 3 2 4 2 3 5 2" xfId="29611" xr:uid="{00000000-0005-0000-0000-000029630000}"/>
    <cellStyle name="Normal 3 2 4 2 3 6" xfId="2304" xr:uid="{00000000-0005-0000-0000-00002A630000}"/>
    <cellStyle name="Normal 3 2 4 2 3 6 2" xfId="29612" xr:uid="{00000000-0005-0000-0000-00002A630000}"/>
    <cellStyle name="Normal 3 2 4 2 3 7" xfId="29605" xr:uid="{00000000-0005-0000-0000-000023630000}"/>
    <cellStyle name="Normal 3 2 4 2 4" xfId="2305" xr:uid="{00000000-0005-0000-0000-00002B630000}"/>
    <cellStyle name="Normal 3 2 4 2 4 2" xfId="2306" xr:uid="{00000000-0005-0000-0000-00002C630000}"/>
    <cellStyle name="Normal 3 2 4 2 4 2 2" xfId="29614" xr:uid="{00000000-0005-0000-0000-00002C630000}"/>
    <cellStyle name="Normal 3 2 4 2 4 3" xfId="29613" xr:uid="{00000000-0005-0000-0000-00002B630000}"/>
    <cellStyle name="Normal 3 2 4 2 5" xfId="2307" xr:uid="{00000000-0005-0000-0000-00002D630000}"/>
    <cellStyle name="Normal 3 2 4 2 5 2" xfId="2308" xr:uid="{00000000-0005-0000-0000-00002E630000}"/>
    <cellStyle name="Normal 3 2 4 2 5 2 2" xfId="29616" xr:uid="{00000000-0005-0000-0000-00002E630000}"/>
    <cellStyle name="Normal 3 2 4 2 5 3" xfId="29615" xr:uid="{00000000-0005-0000-0000-00002D630000}"/>
    <cellStyle name="Normal 3 2 4 2 6" xfId="2309" xr:uid="{00000000-0005-0000-0000-00002F630000}"/>
    <cellStyle name="Normal 3 2 4 2 6 2" xfId="29617" xr:uid="{00000000-0005-0000-0000-00002F630000}"/>
    <cellStyle name="Normal 3 2 4 2 7" xfId="2310" xr:uid="{00000000-0005-0000-0000-000030630000}"/>
    <cellStyle name="Normal 3 2 4 2 7 2" xfId="29618" xr:uid="{00000000-0005-0000-0000-000030630000}"/>
    <cellStyle name="Normal 3 2 4 2 8" xfId="2311" xr:uid="{00000000-0005-0000-0000-000031630000}"/>
    <cellStyle name="Normal 3 2 4 2 8 2" xfId="29619" xr:uid="{00000000-0005-0000-0000-000031630000}"/>
    <cellStyle name="Normal 3 2 4 2 9" xfId="29588" xr:uid="{00000000-0005-0000-0000-000012630000}"/>
    <cellStyle name="Normal 3 2 4 3" xfId="2312" xr:uid="{00000000-0005-0000-0000-000032630000}"/>
    <cellStyle name="Normal 3 2 4 3 2" xfId="2313" xr:uid="{00000000-0005-0000-0000-000033630000}"/>
    <cellStyle name="Normal 3 2 4 3 2 2" xfId="2314" xr:uid="{00000000-0005-0000-0000-000034630000}"/>
    <cellStyle name="Normal 3 2 4 3 2 2 2" xfId="2315" xr:uid="{00000000-0005-0000-0000-000035630000}"/>
    <cellStyle name="Normal 3 2 4 3 2 2 2 2" xfId="29623" xr:uid="{00000000-0005-0000-0000-000035630000}"/>
    <cellStyle name="Normal 3 2 4 3 2 2 3" xfId="29622" xr:uid="{00000000-0005-0000-0000-000034630000}"/>
    <cellStyle name="Normal 3 2 4 3 2 3" xfId="2316" xr:uid="{00000000-0005-0000-0000-000036630000}"/>
    <cellStyle name="Normal 3 2 4 3 2 3 2" xfId="2317" xr:uid="{00000000-0005-0000-0000-000037630000}"/>
    <cellStyle name="Normal 3 2 4 3 2 3 2 2" xfId="29625" xr:uid="{00000000-0005-0000-0000-000037630000}"/>
    <cellStyle name="Normal 3 2 4 3 2 3 3" xfId="29624" xr:uid="{00000000-0005-0000-0000-000036630000}"/>
    <cellStyle name="Normal 3 2 4 3 2 4" xfId="2318" xr:uid="{00000000-0005-0000-0000-000038630000}"/>
    <cellStyle name="Normal 3 2 4 3 2 4 2" xfId="29626" xr:uid="{00000000-0005-0000-0000-000038630000}"/>
    <cellStyle name="Normal 3 2 4 3 2 5" xfId="2319" xr:uid="{00000000-0005-0000-0000-000039630000}"/>
    <cellStyle name="Normal 3 2 4 3 2 5 2" xfId="29627" xr:uid="{00000000-0005-0000-0000-000039630000}"/>
    <cellStyle name="Normal 3 2 4 3 2 6" xfId="2320" xr:uid="{00000000-0005-0000-0000-00003A630000}"/>
    <cellStyle name="Normal 3 2 4 3 2 6 2" xfId="29628" xr:uid="{00000000-0005-0000-0000-00003A630000}"/>
    <cellStyle name="Normal 3 2 4 3 2 7" xfId="29621" xr:uid="{00000000-0005-0000-0000-000033630000}"/>
    <cellStyle name="Normal 3 2 4 3 3" xfId="2321" xr:uid="{00000000-0005-0000-0000-00003B630000}"/>
    <cellStyle name="Normal 3 2 4 3 3 2" xfId="2322" xr:uid="{00000000-0005-0000-0000-00003C630000}"/>
    <cellStyle name="Normal 3 2 4 3 3 2 2" xfId="29630" xr:uid="{00000000-0005-0000-0000-00003C630000}"/>
    <cellStyle name="Normal 3 2 4 3 3 3" xfId="29629" xr:uid="{00000000-0005-0000-0000-00003B630000}"/>
    <cellStyle name="Normal 3 2 4 3 4" xfId="2323" xr:uid="{00000000-0005-0000-0000-00003D630000}"/>
    <cellStyle name="Normal 3 2 4 3 4 2" xfId="2324" xr:uid="{00000000-0005-0000-0000-00003E630000}"/>
    <cellStyle name="Normal 3 2 4 3 4 2 2" xfId="29632" xr:uid="{00000000-0005-0000-0000-00003E630000}"/>
    <cellStyle name="Normal 3 2 4 3 4 3" xfId="29631" xr:uid="{00000000-0005-0000-0000-00003D630000}"/>
    <cellStyle name="Normal 3 2 4 3 5" xfId="2325" xr:uid="{00000000-0005-0000-0000-00003F630000}"/>
    <cellStyle name="Normal 3 2 4 3 5 2" xfId="29633" xr:uid="{00000000-0005-0000-0000-00003F630000}"/>
    <cellStyle name="Normal 3 2 4 3 6" xfId="2326" xr:uid="{00000000-0005-0000-0000-000040630000}"/>
    <cellStyle name="Normal 3 2 4 3 6 2" xfId="29634" xr:uid="{00000000-0005-0000-0000-000040630000}"/>
    <cellStyle name="Normal 3 2 4 3 7" xfId="2327" xr:uid="{00000000-0005-0000-0000-000041630000}"/>
    <cellStyle name="Normal 3 2 4 3 7 2" xfId="29635" xr:uid="{00000000-0005-0000-0000-000041630000}"/>
    <cellStyle name="Normal 3 2 4 3 8" xfId="29620" xr:uid="{00000000-0005-0000-0000-000032630000}"/>
    <cellStyle name="Normal 3 2 4 4" xfId="2328" xr:uid="{00000000-0005-0000-0000-000042630000}"/>
    <cellStyle name="Normal 3 2 4 4 2" xfId="2329" xr:uid="{00000000-0005-0000-0000-000043630000}"/>
    <cellStyle name="Normal 3 2 4 4 2 2" xfId="2330" xr:uid="{00000000-0005-0000-0000-000044630000}"/>
    <cellStyle name="Normal 3 2 4 4 2 2 2" xfId="29638" xr:uid="{00000000-0005-0000-0000-000044630000}"/>
    <cellStyle name="Normal 3 2 4 4 2 3" xfId="29637" xr:uid="{00000000-0005-0000-0000-000043630000}"/>
    <cellStyle name="Normal 3 2 4 4 3" xfId="2331" xr:uid="{00000000-0005-0000-0000-000045630000}"/>
    <cellStyle name="Normal 3 2 4 4 3 2" xfId="2332" xr:uid="{00000000-0005-0000-0000-000046630000}"/>
    <cellStyle name="Normal 3 2 4 4 3 2 2" xfId="29640" xr:uid="{00000000-0005-0000-0000-000046630000}"/>
    <cellStyle name="Normal 3 2 4 4 3 3" xfId="29639" xr:uid="{00000000-0005-0000-0000-000045630000}"/>
    <cellStyle name="Normal 3 2 4 4 4" xfId="2333" xr:uid="{00000000-0005-0000-0000-000047630000}"/>
    <cellStyle name="Normal 3 2 4 4 4 2" xfId="29641" xr:uid="{00000000-0005-0000-0000-000047630000}"/>
    <cellStyle name="Normal 3 2 4 4 5" xfId="2334" xr:uid="{00000000-0005-0000-0000-000048630000}"/>
    <cellStyle name="Normal 3 2 4 4 5 2" xfId="29642" xr:uid="{00000000-0005-0000-0000-000048630000}"/>
    <cellStyle name="Normal 3 2 4 4 6" xfId="2335" xr:uid="{00000000-0005-0000-0000-000049630000}"/>
    <cellStyle name="Normal 3 2 4 4 6 2" xfId="29643" xr:uid="{00000000-0005-0000-0000-000049630000}"/>
    <cellStyle name="Normal 3 2 4 4 7" xfId="29636" xr:uid="{00000000-0005-0000-0000-000042630000}"/>
    <cellStyle name="Normal 3 2 4 5" xfId="2336" xr:uid="{00000000-0005-0000-0000-00004A630000}"/>
    <cellStyle name="Normal 3 2 4 5 2" xfId="2337" xr:uid="{00000000-0005-0000-0000-00004B630000}"/>
    <cellStyle name="Normal 3 2 4 5 2 2" xfId="29645" xr:uid="{00000000-0005-0000-0000-00004B630000}"/>
    <cellStyle name="Normal 3 2 4 5 3" xfId="29644" xr:uid="{00000000-0005-0000-0000-00004A630000}"/>
    <cellStyle name="Normal 3 2 4 6" xfId="2338" xr:uid="{00000000-0005-0000-0000-00004C630000}"/>
    <cellStyle name="Normal 3 2 4 6 2" xfId="2339" xr:uid="{00000000-0005-0000-0000-00004D630000}"/>
    <cellStyle name="Normal 3 2 4 6 2 2" xfId="29647" xr:uid="{00000000-0005-0000-0000-00004D630000}"/>
    <cellStyle name="Normal 3 2 4 6 3" xfId="29646" xr:uid="{00000000-0005-0000-0000-00004C630000}"/>
    <cellStyle name="Normal 3 2 4 7" xfId="2340" xr:uid="{00000000-0005-0000-0000-00004E630000}"/>
    <cellStyle name="Normal 3 2 4 7 2" xfId="29648" xr:uid="{00000000-0005-0000-0000-00004E630000}"/>
    <cellStyle name="Normal 3 2 4 8" xfId="2341" xr:uid="{00000000-0005-0000-0000-00004F630000}"/>
    <cellStyle name="Normal 3 2 4 8 2" xfId="29649" xr:uid="{00000000-0005-0000-0000-00004F630000}"/>
    <cellStyle name="Normal 3 2 4 9" xfId="2342" xr:uid="{00000000-0005-0000-0000-000050630000}"/>
    <cellStyle name="Normal 3 2 4 9 2" xfId="29650" xr:uid="{00000000-0005-0000-0000-000050630000}"/>
    <cellStyle name="Normal 3 2 5" xfId="2343" xr:uid="{00000000-0005-0000-0000-000051630000}"/>
    <cellStyle name="Normal 3 2 5 10" xfId="2344" xr:uid="{00000000-0005-0000-0000-000052630000}"/>
    <cellStyle name="Normal 3 2 5 10 2" xfId="29652" xr:uid="{00000000-0005-0000-0000-000052630000}"/>
    <cellStyle name="Normal 3 2 5 11" xfId="29651" xr:uid="{00000000-0005-0000-0000-000051630000}"/>
    <cellStyle name="Normal 3 2 5 2" xfId="2345" xr:uid="{00000000-0005-0000-0000-000053630000}"/>
    <cellStyle name="Normal 3 2 5 2 10" xfId="29653" xr:uid="{00000000-0005-0000-0000-000053630000}"/>
    <cellStyle name="Normal 3 2 5 2 2" xfId="2346" xr:uid="{00000000-0005-0000-0000-000054630000}"/>
    <cellStyle name="Normal 3 2 5 2 2 2" xfId="2347" xr:uid="{00000000-0005-0000-0000-000055630000}"/>
    <cellStyle name="Normal 3 2 5 2 2 2 2" xfId="2348" xr:uid="{00000000-0005-0000-0000-000056630000}"/>
    <cellStyle name="Normal 3 2 5 2 2 2 2 2" xfId="2349" xr:uid="{00000000-0005-0000-0000-000057630000}"/>
    <cellStyle name="Normal 3 2 5 2 2 2 2 2 2" xfId="2350" xr:uid="{00000000-0005-0000-0000-000058630000}"/>
    <cellStyle name="Normal 3 2 5 2 2 2 2 2 2 2" xfId="29658" xr:uid="{00000000-0005-0000-0000-000058630000}"/>
    <cellStyle name="Normal 3 2 5 2 2 2 2 2 3" xfId="29657" xr:uid="{00000000-0005-0000-0000-000057630000}"/>
    <cellStyle name="Normal 3 2 5 2 2 2 2 3" xfId="2351" xr:uid="{00000000-0005-0000-0000-000059630000}"/>
    <cellStyle name="Normal 3 2 5 2 2 2 2 3 2" xfId="2352" xr:uid="{00000000-0005-0000-0000-00005A630000}"/>
    <cellStyle name="Normal 3 2 5 2 2 2 2 3 2 2" xfId="29660" xr:uid="{00000000-0005-0000-0000-00005A630000}"/>
    <cellStyle name="Normal 3 2 5 2 2 2 2 3 3" xfId="29659" xr:uid="{00000000-0005-0000-0000-000059630000}"/>
    <cellStyle name="Normal 3 2 5 2 2 2 2 4" xfId="2353" xr:uid="{00000000-0005-0000-0000-00005B630000}"/>
    <cellStyle name="Normal 3 2 5 2 2 2 2 4 2" xfId="29661" xr:uid="{00000000-0005-0000-0000-00005B630000}"/>
    <cellStyle name="Normal 3 2 5 2 2 2 2 5" xfId="2354" xr:uid="{00000000-0005-0000-0000-00005C630000}"/>
    <cellStyle name="Normal 3 2 5 2 2 2 2 5 2" xfId="29662" xr:uid="{00000000-0005-0000-0000-00005C630000}"/>
    <cellStyle name="Normal 3 2 5 2 2 2 2 6" xfId="2355" xr:uid="{00000000-0005-0000-0000-00005D630000}"/>
    <cellStyle name="Normal 3 2 5 2 2 2 2 6 2" xfId="29663" xr:uid="{00000000-0005-0000-0000-00005D630000}"/>
    <cellStyle name="Normal 3 2 5 2 2 2 2 7" xfId="29656" xr:uid="{00000000-0005-0000-0000-000056630000}"/>
    <cellStyle name="Normal 3 2 5 2 2 2 3" xfId="2356" xr:uid="{00000000-0005-0000-0000-00005E630000}"/>
    <cellStyle name="Normal 3 2 5 2 2 2 3 2" xfId="2357" xr:uid="{00000000-0005-0000-0000-00005F630000}"/>
    <cellStyle name="Normal 3 2 5 2 2 2 3 2 2" xfId="29665" xr:uid="{00000000-0005-0000-0000-00005F630000}"/>
    <cellStyle name="Normal 3 2 5 2 2 2 3 3" xfId="29664" xr:uid="{00000000-0005-0000-0000-00005E630000}"/>
    <cellStyle name="Normal 3 2 5 2 2 2 4" xfId="2358" xr:uid="{00000000-0005-0000-0000-000060630000}"/>
    <cellStyle name="Normal 3 2 5 2 2 2 4 2" xfId="2359" xr:uid="{00000000-0005-0000-0000-000061630000}"/>
    <cellStyle name="Normal 3 2 5 2 2 2 4 2 2" xfId="29667" xr:uid="{00000000-0005-0000-0000-000061630000}"/>
    <cellStyle name="Normal 3 2 5 2 2 2 4 3" xfId="29666" xr:uid="{00000000-0005-0000-0000-000060630000}"/>
    <cellStyle name="Normal 3 2 5 2 2 2 5" xfId="2360" xr:uid="{00000000-0005-0000-0000-000062630000}"/>
    <cellStyle name="Normal 3 2 5 2 2 2 5 2" xfId="29668" xr:uid="{00000000-0005-0000-0000-000062630000}"/>
    <cellStyle name="Normal 3 2 5 2 2 2 6" xfId="2361" xr:uid="{00000000-0005-0000-0000-000063630000}"/>
    <cellStyle name="Normal 3 2 5 2 2 2 6 2" xfId="29669" xr:uid="{00000000-0005-0000-0000-000063630000}"/>
    <cellStyle name="Normal 3 2 5 2 2 2 7" xfId="2362" xr:uid="{00000000-0005-0000-0000-000064630000}"/>
    <cellStyle name="Normal 3 2 5 2 2 2 7 2" xfId="29670" xr:uid="{00000000-0005-0000-0000-000064630000}"/>
    <cellStyle name="Normal 3 2 5 2 2 2 8" xfId="29655" xr:uid="{00000000-0005-0000-0000-000055630000}"/>
    <cellStyle name="Normal 3 2 5 2 2 3" xfId="2363" xr:uid="{00000000-0005-0000-0000-000065630000}"/>
    <cellStyle name="Normal 3 2 5 2 2 3 2" xfId="2364" xr:uid="{00000000-0005-0000-0000-000066630000}"/>
    <cellStyle name="Normal 3 2 5 2 2 3 2 2" xfId="2365" xr:uid="{00000000-0005-0000-0000-000067630000}"/>
    <cellStyle name="Normal 3 2 5 2 2 3 2 2 2" xfId="29673" xr:uid="{00000000-0005-0000-0000-000067630000}"/>
    <cellStyle name="Normal 3 2 5 2 2 3 2 3" xfId="29672" xr:uid="{00000000-0005-0000-0000-000066630000}"/>
    <cellStyle name="Normal 3 2 5 2 2 3 3" xfId="2366" xr:uid="{00000000-0005-0000-0000-000068630000}"/>
    <cellStyle name="Normal 3 2 5 2 2 3 3 2" xfId="2367" xr:uid="{00000000-0005-0000-0000-000069630000}"/>
    <cellStyle name="Normal 3 2 5 2 2 3 3 2 2" xfId="29675" xr:uid="{00000000-0005-0000-0000-000069630000}"/>
    <cellStyle name="Normal 3 2 5 2 2 3 3 3" xfId="29674" xr:uid="{00000000-0005-0000-0000-000068630000}"/>
    <cellStyle name="Normal 3 2 5 2 2 3 4" xfId="2368" xr:uid="{00000000-0005-0000-0000-00006A630000}"/>
    <cellStyle name="Normal 3 2 5 2 2 3 4 2" xfId="29676" xr:uid="{00000000-0005-0000-0000-00006A630000}"/>
    <cellStyle name="Normal 3 2 5 2 2 3 5" xfId="2369" xr:uid="{00000000-0005-0000-0000-00006B630000}"/>
    <cellStyle name="Normal 3 2 5 2 2 3 5 2" xfId="29677" xr:uid="{00000000-0005-0000-0000-00006B630000}"/>
    <cellStyle name="Normal 3 2 5 2 2 3 6" xfId="2370" xr:uid="{00000000-0005-0000-0000-00006C630000}"/>
    <cellStyle name="Normal 3 2 5 2 2 3 6 2" xfId="29678" xr:uid="{00000000-0005-0000-0000-00006C630000}"/>
    <cellStyle name="Normal 3 2 5 2 2 3 7" xfId="29671" xr:uid="{00000000-0005-0000-0000-000065630000}"/>
    <cellStyle name="Normal 3 2 5 2 2 4" xfId="2371" xr:uid="{00000000-0005-0000-0000-00006D630000}"/>
    <cellStyle name="Normal 3 2 5 2 2 4 2" xfId="2372" xr:uid="{00000000-0005-0000-0000-00006E630000}"/>
    <cellStyle name="Normal 3 2 5 2 2 4 2 2" xfId="29680" xr:uid="{00000000-0005-0000-0000-00006E630000}"/>
    <cellStyle name="Normal 3 2 5 2 2 4 3" xfId="29679" xr:uid="{00000000-0005-0000-0000-00006D630000}"/>
    <cellStyle name="Normal 3 2 5 2 2 5" xfId="2373" xr:uid="{00000000-0005-0000-0000-00006F630000}"/>
    <cellStyle name="Normal 3 2 5 2 2 5 2" xfId="2374" xr:uid="{00000000-0005-0000-0000-000070630000}"/>
    <cellStyle name="Normal 3 2 5 2 2 5 2 2" xfId="29682" xr:uid="{00000000-0005-0000-0000-000070630000}"/>
    <cellStyle name="Normal 3 2 5 2 2 5 3" xfId="29681" xr:uid="{00000000-0005-0000-0000-00006F630000}"/>
    <cellStyle name="Normal 3 2 5 2 2 6" xfId="2375" xr:uid="{00000000-0005-0000-0000-000071630000}"/>
    <cellStyle name="Normal 3 2 5 2 2 6 2" xfId="29683" xr:uid="{00000000-0005-0000-0000-000071630000}"/>
    <cellStyle name="Normal 3 2 5 2 2 7" xfId="2376" xr:uid="{00000000-0005-0000-0000-000072630000}"/>
    <cellStyle name="Normal 3 2 5 2 2 7 2" xfId="29684" xr:uid="{00000000-0005-0000-0000-000072630000}"/>
    <cellStyle name="Normal 3 2 5 2 2 8" xfId="2377" xr:uid="{00000000-0005-0000-0000-000073630000}"/>
    <cellStyle name="Normal 3 2 5 2 2 8 2" xfId="29685" xr:uid="{00000000-0005-0000-0000-000073630000}"/>
    <cellStyle name="Normal 3 2 5 2 2 9" xfId="29654" xr:uid="{00000000-0005-0000-0000-000054630000}"/>
    <cellStyle name="Normal 3 2 5 2 3" xfId="2378" xr:uid="{00000000-0005-0000-0000-000074630000}"/>
    <cellStyle name="Normal 3 2 5 2 3 2" xfId="2379" xr:uid="{00000000-0005-0000-0000-000075630000}"/>
    <cellStyle name="Normal 3 2 5 2 3 2 2" xfId="2380" xr:uid="{00000000-0005-0000-0000-000076630000}"/>
    <cellStyle name="Normal 3 2 5 2 3 2 2 2" xfId="2381" xr:uid="{00000000-0005-0000-0000-000077630000}"/>
    <cellStyle name="Normal 3 2 5 2 3 2 2 2 2" xfId="29689" xr:uid="{00000000-0005-0000-0000-000077630000}"/>
    <cellStyle name="Normal 3 2 5 2 3 2 2 3" xfId="29688" xr:uid="{00000000-0005-0000-0000-000076630000}"/>
    <cellStyle name="Normal 3 2 5 2 3 2 3" xfId="2382" xr:uid="{00000000-0005-0000-0000-000078630000}"/>
    <cellStyle name="Normal 3 2 5 2 3 2 3 2" xfId="2383" xr:uid="{00000000-0005-0000-0000-000079630000}"/>
    <cellStyle name="Normal 3 2 5 2 3 2 3 2 2" xfId="29691" xr:uid="{00000000-0005-0000-0000-000079630000}"/>
    <cellStyle name="Normal 3 2 5 2 3 2 3 3" xfId="29690" xr:uid="{00000000-0005-0000-0000-000078630000}"/>
    <cellStyle name="Normal 3 2 5 2 3 2 4" xfId="2384" xr:uid="{00000000-0005-0000-0000-00007A630000}"/>
    <cellStyle name="Normal 3 2 5 2 3 2 4 2" xfId="29692" xr:uid="{00000000-0005-0000-0000-00007A630000}"/>
    <cellStyle name="Normal 3 2 5 2 3 2 5" xfId="2385" xr:uid="{00000000-0005-0000-0000-00007B630000}"/>
    <cellStyle name="Normal 3 2 5 2 3 2 5 2" xfId="29693" xr:uid="{00000000-0005-0000-0000-00007B630000}"/>
    <cellStyle name="Normal 3 2 5 2 3 2 6" xfId="2386" xr:uid="{00000000-0005-0000-0000-00007C630000}"/>
    <cellStyle name="Normal 3 2 5 2 3 2 6 2" xfId="29694" xr:uid="{00000000-0005-0000-0000-00007C630000}"/>
    <cellStyle name="Normal 3 2 5 2 3 2 7" xfId="29687" xr:uid="{00000000-0005-0000-0000-000075630000}"/>
    <cellStyle name="Normal 3 2 5 2 3 3" xfId="2387" xr:uid="{00000000-0005-0000-0000-00007D630000}"/>
    <cellStyle name="Normal 3 2 5 2 3 3 2" xfId="2388" xr:uid="{00000000-0005-0000-0000-00007E630000}"/>
    <cellStyle name="Normal 3 2 5 2 3 3 2 2" xfId="29696" xr:uid="{00000000-0005-0000-0000-00007E630000}"/>
    <cellStyle name="Normal 3 2 5 2 3 3 3" xfId="29695" xr:uid="{00000000-0005-0000-0000-00007D630000}"/>
    <cellStyle name="Normal 3 2 5 2 3 4" xfId="2389" xr:uid="{00000000-0005-0000-0000-00007F630000}"/>
    <cellStyle name="Normal 3 2 5 2 3 4 2" xfId="2390" xr:uid="{00000000-0005-0000-0000-000080630000}"/>
    <cellStyle name="Normal 3 2 5 2 3 4 2 2" xfId="29698" xr:uid="{00000000-0005-0000-0000-000080630000}"/>
    <cellStyle name="Normal 3 2 5 2 3 4 3" xfId="29697" xr:uid="{00000000-0005-0000-0000-00007F630000}"/>
    <cellStyle name="Normal 3 2 5 2 3 5" xfId="2391" xr:uid="{00000000-0005-0000-0000-000081630000}"/>
    <cellStyle name="Normal 3 2 5 2 3 5 2" xfId="29699" xr:uid="{00000000-0005-0000-0000-000081630000}"/>
    <cellStyle name="Normal 3 2 5 2 3 6" xfId="2392" xr:uid="{00000000-0005-0000-0000-000082630000}"/>
    <cellStyle name="Normal 3 2 5 2 3 6 2" xfId="29700" xr:uid="{00000000-0005-0000-0000-000082630000}"/>
    <cellStyle name="Normal 3 2 5 2 3 7" xfId="2393" xr:uid="{00000000-0005-0000-0000-000083630000}"/>
    <cellStyle name="Normal 3 2 5 2 3 7 2" xfId="29701" xr:uid="{00000000-0005-0000-0000-000083630000}"/>
    <cellStyle name="Normal 3 2 5 2 3 8" xfId="29686" xr:uid="{00000000-0005-0000-0000-000074630000}"/>
    <cellStyle name="Normal 3 2 5 2 4" xfId="2394" xr:uid="{00000000-0005-0000-0000-000084630000}"/>
    <cellStyle name="Normal 3 2 5 2 4 2" xfId="2395" xr:uid="{00000000-0005-0000-0000-000085630000}"/>
    <cellStyle name="Normal 3 2 5 2 4 2 2" xfId="2396" xr:uid="{00000000-0005-0000-0000-000086630000}"/>
    <cellStyle name="Normal 3 2 5 2 4 2 2 2" xfId="29704" xr:uid="{00000000-0005-0000-0000-000086630000}"/>
    <cellStyle name="Normal 3 2 5 2 4 2 3" xfId="29703" xr:uid="{00000000-0005-0000-0000-000085630000}"/>
    <cellStyle name="Normal 3 2 5 2 4 3" xfId="2397" xr:uid="{00000000-0005-0000-0000-000087630000}"/>
    <cellStyle name="Normal 3 2 5 2 4 3 2" xfId="2398" xr:uid="{00000000-0005-0000-0000-000088630000}"/>
    <cellStyle name="Normal 3 2 5 2 4 3 2 2" xfId="29706" xr:uid="{00000000-0005-0000-0000-000088630000}"/>
    <cellStyle name="Normal 3 2 5 2 4 3 3" xfId="29705" xr:uid="{00000000-0005-0000-0000-000087630000}"/>
    <cellStyle name="Normal 3 2 5 2 4 4" xfId="2399" xr:uid="{00000000-0005-0000-0000-000089630000}"/>
    <cellStyle name="Normal 3 2 5 2 4 4 2" xfId="29707" xr:uid="{00000000-0005-0000-0000-000089630000}"/>
    <cellStyle name="Normal 3 2 5 2 4 5" xfId="2400" xr:uid="{00000000-0005-0000-0000-00008A630000}"/>
    <cellStyle name="Normal 3 2 5 2 4 5 2" xfId="29708" xr:uid="{00000000-0005-0000-0000-00008A630000}"/>
    <cellStyle name="Normal 3 2 5 2 4 6" xfId="2401" xr:uid="{00000000-0005-0000-0000-00008B630000}"/>
    <cellStyle name="Normal 3 2 5 2 4 6 2" xfId="29709" xr:uid="{00000000-0005-0000-0000-00008B630000}"/>
    <cellStyle name="Normal 3 2 5 2 4 7" xfId="29702" xr:uid="{00000000-0005-0000-0000-000084630000}"/>
    <cellStyle name="Normal 3 2 5 2 5" xfId="2402" xr:uid="{00000000-0005-0000-0000-00008C630000}"/>
    <cellStyle name="Normal 3 2 5 2 5 2" xfId="2403" xr:uid="{00000000-0005-0000-0000-00008D630000}"/>
    <cellStyle name="Normal 3 2 5 2 5 2 2" xfId="29711" xr:uid="{00000000-0005-0000-0000-00008D630000}"/>
    <cellStyle name="Normal 3 2 5 2 5 3" xfId="29710" xr:uid="{00000000-0005-0000-0000-00008C630000}"/>
    <cellStyle name="Normal 3 2 5 2 6" xfId="2404" xr:uid="{00000000-0005-0000-0000-00008E630000}"/>
    <cellStyle name="Normal 3 2 5 2 6 2" xfId="2405" xr:uid="{00000000-0005-0000-0000-00008F630000}"/>
    <cellStyle name="Normal 3 2 5 2 6 2 2" xfId="29713" xr:uid="{00000000-0005-0000-0000-00008F630000}"/>
    <cellStyle name="Normal 3 2 5 2 6 3" xfId="29712" xr:uid="{00000000-0005-0000-0000-00008E630000}"/>
    <cellStyle name="Normal 3 2 5 2 7" xfId="2406" xr:uid="{00000000-0005-0000-0000-000090630000}"/>
    <cellStyle name="Normal 3 2 5 2 7 2" xfId="29714" xr:uid="{00000000-0005-0000-0000-000090630000}"/>
    <cellStyle name="Normal 3 2 5 2 8" xfId="2407" xr:uid="{00000000-0005-0000-0000-000091630000}"/>
    <cellStyle name="Normal 3 2 5 2 8 2" xfId="29715" xr:uid="{00000000-0005-0000-0000-000091630000}"/>
    <cellStyle name="Normal 3 2 5 2 9" xfId="2408" xr:uid="{00000000-0005-0000-0000-000092630000}"/>
    <cellStyle name="Normal 3 2 5 2 9 2" xfId="29716" xr:uid="{00000000-0005-0000-0000-000092630000}"/>
    <cellStyle name="Normal 3 2 5 3" xfId="2409" xr:uid="{00000000-0005-0000-0000-000093630000}"/>
    <cellStyle name="Normal 3 2 5 3 2" xfId="2410" xr:uid="{00000000-0005-0000-0000-000094630000}"/>
    <cellStyle name="Normal 3 2 5 3 2 2" xfId="2411" xr:uid="{00000000-0005-0000-0000-000095630000}"/>
    <cellStyle name="Normal 3 2 5 3 2 2 2" xfId="2412" xr:uid="{00000000-0005-0000-0000-000096630000}"/>
    <cellStyle name="Normal 3 2 5 3 2 2 2 2" xfId="2413" xr:uid="{00000000-0005-0000-0000-000097630000}"/>
    <cellStyle name="Normal 3 2 5 3 2 2 2 2 2" xfId="29721" xr:uid="{00000000-0005-0000-0000-000097630000}"/>
    <cellStyle name="Normal 3 2 5 3 2 2 2 3" xfId="29720" xr:uid="{00000000-0005-0000-0000-000096630000}"/>
    <cellStyle name="Normal 3 2 5 3 2 2 3" xfId="2414" xr:uid="{00000000-0005-0000-0000-000098630000}"/>
    <cellStyle name="Normal 3 2 5 3 2 2 3 2" xfId="2415" xr:uid="{00000000-0005-0000-0000-000099630000}"/>
    <cellStyle name="Normal 3 2 5 3 2 2 3 2 2" xfId="29723" xr:uid="{00000000-0005-0000-0000-000099630000}"/>
    <cellStyle name="Normal 3 2 5 3 2 2 3 3" xfId="29722" xr:uid="{00000000-0005-0000-0000-000098630000}"/>
    <cellStyle name="Normal 3 2 5 3 2 2 4" xfId="2416" xr:uid="{00000000-0005-0000-0000-00009A630000}"/>
    <cellStyle name="Normal 3 2 5 3 2 2 4 2" xfId="29724" xr:uid="{00000000-0005-0000-0000-00009A630000}"/>
    <cellStyle name="Normal 3 2 5 3 2 2 5" xfId="2417" xr:uid="{00000000-0005-0000-0000-00009B630000}"/>
    <cellStyle name="Normal 3 2 5 3 2 2 5 2" xfId="29725" xr:uid="{00000000-0005-0000-0000-00009B630000}"/>
    <cellStyle name="Normal 3 2 5 3 2 2 6" xfId="2418" xr:uid="{00000000-0005-0000-0000-00009C630000}"/>
    <cellStyle name="Normal 3 2 5 3 2 2 6 2" xfId="29726" xr:uid="{00000000-0005-0000-0000-00009C630000}"/>
    <cellStyle name="Normal 3 2 5 3 2 2 7" xfId="29719" xr:uid="{00000000-0005-0000-0000-000095630000}"/>
    <cellStyle name="Normal 3 2 5 3 2 3" xfId="2419" xr:uid="{00000000-0005-0000-0000-00009D630000}"/>
    <cellStyle name="Normal 3 2 5 3 2 3 2" xfId="2420" xr:uid="{00000000-0005-0000-0000-00009E630000}"/>
    <cellStyle name="Normal 3 2 5 3 2 3 2 2" xfId="29728" xr:uid="{00000000-0005-0000-0000-00009E630000}"/>
    <cellStyle name="Normal 3 2 5 3 2 3 3" xfId="29727" xr:uid="{00000000-0005-0000-0000-00009D630000}"/>
    <cellStyle name="Normal 3 2 5 3 2 4" xfId="2421" xr:uid="{00000000-0005-0000-0000-00009F630000}"/>
    <cellStyle name="Normal 3 2 5 3 2 4 2" xfId="2422" xr:uid="{00000000-0005-0000-0000-0000A0630000}"/>
    <cellStyle name="Normal 3 2 5 3 2 4 2 2" xfId="29730" xr:uid="{00000000-0005-0000-0000-0000A0630000}"/>
    <cellStyle name="Normal 3 2 5 3 2 4 3" xfId="29729" xr:uid="{00000000-0005-0000-0000-00009F630000}"/>
    <cellStyle name="Normal 3 2 5 3 2 5" xfId="2423" xr:uid="{00000000-0005-0000-0000-0000A1630000}"/>
    <cellStyle name="Normal 3 2 5 3 2 5 2" xfId="29731" xr:uid="{00000000-0005-0000-0000-0000A1630000}"/>
    <cellStyle name="Normal 3 2 5 3 2 6" xfId="2424" xr:uid="{00000000-0005-0000-0000-0000A2630000}"/>
    <cellStyle name="Normal 3 2 5 3 2 6 2" xfId="29732" xr:uid="{00000000-0005-0000-0000-0000A2630000}"/>
    <cellStyle name="Normal 3 2 5 3 2 7" xfId="2425" xr:uid="{00000000-0005-0000-0000-0000A3630000}"/>
    <cellStyle name="Normal 3 2 5 3 2 7 2" xfId="29733" xr:uid="{00000000-0005-0000-0000-0000A3630000}"/>
    <cellStyle name="Normal 3 2 5 3 2 8" xfId="29718" xr:uid="{00000000-0005-0000-0000-000094630000}"/>
    <cellStyle name="Normal 3 2 5 3 3" xfId="2426" xr:uid="{00000000-0005-0000-0000-0000A4630000}"/>
    <cellStyle name="Normal 3 2 5 3 3 2" xfId="2427" xr:uid="{00000000-0005-0000-0000-0000A5630000}"/>
    <cellStyle name="Normal 3 2 5 3 3 2 2" xfId="2428" xr:uid="{00000000-0005-0000-0000-0000A6630000}"/>
    <cellStyle name="Normal 3 2 5 3 3 2 2 2" xfId="29736" xr:uid="{00000000-0005-0000-0000-0000A6630000}"/>
    <cellStyle name="Normal 3 2 5 3 3 2 3" xfId="29735" xr:uid="{00000000-0005-0000-0000-0000A5630000}"/>
    <cellStyle name="Normal 3 2 5 3 3 3" xfId="2429" xr:uid="{00000000-0005-0000-0000-0000A7630000}"/>
    <cellStyle name="Normal 3 2 5 3 3 3 2" xfId="2430" xr:uid="{00000000-0005-0000-0000-0000A8630000}"/>
    <cellStyle name="Normal 3 2 5 3 3 3 2 2" xfId="29738" xr:uid="{00000000-0005-0000-0000-0000A8630000}"/>
    <cellStyle name="Normal 3 2 5 3 3 3 3" xfId="29737" xr:uid="{00000000-0005-0000-0000-0000A7630000}"/>
    <cellStyle name="Normal 3 2 5 3 3 4" xfId="2431" xr:uid="{00000000-0005-0000-0000-0000A9630000}"/>
    <cellStyle name="Normal 3 2 5 3 3 4 2" xfId="29739" xr:uid="{00000000-0005-0000-0000-0000A9630000}"/>
    <cellStyle name="Normal 3 2 5 3 3 5" xfId="2432" xr:uid="{00000000-0005-0000-0000-0000AA630000}"/>
    <cellStyle name="Normal 3 2 5 3 3 5 2" xfId="29740" xr:uid="{00000000-0005-0000-0000-0000AA630000}"/>
    <cellStyle name="Normal 3 2 5 3 3 6" xfId="2433" xr:uid="{00000000-0005-0000-0000-0000AB630000}"/>
    <cellStyle name="Normal 3 2 5 3 3 6 2" xfId="29741" xr:uid="{00000000-0005-0000-0000-0000AB630000}"/>
    <cellStyle name="Normal 3 2 5 3 3 7" xfId="29734" xr:uid="{00000000-0005-0000-0000-0000A4630000}"/>
    <cellStyle name="Normal 3 2 5 3 4" xfId="2434" xr:uid="{00000000-0005-0000-0000-0000AC630000}"/>
    <cellStyle name="Normal 3 2 5 3 4 2" xfId="2435" xr:uid="{00000000-0005-0000-0000-0000AD630000}"/>
    <cellStyle name="Normal 3 2 5 3 4 2 2" xfId="29743" xr:uid="{00000000-0005-0000-0000-0000AD630000}"/>
    <cellStyle name="Normal 3 2 5 3 4 3" xfId="29742" xr:uid="{00000000-0005-0000-0000-0000AC630000}"/>
    <cellStyle name="Normal 3 2 5 3 5" xfId="2436" xr:uid="{00000000-0005-0000-0000-0000AE630000}"/>
    <cellStyle name="Normal 3 2 5 3 5 2" xfId="2437" xr:uid="{00000000-0005-0000-0000-0000AF630000}"/>
    <cellStyle name="Normal 3 2 5 3 5 2 2" xfId="29745" xr:uid="{00000000-0005-0000-0000-0000AF630000}"/>
    <cellStyle name="Normal 3 2 5 3 5 3" xfId="29744" xr:uid="{00000000-0005-0000-0000-0000AE630000}"/>
    <cellStyle name="Normal 3 2 5 3 6" xfId="2438" xr:uid="{00000000-0005-0000-0000-0000B0630000}"/>
    <cellStyle name="Normal 3 2 5 3 6 2" xfId="29746" xr:uid="{00000000-0005-0000-0000-0000B0630000}"/>
    <cellStyle name="Normal 3 2 5 3 7" xfId="2439" xr:uid="{00000000-0005-0000-0000-0000B1630000}"/>
    <cellStyle name="Normal 3 2 5 3 7 2" xfId="29747" xr:uid="{00000000-0005-0000-0000-0000B1630000}"/>
    <cellStyle name="Normal 3 2 5 3 8" xfId="2440" xr:uid="{00000000-0005-0000-0000-0000B2630000}"/>
    <cellStyle name="Normal 3 2 5 3 8 2" xfId="29748" xr:uid="{00000000-0005-0000-0000-0000B2630000}"/>
    <cellStyle name="Normal 3 2 5 3 9" xfId="29717" xr:uid="{00000000-0005-0000-0000-000093630000}"/>
    <cellStyle name="Normal 3 2 5 4" xfId="2441" xr:uid="{00000000-0005-0000-0000-0000B3630000}"/>
    <cellStyle name="Normal 3 2 5 4 2" xfId="2442" xr:uid="{00000000-0005-0000-0000-0000B4630000}"/>
    <cellStyle name="Normal 3 2 5 4 2 2" xfId="2443" xr:uid="{00000000-0005-0000-0000-0000B5630000}"/>
    <cellStyle name="Normal 3 2 5 4 2 2 2" xfId="2444" xr:uid="{00000000-0005-0000-0000-0000B6630000}"/>
    <cellStyle name="Normal 3 2 5 4 2 2 2 2" xfId="29752" xr:uid="{00000000-0005-0000-0000-0000B6630000}"/>
    <cellStyle name="Normal 3 2 5 4 2 2 3" xfId="29751" xr:uid="{00000000-0005-0000-0000-0000B5630000}"/>
    <cellStyle name="Normal 3 2 5 4 2 3" xfId="2445" xr:uid="{00000000-0005-0000-0000-0000B7630000}"/>
    <cellStyle name="Normal 3 2 5 4 2 3 2" xfId="2446" xr:uid="{00000000-0005-0000-0000-0000B8630000}"/>
    <cellStyle name="Normal 3 2 5 4 2 3 2 2" xfId="29754" xr:uid="{00000000-0005-0000-0000-0000B8630000}"/>
    <cellStyle name="Normal 3 2 5 4 2 3 3" xfId="29753" xr:uid="{00000000-0005-0000-0000-0000B7630000}"/>
    <cellStyle name="Normal 3 2 5 4 2 4" xfId="2447" xr:uid="{00000000-0005-0000-0000-0000B9630000}"/>
    <cellStyle name="Normal 3 2 5 4 2 4 2" xfId="29755" xr:uid="{00000000-0005-0000-0000-0000B9630000}"/>
    <cellStyle name="Normal 3 2 5 4 2 5" xfId="2448" xr:uid="{00000000-0005-0000-0000-0000BA630000}"/>
    <cellStyle name="Normal 3 2 5 4 2 5 2" xfId="29756" xr:uid="{00000000-0005-0000-0000-0000BA630000}"/>
    <cellStyle name="Normal 3 2 5 4 2 6" xfId="2449" xr:uid="{00000000-0005-0000-0000-0000BB630000}"/>
    <cellStyle name="Normal 3 2 5 4 2 6 2" xfId="29757" xr:uid="{00000000-0005-0000-0000-0000BB630000}"/>
    <cellStyle name="Normal 3 2 5 4 2 7" xfId="29750" xr:uid="{00000000-0005-0000-0000-0000B4630000}"/>
    <cellStyle name="Normal 3 2 5 4 3" xfId="2450" xr:uid="{00000000-0005-0000-0000-0000BC630000}"/>
    <cellStyle name="Normal 3 2 5 4 3 2" xfId="2451" xr:uid="{00000000-0005-0000-0000-0000BD630000}"/>
    <cellStyle name="Normal 3 2 5 4 3 2 2" xfId="29759" xr:uid="{00000000-0005-0000-0000-0000BD630000}"/>
    <cellStyle name="Normal 3 2 5 4 3 3" xfId="29758" xr:uid="{00000000-0005-0000-0000-0000BC630000}"/>
    <cellStyle name="Normal 3 2 5 4 4" xfId="2452" xr:uid="{00000000-0005-0000-0000-0000BE630000}"/>
    <cellStyle name="Normal 3 2 5 4 4 2" xfId="2453" xr:uid="{00000000-0005-0000-0000-0000BF630000}"/>
    <cellStyle name="Normal 3 2 5 4 4 2 2" xfId="29761" xr:uid="{00000000-0005-0000-0000-0000BF630000}"/>
    <cellStyle name="Normal 3 2 5 4 4 3" xfId="29760" xr:uid="{00000000-0005-0000-0000-0000BE630000}"/>
    <cellStyle name="Normal 3 2 5 4 5" xfId="2454" xr:uid="{00000000-0005-0000-0000-0000C0630000}"/>
    <cellStyle name="Normal 3 2 5 4 5 2" xfId="29762" xr:uid="{00000000-0005-0000-0000-0000C0630000}"/>
    <cellStyle name="Normal 3 2 5 4 6" xfId="2455" xr:uid="{00000000-0005-0000-0000-0000C1630000}"/>
    <cellStyle name="Normal 3 2 5 4 6 2" xfId="29763" xr:uid="{00000000-0005-0000-0000-0000C1630000}"/>
    <cellStyle name="Normal 3 2 5 4 7" xfId="2456" xr:uid="{00000000-0005-0000-0000-0000C2630000}"/>
    <cellStyle name="Normal 3 2 5 4 7 2" xfId="29764" xr:uid="{00000000-0005-0000-0000-0000C2630000}"/>
    <cellStyle name="Normal 3 2 5 4 8" xfId="29749" xr:uid="{00000000-0005-0000-0000-0000B3630000}"/>
    <cellStyle name="Normal 3 2 5 5" xfId="2457" xr:uid="{00000000-0005-0000-0000-0000C3630000}"/>
    <cellStyle name="Normal 3 2 5 5 2" xfId="2458" xr:uid="{00000000-0005-0000-0000-0000C4630000}"/>
    <cellStyle name="Normal 3 2 5 5 2 2" xfId="2459" xr:uid="{00000000-0005-0000-0000-0000C5630000}"/>
    <cellStyle name="Normal 3 2 5 5 2 2 2" xfId="29767" xr:uid="{00000000-0005-0000-0000-0000C5630000}"/>
    <cellStyle name="Normal 3 2 5 5 2 3" xfId="29766" xr:uid="{00000000-0005-0000-0000-0000C4630000}"/>
    <cellStyle name="Normal 3 2 5 5 3" xfId="2460" xr:uid="{00000000-0005-0000-0000-0000C6630000}"/>
    <cellStyle name="Normal 3 2 5 5 3 2" xfId="2461" xr:uid="{00000000-0005-0000-0000-0000C7630000}"/>
    <cellStyle name="Normal 3 2 5 5 3 2 2" xfId="29769" xr:uid="{00000000-0005-0000-0000-0000C7630000}"/>
    <cellStyle name="Normal 3 2 5 5 3 3" xfId="29768" xr:uid="{00000000-0005-0000-0000-0000C6630000}"/>
    <cellStyle name="Normal 3 2 5 5 4" xfId="2462" xr:uid="{00000000-0005-0000-0000-0000C8630000}"/>
    <cellStyle name="Normal 3 2 5 5 4 2" xfId="29770" xr:uid="{00000000-0005-0000-0000-0000C8630000}"/>
    <cellStyle name="Normal 3 2 5 5 5" xfId="2463" xr:uid="{00000000-0005-0000-0000-0000C9630000}"/>
    <cellStyle name="Normal 3 2 5 5 5 2" xfId="29771" xr:uid="{00000000-0005-0000-0000-0000C9630000}"/>
    <cellStyle name="Normal 3 2 5 5 6" xfId="2464" xr:uid="{00000000-0005-0000-0000-0000CA630000}"/>
    <cellStyle name="Normal 3 2 5 5 6 2" xfId="29772" xr:uid="{00000000-0005-0000-0000-0000CA630000}"/>
    <cellStyle name="Normal 3 2 5 5 7" xfId="29765" xr:uid="{00000000-0005-0000-0000-0000C3630000}"/>
    <cellStyle name="Normal 3 2 5 6" xfId="2465" xr:uid="{00000000-0005-0000-0000-0000CB630000}"/>
    <cellStyle name="Normal 3 2 5 6 2" xfId="2466" xr:uid="{00000000-0005-0000-0000-0000CC630000}"/>
    <cellStyle name="Normal 3 2 5 6 2 2" xfId="29774" xr:uid="{00000000-0005-0000-0000-0000CC630000}"/>
    <cellStyle name="Normal 3 2 5 6 3" xfId="29773" xr:uid="{00000000-0005-0000-0000-0000CB630000}"/>
    <cellStyle name="Normal 3 2 5 7" xfId="2467" xr:uid="{00000000-0005-0000-0000-0000CD630000}"/>
    <cellStyle name="Normal 3 2 5 7 2" xfId="2468" xr:uid="{00000000-0005-0000-0000-0000CE630000}"/>
    <cellStyle name="Normal 3 2 5 7 2 2" xfId="29776" xr:uid="{00000000-0005-0000-0000-0000CE630000}"/>
    <cellStyle name="Normal 3 2 5 7 3" xfId="29775" xr:uid="{00000000-0005-0000-0000-0000CD630000}"/>
    <cellStyle name="Normal 3 2 5 8" xfId="2469" xr:uid="{00000000-0005-0000-0000-0000CF630000}"/>
    <cellStyle name="Normal 3 2 5 8 2" xfId="29777" xr:uid="{00000000-0005-0000-0000-0000CF630000}"/>
    <cellStyle name="Normal 3 2 5 9" xfId="2470" xr:uid="{00000000-0005-0000-0000-0000D0630000}"/>
    <cellStyle name="Normal 3 2 5 9 2" xfId="29778" xr:uid="{00000000-0005-0000-0000-0000D0630000}"/>
    <cellStyle name="Normal 3 2 6" xfId="2471" xr:uid="{00000000-0005-0000-0000-0000D1630000}"/>
    <cellStyle name="Normal 3 2 6 10" xfId="29779" xr:uid="{00000000-0005-0000-0000-0000D1630000}"/>
    <cellStyle name="Normal 3 2 6 2" xfId="2472" xr:uid="{00000000-0005-0000-0000-0000D2630000}"/>
    <cellStyle name="Normal 3 2 6 2 2" xfId="2473" xr:uid="{00000000-0005-0000-0000-0000D3630000}"/>
    <cellStyle name="Normal 3 2 6 2 2 2" xfId="2474" xr:uid="{00000000-0005-0000-0000-0000D4630000}"/>
    <cellStyle name="Normal 3 2 6 2 2 2 2" xfId="2475" xr:uid="{00000000-0005-0000-0000-0000D5630000}"/>
    <cellStyle name="Normal 3 2 6 2 2 2 2 2" xfId="2476" xr:uid="{00000000-0005-0000-0000-0000D6630000}"/>
    <cellStyle name="Normal 3 2 6 2 2 2 2 2 2" xfId="29784" xr:uid="{00000000-0005-0000-0000-0000D6630000}"/>
    <cellStyle name="Normal 3 2 6 2 2 2 2 3" xfId="29783" xr:uid="{00000000-0005-0000-0000-0000D5630000}"/>
    <cellStyle name="Normal 3 2 6 2 2 2 3" xfId="2477" xr:uid="{00000000-0005-0000-0000-0000D7630000}"/>
    <cellStyle name="Normal 3 2 6 2 2 2 3 2" xfId="2478" xr:uid="{00000000-0005-0000-0000-0000D8630000}"/>
    <cellStyle name="Normal 3 2 6 2 2 2 3 2 2" xfId="29786" xr:uid="{00000000-0005-0000-0000-0000D8630000}"/>
    <cellStyle name="Normal 3 2 6 2 2 2 3 3" xfId="29785" xr:uid="{00000000-0005-0000-0000-0000D7630000}"/>
    <cellStyle name="Normal 3 2 6 2 2 2 4" xfId="2479" xr:uid="{00000000-0005-0000-0000-0000D9630000}"/>
    <cellStyle name="Normal 3 2 6 2 2 2 4 2" xfId="29787" xr:uid="{00000000-0005-0000-0000-0000D9630000}"/>
    <cellStyle name="Normal 3 2 6 2 2 2 5" xfId="2480" xr:uid="{00000000-0005-0000-0000-0000DA630000}"/>
    <cellStyle name="Normal 3 2 6 2 2 2 5 2" xfId="29788" xr:uid="{00000000-0005-0000-0000-0000DA630000}"/>
    <cellStyle name="Normal 3 2 6 2 2 2 6" xfId="2481" xr:uid="{00000000-0005-0000-0000-0000DB630000}"/>
    <cellStyle name="Normal 3 2 6 2 2 2 6 2" xfId="29789" xr:uid="{00000000-0005-0000-0000-0000DB630000}"/>
    <cellStyle name="Normal 3 2 6 2 2 2 7" xfId="29782" xr:uid="{00000000-0005-0000-0000-0000D4630000}"/>
    <cellStyle name="Normal 3 2 6 2 2 3" xfId="2482" xr:uid="{00000000-0005-0000-0000-0000DC630000}"/>
    <cellStyle name="Normal 3 2 6 2 2 3 2" xfId="2483" xr:uid="{00000000-0005-0000-0000-0000DD630000}"/>
    <cellStyle name="Normal 3 2 6 2 2 3 2 2" xfId="29791" xr:uid="{00000000-0005-0000-0000-0000DD630000}"/>
    <cellStyle name="Normal 3 2 6 2 2 3 3" xfId="29790" xr:uid="{00000000-0005-0000-0000-0000DC630000}"/>
    <cellStyle name="Normal 3 2 6 2 2 4" xfId="2484" xr:uid="{00000000-0005-0000-0000-0000DE630000}"/>
    <cellStyle name="Normal 3 2 6 2 2 4 2" xfId="2485" xr:uid="{00000000-0005-0000-0000-0000DF630000}"/>
    <cellStyle name="Normal 3 2 6 2 2 4 2 2" xfId="29793" xr:uid="{00000000-0005-0000-0000-0000DF630000}"/>
    <cellStyle name="Normal 3 2 6 2 2 4 3" xfId="29792" xr:uid="{00000000-0005-0000-0000-0000DE630000}"/>
    <cellStyle name="Normal 3 2 6 2 2 5" xfId="2486" xr:uid="{00000000-0005-0000-0000-0000E0630000}"/>
    <cellStyle name="Normal 3 2 6 2 2 5 2" xfId="29794" xr:uid="{00000000-0005-0000-0000-0000E0630000}"/>
    <cellStyle name="Normal 3 2 6 2 2 6" xfId="2487" xr:uid="{00000000-0005-0000-0000-0000E1630000}"/>
    <cellStyle name="Normal 3 2 6 2 2 6 2" xfId="29795" xr:uid="{00000000-0005-0000-0000-0000E1630000}"/>
    <cellStyle name="Normal 3 2 6 2 2 7" xfId="2488" xr:uid="{00000000-0005-0000-0000-0000E2630000}"/>
    <cellStyle name="Normal 3 2 6 2 2 7 2" xfId="29796" xr:uid="{00000000-0005-0000-0000-0000E2630000}"/>
    <cellStyle name="Normal 3 2 6 2 2 8" xfId="29781" xr:uid="{00000000-0005-0000-0000-0000D3630000}"/>
    <cellStyle name="Normal 3 2 6 2 3" xfId="2489" xr:uid="{00000000-0005-0000-0000-0000E3630000}"/>
    <cellStyle name="Normal 3 2 6 2 3 2" xfId="2490" xr:uid="{00000000-0005-0000-0000-0000E4630000}"/>
    <cellStyle name="Normal 3 2 6 2 3 2 2" xfId="2491" xr:uid="{00000000-0005-0000-0000-0000E5630000}"/>
    <cellStyle name="Normal 3 2 6 2 3 2 2 2" xfId="29799" xr:uid="{00000000-0005-0000-0000-0000E5630000}"/>
    <cellStyle name="Normal 3 2 6 2 3 2 3" xfId="29798" xr:uid="{00000000-0005-0000-0000-0000E4630000}"/>
    <cellStyle name="Normal 3 2 6 2 3 3" xfId="2492" xr:uid="{00000000-0005-0000-0000-0000E6630000}"/>
    <cellStyle name="Normal 3 2 6 2 3 3 2" xfId="2493" xr:uid="{00000000-0005-0000-0000-0000E7630000}"/>
    <cellStyle name="Normal 3 2 6 2 3 3 2 2" xfId="29801" xr:uid="{00000000-0005-0000-0000-0000E7630000}"/>
    <cellStyle name="Normal 3 2 6 2 3 3 3" xfId="29800" xr:uid="{00000000-0005-0000-0000-0000E6630000}"/>
    <cellStyle name="Normal 3 2 6 2 3 4" xfId="2494" xr:uid="{00000000-0005-0000-0000-0000E8630000}"/>
    <cellStyle name="Normal 3 2 6 2 3 4 2" xfId="29802" xr:uid="{00000000-0005-0000-0000-0000E8630000}"/>
    <cellStyle name="Normal 3 2 6 2 3 5" xfId="2495" xr:uid="{00000000-0005-0000-0000-0000E9630000}"/>
    <cellStyle name="Normal 3 2 6 2 3 5 2" xfId="29803" xr:uid="{00000000-0005-0000-0000-0000E9630000}"/>
    <cellStyle name="Normal 3 2 6 2 3 6" xfId="2496" xr:uid="{00000000-0005-0000-0000-0000EA630000}"/>
    <cellStyle name="Normal 3 2 6 2 3 6 2" xfId="29804" xr:uid="{00000000-0005-0000-0000-0000EA630000}"/>
    <cellStyle name="Normal 3 2 6 2 3 7" xfId="29797" xr:uid="{00000000-0005-0000-0000-0000E3630000}"/>
    <cellStyle name="Normal 3 2 6 2 4" xfId="2497" xr:uid="{00000000-0005-0000-0000-0000EB630000}"/>
    <cellStyle name="Normal 3 2 6 2 4 2" xfId="2498" xr:uid="{00000000-0005-0000-0000-0000EC630000}"/>
    <cellStyle name="Normal 3 2 6 2 4 2 2" xfId="29806" xr:uid="{00000000-0005-0000-0000-0000EC630000}"/>
    <cellStyle name="Normal 3 2 6 2 4 3" xfId="29805" xr:uid="{00000000-0005-0000-0000-0000EB630000}"/>
    <cellStyle name="Normal 3 2 6 2 5" xfId="2499" xr:uid="{00000000-0005-0000-0000-0000ED630000}"/>
    <cellStyle name="Normal 3 2 6 2 5 2" xfId="2500" xr:uid="{00000000-0005-0000-0000-0000EE630000}"/>
    <cellStyle name="Normal 3 2 6 2 5 2 2" xfId="29808" xr:uid="{00000000-0005-0000-0000-0000EE630000}"/>
    <cellStyle name="Normal 3 2 6 2 5 3" xfId="29807" xr:uid="{00000000-0005-0000-0000-0000ED630000}"/>
    <cellStyle name="Normal 3 2 6 2 6" xfId="2501" xr:uid="{00000000-0005-0000-0000-0000EF630000}"/>
    <cellStyle name="Normal 3 2 6 2 6 2" xfId="29809" xr:uid="{00000000-0005-0000-0000-0000EF630000}"/>
    <cellStyle name="Normal 3 2 6 2 7" xfId="2502" xr:uid="{00000000-0005-0000-0000-0000F0630000}"/>
    <cellStyle name="Normal 3 2 6 2 7 2" xfId="29810" xr:uid="{00000000-0005-0000-0000-0000F0630000}"/>
    <cellStyle name="Normal 3 2 6 2 8" xfId="2503" xr:uid="{00000000-0005-0000-0000-0000F1630000}"/>
    <cellStyle name="Normal 3 2 6 2 8 2" xfId="29811" xr:uid="{00000000-0005-0000-0000-0000F1630000}"/>
    <cellStyle name="Normal 3 2 6 2 9" xfId="29780" xr:uid="{00000000-0005-0000-0000-0000D2630000}"/>
    <cellStyle name="Normal 3 2 6 3" xfId="2504" xr:uid="{00000000-0005-0000-0000-0000F2630000}"/>
    <cellStyle name="Normal 3 2 6 3 2" xfId="2505" xr:uid="{00000000-0005-0000-0000-0000F3630000}"/>
    <cellStyle name="Normal 3 2 6 3 2 2" xfId="2506" xr:uid="{00000000-0005-0000-0000-0000F4630000}"/>
    <cellStyle name="Normal 3 2 6 3 2 2 2" xfId="2507" xr:uid="{00000000-0005-0000-0000-0000F5630000}"/>
    <cellStyle name="Normal 3 2 6 3 2 2 2 2" xfId="29815" xr:uid="{00000000-0005-0000-0000-0000F5630000}"/>
    <cellStyle name="Normal 3 2 6 3 2 2 3" xfId="29814" xr:uid="{00000000-0005-0000-0000-0000F4630000}"/>
    <cellStyle name="Normal 3 2 6 3 2 3" xfId="2508" xr:uid="{00000000-0005-0000-0000-0000F6630000}"/>
    <cellStyle name="Normal 3 2 6 3 2 3 2" xfId="2509" xr:uid="{00000000-0005-0000-0000-0000F7630000}"/>
    <cellStyle name="Normal 3 2 6 3 2 3 2 2" xfId="29817" xr:uid="{00000000-0005-0000-0000-0000F7630000}"/>
    <cellStyle name="Normal 3 2 6 3 2 3 3" xfId="29816" xr:uid="{00000000-0005-0000-0000-0000F6630000}"/>
    <cellStyle name="Normal 3 2 6 3 2 4" xfId="2510" xr:uid="{00000000-0005-0000-0000-0000F8630000}"/>
    <cellStyle name="Normal 3 2 6 3 2 4 2" xfId="29818" xr:uid="{00000000-0005-0000-0000-0000F8630000}"/>
    <cellStyle name="Normal 3 2 6 3 2 5" xfId="2511" xr:uid="{00000000-0005-0000-0000-0000F9630000}"/>
    <cellStyle name="Normal 3 2 6 3 2 5 2" xfId="29819" xr:uid="{00000000-0005-0000-0000-0000F9630000}"/>
    <cellStyle name="Normal 3 2 6 3 2 6" xfId="2512" xr:uid="{00000000-0005-0000-0000-0000FA630000}"/>
    <cellStyle name="Normal 3 2 6 3 2 6 2" xfId="29820" xr:uid="{00000000-0005-0000-0000-0000FA630000}"/>
    <cellStyle name="Normal 3 2 6 3 2 7" xfId="29813" xr:uid="{00000000-0005-0000-0000-0000F3630000}"/>
    <cellStyle name="Normal 3 2 6 3 3" xfId="2513" xr:uid="{00000000-0005-0000-0000-0000FB630000}"/>
    <cellStyle name="Normal 3 2 6 3 3 2" xfId="2514" xr:uid="{00000000-0005-0000-0000-0000FC630000}"/>
    <cellStyle name="Normal 3 2 6 3 3 2 2" xfId="29822" xr:uid="{00000000-0005-0000-0000-0000FC630000}"/>
    <cellStyle name="Normal 3 2 6 3 3 3" xfId="29821" xr:uid="{00000000-0005-0000-0000-0000FB630000}"/>
    <cellStyle name="Normal 3 2 6 3 4" xfId="2515" xr:uid="{00000000-0005-0000-0000-0000FD630000}"/>
    <cellStyle name="Normal 3 2 6 3 4 2" xfId="2516" xr:uid="{00000000-0005-0000-0000-0000FE630000}"/>
    <cellStyle name="Normal 3 2 6 3 4 2 2" xfId="29824" xr:uid="{00000000-0005-0000-0000-0000FE630000}"/>
    <cellStyle name="Normal 3 2 6 3 4 3" xfId="29823" xr:uid="{00000000-0005-0000-0000-0000FD630000}"/>
    <cellStyle name="Normal 3 2 6 3 5" xfId="2517" xr:uid="{00000000-0005-0000-0000-0000FF630000}"/>
    <cellStyle name="Normal 3 2 6 3 5 2" xfId="29825" xr:uid="{00000000-0005-0000-0000-0000FF630000}"/>
    <cellStyle name="Normal 3 2 6 3 6" xfId="2518" xr:uid="{00000000-0005-0000-0000-000000640000}"/>
    <cellStyle name="Normal 3 2 6 3 6 2" xfId="29826" xr:uid="{00000000-0005-0000-0000-000000640000}"/>
    <cellStyle name="Normal 3 2 6 3 7" xfId="2519" xr:uid="{00000000-0005-0000-0000-000001640000}"/>
    <cellStyle name="Normal 3 2 6 3 7 2" xfId="29827" xr:uid="{00000000-0005-0000-0000-000001640000}"/>
    <cellStyle name="Normal 3 2 6 3 8" xfId="29812" xr:uid="{00000000-0005-0000-0000-0000F2630000}"/>
    <cellStyle name="Normal 3 2 6 4" xfId="2520" xr:uid="{00000000-0005-0000-0000-000002640000}"/>
    <cellStyle name="Normal 3 2 6 4 2" xfId="2521" xr:uid="{00000000-0005-0000-0000-000003640000}"/>
    <cellStyle name="Normal 3 2 6 4 2 2" xfId="2522" xr:uid="{00000000-0005-0000-0000-000004640000}"/>
    <cellStyle name="Normal 3 2 6 4 2 2 2" xfId="29830" xr:uid="{00000000-0005-0000-0000-000004640000}"/>
    <cellStyle name="Normal 3 2 6 4 2 3" xfId="29829" xr:uid="{00000000-0005-0000-0000-000003640000}"/>
    <cellStyle name="Normal 3 2 6 4 3" xfId="2523" xr:uid="{00000000-0005-0000-0000-000005640000}"/>
    <cellStyle name="Normal 3 2 6 4 3 2" xfId="2524" xr:uid="{00000000-0005-0000-0000-000006640000}"/>
    <cellStyle name="Normal 3 2 6 4 3 2 2" xfId="29832" xr:uid="{00000000-0005-0000-0000-000006640000}"/>
    <cellStyle name="Normal 3 2 6 4 3 3" xfId="29831" xr:uid="{00000000-0005-0000-0000-000005640000}"/>
    <cellStyle name="Normal 3 2 6 4 4" xfId="2525" xr:uid="{00000000-0005-0000-0000-000007640000}"/>
    <cellStyle name="Normal 3 2 6 4 4 2" xfId="29833" xr:uid="{00000000-0005-0000-0000-000007640000}"/>
    <cellStyle name="Normal 3 2 6 4 5" xfId="2526" xr:uid="{00000000-0005-0000-0000-000008640000}"/>
    <cellStyle name="Normal 3 2 6 4 5 2" xfId="29834" xr:uid="{00000000-0005-0000-0000-000008640000}"/>
    <cellStyle name="Normal 3 2 6 4 6" xfId="2527" xr:uid="{00000000-0005-0000-0000-000009640000}"/>
    <cellStyle name="Normal 3 2 6 4 6 2" xfId="29835" xr:uid="{00000000-0005-0000-0000-000009640000}"/>
    <cellStyle name="Normal 3 2 6 4 7" xfId="29828" xr:uid="{00000000-0005-0000-0000-000002640000}"/>
    <cellStyle name="Normal 3 2 6 5" xfId="2528" xr:uid="{00000000-0005-0000-0000-00000A640000}"/>
    <cellStyle name="Normal 3 2 6 5 2" xfId="2529" xr:uid="{00000000-0005-0000-0000-00000B640000}"/>
    <cellStyle name="Normal 3 2 6 5 2 2" xfId="29837" xr:uid="{00000000-0005-0000-0000-00000B640000}"/>
    <cellStyle name="Normal 3 2 6 5 3" xfId="29836" xr:uid="{00000000-0005-0000-0000-00000A640000}"/>
    <cellStyle name="Normal 3 2 6 6" xfId="2530" xr:uid="{00000000-0005-0000-0000-00000C640000}"/>
    <cellStyle name="Normal 3 2 6 6 2" xfId="2531" xr:uid="{00000000-0005-0000-0000-00000D640000}"/>
    <cellStyle name="Normal 3 2 6 6 2 2" xfId="29839" xr:uid="{00000000-0005-0000-0000-00000D640000}"/>
    <cellStyle name="Normal 3 2 6 6 3" xfId="29838" xr:uid="{00000000-0005-0000-0000-00000C640000}"/>
    <cellStyle name="Normal 3 2 6 7" xfId="2532" xr:uid="{00000000-0005-0000-0000-00000E640000}"/>
    <cellStyle name="Normal 3 2 6 7 2" xfId="29840" xr:uid="{00000000-0005-0000-0000-00000E640000}"/>
    <cellStyle name="Normal 3 2 6 8" xfId="2533" xr:uid="{00000000-0005-0000-0000-00000F640000}"/>
    <cellStyle name="Normal 3 2 6 8 2" xfId="29841" xr:uid="{00000000-0005-0000-0000-00000F640000}"/>
    <cellStyle name="Normal 3 2 6 9" xfId="2534" xr:uid="{00000000-0005-0000-0000-000010640000}"/>
    <cellStyle name="Normal 3 2 6 9 2" xfId="29842" xr:uid="{00000000-0005-0000-0000-000010640000}"/>
    <cellStyle name="Normal 3 2 7" xfId="2535" xr:uid="{00000000-0005-0000-0000-000011640000}"/>
    <cellStyle name="Normal 3 2 7 2" xfId="2536" xr:uid="{00000000-0005-0000-0000-000012640000}"/>
    <cellStyle name="Normal 3 2 7 2 2" xfId="2537" xr:uid="{00000000-0005-0000-0000-000013640000}"/>
    <cellStyle name="Normal 3 2 7 2 2 2" xfId="2538" xr:uid="{00000000-0005-0000-0000-000014640000}"/>
    <cellStyle name="Normal 3 2 7 2 2 2 2" xfId="2539" xr:uid="{00000000-0005-0000-0000-000015640000}"/>
    <cellStyle name="Normal 3 2 7 2 2 2 2 2" xfId="29847" xr:uid="{00000000-0005-0000-0000-000015640000}"/>
    <cellStyle name="Normal 3 2 7 2 2 2 3" xfId="29846" xr:uid="{00000000-0005-0000-0000-000014640000}"/>
    <cellStyle name="Normal 3 2 7 2 2 3" xfId="2540" xr:uid="{00000000-0005-0000-0000-000016640000}"/>
    <cellStyle name="Normal 3 2 7 2 2 3 2" xfId="2541" xr:uid="{00000000-0005-0000-0000-000017640000}"/>
    <cellStyle name="Normal 3 2 7 2 2 3 2 2" xfId="29849" xr:uid="{00000000-0005-0000-0000-000017640000}"/>
    <cellStyle name="Normal 3 2 7 2 2 3 3" xfId="29848" xr:uid="{00000000-0005-0000-0000-000016640000}"/>
    <cellStyle name="Normal 3 2 7 2 2 4" xfId="2542" xr:uid="{00000000-0005-0000-0000-000018640000}"/>
    <cellStyle name="Normal 3 2 7 2 2 4 2" xfId="29850" xr:uid="{00000000-0005-0000-0000-000018640000}"/>
    <cellStyle name="Normal 3 2 7 2 2 5" xfId="2543" xr:uid="{00000000-0005-0000-0000-000019640000}"/>
    <cellStyle name="Normal 3 2 7 2 2 5 2" xfId="29851" xr:uid="{00000000-0005-0000-0000-000019640000}"/>
    <cellStyle name="Normal 3 2 7 2 2 6" xfId="2544" xr:uid="{00000000-0005-0000-0000-00001A640000}"/>
    <cellStyle name="Normal 3 2 7 2 2 6 2" xfId="29852" xr:uid="{00000000-0005-0000-0000-00001A640000}"/>
    <cellStyle name="Normal 3 2 7 2 2 7" xfId="29845" xr:uid="{00000000-0005-0000-0000-000013640000}"/>
    <cellStyle name="Normal 3 2 7 2 3" xfId="2545" xr:uid="{00000000-0005-0000-0000-00001B640000}"/>
    <cellStyle name="Normal 3 2 7 2 3 2" xfId="2546" xr:uid="{00000000-0005-0000-0000-00001C640000}"/>
    <cellStyle name="Normal 3 2 7 2 3 2 2" xfId="29854" xr:uid="{00000000-0005-0000-0000-00001C640000}"/>
    <cellStyle name="Normal 3 2 7 2 3 3" xfId="29853" xr:uid="{00000000-0005-0000-0000-00001B640000}"/>
    <cellStyle name="Normal 3 2 7 2 4" xfId="2547" xr:uid="{00000000-0005-0000-0000-00001D640000}"/>
    <cellStyle name="Normal 3 2 7 2 4 2" xfId="2548" xr:uid="{00000000-0005-0000-0000-00001E640000}"/>
    <cellStyle name="Normal 3 2 7 2 4 2 2" xfId="29856" xr:uid="{00000000-0005-0000-0000-00001E640000}"/>
    <cellStyle name="Normal 3 2 7 2 4 3" xfId="29855" xr:uid="{00000000-0005-0000-0000-00001D640000}"/>
    <cellStyle name="Normal 3 2 7 2 5" xfId="2549" xr:uid="{00000000-0005-0000-0000-00001F640000}"/>
    <cellStyle name="Normal 3 2 7 2 5 2" xfId="29857" xr:uid="{00000000-0005-0000-0000-00001F640000}"/>
    <cellStyle name="Normal 3 2 7 2 6" xfId="2550" xr:uid="{00000000-0005-0000-0000-000020640000}"/>
    <cellStyle name="Normal 3 2 7 2 6 2" xfId="29858" xr:uid="{00000000-0005-0000-0000-000020640000}"/>
    <cellStyle name="Normal 3 2 7 2 7" xfId="2551" xr:uid="{00000000-0005-0000-0000-000021640000}"/>
    <cellStyle name="Normal 3 2 7 2 7 2" xfId="29859" xr:uid="{00000000-0005-0000-0000-000021640000}"/>
    <cellStyle name="Normal 3 2 7 2 8" xfId="29844" xr:uid="{00000000-0005-0000-0000-000012640000}"/>
    <cellStyle name="Normal 3 2 7 3" xfId="2552" xr:uid="{00000000-0005-0000-0000-000022640000}"/>
    <cellStyle name="Normal 3 2 7 3 2" xfId="2553" xr:uid="{00000000-0005-0000-0000-000023640000}"/>
    <cellStyle name="Normal 3 2 7 3 2 2" xfId="2554" xr:uid="{00000000-0005-0000-0000-000024640000}"/>
    <cellStyle name="Normal 3 2 7 3 2 2 2" xfId="29862" xr:uid="{00000000-0005-0000-0000-000024640000}"/>
    <cellStyle name="Normal 3 2 7 3 2 3" xfId="29861" xr:uid="{00000000-0005-0000-0000-000023640000}"/>
    <cellStyle name="Normal 3 2 7 3 3" xfId="2555" xr:uid="{00000000-0005-0000-0000-000025640000}"/>
    <cellStyle name="Normal 3 2 7 3 3 2" xfId="2556" xr:uid="{00000000-0005-0000-0000-000026640000}"/>
    <cellStyle name="Normal 3 2 7 3 3 2 2" xfId="29864" xr:uid="{00000000-0005-0000-0000-000026640000}"/>
    <cellStyle name="Normal 3 2 7 3 3 3" xfId="29863" xr:uid="{00000000-0005-0000-0000-000025640000}"/>
    <cellStyle name="Normal 3 2 7 3 4" xfId="2557" xr:uid="{00000000-0005-0000-0000-000027640000}"/>
    <cellStyle name="Normal 3 2 7 3 4 2" xfId="29865" xr:uid="{00000000-0005-0000-0000-000027640000}"/>
    <cellStyle name="Normal 3 2 7 3 5" xfId="2558" xr:uid="{00000000-0005-0000-0000-000028640000}"/>
    <cellStyle name="Normal 3 2 7 3 5 2" xfId="29866" xr:uid="{00000000-0005-0000-0000-000028640000}"/>
    <cellStyle name="Normal 3 2 7 3 6" xfId="2559" xr:uid="{00000000-0005-0000-0000-000029640000}"/>
    <cellStyle name="Normal 3 2 7 3 6 2" xfId="29867" xr:uid="{00000000-0005-0000-0000-000029640000}"/>
    <cellStyle name="Normal 3 2 7 3 7" xfId="29860" xr:uid="{00000000-0005-0000-0000-000022640000}"/>
    <cellStyle name="Normal 3 2 7 4" xfId="2560" xr:uid="{00000000-0005-0000-0000-00002A640000}"/>
    <cellStyle name="Normal 3 2 7 4 2" xfId="2561" xr:uid="{00000000-0005-0000-0000-00002B640000}"/>
    <cellStyle name="Normal 3 2 7 4 2 2" xfId="29869" xr:uid="{00000000-0005-0000-0000-00002B640000}"/>
    <cellStyle name="Normal 3 2 7 4 3" xfId="29868" xr:uid="{00000000-0005-0000-0000-00002A640000}"/>
    <cellStyle name="Normal 3 2 7 5" xfId="2562" xr:uid="{00000000-0005-0000-0000-00002C640000}"/>
    <cellStyle name="Normal 3 2 7 5 2" xfId="2563" xr:uid="{00000000-0005-0000-0000-00002D640000}"/>
    <cellStyle name="Normal 3 2 7 5 2 2" xfId="29871" xr:uid="{00000000-0005-0000-0000-00002D640000}"/>
    <cellStyle name="Normal 3 2 7 5 3" xfId="29870" xr:uid="{00000000-0005-0000-0000-00002C640000}"/>
    <cellStyle name="Normal 3 2 7 6" xfId="2564" xr:uid="{00000000-0005-0000-0000-00002E640000}"/>
    <cellStyle name="Normal 3 2 7 6 2" xfId="29872" xr:uid="{00000000-0005-0000-0000-00002E640000}"/>
    <cellStyle name="Normal 3 2 7 7" xfId="2565" xr:uid="{00000000-0005-0000-0000-00002F640000}"/>
    <cellStyle name="Normal 3 2 7 7 2" xfId="29873" xr:uid="{00000000-0005-0000-0000-00002F640000}"/>
    <cellStyle name="Normal 3 2 7 8" xfId="2566" xr:uid="{00000000-0005-0000-0000-000030640000}"/>
    <cellStyle name="Normal 3 2 7 8 2" xfId="29874" xr:uid="{00000000-0005-0000-0000-000030640000}"/>
    <cellStyle name="Normal 3 2 7 9" xfId="29843" xr:uid="{00000000-0005-0000-0000-000011640000}"/>
    <cellStyle name="Normal 3 2 8" xfId="2567" xr:uid="{00000000-0005-0000-0000-000031640000}"/>
    <cellStyle name="Normal 3 2 8 2" xfId="2568" xr:uid="{00000000-0005-0000-0000-000032640000}"/>
    <cellStyle name="Normal 3 2 8 2 2" xfId="2569" xr:uid="{00000000-0005-0000-0000-000033640000}"/>
    <cellStyle name="Normal 3 2 8 2 2 2" xfId="2570" xr:uid="{00000000-0005-0000-0000-000034640000}"/>
    <cellStyle name="Normal 3 2 8 2 2 2 2" xfId="29878" xr:uid="{00000000-0005-0000-0000-000034640000}"/>
    <cellStyle name="Normal 3 2 8 2 2 3" xfId="29877" xr:uid="{00000000-0005-0000-0000-000033640000}"/>
    <cellStyle name="Normal 3 2 8 2 3" xfId="2571" xr:uid="{00000000-0005-0000-0000-000035640000}"/>
    <cellStyle name="Normal 3 2 8 2 3 2" xfId="2572" xr:uid="{00000000-0005-0000-0000-000036640000}"/>
    <cellStyle name="Normal 3 2 8 2 3 2 2" xfId="29880" xr:uid="{00000000-0005-0000-0000-000036640000}"/>
    <cellStyle name="Normal 3 2 8 2 3 3" xfId="29879" xr:uid="{00000000-0005-0000-0000-000035640000}"/>
    <cellStyle name="Normal 3 2 8 2 4" xfId="2573" xr:uid="{00000000-0005-0000-0000-000037640000}"/>
    <cellStyle name="Normal 3 2 8 2 4 2" xfId="29881" xr:uid="{00000000-0005-0000-0000-000037640000}"/>
    <cellStyle name="Normal 3 2 8 2 5" xfId="2574" xr:uid="{00000000-0005-0000-0000-000038640000}"/>
    <cellStyle name="Normal 3 2 8 2 5 2" xfId="29882" xr:uid="{00000000-0005-0000-0000-000038640000}"/>
    <cellStyle name="Normal 3 2 8 2 6" xfId="2575" xr:uid="{00000000-0005-0000-0000-000039640000}"/>
    <cellStyle name="Normal 3 2 8 2 6 2" xfId="29883" xr:uid="{00000000-0005-0000-0000-000039640000}"/>
    <cellStyle name="Normal 3 2 8 2 7" xfId="29876" xr:uid="{00000000-0005-0000-0000-000032640000}"/>
    <cellStyle name="Normal 3 2 8 3" xfId="2576" xr:uid="{00000000-0005-0000-0000-00003A640000}"/>
    <cellStyle name="Normal 3 2 8 3 2" xfId="2577" xr:uid="{00000000-0005-0000-0000-00003B640000}"/>
    <cellStyle name="Normal 3 2 8 3 2 2" xfId="29885" xr:uid="{00000000-0005-0000-0000-00003B640000}"/>
    <cellStyle name="Normal 3 2 8 3 3" xfId="29884" xr:uid="{00000000-0005-0000-0000-00003A640000}"/>
    <cellStyle name="Normal 3 2 8 4" xfId="2578" xr:uid="{00000000-0005-0000-0000-00003C640000}"/>
    <cellStyle name="Normal 3 2 8 4 2" xfId="2579" xr:uid="{00000000-0005-0000-0000-00003D640000}"/>
    <cellStyle name="Normal 3 2 8 4 2 2" xfId="29887" xr:uid="{00000000-0005-0000-0000-00003D640000}"/>
    <cellStyle name="Normal 3 2 8 4 3" xfId="29886" xr:uid="{00000000-0005-0000-0000-00003C640000}"/>
    <cellStyle name="Normal 3 2 8 5" xfId="2580" xr:uid="{00000000-0005-0000-0000-00003E640000}"/>
    <cellStyle name="Normal 3 2 8 5 2" xfId="29888" xr:uid="{00000000-0005-0000-0000-00003E640000}"/>
    <cellStyle name="Normal 3 2 8 6" xfId="2581" xr:uid="{00000000-0005-0000-0000-00003F640000}"/>
    <cellStyle name="Normal 3 2 8 6 2" xfId="29889" xr:uid="{00000000-0005-0000-0000-00003F640000}"/>
    <cellStyle name="Normal 3 2 8 7" xfId="2582" xr:uid="{00000000-0005-0000-0000-000040640000}"/>
    <cellStyle name="Normal 3 2 8 7 2" xfId="29890" xr:uid="{00000000-0005-0000-0000-000040640000}"/>
    <cellStyle name="Normal 3 2 8 8" xfId="29875" xr:uid="{00000000-0005-0000-0000-000031640000}"/>
    <cellStyle name="Normal 3 2 9" xfId="2583" xr:uid="{00000000-0005-0000-0000-000041640000}"/>
    <cellStyle name="Normal 3 2 9 2" xfId="2584" xr:uid="{00000000-0005-0000-0000-000042640000}"/>
    <cellStyle name="Normal 3 2 9 2 2" xfId="2585" xr:uid="{00000000-0005-0000-0000-000043640000}"/>
    <cellStyle name="Normal 3 2 9 2 2 2" xfId="29893" xr:uid="{00000000-0005-0000-0000-000043640000}"/>
    <cellStyle name="Normal 3 2 9 2 3" xfId="29892" xr:uid="{00000000-0005-0000-0000-000042640000}"/>
    <cellStyle name="Normal 3 2 9 3" xfId="2586" xr:uid="{00000000-0005-0000-0000-000044640000}"/>
    <cellStyle name="Normal 3 2 9 3 2" xfId="2587" xr:uid="{00000000-0005-0000-0000-000045640000}"/>
    <cellStyle name="Normal 3 2 9 3 2 2" xfId="29895" xr:uid="{00000000-0005-0000-0000-000045640000}"/>
    <cellStyle name="Normal 3 2 9 3 3" xfId="29894" xr:uid="{00000000-0005-0000-0000-000044640000}"/>
    <cellStyle name="Normal 3 2 9 4" xfId="2588" xr:uid="{00000000-0005-0000-0000-000046640000}"/>
    <cellStyle name="Normal 3 2 9 4 2" xfId="29896" xr:uid="{00000000-0005-0000-0000-000046640000}"/>
    <cellStyle name="Normal 3 2 9 5" xfId="2589" xr:uid="{00000000-0005-0000-0000-000047640000}"/>
    <cellStyle name="Normal 3 2 9 5 2" xfId="29897" xr:uid="{00000000-0005-0000-0000-000047640000}"/>
    <cellStyle name="Normal 3 2 9 6" xfId="2590" xr:uid="{00000000-0005-0000-0000-000048640000}"/>
    <cellStyle name="Normal 3 2 9 6 2" xfId="29898" xr:uid="{00000000-0005-0000-0000-000048640000}"/>
    <cellStyle name="Normal 3 2 9 7" xfId="29891" xr:uid="{00000000-0005-0000-0000-000041640000}"/>
    <cellStyle name="Normal 3 2_Programa" xfId="2591" xr:uid="{00000000-0005-0000-0000-000049640000}"/>
    <cellStyle name="Normal 3 20" xfId="10155" xr:uid="{00000000-0005-0000-0000-00004A640000}"/>
    <cellStyle name="Normal 3 21" xfId="10160" xr:uid="{00000000-0005-0000-0000-00004B640000}"/>
    <cellStyle name="Normal 3 22" xfId="206" xr:uid="{00000000-0005-0000-0000-00004C640000}"/>
    <cellStyle name="Normal 3 23" xfId="17014" xr:uid="{00000000-0005-0000-0000-00004D640000}"/>
    <cellStyle name="Normal 3 24" xfId="22046" xr:uid="{00000000-0005-0000-0000-00004E640000}"/>
    <cellStyle name="Normal 3 25" xfId="163" xr:uid="{00000000-0005-0000-0000-00004F640000}"/>
    <cellStyle name="Normal 3 26" xfId="28433" xr:uid="{00000000-0005-0000-0000-000050640000}"/>
    <cellStyle name="Normal 3 27" xfId="28638" xr:uid="{00000000-0005-0000-0000-000051640000}"/>
    <cellStyle name="Normal 3 28" xfId="28456" xr:uid="{00000000-0005-0000-0000-000052640000}"/>
    <cellStyle name="Normal 3 29" xfId="28720" xr:uid="{00000000-0005-0000-0000-00003C620000}"/>
    <cellStyle name="Normal 3 3" xfId="77" xr:uid="{00000000-0005-0000-0000-000053640000}"/>
    <cellStyle name="Normal 3 3 2" xfId="2592" xr:uid="{00000000-0005-0000-0000-000054640000}"/>
    <cellStyle name="Normal 3 3 2 2" xfId="2593" xr:uid="{00000000-0005-0000-0000-000055640000}"/>
    <cellStyle name="Normal 3 3 2 2 2" xfId="2594" xr:uid="{00000000-0005-0000-0000-000056640000}"/>
    <cellStyle name="Normal 3 3 2 3" xfId="2595" xr:uid="{00000000-0005-0000-0000-000057640000}"/>
    <cellStyle name="Normal 3 3 2 4" xfId="10844" xr:uid="{00000000-0005-0000-0000-000058640000}"/>
    <cellStyle name="Normal 3 3 2 4 2" xfId="36864" xr:uid="{00000000-0005-0000-0000-000058640000}"/>
    <cellStyle name="Normal 3 3 2 5" xfId="22688" xr:uid="{00000000-0005-0000-0000-000059640000}"/>
    <cellStyle name="Normal 3 3 3" xfId="2596" xr:uid="{00000000-0005-0000-0000-00005A640000}"/>
    <cellStyle name="Normal 3 3 3 2" xfId="2597" xr:uid="{00000000-0005-0000-0000-00005B640000}"/>
    <cellStyle name="Normal 3 3 4" xfId="2598" xr:uid="{00000000-0005-0000-0000-00005C640000}"/>
    <cellStyle name="Normal 3 3 4 2" xfId="2599" xr:uid="{00000000-0005-0000-0000-00005D640000}"/>
    <cellStyle name="Normal 3 3 5" xfId="2600" xr:uid="{00000000-0005-0000-0000-00005E640000}"/>
    <cellStyle name="Normal 3 3 6" xfId="10696" xr:uid="{00000000-0005-0000-0000-00005F640000}"/>
    <cellStyle name="Normal 3 3 7" xfId="16457" xr:uid="{00000000-0005-0000-0000-000060640000}"/>
    <cellStyle name="Normal 3 3 8" xfId="492" xr:uid="{00000000-0005-0000-0000-000061640000}"/>
    <cellStyle name="Normal 3 3 9" xfId="28723" xr:uid="{00000000-0005-0000-0000-000053640000}"/>
    <cellStyle name="Normal 3 4" xfId="2601" xr:uid="{00000000-0005-0000-0000-000062640000}"/>
    <cellStyle name="Normal 3 4 2" xfId="2602" xr:uid="{00000000-0005-0000-0000-000063640000}"/>
    <cellStyle name="Normal 3 4 2 2" xfId="2603" xr:uid="{00000000-0005-0000-0000-000064640000}"/>
    <cellStyle name="Normal 3 4 2 2 2" xfId="2604" xr:uid="{00000000-0005-0000-0000-000065640000}"/>
    <cellStyle name="Normal 3 4 2 3" xfId="2605" xr:uid="{00000000-0005-0000-0000-000066640000}"/>
    <cellStyle name="Normal 3 4 3" xfId="2606" xr:uid="{00000000-0005-0000-0000-000067640000}"/>
    <cellStyle name="Normal 3 4 3 2" xfId="2607" xr:uid="{00000000-0005-0000-0000-000068640000}"/>
    <cellStyle name="Normal 3 4 4" xfId="2608" xr:uid="{00000000-0005-0000-0000-000069640000}"/>
    <cellStyle name="Normal 3 4 4 2" xfId="2609" xr:uid="{00000000-0005-0000-0000-00006A640000}"/>
    <cellStyle name="Normal 3 4 5" xfId="2610" xr:uid="{00000000-0005-0000-0000-00006B640000}"/>
    <cellStyle name="Normal 3 4 6" xfId="10697" xr:uid="{00000000-0005-0000-0000-00006C640000}"/>
    <cellStyle name="Normal 3 4 7" xfId="22689" xr:uid="{00000000-0005-0000-0000-00006D640000}"/>
    <cellStyle name="Normal 3 5" xfId="2611" xr:uid="{00000000-0005-0000-0000-00006E640000}"/>
    <cellStyle name="Normal 3 5 2" xfId="2612" xr:uid="{00000000-0005-0000-0000-00006F640000}"/>
    <cellStyle name="Normal 3 5 2 2" xfId="2613" xr:uid="{00000000-0005-0000-0000-000070640000}"/>
    <cellStyle name="Normal 3 5 2 2 2" xfId="2614" xr:uid="{00000000-0005-0000-0000-000071640000}"/>
    <cellStyle name="Normal 3 5 2 3" xfId="2615" xr:uid="{00000000-0005-0000-0000-000072640000}"/>
    <cellStyle name="Normal 3 5 3" xfId="2616" xr:uid="{00000000-0005-0000-0000-000073640000}"/>
    <cellStyle name="Normal 3 5 3 2" xfId="2617" xr:uid="{00000000-0005-0000-0000-000074640000}"/>
    <cellStyle name="Normal 3 5 4" xfId="2618" xr:uid="{00000000-0005-0000-0000-000075640000}"/>
    <cellStyle name="Normal 3 5 4 2" xfId="2619" xr:uid="{00000000-0005-0000-0000-000076640000}"/>
    <cellStyle name="Normal 3 5 5" xfId="2620" xr:uid="{00000000-0005-0000-0000-000077640000}"/>
    <cellStyle name="Normal 3 5 6" xfId="10698" xr:uid="{00000000-0005-0000-0000-000078640000}"/>
    <cellStyle name="Normal 3 5 6 2" xfId="36861" xr:uid="{00000000-0005-0000-0000-000078640000}"/>
    <cellStyle name="Normal 3 5 7" xfId="22690" xr:uid="{00000000-0005-0000-0000-000079640000}"/>
    <cellStyle name="Normal 3 6" xfId="2621" xr:uid="{00000000-0005-0000-0000-00007A640000}"/>
    <cellStyle name="Normal 3 6 10" xfId="29899" xr:uid="{00000000-0005-0000-0000-00007A640000}"/>
    <cellStyle name="Normal 3 6 2" xfId="2622" xr:uid="{00000000-0005-0000-0000-00007B640000}"/>
    <cellStyle name="Normal 3 6 2 2" xfId="2623" xr:uid="{00000000-0005-0000-0000-00007C640000}"/>
    <cellStyle name="Normal 3 6 2 2 2" xfId="2624" xr:uid="{00000000-0005-0000-0000-00007D640000}"/>
    <cellStyle name="Normal 3 6 2 2 2 2" xfId="2625" xr:uid="{00000000-0005-0000-0000-00007E640000}"/>
    <cellStyle name="Normal 3 6 2 2 2 2 2" xfId="2626" xr:uid="{00000000-0005-0000-0000-00007F640000}"/>
    <cellStyle name="Normal 3 6 2 2 2 2 2 2" xfId="29904" xr:uid="{00000000-0005-0000-0000-00007F640000}"/>
    <cellStyle name="Normal 3 6 2 2 2 2 3" xfId="29903" xr:uid="{00000000-0005-0000-0000-00007E640000}"/>
    <cellStyle name="Normal 3 6 2 2 2 3" xfId="2627" xr:uid="{00000000-0005-0000-0000-000080640000}"/>
    <cellStyle name="Normal 3 6 2 2 2 3 2" xfId="2628" xr:uid="{00000000-0005-0000-0000-000081640000}"/>
    <cellStyle name="Normal 3 6 2 2 2 3 2 2" xfId="29906" xr:uid="{00000000-0005-0000-0000-000081640000}"/>
    <cellStyle name="Normal 3 6 2 2 2 3 3" xfId="29905" xr:uid="{00000000-0005-0000-0000-000080640000}"/>
    <cellStyle name="Normal 3 6 2 2 2 4" xfId="2629" xr:uid="{00000000-0005-0000-0000-000082640000}"/>
    <cellStyle name="Normal 3 6 2 2 2 4 2" xfId="29907" xr:uid="{00000000-0005-0000-0000-000082640000}"/>
    <cellStyle name="Normal 3 6 2 2 2 5" xfId="2630" xr:uid="{00000000-0005-0000-0000-000083640000}"/>
    <cellStyle name="Normal 3 6 2 2 2 5 2" xfId="29908" xr:uid="{00000000-0005-0000-0000-000083640000}"/>
    <cellStyle name="Normal 3 6 2 2 2 6" xfId="2631" xr:uid="{00000000-0005-0000-0000-000084640000}"/>
    <cellStyle name="Normal 3 6 2 2 2 6 2" xfId="29909" xr:uid="{00000000-0005-0000-0000-000084640000}"/>
    <cellStyle name="Normal 3 6 2 2 2 7" xfId="29902" xr:uid="{00000000-0005-0000-0000-00007D640000}"/>
    <cellStyle name="Normal 3 6 2 2 3" xfId="2632" xr:uid="{00000000-0005-0000-0000-000085640000}"/>
    <cellStyle name="Normal 3 6 2 2 3 2" xfId="2633" xr:uid="{00000000-0005-0000-0000-000086640000}"/>
    <cellStyle name="Normal 3 6 2 2 3 2 2" xfId="29911" xr:uid="{00000000-0005-0000-0000-000086640000}"/>
    <cellStyle name="Normal 3 6 2 2 3 3" xfId="29910" xr:uid="{00000000-0005-0000-0000-000085640000}"/>
    <cellStyle name="Normal 3 6 2 2 4" xfId="2634" xr:uid="{00000000-0005-0000-0000-000087640000}"/>
    <cellStyle name="Normal 3 6 2 2 4 2" xfId="2635" xr:uid="{00000000-0005-0000-0000-000088640000}"/>
    <cellStyle name="Normal 3 6 2 2 4 2 2" xfId="29913" xr:uid="{00000000-0005-0000-0000-000088640000}"/>
    <cellStyle name="Normal 3 6 2 2 4 3" xfId="29912" xr:uid="{00000000-0005-0000-0000-000087640000}"/>
    <cellStyle name="Normal 3 6 2 2 5" xfId="2636" xr:uid="{00000000-0005-0000-0000-000089640000}"/>
    <cellStyle name="Normal 3 6 2 2 5 2" xfId="29914" xr:uid="{00000000-0005-0000-0000-000089640000}"/>
    <cellStyle name="Normal 3 6 2 2 6" xfId="2637" xr:uid="{00000000-0005-0000-0000-00008A640000}"/>
    <cellStyle name="Normal 3 6 2 2 6 2" xfId="29915" xr:uid="{00000000-0005-0000-0000-00008A640000}"/>
    <cellStyle name="Normal 3 6 2 2 7" xfId="2638" xr:uid="{00000000-0005-0000-0000-00008B640000}"/>
    <cellStyle name="Normal 3 6 2 2 7 2" xfId="29916" xr:uid="{00000000-0005-0000-0000-00008B640000}"/>
    <cellStyle name="Normal 3 6 2 2 8" xfId="29901" xr:uid="{00000000-0005-0000-0000-00007C640000}"/>
    <cellStyle name="Normal 3 6 2 3" xfId="2639" xr:uid="{00000000-0005-0000-0000-00008C640000}"/>
    <cellStyle name="Normal 3 6 2 3 2" xfId="2640" xr:uid="{00000000-0005-0000-0000-00008D640000}"/>
    <cellStyle name="Normal 3 6 2 3 2 2" xfId="2641" xr:uid="{00000000-0005-0000-0000-00008E640000}"/>
    <cellStyle name="Normal 3 6 2 3 2 2 2" xfId="29919" xr:uid="{00000000-0005-0000-0000-00008E640000}"/>
    <cellStyle name="Normal 3 6 2 3 2 3" xfId="29918" xr:uid="{00000000-0005-0000-0000-00008D640000}"/>
    <cellStyle name="Normal 3 6 2 3 3" xfId="2642" xr:uid="{00000000-0005-0000-0000-00008F640000}"/>
    <cellStyle name="Normal 3 6 2 3 3 2" xfId="2643" xr:uid="{00000000-0005-0000-0000-000090640000}"/>
    <cellStyle name="Normal 3 6 2 3 3 2 2" xfId="29921" xr:uid="{00000000-0005-0000-0000-000090640000}"/>
    <cellStyle name="Normal 3 6 2 3 3 3" xfId="29920" xr:uid="{00000000-0005-0000-0000-00008F640000}"/>
    <cellStyle name="Normal 3 6 2 3 4" xfId="2644" xr:uid="{00000000-0005-0000-0000-000091640000}"/>
    <cellStyle name="Normal 3 6 2 3 4 2" xfId="29922" xr:uid="{00000000-0005-0000-0000-000091640000}"/>
    <cellStyle name="Normal 3 6 2 3 5" xfId="2645" xr:uid="{00000000-0005-0000-0000-000092640000}"/>
    <cellStyle name="Normal 3 6 2 3 5 2" xfId="29923" xr:uid="{00000000-0005-0000-0000-000092640000}"/>
    <cellStyle name="Normal 3 6 2 3 6" xfId="2646" xr:uid="{00000000-0005-0000-0000-000093640000}"/>
    <cellStyle name="Normal 3 6 2 3 6 2" xfId="29924" xr:uid="{00000000-0005-0000-0000-000093640000}"/>
    <cellStyle name="Normal 3 6 2 3 7" xfId="29917" xr:uid="{00000000-0005-0000-0000-00008C640000}"/>
    <cellStyle name="Normal 3 6 2 4" xfId="2647" xr:uid="{00000000-0005-0000-0000-000094640000}"/>
    <cellStyle name="Normal 3 6 2 4 2" xfId="2648" xr:uid="{00000000-0005-0000-0000-000095640000}"/>
    <cellStyle name="Normal 3 6 2 4 2 2" xfId="29926" xr:uid="{00000000-0005-0000-0000-000095640000}"/>
    <cellStyle name="Normal 3 6 2 4 3" xfId="29925" xr:uid="{00000000-0005-0000-0000-000094640000}"/>
    <cellStyle name="Normal 3 6 2 5" xfId="2649" xr:uid="{00000000-0005-0000-0000-000096640000}"/>
    <cellStyle name="Normal 3 6 2 5 2" xfId="2650" xr:uid="{00000000-0005-0000-0000-000097640000}"/>
    <cellStyle name="Normal 3 6 2 5 2 2" xfId="29928" xr:uid="{00000000-0005-0000-0000-000097640000}"/>
    <cellStyle name="Normal 3 6 2 5 3" xfId="29927" xr:uid="{00000000-0005-0000-0000-000096640000}"/>
    <cellStyle name="Normal 3 6 2 6" xfId="2651" xr:uid="{00000000-0005-0000-0000-000098640000}"/>
    <cellStyle name="Normal 3 6 2 6 2" xfId="29929" xr:uid="{00000000-0005-0000-0000-000098640000}"/>
    <cellStyle name="Normal 3 6 2 7" xfId="2652" xr:uid="{00000000-0005-0000-0000-000099640000}"/>
    <cellStyle name="Normal 3 6 2 7 2" xfId="29930" xr:uid="{00000000-0005-0000-0000-000099640000}"/>
    <cellStyle name="Normal 3 6 2 8" xfId="2653" xr:uid="{00000000-0005-0000-0000-00009A640000}"/>
    <cellStyle name="Normal 3 6 2 8 2" xfId="29931" xr:uid="{00000000-0005-0000-0000-00009A640000}"/>
    <cellStyle name="Normal 3 6 2 9" xfId="29900" xr:uid="{00000000-0005-0000-0000-00007B640000}"/>
    <cellStyle name="Normal 3 6 3" xfId="2654" xr:uid="{00000000-0005-0000-0000-00009B640000}"/>
    <cellStyle name="Normal 3 6 3 2" xfId="2655" xr:uid="{00000000-0005-0000-0000-00009C640000}"/>
    <cellStyle name="Normal 3 6 3 2 2" xfId="2656" xr:uid="{00000000-0005-0000-0000-00009D640000}"/>
    <cellStyle name="Normal 3 6 3 2 2 2" xfId="2657" xr:uid="{00000000-0005-0000-0000-00009E640000}"/>
    <cellStyle name="Normal 3 6 3 2 2 2 2" xfId="29935" xr:uid="{00000000-0005-0000-0000-00009E640000}"/>
    <cellStyle name="Normal 3 6 3 2 2 3" xfId="29934" xr:uid="{00000000-0005-0000-0000-00009D640000}"/>
    <cellStyle name="Normal 3 6 3 2 3" xfId="2658" xr:uid="{00000000-0005-0000-0000-00009F640000}"/>
    <cellStyle name="Normal 3 6 3 2 3 2" xfId="2659" xr:uid="{00000000-0005-0000-0000-0000A0640000}"/>
    <cellStyle name="Normal 3 6 3 2 3 2 2" xfId="29937" xr:uid="{00000000-0005-0000-0000-0000A0640000}"/>
    <cellStyle name="Normal 3 6 3 2 3 3" xfId="29936" xr:uid="{00000000-0005-0000-0000-00009F640000}"/>
    <cellStyle name="Normal 3 6 3 2 4" xfId="2660" xr:uid="{00000000-0005-0000-0000-0000A1640000}"/>
    <cellStyle name="Normal 3 6 3 2 4 2" xfId="29938" xr:uid="{00000000-0005-0000-0000-0000A1640000}"/>
    <cellStyle name="Normal 3 6 3 2 5" xfId="2661" xr:uid="{00000000-0005-0000-0000-0000A2640000}"/>
    <cellStyle name="Normal 3 6 3 2 5 2" xfId="29939" xr:uid="{00000000-0005-0000-0000-0000A2640000}"/>
    <cellStyle name="Normal 3 6 3 2 6" xfId="2662" xr:uid="{00000000-0005-0000-0000-0000A3640000}"/>
    <cellStyle name="Normal 3 6 3 2 6 2" xfId="29940" xr:uid="{00000000-0005-0000-0000-0000A3640000}"/>
    <cellStyle name="Normal 3 6 3 2 7" xfId="29933" xr:uid="{00000000-0005-0000-0000-00009C640000}"/>
    <cellStyle name="Normal 3 6 3 3" xfId="2663" xr:uid="{00000000-0005-0000-0000-0000A4640000}"/>
    <cellStyle name="Normal 3 6 3 3 2" xfId="2664" xr:uid="{00000000-0005-0000-0000-0000A5640000}"/>
    <cellStyle name="Normal 3 6 3 3 2 2" xfId="29942" xr:uid="{00000000-0005-0000-0000-0000A5640000}"/>
    <cellStyle name="Normal 3 6 3 3 3" xfId="29941" xr:uid="{00000000-0005-0000-0000-0000A4640000}"/>
    <cellStyle name="Normal 3 6 3 4" xfId="2665" xr:uid="{00000000-0005-0000-0000-0000A6640000}"/>
    <cellStyle name="Normal 3 6 3 4 2" xfId="2666" xr:uid="{00000000-0005-0000-0000-0000A7640000}"/>
    <cellStyle name="Normal 3 6 3 4 2 2" xfId="29944" xr:uid="{00000000-0005-0000-0000-0000A7640000}"/>
    <cellStyle name="Normal 3 6 3 4 3" xfId="29943" xr:uid="{00000000-0005-0000-0000-0000A6640000}"/>
    <cellStyle name="Normal 3 6 3 5" xfId="2667" xr:uid="{00000000-0005-0000-0000-0000A8640000}"/>
    <cellStyle name="Normal 3 6 3 5 2" xfId="29945" xr:uid="{00000000-0005-0000-0000-0000A8640000}"/>
    <cellStyle name="Normal 3 6 3 6" xfId="2668" xr:uid="{00000000-0005-0000-0000-0000A9640000}"/>
    <cellStyle name="Normal 3 6 3 6 2" xfId="29946" xr:uid="{00000000-0005-0000-0000-0000A9640000}"/>
    <cellStyle name="Normal 3 6 3 7" xfId="2669" xr:uid="{00000000-0005-0000-0000-0000AA640000}"/>
    <cellStyle name="Normal 3 6 3 7 2" xfId="29947" xr:uid="{00000000-0005-0000-0000-0000AA640000}"/>
    <cellStyle name="Normal 3 6 3 8" xfId="29932" xr:uid="{00000000-0005-0000-0000-00009B640000}"/>
    <cellStyle name="Normal 3 6 4" xfId="2670" xr:uid="{00000000-0005-0000-0000-0000AB640000}"/>
    <cellStyle name="Normal 3 6 4 2" xfId="2671" xr:uid="{00000000-0005-0000-0000-0000AC640000}"/>
    <cellStyle name="Normal 3 6 4 2 2" xfId="2672" xr:uid="{00000000-0005-0000-0000-0000AD640000}"/>
    <cellStyle name="Normal 3 6 4 2 2 2" xfId="29950" xr:uid="{00000000-0005-0000-0000-0000AD640000}"/>
    <cellStyle name="Normal 3 6 4 2 3" xfId="29949" xr:uid="{00000000-0005-0000-0000-0000AC640000}"/>
    <cellStyle name="Normal 3 6 4 3" xfId="2673" xr:uid="{00000000-0005-0000-0000-0000AE640000}"/>
    <cellStyle name="Normal 3 6 4 3 2" xfId="2674" xr:uid="{00000000-0005-0000-0000-0000AF640000}"/>
    <cellStyle name="Normal 3 6 4 3 2 2" xfId="29952" xr:uid="{00000000-0005-0000-0000-0000AF640000}"/>
    <cellStyle name="Normal 3 6 4 3 3" xfId="29951" xr:uid="{00000000-0005-0000-0000-0000AE640000}"/>
    <cellStyle name="Normal 3 6 4 4" xfId="2675" xr:uid="{00000000-0005-0000-0000-0000B0640000}"/>
    <cellStyle name="Normal 3 6 4 4 2" xfId="29953" xr:uid="{00000000-0005-0000-0000-0000B0640000}"/>
    <cellStyle name="Normal 3 6 4 5" xfId="2676" xr:uid="{00000000-0005-0000-0000-0000B1640000}"/>
    <cellStyle name="Normal 3 6 4 5 2" xfId="29954" xr:uid="{00000000-0005-0000-0000-0000B1640000}"/>
    <cellStyle name="Normal 3 6 4 6" xfId="2677" xr:uid="{00000000-0005-0000-0000-0000B2640000}"/>
    <cellStyle name="Normal 3 6 4 6 2" xfId="29955" xr:uid="{00000000-0005-0000-0000-0000B2640000}"/>
    <cellStyle name="Normal 3 6 4 7" xfId="29948" xr:uid="{00000000-0005-0000-0000-0000AB640000}"/>
    <cellStyle name="Normal 3 6 5" xfId="2678" xr:uid="{00000000-0005-0000-0000-0000B3640000}"/>
    <cellStyle name="Normal 3 6 5 2" xfId="2679" xr:uid="{00000000-0005-0000-0000-0000B4640000}"/>
    <cellStyle name="Normal 3 6 5 2 2" xfId="29957" xr:uid="{00000000-0005-0000-0000-0000B4640000}"/>
    <cellStyle name="Normal 3 6 5 3" xfId="29956" xr:uid="{00000000-0005-0000-0000-0000B3640000}"/>
    <cellStyle name="Normal 3 6 6" xfId="2680" xr:uid="{00000000-0005-0000-0000-0000B5640000}"/>
    <cellStyle name="Normal 3 6 6 2" xfId="2681" xr:uid="{00000000-0005-0000-0000-0000B6640000}"/>
    <cellStyle name="Normal 3 6 6 2 2" xfId="29959" xr:uid="{00000000-0005-0000-0000-0000B6640000}"/>
    <cellStyle name="Normal 3 6 6 3" xfId="29958" xr:uid="{00000000-0005-0000-0000-0000B5640000}"/>
    <cellStyle name="Normal 3 6 7" xfId="2682" xr:uid="{00000000-0005-0000-0000-0000B7640000}"/>
    <cellStyle name="Normal 3 6 7 2" xfId="29960" xr:uid="{00000000-0005-0000-0000-0000B7640000}"/>
    <cellStyle name="Normal 3 6 8" xfId="2683" xr:uid="{00000000-0005-0000-0000-0000B8640000}"/>
    <cellStyle name="Normal 3 6 8 2" xfId="29961" xr:uid="{00000000-0005-0000-0000-0000B8640000}"/>
    <cellStyle name="Normal 3 6 9" xfId="2684" xr:uid="{00000000-0005-0000-0000-0000B9640000}"/>
    <cellStyle name="Normal 3 6 9 2" xfId="29962" xr:uid="{00000000-0005-0000-0000-0000B9640000}"/>
    <cellStyle name="Normal 3 7" xfId="2685" xr:uid="{00000000-0005-0000-0000-0000BA640000}"/>
    <cellStyle name="Normal 3 7 10" xfId="29963" xr:uid="{00000000-0005-0000-0000-0000BA640000}"/>
    <cellStyle name="Normal 3 7 2" xfId="2686" xr:uid="{00000000-0005-0000-0000-0000BB640000}"/>
    <cellStyle name="Normal 3 7 2 2" xfId="2687" xr:uid="{00000000-0005-0000-0000-0000BC640000}"/>
    <cellStyle name="Normal 3 7 2 2 2" xfId="2688" xr:uid="{00000000-0005-0000-0000-0000BD640000}"/>
    <cellStyle name="Normal 3 7 2 2 2 2" xfId="2689" xr:uid="{00000000-0005-0000-0000-0000BE640000}"/>
    <cellStyle name="Normal 3 7 2 2 2 2 2" xfId="2690" xr:uid="{00000000-0005-0000-0000-0000BF640000}"/>
    <cellStyle name="Normal 3 7 2 2 2 2 2 2" xfId="29968" xr:uid="{00000000-0005-0000-0000-0000BF640000}"/>
    <cellStyle name="Normal 3 7 2 2 2 2 3" xfId="29967" xr:uid="{00000000-0005-0000-0000-0000BE640000}"/>
    <cellStyle name="Normal 3 7 2 2 2 3" xfId="2691" xr:uid="{00000000-0005-0000-0000-0000C0640000}"/>
    <cellStyle name="Normal 3 7 2 2 2 3 2" xfId="2692" xr:uid="{00000000-0005-0000-0000-0000C1640000}"/>
    <cellStyle name="Normal 3 7 2 2 2 3 2 2" xfId="29970" xr:uid="{00000000-0005-0000-0000-0000C1640000}"/>
    <cellStyle name="Normal 3 7 2 2 2 3 3" xfId="29969" xr:uid="{00000000-0005-0000-0000-0000C0640000}"/>
    <cellStyle name="Normal 3 7 2 2 2 4" xfId="2693" xr:uid="{00000000-0005-0000-0000-0000C2640000}"/>
    <cellStyle name="Normal 3 7 2 2 2 4 2" xfId="29971" xr:uid="{00000000-0005-0000-0000-0000C2640000}"/>
    <cellStyle name="Normal 3 7 2 2 2 5" xfId="2694" xr:uid="{00000000-0005-0000-0000-0000C3640000}"/>
    <cellStyle name="Normal 3 7 2 2 2 5 2" xfId="29972" xr:uid="{00000000-0005-0000-0000-0000C3640000}"/>
    <cellStyle name="Normal 3 7 2 2 2 6" xfId="2695" xr:uid="{00000000-0005-0000-0000-0000C4640000}"/>
    <cellStyle name="Normal 3 7 2 2 2 6 2" xfId="29973" xr:uid="{00000000-0005-0000-0000-0000C4640000}"/>
    <cellStyle name="Normal 3 7 2 2 2 7" xfId="29966" xr:uid="{00000000-0005-0000-0000-0000BD640000}"/>
    <cellStyle name="Normal 3 7 2 2 3" xfId="2696" xr:uid="{00000000-0005-0000-0000-0000C5640000}"/>
    <cellStyle name="Normal 3 7 2 2 3 2" xfId="2697" xr:uid="{00000000-0005-0000-0000-0000C6640000}"/>
    <cellStyle name="Normal 3 7 2 2 3 2 2" xfId="29975" xr:uid="{00000000-0005-0000-0000-0000C6640000}"/>
    <cellStyle name="Normal 3 7 2 2 3 3" xfId="29974" xr:uid="{00000000-0005-0000-0000-0000C5640000}"/>
    <cellStyle name="Normal 3 7 2 2 4" xfId="2698" xr:uid="{00000000-0005-0000-0000-0000C7640000}"/>
    <cellStyle name="Normal 3 7 2 2 4 2" xfId="2699" xr:uid="{00000000-0005-0000-0000-0000C8640000}"/>
    <cellStyle name="Normal 3 7 2 2 4 2 2" xfId="29977" xr:uid="{00000000-0005-0000-0000-0000C8640000}"/>
    <cellStyle name="Normal 3 7 2 2 4 3" xfId="29976" xr:uid="{00000000-0005-0000-0000-0000C7640000}"/>
    <cellStyle name="Normal 3 7 2 2 5" xfId="2700" xr:uid="{00000000-0005-0000-0000-0000C9640000}"/>
    <cellStyle name="Normal 3 7 2 2 5 2" xfId="29978" xr:uid="{00000000-0005-0000-0000-0000C9640000}"/>
    <cellStyle name="Normal 3 7 2 2 6" xfId="2701" xr:uid="{00000000-0005-0000-0000-0000CA640000}"/>
    <cellStyle name="Normal 3 7 2 2 6 2" xfId="29979" xr:uid="{00000000-0005-0000-0000-0000CA640000}"/>
    <cellStyle name="Normal 3 7 2 2 7" xfId="2702" xr:uid="{00000000-0005-0000-0000-0000CB640000}"/>
    <cellStyle name="Normal 3 7 2 2 7 2" xfId="29980" xr:uid="{00000000-0005-0000-0000-0000CB640000}"/>
    <cellStyle name="Normal 3 7 2 2 8" xfId="29965" xr:uid="{00000000-0005-0000-0000-0000BC640000}"/>
    <cellStyle name="Normal 3 7 2 3" xfId="2703" xr:uid="{00000000-0005-0000-0000-0000CC640000}"/>
    <cellStyle name="Normal 3 7 2 3 2" xfId="2704" xr:uid="{00000000-0005-0000-0000-0000CD640000}"/>
    <cellStyle name="Normal 3 7 2 3 2 2" xfId="2705" xr:uid="{00000000-0005-0000-0000-0000CE640000}"/>
    <cellStyle name="Normal 3 7 2 3 2 2 2" xfId="29983" xr:uid="{00000000-0005-0000-0000-0000CE640000}"/>
    <cellStyle name="Normal 3 7 2 3 2 3" xfId="29982" xr:uid="{00000000-0005-0000-0000-0000CD640000}"/>
    <cellStyle name="Normal 3 7 2 3 3" xfId="2706" xr:uid="{00000000-0005-0000-0000-0000CF640000}"/>
    <cellStyle name="Normal 3 7 2 3 3 2" xfId="2707" xr:uid="{00000000-0005-0000-0000-0000D0640000}"/>
    <cellStyle name="Normal 3 7 2 3 3 2 2" xfId="29985" xr:uid="{00000000-0005-0000-0000-0000D0640000}"/>
    <cellStyle name="Normal 3 7 2 3 3 3" xfId="29984" xr:uid="{00000000-0005-0000-0000-0000CF640000}"/>
    <cellStyle name="Normal 3 7 2 3 4" xfId="2708" xr:uid="{00000000-0005-0000-0000-0000D1640000}"/>
    <cellStyle name="Normal 3 7 2 3 4 2" xfId="29986" xr:uid="{00000000-0005-0000-0000-0000D1640000}"/>
    <cellStyle name="Normal 3 7 2 3 5" xfId="2709" xr:uid="{00000000-0005-0000-0000-0000D2640000}"/>
    <cellStyle name="Normal 3 7 2 3 5 2" xfId="29987" xr:uid="{00000000-0005-0000-0000-0000D2640000}"/>
    <cellStyle name="Normal 3 7 2 3 6" xfId="2710" xr:uid="{00000000-0005-0000-0000-0000D3640000}"/>
    <cellStyle name="Normal 3 7 2 3 6 2" xfId="29988" xr:uid="{00000000-0005-0000-0000-0000D3640000}"/>
    <cellStyle name="Normal 3 7 2 3 7" xfId="29981" xr:uid="{00000000-0005-0000-0000-0000CC640000}"/>
    <cellStyle name="Normal 3 7 2 4" xfId="2711" xr:uid="{00000000-0005-0000-0000-0000D4640000}"/>
    <cellStyle name="Normal 3 7 2 4 2" xfId="2712" xr:uid="{00000000-0005-0000-0000-0000D5640000}"/>
    <cellStyle name="Normal 3 7 2 4 2 2" xfId="29990" xr:uid="{00000000-0005-0000-0000-0000D5640000}"/>
    <cellStyle name="Normal 3 7 2 4 3" xfId="29989" xr:uid="{00000000-0005-0000-0000-0000D4640000}"/>
    <cellStyle name="Normal 3 7 2 5" xfId="2713" xr:uid="{00000000-0005-0000-0000-0000D6640000}"/>
    <cellStyle name="Normal 3 7 2 5 2" xfId="2714" xr:uid="{00000000-0005-0000-0000-0000D7640000}"/>
    <cellStyle name="Normal 3 7 2 5 2 2" xfId="29992" xr:uid="{00000000-0005-0000-0000-0000D7640000}"/>
    <cellStyle name="Normal 3 7 2 5 3" xfId="29991" xr:uid="{00000000-0005-0000-0000-0000D6640000}"/>
    <cellStyle name="Normal 3 7 2 6" xfId="2715" xr:uid="{00000000-0005-0000-0000-0000D8640000}"/>
    <cellStyle name="Normal 3 7 2 6 2" xfId="29993" xr:uid="{00000000-0005-0000-0000-0000D8640000}"/>
    <cellStyle name="Normal 3 7 2 7" xfId="2716" xr:uid="{00000000-0005-0000-0000-0000D9640000}"/>
    <cellStyle name="Normal 3 7 2 7 2" xfId="29994" xr:uid="{00000000-0005-0000-0000-0000D9640000}"/>
    <cellStyle name="Normal 3 7 2 8" xfId="2717" xr:uid="{00000000-0005-0000-0000-0000DA640000}"/>
    <cellStyle name="Normal 3 7 2 8 2" xfId="29995" xr:uid="{00000000-0005-0000-0000-0000DA640000}"/>
    <cellStyle name="Normal 3 7 2 9" xfId="29964" xr:uid="{00000000-0005-0000-0000-0000BB640000}"/>
    <cellStyle name="Normal 3 7 3" xfId="2718" xr:uid="{00000000-0005-0000-0000-0000DB640000}"/>
    <cellStyle name="Normal 3 7 3 2" xfId="2719" xr:uid="{00000000-0005-0000-0000-0000DC640000}"/>
    <cellStyle name="Normal 3 7 3 2 2" xfId="2720" xr:uid="{00000000-0005-0000-0000-0000DD640000}"/>
    <cellStyle name="Normal 3 7 3 2 2 2" xfId="2721" xr:uid="{00000000-0005-0000-0000-0000DE640000}"/>
    <cellStyle name="Normal 3 7 3 2 2 2 2" xfId="29999" xr:uid="{00000000-0005-0000-0000-0000DE640000}"/>
    <cellStyle name="Normal 3 7 3 2 2 3" xfId="29998" xr:uid="{00000000-0005-0000-0000-0000DD640000}"/>
    <cellStyle name="Normal 3 7 3 2 3" xfId="2722" xr:uid="{00000000-0005-0000-0000-0000DF640000}"/>
    <cellStyle name="Normal 3 7 3 2 3 2" xfId="2723" xr:uid="{00000000-0005-0000-0000-0000E0640000}"/>
    <cellStyle name="Normal 3 7 3 2 3 2 2" xfId="30001" xr:uid="{00000000-0005-0000-0000-0000E0640000}"/>
    <cellStyle name="Normal 3 7 3 2 3 3" xfId="30000" xr:uid="{00000000-0005-0000-0000-0000DF640000}"/>
    <cellStyle name="Normal 3 7 3 2 4" xfId="2724" xr:uid="{00000000-0005-0000-0000-0000E1640000}"/>
    <cellStyle name="Normal 3 7 3 2 4 2" xfId="30002" xr:uid="{00000000-0005-0000-0000-0000E1640000}"/>
    <cellStyle name="Normal 3 7 3 2 5" xfId="2725" xr:uid="{00000000-0005-0000-0000-0000E2640000}"/>
    <cellStyle name="Normal 3 7 3 2 5 2" xfId="30003" xr:uid="{00000000-0005-0000-0000-0000E2640000}"/>
    <cellStyle name="Normal 3 7 3 2 6" xfId="2726" xr:uid="{00000000-0005-0000-0000-0000E3640000}"/>
    <cellStyle name="Normal 3 7 3 2 6 2" xfId="30004" xr:uid="{00000000-0005-0000-0000-0000E3640000}"/>
    <cellStyle name="Normal 3 7 3 2 7" xfId="29997" xr:uid="{00000000-0005-0000-0000-0000DC640000}"/>
    <cellStyle name="Normal 3 7 3 3" xfId="2727" xr:uid="{00000000-0005-0000-0000-0000E4640000}"/>
    <cellStyle name="Normal 3 7 3 3 2" xfId="2728" xr:uid="{00000000-0005-0000-0000-0000E5640000}"/>
    <cellStyle name="Normal 3 7 3 3 2 2" xfId="30006" xr:uid="{00000000-0005-0000-0000-0000E5640000}"/>
    <cellStyle name="Normal 3 7 3 3 3" xfId="30005" xr:uid="{00000000-0005-0000-0000-0000E4640000}"/>
    <cellStyle name="Normal 3 7 3 4" xfId="2729" xr:uid="{00000000-0005-0000-0000-0000E6640000}"/>
    <cellStyle name="Normal 3 7 3 4 2" xfId="2730" xr:uid="{00000000-0005-0000-0000-0000E7640000}"/>
    <cellStyle name="Normal 3 7 3 4 2 2" xfId="30008" xr:uid="{00000000-0005-0000-0000-0000E7640000}"/>
    <cellStyle name="Normal 3 7 3 4 3" xfId="30007" xr:uid="{00000000-0005-0000-0000-0000E6640000}"/>
    <cellStyle name="Normal 3 7 3 5" xfId="2731" xr:uid="{00000000-0005-0000-0000-0000E8640000}"/>
    <cellStyle name="Normal 3 7 3 5 2" xfId="30009" xr:uid="{00000000-0005-0000-0000-0000E8640000}"/>
    <cellStyle name="Normal 3 7 3 6" xfId="2732" xr:uid="{00000000-0005-0000-0000-0000E9640000}"/>
    <cellStyle name="Normal 3 7 3 6 2" xfId="30010" xr:uid="{00000000-0005-0000-0000-0000E9640000}"/>
    <cellStyle name="Normal 3 7 3 7" xfId="2733" xr:uid="{00000000-0005-0000-0000-0000EA640000}"/>
    <cellStyle name="Normal 3 7 3 7 2" xfId="30011" xr:uid="{00000000-0005-0000-0000-0000EA640000}"/>
    <cellStyle name="Normal 3 7 3 8" xfId="29996" xr:uid="{00000000-0005-0000-0000-0000DB640000}"/>
    <cellStyle name="Normal 3 7 4" xfId="2734" xr:uid="{00000000-0005-0000-0000-0000EB640000}"/>
    <cellStyle name="Normal 3 7 4 2" xfId="2735" xr:uid="{00000000-0005-0000-0000-0000EC640000}"/>
    <cellStyle name="Normal 3 7 4 2 2" xfId="2736" xr:uid="{00000000-0005-0000-0000-0000ED640000}"/>
    <cellStyle name="Normal 3 7 4 2 2 2" xfId="30014" xr:uid="{00000000-0005-0000-0000-0000ED640000}"/>
    <cellStyle name="Normal 3 7 4 2 3" xfId="30013" xr:uid="{00000000-0005-0000-0000-0000EC640000}"/>
    <cellStyle name="Normal 3 7 4 3" xfId="2737" xr:uid="{00000000-0005-0000-0000-0000EE640000}"/>
    <cellStyle name="Normal 3 7 4 3 2" xfId="2738" xr:uid="{00000000-0005-0000-0000-0000EF640000}"/>
    <cellStyle name="Normal 3 7 4 3 2 2" xfId="30016" xr:uid="{00000000-0005-0000-0000-0000EF640000}"/>
    <cellStyle name="Normal 3 7 4 3 3" xfId="30015" xr:uid="{00000000-0005-0000-0000-0000EE640000}"/>
    <cellStyle name="Normal 3 7 4 4" xfId="2739" xr:uid="{00000000-0005-0000-0000-0000F0640000}"/>
    <cellStyle name="Normal 3 7 4 4 2" xfId="30017" xr:uid="{00000000-0005-0000-0000-0000F0640000}"/>
    <cellStyle name="Normal 3 7 4 5" xfId="2740" xr:uid="{00000000-0005-0000-0000-0000F1640000}"/>
    <cellStyle name="Normal 3 7 4 5 2" xfId="30018" xr:uid="{00000000-0005-0000-0000-0000F1640000}"/>
    <cellStyle name="Normal 3 7 4 6" xfId="2741" xr:uid="{00000000-0005-0000-0000-0000F2640000}"/>
    <cellStyle name="Normal 3 7 4 6 2" xfId="30019" xr:uid="{00000000-0005-0000-0000-0000F2640000}"/>
    <cellStyle name="Normal 3 7 4 7" xfId="30012" xr:uid="{00000000-0005-0000-0000-0000EB640000}"/>
    <cellStyle name="Normal 3 7 5" xfId="2742" xr:uid="{00000000-0005-0000-0000-0000F3640000}"/>
    <cellStyle name="Normal 3 7 5 2" xfId="2743" xr:uid="{00000000-0005-0000-0000-0000F4640000}"/>
    <cellStyle name="Normal 3 7 5 2 2" xfId="30021" xr:uid="{00000000-0005-0000-0000-0000F4640000}"/>
    <cellStyle name="Normal 3 7 5 3" xfId="30020" xr:uid="{00000000-0005-0000-0000-0000F3640000}"/>
    <cellStyle name="Normal 3 7 6" xfId="2744" xr:uid="{00000000-0005-0000-0000-0000F5640000}"/>
    <cellStyle name="Normal 3 7 6 2" xfId="2745" xr:uid="{00000000-0005-0000-0000-0000F6640000}"/>
    <cellStyle name="Normal 3 7 6 2 2" xfId="30023" xr:uid="{00000000-0005-0000-0000-0000F6640000}"/>
    <cellStyle name="Normal 3 7 6 3" xfId="30022" xr:uid="{00000000-0005-0000-0000-0000F5640000}"/>
    <cellStyle name="Normal 3 7 7" xfId="2746" xr:uid="{00000000-0005-0000-0000-0000F7640000}"/>
    <cellStyle name="Normal 3 7 7 2" xfId="30024" xr:uid="{00000000-0005-0000-0000-0000F7640000}"/>
    <cellStyle name="Normal 3 7 8" xfId="2747" xr:uid="{00000000-0005-0000-0000-0000F8640000}"/>
    <cellStyle name="Normal 3 7 8 2" xfId="30025" xr:uid="{00000000-0005-0000-0000-0000F8640000}"/>
    <cellStyle name="Normal 3 7 9" xfId="2748" xr:uid="{00000000-0005-0000-0000-0000F9640000}"/>
    <cellStyle name="Normal 3 7 9 2" xfId="30026" xr:uid="{00000000-0005-0000-0000-0000F9640000}"/>
    <cellStyle name="Normal 3 8" xfId="2749" xr:uid="{00000000-0005-0000-0000-0000FA640000}"/>
    <cellStyle name="Normal 3 8 10" xfId="30027" xr:uid="{00000000-0005-0000-0000-0000FA640000}"/>
    <cellStyle name="Normal 3 8 2" xfId="2750" xr:uid="{00000000-0005-0000-0000-0000FB640000}"/>
    <cellStyle name="Normal 3 8 2 2" xfId="2751" xr:uid="{00000000-0005-0000-0000-0000FC640000}"/>
    <cellStyle name="Normal 3 8 2 2 2" xfId="2752" xr:uid="{00000000-0005-0000-0000-0000FD640000}"/>
    <cellStyle name="Normal 3 8 2 2 2 2" xfId="2753" xr:uid="{00000000-0005-0000-0000-0000FE640000}"/>
    <cellStyle name="Normal 3 8 2 2 2 2 2" xfId="2754" xr:uid="{00000000-0005-0000-0000-0000FF640000}"/>
    <cellStyle name="Normal 3 8 2 2 2 2 2 2" xfId="30032" xr:uid="{00000000-0005-0000-0000-0000FF640000}"/>
    <cellStyle name="Normal 3 8 2 2 2 2 3" xfId="30031" xr:uid="{00000000-0005-0000-0000-0000FE640000}"/>
    <cellStyle name="Normal 3 8 2 2 2 3" xfId="2755" xr:uid="{00000000-0005-0000-0000-000000650000}"/>
    <cellStyle name="Normal 3 8 2 2 2 3 2" xfId="2756" xr:uid="{00000000-0005-0000-0000-000001650000}"/>
    <cellStyle name="Normal 3 8 2 2 2 3 2 2" xfId="30034" xr:uid="{00000000-0005-0000-0000-000001650000}"/>
    <cellStyle name="Normal 3 8 2 2 2 3 3" xfId="30033" xr:uid="{00000000-0005-0000-0000-000000650000}"/>
    <cellStyle name="Normal 3 8 2 2 2 4" xfId="2757" xr:uid="{00000000-0005-0000-0000-000002650000}"/>
    <cellStyle name="Normal 3 8 2 2 2 4 2" xfId="30035" xr:uid="{00000000-0005-0000-0000-000002650000}"/>
    <cellStyle name="Normal 3 8 2 2 2 5" xfId="2758" xr:uid="{00000000-0005-0000-0000-000003650000}"/>
    <cellStyle name="Normal 3 8 2 2 2 5 2" xfId="30036" xr:uid="{00000000-0005-0000-0000-000003650000}"/>
    <cellStyle name="Normal 3 8 2 2 2 6" xfId="2759" xr:uid="{00000000-0005-0000-0000-000004650000}"/>
    <cellStyle name="Normal 3 8 2 2 2 6 2" xfId="30037" xr:uid="{00000000-0005-0000-0000-000004650000}"/>
    <cellStyle name="Normal 3 8 2 2 2 7" xfId="30030" xr:uid="{00000000-0005-0000-0000-0000FD640000}"/>
    <cellStyle name="Normal 3 8 2 2 3" xfId="2760" xr:uid="{00000000-0005-0000-0000-000005650000}"/>
    <cellStyle name="Normal 3 8 2 2 3 2" xfId="2761" xr:uid="{00000000-0005-0000-0000-000006650000}"/>
    <cellStyle name="Normal 3 8 2 2 3 2 2" xfId="30039" xr:uid="{00000000-0005-0000-0000-000006650000}"/>
    <cellStyle name="Normal 3 8 2 2 3 3" xfId="30038" xr:uid="{00000000-0005-0000-0000-000005650000}"/>
    <cellStyle name="Normal 3 8 2 2 4" xfId="2762" xr:uid="{00000000-0005-0000-0000-000007650000}"/>
    <cellStyle name="Normal 3 8 2 2 4 2" xfId="2763" xr:uid="{00000000-0005-0000-0000-000008650000}"/>
    <cellStyle name="Normal 3 8 2 2 4 2 2" xfId="30041" xr:uid="{00000000-0005-0000-0000-000008650000}"/>
    <cellStyle name="Normal 3 8 2 2 4 3" xfId="30040" xr:uid="{00000000-0005-0000-0000-000007650000}"/>
    <cellStyle name="Normal 3 8 2 2 5" xfId="2764" xr:uid="{00000000-0005-0000-0000-000009650000}"/>
    <cellStyle name="Normal 3 8 2 2 5 2" xfId="30042" xr:uid="{00000000-0005-0000-0000-000009650000}"/>
    <cellStyle name="Normal 3 8 2 2 6" xfId="2765" xr:uid="{00000000-0005-0000-0000-00000A650000}"/>
    <cellStyle name="Normal 3 8 2 2 6 2" xfId="30043" xr:uid="{00000000-0005-0000-0000-00000A650000}"/>
    <cellStyle name="Normal 3 8 2 2 7" xfId="2766" xr:uid="{00000000-0005-0000-0000-00000B650000}"/>
    <cellStyle name="Normal 3 8 2 2 7 2" xfId="30044" xr:uid="{00000000-0005-0000-0000-00000B650000}"/>
    <cellStyle name="Normal 3 8 2 2 8" xfId="30029" xr:uid="{00000000-0005-0000-0000-0000FC640000}"/>
    <cellStyle name="Normal 3 8 2 3" xfId="2767" xr:uid="{00000000-0005-0000-0000-00000C650000}"/>
    <cellStyle name="Normal 3 8 2 3 2" xfId="2768" xr:uid="{00000000-0005-0000-0000-00000D650000}"/>
    <cellStyle name="Normal 3 8 2 3 2 2" xfId="2769" xr:uid="{00000000-0005-0000-0000-00000E650000}"/>
    <cellStyle name="Normal 3 8 2 3 2 2 2" xfId="30047" xr:uid="{00000000-0005-0000-0000-00000E650000}"/>
    <cellStyle name="Normal 3 8 2 3 2 3" xfId="30046" xr:uid="{00000000-0005-0000-0000-00000D650000}"/>
    <cellStyle name="Normal 3 8 2 3 3" xfId="2770" xr:uid="{00000000-0005-0000-0000-00000F650000}"/>
    <cellStyle name="Normal 3 8 2 3 3 2" xfId="2771" xr:uid="{00000000-0005-0000-0000-000010650000}"/>
    <cellStyle name="Normal 3 8 2 3 3 2 2" xfId="30049" xr:uid="{00000000-0005-0000-0000-000010650000}"/>
    <cellStyle name="Normal 3 8 2 3 3 3" xfId="30048" xr:uid="{00000000-0005-0000-0000-00000F650000}"/>
    <cellStyle name="Normal 3 8 2 3 4" xfId="2772" xr:uid="{00000000-0005-0000-0000-000011650000}"/>
    <cellStyle name="Normal 3 8 2 3 4 2" xfId="30050" xr:uid="{00000000-0005-0000-0000-000011650000}"/>
    <cellStyle name="Normal 3 8 2 3 5" xfId="2773" xr:uid="{00000000-0005-0000-0000-000012650000}"/>
    <cellStyle name="Normal 3 8 2 3 5 2" xfId="30051" xr:uid="{00000000-0005-0000-0000-000012650000}"/>
    <cellStyle name="Normal 3 8 2 3 6" xfId="2774" xr:uid="{00000000-0005-0000-0000-000013650000}"/>
    <cellStyle name="Normal 3 8 2 3 6 2" xfId="30052" xr:uid="{00000000-0005-0000-0000-000013650000}"/>
    <cellStyle name="Normal 3 8 2 3 7" xfId="30045" xr:uid="{00000000-0005-0000-0000-00000C650000}"/>
    <cellStyle name="Normal 3 8 2 4" xfId="2775" xr:uid="{00000000-0005-0000-0000-000014650000}"/>
    <cellStyle name="Normal 3 8 2 4 2" xfId="2776" xr:uid="{00000000-0005-0000-0000-000015650000}"/>
    <cellStyle name="Normal 3 8 2 4 2 2" xfId="30054" xr:uid="{00000000-0005-0000-0000-000015650000}"/>
    <cellStyle name="Normal 3 8 2 4 3" xfId="30053" xr:uid="{00000000-0005-0000-0000-000014650000}"/>
    <cellStyle name="Normal 3 8 2 5" xfId="2777" xr:uid="{00000000-0005-0000-0000-000016650000}"/>
    <cellStyle name="Normal 3 8 2 5 2" xfId="2778" xr:uid="{00000000-0005-0000-0000-000017650000}"/>
    <cellStyle name="Normal 3 8 2 5 2 2" xfId="30056" xr:uid="{00000000-0005-0000-0000-000017650000}"/>
    <cellStyle name="Normal 3 8 2 5 3" xfId="30055" xr:uid="{00000000-0005-0000-0000-000016650000}"/>
    <cellStyle name="Normal 3 8 2 6" xfId="2779" xr:uid="{00000000-0005-0000-0000-000018650000}"/>
    <cellStyle name="Normal 3 8 2 6 2" xfId="30057" xr:uid="{00000000-0005-0000-0000-000018650000}"/>
    <cellStyle name="Normal 3 8 2 7" xfId="2780" xr:uid="{00000000-0005-0000-0000-000019650000}"/>
    <cellStyle name="Normal 3 8 2 7 2" xfId="30058" xr:uid="{00000000-0005-0000-0000-000019650000}"/>
    <cellStyle name="Normal 3 8 2 8" xfId="2781" xr:uid="{00000000-0005-0000-0000-00001A650000}"/>
    <cellStyle name="Normal 3 8 2 8 2" xfId="30059" xr:uid="{00000000-0005-0000-0000-00001A650000}"/>
    <cellStyle name="Normal 3 8 2 9" xfId="30028" xr:uid="{00000000-0005-0000-0000-0000FB640000}"/>
    <cellStyle name="Normal 3 8 3" xfId="2782" xr:uid="{00000000-0005-0000-0000-00001B650000}"/>
    <cellStyle name="Normal 3 8 3 2" xfId="2783" xr:uid="{00000000-0005-0000-0000-00001C650000}"/>
    <cellStyle name="Normal 3 8 3 2 2" xfId="2784" xr:uid="{00000000-0005-0000-0000-00001D650000}"/>
    <cellStyle name="Normal 3 8 3 2 2 2" xfId="2785" xr:uid="{00000000-0005-0000-0000-00001E650000}"/>
    <cellStyle name="Normal 3 8 3 2 2 2 2" xfId="30063" xr:uid="{00000000-0005-0000-0000-00001E650000}"/>
    <cellStyle name="Normal 3 8 3 2 2 3" xfId="30062" xr:uid="{00000000-0005-0000-0000-00001D650000}"/>
    <cellStyle name="Normal 3 8 3 2 3" xfId="2786" xr:uid="{00000000-0005-0000-0000-00001F650000}"/>
    <cellStyle name="Normal 3 8 3 2 3 2" xfId="2787" xr:uid="{00000000-0005-0000-0000-000020650000}"/>
    <cellStyle name="Normal 3 8 3 2 3 2 2" xfId="30065" xr:uid="{00000000-0005-0000-0000-000020650000}"/>
    <cellStyle name="Normal 3 8 3 2 3 3" xfId="30064" xr:uid="{00000000-0005-0000-0000-00001F650000}"/>
    <cellStyle name="Normal 3 8 3 2 4" xfId="2788" xr:uid="{00000000-0005-0000-0000-000021650000}"/>
    <cellStyle name="Normal 3 8 3 2 4 2" xfId="30066" xr:uid="{00000000-0005-0000-0000-000021650000}"/>
    <cellStyle name="Normal 3 8 3 2 5" xfId="2789" xr:uid="{00000000-0005-0000-0000-000022650000}"/>
    <cellStyle name="Normal 3 8 3 2 5 2" xfId="30067" xr:uid="{00000000-0005-0000-0000-000022650000}"/>
    <cellStyle name="Normal 3 8 3 2 6" xfId="2790" xr:uid="{00000000-0005-0000-0000-000023650000}"/>
    <cellStyle name="Normal 3 8 3 2 6 2" xfId="30068" xr:uid="{00000000-0005-0000-0000-000023650000}"/>
    <cellStyle name="Normal 3 8 3 2 7" xfId="30061" xr:uid="{00000000-0005-0000-0000-00001C650000}"/>
    <cellStyle name="Normal 3 8 3 3" xfId="2791" xr:uid="{00000000-0005-0000-0000-000024650000}"/>
    <cellStyle name="Normal 3 8 3 3 2" xfId="2792" xr:uid="{00000000-0005-0000-0000-000025650000}"/>
    <cellStyle name="Normal 3 8 3 3 2 2" xfId="30070" xr:uid="{00000000-0005-0000-0000-000025650000}"/>
    <cellStyle name="Normal 3 8 3 3 3" xfId="30069" xr:uid="{00000000-0005-0000-0000-000024650000}"/>
    <cellStyle name="Normal 3 8 3 4" xfId="2793" xr:uid="{00000000-0005-0000-0000-000026650000}"/>
    <cellStyle name="Normal 3 8 3 4 2" xfId="2794" xr:uid="{00000000-0005-0000-0000-000027650000}"/>
    <cellStyle name="Normal 3 8 3 4 2 2" xfId="30072" xr:uid="{00000000-0005-0000-0000-000027650000}"/>
    <cellStyle name="Normal 3 8 3 4 3" xfId="30071" xr:uid="{00000000-0005-0000-0000-000026650000}"/>
    <cellStyle name="Normal 3 8 3 5" xfId="2795" xr:uid="{00000000-0005-0000-0000-000028650000}"/>
    <cellStyle name="Normal 3 8 3 5 2" xfId="30073" xr:uid="{00000000-0005-0000-0000-000028650000}"/>
    <cellStyle name="Normal 3 8 3 6" xfId="2796" xr:uid="{00000000-0005-0000-0000-000029650000}"/>
    <cellStyle name="Normal 3 8 3 6 2" xfId="30074" xr:uid="{00000000-0005-0000-0000-000029650000}"/>
    <cellStyle name="Normal 3 8 3 7" xfId="2797" xr:uid="{00000000-0005-0000-0000-00002A650000}"/>
    <cellStyle name="Normal 3 8 3 7 2" xfId="30075" xr:uid="{00000000-0005-0000-0000-00002A650000}"/>
    <cellStyle name="Normal 3 8 3 8" xfId="30060" xr:uid="{00000000-0005-0000-0000-00001B650000}"/>
    <cellStyle name="Normal 3 8 4" xfId="2798" xr:uid="{00000000-0005-0000-0000-00002B650000}"/>
    <cellStyle name="Normal 3 8 4 2" xfId="2799" xr:uid="{00000000-0005-0000-0000-00002C650000}"/>
    <cellStyle name="Normal 3 8 4 2 2" xfId="2800" xr:uid="{00000000-0005-0000-0000-00002D650000}"/>
    <cellStyle name="Normal 3 8 4 2 2 2" xfId="30078" xr:uid="{00000000-0005-0000-0000-00002D650000}"/>
    <cellStyle name="Normal 3 8 4 2 3" xfId="30077" xr:uid="{00000000-0005-0000-0000-00002C650000}"/>
    <cellStyle name="Normal 3 8 4 3" xfId="2801" xr:uid="{00000000-0005-0000-0000-00002E650000}"/>
    <cellStyle name="Normal 3 8 4 3 2" xfId="2802" xr:uid="{00000000-0005-0000-0000-00002F650000}"/>
    <cellStyle name="Normal 3 8 4 3 2 2" xfId="30080" xr:uid="{00000000-0005-0000-0000-00002F650000}"/>
    <cellStyle name="Normal 3 8 4 3 3" xfId="30079" xr:uid="{00000000-0005-0000-0000-00002E650000}"/>
    <cellStyle name="Normal 3 8 4 4" xfId="2803" xr:uid="{00000000-0005-0000-0000-000030650000}"/>
    <cellStyle name="Normal 3 8 4 4 2" xfId="30081" xr:uid="{00000000-0005-0000-0000-000030650000}"/>
    <cellStyle name="Normal 3 8 4 5" xfId="2804" xr:uid="{00000000-0005-0000-0000-000031650000}"/>
    <cellStyle name="Normal 3 8 4 5 2" xfId="30082" xr:uid="{00000000-0005-0000-0000-000031650000}"/>
    <cellStyle name="Normal 3 8 4 6" xfId="2805" xr:uid="{00000000-0005-0000-0000-000032650000}"/>
    <cellStyle name="Normal 3 8 4 6 2" xfId="30083" xr:uid="{00000000-0005-0000-0000-000032650000}"/>
    <cellStyle name="Normal 3 8 4 7" xfId="30076" xr:uid="{00000000-0005-0000-0000-00002B650000}"/>
    <cellStyle name="Normal 3 8 5" xfId="2806" xr:uid="{00000000-0005-0000-0000-000033650000}"/>
    <cellStyle name="Normal 3 8 5 2" xfId="2807" xr:uid="{00000000-0005-0000-0000-000034650000}"/>
    <cellStyle name="Normal 3 8 5 2 2" xfId="30085" xr:uid="{00000000-0005-0000-0000-000034650000}"/>
    <cellStyle name="Normal 3 8 5 3" xfId="30084" xr:uid="{00000000-0005-0000-0000-000033650000}"/>
    <cellStyle name="Normal 3 8 6" xfId="2808" xr:uid="{00000000-0005-0000-0000-000035650000}"/>
    <cellStyle name="Normal 3 8 6 2" xfId="2809" xr:uid="{00000000-0005-0000-0000-000036650000}"/>
    <cellStyle name="Normal 3 8 6 2 2" xfId="30087" xr:uid="{00000000-0005-0000-0000-000036650000}"/>
    <cellStyle name="Normal 3 8 6 3" xfId="30086" xr:uid="{00000000-0005-0000-0000-000035650000}"/>
    <cellStyle name="Normal 3 8 7" xfId="2810" xr:uid="{00000000-0005-0000-0000-000037650000}"/>
    <cellStyle name="Normal 3 8 7 2" xfId="30088" xr:uid="{00000000-0005-0000-0000-000037650000}"/>
    <cellStyle name="Normal 3 8 8" xfId="2811" xr:uid="{00000000-0005-0000-0000-000038650000}"/>
    <cellStyle name="Normal 3 8 8 2" xfId="30089" xr:uid="{00000000-0005-0000-0000-000038650000}"/>
    <cellStyle name="Normal 3 8 9" xfId="2812" xr:uid="{00000000-0005-0000-0000-000039650000}"/>
    <cellStyle name="Normal 3 8 9 2" xfId="30090" xr:uid="{00000000-0005-0000-0000-000039650000}"/>
    <cellStyle name="Normal 3 9" xfId="2813" xr:uid="{00000000-0005-0000-0000-00003A650000}"/>
    <cellStyle name="Normal 3 9 10" xfId="30091" xr:uid="{00000000-0005-0000-0000-00003A650000}"/>
    <cellStyle name="Normal 3 9 2" xfId="2814" xr:uid="{00000000-0005-0000-0000-00003B650000}"/>
    <cellStyle name="Normal 3 9 2 2" xfId="2815" xr:uid="{00000000-0005-0000-0000-00003C650000}"/>
    <cellStyle name="Normal 3 9 2 2 2" xfId="2816" xr:uid="{00000000-0005-0000-0000-00003D650000}"/>
    <cellStyle name="Normal 3 9 2 2 2 2" xfId="2817" xr:uid="{00000000-0005-0000-0000-00003E650000}"/>
    <cellStyle name="Normal 3 9 2 2 2 2 2" xfId="2818" xr:uid="{00000000-0005-0000-0000-00003F650000}"/>
    <cellStyle name="Normal 3 9 2 2 2 2 2 2" xfId="30096" xr:uid="{00000000-0005-0000-0000-00003F650000}"/>
    <cellStyle name="Normal 3 9 2 2 2 2 3" xfId="30095" xr:uid="{00000000-0005-0000-0000-00003E650000}"/>
    <cellStyle name="Normal 3 9 2 2 2 3" xfId="2819" xr:uid="{00000000-0005-0000-0000-000040650000}"/>
    <cellStyle name="Normal 3 9 2 2 2 3 2" xfId="2820" xr:uid="{00000000-0005-0000-0000-000041650000}"/>
    <cellStyle name="Normal 3 9 2 2 2 3 2 2" xfId="30098" xr:uid="{00000000-0005-0000-0000-000041650000}"/>
    <cellStyle name="Normal 3 9 2 2 2 3 3" xfId="30097" xr:uid="{00000000-0005-0000-0000-000040650000}"/>
    <cellStyle name="Normal 3 9 2 2 2 4" xfId="2821" xr:uid="{00000000-0005-0000-0000-000042650000}"/>
    <cellStyle name="Normal 3 9 2 2 2 4 2" xfId="30099" xr:uid="{00000000-0005-0000-0000-000042650000}"/>
    <cellStyle name="Normal 3 9 2 2 2 5" xfId="2822" xr:uid="{00000000-0005-0000-0000-000043650000}"/>
    <cellStyle name="Normal 3 9 2 2 2 5 2" xfId="30100" xr:uid="{00000000-0005-0000-0000-000043650000}"/>
    <cellStyle name="Normal 3 9 2 2 2 6" xfId="2823" xr:uid="{00000000-0005-0000-0000-000044650000}"/>
    <cellStyle name="Normal 3 9 2 2 2 6 2" xfId="30101" xr:uid="{00000000-0005-0000-0000-000044650000}"/>
    <cellStyle name="Normal 3 9 2 2 2 7" xfId="30094" xr:uid="{00000000-0005-0000-0000-00003D650000}"/>
    <cellStyle name="Normal 3 9 2 2 3" xfId="2824" xr:uid="{00000000-0005-0000-0000-000045650000}"/>
    <cellStyle name="Normal 3 9 2 2 3 2" xfId="2825" xr:uid="{00000000-0005-0000-0000-000046650000}"/>
    <cellStyle name="Normal 3 9 2 2 3 2 2" xfId="30103" xr:uid="{00000000-0005-0000-0000-000046650000}"/>
    <cellStyle name="Normal 3 9 2 2 3 3" xfId="30102" xr:uid="{00000000-0005-0000-0000-000045650000}"/>
    <cellStyle name="Normal 3 9 2 2 4" xfId="2826" xr:uid="{00000000-0005-0000-0000-000047650000}"/>
    <cellStyle name="Normal 3 9 2 2 4 2" xfId="2827" xr:uid="{00000000-0005-0000-0000-000048650000}"/>
    <cellStyle name="Normal 3 9 2 2 4 2 2" xfId="30105" xr:uid="{00000000-0005-0000-0000-000048650000}"/>
    <cellStyle name="Normal 3 9 2 2 4 3" xfId="30104" xr:uid="{00000000-0005-0000-0000-000047650000}"/>
    <cellStyle name="Normal 3 9 2 2 5" xfId="2828" xr:uid="{00000000-0005-0000-0000-000049650000}"/>
    <cellStyle name="Normal 3 9 2 2 5 2" xfId="30106" xr:uid="{00000000-0005-0000-0000-000049650000}"/>
    <cellStyle name="Normal 3 9 2 2 6" xfId="2829" xr:uid="{00000000-0005-0000-0000-00004A650000}"/>
    <cellStyle name="Normal 3 9 2 2 6 2" xfId="30107" xr:uid="{00000000-0005-0000-0000-00004A650000}"/>
    <cellStyle name="Normal 3 9 2 2 7" xfId="2830" xr:uid="{00000000-0005-0000-0000-00004B650000}"/>
    <cellStyle name="Normal 3 9 2 2 7 2" xfId="30108" xr:uid="{00000000-0005-0000-0000-00004B650000}"/>
    <cellStyle name="Normal 3 9 2 2 8" xfId="30093" xr:uid="{00000000-0005-0000-0000-00003C650000}"/>
    <cellStyle name="Normal 3 9 2 3" xfId="2831" xr:uid="{00000000-0005-0000-0000-00004C650000}"/>
    <cellStyle name="Normal 3 9 2 3 2" xfId="2832" xr:uid="{00000000-0005-0000-0000-00004D650000}"/>
    <cellStyle name="Normal 3 9 2 3 2 2" xfId="2833" xr:uid="{00000000-0005-0000-0000-00004E650000}"/>
    <cellStyle name="Normal 3 9 2 3 2 2 2" xfId="30111" xr:uid="{00000000-0005-0000-0000-00004E650000}"/>
    <cellStyle name="Normal 3 9 2 3 2 3" xfId="30110" xr:uid="{00000000-0005-0000-0000-00004D650000}"/>
    <cellStyle name="Normal 3 9 2 3 3" xfId="2834" xr:uid="{00000000-0005-0000-0000-00004F650000}"/>
    <cellStyle name="Normal 3 9 2 3 3 2" xfId="2835" xr:uid="{00000000-0005-0000-0000-000050650000}"/>
    <cellStyle name="Normal 3 9 2 3 3 2 2" xfId="30113" xr:uid="{00000000-0005-0000-0000-000050650000}"/>
    <cellStyle name="Normal 3 9 2 3 3 3" xfId="30112" xr:uid="{00000000-0005-0000-0000-00004F650000}"/>
    <cellStyle name="Normal 3 9 2 3 4" xfId="2836" xr:uid="{00000000-0005-0000-0000-000051650000}"/>
    <cellStyle name="Normal 3 9 2 3 4 2" xfId="30114" xr:uid="{00000000-0005-0000-0000-000051650000}"/>
    <cellStyle name="Normal 3 9 2 3 5" xfId="2837" xr:uid="{00000000-0005-0000-0000-000052650000}"/>
    <cellStyle name="Normal 3 9 2 3 5 2" xfId="30115" xr:uid="{00000000-0005-0000-0000-000052650000}"/>
    <cellStyle name="Normal 3 9 2 3 6" xfId="2838" xr:uid="{00000000-0005-0000-0000-000053650000}"/>
    <cellStyle name="Normal 3 9 2 3 6 2" xfId="30116" xr:uid="{00000000-0005-0000-0000-000053650000}"/>
    <cellStyle name="Normal 3 9 2 3 7" xfId="30109" xr:uid="{00000000-0005-0000-0000-00004C650000}"/>
    <cellStyle name="Normal 3 9 2 4" xfId="2839" xr:uid="{00000000-0005-0000-0000-000054650000}"/>
    <cellStyle name="Normal 3 9 2 4 2" xfId="2840" xr:uid="{00000000-0005-0000-0000-000055650000}"/>
    <cellStyle name="Normal 3 9 2 4 2 2" xfId="30118" xr:uid="{00000000-0005-0000-0000-000055650000}"/>
    <cellStyle name="Normal 3 9 2 4 3" xfId="30117" xr:uid="{00000000-0005-0000-0000-000054650000}"/>
    <cellStyle name="Normal 3 9 2 5" xfId="2841" xr:uid="{00000000-0005-0000-0000-000056650000}"/>
    <cellStyle name="Normal 3 9 2 5 2" xfId="2842" xr:uid="{00000000-0005-0000-0000-000057650000}"/>
    <cellStyle name="Normal 3 9 2 5 2 2" xfId="30120" xr:uid="{00000000-0005-0000-0000-000057650000}"/>
    <cellStyle name="Normal 3 9 2 5 3" xfId="30119" xr:uid="{00000000-0005-0000-0000-000056650000}"/>
    <cellStyle name="Normal 3 9 2 6" xfId="2843" xr:uid="{00000000-0005-0000-0000-000058650000}"/>
    <cellStyle name="Normal 3 9 2 6 2" xfId="30121" xr:uid="{00000000-0005-0000-0000-000058650000}"/>
    <cellStyle name="Normal 3 9 2 7" xfId="2844" xr:uid="{00000000-0005-0000-0000-000059650000}"/>
    <cellStyle name="Normal 3 9 2 7 2" xfId="30122" xr:uid="{00000000-0005-0000-0000-000059650000}"/>
    <cellStyle name="Normal 3 9 2 8" xfId="2845" xr:uid="{00000000-0005-0000-0000-00005A650000}"/>
    <cellStyle name="Normal 3 9 2 8 2" xfId="30123" xr:uid="{00000000-0005-0000-0000-00005A650000}"/>
    <cellStyle name="Normal 3 9 2 9" xfId="30092" xr:uid="{00000000-0005-0000-0000-00003B650000}"/>
    <cellStyle name="Normal 3 9 3" xfId="2846" xr:uid="{00000000-0005-0000-0000-00005B650000}"/>
    <cellStyle name="Normal 3 9 3 2" xfId="2847" xr:uid="{00000000-0005-0000-0000-00005C650000}"/>
    <cellStyle name="Normal 3 9 3 2 2" xfId="2848" xr:uid="{00000000-0005-0000-0000-00005D650000}"/>
    <cellStyle name="Normal 3 9 3 2 2 2" xfId="2849" xr:uid="{00000000-0005-0000-0000-00005E650000}"/>
    <cellStyle name="Normal 3 9 3 2 2 2 2" xfId="30127" xr:uid="{00000000-0005-0000-0000-00005E650000}"/>
    <cellStyle name="Normal 3 9 3 2 2 3" xfId="30126" xr:uid="{00000000-0005-0000-0000-00005D650000}"/>
    <cellStyle name="Normal 3 9 3 2 3" xfId="2850" xr:uid="{00000000-0005-0000-0000-00005F650000}"/>
    <cellStyle name="Normal 3 9 3 2 3 2" xfId="2851" xr:uid="{00000000-0005-0000-0000-000060650000}"/>
    <cellStyle name="Normal 3 9 3 2 3 2 2" xfId="30129" xr:uid="{00000000-0005-0000-0000-000060650000}"/>
    <cellStyle name="Normal 3 9 3 2 3 3" xfId="30128" xr:uid="{00000000-0005-0000-0000-00005F650000}"/>
    <cellStyle name="Normal 3 9 3 2 4" xfId="2852" xr:uid="{00000000-0005-0000-0000-000061650000}"/>
    <cellStyle name="Normal 3 9 3 2 4 2" xfId="30130" xr:uid="{00000000-0005-0000-0000-000061650000}"/>
    <cellStyle name="Normal 3 9 3 2 5" xfId="2853" xr:uid="{00000000-0005-0000-0000-000062650000}"/>
    <cellStyle name="Normal 3 9 3 2 5 2" xfId="30131" xr:uid="{00000000-0005-0000-0000-000062650000}"/>
    <cellStyle name="Normal 3 9 3 2 6" xfId="2854" xr:uid="{00000000-0005-0000-0000-000063650000}"/>
    <cellStyle name="Normal 3 9 3 2 6 2" xfId="30132" xr:uid="{00000000-0005-0000-0000-000063650000}"/>
    <cellStyle name="Normal 3 9 3 2 7" xfId="30125" xr:uid="{00000000-0005-0000-0000-00005C650000}"/>
    <cellStyle name="Normal 3 9 3 3" xfId="2855" xr:uid="{00000000-0005-0000-0000-000064650000}"/>
    <cellStyle name="Normal 3 9 3 3 2" xfId="2856" xr:uid="{00000000-0005-0000-0000-000065650000}"/>
    <cellStyle name="Normal 3 9 3 3 2 2" xfId="30134" xr:uid="{00000000-0005-0000-0000-000065650000}"/>
    <cellStyle name="Normal 3 9 3 3 3" xfId="30133" xr:uid="{00000000-0005-0000-0000-000064650000}"/>
    <cellStyle name="Normal 3 9 3 4" xfId="2857" xr:uid="{00000000-0005-0000-0000-000066650000}"/>
    <cellStyle name="Normal 3 9 3 4 2" xfId="2858" xr:uid="{00000000-0005-0000-0000-000067650000}"/>
    <cellStyle name="Normal 3 9 3 4 2 2" xfId="30136" xr:uid="{00000000-0005-0000-0000-000067650000}"/>
    <cellStyle name="Normal 3 9 3 4 3" xfId="30135" xr:uid="{00000000-0005-0000-0000-000066650000}"/>
    <cellStyle name="Normal 3 9 3 5" xfId="2859" xr:uid="{00000000-0005-0000-0000-000068650000}"/>
    <cellStyle name="Normal 3 9 3 5 2" xfId="30137" xr:uid="{00000000-0005-0000-0000-000068650000}"/>
    <cellStyle name="Normal 3 9 3 6" xfId="2860" xr:uid="{00000000-0005-0000-0000-000069650000}"/>
    <cellStyle name="Normal 3 9 3 6 2" xfId="30138" xr:uid="{00000000-0005-0000-0000-000069650000}"/>
    <cellStyle name="Normal 3 9 3 7" xfId="2861" xr:uid="{00000000-0005-0000-0000-00006A650000}"/>
    <cellStyle name="Normal 3 9 3 7 2" xfId="30139" xr:uid="{00000000-0005-0000-0000-00006A650000}"/>
    <cellStyle name="Normal 3 9 3 8" xfId="30124" xr:uid="{00000000-0005-0000-0000-00005B650000}"/>
    <cellStyle name="Normal 3 9 4" xfId="2862" xr:uid="{00000000-0005-0000-0000-00006B650000}"/>
    <cellStyle name="Normal 3 9 4 2" xfId="2863" xr:uid="{00000000-0005-0000-0000-00006C650000}"/>
    <cellStyle name="Normal 3 9 4 2 2" xfId="2864" xr:uid="{00000000-0005-0000-0000-00006D650000}"/>
    <cellStyle name="Normal 3 9 4 2 2 2" xfId="30142" xr:uid="{00000000-0005-0000-0000-00006D650000}"/>
    <cellStyle name="Normal 3 9 4 2 3" xfId="30141" xr:uid="{00000000-0005-0000-0000-00006C650000}"/>
    <cellStyle name="Normal 3 9 4 3" xfId="2865" xr:uid="{00000000-0005-0000-0000-00006E650000}"/>
    <cellStyle name="Normal 3 9 4 3 2" xfId="2866" xr:uid="{00000000-0005-0000-0000-00006F650000}"/>
    <cellStyle name="Normal 3 9 4 3 2 2" xfId="30144" xr:uid="{00000000-0005-0000-0000-00006F650000}"/>
    <cellStyle name="Normal 3 9 4 3 3" xfId="30143" xr:uid="{00000000-0005-0000-0000-00006E650000}"/>
    <cellStyle name="Normal 3 9 4 4" xfId="2867" xr:uid="{00000000-0005-0000-0000-000070650000}"/>
    <cellStyle name="Normal 3 9 4 4 2" xfId="30145" xr:uid="{00000000-0005-0000-0000-000070650000}"/>
    <cellStyle name="Normal 3 9 4 5" xfId="2868" xr:uid="{00000000-0005-0000-0000-000071650000}"/>
    <cellStyle name="Normal 3 9 4 5 2" xfId="30146" xr:uid="{00000000-0005-0000-0000-000071650000}"/>
    <cellStyle name="Normal 3 9 4 6" xfId="2869" xr:uid="{00000000-0005-0000-0000-000072650000}"/>
    <cellStyle name="Normal 3 9 4 6 2" xfId="30147" xr:uid="{00000000-0005-0000-0000-000072650000}"/>
    <cellStyle name="Normal 3 9 4 7" xfId="30140" xr:uid="{00000000-0005-0000-0000-00006B650000}"/>
    <cellStyle name="Normal 3 9 5" xfId="2870" xr:uid="{00000000-0005-0000-0000-000073650000}"/>
    <cellStyle name="Normal 3 9 5 2" xfId="2871" xr:uid="{00000000-0005-0000-0000-000074650000}"/>
    <cellStyle name="Normal 3 9 5 2 2" xfId="30149" xr:uid="{00000000-0005-0000-0000-000074650000}"/>
    <cellStyle name="Normal 3 9 5 3" xfId="30148" xr:uid="{00000000-0005-0000-0000-000073650000}"/>
    <cellStyle name="Normal 3 9 6" xfId="2872" xr:uid="{00000000-0005-0000-0000-000075650000}"/>
    <cellStyle name="Normal 3 9 6 2" xfId="2873" xr:uid="{00000000-0005-0000-0000-000076650000}"/>
    <cellStyle name="Normal 3 9 6 2 2" xfId="30151" xr:uid="{00000000-0005-0000-0000-000076650000}"/>
    <cellStyle name="Normal 3 9 6 3" xfId="30150" xr:uid="{00000000-0005-0000-0000-000075650000}"/>
    <cellStyle name="Normal 3 9 7" xfId="2874" xr:uid="{00000000-0005-0000-0000-000077650000}"/>
    <cellStyle name="Normal 3 9 7 2" xfId="30152" xr:uid="{00000000-0005-0000-0000-000077650000}"/>
    <cellStyle name="Normal 3 9 8" xfId="2875" xr:uid="{00000000-0005-0000-0000-000078650000}"/>
    <cellStyle name="Normal 3 9 8 2" xfId="30153" xr:uid="{00000000-0005-0000-0000-000078650000}"/>
    <cellStyle name="Normal 3 9 9" xfId="2876" xr:uid="{00000000-0005-0000-0000-000079650000}"/>
    <cellStyle name="Normal 3 9 9 2" xfId="30154" xr:uid="{00000000-0005-0000-0000-000079650000}"/>
    <cellStyle name="Normal 3_Programa" xfId="2877" xr:uid="{00000000-0005-0000-0000-00007A650000}"/>
    <cellStyle name="Normal 30" xfId="509" xr:uid="{00000000-0005-0000-0000-00007B650000}"/>
    <cellStyle name="Normal 30 2" xfId="6076" xr:uid="{00000000-0005-0000-0000-00007C650000}"/>
    <cellStyle name="Normal 30 2 2" xfId="9184" xr:uid="{00000000-0005-0000-0000-00007D650000}"/>
    <cellStyle name="Normal 30 2 2 2" xfId="35843" xr:uid="{00000000-0005-0000-0000-00007D650000}"/>
    <cellStyle name="Normal 30 2 3" xfId="32764" xr:uid="{00000000-0005-0000-0000-00007C650000}"/>
    <cellStyle name="Normal 30 3" xfId="9185" xr:uid="{00000000-0005-0000-0000-00007E650000}"/>
    <cellStyle name="Normal 30 3 2" xfId="35844" xr:uid="{00000000-0005-0000-0000-00007E650000}"/>
    <cellStyle name="Normal 30 4" xfId="11886" xr:uid="{00000000-0005-0000-0000-00007F650000}"/>
    <cellStyle name="Normal 30 5" xfId="28972" xr:uid="{00000000-0005-0000-0000-00007B650000}"/>
    <cellStyle name="Normal 31" xfId="511" xr:uid="{00000000-0005-0000-0000-000080650000}"/>
    <cellStyle name="Normal 31 2" xfId="6077" xr:uid="{00000000-0005-0000-0000-000081650000}"/>
    <cellStyle name="Normal 31 2 2" xfId="9186" xr:uid="{00000000-0005-0000-0000-000082650000}"/>
    <cellStyle name="Normal 31 2 2 2" xfId="35845" xr:uid="{00000000-0005-0000-0000-000082650000}"/>
    <cellStyle name="Normal 31 2 3" xfId="32765" xr:uid="{00000000-0005-0000-0000-000081650000}"/>
    <cellStyle name="Normal 31 3" xfId="9187" xr:uid="{00000000-0005-0000-0000-000083650000}"/>
    <cellStyle name="Normal 31 3 2" xfId="35846" xr:uid="{00000000-0005-0000-0000-000083650000}"/>
    <cellStyle name="Normal 31 4" xfId="28661" xr:uid="{57F2EE1B-DDE2-4486-B73F-9FB6177020A4}"/>
    <cellStyle name="Normal 31 5" xfId="28974" xr:uid="{00000000-0005-0000-0000-000080650000}"/>
    <cellStyle name="Normal 32" xfId="510" xr:uid="{00000000-0005-0000-0000-000084650000}"/>
    <cellStyle name="Normal 32 2" xfId="6078" xr:uid="{00000000-0005-0000-0000-000085650000}"/>
    <cellStyle name="Normal 32 2 2" xfId="9188" xr:uid="{00000000-0005-0000-0000-000086650000}"/>
    <cellStyle name="Normal 32 2 2 2" xfId="35847" xr:uid="{00000000-0005-0000-0000-000086650000}"/>
    <cellStyle name="Normal 32 2 3" xfId="32766" xr:uid="{00000000-0005-0000-0000-000085650000}"/>
    <cellStyle name="Normal 32 3" xfId="9189" xr:uid="{00000000-0005-0000-0000-000087650000}"/>
    <cellStyle name="Normal 32 3 2" xfId="35848" xr:uid="{00000000-0005-0000-0000-000087650000}"/>
    <cellStyle name="Normal 32 4" xfId="28973" xr:uid="{00000000-0005-0000-0000-000084650000}"/>
    <cellStyle name="Normal 329" xfId="39790" xr:uid="{8F1D3D67-0D94-467F-9B33-5D98C7891F2C}"/>
    <cellStyle name="Normal 329 2" xfId="39792" xr:uid="{8F1D3D67-0D94-467F-9B33-5D98C7891F2C}"/>
    <cellStyle name="Normal 33" xfId="512" xr:uid="{00000000-0005-0000-0000-000088650000}"/>
    <cellStyle name="Normal 33 2" xfId="6079" xr:uid="{00000000-0005-0000-0000-000089650000}"/>
    <cellStyle name="Normal 33 2 2" xfId="9190" xr:uid="{00000000-0005-0000-0000-00008A650000}"/>
    <cellStyle name="Normal 33 2 2 2" xfId="35849" xr:uid="{00000000-0005-0000-0000-00008A650000}"/>
    <cellStyle name="Normal 33 2 3" xfId="32767" xr:uid="{00000000-0005-0000-0000-000089650000}"/>
    <cellStyle name="Normal 33 3" xfId="9191" xr:uid="{00000000-0005-0000-0000-00008B650000}"/>
    <cellStyle name="Normal 33 3 2" xfId="35850" xr:uid="{00000000-0005-0000-0000-00008B650000}"/>
    <cellStyle name="Normal 33 4" xfId="28975" xr:uid="{00000000-0005-0000-0000-000088650000}"/>
    <cellStyle name="Normal 34" xfId="513" xr:uid="{00000000-0005-0000-0000-00008C650000}"/>
    <cellStyle name="Normal 34 2" xfId="6080" xr:uid="{00000000-0005-0000-0000-00008D650000}"/>
    <cellStyle name="Normal 34 2 2" xfId="9192" xr:uid="{00000000-0005-0000-0000-00008E650000}"/>
    <cellStyle name="Normal 34 2 2 2" xfId="35851" xr:uid="{00000000-0005-0000-0000-00008E650000}"/>
    <cellStyle name="Normal 34 2 3" xfId="32768" xr:uid="{00000000-0005-0000-0000-00008D650000}"/>
    <cellStyle name="Normal 34 3" xfId="9193" xr:uid="{00000000-0005-0000-0000-00008F650000}"/>
    <cellStyle name="Normal 34 3 2" xfId="35852" xr:uid="{00000000-0005-0000-0000-00008F650000}"/>
    <cellStyle name="Normal 34 4" xfId="28976" xr:uid="{00000000-0005-0000-0000-00008C650000}"/>
    <cellStyle name="Normal 35" xfId="514" xr:uid="{00000000-0005-0000-0000-000090650000}"/>
    <cellStyle name="Normal 35 2" xfId="6081" xr:uid="{00000000-0005-0000-0000-000091650000}"/>
    <cellStyle name="Normal 35 2 2" xfId="9194" xr:uid="{00000000-0005-0000-0000-000092650000}"/>
    <cellStyle name="Normal 35 2 2 2" xfId="35853" xr:uid="{00000000-0005-0000-0000-000092650000}"/>
    <cellStyle name="Normal 35 2 3" xfId="32769" xr:uid="{00000000-0005-0000-0000-000091650000}"/>
    <cellStyle name="Normal 35 3" xfId="9195" xr:uid="{00000000-0005-0000-0000-000093650000}"/>
    <cellStyle name="Normal 35 3 2" xfId="35854" xr:uid="{00000000-0005-0000-0000-000093650000}"/>
    <cellStyle name="Normal 35 4" xfId="28977" xr:uid="{00000000-0005-0000-0000-000090650000}"/>
    <cellStyle name="Normal 36" xfId="515" xr:uid="{00000000-0005-0000-0000-000094650000}"/>
    <cellStyle name="Normal 36 2" xfId="6082" xr:uid="{00000000-0005-0000-0000-000095650000}"/>
    <cellStyle name="Normal 36 2 2" xfId="9196" xr:uid="{00000000-0005-0000-0000-000096650000}"/>
    <cellStyle name="Normal 36 2 2 2" xfId="35855" xr:uid="{00000000-0005-0000-0000-000096650000}"/>
    <cellStyle name="Normal 36 2 3" xfId="32770" xr:uid="{00000000-0005-0000-0000-000095650000}"/>
    <cellStyle name="Normal 36 3" xfId="9197" xr:uid="{00000000-0005-0000-0000-000097650000}"/>
    <cellStyle name="Normal 36 3 2" xfId="35856" xr:uid="{00000000-0005-0000-0000-000097650000}"/>
    <cellStyle name="Normal 36 4" xfId="28978" xr:uid="{00000000-0005-0000-0000-000094650000}"/>
    <cellStyle name="Normal 37" xfId="516" xr:uid="{00000000-0005-0000-0000-000098650000}"/>
    <cellStyle name="Normal 37 2" xfId="6083" xr:uid="{00000000-0005-0000-0000-000099650000}"/>
    <cellStyle name="Normal 37 2 2" xfId="9198" xr:uid="{00000000-0005-0000-0000-00009A650000}"/>
    <cellStyle name="Normal 37 2 2 2" xfId="35857" xr:uid="{00000000-0005-0000-0000-00009A650000}"/>
    <cellStyle name="Normal 37 2 3" xfId="32771" xr:uid="{00000000-0005-0000-0000-000099650000}"/>
    <cellStyle name="Normal 37 3" xfId="9199" xr:uid="{00000000-0005-0000-0000-00009B650000}"/>
    <cellStyle name="Normal 37 3 2" xfId="35858" xr:uid="{00000000-0005-0000-0000-00009B650000}"/>
    <cellStyle name="Normal 37 4" xfId="28979" xr:uid="{00000000-0005-0000-0000-000098650000}"/>
    <cellStyle name="Normal 38" xfId="517" xr:uid="{00000000-0005-0000-0000-00009C650000}"/>
    <cellStyle name="Normal 38 2" xfId="6084" xr:uid="{00000000-0005-0000-0000-00009D650000}"/>
    <cellStyle name="Normal 38 2 2" xfId="9200" xr:uid="{00000000-0005-0000-0000-00009E650000}"/>
    <cellStyle name="Normal 38 2 2 2" xfId="35859" xr:uid="{00000000-0005-0000-0000-00009E650000}"/>
    <cellStyle name="Normal 38 2 3" xfId="32772" xr:uid="{00000000-0005-0000-0000-00009D650000}"/>
    <cellStyle name="Normal 38 3" xfId="9201" xr:uid="{00000000-0005-0000-0000-00009F650000}"/>
    <cellStyle name="Normal 38 3 2" xfId="35860" xr:uid="{00000000-0005-0000-0000-00009F650000}"/>
    <cellStyle name="Normal 38 4" xfId="10008" xr:uid="{00000000-0005-0000-0000-0000A0650000}"/>
    <cellStyle name="Normal 38 5" xfId="28980" xr:uid="{00000000-0005-0000-0000-00009C650000}"/>
    <cellStyle name="Normal 39" xfId="2878" xr:uid="{00000000-0005-0000-0000-0000A1650000}"/>
    <cellStyle name="Normal 39 2" xfId="6085" xr:uid="{00000000-0005-0000-0000-0000A2650000}"/>
    <cellStyle name="Normal 39 2 2" xfId="9202" xr:uid="{00000000-0005-0000-0000-0000A3650000}"/>
    <cellStyle name="Normal 39 2 2 2" xfId="35861" xr:uid="{00000000-0005-0000-0000-0000A3650000}"/>
    <cellStyle name="Normal 39 2 3" xfId="32773" xr:uid="{00000000-0005-0000-0000-0000A2650000}"/>
    <cellStyle name="Normal 39 3" xfId="9203" xr:uid="{00000000-0005-0000-0000-0000A4650000}"/>
    <cellStyle name="Normal 39 3 2" xfId="35862" xr:uid="{00000000-0005-0000-0000-0000A4650000}"/>
    <cellStyle name="Normal 4" xfId="78" xr:uid="{00000000-0005-0000-0000-0000A5650000}"/>
    <cellStyle name="Normal 4 10" xfId="9204" xr:uid="{00000000-0005-0000-0000-0000A6650000}"/>
    <cellStyle name="Normal 4 10 2" xfId="35863" xr:uid="{00000000-0005-0000-0000-0000A6650000}"/>
    <cellStyle name="Normal 4 11" xfId="10156" xr:uid="{00000000-0005-0000-0000-0000A7650000}"/>
    <cellStyle name="Normal 4 11 2" xfId="36764" xr:uid="{00000000-0005-0000-0000-0000A7650000}"/>
    <cellStyle name="Normal 4 12" xfId="247" xr:uid="{00000000-0005-0000-0000-0000A8650000}"/>
    <cellStyle name="Normal 4 12 2" xfId="28779" xr:uid="{00000000-0005-0000-0000-0000A8650000}"/>
    <cellStyle name="Normal 4 13" xfId="16488" xr:uid="{00000000-0005-0000-0000-0000A9650000}"/>
    <cellStyle name="Normal 4 13 2" xfId="37791" xr:uid="{00000000-0005-0000-0000-0000A9650000}"/>
    <cellStyle name="Normal 4 14" xfId="165" xr:uid="{00000000-0005-0000-0000-0000AA650000}"/>
    <cellStyle name="Normal 4 14 2" xfId="28751" xr:uid="{00000000-0005-0000-0000-0000AA650000}"/>
    <cellStyle name="Normal 4 15" xfId="28724" xr:uid="{00000000-0005-0000-0000-0000A5650000}"/>
    <cellStyle name="Normal 4 2" xfId="79" xr:uid="{00000000-0005-0000-0000-0000AB650000}"/>
    <cellStyle name="Normal 4 2 10" xfId="28725" xr:uid="{00000000-0005-0000-0000-0000AB650000}"/>
    <cellStyle name="Normal 4 2 2" xfId="80" xr:uid="{00000000-0005-0000-0000-0000AC650000}"/>
    <cellStyle name="Normal 4 2 2 10" xfId="28726" xr:uid="{00000000-0005-0000-0000-0000AC650000}"/>
    <cellStyle name="Normal 4 2 2 2" xfId="6086" xr:uid="{00000000-0005-0000-0000-0000AD650000}"/>
    <cellStyle name="Normal 4 2 2 2 2" xfId="6087" xr:uid="{00000000-0005-0000-0000-0000AE650000}"/>
    <cellStyle name="Normal 4 2 2 2 2 2" xfId="9205" xr:uid="{00000000-0005-0000-0000-0000AF650000}"/>
    <cellStyle name="Normal 4 2 2 2 2 2 2" xfId="35864" xr:uid="{00000000-0005-0000-0000-0000AF650000}"/>
    <cellStyle name="Normal 4 2 2 2 2 3" xfId="32775" xr:uid="{00000000-0005-0000-0000-0000AE650000}"/>
    <cellStyle name="Normal 4 2 2 2 3" xfId="9206" xr:uid="{00000000-0005-0000-0000-0000B0650000}"/>
    <cellStyle name="Normal 4 2 2 2 3 2" xfId="35865" xr:uid="{00000000-0005-0000-0000-0000B0650000}"/>
    <cellStyle name="Normal 4 2 2 2 4" xfId="32774" xr:uid="{00000000-0005-0000-0000-0000AD650000}"/>
    <cellStyle name="Normal 4 2 2 3" xfId="6088" xr:uid="{00000000-0005-0000-0000-0000B1650000}"/>
    <cellStyle name="Normal 4 2 2 3 2" xfId="6089" xr:uid="{00000000-0005-0000-0000-0000B2650000}"/>
    <cellStyle name="Normal 4 2 2 3 2 2" xfId="9207" xr:uid="{00000000-0005-0000-0000-0000B3650000}"/>
    <cellStyle name="Normal 4 2 2 3 2 2 2" xfId="35866" xr:uid="{00000000-0005-0000-0000-0000B3650000}"/>
    <cellStyle name="Normal 4 2 2 3 2 3" xfId="32777" xr:uid="{00000000-0005-0000-0000-0000B2650000}"/>
    <cellStyle name="Normal 4 2 2 3 3" xfId="9208" xr:uid="{00000000-0005-0000-0000-0000B4650000}"/>
    <cellStyle name="Normal 4 2 2 3 3 2" xfId="35867" xr:uid="{00000000-0005-0000-0000-0000B4650000}"/>
    <cellStyle name="Normal 4 2 2 3 4" xfId="32776" xr:uid="{00000000-0005-0000-0000-0000B1650000}"/>
    <cellStyle name="Normal 4 2 2 4" xfId="6090" xr:uid="{00000000-0005-0000-0000-0000B5650000}"/>
    <cellStyle name="Normal 4 2 2 4 2" xfId="6091" xr:uid="{00000000-0005-0000-0000-0000B6650000}"/>
    <cellStyle name="Normal 4 2 2 4 2 2" xfId="9209" xr:uid="{00000000-0005-0000-0000-0000B7650000}"/>
    <cellStyle name="Normal 4 2 2 4 2 2 2" xfId="35868" xr:uid="{00000000-0005-0000-0000-0000B7650000}"/>
    <cellStyle name="Normal 4 2 2 4 2 3" xfId="32779" xr:uid="{00000000-0005-0000-0000-0000B6650000}"/>
    <cellStyle name="Normal 4 2 2 4 3" xfId="9210" xr:uid="{00000000-0005-0000-0000-0000B8650000}"/>
    <cellStyle name="Normal 4 2 2 4 3 2" xfId="35869" xr:uid="{00000000-0005-0000-0000-0000B8650000}"/>
    <cellStyle name="Normal 4 2 2 4 4" xfId="32778" xr:uid="{00000000-0005-0000-0000-0000B5650000}"/>
    <cellStyle name="Normal 4 2 2 5" xfId="6092" xr:uid="{00000000-0005-0000-0000-0000B9650000}"/>
    <cellStyle name="Normal 4 2 2 5 2" xfId="9211" xr:uid="{00000000-0005-0000-0000-0000BA650000}"/>
    <cellStyle name="Normal 4 2 2 5 2 2" xfId="35870" xr:uid="{00000000-0005-0000-0000-0000BA650000}"/>
    <cellStyle name="Normal 4 2 2 5 3" xfId="32780" xr:uid="{00000000-0005-0000-0000-0000B9650000}"/>
    <cellStyle name="Normal 4 2 2 6" xfId="9212" xr:uid="{00000000-0005-0000-0000-0000BB650000}"/>
    <cellStyle name="Normal 4 2 2 6 2" xfId="35871" xr:uid="{00000000-0005-0000-0000-0000BB650000}"/>
    <cellStyle name="Normal 4 2 2 7" xfId="10009" xr:uid="{00000000-0005-0000-0000-0000BC650000}"/>
    <cellStyle name="Normal 4 2 2 7 2" xfId="36666" xr:uid="{00000000-0005-0000-0000-0000BC650000}"/>
    <cellStyle name="Normal 4 2 2 8" xfId="16455" xr:uid="{00000000-0005-0000-0000-0000BD650000}"/>
    <cellStyle name="Normal 4 2 2 9" xfId="2879" xr:uid="{00000000-0005-0000-0000-0000BE650000}"/>
    <cellStyle name="Normal 4 2 3" xfId="2880" xr:uid="{00000000-0005-0000-0000-0000BF650000}"/>
    <cellStyle name="Normal 4 2 3 2" xfId="6093" xr:uid="{00000000-0005-0000-0000-0000C0650000}"/>
    <cellStyle name="Normal 4 2 3 2 2" xfId="6094" xr:uid="{00000000-0005-0000-0000-0000C1650000}"/>
    <cellStyle name="Normal 4 2 3 2 2 2" xfId="9213" xr:uid="{00000000-0005-0000-0000-0000C2650000}"/>
    <cellStyle name="Normal 4 2 3 2 2 2 2" xfId="35872" xr:uid="{00000000-0005-0000-0000-0000C2650000}"/>
    <cellStyle name="Normal 4 2 3 2 2 3" xfId="32782" xr:uid="{00000000-0005-0000-0000-0000C1650000}"/>
    <cellStyle name="Normal 4 2 3 2 3" xfId="9214" xr:uid="{00000000-0005-0000-0000-0000C3650000}"/>
    <cellStyle name="Normal 4 2 3 2 3 2" xfId="35873" xr:uid="{00000000-0005-0000-0000-0000C3650000}"/>
    <cellStyle name="Normal 4 2 3 2 4" xfId="32781" xr:uid="{00000000-0005-0000-0000-0000C0650000}"/>
    <cellStyle name="Normal 4 2 3 3" xfId="6095" xr:uid="{00000000-0005-0000-0000-0000C4650000}"/>
    <cellStyle name="Normal 4 2 3 3 2" xfId="9215" xr:uid="{00000000-0005-0000-0000-0000C5650000}"/>
    <cellStyle name="Normal 4 2 3 3 2 2" xfId="35874" xr:uid="{00000000-0005-0000-0000-0000C5650000}"/>
    <cellStyle name="Normal 4 2 3 3 3" xfId="32783" xr:uid="{00000000-0005-0000-0000-0000C4650000}"/>
    <cellStyle name="Normal 4 2 3 4" xfId="9216" xr:uid="{00000000-0005-0000-0000-0000C6650000}"/>
    <cellStyle name="Normal 4 2 3 4 2" xfId="35875" xr:uid="{00000000-0005-0000-0000-0000C6650000}"/>
    <cellStyle name="Normal 4 2 3 5" xfId="10010" xr:uid="{00000000-0005-0000-0000-0000C7650000}"/>
    <cellStyle name="Normal 4 2 3 5 2" xfId="36667" xr:uid="{00000000-0005-0000-0000-0000C7650000}"/>
    <cellStyle name="Normal 4 2 4" xfId="6096" xr:uid="{00000000-0005-0000-0000-0000C8650000}"/>
    <cellStyle name="Normal 4 2 5" xfId="6097" xr:uid="{00000000-0005-0000-0000-0000C9650000}"/>
    <cellStyle name="Normal 4 2 5 2" xfId="6098" xr:uid="{00000000-0005-0000-0000-0000CA650000}"/>
    <cellStyle name="Normal 4 2 5 2 2" xfId="9217" xr:uid="{00000000-0005-0000-0000-0000CB650000}"/>
    <cellStyle name="Normal 4 2 5 2 2 2" xfId="35876" xr:uid="{00000000-0005-0000-0000-0000CB650000}"/>
    <cellStyle name="Normal 4 2 5 2 3" xfId="32785" xr:uid="{00000000-0005-0000-0000-0000CA650000}"/>
    <cellStyle name="Normal 4 2 5 3" xfId="9218" xr:uid="{00000000-0005-0000-0000-0000CC650000}"/>
    <cellStyle name="Normal 4 2 5 3 2" xfId="35877" xr:uid="{00000000-0005-0000-0000-0000CC650000}"/>
    <cellStyle name="Normal 4 2 5 4" xfId="32784" xr:uid="{00000000-0005-0000-0000-0000C9650000}"/>
    <cellStyle name="Normal 4 2 6" xfId="6099" xr:uid="{00000000-0005-0000-0000-0000CD650000}"/>
    <cellStyle name="Normal 4 2 6 2" xfId="9219" xr:uid="{00000000-0005-0000-0000-0000CE650000}"/>
    <cellStyle name="Normal 4 2 6 2 2" xfId="35878" xr:uid="{00000000-0005-0000-0000-0000CE650000}"/>
    <cellStyle name="Normal 4 2 6 3" xfId="32786" xr:uid="{00000000-0005-0000-0000-0000CD650000}"/>
    <cellStyle name="Normal 4 2 7" xfId="9220" xr:uid="{00000000-0005-0000-0000-0000CF650000}"/>
    <cellStyle name="Normal 4 2 7 2" xfId="35879" xr:uid="{00000000-0005-0000-0000-0000CF650000}"/>
    <cellStyle name="Normal 4 2 8" xfId="16487" xr:uid="{00000000-0005-0000-0000-0000D0650000}"/>
    <cellStyle name="Normal 4 2 8 2" xfId="37790" xr:uid="{00000000-0005-0000-0000-0000D0650000}"/>
    <cellStyle name="Normal 4 2 9" xfId="277" xr:uid="{00000000-0005-0000-0000-0000D1650000}"/>
    <cellStyle name="Normal 4 2 9 2" xfId="28807" xr:uid="{00000000-0005-0000-0000-0000D1650000}"/>
    <cellStyle name="Normal 4 3" xfId="81" xr:uid="{00000000-0005-0000-0000-0000D2650000}"/>
    <cellStyle name="Normal 4 3 10" xfId="16461" xr:uid="{00000000-0005-0000-0000-0000D3650000}"/>
    <cellStyle name="Normal 4 3 10 2" xfId="37764" xr:uid="{00000000-0005-0000-0000-0000D3650000}"/>
    <cellStyle name="Normal 4 3 11" xfId="335" xr:uid="{00000000-0005-0000-0000-0000D4650000}"/>
    <cellStyle name="Normal 4 3 11 2" xfId="28864" xr:uid="{00000000-0005-0000-0000-0000D4650000}"/>
    <cellStyle name="Normal 4 3 12" xfId="28727" xr:uid="{00000000-0005-0000-0000-0000D2650000}"/>
    <cellStyle name="Normal 4 3 2" xfId="6100" xr:uid="{00000000-0005-0000-0000-0000D5650000}"/>
    <cellStyle name="Normal 4 3 2 2" xfId="6101" xr:uid="{00000000-0005-0000-0000-0000D6650000}"/>
    <cellStyle name="Normal 4 3 2 2 2" xfId="6102" xr:uid="{00000000-0005-0000-0000-0000D7650000}"/>
    <cellStyle name="Normal 4 3 2 2 2 2" xfId="9221" xr:uid="{00000000-0005-0000-0000-0000D8650000}"/>
    <cellStyle name="Normal 4 3 2 2 2 2 2" xfId="35880" xr:uid="{00000000-0005-0000-0000-0000D8650000}"/>
    <cellStyle name="Normal 4 3 2 2 2 3" xfId="32789" xr:uid="{00000000-0005-0000-0000-0000D7650000}"/>
    <cellStyle name="Normal 4 3 2 2 3" xfId="9222" xr:uid="{00000000-0005-0000-0000-0000D9650000}"/>
    <cellStyle name="Normal 4 3 2 2 3 2" xfId="35881" xr:uid="{00000000-0005-0000-0000-0000D9650000}"/>
    <cellStyle name="Normal 4 3 2 2 4" xfId="32788" xr:uid="{00000000-0005-0000-0000-0000D6650000}"/>
    <cellStyle name="Normal 4 3 2 3" xfId="6103" xr:uid="{00000000-0005-0000-0000-0000DA650000}"/>
    <cellStyle name="Normal 4 3 2 3 2" xfId="6104" xr:uid="{00000000-0005-0000-0000-0000DB650000}"/>
    <cellStyle name="Normal 4 3 2 3 2 2" xfId="9223" xr:uid="{00000000-0005-0000-0000-0000DC650000}"/>
    <cellStyle name="Normal 4 3 2 3 2 2 2" xfId="35882" xr:uid="{00000000-0005-0000-0000-0000DC650000}"/>
    <cellStyle name="Normal 4 3 2 3 2 3" xfId="32791" xr:uid="{00000000-0005-0000-0000-0000DB650000}"/>
    <cellStyle name="Normal 4 3 2 3 3" xfId="9224" xr:uid="{00000000-0005-0000-0000-0000DD650000}"/>
    <cellStyle name="Normal 4 3 2 3 3 2" xfId="35883" xr:uid="{00000000-0005-0000-0000-0000DD650000}"/>
    <cellStyle name="Normal 4 3 2 3 4" xfId="32790" xr:uid="{00000000-0005-0000-0000-0000DA650000}"/>
    <cellStyle name="Normal 4 3 2 4" xfId="6105" xr:uid="{00000000-0005-0000-0000-0000DE650000}"/>
    <cellStyle name="Normal 4 3 2 4 2" xfId="6106" xr:uid="{00000000-0005-0000-0000-0000DF650000}"/>
    <cellStyle name="Normal 4 3 2 4 2 2" xfId="9225" xr:uid="{00000000-0005-0000-0000-0000E0650000}"/>
    <cellStyle name="Normal 4 3 2 4 2 2 2" xfId="35884" xr:uid="{00000000-0005-0000-0000-0000E0650000}"/>
    <cellStyle name="Normal 4 3 2 4 2 3" xfId="32793" xr:uid="{00000000-0005-0000-0000-0000DF650000}"/>
    <cellStyle name="Normal 4 3 2 4 3" xfId="9226" xr:uid="{00000000-0005-0000-0000-0000E1650000}"/>
    <cellStyle name="Normal 4 3 2 4 3 2" xfId="35885" xr:uid="{00000000-0005-0000-0000-0000E1650000}"/>
    <cellStyle name="Normal 4 3 2 4 4" xfId="32792" xr:uid="{00000000-0005-0000-0000-0000DE650000}"/>
    <cellStyle name="Normal 4 3 2 5" xfId="6107" xr:uid="{00000000-0005-0000-0000-0000E2650000}"/>
    <cellStyle name="Normal 4 3 2 5 2" xfId="9227" xr:uid="{00000000-0005-0000-0000-0000E3650000}"/>
    <cellStyle name="Normal 4 3 2 5 2 2" xfId="35886" xr:uid="{00000000-0005-0000-0000-0000E3650000}"/>
    <cellStyle name="Normal 4 3 2 5 3" xfId="32794" xr:uid="{00000000-0005-0000-0000-0000E2650000}"/>
    <cellStyle name="Normal 4 3 2 6" xfId="9228" xr:uid="{00000000-0005-0000-0000-0000E4650000}"/>
    <cellStyle name="Normal 4 3 2 6 2" xfId="35887" xr:uid="{00000000-0005-0000-0000-0000E4650000}"/>
    <cellStyle name="Normal 4 3 2 7" xfId="10011" xr:uid="{00000000-0005-0000-0000-0000E5650000}"/>
    <cellStyle name="Normal 4 3 2 7 2" xfId="36668" xr:uid="{00000000-0005-0000-0000-0000E5650000}"/>
    <cellStyle name="Normal 4 3 2 8" xfId="32787" xr:uid="{00000000-0005-0000-0000-0000D5650000}"/>
    <cellStyle name="Normal 4 3 3" xfId="6108" xr:uid="{00000000-0005-0000-0000-0000E6650000}"/>
    <cellStyle name="Normal 4 3 3 2" xfId="6109" xr:uid="{00000000-0005-0000-0000-0000E7650000}"/>
    <cellStyle name="Normal 4 3 3 2 2" xfId="9229" xr:uid="{00000000-0005-0000-0000-0000E8650000}"/>
    <cellStyle name="Normal 4 3 3 2 2 2" xfId="35888" xr:uid="{00000000-0005-0000-0000-0000E8650000}"/>
    <cellStyle name="Normal 4 3 3 2 3" xfId="32796" xr:uid="{00000000-0005-0000-0000-0000E7650000}"/>
    <cellStyle name="Normal 4 3 3 3" xfId="9230" xr:uid="{00000000-0005-0000-0000-0000E9650000}"/>
    <cellStyle name="Normal 4 3 3 3 2" xfId="35889" xr:uid="{00000000-0005-0000-0000-0000E9650000}"/>
    <cellStyle name="Normal 4 3 3 4" xfId="32795" xr:uid="{00000000-0005-0000-0000-0000E6650000}"/>
    <cellStyle name="Normal 4 3 4" xfId="6110" xr:uid="{00000000-0005-0000-0000-0000EA650000}"/>
    <cellStyle name="Normal 4 3 4 2" xfId="6111" xr:uid="{00000000-0005-0000-0000-0000EB650000}"/>
    <cellStyle name="Normal 4 3 4 2 2" xfId="9231" xr:uid="{00000000-0005-0000-0000-0000EC650000}"/>
    <cellStyle name="Normal 4 3 4 2 2 2" xfId="35890" xr:uid="{00000000-0005-0000-0000-0000EC650000}"/>
    <cellStyle name="Normal 4 3 4 2 3" xfId="32798" xr:uid="{00000000-0005-0000-0000-0000EB650000}"/>
    <cellStyle name="Normal 4 3 4 3" xfId="9232" xr:uid="{00000000-0005-0000-0000-0000ED650000}"/>
    <cellStyle name="Normal 4 3 4 3 2" xfId="35891" xr:uid="{00000000-0005-0000-0000-0000ED650000}"/>
    <cellStyle name="Normal 4 3 4 4" xfId="32797" xr:uid="{00000000-0005-0000-0000-0000EA650000}"/>
    <cellStyle name="Normal 4 3 5" xfId="6112" xr:uid="{00000000-0005-0000-0000-0000EE650000}"/>
    <cellStyle name="Normal 4 3 5 2" xfId="6113" xr:uid="{00000000-0005-0000-0000-0000EF650000}"/>
    <cellStyle name="Normal 4 3 5 2 2" xfId="9233" xr:uid="{00000000-0005-0000-0000-0000F0650000}"/>
    <cellStyle name="Normal 4 3 5 2 2 2" xfId="35892" xr:uid="{00000000-0005-0000-0000-0000F0650000}"/>
    <cellStyle name="Normal 4 3 5 2 3" xfId="32800" xr:uid="{00000000-0005-0000-0000-0000EF650000}"/>
    <cellStyle name="Normal 4 3 5 3" xfId="9234" xr:uid="{00000000-0005-0000-0000-0000F1650000}"/>
    <cellStyle name="Normal 4 3 5 3 2" xfId="35893" xr:uid="{00000000-0005-0000-0000-0000F1650000}"/>
    <cellStyle name="Normal 4 3 5 4" xfId="32799" xr:uid="{00000000-0005-0000-0000-0000EE650000}"/>
    <cellStyle name="Normal 4 3 6" xfId="6114" xr:uid="{00000000-0005-0000-0000-0000F2650000}"/>
    <cellStyle name="Normal 4 3 6 2" xfId="9235" xr:uid="{00000000-0005-0000-0000-0000F3650000}"/>
    <cellStyle name="Normal 4 3 6 2 2" xfId="35894" xr:uid="{00000000-0005-0000-0000-0000F3650000}"/>
    <cellStyle name="Normal 4 3 6 3" xfId="32801" xr:uid="{00000000-0005-0000-0000-0000F2650000}"/>
    <cellStyle name="Normal 4 3 7" xfId="9236" xr:uid="{00000000-0005-0000-0000-0000F4650000}"/>
    <cellStyle name="Normal 4 3 7 2" xfId="35895" xr:uid="{00000000-0005-0000-0000-0000F4650000}"/>
    <cellStyle name="Normal 4 3 8" xfId="10012" xr:uid="{00000000-0005-0000-0000-0000F5650000}"/>
    <cellStyle name="Normal 4 3 8 2" xfId="36669" xr:uid="{00000000-0005-0000-0000-0000F5650000}"/>
    <cellStyle name="Normal 4 3 9" xfId="10773" xr:uid="{00000000-0005-0000-0000-0000F6650000}"/>
    <cellStyle name="Normal 4 4" xfId="396" xr:uid="{00000000-0005-0000-0000-0000F7650000}"/>
    <cellStyle name="Normal 4 4 2" xfId="6115" xr:uid="{00000000-0005-0000-0000-0000F8650000}"/>
    <cellStyle name="Normal 4 4 2 2" xfId="6116" xr:uid="{00000000-0005-0000-0000-0000F9650000}"/>
    <cellStyle name="Normal 4 4 2 2 2" xfId="6117" xr:uid="{00000000-0005-0000-0000-0000FA650000}"/>
    <cellStyle name="Normal 4 4 2 2 2 2" xfId="9237" xr:uid="{00000000-0005-0000-0000-0000FB650000}"/>
    <cellStyle name="Normal 4 4 2 2 2 2 2" xfId="35896" xr:uid="{00000000-0005-0000-0000-0000FB650000}"/>
    <cellStyle name="Normal 4 4 2 2 2 3" xfId="32804" xr:uid="{00000000-0005-0000-0000-0000FA650000}"/>
    <cellStyle name="Normal 4 4 2 2 3" xfId="9238" xr:uid="{00000000-0005-0000-0000-0000FC650000}"/>
    <cellStyle name="Normal 4 4 2 2 3 2" xfId="35897" xr:uid="{00000000-0005-0000-0000-0000FC650000}"/>
    <cellStyle name="Normal 4 4 2 2 4" xfId="32803" xr:uid="{00000000-0005-0000-0000-0000F9650000}"/>
    <cellStyle name="Normal 4 4 2 3" xfId="6118" xr:uid="{00000000-0005-0000-0000-0000FD650000}"/>
    <cellStyle name="Normal 4 4 2 3 2" xfId="6119" xr:uid="{00000000-0005-0000-0000-0000FE650000}"/>
    <cellStyle name="Normal 4 4 2 3 2 2" xfId="9239" xr:uid="{00000000-0005-0000-0000-0000FF650000}"/>
    <cellStyle name="Normal 4 4 2 3 2 2 2" xfId="35898" xr:uid="{00000000-0005-0000-0000-0000FF650000}"/>
    <cellStyle name="Normal 4 4 2 3 2 3" xfId="32806" xr:uid="{00000000-0005-0000-0000-0000FE650000}"/>
    <cellStyle name="Normal 4 4 2 3 3" xfId="9240" xr:uid="{00000000-0005-0000-0000-000000660000}"/>
    <cellStyle name="Normal 4 4 2 3 3 2" xfId="35899" xr:uid="{00000000-0005-0000-0000-000000660000}"/>
    <cellStyle name="Normal 4 4 2 3 4" xfId="32805" xr:uid="{00000000-0005-0000-0000-0000FD650000}"/>
    <cellStyle name="Normal 4 4 2 4" xfId="6120" xr:uid="{00000000-0005-0000-0000-000001660000}"/>
    <cellStyle name="Normal 4 4 2 4 2" xfId="6121" xr:uid="{00000000-0005-0000-0000-000002660000}"/>
    <cellStyle name="Normal 4 4 2 4 2 2" xfId="9241" xr:uid="{00000000-0005-0000-0000-000003660000}"/>
    <cellStyle name="Normal 4 4 2 4 2 2 2" xfId="35900" xr:uid="{00000000-0005-0000-0000-000003660000}"/>
    <cellStyle name="Normal 4 4 2 4 2 3" xfId="32808" xr:uid="{00000000-0005-0000-0000-000002660000}"/>
    <cellStyle name="Normal 4 4 2 4 3" xfId="9242" xr:uid="{00000000-0005-0000-0000-000004660000}"/>
    <cellStyle name="Normal 4 4 2 4 3 2" xfId="35901" xr:uid="{00000000-0005-0000-0000-000004660000}"/>
    <cellStyle name="Normal 4 4 2 4 4" xfId="32807" xr:uid="{00000000-0005-0000-0000-000001660000}"/>
    <cellStyle name="Normal 4 4 2 5" xfId="6122" xr:uid="{00000000-0005-0000-0000-000005660000}"/>
    <cellStyle name="Normal 4 4 2 5 2" xfId="9243" xr:uid="{00000000-0005-0000-0000-000006660000}"/>
    <cellStyle name="Normal 4 4 2 5 2 2" xfId="35902" xr:uid="{00000000-0005-0000-0000-000006660000}"/>
    <cellStyle name="Normal 4 4 2 5 3" xfId="32809" xr:uid="{00000000-0005-0000-0000-000005660000}"/>
    <cellStyle name="Normal 4 4 2 6" xfId="9244" xr:uid="{00000000-0005-0000-0000-000007660000}"/>
    <cellStyle name="Normal 4 4 2 6 2" xfId="35903" xr:uid="{00000000-0005-0000-0000-000007660000}"/>
    <cellStyle name="Normal 4 4 2 7" xfId="10013" xr:uid="{00000000-0005-0000-0000-000008660000}"/>
    <cellStyle name="Normal 4 4 2 7 2" xfId="36670" xr:uid="{00000000-0005-0000-0000-000008660000}"/>
    <cellStyle name="Normal 4 4 2 8" xfId="32802" xr:uid="{00000000-0005-0000-0000-0000F8650000}"/>
    <cellStyle name="Normal 4 4 3" xfId="6123" xr:uid="{00000000-0005-0000-0000-000009660000}"/>
    <cellStyle name="Normal 4 4 3 2" xfId="6124" xr:uid="{00000000-0005-0000-0000-00000A660000}"/>
    <cellStyle name="Normal 4 4 3 2 2" xfId="9245" xr:uid="{00000000-0005-0000-0000-00000B660000}"/>
    <cellStyle name="Normal 4 4 3 2 2 2" xfId="35904" xr:uid="{00000000-0005-0000-0000-00000B660000}"/>
    <cellStyle name="Normal 4 4 3 2 3" xfId="32811" xr:uid="{00000000-0005-0000-0000-00000A660000}"/>
    <cellStyle name="Normal 4 4 3 3" xfId="9246" xr:uid="{00000000-0005-0000-0000-00000C660000}"/>
    <cellStyle name="Normal 4 4 3 3 2" xfId="35905" xr:uid="{00000000-0005-0000-0000-00000C660000}"/>
    <cellStyle name="Normal 4 4 3 4" xfId="32810" xr:uid="{00000000-0005-0000-0000-000009660000}"/>
    <cellStyle name="Normal 4 4 4" xfId="6125" xr:uid="{00000000-0005-0000-0000-00000D660000}"/>
    <cellStyle name="Normal 4 4 4 2" xfId="6126" xr:uid="{00000000-0005-0000-0000-00000E660000}"/>
    <cellStyle name="Normal 4 4 4 2 2" xfId="9247" xr:uid="{00000000-0005-0000-0000-00000F660000}"/>
    <cellStyle name="Normal 4 4 4 2 2 2" xfId="35906" xr:uid="{00000000-0005-0000-0000-00000F660000}"/>
    <cellStyle name="Normal 4 4 4 2 3" xfId="32813" xr:uid="{00000000-0005-0000-0000-00000E660000}"/>
    <cellStyle name="Normal 4 4 4 3" xfId="9248" xr:uid="{00000000-0005-0000-0000-000010660000}"/>
    <cellStyle name="Normal 4 4 4 3 2" xfId="35907" xr:uid="{00000000-0005-0000-0000-000010660000}"/>
    <cellStyle name="Normal 4 4 4 4" xfId="32812" xr:uid="{00000000-0005-0000-0000-00000D660000}"/>
    <cellStyle name="Normal 4 4 5" xfId="6127" xr:uid="{00000000-0005-0000-0000-000011660000}"/>
    <cellStyle name="Normal 4 4 5 2" xfId="6128" xr:uid="{00000000-0005-0000-0000-000012660000}"/>
    <cellStyle name="Normal 4 4 5 2 2" xfId="9249" xr:uid="{00000000-0005-0000-0000-000013660000}"/>
    <cellStyle name="Normal 4 4 5 2 2 2" xfId="35908" xr:uid="{00000000-0005-0000-0000-000013660000}"/>
    <cellStyle name="Normal 4 4 5 2 3" xfId="32815" xr:uid="{00000000-0005-0000-0000-000012660000}"/>
    <cellStyle name="Normal 4 4 5 3" xfId="9250" xr:uid="{00000000-0005-0000-0000-000014660000}"/>
    <cellStyle name="Normal 4 4 5 3 2" xfId="35909" xr:uid="{00000000-0005-0000-0000-000014660000}"/>
    <cellStyle name="Normal 4 4 5 4" xfId="32814" xr:uid="{00000000-0005-0000-0000-000011660000}"/>
    <cellStyle name="Normal 4 4 6" xfId="6129" xr:uid="{00000000-0005-0000-0000-000015660000}"/>
    <cellStyle name="Normal 4 4 6 2" xfId="9251" xr:uid="{00000000-0005-0000-0000-000016660000}"/>
    <cellStyle name="Normal 4 4 6 2 2" xfId="35910" xr:uid="{00000000-0005-0000-0000-000016660000}"/>
    <cellStyle name="Normal 4 4 6 3" xfId="32816" xr:uid="{00000000-0005-0000-0000-000015660000}"/>
    <cellStyle name="Normal 4 4 7" xfId="9252" xr:uid="{00000000-0005-0000-0000-000017660000}"/>
    <cellStyle name="Normal 4 4 7 2" xfId="35911" xr:uid="{00000000-0005-0000-0000-000017660000}"/>
    <cellStyle name="Normal 4 4 8" xfId="10014" xr:uid="{00000000-0005-0000-0000-000018660000}"/>
    <cellStyle name="Normal 4 4 8 2" xfId="36671" xr:uid="{00000000-0005-0000-0000-000018660000}"/>
    <cellStyle name="Normal 4 4 9" xfId="28923" xr:uid="{00000000-0005-0000-0000-0000F7650000}"/>
    <cellStyle name="Normal 4 5" xfId="490" xr:uid="{00000000-0005-0000-0000-000019660000}"/>
    <cellStyle name="Normal 4 5 2" xfId="6130" xr:uid="{00000000-0005-0000-0000-00001A660000}"/>
    <cellStyle name="Normal 4 5 2 2" xfId="6131" xr:uid="{00000000-0005-0000-0000-00001B660000}"/>
    <cellStyle name="Normal 4 5 2 2 2" xfId="9253" xr:uid="{00000000-0005-0000-0000-00001C660000}"/>
    <cellStyle name="Normal 4 5 2 2 2 2" xfId="35912" xr:uid="{00000000-0005-0000-0000-00001C660000}"/>
    <cellStyle name="Normal 4 5 2 2 3" xfId="32818" xr:uid="{00000000-0005-0000-0000-00001B660000}"/>
    <cellStyle name="Normal 4 5 2 3" xfId="9254" xr:uid="{00000000-0005-0000-0000-00001D660000}"/>
    <cellStyle name="Normal 4 5 2 3 2" xfId="35913" xr:uid="{00000000-0005-0000-0000-00001D660000}"/>
    <cellStyle name="Normal 4 5 2 4" xfId="32817" xr:uid="{00000000-0005-0000-0000-00001A660000}"/>
    <cellStyle name="Normal 4 5 3" xfId="6132" xr:uid="{00000000-0005-0000-0000-00001E660000}"/>
    <cellStyle name="Normal 4 5 3 2" xfId="6133" xr:uid="{00000000-0005-0000-0000-00001F660000}"/>
    <cellStyle name="Normal 4 5 3 2 2" xfId="9255" xr:uid="{00000000-0005-0000-0000-000020660000}"/>
    <cellStyle name="Normal 4 5 3 2 2 2" xfId="35914" xr:uid="{00000000-0005-0000-0000-000020660000}"/>
    <cellStyle name="Normal 4 5 3 2 3" xfId="32820" xr:uid="{00000000-0005-0000-0000-00001F660000}"/>
    <cellStyle name="Normal 4 5 3 3" xfId="9256" xr:uid="{00000000-0005-0000-0000-000021660000}"/>
    <cellStyle name="Normal 4 5 3 3 2" xfId="35915" xr:uid="{00000000-0005-0000-0000-000021660000}"/>
    <cellStyle name="Normal 4 5 3 4" xfId="32819" xr:uid="{00000000-0005-0000-0000-00001E660000}"/>
    <cellStyle name="Normal 4 5 4" xfId="6134" xr:uid="{00000000-0005-0000-0000-000022660000}"/>
    <cellStyle name="Normal 4 5 4 2" xfId="6135" xr:uid="{00000000-0005-0000-0000-000023660000}"/>
    <cellStyle name="Normal 4 5 4 2 2" xfId="9257" xr:uid="{00000000-0005-0000-0000-000024660000}"/>
    <cellStyle name="Normal 4 5 4 2 2 2" xfId="35916" xr:uid="{00000000-0005-0000-0000-000024660000}"/>
    <cellStyle name="Normal 4 5 4 2 3" xfId="32822" xr:uid="{00000000-0005-0000-0000-000023660000}"/>
    <cellStyle name="Normal 4 5 4 3" xfId="9258" xr:uid="{00000000-0005-0000-0000-000025660000}"/>
    <cellStyle name="Normal 4 5 4 3 2" xfId="35917" xr:uid="{00000000-0005-0000-0000-000025660000}"/>
    <cellStyle name="Normal 4 5 4 4" xfId="32821" xr:uid="{00000000-0005-0000-0000-000022660000}"/>
    <cellStyle name="Normal 4 5 5" xfId="6136" xr:uid="{00000000-0005-0000-0000-000026660000}"/>
    <cellStyle name="Normal 4 5 5 2" xfId="9259" xr:uid="{00000000-0005-0000-0000-000027660000}"/>
    <cellStyle name="Normal 4 5 5 2 2" xfId="35918" xr:uid="{00000000-0005-0000-0000-000027660000}"/>
    <cellStyle name="Normal 4 5 5 3" xfId="32823" xr:uid="{00000000-0005-0000-0000-000026660000}"/>
    <cellStyle name="Normal 4 5 6" xfId="9260" xr:uid="{00000000-0005-0000-0000-000028660000}"/>
    <cellStyle name="Normal 4 5 6 2" xfId="35919" xr:uid="{00000000-0005-0000-0000-000028660000}"/>
    <cellStyle name="Normal 4 5 7" xfId="10015" xr:uid="{00000000-0005-0000-0000-000029660000}"/>
    <cellStyle name="Normal 4 5 7 2" xfId="36672" xr:uid="{00000000-0005-0000-0000-000029660000}"/>
    <cellStyle name="Normal 4 6" xfId="6137" xr:uid="{00000000-0005-0000-0000-00002A660000}"/>
    <cellStyle name="Normal 4 6 2" xfId="6138" xr:uid="{00000000-0005-0000-0000-00002B660000}"/>
    <cellStyle name="Normal 4 6 2 2" xfId="6139" xr:uid="{00000000-0005-0000-0000-00002C660000}"/>
    <cellStyle name="Normal 4 6 2 2 2" xfId="9261" xr:uid="{00000000-0005-0000-0000-00002D660000}"/>
    <cellStyle name="Normal 4 6 2 2 2 2" xfId="35920" xr:uid="{00000000-0005-0000-0000-00002D660000}"/>
    <cellStyle name="Normal 4 6 2 2 3" xfId="32826" xr:uid="{00000000-0005-0000-0000-00002C660000}"/>
    <cellStyle name="Normal 4 6 2 3" xfId="9262" xr:uid="{00000000-0005-0000-0000-00002E660000}"/>
    <cellStyle name="Normal 4 6 2 3 2" xfId="35921" xr:uid="{00000000-0005-0000-0000-00002E660000}"/>
    <cellStyle name="Normal 4 6 2 4" xfId="32825" xr:uid="{00000000-0005-0000-0000-00002B660000}"/>
    <cellStyle name="Normal 4 6 3" xfId="6140" xr:uid="{00000000-0005-0000-0000-00002F660000}"/>
    <cellStyle name="Normal 4 6 3 2" xfId="9263" xr:uid="{00000000-0005-0000-0000-000030660000}"/>
    <cellStyle name="Normal 4 6 3 2 2" xfId="35922" xr:uid="{00000000-0005-0000-0000-000030660000}"/>
    <cellStyle name="Normal 4 6 3 3" xfId="32827" xr:uid="{00000000-0005-0000-0000-00002F660000}"/>
    <cellStyle name="Normal 4 6 4" xfId="9264" xr:uid="{00000000-0005-0000-0000-000031660000}"/>
    <cellStyle name="Normal 4 6 4 2" xfId="35923" xr:uid="{00000000-0005-0000-0000-000031660000}"/>
    <cellStyle name="Normal 4 6 5" xfId="10016" xr:uid="{00000000-0005-0000-0000-000032660000}"/>
    <cellStyle name="Normal 4 6 5 2" xfId="36673" xr:uid="{00000000-0005-0000-0000-000032660000}"/>
    <cellStyle name="Normal 4 6 6" xfId="32824" xr:uid="{00000000-0005-0000-0000-00002A660000}"/>
    <cellStyle name="Normal 4 7" xfId="6141" xr:uid="{00000000-0005-0000-0000-000033660000}"/>
    <cellStyle name="Normal 4 8" xfId="6142" xr:uid="{00000000-0005-0000-0000-000034660000}"/>
    <cellStyle name="Normal 4 8 2" xfId="6143" xr:uid="{00000000-0005-0000-0000-000035660000}"/>
    <cellStyle name="Normal 4 8 2 2" xfId="9265" xr:uid="{00000000-0005-0000-0000-000036660000}"/>
    <cellStyle name="Normal 4 8 2 2 2" xfId="35924" xr:uid="{00000000-0005-0000-0000-000036660000}"/>
    <cellStyle name="Normal 4 8 2 3" xfId="32829" xr:uid="{00000000-0005-0000-0000-000035660000}"/>
    <cellStyle name="Normal 4 8 3" xfId="9266" xr:uid="{00000000-0005-0000-0000-000037660000}"/>
    <cellStyle name="Normal 4 8 3 2" xfId="35925" xr:uid="{00000000-0005-0000-0000-000037660000}"/>
    <cellStyle name="Normal 4 8 4" xfId="32828" xr:uid="{00000000-0005-0000-0000-000034660000}"/>
    <cellStyle name="Normal 4 9" xfId="6144" xr:uid="{00000000-0005-0000-0000-000038660000}"/>
    <cellStyle name="Normal 4 9 2" xfId="9267" xr:uid="{00000000-0005-0000-0000-000039660000}"/>
    <cellStyle name="Normal 4 9 2 2" xfId="35926" xr:uid="{00000000-0005-0000-0000-000039660000}"/>
    <cellStyle name="Normal 4 9 3" xfId="32830" xr:uid="{00000000-0005-0000-0000-000038660000}"/>
    <cellStyle name="Normal 40" xfId="498" xr:uid="{00000000-0005-0000-0000-00003A660000}"/>
    <cellStyle name="Normal 40 2" xfId="6145" xr:uid="{00000000-0005-0000-0000-00003B660000}"/>
    <cellStyle name="Normal 40 2 2" xfId="9268" xr:uid="{00000000-0005-0000-0000-00003C660000}"/>
    <cellStyle name="Normal 40 2 2 2" xfId="35927" xr:uid="{00000000-0005-0000-0000-00003C660000}"/>
    <cellStyle name="Normal 40 2 3" xfId="32831" xr:uid="{00000000-0005-0000-0000-00003B660000}"/>
    <cellStyle name="Normal 40 3" xfId="9269" xr:uid="{00000000-0005-0000-0000-00003D660000}"/>
    <cellStyle name="Normal 40 3 2" xfId="35928" xr:uid="{00000000-0005-0000-0000-00003D660000}"/>
    <cellStyle name="Normal 40 4" xfId="28961" xr:uid="{00000000-0005-0000-0000-00003A660000}"/>
    <cellStyle name="Normal 41" xfId="2881" xr:uid="{00000000-0005-0000-0000-00003E660000}"/>
    <cellStyle name="Normal 42" xfId="2882" xr:uid="{00000000-0005-0000-0000-00003F660000}"/>
    <cellStyle name="Normal 43" xfId="2883" xr:uid="{00000000-0005-0000-0000-000040660000}"/>
    <cellStyle name="Normal 44" xfId="2884" xr:uid="{00000000-0005-0000-0000-000041660000}"/>
    <cellStyle name="Normal 45" xfId="2885" xr:uid="{00000000-0005-0000-0000-000042660000}"/>
    <cellStyle name="Normal 46" xfId="2886" xr:uid="{00000000-0005-0000-0000-000043660000}"/>
    <cellStyle name="Normal 47" xfId="2887" xr:uid="{00000000-0005-0000-0000-000044660000}"/>
    <cellStyle name="Normal 48" xfId="2888" xr:uid="{00000000-0005-0000-0000-000045660000}"/>
    <cellStyle name="Normal 49" xfId="2889" xr:uid="{00000000-0005-0000-0000-000046660000}"/>
    <cellStyle name="Normal 5" xfId="82" xr:uid="{00000000-0005-0000-0000-000047660000}"/>
    <cellStyle name="Normal 5 10" xfId="9270" xr:uid="{00000000-0005-0000-0000-000048660000}"/>
    <cellStyle name="Normal 5 10 2" xfId="35929" xr:uid="{00000000-0005-0000-0000-000048660000}"/>
    <cellStyle name="Normal 5 11" xfId="10128" xr:uid="{00000000-0005-0000-0000-000049660000}"/>
    <cellStyle name="Normal 5 12" xfId="250" xr:uid="{00000000-0005-0000-0000-00004A660000}"/>
    <cellStyle name="Normal 5 12 2" xfId="28781" xr:uid="{00000000-0005-0000-0000-00004A660000}"/>
    <cellStyle name="Normal 5 13" xfId="10674" xr:uid="{00000000-0005-0000-0000-00004B660000}"/>
    <cellStyle name="Normal 5 2" xfId="196" xr:uid="{00000000-0005-0000-0000-00004C660000}"/>
    <cellStyle name="Normal 5 2 10" xfId="280" xr:uid="{00000000-0005-0000-0000-00004D660000}"/>
    <cellStyle name="Normal 5 2 10 2" xfId="28809" xr:uid="{00000000-0005-0000-0000-00004D660000}"/>
    <cellStyle name="Normal 5 2 2" xfId="6146" xr:uid="{00000000-0005-0000-0000-00004E660000}"/>
    <cellStyle name="Normal 5 2 2 2" xfId="6147" xr:uid="{00000000-0005-0000-0000-00004F660000}"/>
    <cellStyle name="Normal 5 2 2 2 2" xfId="6148" xr:uid="{00000000-0005-0000-0000-000050660000}"/>
    <cellStyle name="Normal 5 2 2 2 2 2" xfId="9271" xr:uid="{00000000-0005-0000-0000-000051660000}"/>
    <cellStyle name="Normal 5 2 2 2 2 2 2" xfId="35930" xr:uid="{00000000-0005-0000-0000-000051660000}"/>
    <cellStyle name="Normal 5 2 2 2 2 3" xfId="32834" xr:uid="{00000000-0005-0000-0000-000050660000}"/>
    <cellStyle name="Normal 5 2 2 2 3" xfId="9272" xr:uid="{00000000-0005-0000-0000-000052660000}"/>
    <cellStyle name="Normal 5 2 2 2 3 2" xfId="35931" xr:uid="{00000000-0005-0000-0000-000052660000}"/>
    <cellStyle name="Normal 5 2 2 2 4" xfId="32833" xr:uid="{00000000-0005-0000-0000-00004F660000}"/>
    <cellStyle name="Normal 5 2 2 3" xfId="6149" xr:uid="{00000000-0005-0000-0000-000053660000}"/>
    <cellStyle name="Normal 5 2 2 3 2" xfId="6150" xr:uid="{00000000-0005-0000-0000-000054660000}"/>
    <cellStyle name="Normal 5 2 2 3 2 2" xfId="9273" xr:uid="{00000000-0005-0000-0000-000055660000}"/>
    <cellStyle name="Normal 5 2 2 3 2 2 2" xfId="35932" xr:uid="{00000000-0005-0000-0000-000055660000}"/>
    <cellStyle name="Normal 5 2 2 3 2 3" xfId="32836" xr:uid="{00000000-0005-0000-0000-000054660000}"/>
    <cellStyle name="Normal 5 2 2 3 3" xfId="9274" xr:uid="{00000000-0005-0000-0000-000056660000}"/>
    <cellStyle name="Normal 5 2 2 3 3 2" xfId="35933" xr:uid="{00000000-0005-0000-0000-000056660000}"/>
    <cellStyle name="Normal 5 2 2 3 4" xfId="32835" xr:uid="{00000000-0005-0000-0000-000053660000}"/>
    <cellStyle name="Normal 5 2 2 4" xfId="6151" xr:uid="{00000000-0005-0000-0000-000057660000}"/>
    <cellStyle name="Normal 5 2 2 4 2" xfId="6152" xr:uid="{00000000-0005-0000-0000-000058660000}"/>
    <cellStyle name="Normal 5 2 2 4 2 2" xfId="9275" xr:uid="{00000000-0005-0000-0000-000059660000}"/>
    <cellStyle name="Normal 5 2 2 4 2 2 2" xfId="35934" xr:uid="{00000000-0005-0000-0000-000059660000}"/>
    <cellStyle name="Normal 5 2 2 4 2 3" xfId="32838" xr:uid="{00000000-0005-0000-0000-000058660000}"/>
    <cellStyle name="Normal 5 2 2 4 3" xfId="9276" xr:uid="{00000000-0005-0000-0000-00005A660000}"/>
    <cellStyle name="Normal 5 2 2 4 3 2" xfId="35935" xr:uid="{00000000-0005-0000-0000-00005A660000}"/>
    <cellStyle name="Normal 5 2 2 4 4" xfId="32837" xr:uid="{00000000-0005-0000-0000-000057660000}"/>
    <cellStyle name="Normal 5 2 2 5" xfId="6153" xr:uid="{00000000-0005-0000-0000-00005B660000}"/>
    <cellStyle name="Normal 5 2 2 5 2" xfId="9277" xr:uid="{00000000-0005-0000-0000-00005C660000}"/>
    <cellStyle name="Normal 5 2 2 5 2 2" xfId="35936" xr:uid="{00000000-0005-0000-0000-00005C660000}"/>
    <cellStyle name="Normal 5 2 2 5 3" xfId="32839" xr:uid="{00000000-0005-0000-0000-00005B660000}"/>
    <cellStyle name="Normal 5 2 2 6" xfId="9278" xr:uid="{00000000-0005-0000-0000-00005D660000}"/>
    <cellStyle name="Normal 5 2 2 6 2" xfId="35937" xr:uid="{00000000-0005-0000-0000-00005D660000}"/>
    <cellStyle name="Normal 5 2 2 7" xfId="10017" xr:uid="{00000000-0005-0000-0000-00005E660000}"/>
    <cellStyle name="Normal 5 2 2 7 2" xfId="36674" xr:uid="{00000000-0005-0000-0000-00005E660000}"/>
    <cellStyle name="Normal 5 2 2 8" xfId="32832" xr:uid="{00000000-0005-0000-0000-00004E660000}"/>
    <cellStyle name="Normal 5 2 3" xfId="6154" xr:uid="{00000000-0005-0000-0000-00005F660000}"/>
    <cellStyle name="Normal 5 2 3 2" xfId="6155" xr:uid="{00000000-0005-0000-0000-000060660000}"/>
    <cellStyle name="Normal 5 2 3 2 2" xfId="9279" xr:uid="{00000000-0005-0000-0000-000061660000}"/>
    <cellStyle name="Normal 5 2 3 2 2 2" xfId="35938" xr:uid="{00000000-0005-0000-0000-000061660000}"/>
    <cellStyle name="Normal 5 2 3 2 3" xfId="32841" xr:uid="{00000000-0005-0000-0000-000060660000}"/>
    <cellStyle name="Normal 5 2 3 3" xfId="9280" xr:uid="{00000000-0005-0000-0000-000062660000}"/>
    <cellStyle name="Normal 5 2 3 3 2" xfId="35939" xr:uid="{00000000-0005-0000-0000-000062660000}"/>
    <cellStyle name="Normal 5 2 3 4" xfId="32840" xr:uid="{00000000-0005-0000-0000-00005F660000}"/>
    <cellStyle name="Normal 5 2 4" xfId="6156" xr:uid="{00000000-0005-0000-0000-000063660000}"/>
    <cellStyle name="Normal 5 2 4 2" xfId="6157" xr:uid="{00000000-0005-0000-0000-000064660000}"/>
    <cellStyle name="Normal 5 2 4 2 2" xfId="9281" xr:uid="{00000000-0005-0000-0000-000065660000}"/>
    <cellStyle name="Normal 5 2 4 2 2 2" xfId="35940" xr:uid="{00000000-0005-0000-0000-000065660000}"/>
    <cellStyle name="Normal 5 2 4 2 3" xfId="32843" xr:uid="{00000000-0005-0000-0000-000064660000}"/>
    <cellStyle name="Normal 5 2 4 3" xfId="9282" xr:uid="{00000000-0005-0000-0000-000066660000}"/>
    <cellStyle name="Normal 5 2 4 3 2" xfId="35941" xr:uid="{00000000-0005-0000-0000-000066660000}"/>
    <cellStyle name="Normal 5 2 4 4" xfId="32842" xr:uid="{00000000-0005-0000-0000-000063660000}"/>
    <cellStyle name="Normal 5 2 5" xfId="6158" xr:uid="{00000000-0005-0000-0000-000067660000}"/>
    <cellStyle name="Normal 5 2 5 2" xfId="6159" xr:uid="{00000000-0005-0000-0000-000068660000}"/>
    <cellStyle name="Normal 5 2 5 2 2" xfId="9283" xr:uid="{00000000-0005-0000-0000-000069660000}"/>
    <cellStyle name="Normal 5 2 5 2 2 2" xfId="35942" xr:uid="{00000000-0005-0000-0000-000069660000}"/>
    <cellStyle name="Normal 5 2 5 2 3" xfId="32845" xr:uid="{00000000-0005-0000-0000-000068660000}"/>
    <cellStyle name="Normal 5 2 5 3" xfId="9284" xr:uid="{00000000-0005-0000-0000-00006A660000}"/>
    <cellStyle name="Normal 5 2 5 3 2" xfId="35943" xr:uid="{00000000-0005-0000-0000-00006A660000}"/>
    <cellStyle name="Normal 5 2 5 4" xfId="32844" xr:uid="{00000000-0005-0000-0000-000067660000}"/>
    <cellStyle name="Normal 5 2 6" xfId="6160" xr:uid="{00000000-0005-0000-0000-00006B660000}"/>
    <cellStyle name="Normal 5 2 6 2" xfId="9285" xr:uid="{00000000-0005-0000-0000-00006C660000}"/>
    <cellStyle name="Normal 5 2 6 2 2" xfId="35944" xr:uid="{00000000-0005-0000-0000-00006C660000}"/>
    <cellStyle name="Normal 5 2 6 3" xfId="32846" xr:uid="{00000000-0005-0000-0000-00006B660000}"/>
    <cellStyle name="Normal 5 2 7" xfId="9286" xr:uid="{00000000-0005-0000-0000-00006D660000}"/>
    <cellStyle name="Normal 5 2 7 2" xfId="35945" xr:uid="{00000000-0005-0000-0000-00006D660000}"/>
    <cellStyle name="Normal 5 2 8" xfId="10018" xr:uid="{00000000-0005-0000-0000-00006E660000}"/>
    <cellStyle name="Normal 5 2 8 2" xfId="36675" xr:uid="{00000000-0005-0000-0000-00006E660000}"/>
    <cellStyle name="Normal 5 2 9" xfId="10177" xr:uid="{00000000-0005-0000-0000-00006F660000}"/>
    <cellStyle name="Normal 5 3" xfId="337" xr:uid="{00000000-0005-0000-0000-000070660000}"/>
    <cellStyle name="Normal 5 3 2" xfId="6161" xr:uid="{00000000-0005-0000-0000-000071660000}"/>
    <cellStyle name="Normal 5 3 2 2" xfId="6162" xr:uid="{00000000-0005-0000-0000-000072660000}"/>
    <cellStyle name="Normal 5 3 2 2 2" xfId="6163" xr:uid="{00000000-0005-0000-0000-000073660000}"/>
    <cellStyle name="Normal 5 3 2 2 2 2" xfId="9287" xr:uid="{00000000-0005-0000-0000-000074660000}"/>
    <cellStyle name="Normal 5 3 2 2 2 2 2" xfId="35946" xr:uid="{00000000-0005-0000-0000-000074660000}"/>
    <cellStyle name="Normal 5 3 2 2 2 3" xfId="32849" xr:uid="{00000000-0005-0000-0000-000073660000}"/>
    <cellStyle name="Normal 5 3 2 2 3" xfId="9288" xr:uid="{00000000-0005-0000-0000-000075660000}"/>
    <cellStyle name="Normal 5 3 2 2 3 2" xfId="35947" xr:uid="{00000000-0005-0000-0000-000075660000}"/>
    <cellStyle name="Normal 5 3 2 2 4" xfId="32848" xr:uid="{00000000-0005-0000-0000-000072660000}"/>
    <cellStyle name="Normal 5 3 2 3" xfId="6164" xr:uid="{00000000-0005-0000-0000-000076660000}"/>
    <cellStyle name="Normal 5 3 2 3 2" xfId="6165" xr:uid="{00000000-0005-0000-0000-000077660000}"/>
    <cellStyle name="Normal 5 3 2 3 2 2" xfId="9289" xr:uid="{00000000-0005-0000-0000-000078660000}"/>
    <cellStyle name="Normal 5 3 2 3 2 2 2" xfId="35948" xr:uid="{00000000-0005-0000-0000-000078660000}"/>
    <cellStyle name="Normal 5 3 2 3 2 3" xfId="32851" xr:uid="{00000000-0005-0000-0000-000077660000}"/>
    <cellStyle name="Normal 5 3 2 3 3" xfId="9290" xr:uid="{00000000-0005-0000-0000-000079660000}"/>
    <cellStyle name="Normal 5 3 2 3 3 2" xfId="35949" xr:uid="{00000000-0005-0000-0000-000079660000}"/>
    <cellStyle name="Normal 5 3 2 3 4" xfId="32850" xr:uid="{00000000-0005-0000-0000-000076660000}"/>
    <cellStyle name="Normal 5 3 2 4" xfId="6166" xr:uid="{00000000-0005-0000-0000-00007A660000}"/>
    <cellStyle name="Normal 5 3 2 4 2" xfId="6167" xr:uid="{00000000-0005-0000-0000-00007B660000}"/>
    <cellStyle name="Normal 5 3 2 4 2 2" xfId="9291" xr:uid="{00000000-0005-0000-0000-00007C660000}"/>
    <cellStyle name="Normal 5 3 2 4 2 2 2" xfId="35950" xr:uid="{00000000-0005-0000-0000-00007C660000}"/>
    <cellStyle name="Normal 5 3 2 4 2 3" xfId="32853" xr:uid="{00000000-0005-0000-0000-00007B660000}"/>
    <cellStyle name="Normal 5 3 2 4 3" xfId="9292" xr:uid="{00000000-0005-0000-0000-00007D660000}"/>
    <cellStyle name="Normal 5 3 2 4 3 2" xfId="35951" xr:uid="{00000000-0005-0000-0000-00007D660000}"/>
    <cellStyle name="Normal 5 3 2 4 4" xfId="32852" xr:uid="{00000000-0005-0000-0000-00007A660000}"/>
    <cellStyle name="Normal 5 3 2 5" xfId="6168" xr:uid="{00000000-0005-0000-0000-00007E660000}"/>
    <cellStyle name="Normal 5 3 2 5 2" xfId="9293" xr:uid="{00000000-0005-0000-0000-00007F660000}"/>
    <cellStyle name="Normal 5 3 2 5 2 2" xfId="35952" xr:uid="{00000000-0005-0000-0000-00007F660000}"/>
    <cellStyle name="Normal 5 3 2 5 3" xfId="32854" xr:uid="{00000000-0005-0000-0000-00007E660000}"/>
    <cellStyle name="Normal 5 3 2 6" xfId="9294" xr:uid="{00000000-0005-0000-0000-000080660000}"/>
    <cellStyle name="Normal 5 3 2 6 2" xfId="35953" xr:uid="{00000000-0005-0000-0000-000080660000}"/>
    <cellStyle name="Normal 5 3 2 7" xfId="10019" xr:uid="{00000000-0005-0000-0000-000081660000}"/>
    <cellStyle name="Normal 5 3 2 7 2" xfId="36676" xr:uid="{00000000-0005-0000-0000-000081660000}"/>
    <cellStyle name="Normal 5 3 2 8" xfId="32847" xr:uid="{00000000-0005-0000-0000-000071660000}"/>
    <cellStyle name="Normal 5 3 3" xfId="6169" xr:uid="{00000000-0005-0000-0000-000082660000}"/>
    <cellStyle name="Normal 5 3 3 2" xfId="6170" xr:uid="{00000000-0005-0000-0000-000083660000}"/>
    <cellStyle name="Normal 5 3 3 2 2" xfId="9295" xr:uid="{00000000-0005-0000-0000-000084660000}"/>
    <cellStyle name="Normal 5 3 3 2 2 2" xfId="35954" xr:uid="{00000000-0005-0000-0000-000084660000}"/>
    <cellStyle name="Normal 5 3 3 2 3" xfId="32856" xr:uid="{00000000-0005-0000-0000-000083660000}"/>
    <cellStyle name="Normal 5 3 3 3" xfId="9296" xr:uid="{00000000-0005-0000-0000-000085660000}"/>
    <cellStyle name="Normal 5 3 3 3 2" xfId="35955" xr:uid="{00000000-0005-0000-0000-000085660000}"/>
    <cellStyle name="Normal 5 3 3 4" xfId="32855" xr:uid="{00000000-0005-0000-0000-000082660000}"/>
    <cellStyle name="Normal 5 3 4" xfId="6171" xr:uid="{00000000-0005-0000-0000-000086660000}"/>
    <cellStyle name="Normal 5 3 4 2" xfId="6172" xr:uid="{00000000-0005-0000-0000-000087660000}"/>
    <cellStyle name="Normal 5 3 4 2 2" xfId="9297" xr:uid="{00000000-0005-0000-0000-000088660000}"/>
    <cellStyle name="Normal 5 3 4 2 2 2" xfId="35956" xr:uid="{00000000-0005-0000-0000-000088660000}"/>
    <cellStyle name="Normal 5 3 4 2 3" xfId="32858" xr:uid="{00000000-0005-0000-0000-000087660000}"/>
    <cellStyle name="Normal 5 3 4 3" xfId="9298" xr:uid="{00000000-0005-0000-0000-000089660000}"/>
    <cellStyle name="Normal 5 3 4 3 2" xfId="35957" xr:uid="{00000000-0005-0000-0000-000089660000}"/>
    <cellStyle name="Normal 5 3 4 4" xfId="32857" xr:uid="{00000000-0005-0000-0000-000086660000}"/>
    <cellStyle name="Normal 5 3 5" xfId="6173" xr:uid="{00000000-0005-0000-0000-00008A660000}"/>
    <cellStyle name="Normal 5 3 5 2" xfId="6174" xr:uid="{00000000-0005-0000-0000-00008B660000}"/>
    <cellStyle name="Normal 5 3 5 2 2" xfId="9299" xr:uid="{00000000-0005-0000-0000-00008C660000}"/>
    <cellStyle name="Normal 5 3 5 2 2 2" xfId="35958" xr:uid="{00000000-0005-0000-0000-00008C660000}"/>
    <cellStyle name="Normal 5 3 5 2 3" xfId="32860" xr:uid="{00000000-0005-0000-0000-00008B660000}"/>
    <cellStyle name="Normal 5 3 5 3" xfId="9300" xr:uid="{00000000-0005-0000-0000-00008D660000}"/>
    <cellStyle name="Normal 5 3 5 3 2" xfId="35959" xr:uid="{00000000-0005-0000-0000-00008D660000}"/>
    <cellStyle name="Normal 5 3 5 4" xfId="32859" xr:uid="{00000000-0005-0000-0000-00008A660000}"/>
    <cellStyle name="Normal 5 3 6" xfId="6175" xr:uid="{00000000-0005-0000-0000-00008E660000}"/>
    <cellStyle name="Normal 5 3 6 2" xfId="9301" xr:uid="{00000000-0005-0000-0000-00008F660000}"/>
    <cellStyle name="Normal 5 3 6 2 2" xfId="35960" xr:uid="{00000000-0005-0000-0000-00008F660000}"/>
    <cellStyle name="Normal 5 3 6 3" xfId="32861" xr:uid="{00000000-0005-0000-0000-00008E660000}"/>
    <cellStyle name="Normal 5 3 7" xfId="9302" xr:uid="{00000000-0005-0000-0000-000090660000}"/>
    <cellStyle name="Normal 5 3 7 2" xfId="35961" xr:uid="{00000000-0005-0000-0000-000090660000}"/>
    <cellStyle name="Normal 5 3 8" xfId="10020" xr:uid="{00000000-0005-0000-0000-000091660000}"/>
    <cellStyle name="Normal 5 3 8 2" xfId="36677" xr:uid="{00000000-0005-0000-0000-000091660000}"/>
    <cellStyle name="Normal 5 3 9" xfId="28866" xr:uid="{00000000-0005-0000-0000-000070660000}"/>
    <cellStyle name="Normal 5 4" xfId="399" xr:uid="{00000000-0005-0000-0000-000092660000}"/>
    <cellStyle name="Normal 5 4 2" xfId="6176" xr:uid="{00000000-0005-0000-0000-000093660000}"/>
    <cellStyle name="Normal 5 4 2 2" xfId="6177" xr:uid="{00000000-0005-0000-0000-000094660000}"/>
    <cellStyle name="Normal 5 4 2 2 2" xfId="6178" xr:uid="{00000000-0005-0000-0000-000095660000}"/>
    <cellStyle name="Normal 5 4 2 2 2 2" xfId="9303" xr:uid="{00000000-0005-0000-0000-000096660000}"/>
    <cellStyle name="Normal 5 4 2 2 2 2 2" xfId="35962" xr:uid="{00000000-0005-0000-0000-000096660000}"/>
    <cellStyle name="Normal 5 4 2 2 2 3" xfId="32864" xr:uid="{00000000-0005-0000-0000-000095660000}"/>
    <cellStyle name="Normal 5 4 2 2 3" xfId="9304" xr:uid="{00000000-0005-0000-0000-000097660000}"/>
    <cellStyle name="Normal 5 4 2 2 3 2" xfId="35963" xr:uid="{00000000-0005-0000-0000-000097660000}"/>
    <cellStyle name="Normal 5 4 2 2 4" xfId="32863" xr:uid="{00000000-0005-0000-0000-000094660000}"/>
    <cellStyle name="Normal 5 4 2 3" xfId="6179" xr:uid="{00000000-0005-0000-0000-000098660000}"/>
    <cellStyle name="Normal 5 4 2 3 2" xfId="6180" xr:uid="{00000000-0005-0000-0000-000099660000}"/>
    <cellStyle name="Normal 5 4 2 3 2 2" xfId="9305" xr:uid="{00000000-0005-0000-0000-00009A660000}"/>
    <cellStyle name="Normal 5 4 2 3 2 2 2" xfId="35964" xr:uid="{00000000-0005-0000-0000-00009A660000}"/>
    <cellStyle name="Normal 5 4 2 3 2 3" xfId="32866" xr:uid="{00000000-0005-0000-0000-000099660000}"/>
    <cellStyle name="Normal 5 4 2 3 3" xfId="9306" xr:uid="{00000000-0005-0000-0000-00009B660000}"/>
    <cellStyle name="Normal 5 4 2 3 3 2" xfId="35965" xr:uid="{00000000-0005-0000-0000-00009B660000}"/>
    <cellStyle name="Normal 5 4 2 3 4" xfId="32865" xr:uid="{00000000-0005-0000-0000-000098660000}"/>
    <cellStyle name="Normal 5 4 2 4" xfId="6181" xr:uid="{00000000-0005-0000-0000-00009C660000}"/>
    <cellStyle name="Normal 5 4 2 4 2" xfId="6182" xr:uid="{00000000-0005-0000-0000-00009D660000}"/>
    <cellStyle name="Normal 5 4 2 4 2 2" xfId="9307" xr:uid="{00000000-0005-0000-0000-00009E660000}"/>
    <cellStyle name="Normal 5 4 2 4 2 2 2" xfId="35966" xr:uid="{00000000-0005-0000-0000-00009E660000}"/>
    <cellStyle name="Normal 5 4 2 4 2 3" xfId="32868" xr:uid="{00000000-0005-0000-0000-00009D660000}"/>
    <cellStyle name="Normal 5 4 2 4 3" xfId="9308" xr:uid="{00000000-0005-0000-0000-00009F660000}"/>
    <cellStyle name="Normal 5 4 2 4 3 2" xfId="35967" xr:uid="{00000000-0005-0000-0000-00009F660000}"/>
    <cellStyle name="Normal 5 4 2 4 4" xfId="32867" xr:uid="{00000000-0005-0000-0000-00009C660000}"/>
    <cellStyle name="Normal 5 4 2 5" xfId="6183" xr:uid="{00000000-0005-0000-0000-0000A0660000}"/>
    <cellStyle name="Normal 5 4 2 5 2" xfId="9309" xr:uid="{00000000-0005-0000-0000-0000A1660000}"/>
    <cellStyle name="Normal 5 4 2 5 2 2" xfId="35968" xr:uid="{00000000-0005-0000-0000-0000A1660000}"/>
    <cellStyle name="Normal 5 4 2 5 3" xfId="32869" xr:uid="{00000000-0005-0000-0000-0000A0660000}"/>
    <cellStyle name="Normal 5 4 2 6" xfId="9310" xr:uid="{00000000-0005-0000-0000-0000A2660000}"/>
    <cellStyle name="Normal 5 4 2 6 2" xfId="35969" xr:uid="{00000000-0005-0000-0000-0000A2660000}"/>
    <cellStyle name="Normal 5 4 2 7" xfId="10021" xr:uid="{00000000-0005-0000-0000-0000A3660000}"/>
    <cellStyle name="Normal 5 4 2 7 2" xfId="36678" xr:uid="{00000000-0005-0000-0000-0000A3660000}"/>
    <cellStyle name="Normal 5 4 2 8" xfId="32862" xr:uid="{00000000-0005-0000-0000-000093660000}"/>
    <cellStyle name="Normal 5 4 3" xfId="6184" xr:uid="{00000000-0005-0000-0000-0000A4660000}"/>
    <cellStyle name="Normal 5 4 3 2" xfId="6185" xr:uid="{00000000-0005-0000-0000-0000A5660000}"/>
    <cellStyle name="Normal 5 4 3 2 2" xfId="9311" xr:uid="{00000000-0005-0000-0000-0000A6660000}"/>
    <cellStyle name="Normal 5 4 3 2 2 2" xfId="35970" xr:uid="{00000000-0005-0000-0000-0000A6660000}"/>
    <cellStyle name="Normal 5 4 3 2 3" xfId="32871" xr:uid="{00000000-0005-0000-0000-0000A5660000}"/>
    <cellStyle name="Normal 5 4 3 3" xfId="9312" xr:uid="{00000000-0005-0000-0000-0000A7660000}"/>
    <cellStyle name="Normal 5 4 3 3 2" xfId="35971" xr:uid="{00000000-0005-0000-0000-0000A7660000}"/>
    <cellStyle name="Normal 5 4 3 4" xfId="32870" xr:uid="{00000000-0005-0000-0000-0000A4660000}"/>
    <cellStyle name="Normal 5 4 4" xfId="6186" xr:uid="{00000000-0005-0000-0000-0000A8660000}"/>
    <cellStyle name="Normal 5 4 4 2" xfId="6187" xr:uid="{00000000-0005-0000-0000-0000A9660000}"/>
    <cellStyle name="Normal 5 4 4 2 2" xfId="9313" xr:uid="{00000000-0005-0000-0000-0000AA660000}"/>
    <cellStyle name="Normal 5 4 4 2 2 2" xfId="35972" xr:uid="{00000000-0005-0000-0000-0000AA660000}"/>
    <cellStyle name="Normal 5 4 4 2 3" xfId="32873" xr:uid="{00000000-0005-0000-0000-0000A9660000}"/>
    <cellStyle name="Normal 5 4 4 3" xfId="9314" xr:uid="{00000000-0005-0000-0000-0000AB660000}"/>
    <cellStyle name="Normal 5 4 4 3 2" xfId="35973" xr:uid="{00000000-0005-0000-0000-0000AB660000}"/>
    <cellStyle name="Normal 5 4 4 4" xfId="32872" xr:uid="{00000000-0005-0000-0000-0000A8660000}"/>
    <cellStyle name="Normal 5 4 5" xfId="6188" xr:uid="{00000000-0005-0000-0000-0000AC660000}"/>
    <cellStyle name="Normal 5 4 5 2" xfId="6189" xr:uid="{00000000-0005-0000-0000-0000AD660000}"/>
    <cellStyle name="Normal 5 4 5 2 2" xfId="9315" xr:uid="{00000000-0005-0000-0000-0000AE660000}"/>
    <cellStyle name="Normal 5 4 5 2 2 2" xfId="35974" xr:uid="{00000000-0005-0000-0000-0000AE660000}"/>
    <cellStyle name="Normal 5 4 5 2 3" xfId="32875" xr:uid="{00000000-0005-0000-0000-0000AD660000}"/>
    <cellStyle name="Normal 5 4 5 3" xfId="9316" xr:uid="{00000000-0005-0000-0000-0000AF660000}"/>
    <cellStyle name="Normal 5 4 5 3 2" xfId="35975" xr:uid="{00000000-0005-0000-0000-0000AF660000}"/>
    <cellStyle name="Normal 5 4 5 4" xfId="32874" xr:uid="{00000000-0005-0000-0000-0000AC660000}"/>
    <cellStyle name="Normal 5 4 6" xfId="6190" xr:uid="{00000000-0005-0000-0000-0000B0660000}"/>
    <cellStyle name="Normal 5 4 6 2" xfId="9317" xr:uid="{00000000-0005-0000-0000-0000B1660000}"/>
    <cellStyle name="Normal 5 4 6 2 2" xfId="35976" xr:uid="{00000000-0005-0000-0000-0000B1660000}"/>
    <cellStyle name="Normal 5 4 6 3" xfId="32876" xr:uid="{00000000-0005-0000-0000-0000B0660000}"/>
    <cellStyle name="Normal 5 4 7" xfId="9318" xr:uid="{00000000-0005-0000-0000-0000B2660000}"/>
    <cellStyle name="Normal 5 4 7 2" xfId="35977" xr:uid="{00000000-0005-0000-0000-0000B2660000}"/>
    <cellStyle name="Normal 5 4 8" xfId="10022" xr:uid="{00000000-0005-0000-0000-0000B3660000}"/>
    <cellStyle name="Normal 5 4 8 2" xfId="36679" xr:uid="{00000000-0005-0000-0000-0000B3660000}"/>
    <cellStyle name="Normal 5 4 9" xfId="28925" xr:uid="{00000000-0005-0000-0000-000092660000}"/>
    <cellStyle name="Normal 5 5" xfId="491" xr:uid="{00000000-0005-0000-0000-0000B4660000}"/>
    <cellStyle name="Normal 5 5 2" xfId="6191" xr:uid="{00000000-0005-0000-0000-0000B5660000}"/>
    <cellStyle name="Normal 5 5 2 2" xfId="6192" xr:uid="{00000000-0005-0000-0000-0000B6660000}"/>
    <cellStyle name="Normal 5 5 2 2 2" xfId="9319" xr:uid="{00000000-0005-0000-0000-0000B7660000}"/>
    <cellStyle name="Normal 5 5 2 2 2 2" xfId="35978" xr:uid="{00000000-0005-0000-0000-0000B7660000}"/>
    <cellStyle name="Normal 5 5 2 2 3" xfId="32878" xr:uid="{00000000-0005-0000-0000-0000B6660000}"/>
    <cellStyle name="Normal 5 5 2 3" xfId="9320" xr:uid="{00000000-0005-0000-0000-0000B8660000}"/>
    <cellStyle name="Normal 5 5 2 3 2" xfId="35979" xr:uid="{00000000-0005-0000-0000-0000B8660000}"/>
    <cellStyle name="Normal 5 5 2 4" xfId="32877" xr:uid="{00000000-0005-0000-0000-0000B5660000}"/>
    <cellStyle name="Normal 5 5 3" xfId="6193" xr:uid="{00000000-0005-0000-0000-0000B9660000}"/>
    <cellStyle name="Normal 5 5 3 2" xfId="6194" xr:uid="{00000000-0005-0000-0000-0000BA660000}"/>
    <cellStyle name="Normal 5 5 3 2 2" xfId="9321" xr:uid="{00000000-0005-0000-0000-0000BB660000}"/>
    <cellStyle name="Normal 5 5 3 2 2 2" xfId="35980" xr:uid="{00000000-0005-0000-0000-0000BB660000}"/>
    <cellStyle name="Normal 5 5 3 2 3" xfId="32880" xr:uid="{00000000-0005-0000-0000-0000BA660000}"/>
    <cellStyle name="Normal 5 5 3 3" xfId="9322" xr:uid="{00000000-0005-0000-0000-0000BC660000}"/>
    <cellStyle name="Normal 5 5 3 3 2" xfId="35981" xr:uid="{00000000-0005-0000-0000-0000BC660000}"/>
    <cellStyle name="Normal 5 5 3 4" xfId="32879" xr:uid="{00000000-0005-0000-0000-0000B9660000}"/>
    <cellStyle name="Normal 5 5 4" xfId="6195" xr:uid="{00000000-0005-0000-0000-0000BD660000}"/>
    <cellStyle name="Normal 5 5 4 2" xfId="6196" xr:uid="{00000000-0005-0000-0000-0000BE660000}"/>
    <cellStyle name="Normal 5 5 4 2 2" xfId="9323" xr:uid="{00000000-0005-0000-0000-0000BF660000}"/>
    <cellStyle name="Normal 5 5 4 2 2 2" xfId="35982" xr:uid="{00000000-0005-0000-0000-0000BF660000}"/>
    <cellStyle name="Normal 5 5 4 2 3" xfId="32882" xr:uid="{00000000-0005-0000-0000-0000BE660000}"/>
    <cellStyle name="Normal 5 5 4 3" xfId="9324" xr:uid="{00000000-0005-0000-0000-0000C0660000}"/>
    <cellStyle name="Normal 5 5 4 3 2" xfId="35983" xr:uid="{00000000-0005-0000-0000-0000C0660000}"/>
    <cellStyle name="Normal 5 5 4 4" xfId="32881" xr:uid="{00000000-0005-0000-0000-0000BD660000}"/>
    <cellStyle name="Normal 5 5 5" xfId="6197" xr:uid="{00000000-0005-0000-0000-0000C1660000}"/>
    <cellStyle name="Normal 5 5 5 2" xfId="9325" xr:uid="{00000000-0005-0000-0000-0000C2660000}"/>
    <cellStyle name="Normal 5 5 5 2 2" xfId="35984" xr:uid="{00000000-0005-0000-0000-0000C2660000}"/>
    <cellStyle name="Normal 5 5 5 3" xfId="32883" xr:uid="{00000000-0005-0000-0000-0000C1660000}"/>
    <cellStyle name="Normal 5 5 6" xfId="9326" xr:uid="{00000000-0005-0000-0000-0000C3660000}"/>
    <cellStyle name="Normal 5 5 6 2" xfId="35985" xr:uid="{00000000-0005-0000-0000-0000C3660000}"/>
    <cellStyle name="Normal 5 5 7" xfId="10023" xr:uid="{00000000-0005-0000-0000-0000C4660000}"/>
    <cellStyle name="Normal 5 5 7 2" xfId="36680" xr:uid="{00000000-0005-0000-0000-0000C4660000}"/>
    <cellStyle name="Normal 5 6" xfId="6198" xr:uid="{00000000-0005-0000-0000-0000C5660000}"/>
    <cellStyle name="Normal 5 6 2" xfId="6199" xr:uid="{00000000-0005-0000-0000-0000C6660000}"/>
    <cellStyle name="Normal 5 6 2 2" xfId="6200" xr:uid="{00000000-0005-0000-0000-0000C7660000}"/>
    <cellStyle name="Normal 5 6 2 2 2" xfId="9327" xr:uid="{00000000-0005-0000-0000-0000C8660000}"/>
    <cellStyle name="Normal 5 6 2 2 2 2" xfId="35986" xr:uid="{00000000-0005-0000-0000-0000C8660000}"/>
    <cellStyle name="Normal 5 6 2 2 3" xfId="32886" xr:uid="{00000000-0005-0000-0000-0000C7660000}"/>
    <cellStyle name="Normal 5 6 2 3" xfId="9328" xr:uid="{00000000-0005-0000-0000-0000C9660000}"/>
    <cellStyle name="Normal 5 6 2 3 2" xfId="35987" xr:uid="{00000000-0005-0000-0000-0000C9660000}"/>
    <cellStyle name="Normal 5 6 2 4" xfId="32885" xr:uid="{00000000-0005-0000-0000-0000C6660000}"/>
    <cellStyle name="Normal 5 6 3" xfId="6201" xr:uid="{00000000-0005-0000-0000-0000CA660000}"/>
    <cellStyle name="Normal 5 6 3 2" xfId="9329" xr:uid="{00000000-0005-0000-0000-0000CB660000}"/>
    <cellStyle name="Normal 5 6 3 2 2" xfId="35988" xr:uid="{00000000-0005-0000-0000-0000CB660000}"/>
    <cellStyle name="Normal 5 6 3 3" xfId="32887" xr:uid="{00000000-0005-0000-0000-0000CA660000}"/>
    <cellStyle name="Normal 5 6 4" xfId="9330" xr:uid="{00000000-0005-0000-0000-0000CC660000}"/>
    <cellStyle name="Normal 5 6 4 2" xfId="35989" xr:uid="{00000000-0005-0000-0000-0000CC660000}"/>
    <cellStyle name="Normal 5 6 5" xfId="10024" xr:uid="{00000000-0005-0000-0000-0000CD660000}"/>
    <cellStyle name="Normal 5 6 5 2" xfId="36681" xr:uid="{00000000-0005-0000-0000-0000CD660000}"/>
    <cellStyle name="Normal 5 6 6" xfId="32884" xr:uid="{00000000-0005-0000-0000-0000C5660000}"/>
    <cellStyle name="Normal 5 7" xfId="6202" xr:uid="{00000000-0005-0000-0000-0000CE660000}"/>
    <cellStyle name="Normal 5 8" xfId="6203" xr:uid="{00000000-0005-0000-0000-0000CF660000}"/>
    <cellStyle name="Normal 5 8 2" xfId="6204" xr:uid="{00000000-0005-0000-0000-0000D0660000}"/>
    <cellStyle name="Normal 5 8 2 2" xfId="9331" xr:uid="{00000000-0005-0000-0000-0000D1660000}"/>
    <cellStyle name="Normal 5 8 2 2 2" xfId="35990" xr:uid="{00000000-0005-0000-0000-0000D1660000}"/>
    <cellStyle name="Normal 5 8 2 3" xfId="32889" xr:uid="{00000000-0005-0000-0000-0000D0660000}"/>
    <cellStyle name="Normal 5 8 3" xfId="9332" xr:uid="{00000000-0005-0000-0000-0000D2660000}"/>
    <cellStyle name="Normal 5 8 3 2" xfId="35991" xr:uid="{00000000-0005-0000-0000-0000D2660000}"/>
    <cellStyle name="Normal 5 8 4" xfId="32888" xr:uid="{00000000-0005-0000-0000-0000CF660000}"/>
    <cellStyle name="Normal 5 9" xfId="6205" xr:uid="{00000000-0005-0000-0000-0000D3660000}"/>
    <cellStyle name="Normal 5 9 2" xfId="9333" xr:uid="{00000000-0005-0000-0000-0000D4660000}"/>
    <cellStyle name="Normal 5 9 2 2" xfId="35992" xr:uid="{00000000-0005-0000-0000-0000D4660000}"/>
    <cellStyle name="Normal 5 9 3" xfId="32890" xr:uid="{00000000-0005-0000-0000-0000D3660000}"/>
    <cellStyle name="Normal 50" xfId="2890" xr:uid="{00000000-0005-0000-0000-0000D5660000}"/>
    <cellStyle name="Normal 51" xfId="2891" xr:uid="{00000000-0005-0000-0000-0000D6660000}"/>
    <cellStyle name="Normal 52" xfId="2892" xr:uid="{00000000-0005-0000-0000-0000D7660000}"/>
    <cellStyle name="Normal 53" xfId="2893" xr:uid="{00000000-0005-0000-0000-0000D8660000}"/>
    <cellStyle name="Normal 54" xfId="2894" xr:uid="{00000000-0005-0000-0000-0000D9660000}"/>
    <cellStyle name="Normal 55" xfId="2895" xr:uid="{00000000-0005-0000-0000-0000DA660000}"/>
    <cellStyle name="Normal 55 2" xfId="2896" xr:uid="{00000000-0005-0000-0000-0000DB660000}"/>
    <cellStyle name="Normal 56" xfId="2897" xr:uid="{00000000-0005-0000-0000-0000DC660000}"/>
    <cellStyle name="Normal 57" xfId="2898" xr:uid="{00000000-0005-0000-0000-0000DD660000}"/>
    <cellStyle name="Normal 58" xfId="2899" xr:uid="{00000000-0005-0000-0000-0000DE660000}"/>
    <cellStyle name="Normal 59" xfId="2900" xr:uid="{00000000-0005-0000-0000-0000DF660000}"/>
    <cellStyle name="Normal 6" xfId="83" xr:uid="{00000000-0005-0000-0000-0000E0660000}"/>
    <cellStyle name="Normal 6 10" xfId="16509" xr:uid="{00000000-0005-0000-0000-0000E1660000}"/>
    <cellStyle name="Normal 6 11" xfId="197" xr:uid="{00000000-0005-0000-0000-0000E2660000}"/>
    <cellStyle name="Normal 6 12" xfId="28728" xr:uid="{00000000-0005-0000-0000-0000E0660000}"/>
    <cellStyle name="Normal 6 2" xfId="84" xr:uid="{00000000-0005-0000-0000-0000E3660000}"/>
    <cellStyle name="Normal 6 2 10" xfId="16459" xr:uid="{00000000-0005-0000-0000-0000E4660000}"/>
    <cellStyle name="Normal 6 2 10 2" xfId="37762" xr:uid="{00000000-0005-0000-0000-0000E4660000}"/>
    <cellStyle name="Normal 6 2 11" xfId="351" xr:uid="{00000000-0005-0000-0000-0000E5660000}"/>
    <cellStyle name="Normal 6 2 11 2" xfId="28880" xr:uid="{00000000-0005-0000-0000-0000E5660000}"/>
    <cellStyle name="Normal 6 2 12" xfId="28729" xr:uid="{00000000-0005-0000-0000-0000E3660000}"/>
    <cellStyle name="Normal 6 2 2" xfId="6206" xr:uid="{00000000-0005-0000-0000-0000E6660000}"/>
    <cellStyle name="Normal 6 2 2 2" xfId="6207" xr:uid="{00000000-0005-0000-0000-0000E7660000}"/>
    <cellStyle name="Normal 6 2 2 2 2" xfId="6208" xr:uid="{00000000-0005-0000-0000-0000E8660000}"/>
    <cellStyle name="Normal 6 2 2 2 2 2" xfId="9334" xr:uid="{00000000-0005-0000-0000-0000E9660000}"/>
    <cellStyle name="Normal 6 2 2 2 2 2 2" xfId="35993" xr:uid="{00000000-0005-0000-0000-0000E9660000}"/>
    <cellStyle name="Normal 6 2 2 2 2 3" xfId="32893" xr:uid="{00000000-0005-0000-0000-0000E8660000}"/>
    <cellStyle name="Normal 6 2 2 2 3" xfId="9335" xr:uid="{00000000-0005-0000-0000-0000EA660000}"/>
    <cellStyle name="Normal 6 2 2 2 3 2" xfId="35994" xr:uid="{00000000-0005-0000-0000-0000EA660000}"/>
    <cellStyle name="Normal 6 2 2 2 4" xfId="32892" xr:uid="{00000000-0005-0000-0000-0000E7660000}"/>
    <cellStyle name="Normal 6 2 2 3" xfId="6209" xr:uid="{00000000-0005-0000-0000-0000EB660000}"/>
    <cellStyle name="Normal 6 2 2 3 2" xfId="6210" xr:uid="{00000000-0005-0000-0000-0000EC660000}"/>
    <cellStyle name="Normal 6 2 2 3 2 2" xfId="9336" xr:uid="{00000000-0005-0000-0000-0000ED660000}"/>
    <cellStyle name="Normal 6 2 2 3 2 2 2" xfId="35995" xr:uid="{00000000-0005-0000-0000-0000ED660000}"/>
    <cellStyle name="Normal 6 2 2 3 2 3" xfId="32895" xr:uid="{00000000-0005-0000-0000-0000EC660000}"/>
    <cellStyle name="Normal 6 2 2 3 3" xfId="9337" xr:uid="{00000000-0005-0000-0000-0000EE660000}"/>
    <cellStyle name="Normal 6 2 2 3 3 2" xfId="35996" xr:uid="{00000000-0005-0000-0000-0000EE660000}"/>
    <cellStyle name="Normal 6 2 2 3 4" xfId="32894" xr:uid="{00000000-0005-0000-0000-0000EB660000}"/>
    <cellStyle name="Normal 6 2 2 4" xfId="6211" xr:uid="{00000000-0005-0000-0000-0000EF660000}"/>
    <cellStyle name="Normal 6 2 2 4 2" xfId="6212" xr:uid="{00000000-0005-0000-0000-0000F0660000}"/>
    <cellStyle name="Normal 6 2 2 4 2 2" xfId="9338" xr:uid="{00000000-0005-0000-0000-0000F1660000}"/>
    <cellStyle name="Normal 6 2 2 4 2 2 2" xfId="35997" xr:uid="{00000000-0005-0000-0000-0000F1660000}"/>
    <cellStyle name="Normal 6 2 2 4 2 3" xfId="32897" xr:uid="{00000000-0005-0000-0000-0000F0660000}"/>
    <cellStyle name="Normal 6 2 2 4 3" xfId="9339" xr:uid="{00000000-0005-0000-0000-0000F2660000}"/>
    <cellStyle name="Normal 6 2 2 4 3 2" xfId="35998" xr:uid="{00000000-0005-0000-0000-0000F2660000}"/>
    <cellStyle name="Normal 6 2 2 4 4" xfId="32896" xr:uid="{00000000-0005-0000-0000-0000EF660000}"/>
    <cellStyle name="Normal 6 2 2 5" xfId="6213" xr:uid="{00000000-0005-0000-0000-0000F3660000}"/>
    <cellStyle name="Normal 6 2 2 5 2" xfId="9340" xr:uid="{00000000-0005-0000-0000-0000F4660000}"/>
    <cellStyle name="Normal 6 2 2 5 2 2" xfId="35999" xr:uid="{00000000-0005-0000-0000-0000F4660000}"/>
    <cellStyle name="Normal 6 2 2 5 3" xfId="32898" xr:uid="{00000000-0005-0000-0000-0000F3660000}"/>
    <cellStyle name="Normal 6 2 2 6" xfId="9341" xr:uid="{00000000-0005-0000-0000-0000F5660000}"/>
    <cellStyle name="Normal 6 2 2 6 2" xfId="36000" xr:uid="{00000000-0005-0000-0000-0000F5660000}"/>
    <cellStyle name="Normal 6 2 2 7" xfId="10025" xr:uid="{00000000-0005-0000-0000-0000F6660000}"/>
    <cellStyle name="Normal 6 2 2 7 2" xfId="36682" xr:uid="{00000000-0005-0000-0000-0000F6660000}"/>
    <cellStyle name="Normal 6 2 2 8" xfId="32891" xr:uid="{00000000-0005-0000-0000-0000E6660000}"/>
    <cellStyle name="Normal 6 2 3" xfId="6214" xr:uid="{00000000-0005-0000-0000-0000F7660000}"/>
    <cellStyle name="Normal 6 2 3 2" xfId="6215" xr:uid="{00000000-0005-0000-0000-0000F8660000}"/>
    <cellStyle name="Normal 6 2 3 2 2" xfId="9342" xr:uid="{00000000-0005-0000-0000-0000F9660000}"/>
    <cellStyle name="Normal 6 2 3 2 2 2" xfId="36001" xr:uid="{00000000-0005-0000-0000-0000F9660000}"/>
    <cellStyle name="Normal 6 2 3 2 3" xfId="32900" xr:uid="{00000000-0005-0000-0000-0000F8660000}"/>
    <cellStyle name="Normal 6 2 3 3" xfId="9343" xr:uid="{00000000-0005-0000-0000-0000FA660000}"/>
    <cellStyle name="Normal 6 2 3 3 2" xfId="36002" xr:uid="{00000000-0005-0000-0000-0000FA660000}"/>
    <cellStyle name="Normal 6 2 3 4" xfId="32899" xr:uid="{00000000-0005-0000-0000-0000F7660000}"/>
    <cellStyle name="Normal 6 2 4" xfId="6216" xr:uid="{00000000-0005-0000-0000-0000FB660000}"/>
    <cellStyle name="Normal 6 2 4 2" xfId="6217" xr:uid="{00000000-0005-0000-0000-0000FC660000}"/>
    <cellStyle name="Normal 6 2 4 2 2" xfId="9344" xr:uid="{00000000-0005-0000-0000-0000FD660000}"/>
    <cellStyle name="Normal 6 2 4 2 2 2" xfId="36003" xr:uid="{00000000-0005-0000-0000-0000FD660000}"/>
    <cellStyle name="Normal 6 2 4 2 3" xfId="32902" xr:uid="{00000000-0005-0000-0000-0000FC660000}"/>
    <cellStyle name="Normal 6 2 4 3" xfId="9345" xr:uid="{00000000-0005-0000-0000-0000FE660000}"/>
    <cellStyle name="Normal 6 2 4 3 2" xfId="36004" xr:uid="{00000000-0005-0000-0000-0000FE660000}"/>
    <cellStyle name="Normal 6 2 4 4" xfId="32901" xr:uid="{00000000-0005-0000-0000-0000FB660000}"/>
    <cellStyle name="Normal 6 2 5" xfId="6218" xr:uid="{00000000-0005-0000-0000-0000FF660000}"/>
    <cellStyle name="Normal 6 2 5 2" xfId="6219" xr:uid="{00000000-0005-0000-0000-000000670000}"/>
    <cellStyle name="Normal 6 2 5 2 2" xfId="9346" xr:uid="{00000000-0005-0000-0000-000001670000}"/>
    <cellStyle name="Normal 6 2 5 2 2 2" xfId="36005" xr:uid="{00000000-0005-0000-0000-000001670000}"/>
    <cellStyle name="Normal 6 2 5 2 3" xfId="32904" xr:uid="{00000000-0005-0000-0000-000000670000}"/>
    <cellStyle name="Normal 6 2 5 3" xfId="9347" xr:uid="{00000000-0005-0000-0000-000002670000}"/>
    <cellStyle name="Normal 6 2 5 3 2" xfId="36006" xr:uid="{00000000-0005-0000-0000-000002670000}"/>
    <cellStyle name="Normal 6 2 5 4" xfId="32903" xr:uid="{00000000-0005-0000-0000-0000FF660000}"/>
    <cellStyle name="Normal 6 2 6" xfId="6220" xr:uid="{00000000-0005-0000-0000-000003670000}"/>
    <cellStyle name="Normal 6 2 6 2" xfId="9348" xr:uid="{00000000-0005-0000-0000-000004670000}"/>
    <cellStyle name="Normal 6 2 6 2 2" xfId="36007" xr:uid="{00000000-0005-0000-0000-000004670000}"/>
    <cellStyle name="Normal 6 2 6 3" xfId="32905" xr:uid="{00000000-0005-0000-0000-000003670000}"/>
    <cellStyle name="Normal 6 2 7" xfId="9349" xr:uid="{00000000-0005-0000-0000-000005670000}"/>
    <cellStyle name="Normal 6 2 7 2" xfId="36008" xr:uid="{00000000-0005-0000-0000-000005670000}"/>
    <cellStyle name="Normal 6 2 8" xfId="10026" xr:uid="{00000000-0005-0000-0000-000006670000}"/>
    <cellStyle name="Normal 6 2 8 2" xfId="36683" xr:uid="{00000000-0005-0000-0000-000006670000}"/>
    <cellStyle name="Normal 6 2 9" xfId="10845" xr:uid="{00000000-0005-0000-0000-000007670000}"/>
    <cellStyle name="Normal 6 3" xfId="2901" xr:uid="{00000000-0005-0000-0000-000008670000}"/>
    <cellStyle name="Normal 6 3 2" xfId="6221" xr:uid="{00000000-0005-0000-0000-000009670000}"/>
    <cellStyle name="Normal 6 3 2 2" xfId="6222" xr:uid="{00000000-0005-0000-0000-00000A670000}"/>
    <cellStyle name="Normal 6 3 2 2 2" xfId="9350" xr:uid="{00000000-0005-0000-0000-00000B670000}"/>
    <cellStyle name="Normal 6 3 2 2 2 2" xfId="36009" xr:uid="{00000000-0005-0000-0000-00000B670000}"/>
    <cellStyle name="Normal 6 3 2 2 3" xfId="32907" xr:uid="{00000000-0005-0000-0000-00000A670000}"/>
    <cellStyle name="Normal 6 3 2 3" xfId="9351" xr:uid="{00000000-0005-0000-0000-00000C670000}"/>
    <cellStyle name="Normal 6 3 2 3 2" xfId="36010" xr:uid="{00000000-0005-0000-0000-00000C670000}"/>
    <cellStyle name="Normal 6 3 2 4" xfId="32906" xr:uid="{00000000-0005-0000-0000-000009670000}"/>
    <cellStyle name="Normal 6 3 3" xfId="6223" xr:uid="{00000000-0005-0000-0000-00000D670000}"/>
    <cellStyle name="Normal 6 3 3 2" xfId="6224" xr:uid="{00000000-0005-0000-0000-00000E670000}"/>
    <cellStyle name="Normal 6 3 3 2 2" xfId="9352" xr:uid="{00000000-0005-0000-0000-00000F670000}"/>
    <cellStyle name="Normal 6 3 3 2 2 2" xfId="36011" xr:uid="{00000000-0005-0000-0000-00000F670000}"/>
    <cellStyle name="Normal 6 3 3 2 3" xfId="32909" xr:uid="{00000000-0005-0000-0000-00000E670000}"/>
    <cellStyle name="Normal 6 3 3 3" xfId="9353" xr:uid="{00000000-0005-0000-0000-000010670000}"/>
    <cellStyle name="Normal 6 3 3 3 2" xfId="36012" xr:uid="{00000000-0005-0000-0000-000010670000}"/>
    <cellStyle name="Normal 6 3 3 4" xfId="32908" xr:uid="{00000000-0005-0000-0000-00000D670000}"/>
    <cellStyle name="Normal 6 3 4" xfId="6225" xr:uid="{00000000-0005-0000-0000-000011670000}"/>
    <cellStyle name="Normal 6 3 4 2" xfId="6226" xr:uid="{00000000-0005-0000-0000-000012670000}"/>
    <cellStyle name="Normal 6 3 4 2 2" xfId="9354" xr:uid="{00000000-0005-0000-0000-000013670000}"/>
    <cellStyle name="Normal 6 3 4 2 2 2" xfId="36013" xr:uid="{00000000-0005-0000-0000-000013670000}"/>
    <cellStyle name="Normal 6 3 4 2 3" xfId="32911" xr:uid="{00000000-0005-0000-0000-000012670000}"/>
    <cellStyle name="Normal 6 3 4 3" xfId="9355" xr:uid="{00000000-0005-0000-0000-000014670000}"/>
    <cellStyle name="Normal 6 3 4 3 2" xfId="36014" xr:uid="{00000000-0005-0000-0000-000014670000}"/>
    <cellStyle name="Normal 6 3 4 4" xfId="32910" xr:uid="{00000000-0005-0000-0000-000011670000}"/>
    <cellStyle name="Normal 6 3 5" xfId="6227" xr:uid="{00000000-0005-0000-0000-000015670000}"/>
    <cellStyle name="Normal 6 3 5 2" xfId="9356" xr:uid="{00000000-0005-0000-0000-000016670000}"/>
    <cellStyle name="Normal 6 3 5 2 2" xfId="36015" xr:uid="{00000000-0005-0000-0000-000016670000}"/>
    <cellStyle name="Normal 6 3 5 3" xfId="32912" xr:uid="{00000000-0005-0000-0000-000015670000}"/>
    <cellStyle name="Normal 6 3 6" xfId="9357" xr:uid="{00000000-0005-0000-0000-000017670000}"/>
    <cellStyle name="Normal 6 3 6 2" xfId="36016" xr:uid="{00000000-0005-0000-0000-000017670000}"/>
    <cellStyle name="Normal 6 3 7" xfId="10027" xr:uid="{00000000-0005-0000-0000-000018670000}"/>
    <cellStyle name="Normal 6 3 7 2" xfId="36684" xr:uid="{00000000-0005-0000-0000-000018670000}"/>
    <cellStyle name="Normal 6 4" xfId="6228" xr:uid="{00000000-0005-0000-0000-000019670000}"/>
    <cellStyle name="Normal 6 4 2" xfId="6229" xr:uid="{00000000-0005-0000-0000-00001A670000}"/>
    <cellStyle name="Normal 6 4 2 2" xfId="6230" xr:uid="{00000000-0005-0000-0000-00001B670000}"/>
    <cellStyle name="Normal 6 4 2 2 2" xfId="9358" xr:uid="{00000000-0005-0000-0000-00001C670000}"/>
    <cellStyle name="Normal 6 4 2 2 2 2" xfId="36017" xr:uid="{00000000-0005-0000-0000-00001C670000}"/>
    <cellStyle name="Normal 6 4 2 2 3" xfId="32915" xr:uid="{00000000-0005-0000-0000-00001B670000}"/>
    <cellStyle name="Normal 6 4 2 3" xfId="9359" xr:uid="{00000000-0005-0000-0000-00001D670000}"/>
    <cellStyle name="Normal 6 4 2 3 2" xfId="36018" xr:uid="{00000000-0005-0000-0000-00001D670000}"/>
    <cellStyle name="Normal 6 4 2 4" xfId="32914" xr:uid="{00000000-0005-0000-0000-00001A670000}"/>
    <cellStyle name="Normal 6 4 3" xfId="6231" xr:uid="{00000000-0005-0000-0000-00001E670000}"/>
    <cellStyle name="Normal 6 4 3 2" xfId="9360" xr:uid="{00000000-0005-0000-0000-00001F670000}"/>
    <cellStyle name="Normal 6 4 3 2 2" xfId="36019" xr:uid="{00000000-0005-0000-0000-00001F670000}"/>
    <cellStyle name="Normal 6 4 3 3" xfId="32916" xr:uid="{00000000-0005-0000-0000-00001E670000}"/>
    <cellStyle name="Normal 6 4 4" xfId="9361" xr:uid="{00000000-0005-0000-0000-000020670000}"/>
    <cellStyle name="Normal 6 4 4 2" xfId="36020" xr:uid="{00000000-0005-0000-0000-000020670000}"/>
    <cellStyle name="Normal 6 4 5" xfId="10028" xr:uid="{00000000-0005-0000-0000-000021670000}"/>
    <cellStyle name="Normal 6 4 5 2" xfId="36685" xr:uid="{00000000-0005-0000-0000-000021670000}"/>
    <cellStyle name="Normal 6 4 6" xfId="32913" xr:uid="{00000000-0005-0000-0000-000019670000}"/>
    <cellStyle name="Normal 6 5" xfId="6232" xr:uid="{00000000-0005-0000-0000-000022670000}"/>
    <cellStyle name="Normal 6 6" xfId="6233" xr:uid="{00000000-0005-0000-0000-000023670000}"/>
    <cellStyle name="Normal 6 6 2" xfId="6234" xr:uid="{00000000-0005-0000-0000-000024670000}"/>
    <cellStyle name="Normal 6 6 2 2" xfId="9362" xr:uid="{00000000-0005-0000-0000-000025670000}"/>
    <cellStyle name="Normal 6 6 2 2 2" xfId="36021" xr:uid="{00000000-0005-0000-0000-000025670000}"/>
    <cellStyle name="Normal 6 6 2 3" xfId="32918" xr:uid="{00000000-0005-0000-0000-000024670000}"/>
    <cellStyle name="Normal 6 6 3" xfId="9363" xr:uid="{00000000-0005-0000-0000-000026670000}"/>
    <cellStyle name="Normal 6 6 3 2" xfId="36022" xr:uid="{00000000-0005-0000-0000-000026670000}"/>
    <cellStyle name="Normal 6 6 4" xfId="32917" xr:uid="{00000000-0005-0000-0000-000023670000}"/>
    <cellStyle name="Normal 6 7" xfId="6235" xr:uid="{00000000-0005-0000-0000-000027670000}"/>
    <cellStyle name="Normal 6 7 2" xfId="9364" xr:uid="{00000000-0005-0000-0000-000028670000}"/>
    <cellStyle name="Normal 6 7 2 2" xfId="36023" xr:uid="{00000000-0005-0000-0000-000028670000}"/>
    <cellStyle name="Normal 6 7 3" xfId="32919" xr:uid="{00000000-0005-0000-0000-000027670000}"/>
    <cellStyle name="Normal 6 8" xfId="9365" xr:uid="{00000000-0005-0000-0000-000029670000}"/>
    <cellStyle name="Normal 6 8 2" xfId="36024" xr:uid="{00000000-0005-0000-0000-000029670000}"/>
    <cellStyle name="Normal 6 9" xfId="294" xr:uid="{00000000-0005-0000-0000-00002A670000}"/>
    <cellStyle name="Normal 6 9 2" xfId="28823" xr:uid="{00000000-0005-0000-0000-00002A670000}"/>
    <cellStyle name="Normal 60" xfId="2902" xr:uid="{00000000-0005-0000-0000-00002B670000}"/>
    <cellStyle name="Normal 61" xfId="2903" xr:uid="{00000000-0005-0000-0000-00002C670000}"/>
    <cellStyle name="Normal 62" xfId="2904" xr:uid="{00000000-0005-0000-0000-00002D670000}"/>
    <cellStyle name="Normal 63" xfId="2905" xr:uid="{00000000-0005-0000-0000-00002E670000}"/>
    <cellStyle name="Normal 64" xfId="2906" xr:uid="{00000000-0005-0000-0000-00002F670000}"/>
    <cellStyle name="Normal 65" xfId="2907" xr:uid="{00000000-0005-0000-0000-000030670000}"/>
    <cellStyle name="Normal 66" xfId="2908" xr:uid="{00000000-0005-0000-0000-000031670000}"/>
    <cellStyle name="Normal 67" xfId="2909" xr:uid="{00000000-0005-0000-0000-000032670000}"/>
    <cellStyle name="Normal 68" xfId="2910" xr:uid="{00000000-0005-0000-0000-000033670000}"/>
    <cellStyle name="Normal 69" xfId="2911" xr:uid="{00000000-0005-0000-0000-000034670000}"/>
    <cellStyle name="Normal 7" xfId="200" xr:uid="{00000000-0005-0000-0000-000035670000}"/>
    <cellStyle name="Normal 7 10" xfId="16501" xr:uid="{00000000-0005-0000-0000-000036670000}"/>
    <cellStyle name="Normal 7 11" xfId="39815" xr:uid="{0FD73D8B-091E-49C1-8010-03E9B070A4C9}"/>
    <cellStyle name="Normal 7 2" xfId="202" xr:uid="{00000000-0005-0000-0000-000037670000}"/>
    <cellStyle name="Normal 7 2 10" xfId="365" xr:uid="{00000000-0005-0000-0000-000038670000}"/>
    <cellStyle name="Normal 7 2 10 2" xfId="28894" xr:uid="{00000000-0005-0000-0000-000038670000}"/>
    <cellStyle name="Normal 7 2 11" xfId="10807" xr:uid="{00000000-0005-0000-0000-000039670000}"/>
    <cellStyle name="Normal 7 2 12" xfId="22094" xr:uid="{00000000-0005-0000-0000-00003A670000}"/>
    <cellStyle name="Normal 7 2 2" xfId="107" xr:uid="{00000000-0005-0000-0000-00003B670000}"/>
    <cellStyle name="Normal 7 2 2 2" xfId="6237" xr:uid="{00000000-0005-0000-0000-00003C670000}"/>
    <cellStyle name="Normal 7 2 2 2 2" xfId="6238" xr:uid="{00000000-0005-0000-0000-00003D670000}"/>
    <cellStyle name="Normal 7 2 2 2 2 2" xfId="9366" xr:uid="{00000000-0005-0000-0000-00003E670000}"/>
    <cellStyle name="Normal 7 2 2 2 2 2 2" xfId="36025" xr:uid="{00000000-0005-0000-0000-00003E670000}"/>
    <cellStyle name="Normal 7 2 2 2 2 3" xfId="32922" xr:uid="{00000000-0005-0000-0000-00003D670000}"/>
    <cellStyle name="Normal 7 2 2 2 3" xfId="9367" xr:uid="{00000000-0005-0000-0000-00003F670000}"/>
    <cellStyle name="Normal 7 2 2 2 3 2" xfId="36026" xr:uid="{00000000-0005-0000-0000-00003F670000}"/>
    <cellStyle name="Normal 7 2 2 2 4" xfId="32921" xr:uid="{00000000-0005-0000-0000-00003C670000}"/>
    <cellStyle name="Normal 7 2 2 3" xfId="6239" xr:uid="{00000000-0005-0000-0000-000040670000}"/>
    <cellStyle name="Normal 7 2 2 3 2" xfId="6240" xr:uid="{00000000-0005-0000-0000-000041670000}"/>
    <cellStyle name="Normal 7 2 2 3 2 2" xfId="9368" xr:uid="{00000000-0005-0000-0000-000042670000}"/>
    <cellStyle name="Normal 7 2 2 3 2 2 2" xfId="36027" xr:uid="{00000000-0005-0000-0000-000042670000}"/>
    <cellStyle name="Normal 7 2 2 3 2 3" xfId="32924" xr:uid="{00000000-0005-0000-0000-000041670000}"/>
    <cellStyle name="Normal 7 2 2 3 3" xfId="9369" xr:uid="{00000000-0005-0000-0000-000043670000}"/>
    <cellStyle name="Normal 7 2 2 3 3 2" xfId="36028" xr:uid="{00000000-0005-0000-0000-000043670000}"/>
    <cellStyle name="Normal 7 2 2 3 4" xfId="32923" xr:uid="{00000000-0005-0000-0000-000040670000}"/>
    <cellStyle name="Normal 7 2 2 4" xfId="6241" xr:uid="{00000000-0005-0000-0000-000044670000}"/>
    <cellStyle name="Normal 7 2 2 4 2" xfId="6242" xr:uid="{00000000-0005-0000-0000-000045670000}"/>
    <cellStyle name="Normal 7 2 2 4 2 2" xfId="9370" xr:uid="{00000000-0005-0000-0000-000046670000}"/>
    <cellStyle name="Normal 7 2 2 4 2 2 2" xfId="36029" xr:uid="{00000000-0005-0000-0000-000046670000}"/>
    <cellStyle name="Normal 7 2 2 4 2 3" xfId="32926" xr:uid="{00000000-0005-0000-0000-000045670000}"/>
    <cellStyle name="Normal 7 2 2 4 3" xfId="9371" xr:uid="{00000000-0005-0000-0000-000047670000}"/>
    <cellStyle name="Normal 7 2 2 4 3 2" xfId="36030" xr:uid="{00000000-0005-0000-0000-000047670000}"/>
    <cellStyle name="Normal 7 2 2 4 4" xfId="32925" xr:uid="{00000000-0005-0000-0000-000044670000}"/>
    <cellStyle name="Normal 7 2 2 5" xfId="6243" xr:uid="{00000000-0005-0000-0000-000048670000}"/>
    <cellStyle name="Normal 7 2 2 5 2" xfId="9372" xr:uid="{00000000-0005-0000-0000-000049670000}"/>
    <cellStyle name="Normal 7 2 2 5 2 2" xfId="36031" xr:uid="{00000000-0005-0000-0000-000049670000}"/>
    <cellStyle name="Normal 7 2 2 5 3" xfId="32927" xr:uid="{00000000-0005-0000-0000-000048670000}"/>
    <cellStyle name="Normal 7 2 2 6" xfId="9373" xr:uid="{00000000-0005-0000-0000-00004A670000}"/>
    <cellStyle name="Normal 7 2 2 6 2" xfId="36032" xr:uid="{00000000-0005-0000-0000-00004A670000}"/>
    <cellStyle name="Normal 7 2 2 7" xfId="10029" xr:uid="{00000000-0005-0000-0000-00004B670000}"/>
    <cellStyle name="Normal 7 2 2 7 2" xfId="36686" xr:uid="{00000000-0005-0000-0000-00004B670000}"/>
    <cellStyle name="Normal 7 2 2 8" xfId="6236" xr:uid="{00000000-0005-0000-0000-00004C670000}"/>
    <cellStyle name="Normal 7 2 2 8 2" xfId="32920" xr:uid="{00000000-0005-0000-0000-00004C670000}"/>
    <cellStyle name="Normal 7 2 2 9" xfId="28740" xr:uid="{00000000-0005-0000-0000-00003B670000}"/>
    <cellStyle name="Normal 7 2 3" xfId="6244" xr:uid="{00000000-0005-0000-0000-00004D670000}"/>
    <cellStyle name="Normal 7 2 3 2" xfId="6245" xr:uid="{00000000-0005-0000-0000-00004E670000}"/>
    <cellStyle name="Normal 7 2 3 2 2" xfId="9374" xr:uid="{00000000-0005-0000-0000-00004F670000}"/>
    <cellStyle name="Normal 7 2 3 2 2 2" xfId="36033" xr:uid="{00000000-0005-0000-0000-00004F670000}"/>
    <cellStyle name="Normal 7 2 3 2 3" xfId="32929" xr:uid="{00000000-0005-0000-0000-00004E670000}"/>
    <cellStyle name="Normal 7 2 3 3" xfId="9375" xr:uid="{00000000-0005-0000-0000-000050670000}"/>
    <cellStyle name="Normal 7 2 3 3 2" xfId="36034" xr:uid="{00000000-0005-0000-0000-000050670000}"/>
    <cellStyle name="Normal 7 2 3 4" xfId="32928" xr:uid="{00000000-0005-0000-0000-00004D670000}"/>
    <cellStyle name="Normal 7 2 4" xfId="6246" xr:uid="{00000000-0005-0000-0000-000051670000}"/>
    <cellStyle name="Normal 7 2 4 2" xfId="6247" xr:uid="{00000000-0005-0000-0000-000052670000}"/>
    <cellStyle name="Normal 7 2 4 2 2" xfId="9376" xr:uid="{00000000-0005-0000-0000-000053670000}"/>
    <cellStyle name="Normal 7 2 4 2 2 2" xfId="36035" xr:uid="{00000000-0005-0000-0000-000053670000}"/>
    <cellStyle name="Normal 7 2 4 2 3" xfId="32931" xr:uid="{00000000-0005-0000-0000-000052670000}"/>
    <cellStyle name="Normal 7 2 4 3" xfId="9377" xr:uid="{00000000-0005-0000-0000-000054670000}"/>
    <cellStyle name="Normal 7 2 4 3 2" xfId="36036" xr:uid="{00000000-0005-0000-0000-000054670000}"/>
    <cellStyle name="Normal 7 2 4 4" xfId="32930" xr:uid="{00000000-0005-0000-0000-000051670000}"/>
    <cellStyle name="Normal 7 2 5" xfId="6248" xr:uid="{00000000-0005-0000-0000-000055670000}"/>
    <cellStyle name="Normal 7 2 5 2" xfId="6249" xr:uid="{00000000-0005-0000-0000-000056670000}"/>
    <cellStyle name="Normal 7 2 5 2 2" xfId="9378" xr:uid="{00000000-0005-0000-0000-000057670000}"/>
    <cellStyle name="Normal 7 2 5 2 2 2" xfId="36037" xr:uid="{00000000-0005-0000-0000-000057670000}"/>
    <cellStyle name="Normal 7 2 5 2 3" xfId="32933" xr:uid="{00000000-0005-0000-0000-000056670000}"/>
    <cellStyle name="Normal 7 2 5 3" xfId="9379" xr:uid="{00000000-0005-0000-0000-000058670000}"/>
    <cellStyle name="Normal 7 2 5 3 2" xfId="36038" xr:uid="{00000000-0005-0000-0000-000058670000}"/>
    <cellStyle name="Normal 7 2 5 4" xfId="32932" xr:uid="{00000000-0005-0000-0000-000055670000}"/>
    <cellStyle name="Normal 7 2 6" xfId="6250" xr:uid="{00000000-0005-0000-0000-000059670000}"/>
    <cellStyle name="Normal 7 2 6 2" xfId="9380" xr:uid="{00000000-0005-0000-0000-00005A670000}"/>
    <cellStyle name="Normal 7 2 6 2 2" xfId="36039" xr:uid="{00000000-0005-0000-0000-00005A670000}"/>
    <cellStyle name="Normal 7 2 6 3" xfId="32934" xr:uid="{00000000-0005-0000-0000-000059670000}"/>
    <cellStyle name="Normal 7 2 7" xfId="9381" xr:uid="{00000000-0005-0000-0000-00005B670000}"/>
    <cellStyle name="Normal 7 2 7 2" xfId="36040" xr:uid="{00000000-0005-0000-0000-00005B670000}"/>
    <cellStyle name="Normal 7 2 8" xfId="10030" xr:uid="{00000000-0005-0000-0000-00005C670000}"/>
    <cellStyle name="Normal 7 2 8 2" xfId="36687" xr:uid="{00000000-0005-0000-0000-00005C670000}"/>
    <cellStyle name="Normal 7 2 9" xfId="10180" xr:uid="{00000000-0005-0000-0000-00005D670000}"/>
    <cellStyle name="Normal 7 3" xfId="2912" xr:uid="{00000000-0005-0000-0000-00005E670000}"/>
    <cellStyle name="Normal 7 3 2" xfId="6251" xr:uid="{00000000-0005-0000-0000-00005F670000}"/>
    <cellStyle name="Normal 7 3 2 2" xfId="6252" xr:uid="{00000000-0005-0000-0000-000060670000}"/>
    <cellStyle name="Normal 7 3 2 2 2" xfId="9382" xr:uid="{00000000-0005-0000-0000-000061670000}"/>
    <cellStyle name="Normal 7 3 2 2 2 2" xfId="36041" xr:uid="{00000000-0005-0000-0000-000061670000}"/>
    <cellStyle name="Normal 7 3 2 2 3" xfId="32936" xr:uid="{00000000-0005-0000-0000-000060670000}"/>
    <cellStyle name="Normal 7 3 2 3" xfId="9383" xr:uid="{00000000-0005-0000-0000-000062670000}"/>
    <cellStyle name="Normal 7 3 2 3 2" xfId="36042" xr:uid="{00000000-0005-0000-0000-000062670000}"/>
    <cellStyle name="Normal 7 3 2 4" xfId="32935" xr:uid="{00000000-0005-0000-0000-00005F670000}"/>
    <cellStyle name="Normal 7 3 3" xfId="6253" xr:uid="{00000000-0005-0000-0000-000063670000}"/>
    <cellStyle name="Normal 7 3 3 2" xfId="6254" xr:uid="{00000000-0005-0000-0000-000064670000}"/>
    <cellStyle name="Normal 7 3 3 2 2" xfId="9384" xr:uid="{00000000-0005-0000-0000-000065670000}"/>
    <cellStyle name="Normal 7 3 3 2 2 2" xfId="36043" xr:uid="{00000000-0005-0000-0000-000065670000}"/>
    <cellStyle name="Normal 7 3 3 2 3" xfId="32938" xr:uid="{00000000-0005-0000-0000-000064670000}"/>
    <cellStyle name="Normal 7 3 3 3" xfId="9385" xr:uid="{00000000-0005-0000-0000-000066670000}"/>
    <cellStyle name="Normal 7 3 3 3 2" xfId="36044" xr:uid="{00000000-0005-0000-0000-000066670000}"/>
    <cellStyle name="Normal 7 3 3 4" xfId="32937" xr:uid="{00000000-0005-0000-0000-000063670000}"/>
    <cellStyle name="Normal 7 3 4" xfId="6255" xr:uid="{00000000-0005-0000-0000-000067670000}"/>
    <cellStyle name="Normal 7 3 4 2" xfId="6256" xr:uid="{00000000-0005-0000-0000-000068670000}"/>
    <cellStyle name="Normal 7 3 4 2 2" xfId="9386" xr:uid="{00000000-0005-0000-0000-000069670000}"/>
    <cellStyle name="Normal 7 3 4 2 2 2" xfId="36045" xr:uid="{00000000-0005-0000-0000-000069670000}"/>
    <cellStyle name="Normal 7 3 4 2 3" xfId="32940" xr:uid="{00000000-0005-0000-0000-000068670000}"/>
    <cellStyle name="Normal 7 3 4 3" xfId="9387" xr:uid="{00000000-0005-0000-0000-00006A670000}"/>
    <cellStyle name="Normal 7 3 4 3 2" xfId="36046" xr:uid="{00000000-0005-0000-0000-00006A670000}"/>
    <cellStyle name="Normal 7 3 4 4" xfId="32939" xr:uid="{00000000-0005-0000-0000-000067670000}"/>
    <cellStyle name="Normal 7 3 5" xfId="6257" xr:uid="{00000000-0005-0000-0000-00006B670000}"/>
    <cellStyle name="Normal 7 3 5 2" xfId="9388" xr:uid="{00000000-0005-0000-0000-00006C670000}"/>
    <cellStyle name="Normal 7 3 5 2 2" xfId="36047" xr:uid="{00000000-0005-0000-0000-00006C670000}"/>
    <cellStyle name="Normal 7 3 5 3" xfId="32941" xr:uid="{00000000-0005-0000-0000-00006B670000}"/>
    <cellStyle name="Normal 7 3 6" xfId="9389" xr:uid="{00000000-0005-0000-0000-00006D670000}"/>
    <cellStyle name="Normal 7 3 6 2" xfId="36048" xr:uid="{00000000-0005-0000-0000-00006D670000}"/>
    <cellStyle name="Normal 7 3 7" xfId="10031" xr:uid="{00000000-0005-0000-0000-00006E670000}"/>
    <cellStyle name="Normal 7 3 7 2" xfId="36688" xr:uid="{00000000-0005-0000-0000-00006E670000}"/>
    <cellStyle name="Normal 7 4" xfId="6258" xr:uid="{00000000-0005-0000-0000-00006F670000}"/>
    <cellStyle name="Normal 7 4 2" xfId="6259" xr:uid="{00000000-0005-0000-0000-000070670000}"/>
    <cellStyle name="Normal 7 4 2 2" xfId="6260" xr:uid="{00000000-0005-0000-0000-000071670000}"/>
    <cellStyle name="Normal 7 4 2 2 2" xfId="9390" xr:uid="{00000000-0005-0000-0000-000072670000}"/>
    <cellStyle name="Normal 7 4 2 2 2 2" xfId="36049" xr:uid="{00000000-0005-0000-0000-000072670000}"/>
    <cellStyle name="Normal 7 4 2 2 3" xfId="32944" xr:uid="{00000000-0005-0000-0000-000071670000}"/>
    <cellStyle name="Normal 7 4 2 3" xfId="9391" xr:uid="{00000000-0005-0000-0000-000073670000}"/>
    <cellStyle name="Normal 7 4 2 3 2" xfId="36050" xr:uid="{00000000-0005-0000-0000-000073670000}"/>
    <cellStyle name="Normal 7 4 2 4" xfId="32943" xr:uid="{00000000-0005-0000-0000-000070670000}"/>
    <cellStyle name="Normal 7 4 3" xfId="6261" xr:uid="{00000000-0005-0000-0000-000074670000}"/>
    <cellStyle name="Normal 7 4 3 2" xfId="9392" xr:uid="{00000000-0005-0000-0000-000075670000}"/>
    <cellStyle name="Normal 7 4 3 2 2" xfId="36051" xr:uid="{00000000-0005-0000-0000-000075670000}"/>
    <cellStyle name="Normal 7 4 3 3" xfId="32945" xr:uid="{00000000-0005-0000-0000-000074670000}"/>
    <cellStyle name="Normal 7 4 4" xfId="9393" xr:uid="{00000000-0005-0000-0000-000076670000}"/>
    <cellStyle name="Normal 7 4 4 2" xfId="36052" xr:uid="{00000000-0005-0000-0000-000076670000}"/>
    <cellStyle name="Normal 7 4 5" xfId="10032" xr:uid="{00000000-0005-0000-0000-000077670000}"/>
    <cellStyle name="Normal 7 4 5 2" xfId="36689" xr:uid="{00000000-0005-0000-0000-000077670000}"/>
    <cellStyle name="Normal 7 4 6" xfId="32942" xr:uid="{00000000-0005-0000-0000-00006F670000}"/>
    <cellStyle name="Normal 7 5" xfId="6262" xr:uid="{00000000-0005-0000-0000-000078670000}"/>
    <cellStyle name="Normal 7 6" xfId="6263" xr:uid="{00000000-0005-0000-0000-000079670000}"/>
    <cellStyle name="Normal 7 6 2" xfId="6264" xr:uid="{00000000-0005-0000-0000-00007A670000}"/>
    <cellStyle name="Normal 7 6 2 2" xfId="9394" xr:uid="{00000000-0005-0000-0000-00007B670000}"/>
    <cellStyle name="Normal 7 6 2 2 2" xfId="36053" xr:uid="{00000000-0005-0000-0000-00007B670000}"/>
    <cellStyle name="Normal 7 6 2 3" xfId="32947" xr:uid="{00000000-0005-0000-0000-00007A670000}"/>
    <cellStyle name="Normal 7 6 3" xfId="9395" xr:uid="{00000000-0005-0000-0000-00007C670000}"/>
    <cellStyle name="Normal 7 6 3 2" xfId="36054" xr:uid="{00000000-0005-0000-0000-00007C670000}"/>
    <cellStyle name="Normal 7 6 4" xfId="32946" xr:uid="{00000000-0005-0000-0000-000079670000}"/>
    <cellStyle name="Normal 7 7" xfId="6265" xr:uid="{00000000-0005-0000-0000-00007D670000}"/>
    <cellStyle name="Normal 7 7 2" xfId="9396" xr:uid="{00000000-0005-0000-0000-00007E670000}"/>
    <cellStyle name="Normal 7 7 2 2" xfId="36055" xr:uid="{00000000-0005-0000-0000-00007E670000}"/>
    <cellStyle name="Normal 7 7 3" xfId="32948" xr:uid="{00000000-0005-0000-0000-00007D670000}"/>
    <cellStyle name="Normal 7 8" xfId="9397" xr:uid="{00000000-0005-0000-0000-00007F670000}"/>
    <cellStyle name="Normal 7 8 2" xfId="36056" xr:uid="{00000000-0005-0000-0000-00007F670000}"/>
    <cellStyle name="Normal 7 9" xfId="308" xr:uid="{00000000-0005-0000-0000-000080670000}"/>
    <cellStyle name="Normal 7 9 2" xfId="28837" xr:uid="{00000000-0005-0000-0000-000080670000}"/>
    <cellStyle name="Normal 70" xfId="2913" xr:uid="{00000000-0005-0000-0000-000081670000}"/>
    <cellStyle name="Normal 71" xfId="2914" xr:uid="{00000000-0005-0000-0000-000082670000}"/>
    <cellStyle name="Normal 72" xfId="2915" xr:uid="{00000000-0005-0000-0000-000083670000}"/>
    <cellStyle name="Normal 73" xfId="2916" xr:uid="{00000000-0005-0000-0000-000084670000}"/>
    <cellStyle name="Normal 74" xfId="2917" xr:uid="{00000000-0005-0000-0000-000085670000}"/>
    <cellStyle name="Normal 75" xfId="2918" xr:uid="{00000000-0005-0000-0000-000086670000}"/>
    <cellStyle name="Normal 76" xfId="2919" xr:uid="{00000000-0005-0000-0000-000087670000}"/>
    <cellStyle name="Normal 77" xfId="2920" xr:uid="{00000000-0005-0000-0000-000088670000}"/>
    <cellStyle name="Normal 78" xfId="2921" xr:uid="{00000000-0005-0000-0000-000089670000}"/>
    <cellStyle name="Normal 79" xfId="2922" xr:uid="{00000000-0005-0000-0000-00008A670000}"/>
    <cellStyle name="Normal 8" xfId="309" xr:uid="{00000000-0005-0000-0000-00008B670000}"/>
    <cellStyle name="Normal 8 10" xfId="16462" xr:uid="{00000000-0005-0000-0000-00008C670000}"/>
    <cellStyle name="Normal 8 10 2" xfId="37765" xr:uid="{00000000-0005-0000-0000-00008C670000}"/>
    <cellStyle name="Normal 8 11" xfId="28838" xr:uid="{00000000-0005-0000-0000-00008B670000}"/>
    <cellStyle name="Normal 8 2" xfId="366" xr:uid="{00000000-0005-0000-0000-00008D670000}"/>
    <cellStyle name="Normal 8 2 10" xfId="22150" xr:uid="{00000000-0005-0000-0000-00008E670000}"/>
    <cellStyle name="Normal 8 2 10 2" xfId="38749" xr:uid="{00000000-0005-0000-0000-00008E670000}"/>
    <cellStyle name="Normal 8 2 11" xfId="28895" xr:uid="{00000000-0005-0000-0000-00008D670000}"/>
    <cellStyle name="Normal 8 2 2" xfId="109" xr:uid="{00000000-0005-0000-0000-00008F670000}"/>
    <cellStyle name="Normal 8 2 2 2" xfId="6267" xr:uid="{00000000-0005-0000-0000-000090670000}"/>
    <cellStyle name="Normal 8 2 2 2 2" xfId="6268" xr:uid="{00000000-0005-0000-0000-000091670000}"/>
    <cellStyle name="Normal 8 2 2 2 2 2" xfId="9398" xr:uid="{00000000-0005-0000-0000-000092670000}"/>
    <cellStyle name="Normal 8 2 2 2 2 2 2" xfId="36057" xr:uid="{00000000-0005-0000-0000-000092670000}"/>
    <cellStyle name="Normal 8 2 2 2 2 3" xfId="32951" xr:uid="{00000000-0005-0000-0000-000091670000}"/>
    <cellStyle name="Normal 8 2 2 2 3" xfId="9399" xr:uid="{00000000-0005-0000-0000-000093670000}"/>
    <cellStyle name="Normal 8 2 2 2 3 2" xfId="36058" xr:uid="{00000000-0005-0000-0000-000093670000}"/>
    <cellStyle name="Normal 8 2 2 2 4" xfId="32950" xr:uid="{00000000-0005-0000-0000-000090670000}"/>
    <cellStyle name="Normal 8 2 2 3" xfId="6269" xr:uid="{00000000-0005-0000-0000-000094670000}"/>
    <cellStyle name="Normal 8 2 2 3 2" xfId="6270" xr:uid="{00000000-0005-0000-0000-000095670000}"/>
    <cellStyle name="Normal 8 2 2 3 2 2" xfId="9400" xr:uid="{00000000-0005-0000-0000-000096670000}"/>
    <cellStyle name="Normal 8 2 2 3 2 2 2" xfId="36059" xr:uid="{00000000-0005-0000-0000-000096670000}"/>
    <cellStyle name="Normal 8 2 2 3 2 3" xfId="32953" xr:uid="{00000000-0005-0000-0000-000095670000}"/>
    <cellStyle name="Normal 8 2 2 3 3" xfId="9401" xr:uid="{00000000-0005-0000-0000-000097670000}"/>
    <cellStyle name="Normal 8 2 2 3 3 2" xfId="36060" xr:uid="{00000000-0005-0000-0000-000097670000}"/>
    <cellStyle name="Normal 8 2 2 3 4" xfId="32952" xr:uid="{00000000-0005-0000-0000-000094670000}"/>
    <cellStyle name="Normal 8 2 2 4" xfId="6271" xr:uid="{00000000-0005-0000-0000-000098670000}"/>
    <cellStyle name="Normal 8 2 2 4 2" xfId="6272" xr:uid="{00000000-0005-0000-0000-000099670000}"/>
    <cellStyle name="Normal 8 2 2 4 2 2" xfId="9402" xr:uid="{00000000-0005-0000-0000-00009A670000}"/>
    <cellStyle name="Normal 8 2 2 4 2 2 2" xfId="36061" xr:uid="{00000000-0005-0000-0000-00009A670000}"/>
    <cellStyle name="Normal 8 2 2 4 2 3" xfId="32955" xr:uid="{00000000-0005-0000-0000-000099670000}"/>
    <cellStyle name="Normal 8 2 2 4 3" xfId="9403" xr:uid="{00000000-0005-0000-0000-00009B670000}"/>
    <cellStyle name="Normal 8 2 2 4 3 2" xfId="36062" xr:uid="{00000000-0005-0000-0000-00009B670000}"/>
    <cellStyle name="Normal 8 2 2 4 4" xfId="32954" xr:uid="{00000000-0005-0000-0000-000098670000}"/>
    <cellStyle name="Normal 8 2 2 5" xfId="6273" xr:uid="{00000000-0005-0000-0000-00009C670000}"/>
    <cellStyle name="Normal 8 2 2 5 2" xfId="9404" xr:uid="{00000000-0005-0000-0000-00009D670000}"/>
    <cellStyle name="Normal 8 2 2 5 2 2" xfId="36063" xr:uid="{00000000-0005-0000-0000-00009D670000}"/>
    <cellStyle name="Normal 8 2 2 5 3" xfId="32956" xr:uid="{00000000-0005-0000-0000-00009C670000}"/>
    <cellStyle name="Normal 8 2 2 6" xfId="9405" xr:uid="{00000000-0005-0000-0000-00009E670000}"/>
    <cellStyle name="Normal 8 2 2 6 2" xfId="36064" xr:uid="{00000000-0005-0000-0000-00009E670000}"/>
    <cellStyle name="Normal 8 2 2 7" xfId="10033" xr:uid="{00000000-0005-0000-0000-00009F670000}"/>
    <cellStyle name="Normal 8 2 2 7 2" xfId="36690" xr:uid="{00000000-0005-0000-0000-00009F670000}"/>
    <cellStyle name="Normal 8 2 2 8" xfId="6266" xr:uid="{00000000-0005-0000-0000-0000A0670000}"/>
    <cellStyle name="Normal 8 2 2 8 2" xfId="32949" xr:uid="{00000000-0005-0000-0000-0000A0670000}"/>
    <cellStyle name="Normal 8 2 2 9" xfId="28742" xr:uid="{00000000-0005-0000-0000-00008F670000}"/>
    <cellStyle name="Normal 8 2 3" xfId="6274" xr:uid="{00000000-0005-0000-0000-0000A1670000}"/>
    <cellStyle name="Normal 8 2 3 2" xfId="6275" xr:uid="{00000000-0005-0000-0000-0000A2670000}"/>
    <cellStyle name="Normal 8 2 3 2 2" xfId="9406" xr:uid="{00000000-0005-0000-0000-0000A3670000}"/>
    <cellStyle name="Normal 8 2 3 2 2 2" xfId="36065" xr:uid="{00000000-0005-0000-0000-0000A3670000}"/>
    <cellStyle name="Normal 8 2 3 2 3" xfId="32958" xr:uid="{00000000-0005-0000-0000-0000A2670000}"/>
    <cellStyle name="Normal 8 2 3 3" xfId="9407" xr:uid="{00000000-0005-0000-0000-0000A4670000}"/>
    <cellStyle name="Normal 8 2 3 3 2" xfId="36066" xr:uid="{00000000-0005-0000-0000-0000A4670000}"/>
    <cellStyle name="Normal 8 2 3 4" xfId="32957" xr:uid="{00000000-0005-0000-0000-0000A1670000}"/>
    <cellStyle name="Normal 8 2 4" xfId="6276" xr:uid="{00000000-0005-0000-0000-0000A5670000}"/>
    <cellStyle name="Normal 8 2 4 2" xfId="6277" xr:uid="{00000000-0005-0000-0000-0000A6670000}"/>
    <cellStyle name="Normal 8 2 4 2 2" xfId="9408" xr:uid="{00000000-0005-0000-0000-0000A7670000}"/>
    <cellStyle name="Normal 8 2 4 2 2 2" xfId="36067" xr:uid="{00000000-0005-0000-0000-0000A7670000}"/>
    <cellStyle name="Normal 8 2 4 2 3" xfId="32960" xr:uid="{00000000-0005-0000-0000-0000A6670000}"/>
    <cellStyle name="Normal 8 2 4 3" xfId="9409" xr:uid="{00000000-0005-0000-0000-0000A8670000}"/>
    <cellStyle name="Normal 8 2 4 3 2" xfId="36068" xr:uid="{00000000-0005-0000-0000-0000A8670000}"/>
    <cellStyle name="Normal 8 2 4 4" xfId="32959" xr:uid="{00000000-0005-0000-0000-0000A5670000}"/>
    <cellStyle name="Normal 8 2 5" xfId="6278" xr:uid="{00000000-0005-0000-0000-0000A9670000}"/>
    <cellStyle name="Normal 8 2 5 2" xfId="6279" xr:uid="{00000000-0005-0000-0000-0000AA670000}"/>
    <cellStyle name="Normal 8 2 5 2 2" xfId="9410" xr:uid="{00000000-0005-0000-0000-0000AB670000}"/>
    <cellStyle name="Normal 8 2 5 2 2 2" xfId="36069" xr:uid="{00000000-0005-0000-0000-0000AB670000}"/>
    <cellStyle name="Normal 8 2 5 2 3" xfId="32962" xr:uid="{00000000-0005-0000-0000-0000AA670000}"/>
    <cellStyle name="Normal 8 2 5 3" xfId="9411" xr:uid="{00000000-0005-0000-0000-0000AC670000}"/>
    <cellStyle name="Normal 8 2 5 3 2" xfId="36070" xr:uid="{00000000-0005-0000-0000-0000AC670000}"/>
    <cellStyle name="Normal 8 2 5 4" xfId="32961" xr:uid="{00000000-0005-0000-0000-0000A9670000}"/>
    <cellStyle name="Normal 8 2 6" xfId="6280" xr:uid="{00000000-0005-0000-0000-0000AD670000}"/>
    <cellStyle name="Normal 8 2 6 2" xfId="9412" xr:uid="{00000000-0005-0000-0000-0000AE670000}"/>
    <cellStyle name="Normal 8 2 6 2 2" xfId="36071" xr:uid="{00000000-0005-0000-0000-0000AE670000}"/>
    <cellStyle name="Normal 8 2 6 3" xfId="32963" xr:uid="{00000000-0005-0000-0000-0000AD670000}"/>
    <cellStyle name="Normal 8 2 7" xfId="9413" xr:uid="{00000000-0005-0000-0000-0000AF670000}"/>
    <cellStyle name="Normal 8 2 7 2" xfId="36072" xr:uid="{00000000-0005-0000-0000-0000AF670000}"/>
    <cellStyle name="Normal 8 2 8" xfId="10034" xr:uid="{00000000-0005-0000-0000-0000B0670000}"/>
    <cellStyle name="Normal 8 2 8 2" xfId="36691" xr:uid="{00000000-0005-0000-0000-0000B0670000}"/>
    <cellStyle name="Normal 8 2 9" xfId="10846" xr:uid="{00000000-0005-0000-0000-0000B1670000}"/>
    <cellStyle name="Normal 8 3" xfId="2923" xr:uid="{00000000-0005-0000-0000-0000B2670000}"/>
    <cellStyle name="Normal 8 3 2" xfId="6281" xr:uid="{00000000-0005-0000-0000-0000B3670000}"/>
    <cellStyle name="Normal 8 3 2 2" xfId="6282" xr:uid="{00000000-0005-0000-0000-0000B4670000}"/>
    <cellStyle name="Normal 8 3 2 2 2" xfId="9414" xr:uid="{00000000-0005-0000-0000-0000B5670000}"/>
    <cellStyle name="Normal 8 3 2 2 2 2" xfId="36073" xr:uid="{00000000-0005-0000-0000-0000B5670000}"/>
    <cellStyle name="Normal 8 3 2 2 3" xfId="32965" xr:uid="{00000000-0005-0000-0000-0000B4670000}"/>
    <cellStyle name="Normal 8 3 2 3" xfId="9415" xr:uid="{00000000-0005-0000-0000-0000B6670000}"/>
    <cellStyle name="Normal 8 3 2 3 2" xfId="36074" xr:uid="{00000000-0005-0000-0000-0000B6670000}"/>
    <cellStyle name="Normal 8 3 2 4" xfId="32964" xr:uid="{00000000-0005-0000-0000-0000B3670000}"/>
    <cellStyle name="Normal 8 3 3" xfId="6283" xr:uid="{00000000-0005-0000-0000-0000B7670000}"/>
    <cellStyle name="Normal 8 3 3 2" xfId="6284" xr:uid="{00000000-0005-0000-0000-0000B8670000}"/>
    <cellStyle name="Normal 8 3 3 2 2" xfId="9416" xr:uid="{00000000-0005-0000-0000-0000B9670000}"/>
    <cellStyle name="Normal 8 3 3 2 2 2" xfId="36075" xr:uid="{00000000-0005-0000-0000-0000B9670000}"/>
    <cellStyle name="Normal 8 3 3 2 3" xfId="32967" xr:uid="{00000000-0005-0000-0000-0000B8670000}"/>
    <cellStyle name="Normal 8 3 3 3" xfId="9417" xr:uid="{00000000-0005-0000-0000-0000BA670000}"/>
    <cellStyle name="Normal 8 3 3 3 2" xfId="36076" xr:uid="{00000000-0005-0000-0000-0000BA670000}"/>
    <cellStyle name="Normal 8 3 3 4" xfId="32966" xr:uid="{00000000-0005-0000-0000-0000B7670000}"/>
    <cellStyle name="Normal 8 3 4" xfId="6285" xr:uid="{00000000-0005-0000-0000-0000BB670000}"/>
    <cellStyle name="Normal 8 3 4 2" xfId="6286" xr:uid="{00000000-0005-0000-0000-0000BC670000}"/>
    <cellStyle name="Normal 8 3 4 2 2" xfId="9418" xr:uid="{00000000-0005-0000-0000-0000BD670000}"/>
    <cellStyle name="Normal 8 3 4 2 2 2" xfId="36077" xr:uid="{00000000-0005-0000-0000-0000BD670000}"/>
    <cellStyle name="Normal 8 3 4 2 3" xfId="32969" xr:uid="{00000000-0005-0000-0000-0000BC670000}"/>
    <cellStyle name="Normal 8 3 4 3" xfId="9419" xr:uid="{00000000-0005-0000-0000-0000BE670000}"/>
    <cellStyle name="Normal 8 3 4 3 2" xfId="36078" xr:uid="{00000000-0005-0000-0000-0000BE670000}"/>
    <cellStyle name="Normal 8 3 4 4" xfId="32968" xr:uid="{00000000-0005-0000-0000-0000BB670000}"/>
    <cellStyle name="Normal 8 3 5" xfId="6287" xr:uid="{00000000-0005-0000-0000-0000BF670000}"/>
    <cellStyle name="Normal 8 3 5 2" xfId="9420" xr:uid="{00000000-0005-0000-0000-0000C0670000}"/>
    <cellStyle name="Normal 8 3 5 2 2" xfId="36079" xr:uid="{00000000-0005-0000-0000-0000C0670000}"/>
    <cellStyle name="Normal 8 3 5 3" xfId="32970" xr:uid="{00000000-0005-0000-0000-0000BF670000}"/>
    <cellStyle name="Normal 8 3 6" xfId="9421" xr:uid="{00000000-0005-0000-0000-0000C1670000}"/>
    <cellStyle name="Normal 8 3 6 2" xfId="36080" xr:uid="{00000000-0005-0000-0000-0000C1670000}"/>
    <cellStyle name="Normal 8 3 7" xfId="10035" xr:uid="{00000000-0005-0000-0000-0000C2670000}"/>
    <cellStyle name="Normal 8 3 7 2" xfId="36692" xr:uid="{00000000-0005-0000-0000-0000C2670000}"/>
    <cellStyle name="Normal 8 4" xfId="6288" xr:uid="{00000000-0005-0000-0000-0000C3670000}"/>
    <cellStyle name="Normal 8 4 2" xfId="6289" xr:uid="{00000000-0005-0000-0000-0000C4670000}"/>
    <cellStyle name="Normal 8 4 2 2" xfId="6290" xr:uid="{00000000-0005-0000-0000-0000C5670000}"/>
    <cellStyle name="Normal 8 4 2 2 2" xfId="9422" xr:uid="{00000000-0005-0000-0000-0000C6670000}"/>
    <cellStyle name="Normal 8 4 2 2 2 2" xfId="36081" xr:uid="{00000000-0005-0000-0000-0000C6670000}"/>
    <cellStyle name="Normal 8 4 2 2 3" xfId="32973" xr:uid="{00000000-0005-0000-0000-0000C5670000}"/>
    <cellStyle name="Normal 8 4 2 3" xfId="9423" xr:uid="{00000000-0005-0000-0000-0000C7670000}"/>
    <cellStyle name="Normal 8 4 2 3 2" xfId="36082" xr:uid="{00000000-0005-0000-0000-0000C7670000}"/>
    <cellStyle name="Normal 8 4 2 4" xfId="32972" xr:uid="{00000000-0005-0000-0000-0000C4670000}"/>
    <cellStyle name="Normal 8 4 3" xfId="6291" xr:uid="{00000000-0005-0000-0000-0000C8670000}"/>
    <cellStyle name="Normal 8 4 3 2" xfId="9424" xr:uid="{00000000-0005-0000-0000-0000C9670000}"/>
    <cellStyle name="Normal 8 4 3 2 2" xfId="36083" xr:uid="{00000000-0005-0000-0000-0000C9670000}"/>
    <cellStyle name="Normal 8 4 3 3" xfId="32974" xr:uid="{00000000-0005-0000-0000-0000C8670000}"/>
    <cellStyle name="Normal 8 4 4" xfId="9425" xr:uid="{00000000-0005-0000-0000-0000CA670000}"/>
    <cellStyle name="Normal 8 4 4 2" xfId="36084" xr:uid="{00000000-0005-0000-0000-0000CA670000}"/>
    <cellStyle name="Normal 8 4 5" xfId="10036" xr:uid="{00000000-0005-0000-0000-0000CB670000}"/>
    <cellStyle name="Normal 8 4 5 2" xfId="36693" xr:uid="{00000000-0005-0000-0000-0000CB670000}"/>
    <cellStyle name="Normal 8 4 6" xfId="32971" xr:uid="{00000000-0005-0000-0000-0000C3670000}"/>
    <cellStyle name="Normal 8 5" xfId="6292" xr:uid="{00000000-0005-0000-0000-0000CC670000}"/>
    <cellStyle name="Normal 8 6" xfId="6293" xr:uid="{00000000-0005-0000-0000-0000CD670000}"/>
    <cellStyle name="Normal 8 6 2" xfId="6294" xr:uid="{00000000-0005-0000-0000-0000CE670000}"/>
    <cellStyle name="Normal 8 6 2 2" xfId="9426" xr:uid="{00000000-0005-0000-0000-0000CF670000}"/>
    <cellStyle name="Normal 8 6 2 2 2" xfId="36085" xr:uid="{00000000-0005-0000-0000-0000CF670000}"/>
    <cellStyle name="Normal 8 6 2 3" xfId="32976" xr:uid="{00000000-0005-0000-0000-0000CE670000}"/>
    <cellStyle name="Normal 8 6 3" xfId="9427" xr:uid="{00000000-0005-0000-0000-0000D0670000}"/>
    <cellStyle name="Normal 8 6 3 2" xfId="36086" xr:uid="{00000000-0005-0000-0000-0000D0670000}"/>
    <cellStyle name="Normal 8 6 4" xfId="32975" xr:uid="{00000000-0005-0000-0000-0000CD670000}"/>
    <cellStyle name="Normal 8 7" xfId="6295" xr:uid="{00000000-0005-0000-0000-0000D1670000}"/>
    <cellStyle name="Normal 8 7 2" xfId="9428" xr:uid="{00000000-0005-0000-0000-0000D2670000}"/>
    <cellStyle name="Normal 8 7 2 2" xfId="36087" xr:uid="{00000000-0005-0000-0000-0000D2670000}"/>
    <cellStyle name="Normal 8 7 3" xfId="32977" xr:uid="{00000000-0005-0000-0000-0000D1670000}"/>
    <cellStyle name="Normal 8 8" xfId="9429" xr:uid="{00000000-0005-0000-0000-0000D3670000}"/>
    <cellStyle name="Normal 8 8 2" xfId="36088" xr:uid="{00000000-0005-0000-0000-0000D3670000}"/>
    <cellStyle name="Normal 8 9" xfId="10699" xr:uid="{00000000-0005-0000-0000-0000D4670000}"/>
    <cellStyle name="Normal 80" xfId="2924" xr:uid="{00000000-0005-0000-0000-0000D5670000}"/>
    <cellStyle name="Normal 81" xfId="2925" xr:uid="{00000000-0005-0000-0000-0000D6670000}"/>
    <cellStyle name="Normal 82" xfId="2926" xr:uid="{00000000-0005-0000-0000-0000D7670000}"/>
    <cellStyle name="Normal 83" xfId="2927" xr:uid="{00000000-0005-0000-0000-0000D8670000}"/>
    <cellStyle name="Normal 84" xfId="2928" xr:uid="{00000000-0005-0000-0000-0000D9670000}"/>
    <cellStyle name="Normal 85" xfId="2929" xr:uid="{00000000-0005-0000-0000-0000DA670000}"/>
    <cellStyle name="Normal 86" xfId="2930" xr:uid="{00000000-0005-0000-0000-0000DB670000}"/>
    <cellStyle name="Normal 87" xfId="2931" xr:uid="{00000000-0005-0000-0000-0000DC670000}"/>
    <cellStyle name="Normal 88" xfId="2932" xr:uid="{00000000-0005-0000-0000-0000DD670000}"/>
    <cellStyle name="Normal 89" xfId="2933" xr:uid="{00000000-0005-0000-0000-0000DE670000}"/>
    <cellStyle name="Normal 9" xfId="100" xr:uid="{00000000-0005-0000-0000-0000DF670000}"/>
    <cellStyle name="Normal 9 10" xfId="2934" xr:uid="{00000000-0005-0000-0000-0000E0670000}"/>
    <cellStyle name="Normal 9 10 2" xfId="2935" xr:uid="{00000000-0005-0000-0000-0000E1670000}"/>
    <cellStyle name="Normal 9 10 2 2" xfId="30156" xr:uid="{00000000-0005-0000-0000-0000E1670000}"/>
    <cellStyle name="Normal 9 10 3" xfId="30155" xr:uid="{00000000-0005-0000-0000-0000E0670000}"/>
    <cellStyle name="Normal 9 11" xfId="2936" xr:uid="{00000000-0005-0000-0000-0000E2670000}"/>
    <cellStyle name="Normal 9 11 2" xfId="30157" xr:uid="{00000000-0005-0000-0000-0000E2670000}"/>
    <cellStyle name="Normal 9 12" xfId="2937" xr:uid="{00000000-0005-0000-0000-0000E3670000}"/>
    <cellStyle name="Normal 9 12 2" xfId="30158" xr:uid="{00000000-0005-0000-0000-0000E3670000}"/>
    <cellStyle name="Normal 9 13" xfId="2938" xr:uid="{00000000-0005-0000-0000-0000E4670000}"/>
    <cellStyle name="Normal 9 13 2" xfId="30159" xr:uid="{00000000-0005-0000-0000-0000E4670000}"/>
    <cellStyle name="Normal 9 14" xfId="9668" xr:uid="{00000000-0005-0000-0000-0000E5670000}"/>
    <cellStyle name="Normal 9 14 2" xfId="36327" xr:uid="{00000000-0005-0000-0000-0000E5670000}"/>
    <cellStyle name="Normal 9 15" xfId="9670" xr:uid="{00000000-0005-0000-0000-0000E6670000}"/>
    <cellStyle name="Normal 9 15 2" xfId="10110" xr:uid="{00000000-0005-0000-0000-0000E7670000}"/>
    <cellStyle name="Normal 9 15 2 2" xfId="10116" xr:uid="{00000000-0005-0000-0000-0000E8670000}"/>
    <cellStyle name="Normal 9 15 2 2 2" xfId="36752" xr:uid="{00000000-0005-0000-0000-0000E8670000}"/>
    <cellStyle name="Normal 9 15 2 3" xfId="36746" xr:uid="{00000000-0005-0000-0000-0000E7670000}"/>
    <cellStyle name="Normal 9 15 3" xfId="36329" xr:uid="{00000000-0005-0000-0000-0000E6670000}"/>
    <cellStyle name="Normal 9 16" xfId="10726" xr:uid="{00000000-0005-0000-0000-0000E9670000}"/>
    <cellStyle name="Normal 9 17" xfId="12912" xr:uid="{00000000-0005-0000-0000-0000EA670000}"/>
    <cellStyle name="Normal 9 18" xfId="16458" xr:uid="{00000000-0005-0000-0000-0000EB670000}"/>
    <cellStyle name="Normal 9 18 2" xfId="37761" xr:uid="{00000000-0005-0000-0000-0000EB670000}"/>
    <cellStyle name="Normal 9 19" xfId="380" xr:uid="{00000000-0005-0000-0000-0000EC670000}"/>
    <cellStyle name="Normal 9 19 2" xfId="28909" xr:uid="{00000000-0005-0000-0000-0000EC670000}"/>
    <cellStyle name="Normal 9 2" xfId="115" xr:uid="{00000000-0005-0000-0000-0000ED670000}"/>
    <cellStyle name="Normal 9 2 10" xfId="2939" xr:uid="{00000000-0005-0000-0000-0000EE670000}"/>
    <cellStyle name="Normal 9 2 10 2" xfId="30160" xr:uid="{00000000-0005-0000-0000-0000EE670000}"/>
    <cellStyle name="Normal 9 2 11" xfId="28746" xr:uid="{00000000-0005-0000-0000-0000ED670000}"/>
    <cellStyle name="Normal 9 2 2" xfId="2940" xr:uid="{00000000-0005-0000-0000-0000EF670000}"/>
    <cellStyle name="Normal 9 2 2 2" xfId="2941" xr:uid="{00000000-0005-0000-0000-0000F0670000}"/>
    <cellStyle name="Normal 9 2 2 2 2" xfId="2942" xr:uid="{00000000-0005-0000-0000-0000F1670000}"/>
    <cellStyle name="Normal 9 2 2 2 2 2" xfId="2943" xr:uid="{00000000-0005-0000-0000-0000F2670000}"/>
    <cellStyle name="Normal 9 2 2 2 2 2 2" xfId="2944" xr:uid="{00000000-0005-0000-0000-0000F3670000}"/>
    <cellStyle name="Normal 9 2 2 2 2 2 2 2" xfId="30165" xr:uid="{00000000-0005-0000-0000-0000F3670000}"/>
    <cellStyle name="Normal 9 2 2 2 2 2 3" xfId="30164" xr:uid="{00000000-0005-0000-0000-0000F2670000}"/>
    <cellStyle name="Normal 9 2 2 2 2 3" xfId="2945" xr:uid="{00000000-0005-0000-0000-0000F4670000}"/>
    <cellStyle name="Normal 9 2 2 2 2 3 2" xfId="2946" xr:uid="{00000000-0005-0000-0000-0000F5670000}"/>
    <cellStyle name="Normal 9 2 2 2 2 3 2 2" xfId="30167" xr:uid="{00000000-0005-0000-0000-0000F5670000}"/>
    <cellStyle name="Normal 9 2 2 2 2 3 3" xfId="30166" xr:uid="{00000000-0005-0000-0000-0000F4670000}"/>
    <cellStyle name="Normal 9 2 2 2 2 4" xfId="2947" xr:uid="{00000000-0005-0000-0000-0000F6670000}"/>
    <cellStyle name="Normal 9 2 2 2 2 4 2" xfId="30168" xr:uid="{00000000-0005-0000-0000-0000F6670000}"/>
    <cellStyle name="Normal 9 2 2 2 2 5" xfId="2948" xr:uid="{00000000-0005-0000-0000-0000F7670000}"/>
    <cellStyle name="Normal 9 2 2 2 2 5 2" xfId="30169" xr:uid="{00000000-0005-0000-0000-0000F7670000}"/>
    <cellStyle name="Normal 9 2 2 2 2 6" xfId="2949" xr:uid="{00000000-0005-0000-0000-0000F8670000}"/>
    <cellStyle name="Normal 9 2 2 2 2 6 2" xfId="30170" xr:uid="{00000000-0005-0000-0000-0000F8670000}"/>
    <cellStyle name="Normal 9 2 2 2 2 7" xfId="30163" xr:uid="{00000000-0005-0000-0000-0000F1670000}"/>
    <cellStyle name="Normal 9 2 2 2 3" xfId="2950" xr:uid="{00000000-0005-0000-0000-0000F9670000}"/>
    <cellStyle name="Normal 9 2 2 2 3 2" xfId="2951" xr:uid="{00000000-0005-0000-0000-0000FA670000}"/>
    <cellStyle name="Normal 9 2 2 2 3 2 2" xfId="30172" xr:uid="{00000000-0005-0000-0000-0000FA670000}"/>
    <cellStyle name="Normal 9 2 2 2 3 3" xfId="30171" xr:uid="{00000000-0005-0000-0000-0000F9670000}"/>
    <cellStyle name="Normal 9 2 2 2 4" xfId="2952" xr:uid="{00000000-0005-0000-0000-0000FB670000}"/>
    <cellStyle name="Normal 9 2 2 2 4 2" xfId="2953" xr:uid="{00000000-0005-0000-0000-0000FC670000}"/>
    <cellStyle name="Normal 9 2 2 2 4 2 2" xfId="30174" xr:uid="{00000000-0005-0000-0000-0000FC670000}"/>
    <cellStyle name="Normal 9 2 2 2 4 3" xfId="30173" xr:uid="{00000000-0005-0000-0000-0000FB670000}"/>
    <cellStyle name="Normal 9 2 2 2 5" xfId="2954" xr:uid="{00000000-0005-0000-0000-0000FD670000}"/>
    <cellStyle name="Normal 9 2 2 2 5 2" xfId="30175" xr:uid="{00000000-0005-0000-0000-0000FD670000}"/>
    <cellStyle name="Normal 9 2 2 2 6" xfId="2955" xr:uid="{00000000-0005-0000-0000-0000FE670000}"/>
    <cellStyle name="Normal 9 2 2 2 6 2" xfId="30176" xr:uid="{00000000-0005-0000-0000-0000FE670000}"/>
    <cellStyle name="Normal 9 2 2 2 7" xfId="2956" xr:uid="{00000000-0005-0000-0000-0000FF670000}"/>
    <cellStyle name="Normal 9 2 2 2 7 2" xfId="30177" xr:uid="{00000000-0005-0000-0000-0000FF670000}"/>
    <cellStyle name="Normal 9 2 2 2 8" xfId="30162" xr:uid="{00000000-0005-0000-0000-0000F0670000}"/>
    <cellStyle name="Normal 9 2 2 3" xfId="2957" xr:uid="{00000000-0005-0000-0000-000000680000}"/>
    <cellStyle name="Normal 9 2 2 3 2" xfId="2958" xr:uid="{00000000-0005-0000-0000-000001680000}"/>
    <cellStyle name="Normal 9 2 2 3 2 2" xfId="2959" xr:uid="{00000000-0005-0000-0000-000002680000}"/>
    <cellStyle name="Normal 9 2 2 3 2 2 2" xfId="30180" xr:uid="{00000000-0005-0000-0000-000002680000}"/>
    <cellStyle name="Normal 9 2 2 3 2 3" xfId="30179" xr:uid="{00000000-0005-0000-0000-000001680000}"/>
    <cellStyle name="Normal 9 2 2 3 3" xfId="2960" xr:uid="{00000000-0005-0000-0000-000003680000}"/>
    <cellStyle name="Normal 9 2 2 3 3 2" xfId="2961" xr:uid="{00000000-0005-0000-0000-000004680000}"/>
    <cellStyle name="Normal 9 2 2 3 3 2 2" xfId="30182" xr:uid="{00000000-0005-0000-0000-000004680000}"/>
    <cellStyle name="Normal 9 2 2 3 3 3" xfId="30181" xr:uid="{00000000-0005-0000-0000-000003680000}"/>
    <cellStyle name="Normal 9 2 2 3 4" xfId="2962" xr:uid="{00000000-0005-0000-0000-000005680000}"/>
    <cellStyle name="Normal 9 2 2 3 4 2" xfId="30183" xr:uid="{00000000-0005-0000-0000-000005680000}"/>
    <cellStyle name="Normal 9 2 2 3 5" xfId="2963" xr:uid="{00000000-0005-0000-0000-000006680000}"/>
    <cellStyle name="Normal 9 2 2 3 5 2" xfId="30184" xr:uid="{00000000-0005-0000-0000-000006680000}"/>
    <cellStyle name="Normal 9 2 2 3 6" xfId="2964" xr:uid="{00000000-0005-0000-0000-000007680000}"/>
    <cellStyle name="Normal 9 2 2 3 6 2" xfId="30185" xr:uid="{00000000-0005-0000-0000-000007680000}"/>
    <cellStyle name="Normal 9 2 2 3 7" xfId="30178" xr:uid="{00000000-0005-0000-0000-000000680000}"/>
    <cellStyle name="Normal 9 2 2 4" xfId="2965" xr:uid="{00000000-0005-0000-0000-000008680000}"/>
    <cellStyle name="Normal 9 2 2 4 2" xfId="2966" xr:uid="{00000000-0005-0000-0000-000009680000}"/>
    <cellStyle name="Normal 9 2 2 4 2 2" xfId="30187" xr:uid="{00000000-0005-0000-0000-000009680000}"/>
    <cellStyle name="Normal 9 2 2 4 3" xfId="30186" xr:uid="{00000000-0005-0000-0000-000008680000}"/>
    <cellStyle name="Normal 9 2 2 5" xfId="2967" xr:uid="{00000000-0005-0000-0000-00000A680000}"/>
    <cellStyle name="Normal 9 2 2 5 2" xfId="2968" xr:uid="{00000000-0005-0000-0000-00000B680000}"/>
    <cellStyle name="Normal 9 2 2 5 2 2" xfId="30189" xr:uid="{00000000-0005-0000-0000-00000B680000}"/>
    <cellStyle name="Normal 9 2 2 5 3" xfId="30188" xr:uid="{00000000-0005-0000-0000-00000A680000}"/>
    <cellStyle name="Normal 9 2 2 6" xfId="2969" xr:uid="{00000000-0005-0000-0000-00000C680000}"/>
    <cellStyle name="Normal 9 2 2 6 2" xfId="30190" xr:uid="{00000000-0005-0000-0000-00000C680000}"/>
    <cellStyle name="Normal 9 2 2 7" xfId="2970" xr:uid="{00000000-0005-0000-0000-00000D680000}"/>
    <cellStyle name="Normal 9 2 2 7 2" xfId="30191" xr:uid="{00000000-0005-0000-0000-00000D680000}"/>
    <cellStyle name="Normal 9 2 2 8" xfId="2971" xr:uid="{00000000-0005-0000-0000-00000E680000}"/>
    <cellStyle name="Normal 9 2 2 8 2" xfId="30192" xr:uid="{00000000-0005-0000-0000-00000E680000}"/>
    <cellStyle name="Normal 9 2 2 9" xfId="30161" xr:uid="{00000000-0005-0000-0000-0000EF670000}"/>
    <cellStyle name="Normal 9 2 3" xfId="2972" xr:uid="{00000000-0005-0000-0000-00000F680000}"/>
    <cellStyle name="Normal 9 2 3 2" xfId="2973" xr:uid="{00000000-0005-0000-0000-000010680000}"/>
    <cellStyle name="Normal 9 2 3 2 2" xfId="2974" xr:uid="{00000000-0005-0000-0000-000011680000}"/>
    <cellStyle name="Normal 9 2 3 2 2 2" xfId="2975" xr:uid="{00000000-0005-0000-0000-000012680000}"/>
    <cellStyle name="Normal 9 2 3 2 2 2 2" xfId="30196" xr:uid="{00000000-0005-0000-0000-000012680000}"/>
    <cellStyle name="Normal 9 2 3 2 2 3" xfId="30195" xr:uid="{00000000-0005-0000-0000-000011680000}"/>
    <cellStyle name="Normal 9 2 3 2 3" xfId="2976" xr:uid="{00000000-0005-0000-0000-000013680000}"/>
    <cellStyle name="Normal 9 2 3 2 3 2" xfId="2977" xr:uid="{00000000-0005-0000-0000-000014680000}"/>
    <cellStyle name="Normal 9 2 3 2 3 2 2" xfId="30198" xr:uid="{00000000-0005-0000-0000-000014680000}"/>
    <cellStyle name="Normal 9 2 3 2 3 3" xfId="30197" xr:uid="{00000000-0005-0000-0000-000013680000}"/>
    <cellStyle name="Normal 9 2 3 2 4" xfId="2978" xr:uid="{00000000-0005-0000-0000-000015680000}"/>
    <cellStyle name="Normal 9 2 3 2 4 2" xfId="30199" xr:uid="{00000000-0005-0000-0000-000015680000}"/>
    <cellStyle name="Normal 9 2 3 2 5" xfId="2979" xr:uid="{00000000-0005-0000-0000-000016680000}"/>
    <cellStyle name="Normal 9 2 3 2 5 2" xfId="30200" xr:uid="{00000000-0005-0000-0000-000016680000}"/>
    <cellStyle name="Normal 9 2 3 2 6" xfId="2980" xr:uid="{00000000-0005-0000-0000-000017680000}"/>
    <cellStyle name="Normal 9 2 3 2 6 2" xfId="30201" xr:uid="{00000000-0005-0000-0000-000017680000}"/>
    <cellStyle name="Normal 9 2 3 2 7" xfId="30194" xr:uid="{00000000-0005-0000-0000-000010680000}"/>
    <cellStyle name="Normal 9 2 3 3" xfId="2981" xr:uid="{00000000-0005-0000-0000-000018680000}"/>
    <cellStyle name="Normal 9 2 3 3 2" xfId="2982" xr:uid="{00000000-0005-0000-0000-000019680000}"/>
    <cellStyle name="Normal 9 2 3 3 2 2" xfId="30203" xr:uid="{00000000-0005-0000-0000-000019680000}"/>
    <cellStyle name="Normal 9 2 3 3 3" xfId="30202" xr:uid="{00000000-0005-0000-0000-000018680000}"/>
    <cellStyle name="Normal 9 2 3 4" xfId="2983" xr:uid="{00000000-0005-0000-0000-00001A680000}"/>
    <cellStyle name="Normal 9 2 3 4 2" xfId="2984" xr:uid="{00000000-0005-0000-0000-00001B680000}"/>
    <cellStyle name="Normal 9 2 3 4 2 2" xfId="30205" xr:uid="{00000000-0005-0000-0000-00001B680000}"/>
    <cellStyle name="Normal 9 2 3 4 3" xfId="30204" xr:uid="{00000000-0005-0000-0000-00001A680000}"/>
    <cellStyle name="Normal 9 2 3 5" xfId="2985" xr:uid="{00000000-0005-0000-0000-00001C680000}"/>
    <cellStyle name="Normal 9 2 3 5 2" xfId="30206" xr:uid="{00000000-0005-0000-0000-00001C680000}"/>
    <cellStyle name="Normal 9 2 3 6" xfId="2986" xr:uid="{00000000-0005-0000-0000-00001D680000}"/>
    <cellStyle name="Normal 9 2 3 6 2" xfId="30207" xr:uid="{00000000-0005-0000-0000-00001D680000}"/>
    <cellStyle name="Normal 9 2 3 7" xfId="2987" xr:uid="{00000000-0005-0000-0000-00001E680000}"/>
    <cellStyle name="Normal 9 2 3 7 2" xfId="30208" xr:uid="{00000000-0005-0000-0000-00001E680000}"/>
    <cellStyle name="Normal 9 2 3 8" xfId="30193" xr:uid="{00000000-0005-0000-0000-00000F680000}"/>
    <cellStyle name="Normal 9 2 4" xfId="2988" xr:uid="{00000000-0005-0000-0000-00001F680000}"/>
    <cellStyle name="Normal 9 2 4 2" xfId="2989" xr:uid="{00000000-0005-0000-0000-000020680000}"/>
    <cellStyle name="Normal 9 2 4 2 2" xfId="2990" xr:uid="{00000000-0005-0000-0000-000021680000}"/>
    <cellStyle name="Normal 9 2 4 2 2 2" xfId="30211" xr:uid="{00000000-0005-0000-0000-000021680000}"/>
    <cellStyle name="Normal 9 2 4 2 3" xfId="30210" xr:uid="{00000000-0005-0000-0000-000020680000}"/>
    <cellStyle name="Normal 9 2 4 3" xfId="2991" xr:uid="{00000000-0005-0000-0000-000022680000}"/>
    <cellStyle name="Normal 9 2 4 3 2" xfId="2992" xr:uid="{00000000-0005-0000-0000-000023680000}"/>
    <cellStyle name="Normal 9 2 4 3 2 2" xfId="30213" xr:uid="{00000000-0005-0000-0000-000023680000}"/>
    <cellStyle name="Normal 9 2 4 3 3" xfId="30212" xr:uid="{00000000-0005-0000-0000-000022680000}"/>
    <cellStyle name="Normal 9 2 4 4" xfId="2993" xr:uid="{00000000-0005-0000-0000-000024680000}"/>
    <cellStyle name="Normal 9 2 4 4 2" xfId="30214" xr:uid="{00000000-0005-0000-0000-000024680000}"/>
    <cellStyle name="Normal 9 2 4 5" xfId="2994" xr:uid="{00000000-0005-0000-0000-000025680000}"/>
    <cellStyle name="Normal 9 2 4 5 2" xfId="30215" xr:uid="{00000000-0005-0000-0000-000025680000}"/>
    <cellStyle name="Normal 9 2 4 6" xfId="2995" xr:uid="{00000000-0005-0000-0000-000026680000}"/>
    <cellStyle name="Normal 9 2 4 6 2" xfId="30216" xr:uid="{00000000-0005-0000-0000-000026680000}"/>
    <cellStyle name="Normal 9 2 4 7" xfId="30209" xr:uid="{00000000-0005-0000-0000-00001F680000}"/>
    <cellStyle name="Normal 9 2 5" xfId="2996" xr:uid="{00000000-0005-0000-0000-000027680000}"/>
    <cellStyle name="Normal 9 2 5 2" xfId="2997" xr:uid="{00000000-0005-0000-0000-000028680000}"/>
    <cellStyle name="Normal 9 2 5 2 2" xfId="30218" xr:uid="{00000000-0005-0000-0000-000028680000}"/>
    <cellStyle name="Normal 9 2 5 3" xfId="30217" xr:uid="{00000000-0005-0000-0000-000027680000}"/>
    <cellStyle name="Normal 9 2 6" xfId="2998" xr:uid="{00000000-0005-0000-0000-000029680000}"/>
    <cellStyle name="Normal 9 2 6 2" xfId="2999" xr:uid="{00000000-0005-0000-0000-00002A680000}"/>
    <cellStyle name="Normal 9 2 6 2 2" xfId="30220" xr:uid="{00000000-0005-0000-0000-00002A680000}"/>
    <cellStyle name="Normal 9 2 6 3" xfId="30219" xr:uid="{00000000-0005-0000-0000-000029680000}"/>
    <cellStyle name="Normal 9 2 7" xfId="3000" xr:uid="{00000000-0005-0000-0000-00002B680000}"/>
    <cellStyle name="Normal 9 2 7 2" xfId="30221" xr:uid="{00000000-0005-0000-0000-00002B680000}"/>
    <cellStyle name="Normal 9 2 8" xfId="3001" xr:uid="{00000000-0005-0000-0000-00002C680000}"/>
    <cellStyle name="Normal 9 2 8 2" xfId="30222" xr:uid="{00000000-0005-0000-0000-00002C680000}"/>
    <cellStyle name="Normal 9 2 9" xfId="3002" xr:uid="{00000000-0005-0000-0000-00002D680000}"/>
    <cellStyle name="Normal 9 2 9 2" xfId="30223" xr:uid="{00000000-0005-0000-0000-00002D680000}"/>
    <cellStyle name="Normal 9 20" xfId="28735" xr:uid="{00000000-0005-0000-0000-0000DF670000}"/>
    <cellStyle name="Normal 9 3" xfId="3003" xr:uid="{00000000-0005-0000-0000-00002E680000}"/>
    <cellStyle name="Normal 9 3 10" xfId="30224" xr:uid="{00000000-0005-0000-0000-00002E680000}"/>
    <cellStyle name="Normal 9 3 2" xfId="3004" xr:uid="{00000000-0005-0000-0000-00002F680000}"/>
    <cellStyle name="Normal 9 3 2 2" xfId="3005" xr:uid="{00000000-0005-0000-0000-000030680000}"/>
    <cellStyle name="Normal 9 3 2 2 2" xfId="3006" xr:uid="{00000000-0005-0000-0000-000031680000}"/>
    <cellStyle name="Normal 9 3 2 2 2 2" xfId="3007" xr:uid="{00000000-0005-0000-0000-000032680000}"/>
    <cellStyle name="Normal 9 3 2 2 2 2 2" xfId="3008" xr:uid="{00000000-0005-0000-0000-000033680000}"/>
    <cellStyle name="Normal 9 3 2 2 2 2 2 2" xfId="30229" xr:uid="{00000000-0005-0000-0000-000033680000}"/>
    <cellStyle name="Normal 9 3 2 2 2 2 3" xfId="30228" xr:uid="{00000000-0005-0000-0000-000032680000}"/>
    <cellStyle name="Normal 9 3 2 2 2 3" xfId="3009" xr:uid="{00000000-0005-0000-0000-000034680000}"/>
    <cellStyle name="Normal 9 3 2 2 2 3 2" xfId="3010" xr:uid="{00000000-0005-0000-0000-000035680000}"/>
    <cellStyle name="Normal 9 3 2 2 2 3 2 2" xfId="30231" xr:uid="{00000000-0005-0000-0000-000035680000}"/>
    <cellStyle name="Normal 9 3 2 2 2 3 3" xfId="30230" xr:uid="{00000000-0005-0000-0000-000034680000}"/>
    <cellStyle name="Normal 9 3 2 2 2 4" xfId="3011" xr:uid="{00000000-0005-0000-0000-000036680000}"/>
    <cellStyle name="Normal 9 3 2 2 2 4 2" xfId="30232" xr:uid="{00000000-0005-0000-0000-000036680000}"/>
    <cellStyle name="Normal 9 3 2 2 2 5" xfId="3012" xr:uid="{00000000-0005-0000-0000-000037680000}"/>
    <cellStyle name="Normal 9 3 2 2 2 5 2" xfId="30233" xr:uid="{00000000-0005-0000-0000-000037680000}"/>
    <cellStyle name="Normal 9 3 2 2 2 6" xfId="3013" xr:uid="{00000000-0005-0000-0000-000038680000}"/>
    <cellStyle name="Normal 9 3 2 2 2 6 2" xfId="30234" xr:uid="{00000000-0005-0000-0000-000038680000}"/>
    <cellStyle name="Normal 9 3 2 2 2 7" xfId="30227" xr:uid="{00000000-0005-0000-0000-000031680000}"/>
    <cellStyle name="Normal 9 3 2 2 3" xfId="3014" xr:uid="{00000000-0005-0000-0000-000039680000}"/>
    <cellStyle name="Normal 9 3 2 2 3 2" xfId="3015" xr:uid="{00000000-0005-0000-0000-00003A680000}"/>
    <cellStyle name="Normal 9 3 2 2 3 2 2" xfId="30236" xr:uid="{00000000-0005-0000-0000-00003A680000}"/>
    <cellStyle name="Normal 9 3 2 2 3 3" xfId="30235" xr:uid="{00000000-0005-0000-0000-000039680000}"/>
    <cellStyle name="Normal 9 3 2 2 4" xfId="3016" xr:uid="{00000000-0005-0000-0000-00003B680000}"/>
    <cellStyle name="Normal 9 3 2 2 4 2" xfId="3017" xr:uid="{00000000-0005-0000-0000-00003C680000}"/>
    <cellStyle name="Normal 9 3 2 2 4 2 2" xfId="30238" xr:uid="{00000000-0005-0000-0000-00003C680000}"/>
    <cellStyle name="Normal 9 3 2 2 4 3" xfId="30237" xr:uid="{00000000-0005-0000-0000-00003B680000}"/>
    <cellStyle name="Normal 9 3 2 2 5" xfId="3018" xr:uid="{00000000-0005-0000-0000-00003D680000}"/>
    <cellStyle name="Normal 9 3 2 2 5 2" xfId="30239" xr:uid="{00000000-0005-0000-0000-00003D680000}"/>
    <cellStyle name="Normal 9 3 2 2 6" xfId="3019" xr:uid="{00000000-0005-0000-0000-00003E680000}"/>
    <cellStyle name="Normal 9 3 2 2 6 2" xfId="30240" xr:uid="{00000000-0005-0000-0000-00003E680000}"/>
    <cellStyle name="Normal 9 3 2 2 7" xfId="3020" xr:uid="{00000000-0005-0000-0000-00003F680000}"/>
    <cellStyle name="Normal 9 3 2 2 7 2" xfId="30241" xr:uid="{00000000-0005-0000-0000-00003F680000}"/>
    <cellStyle name="Normal 9 3 2 2 8" xfId="30226" xr:uid="{00000000-0005-0000-0000-000030680000}"/>
    <cellStyle name="Normal 9 3 2 3" xfId="3021" xr:uid="{00000000-0005-0000-0000-000040680000}"/>
    <cellStyle name="Normal 9 3 2 3 2" xfId="3022" xr:uid="{00000000-0005-0000-0000-000041680000}"/>
    <cellStyle name="Normal 9 3 2 3 2 2" xfId="3023" xr:uid="{00000000-0005-0000-0000-000042680000}"/>
    <cellStyle name="Normal 9 3 2 3 2 2 2" xfId="30244" xr:uid="{00000000-0005-0000-0000-000042680000}"/>
    <cellStyle name="Normal 9 3 2 3 2 3" xfId="30243" xr:uid="{00000000-0005-0000-0000-000041680000}"/>
    <cellStyle name="Normal 9 3 2 3 3" xfId="3024" xr:uid="{00000000-0005-0000-0000-000043680000}"/>
    <cellStyle name="Normal 9 3 2 3 3 2" xfId="3025" xr:uid="{00000000-0005-0000-0000-000044680000}"/>
    <cellStyle name="Normal 9 3 2 3 3 2 2" xfId="30246" xr:uid="{00000000-0005-0000-0000-000044680000}"/>
    <cellStyle name="Normal 9 3 2 3 3 3" xfId="30245" xr:uid="{00000000-0005-0000-0000-000043680000}"/>
    <cellStyle name="Normal 9 3 2 3 4" xfId="3026" xr:uid="{00000000-0005-0000-0000-000045680000}"/>
    <cellStyle name="Normal 9 3 2 3 4 2" xfId="30247" xr:uid="{00000000-0005-0000-0000-000045680000}"/>
    <cellStyle name="Normal 9 3 2 3 5" xfId="3027" xr:uid="{00000000-0005-0000-0000-000046680000}"/>
    <cellStyle name="Normal 9 3 2 3 5 2" xfId="30248" xr:uid="{00000000-0005-0000-0000-000046680000}"/>
    <cellStyle name="Normal 9 3 2 3 6" xfId="3028" xr:uid="{00000000-0005-0000-0000-000047680000}"/>
    <cellStyle name="Normal 9 3 2 3 6 2" xfId="30249" xr:uid="{00000000-0005-0000-0000-000047680000}"/>
    <cellStyle name="Normal 9 3 2 3 7" xfId="30242" xr:uid="{00000000-0005-0000-0000-000040680000}"/>
    <cellStyle name="Normal 9 3 2 4" xfId="3029" xr:uid="{00000000-0005-0000-0000-000048680000}"/>
    <cellStyle name="Normal 9 3 2 4 2" xfId="3030" xr:uid="{00000000-0005-0000-0000-000049680000}"/>
    <cellStyle name="Normal 9 3 2 4 2 2" xfId="30251" xr:uid="{00000000-0005-0000-0000-000049680000}"/>
    <cellStyle name="Normal 9 3 2 4 3" xfId="30250" xr:uid="{00000000-0005-0000-0000-000048680000}"/>
    <cellStyle name="Normal 9 3 2 5" xfId="3031" xr:uid="{00000000-0005-0000-0000-00004A680000}"/>
    <cellStyle name="Normal 9 3 2 5 2" xfId="3032" xr:uid="{00000000-0005-0000-0000-00004B680000}"/>
    <cellStyle name="Normal 9 3 2 5 2 2" xfId="30253" xr:uid="{00000000-0005-0000-0000-00004B680000}"/>
    <cellStyle name="Normal 9 3 2 5 3" xfId="30252" xr:uid="{00000000-0005-0000-0000-00004A680000}"/>
    <cellStyle name="Normal 9 3 2 6" xfId="3033" xr:uid="{00000000-0005-0000-0000-00004C680000}"/>
    <cellStyle name="Normal 9 3 2 6 2" xfId="30254" xr:uid="{00000000-0005-0000-0000-00004C680000}"/>
    <cellStyle name="Normal 9 3 2 7" xfId="3034" xr:uid="{00000000-0005-0000-0000-00004D680000}"/>
    <cellStyle name="Normal 9 3 2 7 2" xfId="30255" xr:uid="{00000000-0005-0000-0000-00004D680000}"/>
    <cellStyle name="Normal 9 3 2 8" xfId="3035" xr:uid="{00000000-0005-0000-0000-00004E680000}"/>
    <cellStyle name="Normal 9 3 2 8 2" xfId="30256" xr:uid="{00000000-0005-0000-0000-00004E680000}"/>
    <cellStyle name="Normal 9 3 2 9" xfId="30225" xr:uid="{00000000-0005-0000-0000-00002F680000}"/>
    <cellStyle name="Normal 9 3 3" xfId="3036" xr:uid="{00000000-0005-0000-0000-00004F680000}"/>
    <cellStyle name="Normal 9 3 3 2" xfId="3037" xr:uid="{00000000-0005-0000-0000-000050680000}"/>
    <cellStyle name="Normal 9 3 3 2 2" xfId="3038" xr:uid="{00000000-0005-0000-0000-000051680000}"/>
    <cellStyle name="Normal 9 3 3 2 2 2" xfId="3039" xr:uid="{00000000-0005-0000-0000-000052680000}"/>
    <cellStyle name="Normal 9 3 3 2 2 2 2" xfId="30260" xr:uid="{00000000-0005-0000-0000-000052680000}"/>
    <cellStyle name="Normal 9 3 3 2 2 3" xfId="30259" xr:uid="{00000000-0005-0000-0000-000051680000}"/>
    <cellStyle name="Normal 9 3 3 2 3" xfId="3040" xr:uid="{00000000-0005-0000-0000-000053680000}"/>
    <cellStyle name="Normal 9 3 3 2 3 2" xfId="3041" xr:uid="{00000000-0005-0000-0000-000054680000}"/>
    <cellStyle name="Normal 9 3 3 2 3 2 2" xfId="30262" xr:uid="{00000000-0005-0000-0000-000054680000}"/>
    <cellStyle name="Normal 9 3 3 2 3 3" xfId="30261" xr:uid="{00000000-0005-0000-0000-000053680000}"/>
    <cellStyle name="Normal 9 3 3 2 4" xfId="3042" xr:uid="{00000000-0005-0000-0000-000055680000}"/>
    <cellStyle name="Normal 9 3 3 2 4 2" xfId="30263" xr:uid="{00000000-0005-0000-0000-000055680000}"/>
    <cellStyle name="Normal 9 3 3 2 5" xfId="3043" xr:uid="{00000000-0005-0000-0000-000056680000}"/>
    <cellStyle name="Normal 9 3 3 2 5 2" xfId="30264" xr:uid="{00000000-0005-0000-0000-000056680000}"/>
    <cellStyle name="Normal 9 3 3 2 6" xfId="3044" xr:uid="{00000000-0005-0000-0000-000057680000}"/>
    <cellStyle name="Normal 9 3 3 2 6 2" xfId="30265" xr:uid="{00000000-0005-0000-0000-000057680000}"/>
    <cellStyle name="Normal 9 3 3 2 7" xfId="30258" xr:uid="{00000000-0005-0000-0000-000050680000}"/>
    <cellStyle name="Normal 9 3 3 3" xfId="3045" xr:uid="{00000000-0005-0000-0000-000058680000}"/>
    <cellStyle name="Normal 9 3 3 3 2" xfId="3046" xr:uid="{00000000-0005-0000-0000-000059680000}"/>
    <cellStyle name="Normal 9 3 3 3 2 2" xfId="30267" xr:uid="{00000000-0005-0000-0000-000059680000}"/>
    <cellStyle name="Normal 9 3 3 3 3" xfId="30266" xr:uid="{00000000-0005-0000-0000-000058680000}"/>
    <cellStyle name="Normal 9 3 3 4" xfId="3047" xr:uid="{00000000-0005-0000-0000-00005A680000}"/>
    <cellStyle name="Normal 9 3 3 4 2" xfId="3048" xr:uid="{00000000-0005-0000-0000-00005B680000}"/>
    <cellStyle name="Normal 9 3 3 4 2 2" xfId="30269" xr:uid="{00000000-0005-0000-0000-00005B680000}"/>
    <cellStyle name="Normal 9 3 3 4 3" xfId="30268" xr:uid="{00000000-0005-0000-0000-00005A680000}"/>
    <cellStyle name="Normal 9 3 3 5" xfId="3049" xr:uid="{00000000-0005-0000-0000-00005C680000}"/>
    <cellStyle name="Normal 9 3 3 5 2" xfId="30270" xr:uid="{00000000-0005-0000-0000-00005C680000}"/>
    <cellStyle name="Normal 9 3 3 6" xfId="3050" xr:uid="{00000000-0005-0000-0000-00005D680000}"/>
    <cellStyle name="Normal 9 3 3 6 2" xfId="30271" xr:uid="{00000000-0005-0000-0000-00005D680000}"/>
    <cellStyle name="Normal 9 3 3 7" xfId="3051" xr:uid="{00000000-0005-0000-0000-00005E680000}"/>
    <cellStyle name="Normal 9 3 3 7 2" xfId="30272" xr:uid="{00000000-0005-0000-0000-00005E680000}"/>
    <cellStyle name="Normal 9 3 3 8" xfId="30257" xr:uid="{00000000-0005-0000-0000-00004F680000}"/>
    <cellStyle name="Normal 9 3 4" xfId="3052" xr:uid="{00000000-0005-0000-0000-00005F680000}"/>
    <cellStyle name="Normal 9 3 4 2" xfId="3053" xr:uid="{00000000-0005-0000-0000-000060680000}"/>
    <cellStyle name="Normal 9 3 4 2 2" xfId="3054" xr:uid="{00000000-0005-0000-0000-000061680000}"/>
    <cellStyle name="Normal 9 3 4 2 2 2" xfId="30275" xr:uid="{00000000-0005-0000-0000-000061680000}"/>
    <cellStyle name="Normal 9 3 4 2 3" xfId="30274" xr:uid="{00000000-0005-0000-0000-000060680000}"/>
    <cellStyle name="Normal 9 3 4 3" xfId="3055" xr:uid="{00000000-0005-0000-0000-000062680000}"/>
    <cellStyle name="Normal 9 3 4 3 2" xfId="3056" xr:uid="{00000000-0005-0000-0000-000063680000}"/>
    <cellStyle name="Normal 9 3 4 3 2 2" xfId="30277" xr:uid="{00000000-0005-0000-0000-000063680000}"/>
    <cellStyle name="Normal 9 3 4 3 3" xfId="30276" xr:uid="{00000000-0005-0000-0000-000062680000}"/>
    <cellStyle name="Normal 9 3 4 4" xfId="3057" xr:uid="{00000000-0005-0000-0000-000064680000}"/>
    <cellStyle name="Normal 9 3 4 4 2" xfId="30278" xr:uid="{00000000-0005-0000-0000-000064680000}"/>
    <cellStyle name="Normal 9 3 4 5" xfId="3058" xr:uid="{00000000-0005-0000-0000-000065680000}"/>
    <cellStyle name="Normal 9 3 4 5 2" xfId="30279" xr:uid="{00000000-0005-0000-0000-000065680000}"/>
    <cellStyle name="Normal 9 3 4 6" xfId="3059" xr:uid="{00000000-0005-0000-0000-000066680000}"/>
    <cellStyle name="Normal 9 3 4 6 2" xfId="30280" xr:uid="{00000000-0005-0000-0000-000066680000}"/>
    <cellStyle name="Normal 9 3 4 7" xfId="30273" xr:uid="{00000000-0005-0000-0000-00005F680000}"/>
    <cellStyle name="Normal 9 3 5" xfId="3060" xr:uid="{00000000-0005-0000-0000-000067680000}"/>
    <cellStyle name="Normal 9 3 5 2" xfId="3061" xr:uid="{00000000-0005-0000-0000-000068680000}"/>
    <cellStyle name="Normal 9 3 5 2 2" xfId="30282" xr:uid="{00000000-0005-0000-0000-000068680000}"/>
    <cellStyle name="Normal 9 3 5 3" xfId="30281" xr:uid="{00000000-0005-0000-0000-000067680000}"/>
    <cellStyle name="Normal 9 3 6" xfId="3062" xr:uid="{00000000-0005-0000-0000-000069680000}"/>
    <cellStyle name="Normal 9 3 6 2" xfId="3063" xr:uid="{00000000-0005-0000-0000-00006A680000}"/>
    <cellStyle name="Normal 9 3 6 2 2" xfId="30284" xr:uid="{00000000-0005-0000-0000-00006A680000}"/>
    <cellStyle name="Normal 9 3 6 3" xfId="30283" xr:uid="{00000000-0005-0000-0000-000069680000}"/>
    <cellStyle name="Normal 9 3 7" xfId="3064" xr:uid="{00000000-0005-0000-0000-00006B680000}"/>
    <cellStyle name="Normal 9 3 7 2" xfId="30285" xr:uid="{00000000-0005-0000-0000-00006B680000}"/>
    <cellStyle name="Normal 9 3 8" xfId="3065" xr:uid="{00000000-0005-0000-0000-00006C680000}"/>
    <cellStyle name="Normal 9 3 8 2" xfId="30286" xr:uid="{00000000-0005-0000-0000-00006C680000}"/>
    <cellStyle name="Normal 9 3 9" xfId="3066" xr:uid="{00000000-0005-0000-0000-00006D680000}"/>
    <cellStyle name="Normal 9 3 9 2" xfId="30287" xr:uid="{00000000-0005-0000-0000-00006D680000}"/>
    <cellStyle name="Normal 9 4" xfId="3067" xr:uid="{00000000-0005-0000-0000-00006E680000}"/>
    <cellStyle name="Normal 9 4 10" xfId="30288" xr:uid="{00000000-0005-0000-0000-00006E680000}"/>
    <cellStyle name="Normal 9 4 2" xfId="3068" xr:uid="{00000000-0005-0000-0000-00006F680000}"/>
    <cellStyle name="Normal 9 4 2 2" xfId="3069" xr:uid="{00000000-0005-0000-0000-000070680000}"/>
    <cellStyle name="Normal 9 4 2 2 2" xfId="3070" xr:uid="{00000000-0005-0000-0000-000071680000}"/>
    <cellStyle name="Normal 9 4 2 2 2 2" xfId="3071" xr:uid="{00000000-0005-0000-0000-000072680000}"/>
    <cellStyle name="Normal 9 4 2 2 2 2 2" xfId="3072" xr:uid="{00000000-0005-0000-0000-000073680000}"/>
    <cellStyle name="Normal 9 4 2 2 2 2 2 2" xfId="30293" xr:uid="{00000000-0005-0000-0000-000073680000}"/>
    <cellStyle name="Normal 9 4 2 2 2 2 3" xfId="30292" xr:uid="{00000000-0005-0000-0000-000072680000}"/>
    <cellStyle name="Normal 9 4 2 2 2 3" xfId="3073" xr:uid="{00000000-0005-0000-0000-000074680000}"/>
    <cellStyle name="Normal 9 4 2 2 2 3 2" xfId="3074" xr:uid="{00000000-0005-0000-0000-000075680000}"/>
    <cellStyle name="Normal 9 4 2 2 2 3 2 2" xfId="30295" xr:uid="{00000000-0005-0000-0000-000075680000}"/>
    <cellStyle name="Normal 9 4 2 2 2 3 3" xfId="30294" xr:uid="{00000000-0005-0000-0000-000074680000}"/>
    <cellStyle name="Normal 9 4 2 2 2 4" xfId="3075" xr:uid="{00000000-0005-0000-0000-000076680000}"/>
    <cellStyle name="Normal 9 4 2 2 2 4 2" xfId="30296" xr:uid="{00000000-0005-0000-0000-000076680000}"/>
    <cellStyle name="Normal 9 4 2 2 2 5" xfId="3076" xr:uid="{00000000-0005-0000-0000-000077680000}"/>
    <cellStyle name="Normal 9 4 2 2 2 5 2" xfId="30297" xr:uid="{00000000-0005-0000-0000-000077680000}"/>
    <cellStyle name="Normal 9 4 2 2 2 6" xfId="3077" xr:uid="{00000000-0005-0000-0000-000078680000}"/>
    <cellStyle name="Normal 9 4 2 2 2 6 2" xfId="30298" xr:uid="{00000000-0005-0000-0000-000078680000}"/>
    <cellStyle name="Normal 9 4 2 2 2 7" xfId="30291" xr:uid="{00000000-0005-0000-0000-000071680000}"/>
    <cellStyle name="Normal 9 4 2 2 3" xfId="3078" xr:uid="{00000000-0005-0000-0000-000079680000}"/>
    <cellStyle name="Normal 9 4 2 2 3 2" xfId="3079" xr:uid="{00000000-0005-0000-0000-00007A680000}"/>
    <cellStyle name="Normal 9 4 2 2 3 2 2" xfId="30300" xr:uid="{00000000-0005-0000-0000-00007A680000}"/>
    <cellStyle name="Normal 9 4 2 2 3 3" xfId="30299" xr:uid="{00000000-0005-0000-0000-000079680000}"/>
    <cellStyle name="Normal 9 4 2 2 4" xfId="3080" xr:uid="{00000000-0005-0000-0000-00007B680000}"/>
    <cellStyle name="Normal 9 4 2 2 4 2" xfId="3081" xr:uid="{00000000-0005-0000-0000-00007C680000}"/>
    <cellStyle name="Normal 9 4 2 2 4 2 2" xfId="30302" xr:uid="{00000000-0005-0000-0000-00007C680000}"/>
    <cellStyle name="Normal 9 4 2 2 4 3" xfId="30301" xr:uid="{00000000-0005-0000-0000-00007B680000}"/>
    <cellStyle name="Normal 9 4 2 2 5" xfId="3082" xr:uid="{00000000-0005-0000-0000-00007D680000}"/>
    <cellStyle name="Normal 9 4 2 2 5 2" xfId="30303" xr:uid="{00000000-0005-0000-0000-00007D680000}"/>
    <cellStyle name="Normal 9 4 2 2 6" xfId="3083" xr:uid="{00000000-0005-0000-0000-00007E680000}"/>
    <cellStyle name="Normal 9 4 2 2 6 2" xfId="30304" xr:uid="{00000000-0005-0000-0000-00007E680000}"/>
    <cellStyle name="Normal 9 4 2 2 7" xfId="3084" xr:uid="{00000000-0005-0000-0000-00007F680000}"/>
    <cellStyle name="Normal 9 4 2 2 7 2" xfId="30305" xr:uid="{00000000-0005-0000-0000-00007F680000}"/>
    <cellStyle name="Normal 9 4 2 2 8" xfId="30290" xr:uid="{00000000-0005-0000-0000-000070680000}"/>
    <cellStyle name="Normal 9 4 2 3" xfId="3085" xr:uid="{00000000-0005-0000-0000-000080680000}"/>
    <cellStyle name="Normal 9 4 2 3 2" xfId="3086" xr:uid="{00000000-0005-0000-0000-000081680000}"/>
    <cellStyle name="Normal 9 4 2 3 2 2" xfId="3087" xr:uid="{00000000-0005-0000-0000-000082680000}"/>
    <cellStyle name="Normal 9 4 2 3 2 2 2" xfId="30308" xr:uid="{00000000-0005-0000-0000-000082680000}"/>
    <cellStyle name="Normal 9 4 2 3 2 3" xfId="30307" xr:uid="{00000000-0005-0000-0000-000081680000}"/>
    <cellStyle name="Normal 9 4 2 3 3" xfId="3088" xr:uid="{00000000-0005-0000-0000-000083680000}"/>
    <cellStyle name="Normal 9 4 2 3 3 2" xfId="3089" xr:uid="{00000000-0005-0000-0000-000084680000}"/>
    <cellStyle name="Normal 9 4 2 3 3 2 2" xfId="30310" xr:uid="{00000000-0005-0000-0000-000084680000}"/>
    <cellStyle name="Normal 9 4 2 3 3 3" xfId="30309" xr:uid="{00000000-0005-0000-0000-000083680000}"/>
    <cellStyle name="Normal 9 4 2 3 4" xfId="3090" xr:uid="{00000000-0005-0000-0000-000085680000}"/>
    <cellStyle name="Normal 9 4 2 3 4 2" xfId="30311" xr:uid="{00000000-0005-0000-0000-000085680000}"/>
    <cellStyle name="Normal 9 4 2 3 5" xfId="3091" xr:uid="{00000000-0005-0000-0000-000086680000}"/>
    <cellStyle name="Normal 9 4 2 3 5 2" xfId="30312" xr:uid="{00000000-0005-0000-0000-000086680000}"/>
    <cellStyle name="Normal 9 4 2 3 6" xfId="3092" xr:uid="{00000000-0005-0000-0000-000087680000}"/>
    <cellStyle name="Normal 9 4 2 3 6 2" xfId="30313" xr:uid="{00000000-0005-0000-0000-000087680000}"/>
    <cellStyle name="Normal 9 4 2 3 7" xfId="30306" xr:uid="{00000000-0005-0000-0000-000080680000}"/>
    <cellStyle name="Normal 9 4 2 4" xfId="3093" xr:uid="{00000000-0005-0000-0000-000088680000}"/>
    <cellStyle name="Normal 9 4 2 4 2" xfId="3094" xr:uid="{00000000-0005-0000-0000-000089680000}"/>
    <cellStyle name="Normal 9 4 2 4 2 2" xfId="30315" xr:uid="{00000000-0005-0000-0000-000089680000}"/>
    <cellStyle name="Normal 9 4 2 4 3" xfId="30314" xr:uid="{00000000-0005-0000-0000-000088680000}"/>
    <cellStyle name="Normal 9 4 2 5" xfId="3095" xr:uid="{00000000-0005-0000-0000-00008A680000}"/>
    <cellStyle name="Normal 9 4 2 5 2" xfId="3096" xr:uid="{00000000-0005-0000-0000-00008B680000}"/>
    <cellStyle name="Normal 9 4 2 5 2 2" xfId="30317" xr:uid="{00000000-0005-0000-0000-00008B680000}"/>
    <cellStyle name="Normal 9 4 2 5 3" xfId="30316" xr:uid="{00000000-0005-0000-0000-00008A680000}"/>
    <cellStyle name="Normal 9 4 2 6" xfId="3097" xr:uid="{00000000-0005-0000-0000-00008C680000}"/>
    <cellStyle name="Normal 9 4 2 6 2" xfId="30318" xr:uid="{00000000-0005-0000-0000-00008C680000}"/>
    <cellStyle name="Normal 9 4 2 7" xfId="3098" xr:uid="{00000000-0005-0000-0000-00008D680000}"/>
    <cellStyle name="Normal 9 4 2 7 2" xfId="30319" xr:uid="{00000000-0005-0000-0000-00008D680000}"/>
    <cellStyle name="Normal 9 4 2 8" xfId="3099" xr:uid="{00000000-0005-0000-0000-00008E680000}"/>
    <cellStyle name="Normal 9 4 2 8 2" xfId="30320" xr:uid="{00000000-0005-0000-0000-00008E680000}"/>
    <cellStyle name="Normal 9 4 2 9" xfId="30289" xr:uid="{00000000-0005-0000-0000-00006F680000}"/>
    <cellStyle name="Normal 9 4 3" xfId="3100" xr:uid="{00000000-0005-0000-0000-00008F680000}"/>
    <cellStyle name="Normal 9 4 3 2" xfId="3101" xr:uid="{00000000-0005-0000-0000-000090680000}"/>
    <cellStyle name="Normal 9 4 3 2 2" xfId="3102" xr:uid="{00000000-0005-0000-0000-000091680000}"/>
    <cellStyle name="Normal 9 4 3 2 2 2" xfId="3103" xr:uid="{00000000-0005-0000-0000-000092680000}"/>
    <cellStyle name="Normal 9 4 3 2 2 2 2" xfId="30324" xr:uid="{00000000-0005-0000-0000-000092680000}"/>
    <cellStyle name="Normal 9 4 3 2 2 3" xfId="30323" xr:uid="{00000000-0005-0000-0000-000091680000}"/>
    <cellStyle name="Normal 9 4 3 2 3" xfId="3104" xr:uid="{00000000-0005-0000-0000-000093680000}"/>
    <cellStyle name="Normal 9 4 3 2 3 2" xfId="3105" xr:uid="{00000000-0005-0000-0000-000094680000}"/>
    <cellStyle name="Normal 9 4 3 2 3 2 2" xfId="30326" xr:uid="{00000000-0005-0000-0000-000094680000}"/>
    <cellStyle name="Normal 9 4 3 2 3 3" xfId="30325" xr:uid="{00000000-0005-0000-0000-000093680000}"/>
    <cellStyle name="Normal 9 4 3 2 4" xfId="3106" xr:uid="{00000000-0005-0000-0000-000095680000}"/>
    <cellStyle name="Normal 9 4 3 2 4 2" xfId="30327" xr:uid="{00000000-0005-0000-0000-000095680000}"/>
    <cellStyle name="Normal 9 4 3 2 5" xfId="3107" xr:uid="{00000000-0005-0000-0000-000096680000}"/>
    <cellStyle name="Normal 9 4 3 2 5 2" xfId="30328" xr:uid="{00000000-0005-0000-0000-000096680000}"/>
    <cellStyle name="Normal 9 4 3 2 6" xfId="3108" xr:uid="{00000000-0005-0000-0000-000097680000}"/>
    <cellStyle name="Normal 9 4 3 2 6 2" xfId="30329" xr:uid="{00000000-0005-0000-0000-000097680000}"/>
    <cellStyle name="Normal 9 4 3 2 7" xfId="30322" xr:uid="{00000000-0005-0000-0000-000090680000}"/>
    <cellStyle name="Normal 9 4 3 3" xfId="3109" xr:uid="{00000000-0005-0000-0000-000098680000}"/>
    <cellStyle name="Normal 9 4 3 3 2" xfId="3110" xr:uid="{00000000-0005-0000-0000-000099680000}"/>
    <cellStyle name="Normal 9 4 3 3 2 2" xfId="30331" xr:uid="{00000000-0005-0000-0000-000099680000}"/>
    <cellStyle name="Normal 9 4 3 3 3" xfId="30330" xr:uid="{00000000-0005-0000-0000-000098680000}"/>
    <cellStyle name="Normal 9 4 3 4" xfId="3111" xr:uid="{00000000-0005-0000-0000-00009A680000}"/>
    <cellStyle name="Normal 9 4 3 4 2" xfId="3112" xr:uid="{00000000-0005-0000-0000-00009B680000}"/>
    <cellStyle name="Normal 9 4 3 4 2 2" xfId="30333" xr:uid="{00000000-0005-0000-0000-00009B680000}"/>
    <cellStyle name="Normal 9 4 3 4 3" xfId="30332" xr:uid="{00000000-0005-0000-0000-00009A680000}"/>
    <cellStyle name="Normal 9 4 3 5" xfId="3113" xr:uid="{00000000-0005-0000-0000-00009C680000}"/>
    <cellStyle name="Normal 9 4 3 5 2" xfId="30334" xr:uid="{00000000-0005-0000-0000-00009C680000}"/>
    <cellStyle name="Normal 9 4 3 6" xfId="3114" xr:uid="{00000000-0005-0000-0000-00009D680000}"/>
    <cellStyle name="Normal 9 4 3 6 2" xfId="30335" xr:uid="{00000000-0005-0000-0000-00009D680000}"/>
    <cellStyle name="Normal 9 4 3 7" xfId="3115" xr:uid="{00000000-0005-0000-0000-00009E680000}"/>
    <cellStyle name="Normal 9 4 3 7 2" xfId="30336" xr:uid="{00000000-0005-0000-0000-00009E680000}"/>
    <cellStyle name="Normal 9 4 3 8" xfId="30321" xr:uid="{00000000-0005-0000-0000-00008F680000}"/>
    <cellStyle name="Normal 9 4 4" xfId="3116" xr:uid="{00000000-0005-0000-0000-00009F680000}"/>
    <cellStyle name="Normal 9 4 4 2" xfId="3117" xr:uid="{00000000-0005-0000-0000-0000A0680000}"/>
    <cellStyle name="Normal 9 4 4 2 2" xfId="3118" xr:uid="{00000000-0005-0000-0000-0000A1680000}"/>
    <cellStyle name="Normal 9 4 4 2 2 2" xfId="30339" xr:uid="{00000000-0005-0000-0000-0000A1680000}"/>
    <cellStyle name="Normal 9 4 4 2 3" xfId="30338" xr:uid="{00000000-0005-0000-0000-0000A0680000}"/>
    <cellStyle name="Normal 9 4 4 3" xfId="3119" xr:uid="{00000000-0005-0000-0000-0000A2680000}"/>
    <cellStyle name="Normal 9 4 4 3 2" xfId="3120" xr:uid="{00000000-0005-0000-0000-0000A3680000}"/>
    <cellStyle name="Normal 9 4 4 3 2 2" xfId="30341" xr:uid="{00000000-0005-0000-0000-0000A3680000}"/>
    <cellStyle name="Normal 9 4 4 3 3" xfId="30340" xr:uid="{00000000-0005-0000-0000-0000A2680000}"/>
    <cellStyle name="Normal 9 4 4 4" xfId="3121" xr:uid="{00000000-0005-0000-0000-0000A4680000}"/>
    <cellStyle name="Normal 9 4 4 4 2" xfId="30342" xr:uid="{00000000-0005-0000-0000-0000A4680000}"/>
    <cellStyle name="Normal 9 4 4 5" xfId="3122" xr:uid="{00000000-0005-0000-0000-0000A5680000}"/>
    <cellStyle name="Normal 9 4 4 5 2" xfId="30343" xr:uid="{00000000-0005-0000-0000-0000A5680000}"/>
    <cellStyle name="Normal 9 4 4 6" xfId="3123" xr:uid="{00000000-0005-0000-0000-0000A6680000}"/>
    <cellStyle name="Normal 9 4 4 6 2" xfId="30344" xr:uid="{00000000-0005-0000-0000-0000A6680000}"/>
    <cellStyle name="Normal 9 4 4 7" xfId="30337" xr:uid="{00000000-0005-0000-0000-00009F680000}"/>
    <cellStyle name="Normal 9 4 5" xfId="3124" xr:uid="{00000000-0005-0000-0000-0000A7680000}"/>
    <cellStyle name="Normal 9 4 5 2" xfId="3125" xr:uid="{00000000-0005-0000-0000-0000A8680000}"/>
    <cellStyle name="Normal 9 4 5 2 2" xfId="30346" xr:uid="{00000000-0005-0000-0000-0000A8680000}"/>
    <cellStyle name="Normal 9 4 5 3" xfId="30345" xr:uid="{00000000-0005-0000-0000-0000A7680000}"/>
    <cellStyle name="Normal 9 4 6" xfId="3126" xr:uid="{00000000-0005-0000-0000-0000A9680000}"/>
    <cellStyle name="Normal 9 4 6 2" xfId="3127" xr:uid="{00000000-0005-0000-0000-0000AA680000}"/>
    <cellStyle name="Normal 9 4 6 2 2" xfId="30348" xr:uid="{00000000-0005-0000-0000-0000AA680000}"/>
    <cellStyle name="Normal 9 4 6 3" xfId="30347" xr:uid="{00000000-0005-0000-0000-0000A9680000}"/>
    <cellStyle name="Normal 9 4 7" xfId="3128" xr:uid="{00000000-0005-0000-0000-0000AB680000}"/>
    <cellStyle name="Normal 9 4 7 2" xfId="30349" xr:uid="{00000000-0005-0000-0000-0000AB680000}"/>
    <cellStyle name="Normal 9 4 8" xfId="3129" xr:uid="{00000000-0005-0000-0000-0000AC680000}"/>
    <cellStyle name="Normal 9 4 8 2" xfId="30350" xr:uid="{00000000-0005-0000-0000-0000AC680000}"/>
    <cellStyle name="Normal 9 4 9" xfId="3130" xr:uid="{00000000-0005-0000-0000-0000AD680000}"/>
    <cellStyle name="Normal 9 4 9 2" xfId="30351" xr:uid="{00000000-0005-0000-0000-0000AD680000}"/>
    <cellStyle name="Normal 9 5" xfId="3131" xr:uid="{00000000-0005-0000-0000-0000AE680000}"/>
    <cellStyle name="Normal 9 5 10" xfId="30352" xr:uid="{00000000-0005-0000-0000-0000AE680000}"/>
    <cellStyle name="Normal 9 5 2" xfId="3132" xr:uid="{00000000-0005-0000-0000-0000AF680000}"/>
    <cellStyle name="Normal 9 5 2 2" xfId="3133" xr:uid="{00000000-0005-0000-0000-0000B0680000}"/>
    <cellStyle name="Normal 9 5 2 2 2" xfId="3134" xr:uid="{00000000-0005-0000-0000-0000B1680000}"/>
    <cellStyle name="Normal 9 5 2 2 2 2" xfId="3135" xr:uid="{00000000-0005-0000-0000-0000B2680000}"/>
    <cellStyle name="Normal 9 5 2 2 2 2 2" xfId="3136" xr:uid="{00000000-0005-0000-0000-0000B3680000}"/>
    <cellStyle name="Normal 9 5 2 2 2 2 2 2" xfId="30357" xr:uid="{00000000-0005-0000-0000-0000B3680000}"/>
    <cellStyle name="Normal 9 5 2 2 2 2 3" xfId="30356" xr:uid="{00000000-0005-0000-0000-0000B2680000}"/>
    <cellStyle name="Normal 9 5 2 2 2 3" xfId="3137" xr:uid="{00000000-0005-0000-0000-0000B4680000}"/>
    <cellStyle name="Normal 9 5 2 2 2 3 2" xfId="3138" xr:uid="{00000000-0005-0000-0000-0000B5680000}"/>
    <cellStyle name="Normal 9 5 2 2 2 3 2 2" xfId="30359" xr:uid="{00000000-0005-0000-0000-0000B5680000}"/>
    <cellStyle name="Normal 9 5 2 2 2 3 3" xfId="30358" xr:uid="{00000000-0005-0000-0000-0000B4680000}"/>
    <cellStyle name="Normal 9 5 2 2 2 4" xfId="3139" xr:uid="{00000000-0005-0000-0000-0000B6680000}"/>
    <cellStyle name="Normal 9 5 2 2 2 4 2" xfId="30360" xr:uid="{00000000-0005-0000-0000-0000B6680000}"/>
    <cellStyle name="Normal 9 5 2 2 2 5" xfId="3140" xr:uid="{00000000-0005-0000-0000-0000B7680000}"/>
    <cellStyle name="Normal 9 5 2 2 2 5 2" xfId="30361" xr:uid="{00000000-0005-0000-0000-0000B7680000}"/>
    <cellStyle name="Normal 9 5 2 2 2 6" xfId="3141" xr:uid="{00000000-0005-0000-0000-0000B8680000}"/>
    <cellStyle name="Normal 9 5 2 2 2 6 2" xfId="30362" xr:uid="{00000000-0005-0000-0000-0000B8680000}"/>
    <cellStyle name="Normal 9 5 2 2 2 7" xfId="30355" xr:uid="{00000000-0005-0000-0000-0000B1680000}"/>
    <cellStyle name="Normal 9 5 2 2 3" xfId="3142" xr:uid="{00000000-0005-0000-0000-0000B9680000}"/>
    <cellStyle name="Normal 9 5 2 2 3 2" xfId="3143" xr:uid="{00000000-0005-0000-0000-0000BA680000}"/>
    <cellStyle name="Normal 9 5 2 2 3 2 2" xfId="30364" xr:uid="{00000000-0005-0000-0000-0000BA680000}"/>
    <cellStyle name="Normal 9 5 2 2 3 3" xfId="30363" xr:uid="{00000000-0005-0000-0000-0000B9680000}"/>
    <cellStyle name="Normal 9 5 2 2 4" xfId="3144" xr:uid="{00000000-0005-0000-0000-0000BB680000}"/>
    <cellStyle name="Normal 9 5 2 2 4 2" xfId="3145" xr:uid="{00000000-0005-0000-0000-0000BC680000}"/>
    <cellStyle name="Normal 9 5 2 2 4 2 2" xfId="30366" xr:uid="{00000000-0005-0000-0000-0000BC680000}"/>
    <cellStyle name="Normal 9 5 2 2 4 3" xfId="30365" xr:uid="{00000000-0005-0000-0000-0000BB680000}"/>
    <cellStyle name="Normal 9 5 2 2 5" xfId="3146" xr:uid="{00000000-0005-0000-0000-0000BD680000}"/>
    <cellStyle name="Normal 9 5 2 2 5 2" xfId="30367" xr:uid="{00000000-0005-0000-0000-0000BD680000}"/>
    <cellStyle name="Normal 9 5 2 2 6" xfId="3147" xr:uid="{00000000-0005-0000-0000-0000BE680000}"/>
    <cellStyle name="Normal 9 5 2 2 6 2" xfId="30368" xr:uid="{00000000-0005-0000-0000-0000BE680000}"/>
    <cellStyle name="Normal 9 5 2 2 7" xfId="3148" xr:uid="{00000000-0005-0000-0000-0000BF680000}"/>
    <cellStyle name="Normal 9 5 2 2 7 2" xfId="30369" xr:uid="{00000000-0005-0000-0000-0000BF680000}"/>
    <cellStyle name="Normal 9 5 2 2 8" xfId="30354" xr:uid="{00000000-0005-0000-0000-0000B0680000}"/>
    <cellStyle name="Normal 9 5 2 3" xfId="3149" xr:uid="{00000000-0005-0000-0000-0000C0680000}"/>
    <cellStyle name="Normal 9 5 2 3 2" xfId="3150" xr:uid="{00000000-0005-0000-0000-0000C1680000}"/>
    <cellStyle name="Normal 9 5 2 3 2 2" xfId="3151" xr:uid="{00000000-0005-0000-0000-0000C2680000}"/>
    <cellStyle name="Normal 9 5 2 3 2 2 2" xfId="30372" xr:uid="{00000000-0005-0000-0000-0000C2680000}"/>
    <cellStyle name="Normal 9 5 2 3 2 3" xfId="30371" xr:uid="{00000000-0005-0000-0000-0000C1680000}"/>
    <cellStyle name="Normal 9 5 2 3 3" xfId="3152" xr:uid="{00000000-0005-0000-0000-0000C3680000}"/>
    <cellStyle name="Normal 9 5 2 3 3 2" xfId="3153" xr:uid="{00000000-0005-0000-0000-0000C4680000}"/>
    <cellStyle name="Normal 9 5 2 3 3 2 2" xfId="30374" xr:uid="{00000000-0005-0000-0000-0000C4680000}"/>
    <cellStyle name="Normal 9 5 2 3 3 3" xfId="30373" xr:uid="{00000000-0005-0000-0000-0000C3680000}"/>
    <cellStyle name="Normal 9 5 2 3 4" xfId="3154" xr:uid="{00000000-0005-0000-0000-0000C5680000}"/>
    <cellStyle name="Normal 9 5 2 3 4 2" xfId="30375" xr:uid="{00000000-0005-0000-0000-0000C5680000}"/>
    <cellStyle name="Normal 9 5 2 3 5" xfId="3155" xr:uid="{00000000-0005-0000-0000-0000C6680000}"/>
    <cellStyle name="Normal 9 5 2 3 5 2" xfId="30376" xr:uid="{00000000-0005-0000-0000-0000C6680000}"/>
    <cellStyle name="Normal 9 5 2 3 6" xfId="3156" xr:uid="{00000000-0005-0000-0000-0000C7680000}"/>
    <cellStyle name="Normal 9 5 2 3 6 2" xfId="30377" xr:uid="{00000000-0005-0000-0000-0000C7680000}"/>
    <cellStyle name="Normal 9 5 2 3 7" xfId="30370" xr:uid="{00000000-0005-0000-0000-0000C0680000}"/>
    <cellStyle name="Normal 9 5 2 4" xfId="3157" xr:uid="{00000000-0005-0000-0000-0000C8680000}"/>
    <cellStyle name="Normal 9 5 2 4 2" xfId="3158" xr:uid="{00000000-0005-0000-0000-0000C9680000}"/>
    <cellStyle name="Normal 9 5 2 4 2 2" xfId="30379" xr:uid="{00000000-0005-0000-0000-0000C9680000}"/>
    <cellStyle name="Normal 9 5 2 4 3" xfId="30378" xr:uid="{00000000-0005-0000-0000-0000C8680000}"/>
    <cellStyle name="Normal 9 5 2 5" xfId="3159" xr:uid="{00000000-0005-0000-0000-0000CA680000}"/>
    <cellStyle name="Normal 9 5 2 5 2" xfId="3160" xr:uid="{00000000-0005-0000-0000-0000CB680000}"/>
    <cellStyle name="Normal 9 5 2 5 2 2" xfId="30381" xr:uid="{00000000-0005-0000-0000-0000CB680000}"/>
    <cellStyle name="Normal 9 5 2 5 3" xfId="30380" xr:uid="{00000000-0005-0000-0000-0000CA680000}"/>
    <cellStyle name="Normal 9 5 2 6" xfId="3161" xr:uid="{00000000-0005-0000-0000-0000CC680000}"/>
    <cellStyle name="Normal 9 5 2 6 2" xfId="30382" xr:uid="{00000000-0005-0000-0000-0000CC680000}"/>
    <cellStyle name="Normal 9 5 2 7" xfId="3162" xr:uid="{00000000-0005-0000-0000-0000CD680000}"/>
    <cellStyle name="Normal 9 5 2 7 2" xfId="30383" xr:uid="{00000000-0005-0000-0000-0000CD680000}"/>
    <cellStyle name="Normal 9 5 2 8" xfId="3163" xr:uid="{00000000-0005-0000-0000-0000CE680000}"/>
    <cellStyle name="Normal 9 5 2 8 2" xfId="30384" xr:uid="{00000000-0005-0000-0000-0000CE680000}"/>
    <cellStyle name="Normal 9 5 2 9" xfId="30353" xr:uid="{00000000-0005-0000-0000-0000AF680000}"/>
    <cellStyle name="Normal 9 5 3" xfId="3164" xr:uid="{00000000-0005-0000-0000-0000CF680000}"/>
    <cellStyle name="Normal 9 5 3 2" xfId="3165" xr:uid="{00000000-0005-0000-0000-0000D0680000}"/>
    <cellStyle name="Normal 9 5 3 2 2" xfId="3166" xr:uid="{00000000-0005-0000-0000-0000D1680000}"/>
    <cellStyle name="Normal 9 5 3 2 2 2" xfId="3167" xr:uid="{00000000-0005-0000-0000-0000D2680000}"/>
    <cellStyle name="Normal 9 5 3 2 2 2 2" xfId="30388" xr:uid="{00000000-0005-0000-0000-0000D2680000}"/>
    <cellStyle name="Normal 9 5 3 2 2 3" xfId="30387" xr:uid="{00000000-0005-0000-0000-0000D1680000}"/>
    <cellStyle name="Normal 9 5 3 2 3" xfId="3168" xr:uid="{00000000-0005-0000-0000-0000D3680000}"/>
    <cellStyle name="Normal 9 5 3 2 3 2" xfId="3169" xr:uid="{00000000-0005-0000-0000-0000D4680000}"/>
    <cellStyle name="Normal 9 5 3 2 3 2 2" xfId="30390" xr:uid="{00000000-0005-0000-0000-0000D4680000}"/>
    <cellStyle name="Normal 9 5 3 2 3 3" xfId="30389" xr:uid="{00000000-0005-0000-0000-0000D3680000}"/>
    <cellStyle name="Normal 9 5 3 2 4" xfId="3170" xr:uid="{00000000-0005-0000-0000-0000D5680000}"/>
    <cellStyle name="Normal 9 5 3 2 4 2" xfId="30391" xr:uid="{00000000-0005-0000-0000-0000D5680000}"/>
    <cellStyle name="Normal 9 5 3 2 5" xfId="3171" xr:uid="{00000000-0005-0000-0000-0000D6680000}"/>
    <cellStyle name="Normal 9 5 3 2 5 2" xfId="30392" xr:uid="{00000000-0005-0000-0000-0000D6680000}"/>
    <cellStyle name="Normal 9 5 3 2 6" xfId="3172" xr:uid="{00000000-0005-0000-0000-0000D7680000}"/>
    <cellStyle name="Normal 9 5 3 2 6 2" xfId="30393" xr:uid="{00000000-0005-0000-0000-0000D7680000}"/>
    <cellStyle name="Normal 9 5 3 2 7" xfId="30386" xr:uid="{00000000-0005-0000-0000-0000D0680000}"/>
    <cellStyle name="Normal 9 5 3 3" xfId="3173" xr:uid="{00000000-0005-0000-0000-0000D8680000}"/>
    <cellStyle name="Normal 9 5 3 3 2" xfId="3174" xr:uid="{00000000-0005-0000-0000-0000D9680000}"/>
    <cellStyle name="Normal 9 5 3 3 2 2" xfId="30395" xr:uid="{00000000-0005-0000-0000-0000D9680000}"/>
    <cellStyle name="Normal 9 5 3 3 3" xfId="30394" xr:uid="{00000000-0005-0000-0000-0000D8680000}"/>
    <cellStyle name="Normal 9 5 3 4" xfId="3175" xr:uid="{00000000-0005-0000-0000-0000DA680000}"/>
    <cellStyle name="Normal 9 5 3 4 2" xfId="3176" xr:uid="{00000000-0005-0000-0000-0000DB680000}"/>
    <cellStyle name="Normal 9 5 3 4 2 2" xfId="30397" xr:uid="{00000000-0005-0000-0000-0000DB680000}"/>
    <cellStyle name="Normal 9 5 3 4 3" xfId="30396" xr:uid="{00000000-0005-0000-0000-0000DA680000}"/>
    <cellStyle name="Normal 9 5 3 5" xfId="3177" xr:uid="{00000000-0005-0000-0000-0000DC680000}"/>
    <cellStyle name="Normal 9 5 3 5 2" xfId="30398" xr:uid="{00000000-0005-0000-0000-0000DC680000}"/>
    <cellStyle name="Normal 9 5 3 6" xfId="3178" xr:uid="{00000000-0005-0000-0000-0000DD680000}"/>
    <cellStyle name="Normal 9 5 3 6 2" xfId="30399" xr:uid="{00000000-0005-0000-0000-0000DD680000}"/>
    <cellStyle name="Normal 9 5 3 7" xfId="3179" xr:uid="{00000000-0005-0000-0000-0000DE680000}"/>
    <cellStyle name="Normal 9 5 3 7 2" xfId="30400" xr:uid="{00000000-0005-0000-0000-0000DE680000}"/>
    <cellStyle name="Normal 9 5 3 8" xfId="30385" xr:uid="{00000000-0005-0000-0000-0000CF680000}"/>
    <cellStyle name="Normal 9 5 4" xfId="3180" xr:uid="{00000000-0005-0000-0000-0000DF680000}"/>
    <cellStyle name="Normal 9 5 4 2" xfId="3181" xr:uid="{00000000-0005-0000-0000-0000E0680000}"/>
    <cellStyle name="Normal 9 5 4 2 2" xfId="3182" xr:uid="{00000000-0005-0000-0000-0000E1680000}"/>
    <cellStyle name="Normal 9 5 4 2 2 2" xfId="30403" xr:uid="{00000000-0005-0000-0000-0000E1680000}"/>
    <cellStyle name="Normal 9 5 4 2 3" xfId="30402" xr:uid="{00000000-0005-0000-0000-0000E0680000}"/>
    <cellStyle name="Normal 9 5 4 3" xfId="3183" xr:uid="{00000000-0005-0000-0000-0000E2680000}"/>
    <cellStyle name="Normal 9 5 4 3 2" xfId="3184" xr:uid="{00000000-0005-0000-0000-0000E3680000}"/>
    <cellStyle name="Normal 9 5 4 3 2 2" xfId="30405" xr:uid="{00000000-0005-0000-0000-0000E3680000}"/>
    <cellStyle name="Normal 9 5 4 3 3" xfId="30404" xr:uid="{00000000-0005-0000-0000-0000E2680000}"/>
    <cellStyle name="Normal 9 5 4 4" xfId="3185" xr:uid="{00000000-0005-0000-0000-0000E4680000}"/>
    <cellStyle name="Normal 9 5 4 4 2" xfId="30406" xr:uid="{00000000-0005-0000-0000-0000E4680000}"/>
    <cellStyle name="Normal 9 5 4 5" xfId="3186" xr:uid="{00000000-0005-0000-0000-0000E5680000}"/>
    <cellStyle name="Normal 9 5 4 5 2" xfId="30407" xr:uid="{00000000-0005-0000-0000-0000E5680000}"/>
    <cellStyle name="Normal 9 5 4 6" xfId="3187" xr:uid="{00000000-0005-0000-0000-0000E6680000}"/>
    <cellStyle name="Normal 9 5 4 6 2" xfId="30408" xr:uid="{00000000-0005-0000-0000-0000E6680000}"/>
    <cellStyle name="Normal 9 5 4 7" xfId="30401" xr:uid="{00000000-0005-0000-0000-0000DF680000}"/>
    <cellStyle name="Normal 9 5 5" xfId="3188" xr:uid="{00000000-0005-0000-0000-0000E7680000}"/>
    <cellStyle name="Normal 9 5 5 2" xfId="3189" xr:uid="{00000000-0005-0000-0000-0000E8680000}"/>
    <cellStyle name="Normal 9 5 5 2 2" xfId="30410" xr:uid="{00000000-0005-0000-0000-0000E8680000}"/>
    <cellStyle name="Normal 9 5 5 3" xfId="30409" xr:uid="{00000000-0005-0000-0000-0000E7680000}"/>
    <cellStyle name="Normal 9 5 6" xfId="3190" xr:uid="{00000000-0005-0000-0000-0000E9680000}"/>
    <cellStyle name="Normal 9 5 6 2" xfId="3191" xr:uid="{00000000-0005-0000-0000-0000EA680000}"/>
    <cellStyle name="Normal 9 5 6 2 2" xfId="30412" xr:uid="{00000000-0005-0000-0000-0000EA680000}"/>
    <cellStyle name="Normal 9 5 6 3" xfId="30411" xr:uid="{00000000-0005-0000-0000-0000E9680000}"/>
    <cellStyle name="Normal 9 5 7" xfId="3192" xr:uid="{00000000-0005-0000-0000-0000EB680000}"/>
    <cellStyle name="Normal 9 5 7 2" xfId="30413" xr:uid="{00000000-0005-0000-0000-0000EB680000}"/>
    <cellStyle name="Normal 9 5 8" xfId="3193" xr:uid="{00000000-0005-0000-0000-0000EC680000}"/>
    <cellStyle name="Normal 9 5 8 2" xfId="30414" xr:uid="{00000000-0005-0000-0000-0000EC680000}"/>
    <cellStyle name="Normal 9 5 9" xfId="3194" xr:uid="{00000000-0005-0000-0000-0000ED680000}"/>
    <cellStyle name="Normal 9 5 9 2" xfId="30415" xr:uid="{00000000-0005-0000-0000-0000ED680000}"/>
    <cellStyle name="Normal 9 6" xfId="3195" xr:uid="{00000000-0005-0000-0000-0000EE680000}"/>
    <cellStyle name="Normal 9 6 2" xfId="3196" xr:uid="{00000000-0005-0000-0000-0000EF680000}"/>
    <cellStyle name="Normal 9 6 2 2" xfId="3197" xr:uid="{00000000-0005-0000-0000-0000F0680000}"/>
    <cellStyle name="Normal 9 6 2 2 2" xfId="3198" xr:uid="{00000000-0005-0000-0000-0000F1680000}"/>
    <cellStyle name="Normal 9 6 2 2 2 2" xfId="3199" xr:uid="{00000000-0005-0000-0000-0000F2680000}"/>
    <cellStyle name="Normal 9 6 2 2 2 2 2" xfId="30420" xr:uid="{00000000-0005-0000-0000-0000F2680000}"/>
    <cellStyle name="Normal 9 6 2 2 2 3" xfId="30419" xr:uid="{00000000-0005-0000-0000-0000F1680000}"/>
    <cellStyle name="Normal 9 6 2 2 3" xfId="3200" xr:uid="{00000000-0005-0000-0000-0000F3680000}"/>
    <cellStyle name="Normal 9 6 2 2 3 2" xfId="3201" xr:uid="{00000000-0005-0000-0000-0000F4680000}"/>
    <cellStyle name="Normal 9 6 2 2 3 2 2" xfId="30422" xr:uid="{00000000-0005-0000-0000-0000F4680000}"/>
    <cellStyle name="Normal 9 6 2 2 3 3" xfId="30421" xr:uid="{00000000-0005-0000-0000-0000F3680000}"/>
    <cellStyle name="Normal 9 6 2 2 4" xfId="3202" xr:uid="{00000000-0005-0000-0000-0000F5680000}"/>
    <cellStyle name="Normal 9 6 2 2 4 2" xfId="30423" xr:uid="{00000000-0005-0000-0000-0000F5680000}"/>
    <cellStyle name="Normal 9 6 2 2 5" xfId="3203" xr:uid="{00000000-0005-0000-0000-0000F6680000}"/>
    <cellStyle name="Normal 9 6 2 2 5 2" xfId="30424" xr:uid="{00000000-0005-0000-0000-0000F6680000}"/>
    <cellStyle name="Normal 9 6 2 2 6" xfId="3204" xr:uid="{00000000-0005-0000-0000-0000F7680000}"/>
    <cellStyle name="Normal 9 6 2 2 6 2" xfId="30425" xr:uid="{00000000-0005-0000-0000-0000F7680000}"/>
    <cellStyle name="Normal 9 6 2 2 7" xfId="30418" xr:uid="{00000000-0005-0000-0000-0000F0680000}"/>
    <cellStyle name="Normal 9 6 2 3" xfId="3205" xr:uid="{00000000-0005-0000-0000-0000F8680000}"/>
    <cellStyle name="Normal 9 6 2 3 2" xfId="3206" xr:uid="{00000000-0005-0000-0000-0000F9680000}"/>
    <cellStyle name="Normal 9 6 2 3 2 2" xfId="30427" xr:uid="{00000000-0005-0000-0000-0000F9680000}"/>
    <cellStyle name="Normal 9 6 2 3 3" xfId="30426" xr:uid="{00000000-0005-0000-0000-0000F8680000}"/>
    <cellStyle name="Normal 9 6 2 4" xfId="3207" xr:uid="{00000000-0005-0000-0000-0000FA680000}"/>
    <cellStyle name="Normal 9 6 2 4 2" xfId="3208" xr:uid="{00000000-0005-0000-0000-0000FB680000}"/>
    <cellStyle name="Normal 9 6 2 4 2 2" xfId="30429" xr:uid="{00000000-0005-0000-0000-0000FB680000}"/>
    <cellStyle name="Normal 9 6 2 4 3" xfId="30428" xr:uid="{00000000-0005-0000-0000-0000FA680000}"/>
    <cellStyle name="Normal 9 6 2 5" xfId="3209" xr:uid="{00000000-0005-0000-0000-0000FC680000}"/>
    <cellStyle name="Normal 9 6 2 5 2" xfId="30430" xr:uid="{00000000-0005-0000-0000-0000FC680000}"/>
    <cellStyle name="Normal 9 6 2 6" xfId="3210" xr:uid="{00000000-0005-0000-0000-0000FD680000}"/>
    <cellStyle name="Normal 9 6 2 6 2" xfId="30431" xr:uid="{00000000-0005-0000-0000-0000FD680000}"/>
    <cellStyle name="Normal 9 6 2 7" xfId="3211" xr:uid="{00000000-0005-0000-0000-0000FE680000}"/>
    <cellStyle name="Normal 9 6 2 7 2" xfId="30432" xr:uid="{00000000-0005-0000-0000-0000FE680000}"/>
    <cellStyle name="Normal 9 6 2 8" xfId="30417" xr:uid="{00000000-0005-0000-0000-0000EF680000}"/>
    <cellStyle name="Normal 9 6 3" xfId="3212" xr:uid="{00000000-0005-0000-0000-0000FF680000}"/>
    <cellStyle name="Normal 9 6 3 2" xfId="3213" xr:uid="{00000000-0005-0000-0000-000000690000}"/>
    <cellStyle name="Normal 9 6 3 2 2" xfId="3214" xr:uid="{00000000-0005-0000-0000-000001690000}"/>
    <cellStyle name="Normal 9 6 3 2 2 2" xfId="30435" xr:uid="{00000000-0005-0000-0000-000001690000}"/>
    <cellStyle name="Normal 9 6 3 2 3" xfId="30434" xr:uid="{00000000-0005-0000-0000-000000690000}"/>
    <cellStyle name="Normal 9 6 3 3" xfId="3215" xr:uid="{00000000-0005-0000-0000-000002690000}"/>
    <cellStyle name="Normal 9 6 3 3 2" xfId="3216" xr:uid="{00000000-0005-0000-0000-000003690000}"/>
    <cellStyle name="Normal 9 6 3 3 2 2" xfId="30437" xr:uid="{00000000-0005-0000-0000-000003690000}"/>
    <cellStyle name="Normal 9 6 3 3 3" xfId="30436" xr:uid="{00000000-0005-0000-0000-000002690000}"/>
    <cellStyle name="Normal 9 6 3 4" xfId="3217" xr:uid="{00000000-0005-0000-0000-000004690000}"/>
    <cellStyle name="Normal 9 6 3 4 2" xfId="30438" xr:uid="{00000000-0005-0000-0000-000004690000}"/>
    <cellStyle name="Normal 9 6 3 5" xfId="3218" xr:uid="{00000000-0005-0000-0000-000005690000}"/>
    <cellStyle name="Normal 9 6 3 5 2" xfId="30439" xr:uid="{00000000-0005-0000-0000-000005690000}"/>
    <cellStyle name="Normal 9 6 3 6" xfId="3219" xr:uid="{00000000-0005-0000-0000-000006690000}"/>
    <cellStyle name="Normal 9 6 3 6 2" xfId="30440" xr:uid="{00000000-0005-0000-0000-000006690000}"/>
    <cellStyle name="Normal 9 6 3 7" xfId="30433" xr:uid="{00000000-0005-0000-0000-0000FF680000}"/>
    <cellStyle name="Normal 9 6 4" xfId="3220" xr:uid="{00000000-0005-0000-0000-000007690000}"/>
    <cellStyle name="Normal 9 6 4 2" xfId="3221" xr:uid="{00000000-0005-0000-0000-000008690000}"/>
    <cellStyle name="Normal 9 6 4 2 2" xfId="30442" xr:uid="{00000000-0005-0000-0000-000008690000}"/>
    <cellStyle name="Normal 9 6 4 3" xfId="30441" xr:uid="{00000000-0005-0000-0000-000007690000}"/>
    <cellStyle name="Normal 9 6 5" xfId="3222" xr:uid="{00000000-0005-0000-0000-000009690000}"/>
    <cellStyle name="Normal 9 6 5 2" xfId="3223" xr:uid="{00000000-0005-0000-0000-00000A690000}"/>
    <cellStyle name="Normal 9 6 5 2 2" xfId="30444" xr:uid="{00000000-0005-0000-0000-00000A690000}"/>
    <cellStyle name="Normal 9 6 5 3" xfId="30443" xr:uid="{00000000-0005-0000-0000-000009690000}"/>
    <cellStyle name="Normal 9 6 6" xfId="3224" xr:uid="{00000000-0005-0000-0000-00000B690000}"/>
    <cellStyle name="Normal 9 6 6 2" xfId="30445" xr:uid="{00000000-0005-0000-0000-00000B690000}"/>
    <cellStyle name="Normal 9 6 7" xfId="3225" xr:uid="{00000000-0005-0000-0000-00000C690000}"/>
    <cellStyle name="Normal 9 6 7 2" xfId="30446" xr:uid="{00000000-0005-0000-0000-00000C690000}"/>
    <cellStyle name="Normal 9 6 8" xfId="3226" xr:uid="{00000000-0005-0000-0000-00000D690000}"/>
    <cellStyle name="Normal 9 6 8 2" xfId="30447" xr:uid="{00000000-0005-0000-0000-00000D690000}"/>
    <cellStyle name="Normal 9 6 9" xfId="30416" xr:uid="{00000000-0005-0000-0000-0000EE680000}"/>
    <cellStyle name="Normal 9 7" xfId="3227" xr:uid="{00000000-0005-0000-0000-00000E690000}"/>
    <cellStyle name="Normal 9 7 2" xfId="3228" xr:uid="{00000000-0005-0000-0000-00000F690000}"/>
    <cellStyle name="Normal 9 7 2 2" xfId="3229" xr:uid="{00000000-0005-0000-0000-000010690000}"/>
    <cellStyle name="Normal 9 7 2 2 2" xfId="3230" xr:uid="{00000000-0005-0000-0000-000011690000}"/>
    <cellStyle name="Normal 9 7 2 2 2 2" xfId="30451" xr:uid="{00000000-0005-0000-0000-000011690000}"/>
    <cellStyle name="Normal 9 7 2 2 3" xfId="30450" xr:uid="{00000000-0005-0000-0000-000010690000}"/>
    <cellStyle name="Normal 9 7 2 3" xfId="3231" xr:uid="{00000000-0005-0000-0000-000012690000}"/>
    <cellStyle name="Normal 9 7 2 3 2" xfId="3232" xr:uid="{00000000-0005-0000-0000-000013690000}"/>
    <cellStyle name="Normal 9 7 2 3 2 2" xfId="30453" xr:uid="{00000000-0005-0000-0000-000013690000}"/>
    <cellStyle name="Normal 9 7 2 3 3" xfId="30452" xr:uid="{00000000-0005-0000-0000-000012690000}"/>
    <cellStyle name="Normal 9 7 2 4" xfId="3233" xr:uid="{00000000-0005-0000-0000-000014690000}"/>
    <cellStyle name="Normal 9 7 2 4 2" xfId="30454" xr:uid="{00000000-0005-0000-0000-000014690000}"/>
    <cellStyle name="Normal 9 7 2 5" xfId="3234" xr:uid="{00000000-0005-0000-0000-000015690000}"/>
    <cellStyle name="Normal 9 7 2 5 2" xfId="30455" xr:uid="{00000000-0005-0000-0000-000015690000}"/>
    <cellStyle name="Normal 9 7 2 6" xfId="3235" xr:uid="{00000000-0005-0000-0000-000016690000}"/>
    <cellStyle name="Normal 9 7 2 6 2" xfId="30456" xr:uid="{00000000-0005-0000-0000-000016690000}"/>
    <cellStyle name="Normal 9 7 2 7" xfId="30449" xr:uid="{00000000-0005-0000-0000-00000F690000}"/>
    <cellStyle name="Normal 9 7 3" xfId="3236" xr:uid="{00000000-0005-0000-0000-000017690000}"/>
    <cellStyle name="Normal 9 7 3 2" xfId="3237" xr:uid="{00000000-0005-0000-0000-000018690000}"/>
    <cellStyle name="Normal 9 7 3 2 2" xfId="30458" xr:uid="{00000000-0005-0000-0000-000018690000}"/>
    <cellStyle name="Normal 9 7 3 3" xfId="30457" xr:uid="{00000000-0005-0000-0000-000017690000}"/>
    <cellStyle name="Normal 9 7 4" xfId="3238" xr:uid="{00000000-0005-0000-0000-000019690000}"/>
    <cellStyle name="Normal 9 7 4 2" xfId="3239" xr:uid="{00000000-0005-0000-0000-00001A690000}"/>
    <cellStyle name="Normal 9 7 4 2 2" xfId="30460" xr:uid="{00000000-0005-0000-0000-00001A690000}"/>
    <cellStyle name="Normal 9 7 4 3" xfId="30459" xr:uid="{00000000-0005-0000-0000-000019690000}"/>
    <cellStyle name="Normal 9 7 5" xfId="3240" xr:uid="{00000000-0005-0000-0000-00001B690000}"/>
    <cellStyle name="Normal 9 7 5 2" xfId="30461" xr:uid="{00000000-0005-0000-0000-00001B690000}"/>
    <cellStyle name="Normal 9 7 6" xfId="3241" xr:uid="{00000000-0005-0000-0000-00001C690000}"/>
    <cellStyle name="Normal 9 7 6 2" xfId="30462" xr:uid="{00000000-0005-0000-0000-00001C690000}"/>
    <cellStyle name="Normal 9 7 7" xfId="3242" xr:uid="{00000000-0005-0000-0000-00001D690000}"/>
    <cellStyle name="Normal 9 7 7 2" xfId="30463" xr:uid="{00000000-0005-0000-0000-00001D690000}"/>
    <cellStyle name="Normal 9 7 8" xfId="30448" xr:uid="{00000000-0005-0000-0000-00000E690000}"/>
    <cellStyle name="Normal 9 8" xfId="3243" xr:uid="{00000000-0005-0000-0000-00001E690000}"/>
    <cellStyle name="Normal 9 8 2" xfId="3244" xr:uid="{00000000-0005-0000-0000-00001F690000}"/>
    <cellStyle name="Normal 9 8 2 2" xfId="3245" xr:uid="{00000000-0005-0000-0000-000020690000}"/>
    <cellStyle name="Normal 9 8 2 2 2" xfId="30466" xr:uid="{00000000-0005-0000-0000-000020690000}"/>
    <cellStyle name="Normal 9 8 2 3" xfId="30465" xr:uid="{00000000-0005-0000-0000-00001F690000}"/>
    <cellStyle name="Normal 9 8 3" xfId="3246" xr:uid="{00000000-0005-0000-0000-000021690000}"/>
    <cellStyle name="Normal 9 8 3 2" xfId="3247" xr:uid="{00000000-0005-0000-0000-000022690000}"/>
    <cellStyle name="Normal 9 8 3 2 2" xfId="30468" xr:uid="{00000000-0005-0000-0000-000022690000}"/>
    <cellStyle name="Normal 9 8 3 3" xfId="30467" xr:uid="{00000000-0005-0000-0000-000021690000}"/>
    <cellStyle name="Normal 9 8 4" xfId="3248" xr:uid="{00000000-0005-0000-0000-000023690000}"/>
    <cellStyle name="Normal 9 8 4 2" xfId="30469" xr:uid="{00000000-0005-0000-0000-000023690000}"/>
    <cellStyle name="Normal 9 8 5" xfId="3249" xr:uid="{00000000-0005-0000-0000-000024690000}"/>
    <cellStyle name="Normal 9 8 5 2" xfId="30470" xr:uid="{00000000-0005-0000-0000-000024690000}"/>
    <cellStyle name="Normal 9 8 6" xfId="3250" xr:uid="{00000000-0005-0000-0000-000025690000}"/>
    <cellStyle name="Normal 9 8 6 2" xfId="30471" xr:uid="{00000000-0005-0000-0000-000025690000}"/>
    <cellStyle name="Normal 9 8 7" xfId="30464" xr:uid="{00000000-0005-0000-0000-00001E690000}"/>
    <cellStyle name="Normal 9 9" xfId="3251" xr:uid="{00000000-0005-0000-0000-000026690000}"/>
    <cellStyle name="Normal 9 9 2" xfId="3252" xr:uid="{00000000-0005-0000-0000-000027690000}"/>
    <cellStyle name="Normal 9 9 2 2" xfId="30473" xr:uid="{00000000-0005-0000-0000-000027690000}"/>
    <cellStyle name="Normal 9 9 3" xfId="30472" xr:uid="{00000000-0005-0000-0000-000026690000}"/>
    <cellStyle name="Normal 9_Programa" xfId="3253" xr:uid="{00000000-0005-0000-0000-000028690000}"/>
    <cellStyle name="Normal 90" xfId="3254" xr:uid="{00000000-0005-0000-0000-000029690000}"/>
    <cellStyle name="Normal 91" xfId="3255" xr:uid="{00000000-0005-0000-0000-00002A690000}"/>
    <cellStyle name="Normal 92" xfId="3256" xr:uid="{00000000-0005-0000-0000-00002B690000}"/>
    <cellStyle name="Normal 93" xfId="3257" xr:uid="{00000000-0005-0000-0000-00002C690000}"/>
    <cellStyle name="Normal 94" xfId="3258" xr:uid="{00000000-0005-0000-0000-00002D690000}"/>
    <cellStyle name="Normal 95" xfId="3259" xr:uid="{00000000-0005-0000-0000-00002E690000}"/>
    <cellStyle name="Normal 96" xfId="3260" xr:uid="{00000000-0005-0000-0000-00002F690000}"/>
    <cellStyle name="Normal 97" xfId="3261" xr:uid="{00000000-0005-0000-0000-000030690000}"/>
    <cellStyle name="Normal 98" xfId="3262" xr:uid="{00000000-0005-0000-0000-000031690000}"/>
    <cellStyle name="Normal 99" xfId="3263" xr:uid="{00000000-0005-0000-0000-000032690000}"/>
    <cellStyle name="Notas 10" xfId="10037" xr:uid="{00000000-0005-0000-0000-000033690000}"/>
    <cellStyle name="Notas 10 2" xfId="36694" xr:uid="{00000000-0005-0000-0000-000033690000}"/>
    <cellStyle name="Notas 11" xfId="10082" xr:uid="{00000000-0005-0000-0000-000034690000}"/>
    <cellStyle name="Notas 11 2" xfId="36730" xr:uid="{00000000-0005-0000-0000-000034690000}"/>
    <cellStyle name="Notas 12" xfId="22045" xr:uid="{00000000-0005-0000-0000-000035690000}"/>
    <cellStyle name="Notas 12 2" xfId="38693" xr:uid="{00000000-0005-0000-0000-000035690000}"/>
    <cellStyle name="Notas 13" xfId="10849" xr:uid="{00000000-0005-0000-0000-000036690000}"/>
    <cellStyle name="Notas 13 2" xfId="36865" xr:uid="{00000000-0005-0000-0000-000036690000}"/>
    <cellStyle name="Notas 14" xfId="39818" xr:uid="{DDB4FA97-8819-466C-87B4-3FD953E65AC6}"/>
    <cellStyle name="Notas 2" xfId="85" xr:uid="{00000000-0005-0000-0000-000037690000}"/>
    <cellStyle name="Notas 2 10" xfId="6296" xr:uid="{00000000-0005-0000-0000-000038690000}"/>
    <cellStyle name="Notas 2 10 2" xfId="9430" xr:uid="{00000000-0005-0000-0000-000039690000}"/>
    <cellStyle name="Notas 2 10 2 2" xfId="36089" xr:uid="{00000000-0005-0000-0000-000039690000}"/>
    <cellStyle name="Notas 2 10 3" xfId="32978" xr:uid="{00000000-0005-0000-0000-000038690000}"/>
    <cellStyle name="Notas 2 11" xfId="9431" xr:uid="{00000000-0005-0000-0000-00003A690000}"/>
    <cellStyle name="Notas 2 11 2" xfId="36090" xr:uid="{00000000-0005-0000-0000-00003A690000}"/>
    <cellStyle name="Notas 2 12" xfId="248" xr:uid="{00000000-0005-0000-0000-00003B690000}"/>
    <cellStyle name="Notas 2 12 2" xfId="28780" xr:uid="{00000000-0005-0000-0000-00003B690000}"/>
    <cellStyle name="Notas 2 13" xfId="10748" xr:uid="{00000000-0005-0000-0000-00003C690000}"/>
    <cellStyle name="Notas 2 14" xfId="12915" xr:uid="{00000000-0005-0000-0000-00003D690000}"/>
    <cellStyle name="Notas 2 15" xfId="15962" xr:uid="{00000000-0005-0000-0000-00003E690000}"/>
    <cellStyle name="Notas 2 16" xfId="166" xr:uid="{00000000-0005-0000-0000-00003F690000}"/>
    <cellStyle name="Notas 2 17" xfId="28730" xr:uid="{00000000-0005-0000-0000-000037690000}"/>
    <cellStyle name="Notas 2 18" xfId="39794" xr:uid="{00000000-0005-0000-0000-00004D000000}"/>
    <cellStyle name="Notas 2 2" xfId="86" xr:uid="{00000000-0005-0000-0000-000040690000}"/>
    <cellStyle name="Notas 2 2 10" xfId="10805" xr:uid="{00000000-0005-0000-0000-000041690000}"/>
    <cellStyle name="Notas 2 2 11" xfId="16502" xr:uid="{00000000-0005-0000-0000-000042690000}"/>
    <cellStyle name="Notas 2 2 11 2" xfId="37793" xr:uid="{00000000-0005-0000-0000-000042690000}"/>
    <cellStyle name="Notas 2 2 12" xfId="192" xr:uid="{00000000-0005-0000-0000-000043690000}"/>
    <cellStyle name="Notas 2 2 12 2" xfId="28765" xr:uid="{00000000-0005-0000-0000-000043690000}"/>
    <cellStyle name="Notas 2 2 13" xfId="28731" xr:uid="{00000000-0005-0000-0000-000040690000}"/>
    <cellStyle name="Notas 2 2 2" xfId="87" xr:uid="{00000000-0005-0000-0000-000044690000}"/>
    <cellStyle name="Notas 2 2 2 10" xfId="3264" xr:uid="{00000000-0005-0000-0000-000045690000}"/>
    <cellStyle name="Notas 2 2 2 11" xfId="28732" xr:uid="{00000000-0005-0000-0000-000044690000}"/>
    <cellStyle name="Notas 2 2 2 2" xfId="6297" xr:uid="{00000000-0005-0000-0000-000046690000}"/>
    <cellStyle name="Notas 2 2 2 2 2" xfId="6298" xr:uid="{00000000-0005-0000-0000-000047690000}"/>
    <cellStyle name="Notas 2 2 2 2 2 2" xfId="9432" xr:uid="{00000000-0005-0000-0000-000048690000}"/>
    <cellStyle name="Notas 2 2 2 2 2 2 2" xfId="36091" xr:uid="{00000000-0005-0000-0000-000048690000}"/>
    <cellStyle name="Notas 2 2 2 2 2 3" xfId="32980" xr:uid="{00000000-0005-0000-0000-000047690000}"/>
    <cellStyle name="Notas 2 2 2 2 3" xfId="9433" xr:uid="{00000000-0005-0000-0000-000049690000}"/>
    <cellStyle name="Notas 2 2 2 2 3 2" xfId="36092" xr:uid="{00000000-0005-0000-0000-000049690000}"/>
    <cellStyle name="Notas 2 2 2 2 4" xfId="32979" xr:uid="{00000000-0005-0000-0000-000046690000}"/>
    <cellStyle name="Notas 2 2 2 3" xfId="6299" xr:uid="{00000000-0005-0000-0000-00004A690000}"/>
    <cellStyle name="Notas 2 2 2 3 2" xfId="6300" xr:uid="{00000000-0005-0000-0000-00004B690000}"/>
    <cellStyle name="Notas 2 2 2 3 2 2" xfId="9434" xr:uid="{00000000-0005-0000-0000-00004C690000}"/>
    <cellStyle name="Notas 2 2 2 3 2 2 2" xfId="36093" xr:uid="{00000000-0005-0000-0000-00004C690000}"/>
    <cellStyle name="Notas 2 2 2 3 2 3" xfId="32982" xr:uid="{00000000-0005-0000-0000-00004B690000}"/>
    <cellStyle name="Notas 2 2 2 3 3" xfId="9435" xr:uid="{00000000-0005-0000-0000-00004D690000}"/>
    <cellStyle name="Notas 2 2 2 3 3 2" xfId="36094" xr:uid="{00000000-0005-0000-0000-00004D690000}"/>
    <cellStyle name="Notas 2 2 2 3 4" xfId="32981" xr:uid="{00000000-0005-0000-0000-00004A690000}"/>
    <cellStyle name="Notas 2 2 2 4" xfId="6301" xr:uid="{00000000-0005-0000-0000-00004E690000}"/>
    <cellStyle name="Notas 2 2 2 4 2" xfId="6302" xr:uid="{00000000-0005-0000-0000-00004F690000}"/>
    <cellStyle name="Notas 2 2 2 4 2 2" xfId="9436" xr:uid="{00000000-0005-0000-0000-000050690000}"/>
    <cellStyle name="Notas 2 2 2 4 2 2 2" xfId="36095" xr:uid="{00000000-0005-0000-0000-000050690000}"/>
    <cellStyle name="Notas 2 2 2 4 2 3" xfId="32984" xr:uid="{00000000-0005-0000-0000-00004F690000}"/>
    <cellStyle name="Notas 2 2 2 4 3" xfId="9437" xr:uid="{00000000-0005-0000-0000-000051690000}"/>
    <cellStyle name="Notas 2 2 2 4 3 2" xfId="36096" xr:uid="{00000000-0005-0000-0000-000051690000}"/>
    <cellStyle name="Notas 2 2 2 4 4" xfId="32983" xr:uid="{00000000-0005-0000-0000-00004E690000}"/>
    <cellStyle name="Notas 2 2 2 5" xfId="6303" xr:uid="{00000000-0005-0000-0000-000052690000}"/>
    <cellStyle name="Notas 2 2 2 5 2" xfId="9438" xr:uid="{00000000-0005-0000-0000-000053690000}"/>
    <cellStyle name="Notas 2 2 2 5 2 2" xfId="36097" xr:uid="{00000000-0005-0000-0000-000053690000}"/>
    <cellStyle name="Notas 2 2 2 5 3" xfId="32985" xr:uid="{00000000-0005-0000-0000-000052690000}"/>
    <cellStyle name="Notas 2 2 2 6" xfId="9439" xr:uid="{00000000-0005-0000-0000-000054690000}"/>
    <cellStyle name="Notas 2 2 2 6 2" xfId="36098" xr:uid="{00000000-0005-0000-0000-000054690000}"/>
    <cellStyle name="Notas 2 2 2 7" xfId="10038" xr:uid="{00000000-0005-0000-0000-000055690000}"/>
    <cellStyle name="Notas 2 2 2 7 2" xfId="36695" xr:uid="{00000000-0005-0000-0000-000055690000}"/>
    <cellStyle name="Notas 2 2 2 8" xfId="13432" xr:uid="{00000000-0005-0000-0000-000056690000}"/>
    <cellStyle name="Notas 2 2 2 9" xfId="16508" xr:uid="{00000000-0005-0000-0000-000057690000}"/>
    <cellStyle name="Notas 2 2 3" xfId="3265" xr:uid="{00000000-0005-0000-0000-000058690000}"/>
    <cellStyle name="Notas 2 2 3 2" xfId="6304" xr:uid="{00000000-0005-0000-0000-000059690000}"/>
    <cellStyle name="Notas 2 2 3 2 2" xfId="6305" xr:uid="{00000000-0005-0000-0000-00005A690000}"/>
    <cellStyle name="Notas 2 2 3 2 2 2" xfId="9440" xr:uid="{00000000-0005-0000-0000-00005B690000}"/>
    <cellStyle name="Notas 2 2 3 2 2 2 2" xfId="36099" xr:uid="{00000000-0005-0000-0000-00005B690000}"/>
    <cellStyle name="Notas 2 2 3 2 2 3" xfId="32987" xr:uid="{00000000-0005-0000-0000-00005A690000}"/>
    <cellStyle name="Notas 2 2 3 2 3" xfId="9441" xr:uid="{00000000-0005-0000-0000-00005C690000}"/>
    <cellStyle name="Notas 2 2 3 2 3 2" xfId="36100" xr:uid="{00000000-0005-0000-0000-00005C690000}"/>
    <cellStyle name="Notas 2 2 3 2 4" xfId="32986" xr:uid="{00000000-0005-0000-0000-000059690000}"/>
    <cellStyle name="Notas 2 2 3 3" xfId="6306" xr:uid="{00000000-0005-0000-0000-00005D690000}"/>
    <cellStyle name="Notas 2 2 3 3 2" xfId="9442" xr:uid="{00000000-0005-0000-0000-00005E690000}"/>
    <cellStyle name="Notas 2 2 3 3 2 2" xfId="36101" xr:uid="{00000000-0005-0000-0000-00005E690000}"/>
    <cellStyle name="Notas 2 2 3 3 3" xfId="32988" xr:uid="{00000000-0005-0000-0000-00005D690000}"/>
    <cellStyle name="Notas 2 2 3 4" xfId="9443" xr:uid="{00000000-0005-0000-0000-00005F690000}"/>
    <cellStyle name="Notas 2 2 3 4 2" xfId="36102" xr:uid="{00000000-0005-0000-0000-00005F690000}"/>
    <cellStyle name="Notas 2 2 3 5" xfId="10039" xr:uid="{00000000-0005-0000-0000-000060690000}"/>
    <cellStyle name="Notas 2 2 3 5 2" xfId="36696" xr:uid="{00000000-0005-0000-0000-000060690000}"/>
    <cellStyle name="Notas 2 2 3 6" xfId="13433" xr:uid="{00000000-0005-0000-0000-000061690000}"/>
    <cellStyle name="Notas 2 2 4" xfId="6307" xr:uid="{00000000-0005-0000-0000-000062690000}"/>
    <cellStyle name="Notas 2 2 4 2" xfId="13441" xr:uid="{00000000-0005-0000-0000-000063690000}"/>
    <cellStyle name="Notas 2 2 5" xfId="6308" xr:uid="{00000000-0005-0000-0000-000064690000}"/>
    <cellStyle name="Notas 2 2 5 2" xfId="6309" xr:uid="{00000000-0005-0000-0000-000065690000}"/>
    <cellStyle name="Notas 2 2 5 2 2" xfId="9444" xr:uid="{00000000-0005-0000-0000-000066690000}"/>
    <cellStyle name="Notas 2 2 5 2 2 2" xfId="36103" xr:uid="{00000000-0005-0000-0000-000066690000}"/>
    <cellStyle name="Notas 2 2 5 2 3" xfId="32990" xr:uid="{00000000-0005-0000-0000-000065690000}"/>
    <cellStyle name="Notas 2 2 5 3" xfId="9445" xr:uid="{00000000-0005-0000-0000-000067690000}"/>
    <cellStyle name="Notas 2 2 5 3 2" xfId="36104" xr:uid="{00000000-0005-0000-0000-000067690000}"/>
    <cellStyle name="Notas 2 2 5 4" xfId="32989" xr:uid="{00000000-0005-0000-0000-000064690000}"/>
    <cellStyle name="Notas 2 2 6" xfId="6310" xr:uid="{00000000-0005-0000-0000-000068690000}"/>
    <cellStyle name="Notas 2 2 6 2" xfId="9446" xr:uid="{00000000-0005-0000-0000-000069690000}"/>
    <cellStyle name="Notas 2 2 6 2 2" xfId="36105" xr:uid="{00000000-0005-0000-0000-000069690000}"/>
    <cellStyle name="Notas 2 2 6 3" xfId="32991" xr:uid="{00000000-0005-0000-0000-000068690000}"/>
    <cellStyle name="Notas 2 2 7" xfId="9447" xr:uid="{00000000-0005-0000-0000-00006A690000}"/>
    <cellStyle name="Notas 2 2 7 2" xfId="36106" xr:uid="{00000000-0005-0000-0000-00006A690000}"/>
    <cellStyle name="Notas 2 2 8" xfId="10175" xr:uid="{00000000-0005-0000-0000-00006B690000}"/>
    <cellStyle name="Notas 2 2 8 2" xfId="36779" xr:uid="{00000000-0005-0000-0000-00006B690000}"/>
    <cellStyle name="Notas 2 2 9" xfId="278" xr:uid="{00000000-0005-0000-0000-00006C690000}"/>
    <cellStyle name="Notas 2 2 9 2" xfId="28808" xr:uid="{00000000-0005-0000-0000-00006C690000}"/>
    <cellStyle name="Notas 2 3" xfId="88" xr:uid="{00000000-0005-0000-0000-00006D690000}"/>
    <cellStyle name="Notas 2 3 10" xfId="16460" xr:uid="{00000000-0005-0000-0000-00006E690000}"/>
    <cellStyle name="Notas 2 3 10 2" xfId="37763" xr:uid="{00000000-0005-0000-0000-00006E690000}"/>
    <cellStyle name="Notas 2 3 11" xfId="336" xr:uid="{00000000-0005-0000-0000-00006F690000}"/>
    <cellStyle name="Notas 2 3 11 2" xfId="28865" xr:uid="{00000000-0005-0000-0000-00006F690000}"/>
    <cellStyle name="Notas 2 3 12" xfId="28733" xr:uid="{00000000-0005-0000-0000-00006D690000}"/>
    <cellStyle name="Notas 2 3 2" xfId="6311" xr:uid="{00000000-0005-0000-0000-000070690000}"/>
    <cellStyle name="Notas 2 3 2 2" xfId="6312" xr:uid="{00000000-0005-0000-0000-000071690000}"/>
    <cellStyle name="Notas 2 3 2 2 2" xfId="6313" xr:uid="{00000000-0005-0000-0000-000072690000}"/>
    <cellStyle name="Notas 2 3 2 2 2 2" xfId="9448" xr:uid="{00000000-0005-0000-0000-000073690000}"/>
    <cellStyle name="Notas 2 3 2 2 2 2 2" xfId="36107" xr:uid="{00000000-0005-0000-0000-000073690000}"/>
    <cellStyle name="Notas 2 3 2 2 2 3" xfId="32994" xr:uid="{00000000-0005-0000-0000-000072690000}"/>
    <cellStyle name="Notas 2 3 2 2 3" xfId="9449" xr:uid="{00000000-0005-0000-0000-000074690000}"/>
    <cellStyle name="Notas 2 3 2 2 3 2" xfId="36108" xr:uid="{00000000-0005-0000-0000-000074690000}"/>
    <cellStyle name="Notas 2 3 2 2 4" xfId="32993" xr:uid="{00000000-0005-0000-0000-000071690000}"/>
    <cellStyle name="Notas 2 3 2 3" xfId="6314" xr:uid="{00000000-0005-0000-0000-000075690000}"/>
    <cellStyle name="Notas 2 3 2 3 2" xfId="6315" xr:uid="{00000000-0005-0000-0000-000076690000}"/>
    <cellStyle name="Notas 2 3 2 3 2 2" xfId="9450" xr:uid="{00000000-0005-0000-0000-000077690000}"/>
    <cellStyle name="Notas 2 3 2 3 2 2 2" xfId="36109" xr:uid="{00000000-0005-0000-0000-000077690000}"/>
    <cellStyle name="Notas 2 3 2 3 2 3" xfId="32996" xr:uid="{00000000-0005-0000-0000-000076690000}"/>
    <cellStyle name="Notas 2 3 2 3 3" xfId="9451" xr:uid="{00000000-0005-0000-0000-000078690000}"/>
    <cellStyle name="Notas 2 3 2 3 3 2" xfId="36110" xr:uid="{00000000-0005-0000-0000-000078690000}"/>
    <cellStyle name="Notas 2 3 2 3 4" xfId="32995" xr:uid="{00000000-0005-0000-0000-000075690000}"/>
    <cellStyle name="Notas 2 3 2 4" xfId="6316" xr:uid="{00000000-0005-0000-0000-000079690000}"/>
    <cellStyle name="Notas 2 3 2 4 2" xfId="6317" xr:uid="{00000000-0005-0000-0000-00007A690000}"/>
    <cellStyle name="Notas 2 3 2 4 2 2" xfId="9452" xr:uid="{00000000-0005-0000-0000-00007B690000}"/>
    <cellStyle name="Notas 2 3 2 4 2 2 2" xfId="36111" xr:uid="{00000000-0005-0000-0000-00007B690000}"/>
    <cellStyle name="Notas 2 3 2 4 2 3" xfId="32998" xr:uid="{00000000-0005-0000-0000-00007A690000}"/>
    <cellStyle name="Notas 2 3 2 4 3" xfId="9453" xr:uid="{00000000-0005-0000-0000-00007C690000}"/>
    <cellStyle name="Notas 2 3 2 4 3 2" xfId="36112" xr:uid="{00000000-0005-0000-0000-00007C690000}"/>
    <cellStyle name="Notas 2 3 2 4 4" xfId="32997" xr:uid="{00000000-0005-0000-0000-000079690000}"/>
    <cellStyle name="Notas 2 3 2 5" xfId="6318" xr:uid="{00000000-0005-0000-0000-00007D690000}"/>
    <cellStyle name="Notas 2 3 2 5 2" xfId="9454" xr:uid="{00000000-0005-0000-0000-00007E690000}"/>
    <cellStyle name="Notas 2 3 2 5 2 2" xfId="36113" xr:uid="{00000000-0005-0000-0000-00007E690000}"/>
    <cellStyle name="Notas 2 3 2 5 3" xfId="32999" xr:uid="{00000000-0005-0000-0000-00007D690000}"/>
    <cellStyle name="Notas 2 3 2 6" xfId="9455" xr:uid="{00000000-0005-0000-0000-00007F690000}"/>
    <cellStyle name="Notas 2 3 2 6 2" xfId="36114" xr:uid="{00000000-0005-0000-0000-00007F690000}"/>
    <cellStyle name="Notas 2 3 2 7" xfId="10040" xr:uid="{00000000-0005-0000-0000-000080690000}"/>
    <cellStyle name="Notas 2 3 2 7 2" xfId="36697" xr:uid="{00000000-0005-0000-0000-000080690000}"/>
    <cellStyle name="Notas 2 3 2 8" xfId="32992" xr:uid="{00000000-0005-0000-0000-000070690000}"/>
    <cellStyle name="Notas 2 3 3" xfId="6319" xr:uid="{00000000-0005-0000-0000-000081690000}"/>
    <cellStyle name="Notas 2 3 3 2" xfId="6320" xr:uid="{00000000-0005-0000-0000-000082690000}"/>
    <cellStyle name="Notas 2 3 3 2 2" xfId="9456" xr:uid="{00000000-0005-0000-0000-000083690000}"/>
    <cellStyle name="Notas 2 3 3 2 2 2" xfId="36115" xr:uid="{00000000-0005-0000-0000-000083690000}"/>
    <cellStyle name="Notas 2 3 3 2 3" xfId="33001" xr:uid="{00000000-0005-0000-0000-000082690000}"/>
    <cellStyle name="Notas 2 3 3 3" xfId="9457" xr:uid="{00000000-0005-0000-0000-000084690000}"/>
    <cellStyle name="Notas 2 3 3 3 2" xfId="36116" xr:uid="{00000000-0005-0000-0000-000084690000}"/>
    <cellStyle name="Notas 2 3 3 4" xfId="33000" xr:uid="{00000000-0005-0000-0000-000081690000}"/>
    <cellStyle name="Notas 2 3 4" xfId="6321" xr:uid="{00000000-0005-0000-0000-000085690000}"/>
    <cellStyle name="Notas 2 3 4 2" xfId="6322" xr:uid="{00000000-0005-0000-0000-000086690000}"/>
    <cellStyle name="Notas 2 3 4 2 2" xfId="9458" xr:uid="{00000000-0005-0000-0000-000087690000}"/>
    <cellStyle name="Notas 2 3 4 2 2 2" xfId="36117" xr:uid="{00000000-0005-0000-0000-000087690000}"/>
    <cellStyle name="Notas 2 3 4 2 3" xfId="33003" xr:uid="{00000000-0005-0000-0000-000086690000}"/>
    <cellStyle name="Notas 2 3 4 3" xfId="9459" xr:uid="{00000000-0005-0000-0000-000088690000}"/>
    <cellStyle name="Notas 2 3 4 3 2" xfId="36118" xr:uid="{00000000-0005-0000-0000-000088690000}"/>
    <cellStyle name="Notas 2 3 4 4" xfId="33002" xr:uid="{00000000-0005-0000-0000-000085690000}"/>
    <cellStyle name="Notas 2 3 5" xfId="6323" xr:uid="{00000000-0005-0000-0000-000089690000}"/>
    <cellStyle name="Notas 2 3 5 2" xfId="6324" xr:uid="{00000000-0005-0000-0000-00008A690000}"/>
    <cellStyle name="Notas 2 3 5 2 2" xfId="9460" xr:uid="{00000000-0005-0000-0000-00008B690000}"/>
    <cellStyle name="Notas 2 3 5 2 2 2" xfId="36119" xr:uid="{00000000-0005-0000-0000-00008B690000}"/>
    <cellStyle name="Notas 2 3 5 2 3" xfId="33005" xr:uid="{00000000-0005-0000-0000-00008A690000}"/>
    <cellStyle name="Notas 2 3 5 3" xfId="9461" xr:uid="{00000000-0005-0000-0000-00008C690000}"/>
    <cellStyle name="Notas 2 3 5 3 2" xfId="36120" xr:uid="{00000000-0005-0000-0000-00008C690000}"/>
    <cellStyle name="Notas 2 3 5 4" xfId="33004" xr:uid="{00000000-0005-0000-0000-000089690000}"/>
    <cellStyle name="Notas 2 3 6" xfId="6325" xr:uid="{00000000-0005-0000-0000-00008D690000}"/>
    <cellStyle name="Notas 2 3 6 2" xfId="9462" xr:uid="{00000000-0005-0000-0000-00008E690000}"/>
    <cellStyle name="Notas 2 3 6 2 2" xfId="36121" xr:uid="{00000000-0005-0000-0000-00008E690000}"/>
    <cellStyle name="Notas 2 3 6 3" xfId="33006" xr:uid="{00000000-0005-0000-0000-00008D690000}"/>
    <cellStyle name="Notas 2 3 7" xfId="9463" xr:uid="{00000000-0005-0000-0000-00008F690000}"/>
    <cellStyle name="Notas 2 3 7 2" xfId="36122" xr:uid="{00000000-0005-0000-0000-00008F690000}"/>
    <cellStyle name="Notas 2 3 8" xfId="10041" xr:uid="{00000000-0005-0000-0000-000090690000}"/>
    <cellStyle name="Notas 2 3 8 2" xfId="36698" xr:uid="{00000000-0005-0000-0000-000090690000}"/>
    <cellStyle name="Notas 2 3 9" xfId="10794" xr:uid="{00000000-0005-0000-0000-000091690000}"/>
    <cellStyle name="Notas 2 4" xfId="397" xr:uid="{00000000-0005-0000-0000-000092690000}"/>
    <cellStyle name="Notas 2 4 10" xfId="28924" xr:uid="{00000000-0005-0000-0000-000092690000}"/>
    <cellStyle name="Notas 2 4 2" xfId="6326" xr:uid="{00000000-0005-0000-0000-000093690000}"/>
    <cellStyle name="Notas 2 4 2 2" xfId="6327" xr:uid="{00000000-0005-0000-0000-000094690000}"/>
    <cellStyle name="Notas 2 4 2 2 2" xfId="6328" xr:uid="{00000000-0005-0000-0000-000095690000}"/>
    <cellStyle name="Notas 2 4 2 2 2 2" xfId="9464" xr:uid="{00000000-0005-0000-0000-000096690000}"/>
    <cellStyle name="Notas 2 4 2 2 2 2 2" xfId="36123" xr:uid="{00000000-0005-0000-0000-000096690000}"/>
    <cellStyle name="Notas 2 4 2 2 2 3" xfId="33009" xr:uid="{00000000-0005-0000-0000-000095690000}"/>
    <cellStyle name="Notas 2 4 2 2 3" xfId="9465" xr:uid="{00000000-0005-0000-0000-000097690000}"/>
    <cellStyle name="Notas 2 4 2 2 3 2" xfId="36124" xr:uid="{00000000-0005-0000-0000-000097690000}"/>
    <cellStyle name="Notas 2 4 2 2 4" xfId="33008" xr:uid="{00000000-0005-0000-0000-000094690000}"/>
    <cellStyle name="Notas 2 4 2 3" xfId="6329" xr:uid="{00000000-0005-0000-0000-000098690000}"/>
    <cellStyle name="Notas 2 4 2 3 2" xfId="6330" xr:uid="{00000000-0005-0000-0000-000099690000}"/>
    <cellStyle name="Notas 2 4 2 3 2 2" xfId="9466" xr:uid="{00000000-0005-0000-0000-00009A690000}"/>
    <cellStyle name="Notas 2 4 2 3 2 2 2" xfId="36125" xr:uid="{00000000-0005-0000-0000-00009A690000}"/>
    <cellStyle name="Notas 2 4 2 3 2 3" xfId="33011" xr:uid="{00000000-0005-0000-0000-000099690000}"/>
    <cellStyle name="Notas 2 4 2 3 3" xfId="9467" xr:uid="{00000000-0005-0000-0000-00009B690000}"/>
    <cellStyle name="Notas 2 4 2 3 3 2" xfId="36126" xr:uid="{00000000-0005-0000-0000-00009B690000}"/>
    <cellStyle name="Notas 2 4 2 3 4" xfId="33010" xr:uid="{00000000-0005-0000-0000-000098690000}"/>
    <cellStyle name="Notas 2 4 2 4" xfId="6331" xr:uid="{00000000-0005-0000-0000-00009C690000}"/>
    <cellStyle name="Notas 2 4 2 4 2" xfId="6332" xr:uid="{00000000-0005-0000-0000-00009D690000}"/>
    <cellStyle name="Notas 2 4 2 4 2 2" xfId="9468" xr:uid="{00000000-0005-0000-0000-00009E690000}"/>
    <cellStyle name="Notas 2 4 2 4 2 2 2" xfId="36127" xr:uid="{00000000-0005-0000-0000-00009E690000}"/>
    <cellStyle name="Notas 2 4 2 4 2 3" xfId="33013" xr:uid="{00000000-0005-0000-0000-00009D690000}"/>
    <cellStyle name="Notas 2 4 2 4 3" xfId="9469" xr:uid="{00000000-0005-0000-0000-00009F690000}"/>
    <cellStyle name="Notas 2 4 2 4 3 2" xfId="36128" xr:uid="{00000000-0005-0000-0000-00009F690000}"/>
    <cellStyle name="Notas 2 4 2 4 4" xfId="33012" xr:uid="{00000000-0005-0000-0000-00009C690000}"/>
    <cellStyle name="Notas 2 4 2 5" xfId="6333" xr:uid="{00000000-0005-0000-0000-0000A0690000}"/>
    <cellStyle name="Notas 2 4 2 5 2" xfId="9470" xr:uid="{00000000-0005-0000-0000-0000A1690000}"/>
    <cellStyle name="Notas 2 4 2 5 2 2" xfId="36129" xr:uid="{00000000-0005-0000-0000-0000A1690000}"/>
    <cellStyle name="Notas 2 4 2 5 3" xfId="33014" xr:uid="{00000000-0005-0000-0000-0000A0690000}"/>
    <cellStyle name="Notas 2 4 2 6" xfId="9471" xr:uid="{00000000-0005-0000-0000-0000A2690000}"/>
    <cellStyle name="Notas 2 4 2 6 2" xfId="36130" xr:uid="{00000000-0005-0000-0000-0000A2690000}"/>
    <cellStyle name="Notas 2 4 2 7" xfId="10042" xr:uid="{00000000-0005-0000-0000-0000A3690000}"/>
    <cellStyle name="Notas 2 4 2 7 2" xfId="36699" xr:uid="{00000000-0005-0000-0000-0000A3690000}"/>
    <cellStyle name="Notas 2 4 2 8" xfId="33007" xr:uid="{00000000-0005-0000-0000-000093690000}"/>
    <cellStyle name="Notas 2 4 3" xfId="6334" xr:uid="{00000000-0005-0000-0000-0000A4690000}"/>
    <cellStyle name="Notas 2 4 3 2" xfId="6335" xr:uid="{00000000-0005-0000-0000-0000A5690000}"/>
    <cellStyle name="Notas 2 4 3 2 2" xfId="9472" xr:uid="{00000000-0005-0000-0000-0000A6690000}"/>
    <cellStyle name="Notas 2 4 3 2 2 2" xfId="36131" xr:uid="{00000000-0005-0000-0000-0000A6690000}"/>
    <cellStyle name="Notas 2 4 3 2 3" xfId="33016" xr:uid="{00000000-0005-0000-0000-0000A5690000}"/>
    <cellStyle name="Notas 2 4 3 3" xfId="9473" xr:uid="{00000000-0005-0000-0000-0000A7690000}"/>
    <cellStyle name="Notas 2 4 3 3 2" xfId="36132" xr:uid="{00000000-0005-0000-0000-0000A7690000}"/>
    <cellStyle name="Notas 2 4 3 4" xfId="33015" xr:uid="{00000000-0005-0000-0000-0000A4690000}"/>
    <cellStyle name="Notas 2 4 4" xfId="6336" xr:uid="{00000000-0005-0000-0000-0000A8690000}"/>
    <cellStyle name="Notas 2 4 4 2" xfId="6337" xr:uid="{00000000-0005-0000-0000-0000A9690000}"/>
    <cellStyle name="Notas 2 4 4 2 2" xfId="9474" xr:uid="{00000000-0005-0000-0000-0000AA690000}"/>
    <cellStyle name="Notas 2 4 4 2 2 2" xfId="36133" xr:uid="{00000000-0005-0000-0000-0000AA690000}"/>
    <cellStyle name="Notas 2 4 4 2 3" xfId="33018" xr:uid="{00000000-0005-0000-0000-0000A9690000}"/>
    <cellStyle name="Notas 2 4 4 3" xfId="9475" xr:uid="{00000000-0005-0000-0000-0000AB690000}"/>
    <cellStyle name="Notas 2 4 4 3 2" xfId="36134" xr:uid="{00000000-0005-0000-0000-0000AB690000}"/>
    <cellStyle name="Notas 2 4 4 4" xfId="33017" xr:uid="{00000000-0005-0000-0000-0000A8690000}"/>
    <cellStyle name="Notas 2 4 5" xfId="6338" xr:uid="{00000000-0005-0000-0000-0000AC690000}"/>
    <cellStyle name="Notas 2 4 5 2" xfId="6339" xr:uid="{00000000-0005-0000-0000-0000AD690000}"/>
    <cellStyle name="Notas 2 4 5 2 2" xfId="9476" xr:uid="{00000000-0005-0000-0000-0000AE690000}"/>
    <cellStyle name="Notas 2 4 5 2 2 2" xfId="36135" xr:uid="{00000000-0005-0000-0000-0000AE690000}"/>
    <cellStyle name="Notas 2 4 5 2 3" xfId="33020" xr:uid="{00000000-0005-0000-0000-0000AD690000}"/>
    <cellStyle name="Notas 2 4 5 3" xfId="9477" xr:uid="{00000000-0005-0000-0000-0000AF690000}"/>
    <cellStyle name="Notas 2 4 5 3 2" xfId="36136" xr:uid="{00000000-0005-0000-0000-0000AF690000}"/>
    <cellStyle name="Notas 2 4 5 4" xfId="33019" xr:uid="{00000000-0005-0000-0000-0000AC690000}"/>
    <cellStyle name="Notas 2 4 6" xfId="6340" xr:uid="{00000000-0005-0000-0000-0000B0690000}"/>
    <cellStyle name="Notas 2 4 6 2" xfId="9478" xr:uid="{00000000-0005-0000-0000-0000B1690000}"/>
    <cellStyle name="Notas 2 4 6 2 2" xfId="36137" xr:uid="{00000000-0005-0000-0000-0000B1690000}"/>
    <cellStyle name="Notas 2 4 6 3" xfId="33021" xr:uid="{00000000-0005-0000-0000-0000B0690000}"/>
    <cellStyle name="Notas 2 4 7" xfId="9479" xr:uid="{00000000-0005-0000-0000-0000B2690000}"/>
    <cellStyle name="Notas 2 4 7 2" xfId="36138" xr:uid="{00000000-0005-0000-0000-0000B2690000}"/>
    <cellStyle name="Notas 2 4 8" xfId="10043" xr:uid="{00000000-0005-0000-0000-0000B3690000}"/>
    <cellStyle name="Notas 2 4 8 2" xfId="36700" xr:uid="{00000000-0005-0000-0000-0000B3690000}"/>
    <cellStyle name="Notas 2 4 9" xfId="22164" xr:uid="{00000000-0005-0000-0000-0000B4690000}"/>
    <cellStyle name="Notas 2 4 9 2" xfId="38763" xr:uid="{00000000-0005-0000-0000-0000B4690000}"/>
    <cellStyle name="Notas 2 5" xfId="450" xr:uid="{00000000-0005-0000-0000-0000B5690000}"/>
    <cellStyle name="Notas 2 5 2" xfId="6341" xr:uid="{00000000-0005-0000-0000-0000B6690000}"/>
    <cellStyle name="Notas 2 6" xfId="6342" xr:uid="{00000000-0005-0000-0000-0000B7690000}"/>
    <cellStyle name="Notas 2 6 2" xfId="6343" xr:uid="{00000000-0005-0000-0000-0000B8690000}"/>
    <cellStyle name="Notas 2 6 2 2" xfId="6344" xr:uid="{00000000-0005-0000-0000-0000B9690000}"/>
    <cellStyle name="Notas 2 6 2 2 2" xfId="9480" xr:uid="{00000000-0005-0000-0000-0000BA690000}"/>
    <cellStyle name="Notas 2 6 2 2 2 2" xfId="36139" xr:uid="{00000000-0005-0000-0000-0000BA690000}"/>
    <cellStyle name="Notas 2 6 2 2 3" xfId="33024" xr:uid="{00000000-0005-0000-0000-0000B9690000}"/>
    <cellStyle name="Notas 2 6 2 3" xfId="9481" xr:uid="{00000000-0005-0000-0000-0000BB690000}"/>
    <cellStyle name="Notas 2 6 2 3 2" xfId="36140" xr:uid="{00000000-0005-0000-0000-0000BB690000}"/>
    <cellStyle name="Notas 2 6 2 4" xfId="33023" xr:uid="{00000000-0005-0000-0000-0000B8690000}"/>
    <cellStyle name="Notas 2 6 3" xfId="6345" xr:uid="{00000000-0005-0000-0000-0000BC690000}"/>
    <cellStyle name="Notas 2 6 3 2" xfId="6346" xr:uid="{00000000-0005-0000-0000-0000BD690000}"/>
    <cellStyle name="Notas 2 6 3 2 2" xfId="9482" xr:uid="{00000000-0005-0000-0000-0000BE690000}"/>
    <cellStyle name="Notas 2 6 3 2 2 2" xfId="36141" xr:uid="{00000000-0005-0000-0000-0000BE690000}"/>
    <cellStyle name="Notas 2 6 3 2 3" xfId="33026" xr:uid="{00000000-0005-0000-0000-0000BD690000}"/>
    <cellStyle name="Notas 2 6 3 3" xfId="9483" xr:uid="{00000000-0005-0000-0000-0000BF690000}"/>
    <cellStyle name="Notas 2 6 3 3 2" xfId="36142" xr:uid="{00000000-0005-0000-0000-0000BF690000}"/>
    <cellStyle name="Notas 2 6 3 4" xfId="33025" xr:uid="{00000000-0005-0000-0000-0000BC690000}"/>
    <cellStyle name="Notas 2 6 4" xfId="6347" xr:uid="{00000000-0005-0000-0000-0000C0690000}"/>
    <cellStyle name="Notas 2 6 4 2" xfId="6348" xr:uid="{00000000-0005-0000-0000-0000C1690000}"/>
    <cellStyle name="Notas 2 6 4 2 2" xfId="9484" xr:uid="{00000000-0005-0000-0000-0000C2690000}"/>
    <cellStyle name="Notas 2 6 4 2 2 2" xfId="36143" xr:uid="{00000000-0005-0000-0000-0000C2690000}"/>
    <cellStyle name="Notas 2 6 4 2 3" xfId="33028" xr:uid="{00000000-0005-0000-0000-0000C1690000}"/>
    <cellStyle name="Notas 2 6 4 3" xfId="9485" xr:uid="{00000000-0005-0000-0000-0000C3690000}"/>
    <cellStyle name="Notas 2 6 4 3 2" xfId="36144" xr:uid="{00000000-0005-0000-0000-0000C3690000}"/>
    <cellStyle name="Notas 2 6 4 4" xfId="33027" xr:uid="{00000000-0005-0000-0000-0000C0690000}"/>
    <cellStyle name="Notas 2 6 5" xfId="6349" xr:uid="{00000000-0005-0000-0000-0000C4690000}"/>
    <cellStyle name="Notas 2 6 5 2" xfId="9486" xr:uid="{00000000-0005-0000-0000-0000C5690000}"/>
    <cellStyle name="Notas 2 6 5 2 2" xfId="36145" xr:uid="{00000000-0005-0000-0000-0000C5690000}"/>
    <cellStyle name="Notas 2 6 5 3" xfId="33029" xr:uid="{00000000-0005-0000-0000-0000C4690000}"/>
    <cellStyle name="Notas 2 6 6" xfId="9487" xr:uid="{00000000-0005-0000-0000-0000C6690000}"/>
    <cellStyle name="Notas 2 6 6 2" xfId="36146" xr:uid="{00000000-0005-0000-0000-0000C6690000}"/>
    <cellStyle name="Notas 2 6 7" xfId="10044" xr:uid="{00000000-0005-0000-0000-0000C7690000}"/>
    <cellStyle name="Notas 2 6 7 2" xfId="36701" xr:uid="{00000000-0005-0000-0000-0000C7690000}"/>
    <cellStyle name="Notas 2 6 8" xfId="33022" xr:uid="{00000000-0005-0000-0000-0000B7690000}"/>
    <cellStyle name="Notas 2 7" xfId="6350" xr:uid="{00000000-0005-0000-0000-0000C8690000}"/>
    <cellStyle name="Notas 2 7 2" xfId="6351" xr:uid="{00000000-0005-0000-0000-0000C9690000}"/>
    <cellStyle name="Notas 2 7 2 2" xfId="6352" xr:uid="{00000000-0005-0000-0000-0000CA690000}"/>
    <cellStyle name="Notas 2 7 2 2 2" xfId="9488" xr:uid="{00000000-0005-0000-0000-0000CB690000}"/>
    <cellStyle name="Notas 2 7 2 2 2 2" xfId="36147" xr:uid="{00000000-0005-0000-0000-0000CB690000}"/>
    <cellStyle name="Notas 2 7 2 2 3" xfId="33032" xr:uid="{00000000-0005-0000-0000-0000CA690000}"/>
    <cellStyle name="Notas 2 7 2 3" xfId="9489" xr:uid="{00000000-0005-0000-0000-0000CC690000}"/>
    <cellStyle name="Notas 2 7 2 3 2" xfId="36148" xr:uid="{00000000-0005-0000-0000-0000CC690000}"/>
    <cellStyle name="Notas 2 7 2 4" xfId="33031" xr:uid="{00000000-0005-0000-0000-0000C9690000}"/>
    <cellStyle name="Notas 2 7 3" xfId="6353" xr:uid="{00000000-0005-0000-0000-0000CD690000}"/>
    <cellStyle name="Notas 2 7 3 2" xfId="9490" xr:uid="{00000000-0005-0000-0000-0000CE690000}"/>
    <cellStyle name="Notas 2 7 3 2 2" xfId="36149" xr:uid="{00000000-0005-0000-0000-0000CE690000}"/>
    <cellStyle name="Notas 2 7 3 3" xfId="33033" xr:uid="{00000000-0005-0000-0000-0000CD690000}"/>
    <cellStyle name="Notas 2 7 4" xfId="9491" xr:uid="{00000000-0005-0000-0000-0000CF690000}"/>
    <cellStyle name="Notas 2 7 4 2" xfId="36150" xr:uid="{00000000-0005-0000-0000-0000CF690000}"/>
    <cellStyle name="Notas 2 7 5" xfId="10045" xr:uid="{00000000-0005-0000-0000-0000D0690000}"/>
    <cellStyle name="Notas 2 7 5 2" xfId="36702" xr:uid="{00000000-0005-0000-0000-0000D0690000}"/>
    <cellStyle name="Notas 2 7 6" xfId="33030" xr:uid="{00000000-0005-0000-0000-0000C8690000}"/>
    <cellStyle name="Notas 2 8" xfId="6354" xr:uid="{00000000-0005-0000-0000-0000D1690000}"/>
    <cellStyle name="Notas 2 8 2" xfId="13442" xr:uid="{00000000-0005-0000-0000-0000D2690000}"/>
    <cellStyle name="Notas 2 9" xfId="6355" xr:uid="{00000000-0005-0000-0000-0000D3690000}"/>
    <cellStyle name="Notas 2 9 2" xfId="6356" xr:uid="{00000000-0005-0000-0000-0000D4690000}"/>
    <cellStyle name="Notas 2 9 2 2" xfId="9492" xr:uid="{00000000-0005-0000-0000-0000D5690000}"/>
    <cellStyle name="Notas 2 9 2 2 2" xfId="36151" xr:uid="{00000000-0005-0000-0000-0000D5690000}"/>
    <cellStyle name="Notas 2 9 2 3" xfId="33035" xr:uid="{00000000-0005-0000-0000-0000D4690000}"/>
    <cellStyle name="Notas 2 9 3" xfId="9493" xr:uid="{00000000-0005-0000-0000-0000D6690000}"/>
    <cellStyle name="Notas 2 9 3 2" xfId="36152" xr:uid="{00000000-0005-0000-0000-0000D6690000}"/>
    <cellStyle name="Notas 2 9 4" xfId="33034" xr:uid="{00000000-0005-0000-0000-0000D3690000}"/>
    <cellStyle name="Notas 3" xfId="251" xr:uid="{00000000-0005-0000-0000-0000D7690000}"/>
    <cellStyle name="Notas 3 10" xfId="9494" xr:uid="{00000000-0005-0000-0000-0000D8690000}"/>
    <cellStyle name="Notas 3 10 2" xfId="36153" xr:uid="{00000000-0005-0000-0000-0000D8690000}"/>
    <cellStyle name="Notas 3 11" xfId="22096" xr:uid="{00000000-0005-0000-0000-0000D9690000}"/>
    <cellStyle name="Notas 3 11 2" xfId="38695" xr:uid="{00000000-0005-0000-0000-0000D9690000}"/>
    <cellStyle name="Notas 3 12" xfId="28782" xr:uid="{00000000-0005-0000-0000-0000D7690000}"/>
    <cellStyle name="Notas 3 2" xfId="281" xr:uid="{00000000-0005-0000-0000-0000DA690000}"/>
    <cellStyle name="Notas 3 2 2" xfId="3266" xr:uid="{00000000-0005-0000-0000-0000DB690000}"/>
    <cellStyle name="Notas 3 2 2 2" xfId="6357" xr:uid="{00000000-0005-0000-0000-0000DC690000}"/>
    <cellStyle name="Notas 3 2 2 2 2" xfId="6358" xr:uid="{00000000-0005-0000-0000-0000DD690000}"/>
    <cellStyle name="Notas 3 2 2 2 2 2" xfId="9495" xr:uid="{00000000-0005-0000-0000-0000DE690000}"/>
    <cellStyle name="Notas 3 2 2 2 2 2 2" xfId="36154" xr:uid="{00000000-0005-0000-0000-0000DE690000}"/>
    <cellStyle name="Notas 3 2 2 2 2 3" xfId="33037" xr:uid="{00000000-0005-0000-0000-0000DD690000}"/>
    <cellStyle name="Notas 3 2 2 2 3" xfId="9496" xr:uid="{00000000-0005-0000-0000-0000DF690000}"/>
    <cellStyle name="Notas 3 2 2 2 3 2" xfId="36155" xr:uid="{00000000-0005-0000-0000-0000DF690000}"/>
    <cellStyle name="Notas 3 2 2 2 4" xfId="33036" xr:uid="{00000000-0005-0000-0000-0000DC690000}"/>
    <cellStyle name="Notas 3 2 2 3" xfId="6359" xr:uid="{00000000-0005-0000-0000-0000E0690000}"/>
    <cellStyle name="Notas 3 2 2 3 2" xfId="6360" xr:uid="{00000000-0005-0000-0000-0000E1690000}"/>
    <cellStyle name="Notas 3 2 2 3 2 2" xfId="9497" xr:uid="{00000000-0005-0000-0000-0000E2690000}"/>
    <cellStyle name="Notas 3 2 2 3 2 2 2" xfId="36156" xr:uid="{00000000-0005-0000-0000-0000E2690000}"/>
    <cellStyle name="Notas 3 2 2 3 2 3" xfId="33039" xr:uid="{00000000-0005-0000-0000-0000E1690000}"/>
    <cellStyle name="Notas 3 2 2 3 3" xfId="9498" xr:uid="{00000000-0005-0000-0000-0000E3690000}"/>
    <cellStyle name="Notas 3 2 2 3 3 2" xfId="36157" xr:uid="{00000000-0005-0000-0000-0000E3690000}"/>
    <cellStyle name="Notas 3 2 2 3 4" xfId="33038" xr:uid="{00000000-0005-0000-0000-0000E0690000}"/>
    <cellStyle name="Notas 3 2 2 4" xfId="6361" xr:uid="{00000000-0005-0000-0000-0000E4690000}"/>
    <cellStyle name="Notas 3 2 2 4 2" xfId="6362" xr:uid="{00000000-0005-0000-0000-0000E5690000}"/>
    <cellStyle name="Notas 3 2 2 4 2 2" xfId="9499" xr:uid="{00000000-0005-0000-0000-0000E6690000}"/>
    <cellStyle name="Notas 3 2 2 4 2 2 2" xfId="36158" xr:uid="{00000000-0005-0000-0000-0000E6690000}"/>
    <cellStyle name="Notas 3 2 2 4 2 3" xfId="33041" xr:uid="{00000000-0005-0000-0000-0000E5690000}"/>
    <cellStyle name="Notas 3 2 2 4 3" xfId="9500" xr:uid="{00000000-0005-0000-0000-0000E7690000}"/>
    <cellStyle name="Notas 3 2 2 4 3 2" xfId="36159" xr:uid="{00000000-0005-0000-0000-0000E7690000}"/>
    <cellStyle name="Notas 3 2 2 4 4" xfId="33040" xr:uid="{00000000-0005-0000-0000-0000E4690000}"/>
    <cellStyle name="Notas 3 2 2 5" xfId="6363" xr:uid="{00000000-0005-0000-0000-0000E8690000}"/>
    <cellStyle name="Notas 3 2 2 5 2" xfId="9501" xr:uid="{00000000-0005-0000-0000-0000E9690000}"/>
    <cellStyle name="Notas 3 2 2 5 2 2" xfId="36160" xr:uid="{00000000-0005-0000-0000-0000E9690000}"/>
    <cellStyle name="Notas 3 2 2 5 3" xfId="33042" xr:uid="{00000000-0005-0000-0000-0000E8690000}"/>
    <cellStyle name="Notas 3 2 2 6" xfId="9502" xr:uid="{00000000-0005-0000-0000-0000EA690000}"/>
    <cellStyle name="Notas 3 2 2 6 2" xfId="36161" xr:uid="{00000000-0005-0000-0000-0000EA690000}"/>
    <cellStyle name="Notas 3 2 2 7" xfId="10046" xr:uid="{00000000-0005-0000-0000-0000EB690000}"/>
    <cellStyle name="Notas 3 2 2 7 2" xfId="36703" xr:uid="{00000000-0005-0000-0000-0000EB690000}"/>
    <cellStyle name="Notas 3 2 2 8" xfId="13434" xr:uid="{00000000-0005-0000-0000-0000EC690000}"/>
    <cellStyle name="Notas 3 2 3" xfId="3267" xr:uid="{00000000-0005-0000-0000-0000ED690000}"/>
    <cellStyle name="Notas 3 2 3 2" xfId="6364" xr:uid="{00000000-0005-0000-0000-0000EE690000}"/>
    <cellStyle name="Notas 3 2 3 2 2" xfId="6365" xr:uid="{00000000-0005-0000-0000-0000EF690000}"/>
    <cellStyle name="Notas 3 2 3 2 2 2" xfId="9503" xr:uid="{00000000-0005-0000-0000-0000F0690000}"/>
    <cellStyle name="Notas 3 2 3 2 2 2 2" xfId="36162" xr:uid="{00000000-0005-0000-0000-0000F0690000}"/>
    <cellStyle name="Notas 3 2 3 2 2 3" xfId="33044" xr:uid="{00000000-0005-0000-0000-0000EF690000}"/>
    <cellStyle name="Notas 3 2 3 2 3" xfId="9504" xr:uid="{00000000-0005-0000-0000-0000F1690000}"/>
    <cellStyle name="Notas 3 2 3 2 3 2" xfId="36163" xr:uid="{00000000-0005-0000-0000-0000F1690000}"/>
    <cellStyle name="Notas 3 2 3 2 4" xfId="33043" xr:uid="{00000000-0005-0000-0000-0000EE690000}"/>
    <cellStyle name="Notas 3 2 3 3" xfId="6366" xr:uid="{00000000-0005-0000-0000-0000F2690000}"/>
    <cellStyle name="Notas 3 2 3 3 2" xfId="9505" xr:uid="{00000000-0005-0000-0000-0000F3690000}"/>
    <cellStyle name="Notas 3 2 3 3 2 2" xfId="36164" xr:uid="{00000000-0005-0000-0000-0000F3690000}"/>
    <cellStyle name="Notas 3 2 3 3 3" xfId="33045" xr:uid="{00000000-0005-0000-0000-0000F2690000}"/>
    <cellStyle name="Notas 3 2 3 4" xfId="9506" xr:uid="{00000000-0005-0000-0000-0000F4690000}"/>
    <cellStyle name="Notas 3 2 3 4 2" xfId="36165" xr:uid="{00000000-0005-0000-0000-0000F4690000}"/>
    <cellStyle name="Notas 3 2 3 5" xfId="10047" xr:uid="{00000000-0005-0000-0000-0000F5690000}"/>
    <cellStyle name="Notas 3 2 3 5 2" xfId="36704" xr:uid="{00000000-0005-0000-0000-0000F5690000}"/>
    <cellStyle name="Notas 3 2 3 6" xfId="13435" xr:uid="{00000000-0005-0000-0000-0000F6690000}"/>
    <cellStyle name="Notas 3 2 4" xfId="6367" xr:uid="{00000000-0005-0000-0000-0000F7690000}"/>
    <cellStyle name="Notas 3 2 4 2" xfId="13443" xr:uid="{00000000-0005-0000-0000-0000F8690000}"/>
    <cellStyle name="Notas 3 2 5" xfId="6368" xr:uid="{00000000-0005-0000-0000-0000F9690000}"/>
    <cellStyle name="Notas 3 2 5 2" xfId="6369" xr:uid="{00000000-0005-0000-0000-0000FA690000}"/>
    <cellStyle name="Notas 3 2 5 2 2" xfId="9507" xr:uid="{00000000-0005-0000-0000-0000FB690000}"/>
    <cellStyle name="Notas 3 2 5 2 2 2" xfId="36166" xr:uid="{00000000-0005-0000-0000-0000FB690000}"/>
    <cellStyle name="Notas 3 2 5 2 3" xfId="33047" xr:uid="{00000000-0005-0000-0000-0000FA690000}"/>
    <cellStyle name="Notas 3 2 5 3" xfId="9508" xr:uid="{00000000-0005-0000-0000-0000FC690000}"/>
    <cellStyle name="Notas 3 2 5 3 2" xfId="36167" xr:uid="{00000000-0005-0000-0000-0000FC690000}"/>
    <cellStyle name="Notas 3 2 5 4" xfId="33046" xr:uid="{00000000-0005-0000-0000-0000F9690000}"/>
    <cellStyle name="Notas 3 2 6" xfId="6370" xr:uid="{00000000-0005-0000-0000-0000FD690000}"/>
    <cellStyle name="Notas 3 2 6 2" xfId="9509" xr:uid="{00000000-0005-0000-0000-0000FE690000}"/>
    <cellStyle name="Notas 3 2 6 2 2" xfId="36168" xr:uid="{00000000-0005-0000-0000-0000FE690000}"/>
    <cellStyle name="Notas 3 2 6 3" xfId="33048" xr:uid="{00000000-0005-0000-0000-0000FD690000}"/>
    <cellStyle name="Notas 3 2 7" xfId="9510" xr:uid="{00000000-0005-0000-0000-0000FF690000}"/>
    <cellStyle name="Notas 3 2 7 2" xfId="36169" xr:uid="{00000000-0005-0000-0000-0000FF690000}"/>
    <cellStyle name="Notas 3 2 8" xfId="22109" xr:uid="{00000000-0005-0000-0000-0000006A0000}"/>
    <cellStyle name="Notas 3 2 8 2" xfId="38708" xr:uid="{00000000-0005-0000-0000-0000006A0000}"/>
    <cellStyle name="Notas 3 2 9" xfId="28810" xr:uid="{00000000-0005-0000-0000-0000DA690000}"/>
    <cellStyle name="Notas 3 3" xfId="338" xr:uid="{00000000-0005-0000-0000-0000016A0000}"/>
    <cellStyle name="Notas 3 3 2" xfId="6371" xr:uid="{00000000-0005-0000-0000-0000026A0000}"/>
    <cellStyle name="Notas 3 3 2 2" xfId="6372" xr:uid="{00000000-0005-0000-0000-0000036A0000}"/>
    <cellStyle name="Notas 3 3 2 2 2" xfId="6373" xr:uid="{00000000-0005-0000-0000-0000046A0000}"/>
    <cellStyle name="Notas 3 3 2 2 2 2" xfId="9511" xr:uid="{00000000-0005-0000-0000-0000056A0000}"/>
    <cellStyle name="Notas 3 3 2 2 2 2 2" xfId="36170" xr:uid="{00000000-0005-0000-0000-0000056A0000}"/>
    <cellStyle name="Notas 3 3 2 2 2 3" xfId="33051" xr:uid="{00000000-0005-0000-0000-0000046A0000}"/>
    <cellStyle name="Notas 3 3 2 2 3" xfId="9512" xr:uid="{00000000-0005-0000-0000-0000066A0000}"/>
    <cellStyle name="Notas 3 3 2 2 3 2" xfId="36171" xr:uid="{00000000-0005-0000-0000-0000066A0000}"/>
    <cellStyle name="Notas 3 3 2 2 4" xfId="33050" xr:uid="{00000000-0005-0000-0000-0000036A0000}"/>
    <cellStyle name="Notas 3 3 2 3" xfId="6374" xr:uid="{00000000-0005-0000-0000-0000076A0000}"/>
    <cellStyle name="Notas 3 3 2 3 2" xfId="6375" xr:uid="{00000000-0005-0000-0000-0000086A0000}"/>
    <cellStyle name="Notas 3 3 2 3 2 2" xfId="9513" xr:uid="{00000000-0005-0000-0000-0000096A0000}"/>
    <cellStyle name="Notas 3 3 2 3 2 2 2" xfId="36172" xr:uid="{00000000-0005-0000-0000-0000096A0000}"/>
    <cellStyle name="Notas 3 3 2 3 2 3" xfId="33053" xr:uid="{00000000-0005-0000-0000-0000086A0000}"/>
    <cellStyle name="Notas 3 3 2 3 3" xfId="9514" xr:uid="{00000000-0005-0000-0000-00000A6A0000}"/>
    <cellStyle name="Notas 3 3 2 3 3 2" xfId="36173" xr:uid="{00000000-0005-0000-0000-00000A6A0000}"/>
    <cellStyle name="Notas 3 3 2 3 4" xfId="33052" xr:uid="{00000000-0005-0000-0000-0000076A0000}"/>
    <cellStyle name="Notas 3 3 2 4" xfId="6376" xr:uid="{00000000-0005-0000-0000-00000B6A0000}"/>
    <cellStyle name="Notas 3 3 2 4 2" xfId="6377" xr:uid="{00000000-0005-0000-0000-00000C6A0000}"/>
    <cellStyle name="Notas 3 3 2 4 2 2" xfId="9515" xr:uid="{00000000-0005-0000-0000-00000D6A0000}"/>
    <cellStyle name="Notas 3 3 2 4 2 2 2" xfId="36174" xr:uid="{00000000-0005-0000-0000-00000D6A0000}"/>
    <cellStyle name="Notas 3 3 2 4 2 3" xfId="33055" xr:uid="{00000000-0005-0000-0000-00000C6A0000}"/>
    <cellStyle name="Notas 3 3 2 4 3" xfId="9516" xr:uid="{00000000-0005-0000-0000-00000E6A0000}"/>
    <cellStyle name="Notas 3 3 2 4 3 2" xfId="36175" xr:uid="{00000000-0005-0000-0000-00000E6A0000}"/>
    <cellStyle name="Notas 3 3 2 4 4" xfId="33054" xr:uid="{00000000-0005-0000-0000-00000B6A0000}"/>
    <cellStyle name="Notas 3 3 2 5" xfId="6378" xr:uid="{00000000-0005-0000-0000-00000F6A0000}"/>
    <cellStyle name="Notas 3 3 2 5 2" xfId="9517" xr:uid="{00000000-0005-0000-0000-0000106A0000}"/>
    <cellStyle name="Notas 3 3 2 5 2 2" xfId="36176" xr:uid="{00000000-0005-0000-0000-0000106A0000}"/>
    <cellStyle name="Notas 3 3 2 5 3" xfId="33056" xr:uid="{00000000-0005-0000-0000-00000F6A0000}"/>
    <cellStyle name="Notas 3 3 2 6" xfId="9518" xr:uid="{00000000-0005-0000-0000-0000116A0000}"/>
    <cellStyle name="Notas 3 3 2 6 2" xfId="36177" xr:uid="{00000000-0005-0000-0000-0000116A0000}"/>
    <cellStyle name="Notas 3 3 2 7" xfId="10048" xr:uid="{00000000-0005-0000-0000-0000126A0000}"/>
    <cellStyle name="Notas 3 3 2 7 2" xfId="36705" xr:uid="{00000000-0005-0000-0000-0000126A0000}"/>
    <cellStyle name="Notas 3 3 2 8" xfId="33049" xr:uid="{00000000-0005-0000-0000-0000026A0000}"/>
    <cellStyle name="Notas 3 3 3" xfId="6379" xr:uid="{00000000-0005-0000-0000-0000136A0000}"/>
    <cellStyle name="Notas 3 3 3 2" xfId="6380" xr:uid="{00000000-0005-0000-0000-0000146A0000}"/>
    <cellStyle name="Notas 3 3 3 2 2" xfId="9519" xr:uid="{00000000-0005-0000-0000-0000156A0000}"/>
    <cellStyle name="Notas 3 3 3 2 2 2" xfId="36178" xr:uid="{00000000-0005-0000-0000-0000156A0000}"/>
    <cellStyle name="Notas 3 3 3 2 3" xfId="33058" xr:uid="{00000000-0005-0000-0000-0000146A0000}"/>
    <cellStyle name="Notas 3 3 3 3" xfId="9520" xr:uid="{00000000-0005-0000-0000-0000166A0000}"/>
    <cellStyle name="Notas 3 3 3 3 2" xfId="36179" xr:uid="{00000000-0005-0000-0000-0000166A0000}"/>
    <cellStyle name="Notas 3 3 3 4" xfId="33057" xr:uid="{00000000-0005-0000-0000-0000136A0000}"/>
    <cellStyle name="Notas 3 3 4" xfId="6381" xr:uid="{00000000-0005-0000-0000-0000176A0000}"/>
    <cellStyle name="Notas 3 3 4 2" xfId="6382" xr:uid="{00000000-0005-0000-0000-0000186A0000}"/>
    <cellStyle name="Notas 3 3 4 2 2" xfId="9521" xr:uid="{00000000-0005-0000-0000-0000196A0000}"/>
    <cellStyle name="Notas 3 3 4 2 2 2" xfId="36180" xr:uid="{00000000-0005-0000-0000-0000196A0000}"/>
    <cellStyle name="Notas 3 3 4 2 3" xfId="33060" xr:uid="{00000000-0005-0000-0000-0000186A0000}"/>
    <cellStyle name="Notas 3 3 4 3" xfId="9522" xr:uid="{00000000-0005-0000-0000-00001A6A0000}"/>
    <cellStyle name="Notas 3 3 4 3 2" xfId="36181" xr:uid="{00000000-0005-0000-0000-00001A6A0000}"/>
    <cellStyle name="Notas 3 3 4 4" xfId="33059" xr:uid="{00000000-0005-0000-0000-0000176A0000}"/>
    <cellStyle name="Notas 3 3 5" xfId="6383" xr:uid="{00000000-0005-0000-0000-00001B6A0000}"/>
    <cellStyle name="Notas 3 3 5 2" xfId="6384" xr:uid="{00000000-0005-0000-0000-00001C6A0000}"/>
    <cellStyle name="Notas 3 3 5 2 2" xfId="9523" xr:uid="{00000000-0005-0000-0000-00001D6A0000}"/>
    <cellStyle name="Notas 3 3 5 2 2 2" xfId="36182" xr:uid="{00000000-0005-0000-0000-00001D6A0000}"/>
    <cellStyle name="Notas 3 3 5 2 3" xfId="33062" xr:uid="{00000000-0005-0000-0000-00001C6A0000}"/>
    <cellStyle name="Notas 3 3 5 3" xfId="9524" xr:uid="{00000000-0005-0000-0000-00001E6A0000}"/>
    <cellStyle name="Notas 3 3 5 3 2" xfId="36183" xr:uid="{00000000-0005-0000-0000-00001E6A0000}"/>
    <cellStyle name="Notas 3 3 5 4" xfId="33061" xr:uid="{00000000-0005-0000-0000-00001B6A0000}"/>
    <cellStyle name="Notas 3 3 6" xfId="6385" xr:uid="{00000000-0005-0000-0000-00001F6A0000}"/>
    <cellStyle name="Notas 3 3 6 2" xfId="9525" xr:uid="{00000000-0005-0000-0000-0000206A0000}"/>
    <cellStyle name="Notas 3 3 6 2 2" xfId="36184" xr:uid="{00000000-0005-0000-0000-0000206A0000}"/>
    <cellStyle name="Notas 3 3 6 3" xfId="33063" xr:uid="{00000000-0005-0000-0000-00001F6A0000}"/>
    <cellStyle name="Notas 3 3 7" xfId="9526" xr:uid="{00000000-0005-0000-0000-0000216A0000}"/>
    <cellStyle name="Notas 3 3 7 2" xfId="36185" xr:uid="{00000000-0005-0000-0000-0000216A0000}"/>
    <cellStyle name="Notas 3 3 8" xfId="10049" xr:uid="{00000000-0005-0000-0000-0000226A0000}"/>
    <cellStyle name="Notas 3 3 8 2" xfId="36706" xr:uid="{00000000-0005-0000-0000-0000226A0000}"/>
    <cellStyle name="Notas 3 3 9" xfId="28867" xr:uid="{00000000-0005-0000-0000-0000016A0000}"/>
    <cellStyle name="Notas 3 4" xfId="400" xr:uid="{00000000-0005-0000-0000-0000236A0000}"/>
    <cellStyle name="Notas 3 4 2" xfId="6386" xr:uid="{00000000-0005-0000-0000-0000246A0000}"/>
    <cellStyle name="Notas 3 4 2 2" xfId="6387" xr:uid="{00000000-0005-0000-0000-0000256A0000}"/>
    <cellStyle name="Notas 3 4 2 2 2" xfId="6388" xr:uid="{00000000-0005-0000-0000-0000266A0000}"/>
    <cellStyle name="Notas 3 4 2 2 2 2" xfId="9527" xr:uid="{00000000-0005-0000-0000-0000276A0000}"/>
    <cellStyle name="Notas 3 4 2 2 2 2 2" xfId="36186" xr:uid="{00000000-0005-0000-0000-0000276A0000}"/>
    <cellStyle name="Notas 3 4 2 2 2 3" xfId="33066" xr:uid="{00000000-0005-0000-0000-0000266A0000}"/>
    <cellStyle name="Notas 3 4 2 2 3" xfId="9528" xr:uid="{00000000-0005-0000-0000-0000286A0000}"/>
    <cellStyle name="Notas 3 4 2 2 3 2" xfId="36187" xr:uid="{00000000-0005-0000-0000-0000286A0000}"/>
    <cellStyle name="Notas 3 4 2 2 4" xfId="33065" xr:uid="{00000000-0005-0000-0000-0000256A0000}"/>
    <cellStyle name="Notas 3 4 2 3" xfId="6389" xr:uid="{00000000-0005-0000-0000-0000296A0000}"/>
    <cellStyle name="Notas 3 4 2 3 2" xfId="6390" xr:uid="{00000000-0005-0000-0000-00002A6A0000}"/>
    <cellStyle name="Notas 3 4 2 3 2 2" xfId="9529" xr:uid="{00000000-0005-0000-0000-00002B6A0000}"/>
    <cellStyle name="Notas 3 4 2 3 2 2 2" xfId="36188" xr:uid="{00000000-0005-0000-0000-00002B6A0000}"/>
    <cellStyle name="Notas 3 4 2 3 2 3" xfId="33068" xr:uid="{00000000-0005-0000-0000-00002A6A0000}"/>
    <cellStyle name="Notas 3 4 2 3 3" xfId="9530" xr:uid="{00000000-0005-0000-0000-00002C6A0000}"/>
    <cellStyle name="Notas 3 4 2 3 3 2" xfId="36189" xr:uid="{00000000-0005-0000-0000-00002C6A0000}"/>
    <cellStyle name="Notas 3 4 2 3 4" xfId="33067" xr:uid="{00000000-0005-0000-0000-0000296A0000}"/>
    <cellStyle name="Notas 3 4 2 4" xfId="6391" xr:uid="{00000000-0005-0000-0000-00002D6A0000}"/>
    <cellStyle name="Notas 3 4 2 4 2" xfId="6392" xr:uid="{00000000-0005-0000-0000-00002E6A0000}"/>
    <cellStyle name="Notas 3 4 2 4 2 2" xfId="9531" xr:uid="{00000000-0005-0000-0000-00002F6A0000}"/>
    <cellStyle name="Notas 3 4 2 4 2 2 2" xfId="36190" xr:uid="{00000000-0005-0000-0000-00002F6A0000}"/>
    <cellStyle name="Notas 3 4 2 4 2 3" xfId="33070" xr:uid="{00000000-0005-0000-0000-00002E6A0000}"/>
    <cellStyle name="Notas 3 4 2 4 3" xfId="9532" xr:uid="{00000000-0005-0000-0000-0000306A0000}"/>
    <cellStyle name="Notas 3 4 2 4 3 2" xfId="36191" xr:uid="{00000000-0005-0000-0000-0000306A0000}"/>
    <cellStyle name="Notas 3 4 2 4 4" xfId="33069" xr:uid="{00000000-0005-0000-0000-00002D6A0000}"/>
    <cellStyle name="Notas 3 4 2 5" xfId="6393" xr:uid="{00000000-0005-0000-0000-0000316A0000}"/>
    <cellStyle name="Notas 3 4 2 5 2" xfId="9533" xr:uid="{00000000-0005-0000-0000-0000326A0000}"/>
    <cellStyle name="Notas 3 4 2 5 2 2" xfId="36192" xr:uid="{00000000-0005-0000-0000-0000326A0000}"/>
    <cellStyle name="Notas 3 4 2 5 3" xfId="33071" xr:uid="{00000000-0005-0000-0000-0000316A0000}"/>
    <cellStyle name="Notas 3 4 2 6" xfId="9534" xr:uid="{00000000-0005-0000-0000-0000336A0000}"/>
    <cellStyle name="Notas 3 4 2 6 2" xfId="36193" xr:uid="{00000000-0005-0000-0000-0000336A0000}"/>
    <cellStyle name="Notas 3 4 2 7" xfId="10050" xr:uid="{00000000-0005-0000-0000-0000346A0000}"/>
    <cellStyle name="Notas 3 4 2 7 2" xfId="36707" xr:uid="{00000000-0005-0000-0000-0000346A0000}"/>
    <cellStyle name="Notas 3 4 2 8" xfId="33064" xr:uid="{00000000-0005-0000-0000-0000246A0000}"/>
    <cellStyle name="Notas 3 4 3" xfId="6394" xr:uid="{00000000-0005-0000-0000-0000356A0000}"/>
    <cellStyle name="Notas 3 4 3 2" xfId="6395" xr:uid="{00000000-0005-0000-0000-0000366A0000}"/>
    <cellStyle name="Notas 3 4 3 2 2" xfId="9535" xr:uid="{00000000-0005-0000-0000-0000376A0000}"/>
    <cellStyle name="Notas 3 4 3 2 2 2" xfId="36194" xr:uid="{00000000-0005-0000-0000-0000376A0000}"/>
    <cellStyle name="Notas 3 4 3 2 3" xfId="33073" xr:uid="{00000000-0005-0000-0000-0000366A0000}"/>
    <cellStyle name="Notas 3 4 3 3" xfId="9536" xr:uid="{00000000-0005-0000-0000-0000386A0000}"/>
    <cellStyle name="Notas 3 4 3 3 2" xfId="36195" xr:uid="{00000000-0005-0000-0000-0000386A0000}"/>
    <cellStyle name="Notas 3 4 3 4" xfId="33072" xr:uid="{00000000-0005-0000-0000-0000356A0000}"/>
    <cellStyle name="Notas 3 4 4" xfId="6396" xr:uid="{00000000-0005-0000-0000-0000396A0000}"/>
    <cellStyle name="Notas 3 4 4 2" xfId="6397" xr:uid="{00000000-0005-0000-0000-00003A6A0000}"/>
    <cellStyle name="Notas 3 4 4 2 2" xfId="9537" xr:uid="{00000000-0005-0000-0000-00003B6A0000}"/>
    <cellStyle name="Notas 3 4 4 2 2 2" xfId="36196" xr:uid="{00000000-0005-0000-0000-00003B6A0000}"/>
    <cellStyle name="Notas 3 4 4 2 3" xfId="33075" xr:uid="{00000000-0005-0000-0000-00003A6A0000}"/>
    <cellStyle name="Notas 3 4 4 3" xfId="9538" xr:uid="{00000000-0005-0000-0000-00003C6A0000}"/>
    <cellStyle name="Notas 3 4 4 3 2" xfId="36197" xr:uid="{00000000-0005-0000-0000-00003C6A0000}"/>
    <cellStyle name="Notas 3 4 4 4" xfId="33074" xr:uid="{00000000-0005-0000-0000-0000396A0000}"/>
    <cellStyle name="Notas 3 4 5" xfId="6398" xr:uid="{00000000-0005-0000-0000-00003D6A0000}"/>
    <cellStyle name="Notas 3 4 5 2" xfId="6399" xr:uid="{00000000-0005-0000-0000-00003E6A0000}"/>
    <cellStyle name="Notas 3 4 5 2 2" xfId="9539" xr:uid="{00000000-0005-0000-0000-00003F6A0000}"/>
    <cellStyle name="Notas 3 4 5 2 2 2" xfId="36198" xr:uid="{00000000-0005-0000-0000-00003F6A0000}"/>
    <cellStyle name="Notas 3 4 5 2 3" xfId="33077" xr:uid="{00000000-0005-0000-0000-00003E6A0000}"/>
    <cellStyle name="Notas 3 4 5 3" xfId="9540" xr:uid="{00000000-0005-0000-0000-0000406A0000}"/>
    <cellStyle name="Notas 3 4 5 3 2" xfId="36199" xr:uid="{00000000-0005-0000-0000-0000406A0000}"/>
    <cellStyle name="Notas 3 4 5 4" xfId="33076" xr:uid="{00000000-0005-0000-0000-00003D6A0000}"/>
    <cellStyle name="Notas 3 4 6" xfId="6400" xr:uid="{00000000-0005-0000-0000-0000416A0000}"/>
    <cellStyle name="Notas 3 4 6 2" xfId="9541" xr:uid="{00000000-0005-0000-0000-0000426A0000}"/>
    <cellStyle name="Notas 3 4 6 2 2" xfId="36200" xr:uid="{00000000-0005-0000-0000-0000426A0000}"/>
    <cellStyle name="Notas 3 4 6 3" xfId="33078" xr:uid="{00000000-0005-0000-0000-0000416A0000}"/>
    <cellStyle name="Notas 3 4 7" xfId="9542" xr:uid="{00000000-0005-0000-0000-0000436A0000}"/>
    <cellStyle name="Notas 3 4 7 2" xfId="36201" xr:uid="{00000000-0005-0000-0000-0000436A0000}"/>
    <cellStyle name="Notas 3 4 8" xfId="10051" xr:uid="{00000000-0005-0000-0000-0000446A0000}"/>
    <cellStyle name="Notas 3 4 8 2" xfId="36708" xr:uid="{00000000-0005-0000-0000-0000446A0000}"/>
    <cellStyle name="Notas 3 4 9" xfId="28926" xr:uid="{00000000-0005-0000-0000-0000236A0000}"/>
    <cellStyle name="Notas 3 5" xfId="6401" xr:uid="{00000000-0005-0000-0000-0000456A0000}"/>
    <cellStyle name="Notas 3 5 2" xfId="6402" xr:uid="{00000000-0005-0000-0000-0000466A0000}"/>
    <cellStyle name="Notas 3 5 2 2" xfId="6403" xr:uid="{00000000-0005-0000-0000-0000476A0000}"/>
    <cellStyle name="Notas 3 5 2 2 2" xfId="9543" xr:uid="{00000000-0005-0000-0000-0000486A0000}"/>
    <cellStyle name="Notas 3 5 2 2 2 2" xfId="36202" xr:uid="{00000000-0005-0000-0000-0000486A0000}"/>
    <cellStyle name="Notas 3 5 2 2 3" xfId="33081" xr:uid="{00000000-0005-0000-0000-0000476A0000}"/>
    <cellStyle name="Notas 3 5 2 3" xfId="9544" xr:uid="{00000000-0005-0000-0000-0000496A0000}"/>
    <cellStyle name="Notas 3 5 2 3 2" xfId="36203" xr:uid="{00000000-0005-0000-0000-0000496A0000}"/>
    <cellStyle name="Notas 3 5 2 4" xfId="33080" xr:uid="{00000000-0005-0000-0000-0000466A0000}"/>
    <cellStyle name="Notas 3 5 3" xfId="6404" xr:uid="{00000000-0005-0000-0000-00004A6A0000}"/>
    <cellStyle name="Notas 3 5 3 2" xfId="6405" xr:uid="{00000000-0005-0000-0000-00004B6A0000}"/>
    <cellStyle name="Notas 3 5 3 2 2" xfId="9545" xr:uid="{00000000-0005-0000-0000-00004C6A0000}"/>
    <cellStyle name="Notas 3 5 3 2 2 2" xfId="36204" xr:uid="{00000000-0005-0000-0000-00004C6A0000}"/>
    <cellStyle name="Notas 3 5 3 2 3" xfId="33083" xr:uid="{00000000-0005-0000-0000-00004B6A0000}"/>
    <cellStyle name="Notas 3 5 3 3" xfId="9546" xr:uid="{00000000-0005-0000-0000-00004D6A0000}"/>
    <cellStyle name="Notas 3 5 3 3 2" xfId="36205" xr:uid="{00000000-0005-0000-0000-00004D6A0000}"/>
    <cellStyle name="Notas 3 5 3 4" xfId="33082" xr:uid="{00000000-0005-0000-0000-00004A6A0000}"/>
    <cellStyle name="Notas 3 5 4" xfId="6406" xr:uid="{00000000-0005-0000-0000-00004E6A0000}"/>
    <cellStyle name="Notas 3 5 4 2" xfId="6407" xr:uid="{00000000-0005-0000-0000-00004F6A0000}"/>
    <cellStyle name="Notas 3 5 4 2 2" xfId="9547" xr:uid="{00000000-0005-0000-0000-0000506A0000}"/>
    <cellStyle name="Notas 3 5 4 2 2 2" xfId="36206" xr:uid="{00000000-0005-0000-0000-0000506A0000}"/>
    <cellStyle name="Notas 3 5 4 2 3" xfId="33085" xr:uid="{00000000-0005-0000-0000-00004F6A0000}"/>
    <cellStyle name="Notas 3 5 4 3" xfId="9548" xr:uid="{00000000-0005-0000-0000-0000516A0000}"/>
    <cellStyle name="Notas 3 5 4 3 2" xfId="36207" xr:uid="{00000000-0005-0000-0000-0000516A0000}"/>
    <cellStyle name="Notas 3 5 4 4" xfId="33084" xr:uid="{00000000-0005-0000-0000-00004E6A0000}"/>
    <cellStyle name="Notas 3 5 5" xfId="6408" xr:uid="{00000000-0005-0000-0000-0000526A0000}"/>
    <cellStyle name="Notas 3 5 5 2" xfId="9549" xr:uid="{00000000-0005-0000-0000-0000536A0000}"/>
    <cellStyle name="Notas 3 5 5 2 2" xfId="36208" xr:uid="{00000000-0005-0000-0000-0000536A0000}"/>
    <cellStyle name="Notas 3 5 5 3" xfId="33086" xr:uid="{00000000-0005-0000-0000-0000526A0000}"/>
    <cellStyle name="Notas 3 5 6" xfId="9550" xr:uid="{00000000-0005-0000-0000-0000546A0000}"/>
    <cellStyle name="Notas 3 5 6 2" xfId="36209" xr:uid="{00000000-0005-0000-0000-0000546A0000}"/>
    <cellStyle name="Notas 3 5 7" xfId="10052" xr:uid="{00000000-0005-0000-0000-0000556A0000}"/>
    <cellStyle name="Notas 3 5 7 2" xfId="36709" xr:uid="{00000000-0005-0000-0000-0000556A0000}"/>
    <cellStyle name="Notas 3 5 8" xfId="33079" xr:uid="{00000000-0005-0000-0000-0000456A0000}"/>
    <cellStyle name="Notas 3 6" xfId="6409" xr:uid="{00000000-0005-0000-0000-0000566A0000}"/>
    <cellStyle name="Notas 3 6 2" xfId="6410" xr:uid="{00000000-0005-0000-0000-0000576A0000}"/>
    <cellStyle name="Notas 3 6 2 2" xfId="6411" xr:uid="{00000000-0005-0000-0000-0000586A0000}"/>
    <cellStyle name="Notas 3 6 2 2 2" xfId="9551" xr:uid="{00000000-0005-0000-0000-0000596A0000}"/>
    <cellStyle name="Notas 3 6 2 2 2 2" xfId="36210" xr:uid="{00000000-0005-0000-0000-0000596A0000}"/>
    <cellStyle name="Notas 3 6 2 2 3" xfId="33089" xr:uid="{00000000-0005-0000-0000-0000586A0000}"/>
    <cellStyle name="Notas 3 6 2 3" xfId="9552" xr:uid="{00000000-0005-0000-0000-00005A6A0000}"/>
    <cellStyle name="Notas 3 6 2 3 2" xfId="36211" xr:uid="{00000000-0005-0000-0000-00005A6A0000}"/>
    <cellStyle name="Notas 3 6 2 4" xfId="33088" xr:uid="{00000000-0005-0000-0000-0000576A0000}"/>
    <cellStyle name="Notas 3 6 3" xfId="6412" xr:uid="{00000000-0005-0000-0000-00005B6A0000}"/>
    <cellStyle name="Notas 3 6 3 2" xfId="9553" xr:uid="{00000000-0005-0000-0000-00005C6A0000}"/>
    <cellStyle name="Notas 3 6 3 2 2" xfId="36212" xr:uid="{00000000-0005-0000-0000-00005C6A0000}"/>
    <cellStyle name="Notas 3 6 3 3" xfId="33090" xr:uid="{00000000-0005-0000-0000-00005B6A0000}"/>
    <cellStyle name="Notas 3 6 4" xfId="9554" xr:uid="{00000000-0005-0000-0000-00005D6A0000}"/>
    <cellStyle name="Notas 3 6 4 2" xfId="36213" xr:uid="{00000000-0005-0000-0000-00005D6A0000}"/>
    <cellStyle name="Notas 3 6 5" xfId="10053" xr:uid="{00000000-0005-0000-0000-00005E6A0000}"/>
    <cellStyle name="Notas 3 6 5 2" xfId="36710" xr:uid="{00000000-0005-0000-0000-00005E6A0000}"/>
    <cellStyle name="Notas 3 6 6" xfId="33087" xr:uid="{00000000-0005-0000-0000-0000566A0000}"/>
    <cellStyle name="Notas 3 7" xfId="6413" xr:uid="{00000000-0005-0000-0000-00005F6A0000}"/>
    <cellStyle name="Notas 3 7 2" xfId="13444" xr:uid="{00000000-0005-0000-0000-0000606A0000}"/>
    <cellStyle name="Notas 3 8" xfId="6414" xr:uid="{00000000-0005-0000-0000-0000616A0000}"/>
    <cellStyle name="Notas 3 8 2" xfId="6415" xr:uid="{00000000-0005-0000-0000-0000626A0000}"/>
    <cellStyle name="Notas 3 8 2 2" xfId="9555" xr:uid="{00000000-0005-0000-0000-0000636A0000}"/>
    <cellStyle name="Notas 3 8 2 2 2" xfId="36214" xr:uid="{00000000-0005-0000-0000-0000636A0000}"/>
    <cellStyle name="Notas 3 8 2 3" xfId="33092" xr:uid="{00000000-0005-0000-0000-0000626A0000}"/>
    <cellStyle name="Notas 3 8 3" xfId="9556" xr:uid="{00000000-0005-0000-0000-0000646A0000}"/>
    <cellStyle name="Notas 3 8 3 2" xfId="36215" xr:uid="{00000000-0005-0000-0000-0000646A0000}"/>
    <cellStyle name="Notas 3 8 4" xfId="33091" xr:uid="{00000000-0005-0000-0000-0000616A0000}"/>
    <cellStyle name="Notas 3 9" xfId="6416" xr:uid="{00000000-0005-0000-0000-0000656A0000}"/>
    <cellStyle name="Notas 3 9 2" xfId="9557" xr:uid="{00000000-0005-0000-0000-0000666A0000}"/>
    <cellStyle name="Notas 3 9 2 2" xfId="36216" xr:uid="{00000000-0005-0000-0000-0000666A0000}"/>
    <cellStyle name="Notas 3 9 3" xfId="33093" xr:uid="{00000000-0005-0000-0000-0000656A0000}"/>
    <cellStyle name="Notas 4" xfId="295" xr:uid="{00000000-0005-0000-0000-0000676A0000}"/>
    <cellStyle name="Notas 4 10" xfId="28824" xr:uid="{00000000-0005-0000-0000-0000676A0000}"/>
    <cellStyle name="Notas 4 2" xfId="352" xr:uid="{00000000-0005-0000-0000-0000686A0000}"/>
    <cellStyle name="Notas 4 2 10" xfId="22137" xr:uid="{00000000-0005-0000-0000-0000696A0000}"/>
    <cellStyle name="Notas 4 2 10 2" xfId="38736" xr:uid="{00000000-0005-0000-0000-0000696A0000}"/>
    <cellStyle name="Notas 4 2 11" xfId="28881" xr:uid="{00000000-0005-0000-0000-0000686A0000}"/>
    <cellStyle name="Notas 4 2 2" xfId="6417" xr:uid="{00000000-0005-0000-0000-00006A6A0000}"/>
    <cellStyle name="Notas 4 2 2 2" xfId="6418" xr:uid="{00000000-0005-0000-0000-00006B6A0000}"/>
    <cellStyle name="Notas 4 2 2 2 2" xfId="6419" xr:uid="{00000000-0005-0000-0000-00006C6A0000}"/>
    <cellStyle name="Notas 4 2 2 2 2 2" xfId="9558" xr:uid="{00000000-0005-0000-0000-00006D6A0000}"/>
    <cellStyle name="Notas 4 2 2 2 2 2 2" xfId="36217" xr:uid="{00000000-0005-0000-0000-00006D6A0000}"/>
    <cellStyle name="Notas 4 2 2 2 2 3" xfId="33096" xr:uid="{00000000-0005-0000-0000-00006C6A0000}"/>
    <cellStyle name="Notas 4 2 2 2 3" xfId="9559" xr:uid="{00000000-0005-0000-0000-00006E6A0000}"/>
    <cellStyle name="Notas 4 2 2 2 3 2" xfId="36218" xr:uid="{00000000-0005-0000-0000-00006E6A0000}"/>
    <cellStyle name="Notas 4 2 2 2 4" xfId="33095" xr:uid="{00000000-0005-0000-0000-00006B6A0000}"/>
    <cellStyle name="Notas 4 2 2 3" xfId="6420" xr:uid="{00000000-0005-0000-0000-00006F6A0000}"/>
    <cellStyle name="Notas 4 2 2 3 2" xfId="6421" xr:uid="{00000000-0005-0000-0000-0000706A0000}"/>
    <cellStyle name="Notas 4 2 2 3 2 2" xfId="9560" xr:uid="{00000000-0005-0000-0000-0000716A0000}"/>
    <cellStyle name="Notas 4 2 2 3 2 2 2" xfId="36219" xr:uid="{00000000-0005-0000-0000-0000716A0000}"/>
    <cellStyle name="Notas 4 2 2 3 2 3" xfId="33098" xr:uid="{00000000-0005-0000-0000-0000706A0000}"/>
    <cellStyle name="Notas 4 2 2 3 3" xfId="9561" xr:uid="{00000000-0005-0000-0000-0000726A0000}"/>
    <cellStyle name="Notas 4 2 2 3 3 2" xfId="36220" xr:uid="{00000000-0005-0000-0000-0000726A0000}"/>
    <cellStyle name="Notas 4 2 2 3 4" xfId="33097" xr:uid="{00000000-0005-0000-0000-00006F6A0000}"/>
    <cellStyle name="Notas 4 2 2 4" xfId="6422" xr:uid="{00000000-0005-0000-0000-0000736A0000}"/>
    <cellStyle name="Notas 4 2 2 4 2" xfId="6423" xr:uid="{00000000-0005-0000-0000-0000746A0000}"/>
    <cellStyle name="Notas 4 2 2 4 2 2" xfId="9562" xr:uid="{00000000-0005-0000-0000-0000756A0000}"/>
    <cellStyle name="Notas 4 2 2 4 2 2 2" xfId="36221" xr:uid="{00000000-0005-0000-0000-0000756A0000}"/>
    <cellStyle name="Notas 4 2 2 4 2 3" xfId="33100" xr:uid="{00000000-0005-0000-0000-0000746A0000}"/>
    <cellStyle name="Notas 4 2 2 4 3" xfId="9563" xr:uid="{00000000-0005-0000-0000-0000766A0000}"/>
    <cellStyle name="Notas 4 2 2 4 3 2" xfId="36222" xr:uid="{00000000-0005-0000-0000-0000766A0000}"/>
    <cellStyle name="Notas 4 2 2 4 4" xfId="33099" xr:uid="{00000000-0005-0000-0000-0000736A0000}"/>
    <cellStyle name="Notas 4 2 2 5" xfId="6424" xr:uid="{00000000-0005-0000-0000-0000776A0000}"/>
    <cellStyle name="Notas 4 2 2 5 2" xfId="9564" xr:uid="{00000000-0005-0000-0000-0000786A0000}"/>
    <cellStyle name="Notas 4 2 2 5 2 2" xfId="36223" xr:uid="{00000000-0005-0000-0000-0000786A0000}"/>
    <cellStyle name="Notas 4 2 2 5 3" xfId="33101" xr:uid="{00000000-0005-0000-0000-0000776A0000}"/>
    <cellStyle name="Notas 4 2 2 6" xfId="9565" xr:uid="{00000000-0005-0000-0000-0000796A0000}"/>
    <cellStyle name="Notas 4 2 2 6 2" xfId="36224" xr:uid="{00000000-0005-0000-0000-0000796A0000}"/>
    <cellStyle name="Notas 4 2 2 7" xfId="10054" xr:uid="{00000000-0005-0000-0000-00007A6A0000}"/>
    <cellStyle name="Notas 4 2 2 7 2" xfId="36711" xr:uid="{00000000-0005-0000-0000-00007A6A0000}"/>
    <cellStyle name="Notas 4 2 2 8" xfId="33094" xr:uid="{00000000-0005-0000-0000-00006A6A0000}"/>
    <cellStyle name="Notas 4 2 3" xfId="6425" xr:uid="{00000000-0005-0000-0000-00007B6A0000}"/>
    <cellStyle name="Notas 4 2 3 2" xfId="6426" xr:uid="{00000000-0005-0000-0000-00007C6A0000}"/>
    <cellStyle name="Notas 4 2 3 2 2" xfId="9566" xr:uid="{00000000-0005-0000-0000-00007D6A0000}"/>
    <cellStyle name="Notas 4 2 3 2 2 2" xfId="36225" xr:uid="{00000000-0005-0000-0000-00007D6A0000}"/>
    <cellStyle name="Notas 4 2 3 2 3" xfId="33103" xr:uid="{00000000-0005-0000-0000-00007C6A0000}"/>
    <cellStyle name="Notas 4 2 3 3" xfId="9567" xr:uid="{00000000-0005-0000-0000-00007E6A0000}"/>
    <cellStyle name="Notas 4 2 3 3 2" xfId="36226" xr:uid="{00000000-0005-0000-0000-00007E6A0000}"/>
    <cellStyle name="Notas 4 2 3 4" xfId="33102" xr:uid="{00000000-0005-0000-0000-00007B6A0000}"/>
    <cellStyle name="Notas 4 2 4" xfId="6427" xr:uid="{00000000-0005-0000-0000-00007F6A0000}"/>
    <cellStyle name="Notas 4 2 4 2" xfId="6428" xr:uid="{00000000-0005-0000-0000-0000806A0000}"/>
    <cellStyle name="Notas 4 2 4 2 2" xfId="9568" xr:uid="{00000000-0005-0000-0000-0000816A0000}"/>
    <cellStyle name="Notas 4 2 4 2 2 2" xfId="36227" xr:uid="{00000000-0005-0000-0000-0000816A0000}"/>
    <cellStyle name="Notas 4 2 4 2 3" xfId="33105" xr:uid="{00000000-0005-0000-0000-0000806A0000}"/>
    <cellStyle name="Notas 4 2 4 3" xfId="9569" xr:uid="{00000000-0005-0000-0000-0000826A0000}"/>
    <cellStyle name="Notas 4 2 4 3 2" xfId="36228" xr:uid="{00000000-0005-0000-0000-0000826A0000}"/>
    <cellStyle name="Notas 4 2 4 4" xfId="33104" xr:uid="{00000000-0005-0000-0000-00007F6A0000}"/>
    <cellStyle name="Notas 4 2 5" xfId="6429" xr:uid="{00000000-0005-0000-0000-0000836A0000}"/>
    <cellStyle name="Notas 4 2 5 2" xfId="6430" xr:uid="{00000000-0005-0000-0000-0000846A0000}"/>
    <cellStyle name="Notas 4 2 5 2 2" xfId="9570" xr:uid="{00000000-0005-0000-0000-0000856A0000}"/>
    <cellStyle name="Notas 4 2 5 2 2 2" xfId="36229" xr:uid="{00000000-0005-0000-0000-0000856A0000}"/>
    <cellStyle name="Notas 4 2 5 2 3" xfId="33107" xr:uid="{00000000-0005-0000-0000-0000846A0000}"/>
    <cellStyle name="Notas 4 2 5 3" xfId="9571" xr:uid="{00000000-0005-0000-0000-0000866A0000}"/>
    <cellStyle name="Notas 4 2 5 3 2" xfId="36230" xr:uid="{00000000-0005-0000-0000-0000866A0000}"/>
    <cellStyle name="Notas 4 2 5 4" xfId="33106" xr:uid="{00000000-0005-0000-0000-0000836A0000}"/>
    <cellStyle name="Notas 4 2 6" xfId="6431" xr:uid="{00000000-0005-0000-0000-0000876A0000}"/>
    <cellStyle name="Notas 4 2 6 2" xfId="9572" xr:uid="{00000000-0005-0000-0000-0000886A0000}"/>
    <cellStyle name="Notas 4 2 6 2 2" xfId="36231" xr:uid="{00000000-0005-0000-0000-0000886A0000}"/>
    <cellStyle name="Notas 4 2 6 3" xfId="33108" xr:uid="{00000000-0005-0000-0000-0000876A0000}"/>
    <cellStyle name="Notas 4 2 7" xfId="9573" xr:uid="{00000000-0005-0000-0000-0000896A0000}"/>
    <cellStyle name="Notas 4 2 7 2" xfId="36232" xr:uid="{00000000-0005-0000-0000-0000896A0000}"/>
    <cellStyle name="Notas 4 2 8" xfId="10055" xr:uid="{00000000-0005-0000-0000-00008A6A0000}"/>
    <cellStyle name="Notas 4 2 8 2" xfId="36712" xr:uid="{00000000-0005-0000-0000-00008A6A0000}"/>
    <cellStyle name="Notas 4 2 9" xfId="10804" xr:uid="{00000000-0005-0000-0000-00008B6A0000}"/>
    <cellStyle name="Notas 4 2 9 2" xfId="13945" xr:uid="{00000000-0005-0000-0000-00008C6A0000}"/>
    <cellStyle name="Notas 4 3" xfId="3268" xr:uid="{00000000-0005-0000-0000-00008D6A0000}"/>
    <cellStyle name="Notas 4 3 2" xfId="6432" xr:uid="{00000000-0005-0000-0000-00008E6A0000}"/>
    <cellStyle name="Notas 4 3 2 2" xfId="6433" xr:uid="{00000000-0005-0000-0000-00008F6A0000}"/>
    <cellStyle name="Notas 4 3 2 2 2" xfId="9574" xr:uid="{00000000-0005-0000-0000-0000906A0000}"/>
    <cellStyle name="Notas 4 3 2 2 2 2" xfId="36233" xr:uid="{00000000-0005-0000-0000-0000906A0000}"/>
    <cellStyle name="Notas 4 3 2 2 3" xfId="33110" xr:uid="{00000000-0005-0000-0000-00008F6A0000}"/>
    <cellStyle name="Notas 4 3 2 3" xfId="9575" xr:uid="{00000000-0005-0000-0000-0000916A0000}"/>
    <cellStyle name="Notas 4 3 2 3 2" xfId="36234" xr:uid="{00000000-0005-0000-0000-0000916A0000}"/>
    <cellStyle name="Notas 4 3 2 4" xfId="33109" xr:uid="{00000000-0005-0000-0000-00008E6A0000}"/>
    <cellStyle name="Notas 4 3 3" xfId="6434" xr:uid="{00000000-0005-0000-0000-0000926A0000}"/>
    <cellStyle name="Notas 4 3 3 2" xfId="6435" xr:uid="{00000000-0005-0000-0000-0000936A0000}"/>
    <cellStyle name="Notas 4 3 3 2 2" xfId="9576" xr:uid="{00000000-0005-0000-0000-0000946A0000}"/>
    <cellStyle name="Notas 4 3 3 2 2 2" xfId="36235" xr:uid="{00000000-0005-0000-0000-0000946A0000}"/>
    <cellStyle name="Notas 4 3 3 2 3" xfId="33112" xr:uid="{00000000-0005-0000-0000-0000936A0000}"/>
    <cellStyle name="Notas 4 3 3 3" xfId="9577" xr:uid="{00000000-0005-0000-0000-0000956A0000}"/>
    <cellStyle name="Notas 4 3 3 3 2" xfId="36236" xr:uid="{00000000-0005-0000-0000-0000956A0000}"/>
    <cellStyle name="Notas 4 3 3 4" xfId="33111" xr:uid="{00000000-0005-0000-0000-0000926A0000}"/>
    <cellStyle name="Notas 4 3 4" xfId="6436" xr:uid="{00000000-0005-0000-0000-0000966A0000}"/>
    <cellStyle name="Notas 4 3 4 2" xfId="6437" xr:uid="{00000000-0005-0000-0000-0000976A0000}"/>
    <cellStyle name="Notas 4 3 4 2 2" xfId="9578" xr:uid="{00000000-0005-0000-0000-0000986A0000}"/>
    <cellStyle name="Notas 4 3 4 2 2 2" xfId="36237" xr:uid="{00000000-0005-0000-0000-0000986A0000}"/>
    <cellStyle name="Notas 4 3 4 2 3" xfId="33114" xr:uid="{00000000-0005-0000-0000-0000976A0000}"/>
    <cellStyle name="Notas 4 3 4 3" xfId="9579" xr:uid="{00000000-0005-0000-0000-0000996A0000}"/>
    <cellStyle name="Notas 4 3 4 3 2" xfId="36238" xr:uid="{00000000-0005-0000-0000-0000996A0000}"/>
    <cellStyle name="Notas 4 3 4 4" xfId="33113" xr:uid="{00000000-0005-0000-0000-0000966A0000}"/>
    <cellStyle name="Notas 4 3 5" xfId="6438" xr:uid="{00000000-0005-0000-0000-00009A6A0000}"/>
    <cellStyle name="Notas 4 3 5 2" xfId="9580" xr:uid="{00000000-0005-0000-0000-00009B6A0000}"/>
    <cellStyle name="Notas 4 3 5 2 2" xfId="36239" xr:uid="{00000000-0005-0000-0000-00009B6A0000}"/>
    <cellStyle name="Notas 4 3 5 3" xfId="33115" xr:uid="{00000000-0005-0000-0000-00009A6A0000}"/>
    <cellStyle name="Notas 4 3 6" xfId="9581" xr:uid="{00000000-0005-0000-0000-00009C6A0000}"/>
    <cellStyle name="Notas 4 3 6 2" xfId="36240" xr:uid="{00000000-0005-0000-0000-00009C6A0000}"/>
    <cellStyle name="Notas 4 3 7" xfId="10056" xr:uid="{00000000-0005-0000-0000-00009D6A0000}"/>
    <cellStyle name="Notas 4 3 7 2" xfId="36713" xr:uid="{00000000-0005-0000-0000-00009D6A0000}"/>
    <cellStyle name="Notas 4 3 8" xfId="13436" xr:uid="{00000000-0005-0000-0000-00009E6A0000}"/>
    <cellStyle name="Notas 4 3 9" xfId="22691" xr:uid="{00000000-0005-0000-0000-00009F6A0000}"/>
    <cellStyle name="Notas 4 4" xfId="6439" xr:uid="{00000000-0005-0000-0000-0000A06A0000}"/>
    <cellStyle name="Notas 4 4 2" xfId="6440" xr:uid="{00000000-0005-0000-0000-0000A16A0000}"/>
    <cellStyle name="Notas 4 4 2 2" xfId="6441" xr:uid="{00000000-0005-0000-0000-0000A26A0000}"/>
    <cellStyle name="Notas 4 4 2 2 2" xfId="9582" xr:uid="{00000000-0005-0000-0000-0000A36A0000}"/>
    <cellStyle name="Notas 4 4 2 2 2 2" xfId="36241" xr:uid="{00000000-0005-0000-0000-0000A36A0000}"/>
    <cellStyle name="Notas 4 4 2 2 3" xfId="33118" xr:uid="{00000000-0005-0000-0000-0000A26A0000}"/>
    <cellStyle name="Notas 4 4 2 3" xfId="9583" xr:uid="{00000000-0005-0000-0000-0000A46A0000}"/>
    <cellStyle name="Notas 4 4 2 3 2" xfId="36242" xr:uid="{00000000-0005-0000-0000-0000A46A0000}"/>
    <cellStyle name="Notas 4 4 2 4" xfId="33117" xr:uid="{00000000-0005-0000-0000-0000A16A0000}"/>
    <cellStyle name="Notas 4 4 3" xfId="6442" xr:uid="{00000000-0005-0000-0000-0000A56A0000}"/>
    <cellStyle name="Notas 4 4 3 2" xfId="9584" xr:uid="{00000000-0005-0000-0000-0000A66A0000}"/>
    <cellStyle name="Notas 4 4 3 2 2" xfId="36243" xr:uid="{00000000-0005-0000-0000-0000A66A0000}"/>
    <cellStyle name="Notas 4 4 3 3" xfId="33119" xr:uid="{00000000-0005-0000-0000-0000A56A0000}"/>
    <cellStyle name="Notas 4 4 4" xfId="9585" xr:uid="{00000000-0005-0000-0000-0000A76A0000}"/>
    <cellStyle name="Notas 4 4 4 2" xfId="36244" xr:uid="{00000000-0005-0000-0000-0000A76A0000}"/>
    <cellStyle name="Notas 4 4 5" xfId="10057" xr:uid="{00000000-0005-0000-0000-0000A86A0000}"/>
    <cellStyle name="Notas 4 4 5 2" xfId="36714" xr:uid="{00000000-0005-0000-0000-0000A86A0000}"/>
    <cellStyle name="Notas 4 4 6" xfId="33116" xr:uid="{00000000-0005-0000-0000-0000A06A0000}"/>
    <cellStyle name="Notas 4 5" xfId="6443" xr:uid="{00000000-0005-0000-0000-0000A96A0000}"/>
    <cellStyle name="Notas 4 5 2" xfId="13445" xr:uid="{00000000-0005-0000-0000-0000AA6A0000}"/>
    <cellStyle name="Notas 4 6" xfId="6444" xr:uid="{00000000-0005-0000-0000-0000AB6A0000}"/>
    <cellStyle name="Notas 4 6 2" xfId="6445" xr:uid="{00000000-0005-0000-0000-0000AC6A0000}"/>
    <cellStyle name="Notas 4 6 2 2" xfId="9586" xr:uid="{00000000-0005-0000-0000-0000AD6A0000}"/>
    <cellStyle name="Notas 4 6 2 2 2" xfId="36245" xr:uid="{00000000-0005-0000-0000-0000AD6A0000}"/>
    <cellStyle name="Notas 4 6 2 3" xfId="33121" xr:uid="{00000000-0005-0000-0000-0000AC6A0000}"/>
    <cellStyle name="Notas 4 6 3" xfId="9587" xr:uid="{00000000-0005-0000-0000-0000AE6A0000}"/>
    <cellStyle name="Notas 4 6 3 2" xfId="36246" xr:uid="{00000000-0005-0000-0000-0000AE6A0000}"/>
    <cellStyle name="Notas 4 6 4" xfId="33120" xr:uid="{00000000-0005-0000-0000-0000AB6A0000}"/>
    <cellStyle name="Notas 4 7" xfId="6446" xr:uid="{00000000-0005-0000-0000-0000AF6A0000}"/>
    <cellStyle name="Notas 4 7 2" xfId="9588" xr:uid="{00000000-0005-0000-0000-0000B06A0000}"/>
    <cellStyle name="Notas 4 7 2 2" xfId="36247" xr:uid="{00000000-0005-0000-0000-0000B06A0000}"/>
    <cellStyle name="Notas 4 7 3" xfId="33122" xr:uid="{00000000-0005-0000-0000-0000AF6A0000}"/>
    <cellStyle name="Notas 4 8" xfId="9589" xr:uid="{00000000-0005-0000-0000-0000B16A0000}"/>
    <cellStyle name="Notas 4 8 2" xfId="36248" xr:uid="{00000000-0005-0000-0000-0000B16A0000}"/>
    <cellStyle name="Notas 4 9" xfId="22110" xr:uid="{00000000-0005-0000-0000-0000B26A0000}"/>
    <cellStyle name="Notas 4 9 2" xfId="38709" xr:uid="{00000000-0005-0000-0000-0000B26A0000}"/>
    <cellStyle name="Notas 5" xfId="310" xr:uid="{00000000-0005-0000-0000-0000B36A0000}"/>
    <cellStyle name="Notas 5 10" xfId="10793" xr:uid="{00000000-0005-0000-0000-0000B46A0000}"/>
    <cellStyle name="Notas 5 10 2" xfId="13943" xr:uid="{00000000-0005-0000-0000-0000B56A0000}"/>
    <cellStyle name="Notas 5 11" xfId="22111" xr:uid="{00000000-0005-0000-0000-0000B66A0000}"/>
    <cellStyle name="Notas 5 11 2" xfId="38710" xr:uid="{00000000-0005-0000-0000-0000B66A0000}"/>
    <cellStyle name="Notas 5 12" xfId="28839" xr:uid="{00000000-0005-0000-0000-0000B36A0000}"/>
    <cellStyle name="Notas 5 2" xfId="367" xr:uid="{00000000-0005-0000-0000-0000B76A0000}"/>
    <cellStyle name="Notas 5 2 2" xfId="6447" xr:uid="{00000000-0005-0000-0000-0000B86A0000}"/>
    <cellStyle name="Notas 5 2 2 2" xfId="6448" xr:uid="{00000000-0005-0000-0000-0000B96A0000}"/>
    <cellStyle name="Notas 5 2 2 2 2" xfId="6449" xr:uid="{00000000-0005-0000-0000-0000BA6A0000}"/>
    <cellStyle name="Notas 5 2 2 2 2 2" xfId="9590" xr:uid="{00000000-0005-0000-0000-0000BB6A0000}"/>
    <cellStyle name="Notas 5 2 2 2 2 2 2" xfId="36249" xr:uid="{00000000-0005-0000-0000-0000BB6A0000}"/>
    <cellStyle name="Notas 5 2 2 2 2 3" xfId="33125" xr:uid="{00000000-0005-0000-0000-0000BA6A0000}"/>
    <cellStyle name="Notas 5 2 2 2 3" xfId="9591" xr:uid="{00000000-0005-0000-0000-0000BC6A0000}"/>
    <cellStyle name="Notas 5 2 2 2 3 2" xfId="36250" xr:uid="{00000000-0005-0000-0000-0000BC6A0000}"/>
    <cellStyle name="Notas 5 2 2 2 4" xfId="33124" xr:uid="{00000000-0005-0000-0000-0000B96A0000}"/>
    <cellStyle name="Notas 5 2 2 3" xfId="6450" xr:uid="{00000000-0005-0000-0000-0000BD6A0000}"/>
    <cellStyle name="Notas 5 2 2 3 2" xfId="6451" xr:uid="{00000000-0005-0000-0000-0000BE6A0000}"/>
    <cellStyle name="Notas 5 2 2 3 2 2" xfId="9592" xr:uid="{00000000-0005-0000-0000-0000BF6A0000}"/>
    <cellStyle name="Notas 5 2 2 3 2 2 2" xfId="36251" xr:uid="{00000000-0005-0000-0000-0000BF6A0000}"/>
    <cellStyle name="Notas 5 2 2 3 2 3" xfId="33127" xr:uid="{00000000-0005-0000-0000-0000BE6A0000}"/>
    <cellStyle name="Notas 5 2 2 3 3" xfId="9593" xr:uid="{00000000-0005-0000-0000-0000C06A0000}"/>
    <cellStyle name="Notas 5 2 2 3 3 2" xfId="36252" xr:uid="{00000000-0005-0000-0000-0000C06A0000}"/>
    <cellStyle name="Notas 5 2 2 3 4" xfId="33126" xr:uid="{00000000-0005-0000-0000-0000BD6A0000}"/>
    <cellStyle name="Notas 5 2 2 4" xfId="6452" xr:uid="{00000000-0005-0000-0000-0000C16A0000}"/>
    <cellStyle name="Notas 5 2 2 4 2" xfId="6453" xr:uid="{00000000-0005-0000-0000-0000C26A0000}"/>
    <cellStyle name="Notas 5 2 2 4 2 2" xfId="9594" xr:uid="{00000000-0005-0000-0000-0000C36A0000}"/>
    <cellStyle name="Notas 5 2 2 4 2 2 2" xfId="36253" xr:uid="{00000000-0005-0000-0000-0000C36A0000}"/>
    <cellStyle name="Notas 5 2 2 4 2 3" xfId="33129" xr:uid="{00000000-0005-0000-0000-0000C26A0000}"/>
    <cellStyle name="Notas 5 2 2 4 3" xfId="9595" xr:uid="{00000000-0005-0000-0000-0000C46A0000}"/>
    <cellStyle name="Notas 5 2 2 4 3 2" xfId="36254" xr:uid="{00000000-0005-0000-0000-0000C46A0000}"/>
    <cellStyle name="Notas 5 2 2 4 4" xfId="33128" xr:uid="{00000000-0005-0000-0000-0000C16A0000}"/>
    <cellStyle name="Notas 5 2 2 5" xfId="6454" xr:uid="{00000000-0005-0000-0000-0000C56A0000}"/>
    <cellStyle name="Notas 5 2 2 5 2" xfId="9596" xr:uid="{00000000-0005-0000-0000-0000C66A0000}"/>
    <cellStyle name="Notas 5 2 2 5 2 2" xfId="36255" xr:uid="{00000000-0005-0000-0000-0000C66A0000}"/>
    <cellStyle name="Notas 5 2 2 5 3" xfId="33130" xr:uid="{00000000-0005-0000-0000-0000C56A0000}"/>
    <cellStyle name="Notas 5 2 2 6" xfId="9597" xr:uid="{00000000-0005-0000-0000-0000C76A0000}"/>
    <cellStyle name="Notas 5 2 2 6 2" xfId="36256" xr:uid="{00000000-0005-0000-0000-0000C76A0000}"/>
    <cellStyle name="Notas 5 2 2 7" xfId="10058" xr:uid="{00000000-0005-0000-0000-0000C86A0000}"/>
    <cellStyle name="Notas 5 2 2 7 2" xfId="36715" xr:uid="{00000000-0005-0000-0000-0000C86A0000}"/>
    <cellStyle name="Notas 5 2 2 8" xfId="33123" xr:uid="{00000000-0005-0000-0000-0000B86A0000}"/>
    <cellStyle name="Notas 5 2 3" xfId="6455" xr:uid="{00000000-0005-0000-0000-0000C96A0000}"/>
    <cellStyle name="Notas 5 2 3 2" xfId="6456" xr:uid="{00000000-0005-0000-0000-0000CA6A0000}"/>
    <cellStyle name="Notas 5 2 3 2 2" xfId="9598" xr:uid="{00000000-0005-0000-0000-0000CB6A0000}"/>
    <cellStyle name="Notas 5 2 3 2 2 2" xfId="36257" xr:uid="{00000000-0005-0000-0000-0000CB6A0000}"/>
    <cellStyle name="Notas 5 2 3 2 3" xfId="33132" xr:uid="{00000000-0005-0000-0000-0000CA6A0000}"/>
    <cellStyle name="Notas 5 2 3 3" xfId="9599" xr:uid="{00000000-0005-0000-0000-0000CC6A0000}"/>
    <cellStyle name="Notas 5 2 3 3 2" xfId="36258" xr:uid="{00000000-0005-0000-0000-0000CC6A0000}"/>
    <cellStyle name="Notas 5 2 3 4" xfId="33131" xr:uid="{00000000-0005-0000-0000-0000C96A0000}"/>
    <cellStyle name="Notas 5 2 4" xfId="6457" xr:uid="{00000000-0005-0000-0000-0000CD6A0000}"/>
    <cellStyle name="Notas 5 2 4 2" xfId="6458" xr:uid="{00000000-0005-0000-0000-0000CE6A0000}"/>
    <cellStyle name="Notas 5 2 4 2 2" xfId="9600" xr:uid="{00000000-0005-0000-0000-0000CF6A0000}"/>
    <cellStyle name="Notas 5 2 4 2 2 2" xfId="36259" xr:uid="{00000000-0005-0000-0000-0000CF6A0000}"/>
    <cellStyle name="Notas 5 2 4 2 3" xfId="33134" xr:uid="{00000000-0005-0000-0000-0000CE6A0000}"/>
    <cellStyle name="Notas 5 2 4 3" xfId="9601" xr:uid="{00000000-0005-0000-0000-0000D06A0000}"/>
    <cellStyle name="Notas 5 2 4 3 2" xfId="36260" xr:uid="{00000000-0005-0000-0000-0000D06A0000}"/>
    <cellStyle name="Notas 5 2 4 4" xfId="33133" xr:uid="{00000000-0005-0000-0000-0000CD6A0000}"/>
    <cellStyle name="Notas 5 2 5" xfId="6459" xr:uid="{00000000-0005-0000-0000-0000D16A0000}"/>
    <cellStyle name="Notas 5 2 5 2" xfId="6460" xr:uid="{00000000-0005-0000-0000-0000D26A0000}"/>
    <cellStyle name="Notas 5 2 5 2 2" xfId="9602" xr:uid="{00000000-0005-0000-0000-0000D36A0000}"/>
    <cellStyle name="Notas 5 2 5 2 2 2" xfId="36261" xr:uid="{00000000-0005-0000-0000-0000D36A0000}"/>
    <cellStyle name="Notas 5 2 5 2 3" xfId="33136" xr:uid="{00000000-0005-0000-0000-0000D26A0000}"/>
    <cellStyle name="Notas 5 2 5 3" xfId="9603" xr:uid="{00000000-0005-0000-0000-0000D46A0000}"/>
    <cellStyle name="Notas 5 2 5 3 2" xfId="36262" xr:uid="{00000000-0005-0000-0000-0000D46A0000}"/>
    <cellStyle name="Notas 5 2 5 4" xfId="33135" xr:uid="{00000000-0005-0000-0000-0000D16A0000}"/>
    <cellStyle name="Notas 5 2 6" xfId="6461" xr:uid="{00000000-0005-0000-0000-0000D56A0000}"/>
    <cellStyle name="Notas 5 2 6 2" xfId="9604" xr:uid="{00000000-0005-0000-0000-0000D66A0000}"/>
    <cellStyle name="Notas 5 2 6 2 2" xfId="36263" xr:uid="{00000000-0005-0000-0000-0000D66A0000}"/>
    <cellStyle name="Notas 5 2 6 3" xfId="33137" xr:uid="{00000000-0005-0000-0000-0000D56A0000}"/>
    <cellStyle name="Notas 5 2 7" xfId="9605" xr:uid="{00000000-0005-0000-0000-0000D76A0000}"/>
    <cellStyle name="Notas 5 2 7 2" xfId="36264" xr:uid="{00000000-0005-0000-0000-0000D76A0000}"/>
    <cellStyle name="Notas 5 2 8" xfId="10059" xr:uid="{00000000-0005-0000-0000-0000D86A0000}"/>
    <cellStyle name="Notas 5 2 8 2" xfId="36716" xr:uid="{00000000-0005-0000-0000-0000D86A0000}"/>
    <cellStyle name="Notas 5 2 9" xfId="28896" xr:uid="{00000000-0005-0000-0000-0000B76A0000}"/>
    <cellStyle name="Notas 5 3" xfId="6462" xr:uid="{00000000-0005-0000-0000-0000D96A0000}"/>
    <cellStyle name="Notas 5 3 2" xfId="6463" xr:uid="{00000000-0005-0000-0000-0000DA6A0000}"/>
    <cellStyle name="Notas 5 3 2 2" xfId="6464" xr:uid="{00000000-0005-0000-0000-0000DB6A0000}"/>
    <cellStyle name="Notas 5 3 2 2 2" xfId="9606" xr:uid="{00000000-0005-0000-0000-0000DC6A0000}"/>
    <cellStyle name="Notas 5 3 2 2 2 2" xfId="36265" xr:uid="{00000000-0005-0000-0000-0000DC6A0000}"/>
    <cellStyle name="Notas 5 3 2 2 3" xfId="33140" xr:uid="{00000000-0005-0000-0000-0000DB6A0000}"/>
    <cellStyle name="Notas 5 3 2 3" xfId="9607" xr:uid="{00000000-0005-0000-0000-0000DD6A0000}"/>
    <cellStyle name="Notas 5 3 2 3 2" xfId="36266" xr:uid="{00000000-0005-0000-0000-0000DD6A0000}"/>
    <cellStyle name="Notas 5 3 2 4" xfId="33139" xr:uid="{00000000-0005-0000-0000-0000DA6A0000}"/>
    <cellStyle name="Notas 5 3 3" xfId="6465" xr:uid="{00000000-0005-0000-0000-0000DE6A0000}"/>
    <cellStyle name="Notas 5 3 3 2" xfId="6466" xr:uid="{00000000-0005-0000-0000-0000DF6A0000}"/>
    <cellStyle name="Notas 5 3 3 2 2" xfId="9608" xr:uid="{00000000-0005-0000-0000-0000E06A0000}"/>
    <cellStyle name="Notas 5 3 3 2 2 2" xfId="36267" xr:uid="{00000000-0005-0000-0000-0000E06A0000}"/>
    <cellStyle name="Notas 5 3 3 2 3" xfId="33142" xr:uid="{00000000-0005-0000-0000-0000DF6A0000}"/>
    <cellStyle name="Notas 5 3 3 3" xfId="9609" xr:uid="{00000000-0005-0000-0000-0000E16A0000}"/>
    <cellStyle name="Notas 5 3 3 3 2" xfId="36268" xr:uid="{00000000-0005-0000-0000-0000E16A0000}"/>
    <cellStyle name="Notas 5 3 3 4" xfId="33141" xr:uid="{00000000-0005-0000-0000-0000DE6A0000}"/>
    <cellStyle name="Notas 5 3 4" xfId="6467" xr:uid="{00000000-0005-0000-0000-0000E26A0000}"/>
    <cellStyle name="Notas 5 3 4 2" xfId="6468" xr:uid="{00000000-0005-0000-0000-0000E36A0000}"/>
    <cellStyle name="Notas 5 3 4 2 2" xfId="9610" xr:uid="{00000000-0005-0000-0000-0000E46A0000}"/>
    <cellStyle name="Notas 5 3 4 2 2 2" xfId="36269" xr:uid="{00000000-0005-0000-0000-0000E46A0000}"/>
    <cellStyle name="Notas 5 3 4 2 3" xfId="33144" xr:uid="{00000000-0005-0000-0000-0000E36A0000}"/>
    <cellStyle name="Notas 5 3 4 3" xfId="9611" xr:uid="{00000000-0005-0000-0000-0000E56A0000}"/>
    <cellStyle name="Notas 5 3 4 3 2" xfId="36270" xr:uid="{00000000-0005-0000-0000-0000E56A0000}"/>
    <cellStyle name="Notas 5 3 4 4" xfId="33143" xr:uid="{00000000-0005-0000-0000-0000E26A0000}"/>
    <cellStyle name="Notas 5 3 5" xfId="6469" xr:uid="{00000000-0005-0000-0000-0000E66A0000}"/>
    <cellStyle name="Notas 5 3 5 2" xfId="9612" xr:uid="{00000000-0005-0000-0000-0000E76A0000}"/>
    <cellStyle name="Notas 5 3 5 2 2" xfId="36271" xr:uid="{00000000-0005-0000-0000-0000E76A0000}"/>
    <cellStyle name="Notas 5 3 5 3" xfId="33145" xr:uid="{00000000-0005-0000-0000-0000E66A0000}"/>
    <cellStyle name="Notas 5 3 6" xfId="9613" xr:uid="{00000000-0005-0000-0000-0000E86A0000}"/>
    <cellStyle name="Notas 5 3 6 2" xfId="36272" xr:uid="{00000000-0005-0000-0000-0000E86A0000}"/>
    <cellStyle name="Notas 5 3 7" xfId="10060" xr:uid="{00000000-0005-0000-0000-0000E96A0000}"/>
    <cellStyle name="Notas 5 3 7 2" xfId="36717" xr:uid="{00000000-0005-0000-0000-0000E96A0000}"/>
    <cellStyle name="Notas 5 3 8" xfId="33138" xr:uid="{00000000-0005-0000-0000-0000D96A0000}"/>
    <cellStyle name="Notas 5 4" xfId="6470" xr:uid="{00000000-0005-0000-0000-0000EA6A0000}"/>
    <cellStyle name="Notas 5 4 2" xfId="6471" xr:uid="{00000000-0005-0000-0000-0000EB6A0000}"/>
    <cellStyle name="Notas 5 4 2 2" xfId="9614" xr:uid="{00000000-0005-0000-0000-0000EC6A0000}"/>
    <cellStyle name="Notas 5 4 2 2 2" xfId="36273" xr:uid="{00000000-0005-0000-0000-0000EC6A0000}"/>
    <cellStyle name="Notas 5 4 2 3" xfId="33147" xr:uid="{00000000-0005-0000-0000-0000EB6A0000}"/>
    <cellStyle name="Notas 5 4 3" xfId="9615" xr:uid="{00000000-0005-0000-0000-0000ED6A0000}"/>
    <cellStyle name="Notas 5 4 3 2" xfId="36274" xr:uid="{00000000-0005-0000-0000-0000ED6A0000}"/>
    <cellStyle name="Notas 5 4 4" xfId="33146" xr:uid="{00000000-0005-0000-0000-0000EA6A0000}"/>
    <cellStyle name="Notas 5 5" xfId="6472" xr:uid="{00000000-0005-0000-0000-0000EE6A0000}"/>
    <cellStyle name="Notas 5 5 2" xfId="6473" xr:uid="{00000000-0005-0000-0000-0000EF6A0000}"/>
    <cellStyle name="Notas 5 5 2 2" xfId="9616" xr:uid="{00000000-0005-0000-0000-0000F06A0000}"/>
    <cellStyle name="Notas 5 5 2 2 2" xfId="36275" xr:uid="{00000000-0005-0000-0000-0000F06A0000}"/>
    <cellStyle name="Notas 5 5 2 3" xfId="33149" xr:uid="{00000000-0005-0000-0000-0000EF6A0000}"/>
    <cellStyle name="Notas 5 5 3" xfId="9617" xr:uid="{00000000-0005-0000-0000-0000F16A0000}"/>
    <cellStyle name="Notas 5 5 3 2" xfId="36276" xr:uid="{00000000-0005-0000-0000-0000F16A0000}"/>
    <cellStyle name="Notas 5 5 4" xfId="33148" xr:uid="{00000000-0005-0000-0000-0000EE6A0000}"/>
    <cellStyle name="Notas 5 6" xfId="6474" xr:uid="{00000000-0005-0000-0000-0000F26A0000}"/>
    <cellStyle name="Notas 5 6 2" xfId="6475" xr:uid="{00000000-0005-0000-0000-0000F36A0000}"/>
    <cellStyle name="Notas 5 6 2 2" xfId="9618" xr:uid="{00000000-0005-0000-0000-0000F46A0000}"/>
    <cellStyle name="Notas 5 6 2 2 2" xfId="36277" xr:uid="{00000000-0005-0000-0000-0000F46A0000}"/>
    <cellStyle name="Notas 5 6 2 3" xfId="33151" xr:uid="{00000000-0005-0000-0000-0000F36A0000}"/>
    <cellStyle name="Notas 5 6 3" xfId="9619" xr:uid="{00000000-0005-0000-0000-0000F56A0000}"/>
    <cellStyle name="Notas 5 6 3 2" xfId="36278" xr:uid="{00000000-0005-0000-0000-0000F56A0000}"/>
    <cellStyle name="Notas 5 6 4" xfId="33150" xr:uid="{00000000-0005-0000-0000-0000F26A0000}"/>
    <cellStyle name="Notas 5 7" xfId="6476" xr:uid="{00000000-0005-0000-0000-0000F66A0000}"/>
    <cellStyle name="Notas 5 7 2" xfId="9620" xr:uid="{00000000-0005-0000-0000-0000F76A0000}"/>
    <cellStyle name="Notas 5 7 2 2" xfId="36279" xr:uid="{00000000-0005-0000-0000-0000F76A0000}"/>
    <cellStyle name="Notas 5 7 3" xfId="33152" xr:uid="{00000000-0005-0000-0000-0000F66A0000}"/>
    <cellStyle name="Notas 5 8" xfId="9621" xr:uid="{00000000-0005-0000-0000-0000F86A0000}"/>
    <cellStyle name="Notas 5 8 2" xfId="36280" xr:uid="{00000000-0005-0000-0000-0000F86A0000}"/>
    <cellStyle name="Notas 5 9" xfId="10061" xr:uid="{00000000-0005-0000-0000-0000F96A0000}"/>
    <cellStyle name="Notas 5 9 2" xfId="36718" xr:uid="{00000000-0005-0000-0000-0000F96A0000}"/>
    <cellStyle name="Notas 6" xfId="449" xr:uid="{00000000-0005-0000-0000-0000FA6A0000}"/>
    <cellStyle name="Notas 6 2" xfId="3269" xr:uid="{00000000-0005-0000-0000-0000FB6A0000}"/>
    <cellStyle name="Notas 6 3" xfId="3270" xr:uid="{00000000-0005-0000-0000-0000FC6A0000}"/>
    <cellStyle name="Notas 6 4" xfId="12920" xr:uid="{00000000-0005-0000-0000-0000FD6A0000}"/>
    <cellStyle name="Notas 7" xfId="472" xr:uid="{00000000-0005-0000-0000-0000FE6A0000}"/>
    <cellStyle name="Notas 7 2" xfId="6477" xr:uid="{00000000-0005-0000-0000-0000FF6A0000}"/>
    <cellStyle name="Notas 7 2 2" xfId="6478" xr:uid="{00000000-0005-0000-0000-0000006B0000}"/>
    <cellStyle name="Notas 7 2 2 2" xfId="6479" xr:uid="{00000000-0005-0000-0000-0000016B0000}"/>
    <cellStyle name="Notas 7 2 2 2 2" xfId="9622" xr:uid="{00000000-0005-0000-0000-0000026B0000}"/>
    <cellStyle name="Notas 7 2 2 2 2 2" xfId="36281" xr:uid="{00000000-0005-0000-0000-0000026B0000}"/>
    <cellStyle name="Notas 7 2 2 2 3" xfId="33155" xr:uid="{00000000-0005-0000-0000-0000016B0000}"/>
    <cellStyle name="Notas 7 2 2 3" xfId="9623" xr:uid="{00000000-0005-0000-0000-0000036B0000}"/>
    <cellStyle name="Notas 7 2 2 3 2" xfId="36282" xr:uid="{00000000-0005-0000-0000-0000036B0000}"/>
    <cellStyle name="Notas 7 2 2 4" xfId="33154" xr:uid="{00000000-0005-0000-0000-0000006B0000}"/>
    <cellStyle name="Notas 7 2 3" xfId="6480" xr:uid="{00000000-0005-0000-0000-0000046B0000}"/>
    <cellStyle name="Notas 7 2 3 2" xfId="6481" xr:uid="{00000000-0005-0000-0000-0000056B0000}"/>
    <cellStyle name="Notas 7 2 3 2 2" xfId="9624" xr:uid="{00000000-0005-0000-0000-0000066B0000}"/>
    <cellStyle name="Notas 7 2 3 2 2 2" xfId="36283" xr:uid="{00000000-0005-0000-0000-0000066B0000}"/>
    <cellStyle name="Notas 7 2 3 2 3" xfId="33157" xr:uid="{00000000-0005-0000-0000-0000056B0000}"/>
    <cellStyle name="Notas 7 2 3 3" xfId="9625" xr:uid="{00000000-0005-0000-0000-0000076B0000}"/>
    <cellStyle name="Notas 7 2 3 3 2" xfId="36284" xr:uid="{00000000-0005-0000-0000-0000076B0000}"/>
    <cellStyle name="Notas 7 2 3 4" xfId="33156" xr:uid="{00000000-0005-0000-0000-0000046B0000}"/>
    <cellStyle name="Notas 7 2 4" xfId="6482" xr:uid="{00000000-0005-0000-0000-0000086B0000}"/>
    <cellStyle name="Notas 7 2 4 2" xfId="6483" xr:uid="{00000000-0005-0000-0000-0000096B0000}"/>
    <cellStyle name="Notas 7 2 4 2 2" xfId="9626" xr:uid="{00000000-0005-0000-0000-00000A6B0000}"/>
    <cellStyle name="Notas 7 2 4 2 2 2" xfId="36285" xr:uid="{00000000-0005-0000-0000-00000A6B0000}"/>
    <cellStyle name="Notas 7 2 4 2 3" xfId="33159" xr:uid="{00000000-0005-0000-0000-0000096B0000}"/>
    <cellStyle name="Notas 7 2 4 3" xfId="9627" xr:uid="{00000000-0005-0000-0000-00000B6B0000}"/>
    <cellStyle name="Notas 7 2 4 3 2" xfId="36286" xr:uid="{00000000-0005-0000-0000-00000B6B0000}"/>
    <cellStyle name="Notas 7 2 4 4" xfId="33158" xr:uid="{00000000-0005-0000-0000-0000086B0000}"/>
    <cellStyle name="Notas 7 2 5" xfId="6484" xr:uid="{00000000-0005-0000-0000-00000C6B0000}"/>
    <cellStyle name="Notas 7 2 5 2" xfId="9628" xr:uid="{00000000-0005-0000-0000-00000D6B0000}"/>
    <cellStyle name="Notas 7 2 5 2 2" xfId="36287" xr:uid="{00000000-0005-0000-0000-00000D6B0000}"/>
    <cellStyle name="Notas 7 2 5 3" xfId="33160" xr:uid="{00000000-0005-0000-0000-00000C6B0000}"/>
    <cellStyle name="Notas 7 2 6" xfId="9629" xr:uid="{00000000-0005-0000-0000-00000E6B0000}"/>
    <cellStyle name="Notas 7 2 6 2" xfId="36288" xr:uid="{00000000-0005-0000-0000-00000E6B0000}"/>
    <cellStyle name="Notas 7 2 7" xfId="10062" xr:uid="{00000000-0005-0000-0000-00000F6B0000}"/>
    <cellStyle name="Notas 7 2 7 2" xfId="36719" xr:uid="{00000000-0005-0000-0000-00000F6B0000}"/>
    <cellStyle name="Notas 7 2 8" xfId="33153" xr:uid="{00000000-0005-0000-0000-0000FF6A0000}"/>
    <cellStyle name="Notas 7 3" xfId="6485" xr:uid="{00000000-0005-0000-0000-0000106B0000}"/>
    <cellStyle name="Notas 7 3 2" xfId="6486" xr:uid="{00000000-0005-0000-0000-0000116B0000}"/>
    <cellStyle name="Notas 7 3 2 2" xfId="9630" xr:uid="{00000000-0005-0000-0000-0000126B0000}"/>
    <cellStyle name="Notas 7 3 2 2 2" xfId="36289" xr:uid="{00000000-0005-0000-0000-0000126B0000}"/>
    <cellStyle name="Notas 7 3 2 3" xfId="33162" xr:uid="{00000000-0005-0000-0000-0000116B0000}"/>
    <cellStyle name="Notas 7 3 3" xfId="9631" xr:uid="{00000000-0005-0000-0000-0000136B0000}"/>
    <cellStyle name="Notas 7 3 3 2" xfId="36290" xr:uid="{00000000-0005-0000-0000-0000136B0000}"/>
    <cellStyle name="Notas 7 3 4" xfId="33161" xr:uid="{00000000-0005-0000-0000-0000106B0000}"/>
    <cellStyle name="Notas 7 4" xfId="6487" xr:uid="{00000000-0005-0000-0000-0000146B0000}"/>
    <cellStyle name="Notas 7 4 2" xfId="6488" xr:uid="{00000000-0005-0000-0000-0000156B0000}"/>
    <cellStyle name="Notas 7 4 2 2" xfId="9632" xr:uid="{00000000-0005-0000-0000-0000166B0000}"/>
    <cellStyle name="Notas 7 4 2 2 2" xfId="36291" xr:uid="{00000000-0005-0000-0000-0000166B0000}"/>
    <cellStyle name="Notas 7 4 2 3" xfId="33164" xr:uid="{00000000-0005-0000-0000-0000156B0000}"/>
    <cellStyle name="Notas 7 4 3" xfId="9633" xr:uid="{00000000-0005-0000-0000-0000176B0000}"/>
    <cellStyle name="Notas 7 4 3 2" xfId="36292" xr:uid="{00000000-0005-0000-0000-0000176B0000}"/>
    <cellStyle name="Notas 7 4 4" xfId="33163" xr:uid="{00000000-0005-0000-0000-0000146B0000}"/>
    <cellStyle name="Notas 7 5" xfId="6489" xr:uid="{00000000-0005-0000-0000-0000186B0000}"/>
    <cellStyle name="Notas 7 5 2" xfId="6490" xr:uid="{00000000-0005-0000-0000-0000196B0000}"/>
    <cellStyle name="Notas 7 5 2 2" xfId="9634" xr:uid="{00000000-0005-0000-0000-00001A6B0000}"/>
    <cellStyle name="Notas 7 5 2 2 2" xfId="36293" xr:uid="{00000000-0005-0000-0000-00001A6B0000}"/>
    <cellStyle name="Notas 7 5 2 3" xfId="33166" xr:uid="{00000000-0005-0000-0000-0000196B0000}"/>
    <cellStyle name="Notas 7 5 3" xfId="9635" xr:uid="{00000000-0005-0000-0000-00001B6B0000}"/>
    <cellStyle name="Notas 7 5 3 2" xfId="36294" xr:uid="{00000000-0005-0000-0000-00001B6B0000}"/>
    <cellStyle name="Notas 7 5 4" xfId="33165" xr:uid="{00000000-0005-0000-0000-0000186B0000}"/>
    <cellStyle name="Notas 7 6" xfId="6491" xr:uid="{00000000-0005-0000-0000-00001C6B0000}"/>
    <cellStyle name="Notas 7 6 2" xfId="9636" xr:uid="{00000000-0005-0000-0000-00001D6B0000}"/>
    <cellStyle name="Notas 7 6 2 2" xfId="36295" xr:uid="{00000000-0005-0000-0000-00001D6B0000}"/>
    <cellStyle name="Notas 7 6 3" xfId="33167" xr:uid="{00000000-0005-0000-0000-00001C6B0000}"/>
    <cellStyle name="Notas 7 7" xfId="9637" xr:uid="{00000000-0005-0000-0000-00001E6B0000}"/>
    <cellStyle name="Notas 7 7 2" xfId="36296" xr:uid="{00000000-0005-0000-0000-00001E6B0000}"/>
    <cellStyle name="Notas 7 8" xfId="10063" xr:uid="{00000000-0005-0000-0000-00001F6B0000}"/>
    <cellStyle name="Notas 7 8 2" xfId="36720" xr:uid="{00000000-0005-0000-0000-00001F6B0000}"/>
    <cellStyle name="Notas 7 9" xfId="28945" xr:uid="{00000000-0005-0000-0000-0000FE6A0000}"/>
    <cellStyle name="Notas 8" xfId="6492" xr:uid="{00000000-0005-0000-0000-0000206B0000}"/>
    <cellStyle name="Notas 8 2" xfId="6493" xr:uid="{00000000-0005-0000-0000-0000216B0000}"/>
    <cellStyle name="Notas 8 2 2" xfId="9638" xr:uid="{00000000-0005-0000-0000-0000226B0000}"/>
    <cellStyle name="Notas 8 2 2 2" xfId="36297" xr:uid="{00000000-0005-0000-0000-0000226B0000}"/>
    <cellStyle name="Notas 8 2 3" xfId="33169" xr:uid="{00000000-0005-0000-0000-0000216B0000}"/>
    <cellStyle name="Notas 8 3" xfId="9639" xr:uid="{00000000-0005-0000-0000-0000236B0000}"/>
    <cellStyle name="Notas 8 3 2" xfId="36298" xr:uid="{00000000-0005-0000-0000-0000236B0000}"/>
    <cellStyle name="Notas 8 4" xfId="33168" xr:uid="{00000000-0005-0000-0000-0000206B0000}"/>
    <cellStyle name="Notas 9" xfId="6494" xr:uid="{00000000-0005-0000-0000-0000246B0000}"/>
    <cellStyle name="Notas 9 2" xfId="6495" xr:uid="{00000000-0005-0000-0000-0000256B0000}"/>
    <cellStyle name="Notas 9 2 2" xfId="9640" xr:uid="{00000000-0005-0000-0000-0000266B0000}"/>
    <cellStyle name="Notas 9 2 2 2" xfId="36299" xr:uid="{00000000-0005-0000-0000-0000266B0000}"/>
    <cellStyle name="Notas 9 2 3" xfId="33171" xr:uid="{00000000-0005-0000-0000-0000256B0000}"/>
    <cellStyle name="Notas 9 3" xfId="9641" xr:uid="{00000000-0005-0000-0000-0000276B0000}"/>
    <cellStyle name="Notas 9 3 2" xfId="36300" xr:uid="{00000000-0005-0000-0000-0000276B0000}"/>
    <cellStyle name="Notas 9 4" xfId="33170" xr:uid="{00000000-0005-0000-0000-0000246B0000}"/>
    <cellStyle name="Porcentaje" xfId="117" builtinId="5"/>
    <cellStyle name="Porcentaje 10" xfId="39784" xr:uid="{00000000-0005-0000-0000-0000799B0000}"/>
    <cellStyle name="Porcentaje 11" xfId="39797" xr:uid="{00000000-0005-0000-0000-0000829B0000}"/>
    <cellStyle name="Porcentaje 12" xfId="39808" xr:uid="{45A350F6-2A7C-4831-A144-5AF0793C917C}"/>
    <cellStyle name="Porcentaje 2" xfId="89" xr:uid="{00000000-0005-0000-0000-0000296B0000}"/>
    <cellStyle name="Porcentaje 2 2" xfId="199" xr:uid="{00000000-0005-0000-0000-00002A6B0000}"/>
    <cellStyle name="Porcentaje 2 3" xfId="10157" xr:uid="{00000000-0005-0000-0000-00002B6B0000}"/>
    <cellStyle name="Porcentaje 2 3 2" xfId="28659" xr:uid="{00000000-0005-0000-0000-000009000000}"/>
    <cellStyle name="Porcentaje 2 4" xfId="10700" xr:uid="{00000000-0005-0000-0000-00002C6B0000}"/>
    <cellStyle name="Porcentaje 2 5" xfId="17013" xr:uid="{00000000-0005-0000-0000-00002D6B0000}"/>
    <cellStyle name="Porcentaje 2 6" xfId="167" xr:uid="{00000000-0005-0000-0000-00002E6B0000}"/>
    <cellStyle name="Porcentaje 3" xfId="90" xr:uid="{00000000-0005-0000-0000-00002F6B0000}"/>
    <cellStyle name="Porcentaje 3 2" xfId="10145" xr:uid="{00000000-0005-0000-0000-0000306B0000}"/>
    <cellStyle name="Porcentaje 3 3" xfId="10127" xr:uid="{00000000-0005-0000-0000-0000316B0000}"/>
    <cellStyle name="Porcentaje 3 3 2" xfId="36758" xr:uid="{00000000-0005-0000-0000-0000316B0000}"/>
    <cellStyle name="Porcentaje 3 4" xfId="10720" xr:uid="{00000000-0005-0000-0000-0000326B0000}"/>
    <cellStyle name="Porcentaje 3 5" xfId="22083" xr:uid="{00000000-0005-0000-0000-0000336B0000}"/>
    <cellStyle name="Porcentaje 3 6" xfId="28422" xr:uid="{00000000-0005-0000-0000-0000346B0000}"/>
    <cellStyle name="Porcentaje 4" xfId="91" xr:uid="{00000000-0005-0000-0000-0000356B0000}"/>
    <cellStyle name="Porcentaje 4 2" xfId="203" xr:uid="{00000000-0005-0000-0000-0000366B0000}"/>
    <cellStyle name="Porcentaje 5" xfId="10149" xr:uid="{00000000-0005-0000-0000-0000376B0000}"/>
    <cellStyle name="Porcentaje 5 2" xfId="108" xr:uid="{00000000-0005-0000-0000-0000386B0000}"/>
    <cellStyle name="Porcentaje 5 2 2" xfId="22044" xr:uid="{00000000-0005-0000-0000-0000396B0000}"/>
    <cellStyle name="Porcentaje 5 2 2 2" xfId="38692" xr:uid="{00000000-0005-0000-0000-0000396B0000}"/>
    <cellStyle name="Porcentaje 5 2 3" xfId="28741" xr:uid="{00000000-0005-0000-0000-0000386B0000}"/>
    <cellStyle name="Porcentaje 5 3" xfId="36763" xr:uid="{00000000-0005-0000-0000-0000376B0000}"/>
    <cellStyle name="Porcentaje 6" xfId="101" xr:uid="{00000000-0005-0000-0000-00003A6B0000}"/>
    <cellStyle name="Porcentaje 6 2" xfId="116" xr:uid="{00000000-0005-0000-0000-00003B6B0000}"/>
    <cellStyle name="Porcentaje 6 2 2" xfId="22043" xr:uid="{00000000-0005-0000-0000-00003C6B0000}"/>
    <cellStyle name="Porcentaje 6 2 3" xfId="28747" xr:uid="{00000000-0005-0000-0000-00003B6B0000}"/>
    <cellStyle name="Porcentaje 6 3" xfId="16495" xr:uid="{00000000-0005-0000-0000-00003D6B0000}"/>
    <cellStyle name="Porcentaje 6 3 2" xfId="37792" xr:uid="{00000000-0005-0000-0000-00003D6B0000}"/>
    <cellStyle name="Porcentaje 6 4" xfId="10123" xr:uid="{00000000-0005-0000-0000-00003E6B0000}"/>
    <cellStyle name="Porcentaje 6 5" xfId="28736" xr:uid="{00000000-0005-0000-0000-00003A6B0000}"/>
    <cellStyle name="Porcentaje 7" xfId="121" xr:uid="{00000000-0005-0000-0000-00003F6B0000}"/>
    <cellStyle name="Porcentaje 7 2" xfId="28750" xr:uid="{00000000-0005-0000-0000-00003F6B0000}"/>
    <cellStyle name="Porcentaje 8" xfId="28748" xr:uid="{00000000-0005-0000-0000-0000416B0000}"/>
    <cellStyle name="Porcentaje 9" xfId="39774" xr:uid="{5748B0EE-9650-4B32-BDB2-E3502203722F}"/>
    <cellStyle name="Porcentual 10" xfId="3271" xr:uid="{00000000-0005-0000-0000-0000406B0000}"/>
    <cellStyle name="Porcentual 10 2" xfId="3272" xr:uid="{00000000-0005-0000-0000-0000416B0000}"/>
    <cellStyle name="Porcentual 10 2 2" xfId="10121" xr:uid="{00000000-0005-0000-0000-0000426B0000}"/>
    <cellStyle name="Porcentual 10 3" xfId="10808" xr:uid="{00000000-0005-0000-0000-0000436B0000}"/>
    <cellStyle name="Porcentual 10 4" xfId="22692" xr:uid="{00000000-0005-0000-0000-0000446B0000}"/>
    <cellStyle name="Porcentual 11" xfId="3273" xr:uid="{00000000-0005-0000-0000-0000456B0000}"/>
    <cellStyle name="Porcentual 11 2" xfId="3274" xr:uid="{00000000-0005-0000-0000-0000466B0000}"/>
    <cellStyle name="Porcentual 12" xfId="3275" xr:uid="{00000000-0005-0000-0000-0000476B0000}"/>
    <cellStyle name="Porcentual 12 2" xfId="3276" xr:uid="{00000000-0005-0000-0000-0000486B0000}"/>
    <cellStyle name="Porcentual 13" xfId="3277" xr:uid="{00000000-0005-0000-0000-0000496B0000}"/>
    <cellStyle name="Porcentual 13 2" xfId="3278" xr:uid="{00000000-0005-0000-0000-00004A6B0000}"/>
    <cellStyle name="Porcentual 14" xfId="3279" xr:uid="{00000000-0005-0000-0000-00004B6B0000}"/>
    <cellStyle name="Porcentual 14 2" xfId="3280" xr:uid="{00000000-0005-0000-0000-00004C6B0000}"/>
    <cellStyle name="Porcentual 15" xfId="3281" xr:uid="{00000000-0005-0000-0000-00004D6B0000}"/>
    <cellStyle name="Porcentual 15 2" xfId="3282" xr:uid="{00000000-0005-0000-0000-00004E6B0000}"/>
    <cellStyle name="Porcentual 16" xfId="3283" xr:uid="{00000000-0005-0000-0000-00004F6B0000}"/>
    <cellStyle name="Porcentual 16 2" xfId="3284" xr:uid="{00000000-0005-0000-0000-0000506B0000}"/>
    <cellStyle name="Porcentual 17" xfId="3285" xr:uid="{00000000-0005-0000-0000-0000516B0000}"/>
    <cellStyle name="Porcentual 17 2" xfId="3286" xr:uid="{00000000-0005-0000-0000-0000526B0000}"/>
    <cellStyle name="Porcentual 18" xfId="3287" xr:uid="{00000000-0005-0000-0000-0000536B0000}"/>
    <cellStyle name="Porcentual 19" xfId="470" xr:uid="{00000000-0005-0000-0000-0000546B0000}"/>
    <cellStyle name="Porcentual 19 10" xfId="519" xr:uid="{00000000-0005-0000-0000-0000556B0000}"/>
    <cellStyle name="Porcentual 19 10 2" xfId="3288" xr:uid="{00000000-0005-0000-0000-0000566B0000}"/>
    <cellStyle name="Porcentual 19 11" xfId="3289" xr:uid="{00000000-0005-0000-0000-0000576B0000}"/>
    <cellStyle name="Porcentual 19 11 2" xfId="3290" xr:uid="{00000000-0005-0000-0000-0000586B0000}"/>
    <cellStyle name="Porcentual 19 11 2 2" xfId="10064" xr:uid="{00000000-0005-0000-0000-0000596B0000}"/>
    <cellStyle name="Porcentual 19 11 2 2 2" xfId="36721" xr:uid="{00000000-0005-0000-0000-0000596B0000}"/>
    <cellStyle name="Porcentual 19 12" xfId="3291" xr:uid="{00000000-0005-0000-0000-00005A6B0000}"/>
    <cellStyle name="Porcentual 19 13" xfId="3292" xr:uid="{00000000-0005-0000-0000-00005B6B0000}"/>
    <cellStyle name="Porcentual 19 14" xfId="3293" xr:uid="{00000000-0005-0000-0000-00005C6B0000}"/>
    <cellStyle name="Porcentual 19 15" xfId="28943" xr:uid="{00000000-0005-0000-0000-0000546B0000}"/>
    <cellStyle name="Porcentual 19 2" xfId="521" xr:uid="{00000000-0005-0000-0000-00005D6B0000}"/>
    <cellStyle name="Porcentual 19 2 10" xfId="3294" xr:uid="{00000000-0005-0000-0000-00005E6B0000}"/>
    <cellStyle name="Porcentual 19 2 11" xfId="28983" xr:uid="{00000000-0005-0000-0000-00005D6B0000}"/>
    <cellStyle name="Porcentual 19 2 2" xfId="3295" xr:uid="{00000000-0005-0000-0000-00005F6B0000}"/>
    <cellStyle name="Porcentual 19 2 2 10" xfId="30474" xr:uid="{00000000-0005-0000-0000-00005F6B0000}"/>
    <cellStyle name="Porcentual 19 2 2 2" xfId="3296" xr:uid="{00000000-0005-0000-0000-0000606B0000}"/>
    <cellStyle name="Porcentual 19 2 2 2 2" xfId="3297" xr:uid="{00000000-0005-0000-0000-0000616B0000}"/>
    <cellStyle name="Porcentual 19 2 2 2 2 2" xfId="3298" xr:uid="{00000000-0005-0000-0000-0000626B0000}"/>
    <cellStyle name="Porcentual 19 2 2 2 2 2 2" xfId="3299" xr:uid="{00000000-0005-0000-0000-0000636B0000}"/>
    <cellStyle name="Porcentual 19 2 2 2 2 2 3" xfId="3300" xr:uid="{00000000-0005-0000-0000-0000646B0000}"/>
    <cellStyle name="Porcentual 19 2 2 2 2 2 4" xfId="30477" xr:uid="{00000000-0005-0000-0000-0000626B0000}"/>
    <cellStyle name="Porcentual 19 2 2 2 2 3" xfId="3301" xr:uid="{00000000-0005-0000-0000-0000656B0000}"/>
    <cellStyle name="Porcentual 19 2 2 2 2 3 2" xfId="3302" xr:uid="{00000000-0005-0000-0000-0000666B0000}"/>
    <cellStyle name="Porcentual 19 2 2 2 2 4" xfId="3303" xr:uid="{00000000-0005-0000-0000-0000676B0000}"/>
    <cellStyle name="Porcentual 19 2 2 2 2 4 2" xfId="3304" xr:uid="{00000000-0005-0000-0000-0000686B0000}"/>
    <cellStyle name="Porcentual 19 2 2 2 2 5" xfId="3305" xr:uid="{00000000-0005-0000-0000-0000696B0000}"/>
    <cellStyle name="Porcentual 19 2 2 2 2 6" xfId="3306" xr:uid="{00000000-0005-0000-0000-00006A6B0000}"/>
    <cellStyle name="Porcentual 19 2 2 2 2 7" xfId="3307" xr:uid="{00000000-0005-0000-0000-00006B6B0000}"/>
    <cellStyle name="Porcentual 19 2 2 2 2 8" xfId="30476" xr:uid="{00000000-0005-0000-0000-0000616B0000}"/>
    <cellStyle name="Porcentual 19 2 2 2 3" xfId="3308" xr:uid="{00000000-0005-0000-0000-00006C6B0000}"/>
    <cellStyle name="Porcentual 19 2 2 2 3 2" xfId="3309" xr:uid="{00000000-0005-0000-0000-00006D6B0000}"/>
    <cellStyle name="Porcentual 19 2 2 2 3 3" xfId="3310" xr:uid="{00000000-0005-0000-0000-00006E6B0000}"/>
    <cellStyle name="Porcentual 19 2 2 2 3 4" xfId="30478" xr:uid="{00000000-0005-0000-0000-00006C6B0000}"/>
    <cellStyle name="Porcentual 19 2 2 2 4" xfId="3311" xr:uid="{00000000-0005-0000-0000-00006F6B0000}"/>
    <cellStyle name="Porcentual 19 2 2 2 4 2" xfId="3312" xr:uid="{00000000-0005-0000-0000-0000706B0000}"/>
    <cellStyle name="Porcentual 19 2 2 2 5" xfId="3313" xr:uid="{00000000-0005-0000-0000-0000716B0000}"/>
    <cellStyle name="Porcentual 19 2 2 2 5 2" xfId="3314" xr:uid="{00000000-0005-0000-0000-0000726B0000}"/>
    <cellStyle name="Porcentual 19 2 2 2 6" xfId="3315" xr:uid="{00000000-0005-0000-0000-0000736B0000}"/>
    <cellStyle name="Porcentual 19 2 2 2 7" xfId="3316" xr:uid="{00000000-0005-0000-0000-0000746B0000}"/>
    <cellStyle name="Porcentual 19 2 2 2 8" xfId="3317" xr:uid="{00000000-0005-0000-0000-0000756B0000}"/>
    <cellStyle name="Porcentual 19 2 2 2 9" xfId="30475" xr:uid="{00000000-0005-0000-0000-0000606B0000}"/>
    <cellStyle name="Porcentual 19 2 2 3" xfId="3318" xr:uid="{00000000-0005-0000-0000-0000766B0000}"/>
    <cellStyle name="Porcentual 19 2 2 3 2" xfId="3319" xr:uid="{00000000-0005-0000-0000-0000776B0000}"/>
    <cellStyle name="Porcentual 19 2 2 3 2 2" xfId="3320" xr:uid="{00000000-0005-0000-0000-0000786B0000}"/>
    <cellStyle name="Porcentual 19 2 2 3 2 3" xfId="3321" xr:uid="{00000000-0005-0000-0000-0000796B0000}"/>
    <cellStyle name="Porcentual 19 2 2 3 2 4" xfId="30480" xr:uid="{00000000-0005-0000-0000-0000776B0000}"/>
    <cellStyle name="Porcentual 19 2 2 3 3" xfId="3322" xr:uid="{00000000-0005-0000-0000-00007A6B0000}"/>
    <cellStyle name="Porcentual 19 2 2 3 3 2" xfId="3323" xr:uid="{00000000-0005-0000-0000-00007B6B0000}"/>
    <cellStyle name="Porcentual 19 2 2 3 4" xfId="3324" xr:uid="{00000000-0005-0000-0000-00007C6B0000}"/>
    <cellStyle name="Porcentual 19 2 2 3 4 2" xfId="3325" xr:uid="{00000000-0005-0000-0000-00007D6B0000}"/>
    <cellStyle name="Porcentual 19 2 2 3 5" xfId="3326" xr:uid="{00000000-0005-0000-0000-00007E6B0000}"/>
    <cellStyle name="Porcentual 19 2 2 3 6" xfId="3327" xr:uid="{00000000-0005-0000-0000-00007F6B0000}"/>
    <cellStyle name="Porcentual 19 2 2 3 7" xfId="3328" xr:uid="{00000000-0005-0000-0000-0000806B0000}"/>
    <cellStyle name="Porcentual 19 2 2 3 8" xfId="30479" xr:uid="{00000000-0005-0000-0000-0000766B0000}"/>
    <cellStyle name="Porcentual 19 2 2 4" xfId="3329" xr:uid="{00000000-0005-0000-0000-0000816B0000}"/>
    <cellStyle name="Porcentual 19 2 2 4 2" xfId="3330" xr:uid="{00000000-0005-0000-0000-0000826B0000}"/>
    <cellStyle name="Porcentual 19 2 2 4 3" xfId="3331" xr:uid="{00000000-0005-0000-0000-0000836B0000}"/>
    <cellStyle name="Porcentual 19 2 2 4 4" xfId="30481" xr:uid="{00000000-0005-0000-0000-0000816B0000}"/>
    <cellStyle name="Porcentual 19 2 2 5" xfId="3332" xr:uid="{00000000-0005-0000-0000-0000846B0000}"/>
    <cellStyle name="Porcentual 19 2 2 5 2" xfId="3333" xr:uid="{00000000-0005-0000-0000-0000856B0000}"/>
    <cellStyle name="Porcentual 19 2 2 6" xfId="3334" xr:uid="{00000000-0005-0000-0000-0000866B0000}"/>
    <cellStyle name="Porcentual 19 2 2 6 2" xfId="3335" xr:uid="{00000000-0005-0000-0000-0000876B0000}"/>
    <cellStyle name="Porcentual 19 2 2 7" xfId="3336" xr:uid="{00000000-0005-0000-0000-0000886B0000}"/>
    <cellStyle name="Porcentual 19 2 2 8" xfId="3337" xr:uid="{00000000-0005-0000-0000-0000896B0000}"/>
    <cellStyle name="Porcentual 19 2 2 9" xfId="3338" xr:uid="{00000000-0005-0000-0000-00008A6B0000}"/>
    <cellStyle name="Porcentual 19 2 3" xfId="3339" xr:uid="{00000000-0005-0000-0000-00008B6B0000}"/>
    <cellStyle name="Porcentual 19 2 3 2" xfId="3340" xr:uid="{00000000-0005-0000-0000-00008C6B0000}"/>
    <cellStyle name="Porcentual 19 2 3 2 2" xfId="3341" xr:uid="{00000000-0005-0000-0000-00008D6B0000}"/>
    <cellStyle name="Porcentual 19 2 3 2 2 2" xfId="3342" xr:uid="{00000000-0005-0000-0000-00008E6B0000}"/>
    <cellStyle name="Porcentual 19 2 3 2 2 3" xfId="3343" xr:uid="{00000000-0005-0000-0000-00008F6B0000}"/>
    <cellStyle name="Porcentual 19 2 3 2 2 4" xfId="30484" xr:uid="{00000000-0005-0000-0000-00008D6B0000}"/>
    <cellStyle name="Porcentual 19 2 3 2 3" xfId="3344" xr:uid="{00000000-0005-0000-0000-0000906B0000}"/>
    <cellStyle name="Porcentual 19 2 3 2 3 2" xfId="3345" xr:uid="{00000000-0005-0000-0000-0000916B0000}"/>
    <cellStyle name="Porcentual 19 2 3 2 4" xfId="3346" xr:uid="{00000000-0005-0000-0000-0000926B0000}"/>
    <cellStyle name="Porcentual 19 2 3 2 4 2" xfId="3347" xr:uid="{00000000-0005-0000-0000-0000936B0000}"/>
    <cellStyle name="Porcentual 19 2 3 2 5" xfId="3348" xr:uid="{00000000-0005-0000-0000-0000946B0000}"/>
    <cellStyle name="Porcentual 19 2 3 2 6" xfId="3349" xr:uid="{00000000-0005-0000-0000-0000956B0000}"/>
    <cellStyle name="Porcentual 19 2 3 2 7" xfId="3350" xr:uid="{00000000-0005-0000-0000-0000966B0000}"/>
    <cellStyle name="Porcentual 19 2 3 2 8" xfId="30483" xr:uid="{00000000-0005-0000-0000-00008C6B0000}"/>
    <cellStyle name="Porcentual 19 2 3 3" xfId="3351" xr:uid="{00000000-0005-0000-0000-0000976B0000}"/>
    <cellStyle name="Porcentual 19 2 3 3 2" xfId="3352" xr:uid="{00000000-0005-0000-0000-0000986B0000}"/>
    <cellStyle name="Porcentual 19 2 3 3 3" xfId="3353" xr:uid="{00000000-0005-0000-0000-0000996B0000}"/>
    <cellStyle name="Porcentual 19 2 3 3 4" xfId="30485" xr:uid="{00000000-0005-0000-0000-0000976B0000}"/>
    <cellStyle name="Porcentual 19 2 3 4" xfId="3354" xr:uid="{00000000-0005-0000-0000-00009A6B0000}"/>
    <cellStyle name="Porcentual 19 2 3 4 2" xfId="3355" xr:uid="{00000000-0005-0000-0000-00009B6B0000}"/>
    <cellStyle name="Porcentual 19 2 3 5" xfId="3356" xr:uid="{00000000-0005-0000-0000-00009C6B0000}"/>
    <cellStyle name="Porcentual 19 2 3 5 2" xfId="3357" xr:uid="{00000000-0005-0000-0000-00009D6B0000}"/>
    <cellStyle name="Porcentual 19 2 3 6" xfId="3358" xr:uid="{00000000-0005-0000-0000-00009E6B0000}"/>
    <cellStyle name="Porcentual 19 2 3 7" xfId="3359" xr:uid="{00000000-0005-0000-0000-00009F6B0000}"/>
    <cellStyle name="Porcentual 19 2 3 8" xfId="3360" xr:uid="{00000000-0005-0000-0000-0000A06B0000}"/>
    <cellStyle name="Porcentual 19 2 3 9" xfId="30482" xr:uid="{00000000-0005-0000-0000-00008B6B0000}"/>
    <cellStyle name="Porcentual 19 2 4" xfId="3361" xr:uid="{00000000-0005-0000-0000-0000A16B0000}"/>
    <cellStyle name="Porcentual 19 2 4 2" xfId="3362" xr:uid="{00000000-0005-0000-0000-0000A26B0000}"/>
    <cellStyle name="Porcentual 19 2 4 2 2" xfId="3363" xr:uid="{00000000-0005-0000-0000-0000A36B0000}"/>
    <cellStyle name="Porcentual 19 2 4 2 3" xfId="3364" xr:uid="{00000000-0005-0000-0000-0000A46B0000}"/>
    <cellStyle name="Porcentual 19 2 4 2 4" xfId="30487" xr:uid="{00000000-0005-0000-0000-0000A26B0000}"/>
    <cellStyle name="Porcentual 19 2 4 3" xfId="3365" xr:uid="{00000000-0005-0000-0000-0000A56B0000}"/>
    <cellStyle name="Porcentual 19 2 4 3 2" xfId="3366" xr:uid="{00000000-0005-0000-0000-0000A66B0000}"/>
    <cellStyle name="Porcentual 19 2 4 4" xfId="3367" xr:uid="{00000000-0005-0000-0000-0000A76B0000}"/>
    <cellStyle name="Porcentual 19 2 4 4 2" xfId="3368" xr:uid="{00000000-0005-0000-0000-0000A86B0000}"/>
    <cellStyle name="Porcentual 19 2 4 5" xfId="3369" xr:uid="{00000000-0005-0000-0000-0000A96B0000}"/>
    <cellStyle name="Porcentual 19 2 4 6" xfId="3370" xr:uid="{00000000-0005-0000-0000-0000AA6B0000}"/>
    <cellStyle name="Porcentual 19 2 4 7" xfId="3371" xr:uid="{00000000-0005-0000-0000-0000AB6B0000}"/>
    <cellStyle name="Porcentual 19 2 4 8" xfId="30486" xr:uid="{00000000-0005-0000-0000-0000A16B0000}"/>
    <cellStyle name="Porcentual 19 2 5" xfId="3372" xr:uid="{00000000-0005-0000-0000-0000AC6B0000}"/>
    <cellStyle name="Porcentual 19 2 5 2" xfId="3373" xr:uid="{00000000-0005-0000-0000-0000AD6B0000}"/>
    <cellStyle name="Porcentual 19 2 5 3" xfId="3374" xr:uid="{00000000-0005-0000-0000-0000AE6B0000}"/>
    <cellStyle name="Porcentual 19 2 5 4" xfId="30488" xr:uid="{00000000-0005-0000-0000-0000AC6B0000}"/>
    <cellStyle name="Porcentual 19 2 6" xfId="3375" xr:uid="{00000000-0005-0000-0000-0000AF6B0000}"/>
    <cellStyle name="Porcentual 19 2 6 2" xfId="3376" xr:uid="{00000000-0005-0000-0000-0000B06B0000}"/>
    <cellStyle name="Porcentual 19 2 7" xfId="3377" xr:uid="{00000000-0005-0000-0000-0000B16B0000}"/>
    <cellStyle name="Porcentual 19 2 7 2" xfId="3378" xr:uid="{00000000-0005-0000-0000-0000B26B0000}"/>
    <cellStyle name="Porcentual 19 2 8" xfId="3379" xr:uid="{00000000-0005-0000-0000-0000B36B0000}"/>
    <cellStyle name="Porcentual 19 2 9" xfId="3380" xr:uid="{00000000-0005-0000-0000-0000B46B0000}"/>
    <cellStyle name="Porcentual 19 3" xfId="3381" xr:uid="{00000000-0005-0000-0000-0000B56B0000}"/>
    <cellStyle name="Porcentual 19 3 10" xfId="3382" xr:uid="{00000000-0005-0000-0000-0000B66B0000}"/>
    <cellStyle name="Porcentual 19 3 11" xfId="30489" xr:uid="{00000000-0005-0000-0000-0000B56B0000}"/>
    <cellStyle name="Porcentual 19 3 2" xfId="3383" xr:uid="{00000000-0005-0000-0000-0000B76B0000}"/>
    <cellStyle name="Porcentual 19 3 2 10" xfId="30490" xr:uid="{00000000-0005-0000-0000-0000B76B0000}"/>
    <cellStyle name="Porcentual 19 3 2 2" xfId="3384" xr:uid="{00000000-0005-0000-0000-0000B86B0000}"/>
    <cellStyle name="Porcentual 19 3 2 2 2" xfId="3385" xr:uid="{00000000-0005-0000-0000-0000B96B0000}"/>
    <cellStyle name="Porcentual 19 3 2 2 2 2" xfId="3386" xr:uid="{00000000-0005-0000-0000-0000BA6B0000}"/>
    <cellStyle name="Porcentual 19 3 2 2 2 2 2" xfId="3387" xr:uid="{00000000-0005-0000-0000-0000BB6B0000}"/>
    <cellStyle name="Porcentual 19 3 2 2 2 2 3" xfId="3388" xr:uid="{00000000-0005-0000-0000-0000BC6B0000}"/>
    <cellStyle name="Porcentual 19 3 2 2 2 2 4" xfId="30493" xr:uid="{00000000-0005-0000-0000-0000BA6B0000}"/>
    <cellStyle name="Porcentual 19 3 2 2 2 3" xfId="3389" xr:uid="{00000000-0005-0000-0000-0000BD6B0000}"/>
    <cellStyle name="Porcentual 19 3 2 2 2 3 2" xfId="3390" xr:uid="{00000000-0005-0000-0000-0000BE6B0000}"/>
    <cellStyle name="Porcentual 19 3 2 2 2 4" xfId="3391" xr:uid="{00000000-0005-0000-0000-0000BF6B0000}"/>
    <cellStyle name="Porcentual 19 3 2 2 2 4 2" xfId="3392" xr:uid="{00000000-0005-0000-0000-0000C06B0000}"/>
    <cellStyle name="Porcentual 19 3 2 2 2 5" xfId="3393" xr:uid="{00000000-0005-0000-0000-0000C16B0000}"/>
    <cellStyle name="Porcentual 19 3 2 2 2 6" xfId="3394" xr:uid="{00000000-0005-0000-0000-0000C26B0000}"/>
    <cellStyle name="Porcentual 19 3 2 2 2 7" xfId="3395" xr:uid="{00000000-0005-0000-0000-0000C36B0000}"/>
    <cellStyle name="Porcentual 19 3 2 2 2 8" xfId="30492" xr:uid="{00000000-0005-0000-0000-0000B96B0000}"/>
    <cellStyle name="Porcentual 19 3 2 2 3" xfId="3396" xr:uid="{00000000-0005-0000-0000-0000C46B0000}"/>
    <cellStyle name="Porcentual 19 3 2 2 3 2" xfId="3397" xr:uid="{00000000-0005-0000-0000-0000C56B0000}"/>
    <cellStyle name="Porcentual 19 3 2 2 3 3" xfId="3398" xr:uid="{00000000-0005-0000-0000-0000C66B0000}"/>
    <cellStyle name="Porcentual 19 3 2 2 3 4" xfId="30494" xr:uid="{00000000-0005-0000-0000-0000C46B0000}"/>
    <cellStyle name="Porcentual 19 3 2 2 4" xfId="3399" xr:uid="{00000000-0005-0000-0000-0000C76B0000}"/>
    <cellStyle name="Porcentual 19 3 2 2 4 2" xfId="3400" xr:uid="{00000000-0005-0000-0000-0000C86B0000}"/>
    <cellStyle name="Porcentual 19 3 2 2 5" xfId="3401" xr:uid="{00000000-0005-0000-0000-0000C96B0000}"/>
    <cellStyle name="Porcentual 19 3 2 2 5 2" xfId="3402" xr:uid="{00000000-0005-0000-0000-0000CA6B0000}"/>
    <cellStyle name="Porcentual 19 3 2 2 6" xfId="3403" xr:uid="{00000000-0005-0000-0000-0000CB6B0000}"/>
    <cellStyle name="Porcentual 19 3 2 2 7" xfId="3404" xr:uid="{00000000-0005-0000-0000-0000CC6B0000}"/>
    <cellStyle name="Porcentual 19 3 2 2 8" xfId="3405" xr:uid="{00000000-0005-0000-0000-0000CD6B0000}"/>
    <cellStyle name="Porcentual 19 3 2 2 9" xfId="30491" xr:uid="{00000000-0005-0000-0000-0000B86B0000}"/>
    <cellStyle name="Porcentual 19 3 2 3" xfId="3406" xr:uid="{00000000-0005-0000-0000-0000CE6B0000}"/>
    <cellStyle name="Porcentual 19 3 2 3 2" xfId="3407" xr:uid="{00000000-0005-0000-0000-0000CF6B0000}"/>
    <cellStyle name="Porcentual 19 3 2 3 2 2" xfId="3408" xr:uid="{00000000-0005-0000-0000-0000D06B0000}"/>
    <cellStyle name="Porcentual 19 3 2 3 2 3" xfId="3409" xr:uid="{00000000-0005-0000-0000-0000D16B0000}"/>
    <cellStyle name="Porcentual 19 3 2 3 2 4" xfId="30496" xr:uid="{00000000-0005-0000-0000-0000CF6B0000}"/>
    <cellStyle name="Porcentual 19 3 2 3 3" xfId="3410" xr:uid="{00000000-0005-0000-0000-0000D26B0000}"/>
    <cellStyle name="Porcentual 19 3 2 3 3 2" xfId="3411" xr:uid="{00000000-0005-0000-0000-0000D36B0000}"/>
    <cellStyle name="Porcentual 19 3 2 3 4" xfId="3412" xr:uid="{00000000-0005-0000-0000-0000D46B0000}"/>
    <cellStyle name="Porcentual 19 3 2 3 4 2" xfId="3413" xr:uid="{00000000-0005-0000-0000-0000D56B0000}"/>
    <cellStyle name="Porcentual 19 3 2 3 5" xfId="3414" xr:uid="{00000000-0005-0000-0000-0000D66B0000}"/>
    <cellStyle name="Porcentual 19 3 2 3 6" xfId="3415" xr:uid="{00000000-0005-0000-0000-0000D76B0000}"/>
    <cellStyle name="Porcentual 19 3 2 3 7" xfId="3416" xr:uid="{00000000-0005-0000-0000-0000D86B0000}"/>
    <cellStyle name="Porcentual 19 3 2 3 8" xfId="30495" xr:uid="{00000000-0005-0000-0000-0000CE6B0000}"/>
    <cellStyle name="Porcentual 19 3 2 4" xfId="3417" xr:uid="{00000000-0005-0000-0000-0000D96B0000}"/>
    <cellStyle name="Porcentual 19 3 2 4 2" xfId="3418" xr:uid="{00000000-0005-0000-0000-0000DA6B0000}"/>
    <cellStyle name="Porcentual 19 3 2 4 3" xfId="3419" xr:uid="{00000000-0005-0000-0000-0000DB6B0000}"/>
    <cellStyle name="Porcentual 19 3 2 4 4" xfId="30497" xr:uid="{00000000-0005-0000-0000-0000D96B0000}"/>
    <cellStyle name="Porcentual 19 3 2 5" xfId="3420" xr:uid="{00000000-0005-0000-0000-0000DC6B0000}"/>
    <cellStyle name="Porcentual 19 3 2 5 2" xfId="3421" xr:uid="{00000000-0005-0000-0000-0000DD6B0000}"/>
    <cellStyle name="Porcentual 19 3 2 6" xfId="3422" xr:uid="{00000000-0005-0000-0000-0000DE6B0000}"/>
    <cellStyle name="Porcentual 19 3 2 6 2" xfId="3423" xr:uid="{00000000-0005-0000-0000-0000DF6B0000}"/>
    <cellStyle name="Porcentual 19 3 2 7" xfId="3424" xr:uid="{00000000-0005-0000-0000-0000E06B0000}"/>
    <cellStyle name="Porcentual 19 3 2 8" xfId="3425" xr:uid="{00000000-0005-0000-0000-0000E16B0000}"/>
    <cellStyle name="Porcentual 19 3 2 9" xfId="3426" xr:uid="{00000000-0005-0000-0000-0000E26B0000}"/>
    <cellStyle name="Porcentual 19 3 3" xfId="3427" xr:uid="{00000000-0005-0000-0000-0000E36B0000}"/>
    <cellStyle name="Porcentual 19 3 3 2" xfId="3428" xr:uid="{00000000-0005-0000-0000-0000E46B0000}"/>
    <cellStyle name="Porcentual 19 3 3 2 2" xfId="3429" xr:uid="{00000000-0005-0000-0000-0000E56B0000}"/>
    <cellStyle name="Porcentual 19 3 3 2 2 2" xfId="3430" xr:uid="{00000000-0005-0000-0000-0000E66B0000}"/>
    <cellStyle name="Porcentual 19 3 3 2 2 3" xfId="3431" xr:uid="{00000000-0005-0000-0000-0000E76B0000}"/>
    <cellStyle name="Porcentual 19 3 3 2 2 4" xfId="30500" xr:uid="{00000000-0005-0000-0000-0000E56B0000}"/>
    <cellStyle name="Porcentual 19 3 3 2 3" xfId="3432" xr:uid="{00000000-0005-0000-0000-0000E86B0000}"/>
    <cellStyle name="Porcentual 19 3 3 2 3 2" xfId="3433" xr:uid="{00000000-0005-0000-0000-0000E96B0000}"/>
    <cellStyle name="Porcentual 19 3 3 2 4" xfId="3434" xr:uid="{00000000-0005-0000-0000-0000EA6B0000}"/>
    <cellStyle name="Porcentual 19 3 3 2 4 2" xfId="3435" xr:uid="{00000000-0005-0000-0000-0000EB6B0000}"/>
    <cellStyle name="Porcentual 19 3 3 2 5" xfId="3436" xr:uid="{00000000-0005-0000-0000-0000EC6B0000}"/>
    <cellStyle name="Porcentual 19 3 3 2 6" xfId="3437" xr:uid="{00000000-0005-0000-0000-0000ED6B0000}"/>
    <cellStyle name="Porcentual 19 3 3 2 7" xfId="3438" xr:uid="{00000000-0005-0000-0000-0000EE6B0000}"/>
    <cellStyle name="Porcentual 19 3 3 2 8" xfId="30499" xr:uid="{00000000-0005-0000-0000-0000E46B0000}"/>
    <cellStyle name="Porcentual 19 3 3 3" xfId="3439" xr:uid="{00000000-0005-0000-0000-0000EF6B0000}"/>
    <cellStyle name="Porcentual 19 3 3 3 2" xfId="3440" xr:uid="{00000000-0005-0000-0000-0000F06B0000}"/>
    <cellStyle name="Porcentual 19 3 3 3 3" xfId="3441" xr:uid="{00000000-0005-0000-0000-0000F16B0000}"/>
    <cellStyle name="Porcentual 19 3 3 3 4" xfId="30501" xr:uid="{00000000-0005-0000-0000-0000EF6B0000}"/>
    <cellStyle name="Porcentual 19 3 3 4" xfId="3442" xr:uid="{00000000-0005-0000-0000-0000F26B0000}"/>
    <cellStyle name="Porcentual 19 3 3 4 2" xfId="3443" xr:uid="{00000000-0005-0000-0000-0000F36B0000}"/>
    <cellStyle name="Porcentual 19 3 3 5" xfId="3444" xr:uid="{00000000-0005-0000-0000-0000F46B0000}"/>
    <cellStyle name="Porcentual 19 3 3 5 2" xfId="3445" xr:uid="{00000000-0005-0000-0000-0000F56B0000}"/>
    <cellStyle name="Porcentual 19 3 3 6" xfId="3446" xr:uid="{00000000-0005-0000-0000-0000F66B0000}"/>
    <cellStyle name="Porcentual 19 3 3 7" xfId="3447" xr:uid="{00000000-0005-0000-0000-0000F76B0000}"/>
    <cellStyle name="Porcentual 19 3 3 8" xfId="3448" xr:uid="{00000000-0005-0000-0000-0000F86B0000}"/>
    <cellStyle name="Porcentual 19 3 3 9" xfId="30498" xr:uid="{00000000-0005-0000-0000-0000E36B0000}"/>
    <cellStyle name="Porcentual 19 3 4" xfId="3449" xr:uid="{00000000-0005-0000-0000-0000F96B0000}"/>
    <cellStyle name="Porcentual 19 3 4 2" xfId="3450" xr:uid="{00000000-0005-0000-0000-0000FA6B0000}"/>
    <cellStyle name="Porcentual 19 3 4 2 2" xfId="3451" xr:uid="{00000000-0005-0000-0000-0000FB6B0000}"/>
    <cellStyle name="Porcentual 19 3 4 2 3" xfId="3452" xr:uid="{00000000-0005-0000-0000-0000FC6B0000}"/>
    <cellStyle name="Porcentual 19 3 4 2 4" xfId="30503" xr:uid="{00000000-0005-0000-0000-0000FA6B0000}"/>
    <cellStyle name="Porcentual 19 3 4 3" xfId="3453" xr:uid="{00000000-0005-0000-0000-0000FD6B0000}"/>
    <cellStyle name="Porcentual 19 3 4 3 2" xfId="3454" xr:uid="{00000000-0005-0000-0000-0000FE6B0000}"/>
    <cellStyle name="Porcentual 19 3 4 4" xfId="3455" xr:uid="{00000000-0005-0000-0000-0000FF6B0000}"/>
    <cellStyle name="Porcentual 19 3 4 4 2" xfId="3456" xr:uid="{00000000-0005-0000-0000-0000006C0000}"/>
    <cellStyle name="Porcentual 19 3 4 5" xfId="3457" xr:uid="{00000000-0005-0000-0000-0000016C0000}"/>
    <cellStyle name="Porcentual 19 3 4 6" xfId="3458" xr:uid="{00000000-0005-0000-0000-0000026C0000}"/>
    <cellStyle name="Porcentual 19 3 4 7" xfId="3459" xr:uid="{00000000-0005-0000-0000-0000036C0000}"/>
    <cellStyle name="Porcentual 19 3 4 8" xfId="30502" xr:uid="{00000000-0005-0000-0000-0000F96B0000}"/>
    <cellStyle name="Porcentual 19 3 5" xfId="3460" xr:uid="{00000000-0005-0000-0000-0000046C0000}"/>
    <cellStyle name="Porcentual 19 3 5 2" xfId="3461" xr:uid="{00000000-0005-0000-0000-0000056C0000}"/>
    <cellStyle name="Porcentual 19 3 5 3" xfId="3462" xr:uid="{00000000-0005-0000-0000-0000066C0000}"/>
    <cellStyle name="Porcentual 19 3 5 4" xfId="30504" xr:uid="{00000000-0005-0000-0000-0000046C0000}"/>
    <cellStyle name="Porcentual 19 3 6" xfId="3463" xr:uid="{00000000-0005-0000-0000-0000076C0000}"/>
    <cellStyle name="Porcentual 19 3 6 2" xfId="3464" xr:uid="{00000000-0005-0000-0000-0000086C0000}"/>
    <cellStyle name="Porcentual 19 3 7" xfId="3465" xr:uid="{00000000-0005-0000-0000-0000096C0000}"/>
    <cellStyle name="Porcentual 19 3 7 2" xfId="3466" xr:uid="{00000000-0005-0000-0000-00000A6C0000}"/>
    <cellStyle name="Porcentual 19 3 8" xfId="3467" xr:uid="{00000000-0005-0000-0000-00000B6C0000}"/>
    <cellStyle name="Porcentual 19 3 9" xfId="3468" xr:uid="{00000000-0005-0000-0000-00000C6C0000}"/>
    <cellStyle name="Porcentual 19 4" xfId="3469" xr:uid="{00000000-0005-0000-0000-00000D6C0000}"/>
    <cellStyle name="Porcentual 19 4 10" xfId="3470" xr:uid="{00000000-0005-0000-0000-00000E6C0000}"/>
    <cellStyle name="Porcentual 19 4 11" xfId="30505" xr:uid="{00000000-0005-0000-0000-00000D6C0000}"/>
    <cellStyle name="Porcentual 19 4 2" xfId="3471" xr:uid="{00000000-0005-0000-0000-00000F6C0000}"/>
    <cellStyle name="Porcentual 19 4 2 10" xfId="30506" xr:uid="{00000000-0005-0000-0000-00000F6C0000}"/>
    <cellStyle name="Porcentual 19 4 2 2" xfId="3472" xr:uid="{00000000-0005-0000-0000-0000106C0000}"/>
    <cellStyle name="Porcentual 19 4 2 2 2" xfId="3473" xr:uid="{00000000-0005-0000-0000-0000116C0000}"/>
    <cellStyle name="Porcentual 19 4 2 2 2 2" xfId="3474" xr:uid="{00000000-0005-0000-0000-0000126C0000}"/>
    <cellStyle name="Porcentual 19 4 2 2 2 2 2" xfId="3475" xr:uid="{00000000-0005-0000-0000-0000136C0000}"/>
    <cellStyle name="Porcentual 19 4 2 2 2 2 3" xfId="3476" xr:uid="{00000000-0005-0000-0000-0000146C0000}"/>
    <cellStyle name="Porcentual 19 4 2 2 2 2 4" xfId="30509" xr:uid="{00000000-0005-0000-0000-0000126C0000}"/>
    <cellStyle name="Porcentual 19 4 2 2 2 3" xfId="3477" xr:uid="{00000000-0005-0000-0000-0000156C0000}"/>
    <cellStyle name="Porcentual 19 4 2 2 2 3 2" xfId="3478" xr:uid="{00000000-0005-0000-0000-0000166C0000}"/>
    <cellStyle name="Porcentual 19 4 2 2 2 4" xfId="3479" xr:uid="{00000000-0005-0000-0000-0000176C0000}"/>
    <cellStyle name="Porcentual 19 4 2 2 2 4 2" xfId="3480" xr:uid="{00000000-0005-0000-0000-0000186C0000}"/>
    <cellStyle name="Porcentual 19 4 2 2 2 5" xfId="3481" xr:uid="{00000000-0005-0000-0000-0000196C0000}"/>
    <cellStyle name="Porcentual 19 4 2 2 2 6" xfId="3482" xr:uid="{00000000-0005-0000-0000-00001A6C0000}"/>
    <cellStyle name="Porcentual 19 4 2 2 2 7" xfId="3483" xr:uid="{00000000-0005-0000-0000-00001B6C0000}"/>
    <cellStyle name="Porcentual 19 4 2 2 2 8" xfId="30508" xr:uid="{00000000-0005-0000-0000-0000116C0000}"/>
    <cellStyle name="Porcentual 19 4 2 2 3" xfId="3484" xr:uid="{00000000-0005-0000-0000-00001C6C0000}"/>
    <cellStyle name="Porcentual 19 4 2 2 3 2" xfId="3485" xr:uid="{00000000-0005-0000-0000-00001D6C0000}"/>
    <cellStyle name="Porcentual 19 4 2 2 3 3" xfId="3486" xr:uid="{00000000-0005-0000-0000-00001E6C0000}"/>
    <cellStyle name="Porcentual 19 4 2 2 3 4" xfId="30510" xr:uid="{00000000-0005-0000-0000-00001C6C0000}"/>
    <cellStyle name="Porcentual 19 4 2 2 4" xfId="3487" xr:uid="{00000000-0005-0000-0000-00001F6C0000}"/>
    <cellStyle name="Porcentual 19 4 2 2 4 2" xfId="3488" xr:uid="{00000000-0005-0000-0000-0000206C0000}"/>
    <cellStyle name="Porcentual 19 4 2 2 5" xfId="3489" xr:uid="{00000000-0005-0000-0000-0000216C0000}"/>
    <cellStyle name="Porcentual 19 4 2 2 5 2" xfId="3490" xr:uid="{00000000-0005-0000-0000-0000226C0000}"/>
    <cellStyle name="Porcentual 19 4 2 2 6" xfId="3491" xr:uid="{00000000-0005-0000-0000-0000236C0000}"/>
    <cellStyle name="Porcentual 19 4 2 2 7" xfId="3492" xr:uid="{00000000-0005-0000-0000-0000246C0000}"/>
    <cellStyle name="Porcentual 19 4 2 2 8" xfId="3493" xr:uid="{00000000-0005-0000-0000-0000256C0000}"/>
    <cellStyle name="Porcentual 19 4 2 2 9" xfId="30507" xr:uid="{00000000-0005-0000-0000-0000106C0000}"/>
    <cellStyle name="Porcentual 19 4 2 3" xfId="3494" xr:uid="{00000000-0005-0000-0000-0000266C0000}"/>
    <cellStyle name="Porcentual 19 4 2 3 2" xfId="3495" xr:uid="{00000000-0005-0000-0000-0000276C0000}"/>
    <cellStyle name="Porcentual 19 4 2 3 2 2" xfId="3496" xr:uid="{00000000-0005-0000-0000-0000286C0000}"/>
    <cellStyle name="Porcentual 19 4 2 3 2 3" xfId="3497" xr:uid="{00000000-0005-0000-0000-0000296C0000}"/>
    <cellStyle name="Porcentual 19 4 2 3 2 4" xfId="30512" xr:uid="{00000000-0005-0000-0000-0000276C0000}"/>
    <cellStyle name="Porcentual 19 4 2 3 3" xfId="3498" xr:uid="{00000000-0005-0000-0000-00002A6C0000}"/>
    <cellStyle name="Porcentual 19 4 2 3 3 2" xfId="3499" xr:uid="{00000000-0005-0000-0000-00002B6C0000}"/>
    <cellStyle name="Porcentual 19 4 2 3 4" xfId="3500" xr:uid="{00000000-0005-0000-0000-00002C6C0000}"/>
    <cellStyle name="Porcentual 19 4 2 3 4 2" xfId="3501" xr:uid="{00000000-0005-0000-0000-00002D6C0000}"/>
    <cellStyle name="Porcentual 19 4 2 3 5" xfId="3502" xr:uid="{00000000-0005-0000-0000-00002E6C0000}"/>
    <cellStyle name="Porcentual 19 4 2 3 6" xfId="3503" xr:uid="{00000000-0005-0000-0000-00002F6C0000}"/>
    <cellStyle name="Porcentual 19 4 2 3 7" xfId="3504" xr:uid="{00000000-0005-0000-0000-0000306C0000}"/>
    <cellStyle name="Porcentual 19 4 2 3 8" xfId="30511" xr:uid="{00000000-0005-0000-0000-0000266C0000}"/>
    <cellStyle name="Porcentual 19 4 2 4" xfId="3505" xr:uid="{00000000-0005-0000-0000-0000316C0000}"/>
    <cellStyle name="Porcentual 19 4 2 4 2" xfId="3506" xr:uid="{00000000-0005-0000-0000-0000326C0000}"/>
    <cellStyle name="Porcentual 19 4 2 4 3" xfId="3507" xr:uid="{00000000-0005-0000-0000-0000336C0000}"/>
    <cellStyle name="Porcentual 19 4 2 4 4" xfId="30513" xr:uid="{00000000-0005-0000-0000-0000316C0000}"/>
    <cellStyle name="Porcentual 19 4 2 5" xfId="3508" xr:uid="{00000000-0005-0000-0000-0000346C0000}"/>
    <cellStyle name="Porcentual 19 4 2 5 2" xfId="3509" xr:uid="{00000000-0005-0000-0000-0000356C0000}"/>
    <cellStyle name="Porcentual 19 4 2 6" xfId="3510" xr:uid="{00000000-0005-0000-0000-0000366C0000}"/>
    <cellStyle name="Porcentual 19 4 2 6 2" xfId="3511" xr:uid="{00000000-0005-0000-0000-0000376C0000}"/>
    <cellStyle name="Porcentual 19 4 2 7" xfId="3512" xr:uid="{00000000-0005-0000-0000-0000386C0000}"/>
    <cellStyle name="Porcentual 19 4 2 8" xfId="3513" xr:uid="{00000000-0005-0000-0000-0000396C0000}"/>
    <cellStyle name="Porcentual 19 4 2 9" xfId="3514" xr:uid="{00000000-0005-0000-0000-00003A6C0000}"/>
    <cellStyle name="Porcentual 19 4 3" xfId="3515" xr:uid="{00000000-0005-0000-0000-00003B6C0000}"/>
    <cellStyle name="Porcentual 19 4 3 2" xfId="3516" xr:uid="{00000000-0005-0000-0000-00003C6C0000}"/>
    <cellStyle name="Porcentual 19 4 3 2 2" xfId="3517" xr:uid="{00000000-0005-0000-0000-00003D6C0000}"/>
    <cellStyle name="Porcentual 19 4 3 2 2 2" xfId="3518" xr:uid="{00000000-0005-0000-0000-00003E6C0000}"/>
    <cellStyle name="Porcentual 19 4 3 2 2 3" xfId="3519" xr:uid="{00000000-0005-0000-0000-00003F6C0000}"/>
    <cellStyle name="Porcentual 19 4 3 2 2 4" xfId="30516" xr:uid="{00000000-0005-0000-0000-00003D6C0000}"/>
    <cellStyle name="Porcentual 19 4 3 2 3" xfId="3520" xr:uid="{00000000-0005-0000-0000-0000406C0000}"/>
    <cellStyle name="Porcentual 19 4 3 2 3 2" xfId="3521" xr:uid="{00000000-0005-0000-0000-0000416C0000}"/>
    <cellStyle name="Porcentual 19 4 3 2 4" xfId="3522" xr:uid="{00000000-0005-0000-0000-0000426C0000}"/>
    <cellStyle name="Porcentual 19 4 3 2 4 2" xfId="3523" xr:uid="{00000000-0005-0000-0000-0000436C0000}"/>
    <cellStyle name="Porcentual 19 4 3 2 5" xfId="3524" xr:uid="{00000000-0005-0000-0000-0000446C0000}"/>
    <cellStyle name="Porcentual 19 4 3 2 6" xfId="3525" xr:uid="{00000000-0005-0000-0000-0000456C0000}"/>
    <cellStyle name="Porcentual 19 4 3 2 7" xfId="3526" xr:uid="{00000000-0005-0000-0000-0000466C0000}"/>
    <cellStyle name="Porcentual 19 4 3 2 8" xfId="30515" xr:uid="{00000000-0005-0000-0000-00003C6C0000}"/>
    <cellStyle name="Porcentual 19 4 3 3" xfId="3527" xr:uid="{00000000-0005-0000-0000-0000476C0000}"/>
    <cellStyle name="Porcentual 19 4 3 3 2" xfId="3528" xr:uid="{00000000-0005-0000-0000-0000486C0000}"/>
    <cellStyle name="Porcentual 19 4 3 3 3" xfId="3529" xr:uid="{00000000-0005-0000-0000-0000496C0000}"/>
    <cellStyle name="Porcentual 19 4 3 3 4" xfId="30517" xr:uid="{00000000-0005-0000-0000-0000476C0000}"/>
    <cellStyle name="Porcentual 19 4 3 4" xfId="3530" xr:uid="{00000000-0005-0000-0000-00004A6C0000}"/>
    <cellStyle name="Porcentual 19 4 3 4 2" xfId="3531" xr:uid="{00000000-0005-0000-0000-00004B6C0000}"/>
    <cellStyle name="Porcentual 19 4 3 5" xfId="3532" xr:uid="{00000000-0005-0000-0000-00004C6C0000}"/>
    <cellStyle name="Porcentual 19 4 3 5 2" xfId="3533" xr:uid="{00000000-0005-0000-0000-00004D6C0000}"/>
    <cellStyle name="Porcentual 19 4 3 6" xfId="3534" xr:uid="{00000000-0005-0000-0000-00004E6C0000}"/>
    <cellStyle name="Porcentual 19 4 3 7" xfId="3535" xr:uid="{00000000-0005-0000-0000-00004F6C0000}"/>
    <cellStyle name="Porcentual 19 4 3 8" xfId="3536" xr:uid="{00000000-0005-0000-0000-0000506C0000}"/>
    <cellStyle name="Porcentual 19 4 3 9" xfId="30514" xr:uid="{00000000-0005-0000-0000-00003B6C0000}"/>
    <cellStyle name="Porcentual 19 4 4" xfId="3537" xr:uid="{00000000-0005-0000-0000-0000516C0000}"/>
    <cellStyle name="Porcentual 19 4 4 2" xfId="3538" xr:uid="{00000000-0005-0000-0000-0000526C0000}"/>
    <cellStyle name="Porcentual 19 4 4 2 2" xfId="3539" xr:uid="{00000000-0005-0000-0000-0000536C0000}"/>
    <cellStyle name="Porcentual 19 4 4 2 3" xfId="3540" xr:uid="{00000000-0005-0000-0000-0000546C0000}"/>
    <cellStyle name="Porcentual 19 4 4 2 4" xfId="30519" xr:uid="{00000000-0005-0000-0000-0000526C0000}"/>
    <cellStyle name="Porcentual 19 4 4 3" xfId="3541" xr:uid="{00000000-0005-0000-0000-0000556C0000}"/>
    <cellStyle name="Porcentual 19 4 4 3 2" xfId="3542" xr:uid="{00000000-0005-0000-0000-0000566C0000}"/>
    <cellStyle name="Porcentual 19 4 4 4" xfId="3543" xr:uid="{00000000-0005-0000-0000-0000576C0000}"/>
    <cellStyle name="Porcentual 19 4 4 4 2" xfId="3544" xr:uid="{00000000-0005-0000-0000-0000586C0000}"/>
    <cellStyle name="Porcentual 19 4 4 5" xfId="3545" xr:uid="{00000000-0005-0000-0000-0000596C0000}"/>
    <cellStyle name="Porcentual 19 4 4 6" xfId="3546" xr:uid="{00000000-0005-0000-0000-00005A6C0000}"/>
    <cellStyle name="Porcentual 19 4 4 7" xfId="3547" xr:uid="{00000000-0005-0000-0000-00005B6C0000}"/>
    <cellStyle name="Porcentual 19 4 4 8" xfId="30518" xr:uid="{00000000-0005-0000-0000-0000516C0000}"/>
    <cellStyle name="Porcentual 19 4 5" xfId="3548" xr:uid="{00000000-0005-0000-0000-00005C6C0000}"/>
    <cellStyle name="Porcentual 19 4 5 2" xfId="3549" xr:uid="{00000000-0005-0000-0000-00005D6C0000}"/>
    <cellStyle name="Porcentual 19 4 5 3" xfId="3550" xr:uid="{00000000-0005-0000-0000-00005E6C0000}"/>
    <cellStyle name="Porcentual 19 4 5 4" xfId="30520" xr:uid="{00000000-0005-0000-0000-00005C6C0000}"/>
    <cellStyle name="Porcentual 19 4 6" xfId="3551" xr:uid="{00000000-0005-0000-0000-00005F6C0000}"/>
    <cellStyle name="Porcentual 19 4 6 2" xfId="3552" xr:uid="{00000000-0005-0000-0000-0000606C0000}"/>
    <cellStyle name="Porcentual 19 4 7" xfId="3553" xr:uid="{00000000-0005-0000-0000-0000616C0000}"/>
    <cellStyle name="Porcentual 19 4 7 2" xfId="3554" xr:uid="{00000000-0005-0000-0000-0000626C0000}"/>
    <cellStyle name="Porcentual 19 4 8" xfId="3555" xr:uid="{00000000-0005-0000-0000-0000636C0000}"/>
    <cellStyle name="Porcentual 19 4 9" xfId="3556" xr:uid="{00000000-0005-0000-0000-0000646C0000}"/>
    <cellStyle name="Porcentual 19 5" xfId="3557" xr:uid="{00000000-0005-0000-0000-0000656C0000}"/>
    <cellStyle name="Porcentual 19 5 10" xfId="3558" xr:uid="{00000000-0005-0000-0000-0000666C0000}"/>
    <cellStyle name="Porcentual 19 5 11" xfId="30521" xr:uid="{00000000-0005-0000-0000-0000656C0000}"/>
    <cellStyle name="Porcentual 19 5 2" xfId="3559" xr:uid="{00000000-0005-0000-0000-0000676C0000}"/>
    <cellStyle name="Porcentual 19 5 2 10" xfId="30522" xr:uid="{00000000-0005-0000-0000-0000676C0000}"/>
    <cellStyle name="Porcentual 19 5 2 2" xfId="3560" xr:uid="{00000000-0005-0000-0000-0000686C0000}"/>
    <cellStyle name="Porcentual 19 5 2 2 2" xfId="3561" xr:uid="{00000000-0005-0000-0000-0000696C0000}"/>
    <cellStyle name="Porcentual 19 5 2 2 2 2" xfId="3562" xr:uid="{00000000-0005-0000-0000-00006A6C0000}"/>
    <cellStyle name="Porcentual 19 5 2 2 2 2 2" xfId="3563" xr:uid="{00000000-0005-0000-0000-00006B6C0000}"/>
    <cellStyle name="Porcentual 19 5 2 2 2 2 3" xfId="3564" xr:uid="{00000000-0005-0000-0000-00006C6C0000}"/>
    <cellStyle name="Porcentual 19 5 2 2 2 2 4" xfId="30525" xr:uid="{00000000-0005-0000-0000-00006A6C0000}"/>
    <cellStyle name="Porcentual 19 5 2 2 2 3" xfId="3565" xr:uid="{00000000-0005-0000-0000-00006D6C0000}"/>
    <cellStyle name="Porcentual 19 5 2 2 2 3 2" xfId="3566" xr:uid="{00000000-0005-0000-0000-00006E6C0000}"/>
    <cellStyle name="Porcentual 19 5 2 2 2 4" xfId="3567" xr:uid="{00000000-0005-0000-0000-00006F6C0000}"/>
    <cellStyle name="Porcentual 19 5 2 2 2 4 2" xfId="3568" xr:uid="{00000000-0005-0000-0000-0000706C0000}"/>
    <cellStyle name="Porcentual 19 5 2 2 2 5" xfId="3569" xr:uid="{00000000-0005-0000-0000-0000716C0000}"/>
    <cellStyle name="Porcentual 19 5 2 2 2 6" xfId="3570" xr:uid="{00000000-0005-0000-0000-0000726C0000}"/>
    <cellStyle name="Porcentual 19 5 2 2 2 7" xfId="3571" xr:uid="{00000000-0005-0000-0000-0000736C0000}"/>
    <cellStyle name="Porcentual 19 5 2 2 2 8" xfId="30524" xr:uid="{00000000-0005-0000-0000-0000696C0000}"/>
    <cellStyle name="Porcentual 19 5 2 2 3" xfId="3572" xr:uid="{00000000-0005-0000-0000-0000746C0000}"/>
    <cellStyle name="Porcentual 19 5 2 2 3 2" xfId="3573" xr:uid="{00000000-0005-0000-0000-0000756C0000}"/>
    <cellStyle name="Porcentual 19 5 2 2 3 3" xfId="3574" xr:uid="{00000000-0005-0000-0000-0000766C0000}"/>
    <cellStyle name="Porcentual 19 5 2 2 3 4" xfId="30526" xr:uid="{00000000-0005-0000-0000-0000746C0000}"/>
    <cellStyle name="Porcentual 19 5 2 2 4" xfId="3575" xr:uid="{00000000-0005-0000-0000-0000776C0000}"/>
    <cellStyle name="Porcentual 19 5 2 2 4 2" xfId="3576" xr:uid="{00000000-0005-0000-0000-0000786C0000}"/>
    <cellStyle name="Porcentual 19 5 2 2 5" xfId="3577" xr:uid="{00000000-0005-0000-0000-0000796C0000}"/>
    <cellStyle name="Porcentual 19 5 2 2 5 2" xfId="3578" xr:uid="{00000000-0005-0000-0000-00007A6C0000}"/>
    <cellStyle name="Porcentual 19 5 2 2 6" xfId="3579" xr:uid="{00000000-0005-0000-0000-00007B6C0000}"/>
    <cellStyle name="Porcentual 19 5 2 2 7" xfId="3580" xr:uid="{00000000-0005-0000-0000-00007C6C0000}"/>
    <cellStyle name="Porcentual 19 5 2 2 8" xfId="3581" xr:uid="{00000000-0005-0000-0000-00007D6C0000}"/>
    <cellStyle name="Porcentual 19 5 2 2 9" xfId="30523" xr:uid="{00000000-0005-0000-0000-0000686C0000}"/>
    <cellStyle name="Porcentual 19 5 2 3" xfId="3582" xr:uid="{00000000-0005-0000-0000-00007E6C0000}"/>
    <cellStyle name="Porcentual 19 5 2 3 2" xfId="3583" xr:uid="{00000000-0005-0000-0000-00007F6C0000}"/>
    <cellStyle name="Porcentual 19 5 2 3 2 2" xfId="3584" xr:uid="{00000000-0005-0000-0000-0000806C0000}"/>
    <cellStyle name="Porcentual 19 5 2 3 2 3" xfId="3585" xr:uid="{00000000-0005-0000-0000-0000816C0000}"/>
    <cellStyle name="Porcentual 19 5 2 3 2 4" xfId="30528" xr:uid="{00000000-0005-0000-0000-00007F6C0000}"/>
    <cellStyle name="Porcentual 19 5 2 3 3" xfId="3586" xr:uid="{00000000-0005-0000-0000-0000826C0000}"/>
    <cellStyle name="Porcentual 19 5 2 3 3 2" xfId="3587" xr:uid="{00000000-0005-0000-0000-0000836C0000}"/>
    <cellStyle name="Porcentual 19 5 2 3 4" xfId="3588" xr:uid="{00000000-0005-0000-0000-0000846C0000}"/>
    <cellStyle name="Porcentual 19 5 2 3 4 2" xfId="3589" xr:uid="{00000000-0005-0000-0000-0000856C0000}"/>
    <cellStyle name="Porcentual 19 5 2 3 5" xfId="3590" xr:uid="{00000000-0005-0000-0000-0000866C0000}"/>
    <cellStyle name="Porcentual 19 5 2 3 6" xfId="3591" xr:uid="{00000000-0005-0000-0000-0000876C0000}"/>
    <cellStyle name="Porcentual 19 5 2 3 7" xfId="3592" xr:uid="{00000000-0005-0000-0000-0000886C0000}"/>
    <cellStyle name="Porcentual 19 5 2 3 8" xfId="30527" xr:uid="{00000000-0005-0000-0000-00007E6C0000}"/>
    <cellStyle name="Porcentual 19 5 2 4" xfId="3593" xr:uid="{00000000-0005-0000-0000-0000896C0000}"/>
    <cellStyle name="Porcentual 19 5 2 4 2" xfId="3594" xr:uid="{00000000-0005-0000-0000-00008A6C0000}"/>
    <cellStyle name="Porcentual 19 5 2 4 3" xfId="3595" xr:uid="{00000000-0005-0000-0000-00008B6C0000}"/>
    <cellStyle name="Porcentual 19 5 2 4 4" xfId="30529" xr:uid="{00000000-0005-0000-0000-0000896C0000}"/>
    <cellStyle name="Porcentual 19 5 2 5" xfId="3596" xr:uid="{00000000-0005-0000-0000-00008C6C0000}"/>
    <cellStyle name="Porcentual 19 5 2 5 2" xfId="3597" xr:uid="{00000000-0005-0000-0000-00008D6C0000}"/>
    <cellStyle name="Porcentual 19 5 2 6" xfId="3598" xr:uid="{00000000-0005-0000-0000-00008E6C0000}"/>
    <cellStyle name="Porcentual 19 5 2 6 2" xfId="3599" xr:uid="{00000000-0005-0000-0000-00008F6C0000}"/>
    <cellStyle name="Porcentual 19 5 2 7" xfId="3600" xr:uid="{00000000-0005-0000-0000-0000906C0000}"/>
    <cellStyle name="Porcentual 19 5 2 8" xfId="3601" xr:uid="{00000000-0005-0000-0000-0000916C0000}"/>
    <cellStyle name="Porcentual 19 5 2 9" xfId="3602" xr:uid="{00000000-0005-0000-0000-0000926C0000}"/>
    <cellStyle name="Porcentual 19 5 3" xfId="3603" xr:uid="{00000000-0005-0000-0000-0000936C0000}"/>
    <cellStyle name="Porcentual 19 5 3 2" xfId="3604" xr:uid="{00000000-0005-0000-0000-0000946C0000}"/>
    <cellStyle name="Porcentual 19 5 3 2 2" xfId="3605" xr:uid="{00000000-0005-0000-0000-0000956C0000}"/>
    <cellStyle name="Porcentual 19 5 3 2 2 2" xfId="3606" xr:uid="{00000000-0005-0000-0000-0000966C0000}"/>
    <cellStyle name="Porcentual 19 5 3 2 2 3" xfId="3607" xr:uid="{00000000-0005-0000-0000-0000976C0000}"/>
    <cellStyle name="Porcentual 19 5 3 2 2 4" xfId="30532" xr:uid="{00000000-0005-0000-0000-0000956C0000}"/>
    <cellStyle name="Porcentual 19 5 3 2 3" xfId="3608" xr:uid="{00000000-0005-0000-0000-0000986C0000}"/>
    <cellStyle name="Porcentual 19 5 3 2 3 2" xfId="3609" xr:uid="{00000000-0005-0000-0000-0000996C0000}"/>
    <cellStyle name="Porcentual 19 5 3 2 4" xfId="3610" xr:uid="{00000000-0005-0000-0000-00009A6C0000}"/>
    <cellStyle name="Porcentual 19 5 3 2 4 2" xfId="3611" xr:uid="{00000000-0005-0000-0000-00009B6C0000}"/>
    <cellStyle name="Porcentual 19 5 3 2 5" xfId="3612" xr:uid="{00000000-0005-0000-0000-00009C6C0000}"/>
    <cellStyle name="Porcentual 19 5 3 2 6" xfId="3613" xr:uid="{00000000-0005-0000-0000-00009D6C0000}"/>
    <cellStyle name="Porcentual 19 5 3 2 7" xfId="3614" xr:uid="{00000000-0005-0000-0000-00009E6C0000}"/>
    <cellStyle name="Porcentual 19 5 3 2 8" xfId="30531" xr:uid="{00000000-0005-0000-0000-0000946C0000}"/>
    <cellStyle name="Porcentual 19 5 3 3" xfId="3615" xr:uid="{00000000-0005-0000-0000-00009F6C0000}"/>
    <cellStyle name="Porcentual 19 5 3 3 2" xfId="3616" xr:uid="{00000000-0005-0000-0000-0000A06C0000}"/>
    <cellStyle name="Porcentual 19 5 3 3 3" xfId="3617" xr:uid="{00000000-0005-0000-0000-0000A16C0000}"/>
    <cellStyle name="Porcentual 19 5 3 3 4" xfId="30533" xr:uid="{00000000-0005-0000-0000-00009F6C0000}"/>
    <cellStyle name="Porcentual 19 5 3 4" xfId="3618" xr:uid="{00000000-0005-0000-0000-0000A26C0000}"/>
    <cellStyle name="Porcentual 19 5 3 4 2" xfId="3619" xr:uid="{00000000-0005-0000-0000-0000A36C0000}"/>
    <cellStyle name="Porcentual 19 5 3 5" xfId="3620" xr:uid="{00000000-0005-0000-0000-0000A46C0000}"/>
    <cellStyle name="Porcentual 19 5 3 5 2" xfId="3621" xr:uid="{00000000-0005-0000-0000-0000A56C0000}"/>
    <cellStyle name="Porcentual 19 5 3 6" xfId="3622" xr:uid="{00000000-0005-0000-0000-0000A66C0000}"/>
    <cellStyle name="Porcentual 19 5 3 7" xfId="3623" xr:uid="{00000000-0005-0000-0000-0000A76C0000}"/>
    <cellStyle name="Porcentual 19 5 3 8" xfId="3624" xr:uid="{00000000-0005-0000-0000-0000A86C0000}"/>
    <cellStyle name="Porcentual 19 5 3 9" xfId="30530" xr:uid="{00000000-0005-0000-0000-0000936C0000}"/>
    <cellStyle name="Porcentual 19 5 4" xfId="3625" xr:uid="{00000000-0005-0000-0000-0000A96C0000}"/>
    <cellStyle name="Porcentual 19 5 4 2" xfId="3626" xr:uid="{00000000-0005-0000-0000-0000AA6C0000}"/>
    <cellStyle name="Porcentual 19 5 4 2 2" xfId="3627" xr:uid="{00000000-0005-0000-0000-0000AB6C0000}"/>
    <cellStyle name="Porcentual 19 5 4 2 3" xfId="3628" xr:uid="{00000000-0005-0000-0000-0000AC6C0000}"/>
    <cellStyle name="Porcentual 19 5 4 2 4" xfId="30535" xr:uid="{00000000-0005-0000-0000-0000AA6C0000}"/>
    <cellStyle name="Porcentual 19 5 4 3" xfId="3629" xr:uid="{00000000-0005-0000-0000-0000AD6C0000}"/>
    <cellStyle name="Porcentual 19 5 4 3 2" xfId="3630" xr:uid="{00000000-0005-0000-0000-0000AE6C0000}"/>
    <cellStyle name="Porcentual 19 5 4 4" xfId="3631" xr:uid="{00000000-0005-0000-0000-0000AF6C0000}"/>
    <cellStyle name="Porcentual 19 5 4 4 2" xfId="3632" xr:uid="{00000000-0005-0000-0000-0000B06C0000}"/>
    <cellStyle name="Porcentual 19 5 4 5" xfId="3633" xr:uid="{00000000-0005-0000-0000-0000B16C0000}"/>
    <cellStyle name="Porcentual 19 5 4 6" xfId="3634" xr:uid="{00000000-0005-0000-0000-0000B26C0000}"/>
    <cellStyle name="Porcentual 19 5 4 7" xfId="3635" xr:uid="{00000000-0005-0000-0000-0000B36C0000}"/>
    <cellStyle name="Porcentual 19 5 4 8" xfId="30534" xr:uid="{00000000-0005-0000-0000-0000A96C0000}"/>
    <cellStyle name="Porcentual 19 5 5" xfId="3636" xr:uid="{00000000-0005-0000-0000-0000B46C0000}"/>
    <cellStyle name="Porcentual 19 5 5 2" xfId="3637" xr:uid="{00000000-0005-0000-0000-0000B56C0000}"/>
    <cellStyle name="Porcentual 19 5 5 3" xfId="3638" xr:uid="{00000000-0005-0000-0000-0000B66C0000}"/>
    <cellStyle name="Porcentual 19 5 5 4" xfId="30536" xr:uid="{00000000-0005-0000-0000-0000B46C0000}"/>
    <cellStyle name="Porcentual 19 5 6" xfId="3639" xr:uid="{00000000-0005-0000-0000-0000B76C0000}"/>
    <cellStyle name="Porcentual 19 5 6 2" xfId="3640" xr:uid="{00000000-0005-0000-0000-0000B86C0000}"/>
    <cellStyle name="Porcentual 19 5 7" xfId="3641" xr:uid="{00000000-0005-0000-0000-0000B96C0000}"/>
    <cellStyle name="Porcentual 19 5 7 2" xfId="3642" xr:uid="{00000000-0005-0000-0000-0000BA6C0000}"/>
    <cellStyle name="Porcentual 19 5 8" xfId="3643" xr:uid="{00000000-0005-0000-0000-0000BB6C0000}"/>
    <cellStyle name="Porcentual 19 5 9" xfId="3644" xr:uid="{00000000-0005-0000-0000-0000BC6C0000}"/>
    <cellStyle name="Porcentual 19 6" xfId="3645" xr:uid="{00000000-0005-0000-0000-0000BD6C0000}"/>
    <cellStyle name="Porcentual 19 6 10" xfId="30537" xr:uid="{00000000-0005-0000-0000-0000BD6C0000}"/>
    <cellStyle name="Porcentual 19 6 2" xfId="3646" xr:uid="{00000000-0005-0000-0000-0000BE6C0000}"/>
    <cellStyle name="Porcentual 19 6 2 2" xfId="3647" xr:uid="{00000000-0005-0000-0000-0000BF6C0000}"/>
    <cellStyle name="Porcentual 19 6 2 2 2" xfId="3648" xr:uid="{00000000-0005-0000-0000-0000C06C0000}"/>
    <cellStyle name="Porcentual 19 6 2 2 2 2" xfId="3649" xr:uid="{00000000-0005-0000-0000-0000C16C0000}"/>
    <cellStyle name="Porcentual 19 6 2 2 2 3" xfId="3650" xr:uid="{00000000-0005-0000-0000-0000C26C0000}"/>
    <cellStyle name="Porcentual 19 6 2 2 2 4" xfId="30540" xr:uid="{00000000-0005-0000-0000-0000C06C0000}"/>
    <cellStyle name="Porcentual 19 6 2 2 3" xfId="3651" xr:uid="{00000000-0005-0000-0000-0000C36C0000}"/>
    <cellStyle name="Porcentual 19 6 2 2 3 2" xfId="3652" xr:uid="{00000000-0005-0000-0000-0000C46C0000}"/>
    <cellStyle name="Porcentual 19 6 2 2 4" xfId="3653" xr:uid="{00000000-0005-0000-0000-0000C56C0000}"/>
    <cellStyle name="Porcentual 19 6 2 2 4 2" xfId="3654" xr:uid="{00000000-0005-0000-0000-0000C66C0000}"/>
    <cellStyle name="Porcentual 19 6 2 2 5" xfId="3655" xr:uid="{00000000-0005-0000-0000-0000C76C0000}"/>
    <cellStyle name="Porcentual 19 6 2 2 6" xfId="3656" xr:uid="{00000000-0005-0000-0000-0000C86C0000}"/>
    <cellStyle name="Porcentual 19 6 2 2 7" xfId="3657" xr:uid="{00000000-0005-0000-0000-0000C96C0000}"/>
    <cellStyle name="Porcentual 19 6 2 2 8" xfId="30539" xr:uid="{00000000-0005-0000-0000-0000BF6C0000}"/>
    <cellStyle name="Porcentual 19 6 2 3" xfId="3658" xr:uid="{00000000-0005-0000-0000-0000CA6C0000}"/>
    <cellStyle name="Porcentual 19 6 2 3 2" xfId="3659" xr:uid="{00000000-0005-0000-0000-0000CB6C0000}"/>
    <cellStyle name="Porcentual 19 6 2 3 3" xfId="3660" xr:uid="{00000000-0005-0000-0000-0000CC6C0000}"/>
    <cellStyle name="Porcentual 19 6 2 3 4" xfId="30541" xr:uid="{00000000-0005-0000-0000-0000CA6C0000}"/>
    <cellStyle name="Porcentual 19 6 2 4" xfId="3661" xr:uid="{00000000-0005-0000-0000-0000CD6C0000}"/>
    <cellStyle name="Porcentual 19 6 2 4 2" xfId="3662" xr:uid="{00000000-0005-0000-0000-0000CE6C0000}"/>
    <cellStyle name="Porcentual 19 6 2 5" xfId="3663" xr:uid="{00000000-0005-0000-0000-0000CF6C0000}"/>
    <cellStyle name="Porcentual 19 6 2 5 2" xfId="3664" xr:uid="{00000000-0005-0000-0000-0000D06C0000}"/>
    <cellStyle name="Porcentual 19 6 2 6" xfId="3665" xr:uid="{00000000-0005-0000-0000-0000D16C0000}"/>
    <cellStyle name="Porcentual 19 6 2 7" xfId="3666" xr:uid="{00000000-0005-0000-0000-0000D26C0000}"/>
    <cellStyle name="Porcentual 19 6 2 8" xfId="3667" xr:uid="{00000000-0005-0000-0000-0000D36C0000}"/>
    <cellStyle name="Porcentual 19 6 2 9" xfId="30538" xr:uid="{00000000-0005-0000-0000-0000BE6C0000}"/>
    <cellStyle name="Porcentual 19 6 3" xfId="3668" xr:uid="{00000000-0005-0000-0000-0000D46C0000}"/>
    <cellStyle name="Porcentual 19 6 3 2" xfId="3669" xr:uid="{00000000-0005-0000-0000-0000D56C0000}"/>
    <cellStyle name="Porcentual 19 6 3 2 2" xfId="3670" xr:uid="{00000000-0005-0000-0000-0000D66C0000}"/>
    <cellStyle name="Porcentual 19 6 3 2 3" xfId="3671" xr:uid="{00000000-0005-0000-0000-0000D76C0000}"/>
    <cellStyle name="Porcentual 19 6 3 2 4" xfId="30543" xr:uid="{00000000-0005-0000-0000-0000D56C0000}"/>
    <cellStyle name="Porcentual 19 6 3 3" xfId="3672" xr:uid="{00000000-0005-0000-0000-0000D86C0000}"/>
    <cellStyle name="Porcentual 19 6 3 3 2" xfId="3673" xr:uid="{00000000-0005-0000-0000-0000D96C0000}"/>
    <cellStyle name="Porcentual 19 6 3 4" xfId="3674" xr:uid="{00000000-0005-0000-0000-0000DA6C0000}"/>
    <cellStyle name="Porcentual 19 6 3 4 2" xfId="3675" xr:uid="{00000000-0005-0000-0000-0000DB6C0000}"/>
    <cellStyle name="Porcentual 19 6 3 5" xfId="3676" xr:uid="{00000000-0005-0000-0000-0000DC6C0000}"/>
    <cellStyle name="Porcentual 19 6 3 6" xfId="3677" xr:uid="{00000000-0005-0000-0000-0000DD6C0000}"/>
    <cellStyle name="Porcentual 19 6 3 7" xfId="3678" xr:uid="{00000000-0005-0000-0000-0000DE6C0000}"/>
    <cellStyle name="Porcentual 19 6 3 8" xfId="30542" xr:uid="{00000000-0005-0000-0000-0000D46C0000}"/>
    <cellStyle name="Porcentual 19 6 4" xfId="3679" xr:uid="{00000000-0005-0000-0000-0000DF6C0000}"/>
    <cellStyle name="Porcentual 19 6 4 2" xfId="3680" xr:uid="{00000000-0005-0000-0000-0000E06C0000}"/>
    <cellStyle name="Porcentual 19 6 4 3" xfId="3681" xr:uid="{00000000-0005-0000-0000-0000E16C0000}"/>
    <cellStyle name="Porcentual 19 6 4 4" xfId="30544" xr:uid="{00000000-0005-0000-0000-0000DF6C0000}"/>
    <cellStyle name="Porcentual 19 6 5" xfId="3682" xr:uid="{00000000-0005-0000-0000-0000E26C0000}"/>
    <cellStyle name="Porcentual 19 6 5 2" xfId="3683" xr:uid="{00000000-0005-0000-0000-0000E36C0000}"/>
    <cellStyle name="Porcentual 19 6 6" xfId="3684" xr:uid="{00000000-0005-0000-0000-0000E46C0000}"/>
    <cellStyle name="Porcentual 19 6 6 2" xfId="3685" xr:uid="{00000000-0005-0000-0000-0000E56C0000}"/>
    <cellStyle name="Porcentual 19 6 7" xfId="3686" xr:uid="{00000000-0005-0000-0000-0000E66C0000}"/>
    <cellStyle name="Porcentual 19 6 8" xfId="3687" xr:uid="{00000000-0005-0000-0000-0000E76C0000}"/>
    <cellStyle name="Porcentual 19 6 9" xfId="3688" xr:uid="{00000000-0005-0000-0000-0000E86C0000}"/>
    <cellStyle name="Porcentual 19 7" xfId="3689" xr:uid="{00000000-0005-0000-0000-0000E96C0000}"/>
    <cellStyle name="Porcentual 19 7 2" xfId="3690" xr:uid="{00000000-0005-0000-0000-0000EA6C0000}"/>
    <cellStyle name="Porcentual 19 7 2 2" xfId="3691" xr:uid="{00000000-0005-0000-0000-0000EB6C0000}"/>
    <cellStyle name="Porcentual 19 7 2 2 2" xfId="3692" xr:uid="{00000000-0005-0000-0000-0000EC6C0000}"/>
    <cellStyle name="Porcentual 19 7 2 2 3" xfId="3693" xr:uid="{00000000-0005-0000-0000-0000ED6C0000}"/>
    <cellStyle name="Porcentual 19 7 2 2 4" xfId="30547" xr:uid="{00000000-0005-0000-0000-0000EB6C0000}"/>
    <cellStyle name="Porcentual 19 7 2 3" xfId="3694" xr:uid="{00000000-0005-0000-0000-0000EE6C0000}"/>
    <cellStyle name="Porcentual 19 7 2 3 2" xfId="3695" xr:uid="{00000000-0005-0000-0000-0000EF6C0000}"/>
    <cellStyle name="Porcentual 19 7 2 4" xfId="3696" xr:uid="{00000000-0005-0000-0000-0000F06C0000}"/>
    <cellStyle name="Porcentual 19 7 2 4 2" xfId="3697" xr:uid="{00000000-0005-0000-0000-0000F16C0000}"/>
    <cellStyle name="Porcentual 19 7 2 5" xfId="3698" xr:uid="{00000000-0005-0000-0000-0000F26C0000}"/>
    <cellStyle name="Porcentual 19 7 2 6" xfId="3699" xr:uid="{00000000-0005-0000-0000-0000F36C0000}"/>
    <cellStyle name="Porcentual 19 7 2 7" xfId="3700" xr:uid="{00000000-0005-0000-0000-0000F46C0000}"/>
    <cellStyle name="Porcentual 19 7 2 8" xfId="30546" xr:uid="{00000000-0005-0000-0000-0000EA6C0000}"/>
    <cellStyle name="Porcentual 19 7 3" xfId="3701" xr:uid="{00000000-0005-0000-0000-0000F56C0000}"/>
    <cellStyle name="Porcentual 19 7 3 2" xfId="3702" xr:uid="{00000000-0005-0000-0000-0000F66C0000}"/>
    <cellStyle name="Porcentual 19 7 3 3" xfId="3703" xr:uid="{00000000-0005-0000-0000-0000F76C0000}"/>
    <cellStyle name="Porcentual 19 7 3 4" xfId="30548" xr:uid="{00000000-0005-0000-0000-0000F56C0000}"/>
    <cellStyle name="Porcentual 19 7 4" xfId="3704" xr:uid="{00000000-0005-0000-0000-0000F86C0000}"/>
    <cellStyle name="Porcentual 19 7 4 2" xfId="3705" xr:uid="{00000000-0005-0000-0000-0000F96C0000}"/>
    <cellStyle name="Porcentual 19 7 5" xfId="3706" xr:uid="{00000000-0005-0000-0000-0000FA6C0000}"/>
    <cellStyle name="Porcentual 19 7 5 2" xfId="3707" xr:uid="{00000000-0005-0000-0000-0000FB6C0000}"/>
    <cellStyle name="Porcentual 19 7 6" xfId="3708" xr:uid="{00000000-0005-0000-0000-0000FC6C0000}"/>
    <cellStyle name="Porcentual 19 7 7" xfId="3709" xr:uid="{00000000-0005-0000-0000-0000FD6C0000}"/>
    <cellStyle name="Porcentual 19 7 8" xfId="3710" xr:uid="{00000000-0005-0000-0000-0000FE6C0000}"/>
    <cellStyle name="Porcentual 19 7 9" xfId="30545" xr:uid="{00000000-0005-0000-0000-0000E96C0000}"/>
    <cellStyle name="Porcentual 19 8" xfId="3711" xr:uid="{00000000-0005-0000-0000-0000FF6C0000}"/>
    <cellStyle name="Porcentual 19 8 2" xfId="3712" xr:uid="{00000000-0005-0000-0000-0000006D0000}"/>
    <cellStyle name="Porcentual 19 8 2 2" xfId="3713" xr:uid="{00000000-0005-0000-0000-0000016D0000}"/>
    <cellStyle name="Porcentual 19 8 2 3" xfId="3714" xr:uid="{00000000-0005-0000-0000-0000026D0000}"/>
    <cellStyle name="Porcentual 19 8 2 4" xfId="30550" xr:uid="{00000000-0005-0000-0000-0000006D0000}"/>
    <cellStyle name="Porcentual 19 8 3" xfId="3715" xr:uid="{00000000-0005-0000-0000-0000036D0000}"/>
    <cellStyle name="Porcentual 19 8 3 2" xfId="3716" xr:uid="{00000000-0005-0000-0000-0000046D0000}"/>
    <cellStyle name="Porcentual 19 8 4" xfId="3717" xr:uid="{00000000-0005-0000-0000-0000056D0000}"/>
    <cellStyle name="Porcentual 19 8 4 2" xfId="3718" xr:uid="{00000000-0005-0000-0000-0000066D0000}"/>
    <cellStyle name="Porcentual 19 8 5" xfId="3719" xr:uid="{00000000-0005-0000-0000-0000076D0000}"/>
    <cellStyle name="Porcentual 19 8 6" xfId="3720" xr:uid="{00000000-0005-0000-0000-0000086D0000}"/>
    <cellStyle name="Porcentual 19 8 7" xfId="3721" xr:uid="{00000000-0005-0000-0000-0000096D0000}"/>
    <cellStyle name="Porcentual 19 8 8" xfId="30549" xr:uid="{00000000-0005-0000-0000-0000FF6C0000}"/>
    <cellStyle name="Porcentual 19 9" xfId="3722" xr:uid="{00000000-0005-0000-0000-00000A6D0000}"/>
    <cellStyle name="Porcentual 19 9 2" xfId="3723" xr:uid="{00000000-0005-0000-0000-00000B6D0000}"/>
    <cellStyle name="Porcentual 19 9 3" xfId="3724" xr:uid="{00000000-0005-0000-0000-00000C6D0000}"/>
    <cellStyle name="Porcentual 19 9 4" xfId="30551" xr:uid="{00000000-0005-0000-0000-00000A6D0000}"/>
    <cellStyle name="Porcentual 2" xfId="249" xr:uid="{00000000-0005-0000-0000-00000D6D0000}"/>
    <cellStyle name="Porcentual 2 2" xfId="279" xr:uid="{00000000-0005-0000-0000-00000E6D0000}"/>
    <cellStyle name="Porcentual 2 2 2" xfId="3725" xr:uid="{00000000-0005-0000-0000-00000F6D0000}"/>
    <cellStyle name="Porcentual 2 2 2 2" xfId="10806" xr:uid="{00000000-0005-0000-0000-0000106D0000}"/>
    <cellStyle name="Porcentual 2 2 2 3" xfId="22693" xr:uid="{00000000-0005-0000-0000-0000116D0000}"/>
    <cellStyle name="Porcentual 2 3" xfId="398" xr:uid="{00000000-0005-0000-0000-0000126D0000}"/>
    <cellStyle name="Porcentual 2 3 2" xfId="6496" xr:uid="{00000000-0005-0000-0000-0000136D0000}"/>
    <cellStyle name="Porcentual 2 3 3" xfId="10795" xr:uid="{00000000-0005-0000-0000-0000146D0000}"/>
    <cellStyle name="Porcentual 2 3 4" xfId="22165" xr:uid="{00000000-0005-0000-0000-0000156D0000}"/>
    <cellStyle name="Porcentual 2 4" xfId="451" xr:uid="{00000000-0005-0000-0000-0000166D0000}"/>
    <cellStyle name="Porcentual 2 4 2" xfId="22169" xr:uid="{00000000-0005-0000-0000-0000176D0000}"/>
    <cellStyle name="Porcentual 2 4 3" xfId="22058" xr:uid="{00000000-0005-0000-0000-0000186D0000}"/>
    <cellStyle name="Porcentual 20" xfId="3726" xr:uid="{00000000-0005-0000-0000-0000196D0000}"/>
    <cellStyle name="Porcentual 21" xfId="6497" xr:uid="{00000000-0005-0000-0000-00001A6D0000}"/>
    <cellStyle name="Porcentual 21 2" xfId="6498" xr:uid="{00000000-0005-0000-0000-00001B6D0000}"/>
    <cellStyle name="Porcentual 21 2 2" xfId="6499" xr:uid="{00000000-0005-0000-0000-00001C6D0000}"/>
    <cellStyle name="Porcentual 21 2 2 2" xfId="9642" xr:uid="{00000000-0005-0000-0000-00001D6D0000}"/>
    <cellStyle name="Porcentual 21 2 2 2 2" xfId="36301" xr:uid="{00000000-0005-0000-0000-00001D6D0000}"/>
    <cellStyle name="Porcentual 21 2 2 3" xfId="33174" xr:uid="{00000000-0005-0000-0000-00001C6D0000}"/>
    <cellStyle name="Porcentual 21 2 3" xfId="9643" xr:uid="{00000000-0005-0000-0000-00001E6D0000}"/>
    <cellStyle name="Porcentual 21 2 3 2" xfId="36302" xr:uid="{00000000-0005-0000-0000-00001E6D0000}"/>
    <cellStyle name="Porcentual 21 2 4" xfId="33173" xr:uid="{00000000-0005-0000-0000-00001B6D0000}"/>
    <cellStyle name="Porcentual 21 3" xfId="6500" xr:uid="{00000000-0005-0000-0000-00001F6D0000}"/>
    <cellStyle name="Porcentual 21 3 2" xfId="6501" xr:uid="{00000000-0005-0000-0000-0000206D0000}"/>
    <cellStyle name="Porcentual 21 3 2 2" xfId="9644" xr:uid="{00000000-0005-0000-0000-0000216D0000}"/>
    <cellStyle name="Porcentual 21 3 2 2 2" xfId="36303" xr:uid="{00000000-0005-0000-0000-0000216D0000}"/>
    <cellStyle name="Porcentual 21 3 2 3" xfId="33176" xr:uid="{00000000-0005-0000-0000-0000206D0000}"/>
    <cellStyle name="Porcentual 21 3 3" xfId="9645" xr:uid="{00000000-0005-0000-0000-0000226D0000}"/>
    <cellStyle name="Porcentual 21 3 3 2" xfId="36304" xr:uid="{00000000-0005-0000-0000-0000226D0000}"/>
    <cellStyle name="Porcentual 21 3 4" xfId="33175" xr:uid="{00000000-0005-0000-0000-00001F6D0000}"/>
    <cellStyle name="Porcentual 21 4" xfId="6502" xr:uid="{00000000-0005-0000-0000-0000236D0000}"/>
    <cellStyle name="Porcentual 21 4 2" xfId="9646" xr:uid="{00000000-0005-0000-0000-0000246D0000}"/>
    <cellStyle name="Porcentual 21 4 2 2" xfId="36305" xr:uid="{00000000-0005-0000-0000-0000246D0000}"/>
    <cellStyle name="Porcentual 21 4 3" xfId="33177" xr:uid="{00000000-0005-0000-0000-0000236D0000}"/>
    <cellStyle name="Porcentual 21 5" xfId="9647" xr:uid="{00000000-0005-0000-0000-0000256D0000}"/>
    <cellStyle name="Porcentual 21 5 2" xfId="36306" xr:uid="{00000000-0005-0000-0000-0000256D0000}"/>
    <cellStyle name="Porcentual 21 6" xfId="10065" xr:uid="{00000000-0005-0000-0000-0000266D0000}"/>
    <cellStyle name="Porcentual 21 6 2" xfId="36722" xr:uid="{00000000-0005-0000-0000-0000266D0000}"/>
    <cellStyle name="Porcentual 21 7" xfId="33172" xr:uid="{00000000-0005-0000-0000-00001A6D0000}"/>
    <cellStyle name="Porcentual 22" xfId="6503" xr:uid="{00000000-0005-0000-0000-0000276D0000}"/>
    <cellStyle name="Porcentual 22 2" xfId="6504" xr:uid="{00000000-0005-0000-0000-0000286D0000}"/>
    <cellStyle name="Porcentual 22 2 2" xfId="9648" xr:uid="{00000000-0005-0000-0000-0000296D0000}"/>
    <cellStyle name="Porcentual 22 2 2 2" xfId="36307" xr:uid="{00000000-0005-0000-0000-0000296D0000}"/>
    <cellStyle name="Porcentual 22 2 3" xfId="33179" xr:uid="{00000000-0005-0000-0000-0000286D0000}"/>
    <cellStyle name="Porcentual 22 3" xfId="9649" xr:uid="{00000000-0005-0000-0000-00002A6D0000}"/>
    <cellStyle name="Porcentual 22 3 2" xfId="36308" xr:uid="{00000000-0005-0000-0000-00002A6D0000}"/>
    <cellStyle name="Porcentual 22 4" xfId="33178" xr:uid="{00000000-0005-0000-0000-0000276D0000}"/>
    <cellStyle name="Porcentual 23" xfId="6505" xr:uid="{00000000-0005-0000-0000-00002B6D0000}"/>
    <cellStyle name="Porcentual 23 2" xfId="6506" xr:uid="{00000000-0005-0000-0000-00002C6D0000}"/>
    <cellStyle name="Porcentual 23 2 2" xfId="9650" xr:uid="{00000000-0005-0000-0000-00002D6D0000}"/>
    <cellStyle name="Porcentual 23 2 2 2" xfId="36309" xr:uid="{00000000-0005-0000-0000-00002D6D0000}"/>
    <cellStyle name="Porcentual 23 2 3" xfId="33181" xr:uid="{00000000-0005-0000-0000-00002C6D0000}"/>
    <cellStyle name="Porcentual 23 3" xfId="9651" xr:uid="{00000000-0005-0000-0000-00002E6D0000}"/>
    <cellStyle name="Porcentual 23 3 2" xfId="36310" xr:uid="{00000000-0005-0000-0000-00002E6D0000}"/>
    <cellStyle name="Porcentual 23 4" xfId="33180" xr:uid="{00000000-0005-0000-0000-00002B6D0000}"/>
    <cellStyle name="Porcentual 24" xfId="10066" xr:uid="{00000000-0005-0000-0000-00002F6D0000}"/>
    <cellStyle name="Porcentual 24 2" xfId="36723" xr:uid="{00000000-0005-0000-0000-00002F6D0000}"/>
    <cellStyle name="Porcentual 3" xfId="383" xr:uid="{00000000-0005-0000-0000-0000306D0000}"/>
    <cellStyle name="Porcentual 3 10" xfId="28910" xr:uid="{00000000-0005-0000-0000-0000306D0000}"/>
    <cellStyle name="Porcentual 3 2" xfId="168" xr:uid="{00000000-0005-0000-0000-0000316D0000}"/>
    <cellStyle name="Porcentual 3 3" xfId="6507" xr:uid="{00000000-0005-0000-0000-0000326D0000}"/>
    <cellStyle name="Porcentual 3 3 10" xfId="33182" xr:uid="{00000000-0005-0000-0000-0000326D0000}"/>
    <cellStyle name="Porcentual 3 3 2" xfId="6508" xr:uid="{00000000-0005-0000-0000-0000336D0000}"/>
    <cellStyle name="Porcentual 3 3 2 2" xfId="6509" xr:uid="{00000000-0005-0000-0000-0000346D0000}"/>
    <cellStyle name="Porcentual 3 3 2 2 2" xfId="9652" xr:uid="{00000000-0005-0000-0000-0000356D0000}"/>
    <cellStyle name="Porcentual 3 3 2 2 2 2" xfId="36311" xr:uid="{00000000-0005-0000-0000-0000356D0000}"/>
    <cellStyle name="Porcentual 3 3 2 2 3" xfId="33184" xr:uid="{00000000-0005-0000-0000-0000346D0000}"/>
    <cellStyle name="Porcentual 3 3 2 3" xfId="9653" xr:uid="{00000000-0005-0000-0000-0000366D0000}"/>
    <cellStyle name="Porcentual 3 3 2 3 2" xfId="36312" xr:uid="{00000000-0005-0000-0000-0000366D0000}"/>
    <cellStyle name="Porcentual 3 3 2 4" xfId="33183" xr:uid="{00000000-0005-0000-0000-0000336D0000}"/>
    <cellStyle name="Porcentual 3 3 3" xfId="6510" xr:uid="{00000000-0005-0000-0000-0000376D0000}"/>
    <cellStyle name="Porcentual 3 3 3 2" xfId="6511" xr:uid="{00000000-0005-0000-0000-0000386D0000}"/>
    <cellStyle name="Porcentual 3 3 3 2 2" xfId="9654" xr:uid="{00000000-0005-0000-0000-0000396D0000}"/>
    <cellStyle name="Porcentual 3 3 3 2 2 2" xfId="36313" xr:uid="{00000000-0005-0000-0000-0000396D0000}"/>
    <cellStyle name="Porcentual 3 3 3 2 3" xfId="33186" xr:uid="{00000000-0005-0000-0000-0000386D0000}"/>
    <cellStyle name="Porcentual 3 3 3 3" xfId="9655" xr:uid="{00000000-0005-0000-0000-00003A6D0000}"/>
    <cellStyle name="Porcentual 3 3 3 3 2" xfId="36314" xr:uid="{00000000-0005-0000-0000-00003A6D0000}"/>
    <cellStyle name="Porcentual 3 3 3 4" xfId="33185" xr:uid="{00000000-0005-0000-0000-0000376D0000}"/>
    <cellStyle name="Porcentual 3 3 4" xfId="6512" xr:uid="{00000000-0005-0000-0000-00003B6D0000}"/>
    <cellStyle name="Porcentual 3 3 4 2" xfId="6513" xr:uid="{00000000-0005-0000-0000-00003C6D0000}"/>
    <cellStyle name="Porcentual 3 3 4 2 2" xfId="9656" xr:uid="{00000000-0005-0000-0000-00003D6D0000}"/>
    <cellStyle name="Porcentual 3 3 4 2 2 2" xfId="36315" xr:uid="{00000000-0005-0000-0000-00003D6D0000}"/>
    <cellStyle name="Porcentual 3 3 4 2 3" xfId="33188" xr:uid="{00000000-0005-0000-0000-00003C6D0000}"/>
    <cellStyle name="Porcentual 3 3 4 3" xfId="9657" xr:uid="{00000000-0005-0000-0000-00003E6D0000}"/>
    <cellStyle name="Porcentual 3 3 4 3 2" xfId="36316" xr:uid="{00000000-0005-0000-0000-00003E6D0000}"/>
    <cellStyle name="Porcentual 3 3 4 4" xfId="33187" xr:uid="{00000000-0005-0000-0000-00003B6D0000}"/>
    <cellStyle name="Porcentual 3 3 5" xfId="6514" xr:uid="{00000000-0005-0000-0000-00003F6D0000}"/>
    <cellStyle name="Porcentual 3 3 5 2" xfId="9658" xr:uid="{00000000-0005-0000-0000-0000406D0000}"/>
    <cellStyle name="Porcentual 3 3 5 2 2" xfId="36317" xr:uid="{00000000-0005-0000-0000-0000406D0000}"/>
    <cellStyle name="Porcentual 3 3 5 3" xfId="33189" xr:uid="{00000000-0005-0000-0000-00003F6D0000}"/>
    <cellStyle name="Porcentual 3 3 6" xfId="9659" xr:uid="{00000000-0005-0000-0000-0000416D0000}"/>
    <cellStyle name="Porcentual 3 3 6 2" xfId="36318" xr:uid="{00000000-0005-0000-0000-0000416D0000}"/>
    <cellStyle name="Porcentual 3 3 7" xfId="10067" xr:uid="{00000000-0005-0000-0000-0000426D0000}"/>
    <cellStyle name="Porcentual 3 3 7 2" xfId="36724" xr:uid="{00000000-0005-0000-0000-0000426D0000}"/>
    <cellStyle name="Porcentual 3 3 8" xfId="10796" xr:uid="{00000000-0005-0000-0000-0000436D0000}"/>
    <cellStyle name="Porcentual 3 3 9" xfId="22718" xr:uid="{00000000-0005-0000-0000-0000446D0000}"/>
    <cellStyle name="Porcentual 3 3 9 2" xfId="38849" xr:uid="{00000000-0005-0000-0000-0000446D0000}"/>
    <cellStyle name="Porcentual 3 4" xfId="6515" xr:uid="{00000000-0005-0000-0000-0000456D0000}"/>
    <cellStyle name="Porcentual 3 4 2" xfId="6516" xr:uid="{00000000-0005-0000-0000-0000466D0000}"/>
    <cellStyle name="Porcentual 3 4 2 2" xfId="6517" xr:uid="{00000000-0005-0000-0000-0000476D0000}"/>
    <cellStyle name="Porcentual 3 4 2 2 2" xfId="9660" xr:uid="{00000000-0005-0000-0000-0000486D0000}"/>
    <cellStyle name="Porcentual 3 4 2 2 2 2" xfId="36319" xr:uid="{00000000-0005-0000-0000-0000486D0000}"/>
    <cellStyle name="Porcentual 3 4 2 2 3" xfId="33192" xr:uid="{00000000-0005-0000-0000-0000476D0000}"/>
    <cellStyle name="Porcentual 3 4 2 3" xfId="9661" xr:uid="{00000000-0005-0000-0000-0000496D0000}"/>
    <cellStyle name="Porcentual 3 4 2 3 2" xfId="36320" xr:uid="{00000000-0005-0000-0000-0000496D0000}"/>
    <cellStyle name="Porcentual 3 4 2 4" xfId="33191" xr:uid="{00000000-0005-0000-0000-0000466D0000}"/>
    <cellStyle name="Porcentual 3 4 3" xfId="6518" xr:uid="{00000000-0005-0000-0000-00004A6D0000}"/>
    <cellStyle name="Porcentual 3 4 3 2" xfId="9662" xr:uid="{00000000-0005-0000-0000-00004B6D0000}"/>
    <cellStyle name="Porcentual 3 4 3 2 2" xfId="36321" xr:uid="{00000000-0005-0000-0000-00004B6D0000}"/>
    <cellStyle name="Porcentual 3 4 3 3" xfId="33193" xr:uid="{00000000-0005-0000-0000-00004A6D0000}"/>
    <cellStyle name="Porcentual 3 4 4" xfId="9663" xr:uid="{00000000-0005-0000-0000-00004C6D0000}"/>
    <cellStyle name="Porcentual 3 4 4 2" xfId="36322" xr:uid="{00000000-0005-0000-0000-00004C6D0000}"/>
    <cellStyle name="Porcentual 3 4 5" xfId="10068" xr:uid="{00000000-0005-0000-0000-00004D6D0000}"/>
    <cellStyle name="Porcentual 3 4 5 2" xfId="36725" xr:uid="{00000000-0005-0000-0000-00004D6D0000}"/>
    <cellStyle name="Porcentual 3 4 6" xfId="33190" xr:uid="{00000000-0005-0000-0000-0000456D0000}"/>
    <cellStyle name="Porcentual 3 5" xfId="6519" xr:uid="{00000000-0005-0000-0000-00004E6D0000}"/>
    <cellStyle name="Porcentual 3 5 2" xfId="6520" xr:uid="{00000000-0005-0000-0000-00004F6D0000}"/>
    <cellStyle name="Porcentual 3 5 2 2" xfId="9664" xr:uid="{00000000-0005-0000-0000-0000506D0000}"/>
    <cellStyle name="Porcentual 3 5 2 2 2" xfId="36323" xr:uid="{00000000-0005-0000-0000-0000506D0000}"/>
    <cellStyle name="Porcentual 3 5 2 3" xfId="33195" xr:uid="{00000000-0005-0000-0000-00004F6D0000}"/>
    <cellStyle name="Porcentual 3 5 3" xfId="9665" xr:uid="{00000000-0005-0000-0000-0000516D0000}"/>
    <cellStyle name="Porcentual 3 5 3 2" xfId="36324" xr:uid="{00000000-0005-0000-0000-0000516D0000}"/>
    <cellStyle name="Porcentual 3 5 4" xfId="33194" xr:uid="{00000000-0005-0000-0000-00004E6D0000}"/>
    <cellStyle name="Porcentual 3 6" xfId="6521" xr:uid="{00000000-0005-0000-0000-0000526D0000}"/>
    <cellStyle name="Porcentual 3 6 2" xfId="9666" xr:uid="{00000000-0005-0000-0000-0000536D0000}"/>
    <cellStyle name="Porcentual 3 6 2 2" xfId="36325" xr:uid="{00000000-0005-0000-0000-0000536D0000}"/>
    <cellStyle name="Porcentual 3 6 3" xfId="33196" xr:uid="{00000000-0005-0000-0000-0000526D0000}"/>
    <cellStyle name="Porcentual 3 7" xfId="9667" xr:uid="{00000000-0005-0000-0000-0000546D0000}"/>
    <cellStyle name="Porcentual 3 7 2" xfId="36326" xr:uid="{00000000-0005-0000-0000-0000546D0000}"/>
    <cellStyle name="Porcentual 3 8" xfId="10701" xr:uid="{00000000-0005-0000-0000-0000556D0000}"/>
    <cellStyle name="Porcentual 3 9" xfId="22151" xr:uid="{00000000-0005-0000-0000-0000566D0000}"/>
    <cellStyle name="Porcentual 3 9 2" xfId="38750" xr:uid="{00000000-0005-0000-0000-0000566D0000}"/>
    <cellStyle name="Porcentual 4" xfId="494" xr:uid="{00000000-0005-0000-0000-0000576D0000}"/>
    <cellStyle name="Porcentual 4 2" xfId="3727" xr:uid="{00000000-0005-0000-0000-0000586D0000}"/>
    <cellStyle name="Porcentual 4 3" xfId="6522" xr:uid="{00000000-0005-0000-0000-0000596D0000}"/>
    <cellStyle name="Porcentual 4 4" xfId="10702" xr:uid="{00000000-0005-0000-0000-00005A6D0000}"/>
    <cellStyle name="Porcentual 5" xfId="495" xr:uid="{00000000-0005-0000-0000-00005B6D0000}"/>
    <cellStyle name="Porcentual 5 2" xfId="3728" xr:uid="{00000000-0005-0000-0000-00005C6D0000}"/>
    <cellStyle name="Porcentual 6" xfId="496" xr:uid="{00000000-0005-0000-0000-00005D6D0000}"/>
    <cellStyle name="Porcentual 6 2" xfId="3729" xr:uid="{00000000-0005-0000-0000-00005E6D0000}"/>
    <cellStyle name="Porcentual 7" xfId="469" xr:uid="{00000000-0005-0000-0000-00005F6D0000}"/>
    <cellStyle name="Porcentual 7 2" xfId="3730" xr:uid="{00000000-0005-0000-0000-0000606D0000}"/>
    <cellStyle name="Porcentual 8" xfId="497" xr:uid="{00000000-0005-0000-0000-0000616D0000}"/>
    <cellStyle name="Porcentual 8 2" xfId="3731" xr:uid="{00000000-0005-0000-0000-0000626D0000}"/>
    <cellStyle name="Porcentual 9" xfId="520" xr:uid="{00000000-0005-0000-0000-0000636D0000}"/>
    <cellStyle name="Porcentual 9 2" xfId="3732" xr:uid="{00000000-0005-0000-0000-0000646D0000}"/>
    <cellStyle name="Porcentual 9 3" xfId="22177" xr:uid="{00000000-0005-0000-0000-0000656D0000}"/>
    <cellStyle name="Porcentual 9 3 2" xfId="38766" xr:uid="{00000000-0005-0000-0000-0000656D0000}"/>
    <cellStyle name="Porcentual 9 4" xfId="28982" xr:uid="{00000000-0005-0000-0000-0000636D0000}"/>
    <cellStyle name="Porcentual_9 GENER_10" xfId="10719" xr:uid="{00000000-0005-0000-0000-0000666D0000}"/>
    <cellStyle name="Punto0" xfId="10718" xr:uid="{00000000-0005-0000-0000-0000676D0000}"/>
    <cellStyle name="Salida" xfId="92" builtinId="21" customBuiltin="1"/>
    <cellStyle name="Salida 2" xfId="169" xr:uid="{00000000-0005-0000-0000-0000696D0000}"/>
    <cellStyle name="Salida 2 2" xfId="3733" xr:uid="{00000000-0005-0000-0000-00006A6D0000}"/>
    <cellStyle name="Salida 2 2 2" xfId="3734" xr:uid="{00000000-0005-0000-0000-00006B6D0000}"/>
    <cellStyle name="Salida 2 3" xfId="3735" xr:uid="{00000000-0005-0000-0000-00006C6D0000}"/>
    <cellStyle name="Salida 2 3 2" xfId="3736" xr:uid="{00000000-0005-0000-0000-00006D6D0000}"/>
    <cellStyle name="Salida 2 4" xfId="3737" xr:uid="{00000000-0005-0000-0000-00006E6D0000}"/>
    <cellStyle name="Salida 2 5" xfId="452" xr:uid="{00000000-0005-0000-0000-00006F6D0000}"/>
    <cellStyle name="Salida 2 6" xfId="10754" xr:uid="{00000000-0005-0000-0000-0000706D0000}"/>
    <cellStyle name="Salida 2 7" xfId="22084" xr:uid="{00000000-0005-0000-0000-0000716D0000}"/>
    <cellStyle name="Salida 3" xfId="3738" xr:uid="{00000000-0005-0000-0000-0000726D0000}"/>
    <cellStyle name="Salida 3 2" xfId="3739" xr:uid="{00000000-0005-0000-0000-0000736D0000}"/>
    <cellStyle name="Salida 3 2 2" xfId="3740" xr:uid="{00000000-0005-0000-0000-0000746D0000}"/>
    <cellStyle name="Salida 3 3" xfId="3741" xr:uid="{00000000-0005-0000-0000-0000756D0000}"/>
    <cellStyle name="Salida 3 3 2" xfId="3742" xr:uid="{00000000-0005-0000-0000-0000766D0000}"/>
    <cellStyle name="Salida 3 4" xfId="3743" xr:uid="{00000000-0005-0000-0000-0000776D0000}"/>
    <cellStyle name="Salida 4" xfId="6523" xr:uid="{00000000-0005-0000-0000-0000786D0000}"/>
    <cellStyle name="Salida 4 2" xfId="10814" xr:uid="{00000000-0005-0000-0000-0000796D0000}"/>
    <cellStyle name="Salida 4 3" xfId="22719" xr:uid="{00000000-0005-0000-0000-00007A6D0000}"/>
    <cellStyle name="Salida 5" xfId="10077" xr:uid="{00000000-0005-0000-0000-00007B6D0000}"/>
    <cellStyle name="Salida 5 2" xfId="10712" xr:uid="{00000000-0005-0000-0000-00007C6D0000}"/>
    <cellStyle name="Salida 5 3" xfId="22731" xr:uid="{00000000-0005-0000-0000-00007D6D0000}"/>
    <cellStyle name="Salida 6" xfId="216" xr:uid="{00000000-0005-0000-0000-00007E6D0000}"/>
    <cellStyle name="Texto de advertencia" xfId="93" builtinId="11" customBuiltin="1"/>
    <cellStyle name="Texto de advertencia 2" xfId="170" xr:uid="{00000000-0005-0000-0000-0000806D0000}"/>
    <cellStyle name="Texto de advertencia 2 2" xfId="3744" xr:uid="{00000000-0005-0000-0000-0000816D0000}"/>
    <cellStyle name="Texto de advertencia 2 2 2" xfId="3745" xr:uid="{00000000-0005-0000-0000-0000826D0000}"/>
    <cellStyle name="Texto de advertencia 2 3" xfId="3746" xr:uid="{00000000-0005-0000-0000-0000836D0000}"/>
    <cellStyle name="Texto de advertencia 2 3 2" xfId="3747" xr:uid="{00000000-0005-0000-0000-0000846D0000}"/>
    <cellStyle name="Texto de advertencia 2 4" xfId="3748" xr:uid="{00000000-0005-0000-0000-0000856D0000}"/>
    <cellStyle name="Texto de advertencia 2 5" xfId="453" xr:uid="{00000000-0005-0000-0000-0000866D0000}"/>
    <cellStyle name="Texto de advertencia 2 6" xfId="10758" xr:uid="{00000000-0005-0000-0000-0000876D0000}"/>
    <cellStyle name="Texto de advertencia 2 7" xfId="22085" xr:uid="{00000000-0005-0000-0000-0000886D0000}"/>
    <cellStyle name="Texto de advertencia 3" xfId="3749" xr:uid="{00000000-0005-0000-0000-0000896D0000}"/>
    <cellStyle name="Texto de advertencia 3 2" xfId="3750" xr:uid="{00000000-0005-0000-0000-00008A6D0000}"/>
    <cellStyle name="Texto de advertencia 3 2 2" xfId="3751" xr:uid="{00000000-0005-0000-0000-00008B6D0000}"/>
    <cellStyle name="Texto de advertencia 3 3" xfId="3752" xr:uid="{00000000-0005-0000-0000-00008C6D0000}"/>
    <cellStyle name="Texto de advertencia 3 3 2" xfId="3753" xr:uid="{00000000-0005-0000-0000-00008D6D0000}"/>
    <cellStyle name="Texto de advertencia 3 4" xfId="3754" xr:uid="{00000000-0005-0000-0000-00008E6D0000}"/>
    <cellStyle name="Texto de advertencia 4" xfId="6524" xr:uid="{00000000-0005-0000-0000-00008F6D0000}"/>
    <cellStyle name="Texto de advertencia 4 2" xfId="10818" xr:uid="{00000000-0005-0000-0000-0000906D0000}"/>
    <cellStyle name="Texto de advertencia 4 3" xfId="22720" xr:uid="{00000000-0005-0000-0000-0000916D0000}"/>
    <cellStyle name="Texto de advertencia 5" xfId="10081" xr:uid="{00000000-0005-0000-0000-0000926D0000}"/>
    <cellStyle name="Texto de advertencia 5 2" xfId="10708" xr:uid="{00000000-0005-0000-0000-0000936D0000}"/>
    <cellStyle name="Texto de advertencia 5 3" xfId="22735" xr:uid="{00000000-0005-0000-0000-0000946D0000}"/>
    <cellStyle name="Texto de advertencia 6" xfId="220" xr:uid="{00000000-0005-0000-0000-0000956D0000}"/>
    <cellStyle name="Texto explicativo" xfId="94" builtinId="53" customBuiltin="1"/>
    <cellStyle name="Texto explicativo 2" xfId="171" xr:uid="{00000000-0005-0000-0000-0000976D0000}"/>
    <cellStyle name="Texto explicativo 2 2" xfId="3755" xr:uid="{00000000-0005-0000-0000-0000986D0000}"/>
    <cellStyle name="Texto explicativo 2 2 2" xfId="3756" xr:uid="{00000000-0005-0000-0000-0000996D0000}"/>
    <cellStyle name="Texto explicativo 2 3" xfId="3757" xr:uid="{00000000-0005-0000-0000-00009A6D0000}"/>
    <cellStyle name="Texto explicativo 2 3 2" xfId="3758" xr:uid="{00000000-0005-0000-0000-00009B6D0000}"/>
    <cellStyle name="Texto explicativo 2 4" xfId="3759" xr:uid="{00000000-0005-0000-0000-00009C6D0000}"/>
    <cellStyle name="Texto explicativo 2 5" xfId="455" xr:uid="{00000000-0005-0000-0000-00009D6D0000}"/>
    <cellStyle name="Texto explicativo 2 6" xfId="10759" xr:uid="{00000000-0005-0000-0000-00009E6D0000}"/>
    <cellStyle name="Texto explicativo 2 7" xfId="22086" xr:uid="{00000000-0005-0000-0000-00009F6D0000}"/>
    <cellStyle name="Texto explicativo 3" xfId="454" xr:uid="{00000000-0005-0000-0000-0000A06D0000}"/>
    <cellStyle name="Texto explicativo 3 2" xfId="3760" xr:uid="{00000000-0005-0000-0000-0000A16D0000}"/>
    <cellStyle name="Texto explicativo 3 2 2" xfId="3761" xr:uid="{00000000-0005-0000-0000-0000A26D0000}"/>
    <cellStyle name="Texto explicativo 3 3" xfId="3762" xr:uid="{00000000-0005-0000-0000-0000A36D0000}"/>
    <cellStyle name="Texto explicativo 3 3 2" xfId="3763" xr:uid="{00000000-0005-0000-0000-0000A46D0000}"/>
    <cellStyle name="Texto explicativo 3 4" xfId="3764" xr:uid="{00000000-0005-0000-0000-0000A56D0000}"/>
    <cellStyle name="Texto explicativo 3 5" xfId="22170" xr:uid="{00000000-0005-0000-0000-0000A66D0000}"/>
    <cellStyle name="Texto explicativo 4" xfId="6525" xr:uid="{00000000-0005-0000-0000-0000A76D0000}"/>
    <cellStyle name="Texto explicativo 4 2" xfId="10819" xr:uid="{00000000-0005-0000-0000-0000A86D0000}"/>
    <cellStyle name="Texto explicativo 4 3" xfId="22721" xr:uid="{00000000-0005-0000-0000-0000A96D0000}"/>
    <cellStyle name="Texto explicativo 5" xfId="6526" xr:uid="{00000000-0005-0000-0000-0000AA6D0000}"/>
    <cellStyle name="Texto explicativo 5 2" xfId="10707" xr:uid="{00000000-0005-0000-0000-0000AB6D0000}"/>
    <cellStyle name="Texto explicativo 5 3" xfId="22722" xr:uid="{00000000-0005-0000-0000-0000AC6D0000}"/>
    <cellStyle name="Texto explicativo 6" xfId="221" xr:uid="{00000000-0005-0000-0000-0000AD6D0000}"/>
    <cellStyle name="Título" xfId="95" builtinId="15" customBuiltin="1"/>
    <cellStyle name="Título 1 2" xfId="172" xr:uid="{00000000-0005-0000-0000-0000AF6D0000}"/>
    <cellStyle name="Título 1 2 2" xfId="3765" xr:uid="{00000000-0005-0000-0000-0000B06D0000}"/>
    <cellStyle name="Título 1 2 2 2" xfId="3766" xr:uid="{00000000-0005-0000-0000-0000B16D0000}"/>
    <cellStyle name="Título 1 2 3" xfId="3767" xr:uid="{00000000-0005-0000-0000-0000B26D0000}"/>
    <cellStyle name="Título 1 2 3 2" xfId="3768" xr:uid="{00000000-0005-0000-0000-0000B36D0000}"/>
    <cellStyle name="Título 1 2 4" xfId="3769" xr:uid="{00000000-0005-0000-0000-0000B46D0000}"/>
    <cellStyle name="Título 1 2 5" xfId="458" xr:uid="{00000000-0005-0000-0000-0000B56D0000}"/>
    <cellStyle name="Título 1 2 6" xfId="10797" xr:uid="{00000000-0005-0000-0000-0000B66D0000}"/>
    <cellStyle name="Título 1 2 7" xfId="22087" xr:uid="{00000000-0005-0000-0000-0000B76D0000}"/>
    <cellStyle name="Título 1 3" xfId="457" xr:uid="{00000000-0005-0000-0000-0000B86D0000}"/>
    <cellStyle name="Título 1 3 2" xfId="3770" xr:uid="{00000000-0005-0000-0000-0000B96D0000}"/>
    <cellStyle name="Título 1 3 2 2" xfId="3771" xr:uid="{00000000-0005-0000-0000-0000BA6D0000}"/>
    <cellStyle name="Título 1 3 3" xfId="3772" xr:uid="{00000000-0005-0000-0000-0000BB6D0000}"/>
    <cellStyle name="Título 1 3 3 2" xfId="3773" xr:uid="{00000000-0005-0000-0000-0000BC6D0000}"/>
    <cellStyle name="Título 1 3 4" xfId="3774" xr:uid="{00000000-0005-0000-0000-0000BD6D0000}"/>
    <cellStyle name="Título 1 3 5" xfId="22172" xr:uid="{00000000-0005-0000-0000-0000BE6D0000}"/>
    <cellStyle name="Título 1 4" xfId="6527" xr:uid="{00000000-0005-0000-0000-0000BF6D0000}"/>
    <cellStyle name="Título 1 5" xfId="6528" xr:uid="{00000000-0005-0000-0000-0000C06D0000}"/>
    <cellStyle name="Título 10" xfId="28423" xr:uid="{00000000-0005-0000-0000-0000C16D0000}"/>
    <cellStyle name="Título 11" xfId="28734" xr:uid="{00000000-0005-0000-0000-0000C56D0000}"/>
    <cellStyle name="Título 2" xfId="96" builtinId="17" customBuiltin="1"/>
    <cellStyle name="Título 2 2" xfId="173" xr:uid="{00000000-0005-0000-0000-0000C36D0000}"/>
    <cellStyle name="Título 2 2 2" xfId="3775" xr:uid="{00000000-0005-0000-0000-0000C46D0000}"/>
    <cellStyle name="Título 2 2 2 2" xfId="3776" xr:uid="{00000000-0005-0000-0000-0000C56D0000}"/>
    <cellStyle name="Título 2 2 3" xfId="3777" xr:uid="{00000000-0005-0000-0000-0000C66D0000}"/>
    <cellStyle name="Título 2 2 3 2" xfId="3778" xr:uid="{00000000-0005-0000-0000-0000C76D0000}"/>
    <cellStyle name="Título 2 2 4" xfId="3779" xr:uid="{00000000-0005-0000-0000-0000C86D0000}"/>
    <cellStyle name="Título 2 2 5" xfId="460" xr:uid="{00000000-0005-0000-0000-0000C96D0000}"/>
    <cellStyle name="Título 2 2 6" xfId="10798" xr:uid="{00000000-0005-0000-0000-0000CA6D0000}"/>
    <cellStyle name="Título 2 2 7" xfId="22088" xr:uid="{00000000-0005-0000-0000-0000CB6D0000}"/>
    <cellStyle name="Título 2 3" xfId="459" xr:uid="{00000000-0005-0000-0000-0000CC6D0000}"/>
    <cellStyle name="Título 2 3 2" xfId="3780" xr:uid="{00000000-0005-0000-0000-0000CD6D0000}"/>
    <cellStyle name="Título 2 3 2 2" xfId="3781" xr:uid="{00000000-0005-0000-0000-0000CE6D0000}"/>
    <cellStyle name="Título 2 3 3" xfId="3782" xr:uid="{00000000-0005-0000-0000-0000CF6D0000}"/>
    <cellStyle name="Título 2 3 3 2" xfId="3783" xr:uid="{00000000-0005-0000-0000-0000D06D0000}"/>
    <cellStyle name="Título 2 3 4" xfId="3784" xr:uid="{00000000-0005-0000-0000-0000D16D0000}"/>
    <cellStyle name="Título 2 3 5" xfId="22173" xr:uid="{00000000-0005-0000-0000-0000D26D0000}"/>
    <cellStyle name="Título 2 4" xfId="6529" xr:uid="{00000000-0005-0000-0000-0000D36D0000}"/>
    <cellStyle name="Título 2 5" xfId="6530" xr:uid="{00000000-0005-0000-0000-0000D46D0000}"/>
    <cellStyle name="Título 2 6" xfId="209" xr:uid="{00000000-0005-0000-0000-0000D56D0000}"/>
    <cellStyle name="Título 3" xfId="97" builtinId="18" customBuiltin="1"/>
    <cellStyle name="Título 3 2" xfId="174" xr:uid="{00000000-0005-0000-0000-0000D76D0000}"/>
    <cellStyle name="Título 3 2 2" xfId="177" xr:uid="{00000000-0005-0000-0000-0000D86D0000}"/>
    <cellStyle name="Título 3 2 2 2" xfId="195" xr:uid="{00000000-0005-0000-0000-0000D96D0000}"/>
    <cellStyle name="Título 3 2 2 2 2" xfId="201" xr:uid="{00000000-0005-0000-0000-0000DA6D0000}"/>
    <cellStyle name="Título 3 2 2 2 2 2" xfId="10863" xr:uid="{00000000-0005-0000-0000-0000DB6D0000}"/>
    <cellStyle name="Título 3 2 2 2 2 2 2" xfId="12897" xr:uid="{00000000-0005-0000-0000-0000DC6D0000}"/>
    <cellStyle name="Título 3 2 2 2 2 2 2 2" xfId="19035" xr:uid="{00000000-0005-0000-0000-0000DD6D0000}"/>
    <cellStyle name="Título 3 2 2 2 2 2 2 2 2" xfId="28313" xr:uid="{00000000-0005-0000-0000-0000DE6D0000}"/>
    <cellStyle name="Título 3 2 2 2 2 2 2 2 2 2" xfId="28447" xr:uid="{00000000-0005-0000-0000-0000DF6D0000}"/>
    <cellStyle name="Título 3 2 2 2 2 2 2 2 3" xfId="28397" xr:uid="{00000000-0005-0000-0000-0000E06D0000}"/>
    <cellStyle name="Título 3 2 2 2 2 2 2 2 3 2" xfId="28462" xr:uid="{00000000-0005-0000-0000-0000E16D0000}"/>
    <cellStyle name="Título 3 2 2 2 2 2 2 2 4" xfId="28639" xr:uid="{00000000-0005-0000-0000-0000E26D0000}"/>
    <cellStyle name="Título 3 2 2 2 2 2 2 3" xfId="28278" xr:uid="{00000000-0005-0000-0000-0000E36D0000}"/>
    <cellStyle name="Título 3 2 2 2 2 2 2 3 2" xfId="28496" xr:uid="{00000000-0005-0000-0000-0000E46D0000}"/>
    <cellStyle name="Título 3 2 2 2 2 2 2 4" xfId="28362" xr:uid="{00000000-0005-0000-0000-0000E56D0000}"/>
    <cellStyle name="Título 3 2 2 2 2 2 2 4 2" xfId="28441" xr:uid="{00000000-0005-0000-0000-0000E66D0000}"/>
    <cellStyle name="Título 3 2 2 2 2 2 2 5" xfId="28605" xr:uid="{00000000-0005-0000-0000-0000E76D0000}"/>
    <cellStyle name="Título 3 2 2 2 2 2 2 5 2" xfId="39751" xr:uid="{00000000-0005-0000-0000-0000E76D0000}"/>
    <cellStyle name="Título 3 2 2 2 2 2 3" xfId="17025" xr:uid="{00000000-0005-0000-0000-0000E86D0000}"/>
    <cellStyle name="Título 3 2 2 2 2 2 3 2" xfId="28291" xr:uid="{00000000-0005-0000-0000-0000E96D0000}"/>
    <cellStyle name="Título 3 2 2 2 2 2 3 2 2" xfId="28490" xr:uid="{00000000-0005-0000-0000-0000EA6D0000}"/>
    <cellStyle name="Título 3 2 2 2 2 2 3 3" xfId="28375" xr:uid="{00000000-0005-0000-0000-0000EB6D0000}"/>
    <cellStyle name="Título 3 2 2 2 2 2 3 3 2" xfId="28586" xr:uid="{00000000-0005-0000-0000-0000EC6D0000}"/>
    <cellStyle name="Título 3 2 2 2 2 2 3 4" xfId="28640" xr:uid="{00000000-0005-0000-0000-0000ED6D0000}"/>
    <cellStyle name="Título 3 2 2 2 2 2 4" xfId="28256" xr:uid="{00000000-0005-0000-0000-0000EE6D0000}"/>
    <cellStyle name="Título 3 2 2 2 2 2 4 2" xfId="28575" xr:uid="{00000000-0005-0000-0000-0000EF6D0000}"/>
    <cellStyle name="Título 3 2 2 2 2 2 5" xfId="28340" xr:uid="{00000000-0005-0000-0000-0000F06D0000}"/>
    <cellStyle name="Título 3 2 2 2 2 2 5 2" xfId="28445" xr:uid="{00000000-0005-0000-0000-0000F16D0000}"/>
    <cellStyle name="Título 3 2 2 2 2 3" xfId="28242" xr:uid="{00000000-0005-0000-0000-0000F26D0000}"/>
    <cellStyle name="Título 3 2 2 2 2 3 2" xfId="28581" xr:uid="{00000000-0005-0000-0000-0000F36D0000}"/>
    <cellStyle name="Título 3 2 2 2 3" xfId="10862" xr:uid="{00000000-0005-0000-0000-0000F46D0000}"/>
    <cellStyle name="Título 3 2 2 2 3 2" xfId="12896" xr:uid="{00000000-0005-0000-0000-0000F56D0000}"/>
    <cellStyle name="Título 3 2 2 2 3 2 2" xfId="19034" xr:uid="{00000000-0005-0000-0000-0000F66D0000}"/>
    <cellStyle name="Título 3 2 2 2 3 2 2 2" xfId="28312" xr:uid="{00000000-0005-0000-0000-0000F76D0000}"/>
    <cellStyle name="Título 3 2 2 2 3 2 2 2 2" xfId="28482" xr:uid="{00000000-0005-0000-0000-0000F86D0000}"/>
    <cellStyle name="Título 3 2 2 2 3 2 2 3" xfId="28396" xr:uid="{00000000-0005-0000-0000-0000F96D0000}"/>
    <cellStyle name="Título 3 2 2 2 3 2 2 3 2" xfId="28517" xr:uid="{00000000-0005-0000-0000-0000FA6D0000}"/>
    <cellStyle name="Título 3 2 2 2 3 2 2 4" xfId="28598" xr:uid="{00000000-0005-0000-0000-0000FB6D0000}"/>
    <cellStyle name="Título 3 2 2 2 3 2 3" xfId="28277" xr:uid="{00000000-0005-0000-0000-0000FC6D0000}"/>
    <cellStyle name="Título 3 2 2 2 3 2 3 2" xfId="28565" xr:uid="{00000000-0005-0000-0000-0000FD6D0000}"/>
    <cellStyle name="Título 3 2 2 2 3 2 4" xfId="28361" xr:uid="{00000000-0005-0000-0000-0000FE6D0000}"/>
    <cellStyle name="Título 3 2 2 2 3 2 4 2" xfId="28471" xr:uid="{00000000-0005-0000-0000-0000FF6D0000}"/>
    <cellStyle name="Título 3 2 2 2 3 2 5" xfId="28627" xr:uid="{00000000-0005-0000-0000-0000006E0000}"/>
    <cellStyle name="Título 3 2 2 2 3 2 5 2" xfId="39760" xr:uid="{00000000-0005-0000-0000-0000006E0000}"/>
    <cellStyle name="Título 3 2 2 2 3 3" xfId="17024" xr:uid="{00000000-0005-0000-0000-0000016E0000}"/>
    <cellStyle name="Título 3 2 2 2 3 3 2" xfId="28290" xr:uid="{00000000-0005-0000-0000-0000026E0000}"/>
    <cellStyle name="Título 3 2 2 2 3 3 2 2" xfId="28491" xr:uid="{00000000-0005-0000-0000-0000036E0000}"/>
    <cellStyle name="Título 3 2 2 2 3 3 3" xfId="28374" xr:uid="{00000000-0005-0000-0000-0000046E0000}"/>
    <cellStyle name="Título 3 2 2 2 3 3 3 2" xfId="28595" xr:uid="{00000000-0005-0000-0000-0000056E0000}"/>
    <cellStyle name="Título 3 2 2 2 3 3 4" xfId="28600" xr:uid="{00000000-0005-0000-0000-0000066E0000}"/>
    <cellStyle name="Título 3 2 2 2 3 4" xfId="28255" xr:uid="{00000000-0005-0000-0000-0000076E0000}"/>
    <cellStyle name="Título 3 2 2 2 3 4 2" xfId="28576" xr:uid="{00000000-0005-0000-0000-0000086E0000}"/>
    <cellStyle name="Título 3 2 2 2 3 5" xfId="28339" xr:uid="{00000000-0005-0000-0000-0000096E0000}"/>
    <cellStyle name="Título 3 2 2 2 3 5 2" xfId="28446" xr:uid="{00000000-0005-0000-0000-00000A6E0000}"/>
    <cellStyle name="Título 3 2 2 2 4" xfId="28241" xr:uid="{00000000-0005-0000-0000-00000B6E0000}"/>
    <cellStyle name="Título 3 2 2 2 4 2" xfId="28510" xr:uid="{00000000-0005-0000-0000-00000C6E0000}"/>
    <cellStyle name="Título 3 2 2 3" xfId="10861" xr:uid="{00000000-0005-0000-0000-00000D6E0000}"/>
    <cellStyle name="Título 3 2 2 3 2" xfId="12895" xr:uid="{00000000-0005-0000-0000-00000E6E0000}"/>
    <cellStyle name="Título 3 2 2 3 2 2" xfId="19033" xr:uid="{00000000-0005-0000-0000-00000F6E0000}"/>
    <cellStyle name="Título 3 2 2 3 2 2 2" xfId="28311" xr:uid="{00000000-0005-0000-0000-0000106E0000}"/>
    <cellStyle name="Título 3 2 2 3 2 2 2 2" xfId="28549" xr:uid="{00000000-0005-0000-0000-0000116E0000}"/>
    <cellStyle name="Título 3 2 2 3 2 2 3" xfId="28395" xr:uid="{00000000-0005-0000-0000-0000126E0000}"/>
    <cellStyle name="Título 3 2 2 3 2 2 3 2" xfId="28518" xr:uid="{00000000-0005-0000-0000-0000136E0000}"/>
    <cellStyle name="Título 3 2 2 3 2 2 4" xfId="28608" xr:uid="{00000000-0005-0000-0000-0000146E0000}"/>
    <cellStyle name="Título 3 2 2 3 2 3" xfId="28276" xr:uid="{00000000-0005-0000-0000-0000156E0000}"/>
    <cellStyle name="Título 3 2 2 3 2 3 2" xfId="28566" xr:uid="{00000000-0005-0000-0000-0000166E0000}"/>
    <cellStyle name="Título 3 2 2 3 2 4" xfId="28360" xr:uid="{00000000-0005-0000-0000-0000176E0000}"/>
    <cellStyle name="Título 3 2 2 3 2 4 2" xfId="28532" xr:uid="{00000000-0005-0000-0000-0000186E0000}"/>
    <cellStyle name="Título 3 2 2 3 2 5" xfId="28648" xr:uid="{00000000-0005-0000-0000-0000196E0000}"/>
    <cellStyle name="Título 3 2 2 3 2 5 2" xfId="39767" xr:uid="{00000000-0005-0000-0000-0000196E0000}"/>
    <cellStyle name="Título 3 2 2 3 3" xfId="17023" xr:uid="{00000000-0005-0000-0000-00001A6E0000}"/>
    <cellStyle name="Título 3 2 2 3 3 2" xfId="28289" xr:uid="{00000000-0005-0000-0000-00001B6E0000}"/>
    <cellStyle name="Título 3 2 2 3 3 2 2" xfId="28559" xr:uid="{00000000-0005-0000-0000-00001C6E0000}"/>
    <cellStyle name="Título 3 2 2 3 3 3" xfId="28373" xr:uid="{00000000-0005-0000-0000-00001D6E0000}"/>
    <cellStyle name="Título 3 2 2 3 3 3 2" xfId="28596" xr:uid="{00000000-0005-0000-0000-00001E6E0000}"/>
    <cellStyle name="Título 3 2 2 3 3 4" xfId="28611" xr:uid="{00000000-0005-0000-0000-00001F6E0000}"/>
    <cellStyle name="Título 3 2 2 3 4" xfId="28254" xr:uid="{00000000-0005-0000-0000-0000206E0000}"/>
    <cellStyle name="Título 3 2 2 3 4 2" xfId="28505" xr:uid="{00000000-0005-0000-0000-0000216E0000}"/>
    <cellStyle name="Título 3 2 2 3 5" xfId="28338" xr:uid="{00000000-0005-0000-0000-0000226E0000}"/>
    <cellStyle name="Título 3 2 2 3 5 2" xfId="28477" xr:uid="{00000000-0005-0000-0000-0000236E0000}"/>
    <cellStyle name="Título 3 2 2 4" xfId="28239" xr:uid="{00000000-0005-0000-0000-0000246E0000}"/>
    <cellStyle name="Título 3 2 2 4 2" xfId="28582" xr:uid="{00000000-0005-0000-0000-0000256E0000}"/>
    <cellStyle name="Título 3 2 3" xfId="3785" xr:uid="{00000000-0005-0000-0000-0000266E0000}"/>
    <cellStyle name="Título 3 2 3 2" xfId="3786" xr:uid="{00000000-0005-0000-0000-0000276E0000}"/>
    <cellStyle name="Título 3 2 3 2 2" xfId="11370" xr:uid="{00000000-0005-0000-0000-0000286E0000}"/>
    <cellStyle name="Título 3 2 3 2 2 2" xfId="14441" xr:uid="{00000000-0005-0000-0000-0000296E0000}"/>
    <cellStyle name="Título 3 2 3 2 2 2 2" xfId="20529" xr:uid="{00000000-0005-0000-0000-00002A6E0000}"/>
    <cellStyle name="Título 3 2 3 2 2 2 2 2" xfId="28316" xr:uid="{00000000-0005-0000-0000-00002B6E0000}"/>
    <cellStyle name="Título 3 2 3 2 2 2 2 2 2" xfId="28547" xr:uid="{00000000-0005-0000-0000-00002C6E0000}"/>
    <cellStyle name="Título 3 2 3 2 2 2 2 3" xfId="28400" xr:uid="{00000000-0005-0000-0000-00002D6E0000}"/>
    <cellStyle name="Título 3 2 3 2 2 2 2 3 2" xfId="28584" xr:uid="{00000000-0005-0000-0000-00002E6E0000}"/>
    <cellStyle name="Título 3 2 3 2 2 2 2 4" xfId="28454" xr:uid="{00000000-0005-0000-0000-00002F6E0000}"/>
    <cellStyle name="Título 3 2 3 2 2 2 3" xfId="28281" xr:uid="{00000000-0005-0000-0000-0000306E0000}"/>
    <cellStyle name="Título 3 2 3 2 2 2 3 2" xfId="28564" xr:uid="{00000000-0005-0000-0000-0000316E0000}"/>
    <cellStyle name="Título 3 2 3 2 2 2 4" xfId="28365" xr:uid="{00000000-0005-0000-0000-0000326E0000}"/>
    <cellStyle name="Título 3 2 3 2 2 2 4 2" xfId="28440" xr:uid="{00000000-0005-0000-0000-0000336E0000}"/>
    <cellStyle name="Título 3 2 3 2 2 2 5" xfId="28637" xr:uid="{00000000-0005-0000-0000-0000346E0000}"/>
    <cellStyle name="Título 3 2 3 2 2 2 5 2" xfId="39763" xr:uid="{00000000-0005-0000-0000-0000346E0000}"/>
    <cellStyle name="Título 3 2 3 2 2 3" xfId="17520" xr:uid="{00000000-0005-0000-0000-0000356E0000}"/>
    <cellStyle name="Título 3 2 3 2 2 3 2" xfId="28294" xr:uid="{00000000-0005-0000-0000-0000366E0000}"/>
    <cellStyle name="Título 3 2 3 2 2 3 2 2" xfId="28489" xr:uid="{00000000-0005-0000-0000-0000376E0000}"/>
    <cellStyle name="Título 3 2 3 2 2 3 3" xfId="28378" xr:uid="{00000000-0005-0000-0000-0000386E0000}"/>
    <cellStyle name="Título 3 2 3 2 2 3 3 2" xfId="28470" xr:uid="{00000000-0005-0000-0000-0000396E0000}"/>
    <cellStyle name="Título 3 2 3 2 2 3 4" xfId="28649" xr:uid="{00000000-0005-0000-0000-00003A6E0000}"/>
    <cellStyle name="Título 3 2 3 2 2 4" xfId="28259" xr:uid="{00000000-0005-0000-0000-00003B6E0000}"/>
    <cellStyle name="Título 3 2 3 2 2 4 2" xfId="28574" xr:uid="{00000000-0005-0000-0000-00003C6E0000}"/>
    <cellStyle name="Título 3 2 3 2 2 5" xfId="28343" xr:uid="{00000000-0005-0000-0000-00003D6E0000}"/>
    <cellStyle name="Título 3 2 3 2 2 5 2" xfId="28541" xr:uid="{00000000-0005-0000-0000-00003E6E0000}"/>
    <cellStyle name="Título 3 2 3 2 3" xfId="11899" xr:uid="{00000000-0005-0000-0000-00003F6E0000}"/>
    <cellStyle name="Título 3 2 3 2 3 2" xfId="18037" xr:uid="{00000000-0005-0000-0000-0000406E0000}"/>
    <cellStyle name="Título 3 2 3 2 3 2 2" xfId="28307" xr:uid="{00000000-0005-0000-0000-0000416E0000}"/>
    <cellStyle name="Título 3 2 3 2 3 2 2 2" xfId="28551" xr:uid="{00000000-0005-0000-0000-0000426E0000}"/>
    <cellStyle name="Título 3 2 3 2 3 2 3" xfId="28391" xr:uid="{00000000-0005-0000-0000-0000436E0000}"/>
    <cellStyle name="Título 3 2 3 2 3 2 3 2" xfId="28585" xr:uid="{00000000-0005-0000-0000-0000446E0000}"/>
    <cellStyle name="Título 3 2 3 2 3 2 4" xfId="28631" xr:uid="{00000000-0005-0000-0000-0000456E0000}"/>
    <cellStyle name="Título 3 2 3 2 3 3" xfId="28272" xr:uid="{00000000-0005-0000-0000-0000466E0000}"/>
    <cellStyle name="Título 3 2 3 2 3 3 2" xfId="28568" xr:uid="{00000000-0005-0000-0000-0000476E0000}"/>
    <cellStyle name="Título 3 2 3 2 3 4" xfId="28356" xr:uid="{00000000-0005-0000-0000-0000486E0000}"/>
    <cellStyle name="Título 3 2 3 2 3 4 2" xfId="28534" xr:uid="{00000000-0005-0000-0000-0000496E0000}"/>
    <cellStyle name="Título 3 2 3 2 3 5" xfId="28613" xr:uid="{00000000-0005-0000-0000-00004A6E0000}"/>
    <cellStyle name="Título 3 2 3 2 3 5 2" xfId="39754" xr:uid="{00000000-0005-0000-0000-00004A6E0000}"/>
    <cellStyle name="Título 3 2 3 2 4" xfId="28245" xr:uid="{00000000-0005-0000-0000-00004B6E0000}"/>
    <cellStyle name="Título 3 2 3 2 4 2" xfId="28508" xr:uid="{00000000-0005-0000-0000-00004C6E0000}"/>
    <cellStyle name="Título 3 2 3 3" xfId="11369" xr:uid="{00000000-0005-0000-0000-00004D6E0000}"/>
    <cellStyle name="Título 3 2 3 3 2" xfId="14440" xr:uid="{00000000-0005-0000-0000-00004E6E0000}"/>
    <cellStyle name="Título 3 2 3 3 2 2" xfId="20528" xr:uid="{00000000-0005-0000-0000-00004F6E0000}"/>
    <cellStyle name="Título 3 2 3 3 2 2 2" xfId="28315" xr:uid="{00000000-0005-0000-0000-0000506E0000}"/>
    <cellStyle name="Título 3 2 3 3 2 2 2 2" xfId="28548" xr:uid="{00000000-0005-0000-0000-0000516E0000}"/>
    <cellStyle name="Título 3 2 3 3 2 2 3" xfId="28399" xr:uid="{00000000-0005-0000-0000-0000526E0000}"/>
    <cellStyle name="Título 3 2 3 3 2 2 3 2" xfId="28460" xr:uid="{00000000-0005-0000-0000-0000536E0000}"/>
    <cellStyle name="Título 3 2 3 3 2 2 4" xfId="28597" xr:uid="{00000000-0005-0000-0000-0000546E0000}"/>
    <cellStyle name="Título 3 2 3 3 2 3" xfId="28280" xr:uid="{00000000-0005-0000-0000-0000556E0000}"/>
    <cellStyle name="Título 3 2 3 3 2 3 2" xfId="28591" xr:uid="{00000000-0005-0000-0000-0000566E0000}"/>
    <cellStyle name="Título 3 2 3 3 2 4" xfId="28364" xr:uid="{00000000-0005-0000-0000-0000576E0000}"/>
    <cellStyle name="Título 3 2 3 3 2 4 2" xfId="28530" xr:uid="{00000000-0005-0000-0000-0000586E0000}"/>
    <cellStyle name="Título 3 2 3 3 2 5" xfId="28455" xr:uid="{00000000-0005-0000-0000-0000596E0000}"/>
    <cellStyle name="Título 3 2 3 3 2 5 2" xfId="39746" xr:uid="{00000000-0005-0000-0000-0000596E0000}"/>
    <cellStyle name="Título 3 2 3 3 3" xfId="17519" xr:uid="{00000000-0005-0000-0000-00005A6E0000}"/>
    <cellStyle name="Título 3 2 3 3 3 2" xfId="28293" xr:uid="{00000000-0005-0000-0000-00005B6E0000}"/>
    <cellStyle name="Título 3 2 3 3 3 2 2" xfId="28557" xr:uid="{00000000-0005-0000-0000-00005C6E0000}"/>
    <cellStyle name="Título 3 2 3 3 3 3" xfId="28377" xr:uid="{00000000-0005-0000-0000-00005D6E0000}"/>
    <cellStyle name="Título 3 2 3 3 3 3 2" xfId="28527" xr:uid="{00000000-0005-0000-0000-00005E6E0000}"/>
    <cellStyle name="Título 3 2 3 3 3 4" xfId="28619" xr:uid="{00000000-0005-0000-0000-00005F6E0000}"/>
    <cellStyle name="Título 3 2 3 3 4" xfId="28258" xr:uid="{00000000-0005-0000-0000-0000606E0000}"/>
    <cellStyle name="Título 3 2 3 3 4 2" xfId="28503" xr:uid="{00000000-0005-0000-0000-0000616E0000}"/>
    <cellStyle name="Título 3 2 3 3 5" xfId="28342" xr:uid="{00000000-0005-0000-0000-0000626E0000}"/>
    <cellStyle name="Título 3 2 3 3 5 2" xfId="28588" xr:uid="{00000000-0005-0000-0000-0000636E0000}"/>
    <cellStyle name="Título 3 2 3 4" xfId="11900" xr:uid="{00000000-0005-0000-0000-0000646E0000}"/>
    <cellStyle name="Título 3 2 3 4 2" xfId="18038" xr:uid="{00000000-0005-0000-0000-0000656E0000}"/>
    <cellStyle name="Título 3 2 3 4 2 2" xfId="28308" xr:uid="{00000000-0005-0000-0000-0000666E0000}"/>
    <cellStyle name="Título 3 2 3 4 2 2 2" xfId="28484" xr:uid="{00000000-0005-0000-0000-0000676E0000}"/>
    <cellStyle name="Título 3 2 3 4 2 3" xfId="28392" xr:uid="{00000000-0005-0000-0000-0000686E0000}"/>
    <cellStyle name="Título 3 2 3 4 2 3 2" xfId="28520" xr:uid="{00000000-0005-0000-0000-0000696E0000}"/>
    <cellStyle name="Título 3 2 3 4 2 4" xfId="28610" xr:uid="{00000000-0005-0000-0000-00006A6E0000}"/>
    <cellStyle name="Título 3 2 3 4 3" xfId="28273" xr:uid="{00000000-0005-0000-0000-00006B6E0000}"/>
    <cellStyle name="Título 3 2 3 4 3 2" xfId="28567" xr:uid="{00000000-0005-0000-0000-00006C6E0000}"/>
    <cellStyle name="Título 3 2 3 4 4" xfId="28357" xr:uid="{00000000-0005-0000-0000-00006D6E0000}"/>
    <cellStyle name="Título 3 2 3 4 4 2" xfId="28473" xr:uid="{00000000-0005-0000-0000-00006E6E0000}"/>
    <cellStyle name="Título 3 2 3 4 5" xfId="28601" xr:uid="{00000000-0005-0000-0000-00006F6E0000}"/>
    <cellStyle name="Título 3 2 3 4 5 2" xfId="39749" xr:uid="{00000000-0005-0000-0000-00006F6E0000}"/>
    <cellStyle name="Título 3 2 3 5" xfId="28244" xr:uid="{00000000-0005-0000-0000-0000706E0000}"/>
    <cellStyle name="Título 3 2 3 5 2" xfId="28509" xr:uid="{00000000-0005-0000-0000-0000716E0000}"/>
    <cellStyle name="Título 3 2 4" xfId="3787" xr:uid="{00000000-0005-0000-0000-0000726E0000}"/>
    <cellStyle name="Título 3 2 4 2" xfId="11371" xr:uid="{00000000-0005-0000-0000-0000736E0000}"/>
    <cellStyle name="Título 3 2 4 2 2" xfId="14442" xr:uid="{00000000-0005-0000-0000-0000746E0000}"/>
    <cellStyle name="Título 3 2 4 2 2 2" xfId="20530" xr:uid="{00000000-0005-0000-0000-0000756E0000}"/>
    <cellStyle name="Título 3 2 4 2 2 2 2" xfId="28317" xr:uid="{00000000-0005-0000-0000-0000766E0000}"/>
    <cellStyle name="Título 3 2 4 2 2 2 2 2" xfId="28481" xr:uid="{00000000-0005-0000-0000-0000776E0000}"/>
    <cellStyle name="Título 3 2 4 2 2 2 3" xfId="28401" xr:uid="{00000000-0005-0000-0000-0000786E0000}"/>
    <cellStyle name="Título 3 2 4 2 2 2 3 2" xfId="28516" xr:uid="{00000000-0005-0000-0000-0000796E0000}"/>
    <cellStyle name="Título 3 2 4 2 2 2 4" xfId="28453" xr:uid="{00000000-0005-0000-0000-00007A6E0000}"/>
    <cellStyle name="Título 3 2 4 2 2 3" xfId="28282" xr:uid="{00000000-0005-0000-0000-00007B6E0000}"/>
    <cellStyle name="Título 3 2 4 2 2 3 2" xfId="28563" xr:uid="{00000000-0005-0000-0000-00007C6E0000}"/>
    <cellStyle name="Título 3 2 4 2 2 4" xfId="28366" xr:uid="{00000000-0005-0000-0000-00007D6E0000}"/>
    <cellStyle name="Título 3 2 4 2 2 4 2" xfId="28439" xr:uid="{00000000-0005-0000-0000-00007E6E0000}"/>
    <cellStyle name="Título 3 2 4 2 2 5" xfId="28616" xr:uid="{00000000-0005-0000-0000-00007F6E0000}"/>
    <cellStyle name="Título 3 2 4 2 2 5 2" xfId="39755" xr:uid="{00000000-0005-0000-0000-00007F6E0000}"/>
    <cellStyle name="Título 3 2 4 2 3" xfId="17521" xr:uid="{00000000-0005-0000-0000-0000806E0000}"/>
    <cellStyle name="Título 3 2 4 2 3 2" xfId="28295" xr:uid="{00000000-0005-0000-0000-0000816E0000}"/>
    <cellStyle name="Título 3 2 4 2 3 2 2" xfId="28488" xr:uid="{00000000-0005-0000-0000-0000826E0000}"/>
    <cellStyle name="Título 3 2 4 2 3 3" xfId="28379" xr:uid="{00000000-0005-0000-0000-0000836E0000}"/>
    <cellStyle name="Título 3 2 4 2 3 3 2" xfId="28526" xr:uid="{00000000-0005-0000-0000-0000846E0000}"/>
    <cellStyle name="Título 3 2 4 2 3 4" xfId="28628" xr:uid="{00000000-0005-0000-0000-0000856E0000}"/>
    <cellStyle name="Título 3 2 4 2 4" xfId="28260" xr:uid="{00000000-0005-0000-0000-0000866E0000}"/>
    <cellStyle name="Título 3 2 4 2 4 2" xfId="28573" xr:uid="{00000000-0005-0000-0000-0000876E0000}"/>
    <cellStyle name="Título 3 2 4 2 5" xfId="28344" xr:uid="{00000000-0005-0000-0000-0000886E0000}"/>
    <cellStyle name="Título 3 2 4 2 5 2" xfId="28540" xr:uid="{00000000-0005-0000-0000-0000896E0000}"/>
    <cellStyle name="Título 3 2 4 3" xfId="11898" xr:uid="{00000000-0005-0000-0000-00008A6E0000}"/>
    <cellStyle name="Título 3 2 4 3 2" xfId="18036" xr:uid="{00000000-0005-0000-0000-00008B6E0000}"/>
    <cellStyle name="Título 3 2 4 3 2 2" xfId="28306" xr:uid="{00000000-0005-0000-0000-00008C6E0000}"/>
    <cellStyle name="Título 3 2 4 3 2 2 2" xfId="28552" xr:uid="{00000000-0005-0000-0000-00008D6E0000}"/>
    <cellStyle name="Título 3 2 4 3 2 3" xfId="28390" xr:uid="{00000000-0005-0000-0000-00008E6E0000}"/>
    <cellStyle name="Título 3 2 4 3 2 3 2" xfId="28464" xr:uid="{00000000-0005-0000-0000-00008F6E0000}"/>
    <cellStyle name="Título 3 2 4 3 2 4" xfId="28651" xr:uid="{00000000-0005-0000-0000-0000906E0000}"/>
    <cellStyle name="Título 3 2 4 3 3" xfId="28271" xr:uid="{00000000-0005-0000-0000-0000916E0000}"/>
    <cellStyle name="Título 3 2 4 3 3 2" xfId="28499" xr:uid="{00000000-0005-0000-0000-0000926E0000}"/>
    <cellStyle name="Título 3 2 4 3 4" xfId="28355" xr:uid="{00000000-0005-0000-0000-0000936E0000}"/>
    <cellStyle name="Título 3 2 4 3 4 2" xfId="28535" xr:uid="{00000000-0005-0000-0000-0000946E0000}"/>
    <cellStyle name="Título 3 2 4 3 5" xfId="28634" xr:uid="{00000000-0005-0000-0000-0000956E0000}"/>
    <cellStyle name="Título 3 2 4 3 5 2" xfId="39762" xr:uid="{00000000-0005-0000-0000-0000956E0000}"/>
    <cellStyle name="Título 3 2 4 4" xfId="28246" xr:uid="{00000000-0005-0000-0000-0000966E0000}"/>
    <cellStyle name="Título 3 2 4 4 2" xfId="28451" xr:uid="{00000000-0005-0000-0000-0000976E0000}"/>
    <cellStyle name="Título 3 2 5" xfId="462" xr:uid="{00000000-0005-0000-0000-0000986E0000}"/>
    <cellStyle name="Título 3 2 6" xfId="10799" xr:uid="{00000000-0005-0000-0000-0000996E0000}"/>
    <cellStyle name="Título 3 2 7" xfId="10860" xr:uid="{00000000-0005-0000-0000-00009A6E0000}"/>
    <cellStyle name="Título 3 2 7 2" xfId="12894" xr:uid="{00000000-0005-0000-0000-00009B6E0000}"/>
    <cellStyle name="Título 3 2 7 2 2" xfId="19032" xr:uid="{00000000-0005-0000-0000-00009C6E0000}"/>
    <cellStyle name="Título 3 2 7 2 2 2" xfId="28310" xr:uid="{00000000-0005-0000-0000-00009D6E0000}"/>
    <cellStyle name="Título 3 2 7 2 2 2 2" xfId="28550" xr:uid="{00000000-0005-0000-0000-00009E6E0000}"/>
    <cellStyle name="Título 3 2 7 2 2 3" xfId="28394" xr:uid="{00000000-0005-0000-0000-00009F6E0000}"/>
    <cellStyle name="Título 3 2 7 2 2 3 2" xfId="28463" xr:uid="{00000000-0005-0000-0000-0000A06E0000}"/>
    <cellStyle name="Título 3 2 7 2 2 4" xfId="28630" xr:uid="{00000000-0005-0000-0000-0000A16E0000}"/>
    <cellStyle name="Título 3 2 7 2 3" xfId="28275" xr:uid="{00000000-0005-0000-0000-0000A26E0000}"/>
    <cellStyle name="Título 3 2 7 2 3 2" xfId="28497" xr:uid="{00000000-0005-0000-0000-0000A36E0000}"/>
    <cellStyle name="Título 3 2 7 2 4" xfId="28359" xr:uid="{00000000-0005-0000-0000-0000A46E0000}"/>
    <cellStyle name="Título 3 2 7 2 4 2" xfId="28533" xr:uid="{00000000-0005-0000-0000-0000A56E0000}"/>
    <cellStyle name="Título 3 2 7 2 5" xfId="28617" xr:uid="{00000000-0005-0000-0000-0000A66E0000}"/>
    <cellStyle name="Título 3 2 7 2 5 2" xfId="39756" xr:uid="{00000000-0005-0000-0000-0000A66E0000}"/>
    <cellStyle name="Título 3 2 7 3" xfId="17022" xr:uid="{00000000-0005-0000-0000-0000A76E0000}"/>
    <cellStyle name="Título 3 2 7 3 2" xfId="28288" xr:uid="{00000000-0005-0000-0000-0000A86E0000}"/>
    <cellStyle name="Título 3 2 7 3 2 2" xfId="28560" xr:uid="{00000000-0005-0000-0000-0000A96E0000}"/>
    <cellStyle name="Título 3 2 7 3 3" xfId="28372" xr:uid="{00000000-0005-0000-0000-0000AA6E0000}"/>
    <cellStyle name="Título 3 2 7 3 3 2" xfId="178" xr:uid="{00000000-0005-0000-0000-0000AB6E0000}"/>
    <cellStyle name="Título 3 2 7 3 4" xfId="28632" xr:uid="{00000000-0005-0000-0000-0000AC6E0000}"/>
    <cellStyle name="Título 3 2 7 4" xfId="28253" xr:uid="{00000000-0005-0000-0000-0000AD6E0000}"/>
    <cellStyle name="Título 3 2 7 4 2" xfId="28506" xr:uid="{00000000-0005-0000-0000-0000AE6E0000}"/>
    <cellStyle name="Título 3 2 7 5" xfId="28337" xr:uid="{00000000-0005-0000-0000-0000AF6E0000}"/>
    <cellStyle name="Título 3 2 7 5 2" xfId="28542" xr:uid="{00000000-0005-0000-0000-0000B06E0000}"/>
    <cellStyle name="Título 3 2 8" xfId="22089" xr:uid="{00000000-0005-0000-0000-0000B16E0000}"/>
    <cellStyle name="Título 3 2 8 2" xfId="28325" xr:uid="{00000000-0005-0000-0000-0000B26E0000}"/>
    <cellStyle name="Título 3 2 8 2 2" xfId="28478" xr:uid="{00000000-0005-0000-0000-0000B36E0000}"/>
    <cellStyle name="Título 3 2 8 3" xfId="28407" xr:uid="{00000000-0005-0000-0000-0000B46E0000}"/>
    <cellStyle name="Título 3 2 8 3 2" xfId="28457" xr:uid="{00000000-0005-0000-0000-0000B56E0000}"/>
    <cellStyle name="Título 3 2 8 4" xfId="28511" xr:uid="{00000000-0005-0000-0000-0000B66E0000}"/>
    <cellStyle name="Título 3 2 9" xfId="28238" xr:uid="{00000000-0005-0000-0000-0000B76E0000}"/>
    <cellStyle name="Título 3 2 9 2" xfId="28594" xr:uid="{00000000-0005-0000-0000-0000B86E0000}"/>
    <cellStyle name="Título 3 3" xfId="461" xr:uid="{00000000-0005-0000-0000-0000B96E0000}"/>
    <cellStyle name="Título 3 3 2" xfId="3788" xr:uid="{00000000-0005-0000-0000-0000BA6E0000}"/>
    <cellStyle name="Título 3 3 2 2" xfId="3789" xr:uid="{00000000-0005-0000-0000-0000BB6E0000}"/>
    <cellStyle name="Título 3 3 2 2 2" xfId="11373" xr:uid="{00000000-0005-0000-0000-0000BC6E0000}"/>
    <cellStyle name="Título 3 3 2 2 2 2" xfId="14444" xr:uid="{00000000-0005-0000-0000-0000BD6E0000}"/>
    <cellStyle name="Título 3 3 2 2 2 2 2" xfId="20532" xr:uid="{00000000-0005-0000-0000-0000BE6E0000}"/>
    <cellStyle name="Título 3 3 2 2 2 2 2 2" xfId="28319" xr:uid="{00000000-0005-0000-0000-0000BF6E0000}"/>
    <cellStyle name="Título 3 3 2 2 2 2 2 2 2" xfId="28545" xr:uid="{00000000-0005-0000-0000-0000C06E0000}"/>
    <cellStyle name="Título 3 3 2 2 2 2 2 3" xfId="28403" xr:uid="{00000000-0005-0000-0000-0000C16E0000}"/>
    <cellStyle name="Título 3 3 2 2 2 2 2 3 2" xfId="28459" xr:uid="{00000000-0005-0000-0000-0000C26E0000}"/>
    <cellStyle name="Título 3 3 2 2 2 2 2 4" xfId="28614" xr:uid="{00000000-0005-0000-0000-0000C36E0000}"/>
    <cellStyle name="Título 3 3 2 2 2 2 3" xfId="28284" xr:uid="{00000000-0005-0000-0000-0000C46E0000}"/>
    <cellStyle name="Título 3 3 2 2 2 2 3 2" xfId="28562" xr:uid="{00000000-0005-0000-0000-0000C56E0000}"/>
    <cellStyle name="Título 3 3 2 2 2 2 4" xfId="28368" xr:uid="{00000000-0005-0000-0000-0000C66E0000}"/>
    <cellStyle name="Título 3 3 2 2 2 2 4 2" xfId="28436" xr:uid="{00000000-0005-0000-0000-0000C76E0000}"/>
    <cellStyle name="Título 3 3 2 2 2 2 5" xfId="28626" xr:uid="{00000000-0005-0000-0000-0000C86E0000}"/>
    <cellStyle name="Título 3 3 2 2 2 2 5 2" xfId="39759" xr:uid="{00000000-0005-0000-0000-0000C86E0000}"/>
    <cellStyle name="Título 3 3 2 2 2 3" xfId="17523" xr:uid="{00000000-0005-0000-0000-0000C96E0000}"/>
    <cellStyle name="Título 3 3 2 2 2 3 2" xfId="28297" xr:uid="{00000000-0005-0000-0000-0000CA6E0000}"/>
    <cellStyle name="Título 3 3 2 2 2 3 2 2" xfId="28437" xr:uid="{00000000-0005-0000-0000-0000CB6E0000}"/>
    <cellStyle name="Título 3 3 2 2 2 3 3" xfId="28381" xr:uid="{00000000-0005-0000-0000-0000CC6E0000}"/>
    <cellStyle name="Título 3 3 2 2 2 3 3 2" xfId="28469" xr:uid="{00000000-0005-0000-0000-0000CD6E0000}"/>
    <cellStyle name="Título 3 3 2 2 2 3 4" xfId="28643" xr:uid="{00000000-0005-0000-0000-0000CE6E0000}"/>
    <cellStyle name="Título 3 3 2 2 2 4" xfId="28262" xr:uid="{00000000-0005-0000-0000-0000CF6E0000}"/>
    <cellStyle name="Título 3 3 2 2 2 4 2" xfId="28450" xr:uid="{00000000-0005-0000-0000-0000D06E0000}"/>
    <cellStyle name="Título 3 3 2 2 2 5" xfId="28346" xr:uid="{00000000-0005-0000-0000-0000D16E0000}"/>
    <cellStyle name="Título 3 3 2 2 2 5 2" xfId="28539" xr:uid="{00000000-0005-0000-0000-0000D26E0000}"/>
    <cellStyle name="Título 3 3 2 2 3" xfId="11896" xr:uid="{00000000-0005-0000-0000-0000D36E0000}"/>
    <cellStyle name="Título 3 3 2 2 3 2" xfId="18034" xr:uid="{00000000-0005-0000-0000-0000D46E0000}"/>
    <cellStyle name="Título 3 3 2 2 3 2 2" xfId="28304" xr:uid="{00000000-0005-0000-0000-0000D56E0000}"/>
    <cellStyle name="Título 3 3 2 2 3 2 2 2" xfId="28486" xr:uid="{00000000-0005-0000-0000-0000D66E0000}"/>
    <cellStyle name="Título 3 3 2 2 3 2 3" xfId="28388" xr:uid="{00000000-0005-0000-0000-0000D76E0000}"/>
    <cellStyle name="Título 3 3 2 2 3 2 3 2" xfId="28521" xr:uid="{00000000-0005-0000-0000-0000D86E0000}"/>
    <cellStyle name="Título 3 3 2 2 3 2 4" xfId="28641" xr:uid="{00000000-0005-0000-0000-0000D96E0000}"/>
    <cellStyle name="Título 3 3 2 2 3 3" xfId="28269" xr:uid="{00000000-0005-0000-0000-0000DA6E0000}"/>
    <cellStyle name="Título 3 3 2 2 3 3 2" xfId="28569" xr:uid="{00000000-0005-0000-0000-0000DB6E0000}"/>
    <cellStyle name="Título 3 3 2 2 3 4" xfId="28353" xr:uid="{00000000-0005-0000-0000-0000DC6E0000}"/>
    <cellStyle name="Título 3 3 2 2 3 4 2" xfId="28536" xr:uid="{00000000-0005-0000-0000-0000DD6E0000}"/>
    <cellStyle name="Título 3 3 2 2 3 5" xfId="28623" xr:uid="{00000000-0005-0000-0000-0000DE6E0000}"/>
    <cellStyle name="Título 3 3 2 2 3 5 2" xfId="39758" xr:uid="{00000000-0005-0000-0000-0000DE6E0000}"/>
    <cellStyle name="Título 3 3 2 2 4" xfId="28248" xr:uid="{00000000-0005-0000-0000-0000DF6E0000}"/>
    <cellStyle name="Título 3 3 2 2 4 2" xfId="28579" xr:uid="{00000000-0005-0000-0000-0000E06E0000}"/>
    <cellStyle name="Título 3 3 2 3" xfId="11372" xr:uid="{00000000-0005-0000-0000-0000E16E0000}"/>
    <cellStyle name="Título 3 3 2 3 2" xfId="14443" xr:uid="{00000000-0005-0000-0000-0000E26E0000}"/>
    <cellStyle name="Título 3 3 2 3 2 2" xfId="20531" xr:uid="{00000000-0005-0000-0000-0000E36E0000}"/>
    <cellStyle name="Título 3 3 2 3 2 2 2" xfId="28318" xr:uid="{00000000-0005-0000-0000-0000E46E0000}"/>
    <cellStyle name="Título 3 3 2 3 2 2 2 2" xfId="28546" xr:uid="{00000000-0005-0000-0000-0000E56E0000}"/>
    <cellStyle name="Título 3 3 2 3 2 2 3" xfId="28402" xr:uid="{00000000-0005-0000-0000-0000E66E0000}"/>
    <cellStyle name="Título 3 3 2 3 2 2 3 2" xfId="28515" xr:uid="{00000000-0005-0000-0000-0000E76E0000}"/>
    <cellStyle name="Título 3 3 2 3 2 2 4" xfId="28635" xr:uid="{00000000-0005-0000-0000-0000E86E0000}"/>
    <cellStyle name="Título 3 3 2 3 2 3" xfId="28283" xr:uid="{00000000-0005-0000-0000-0000E96E0000}"/>
    <cellStyle name="Título 3 3 2 3 2 3 2" xfId="28494" xr:uid="{00000000-0005-0000-0000-0000EA6E0000}"/>
    <cellStyle name="Título 3 3 2 3 2 4" xfId="28367" xr:uid="{00000000-0005-0000-0000-0000EB6E0000}"/>
    <cellStyle name="Título 3 3 2 3 2 4 2" xfId="28438" xr:uid="{00000000-0005-0000-0000-0000EC6E0000}"/>
    <cellStyle name="Título 3 3 2 3 2 5" xfId="28647" xr:uid="{00000000-0005-0000-0000-0000ED6E0000}"/>
    <cellStyle name="Título 3 3 2 3 2 5 2" xfId="39766" xr:uid="{00000000-0005-0000-0000-0000ED6E0000}"/>
    <cellStyle name="Título 3 3 2 3 3" xfId="17522" xr:uid="{00000000-0005-0000-0000-0000EE6E0000}"/>
    <cellStyle name="Título 3 3 2 3 3 2" xfId="28296" xr:uid="{00000000-0005-0000-0000-0000EF6E0000}"/>
    <cellStyle name="Título 3 3 2 3 3 2 2" xfId="28448" xr:uid="{00000000-0005-0000-0000-0000F06E0000}"/>
    <cellStyle name="Título 3 3 2 3 3 3" xfId="28380" xr:uid="{00000000-0005-0000-0000-0000F16E0000}"/>
    <cellStyle name="Título 3 3 2 3 3 3 2" xfId="28525" xr:uid="{00000000-0005-0000-0000-0000F26E0000}"/>
    <cellStyle name="Título 3 3 2 3 3 4" xfId="28606" xr:uid="{00000000-0005-0000-0000-0000F36E0000}"/>
    <cellStyle name="Título 3 3 2 3 4" xfId="28261" xr:uid="{00000000-0005-0000-0000-0000F46E0000}"/>
    <cellStyle name="Título 3 3 2 3 4 2" xfId="28502" xr:uid="{00000000-0005-0000-0000-0000F56E0000}"/>
    <cellStyle name="Título 3 3 2 3 5" xfId="28345" xr:uid="{00000000-0005-0000-0000-0000F66E0000}"/>
    <cellStyle name="Título 3 3 2 3 5 2" xfId="28476" xr:uid="{00000000-0005-0000-0000-0000F76E0000}"/>
    <cellStyle name="Título 3 3 2 4" xfId="11897" xr:uid="{00000000-0005-0000-0000-0000F86E0000}"/>
    <cellStyle name="Título 3 3 2 4 2" xfId="18035" xr:uid="{00000000-0005-0000-0000-0000F96E0000}"/>
    <cellStyle name="Título 3 3 2 4 2 2" xfId="28305" xr:uid="{00000000-0005-0000-0000-0000FA6E0000}"/>
    <cellStyle name="Título 3 3 2 4 2 2 2" xfId="28485" xr:uid="{00000000-0005-0000-0000-0000FB6E0000}"/>
    <cellStyle name="Título 3 3 2 4 2 3" xfId="28389" xr:uid="{00000000-0005-0000-0000-0000FC6E0000}"/>
    <cellStyle name="Título 3 3 2 4 2 3 2" xfId="28465" xr:uid="{00000000-0005-0000-0000-0000FD6E0000}"/>
    <cellStyle name="Título 3 3 2 4 2 4" xfId="28620" xr:uid="{00000000-0005-0000-0000-0000FE6E0000}"/>
    <cellStyle name="Título 3 3 2 4 3" xfId="28270" xr:uid="{00000000-0005-0000-0000-0000FF6E0000}"/>
    <cellStyle name="Título 3 3 2 4 3 2" xfId="28500" xr:uid="{00000000-0005-0000-0000-0000006F0000}"/>
    <cellStyle name="Título 3 3 2 4 4" xfId="28354" xr:uid="{00000000-0005-0000-0000-0000016F0000}"/>
    <cellStyle name="Título 3 3 2 4 4 2" xfId="28474" xr:uid="{00000000-0005-0000-0000-0000026F0000}"/>
    <cellStyle name="Título 3 3 2 4 5" xfId="28654" xr:uid="{00000000-0005-0000-0000-0000036F0000}"/>
    <cellStyle name="Título 3 3 2 4 5 2" xfId="39770" xr:uid="{00000000-0005-0000-0000-0000036F0000}"/>
    <cellStyle name="Título 3 3 2 5" xfId="28247" xr:uid="{00000000-0005-0000-0000-0000046F0000}"/>
    <cellStyle name="Título 3 3 2 5 2" xfId="28593" xr:uid="{00000000-0005-0000-0000-0000056F0000}"/>
    <cellStyle name="Título 3 3 3" xfId="3790" xr:uid="{00000000-0005-0000-0000-0000066F0000}"/>
    <cellStyle name="Título 3 3 3 2" xfId="3791" xr:uid="{00000000-0005-0000-0000-0000076F0000}"/>
    <cellStyle name="Título 3 3 3 2 2" xfId="11375" xr:uid="{00000000-0005-0000-0000-0000086F0000}"/>
    <cellStyle name="Título 3 3 3 2 2 2" xfId="14446" xr:uid="{00000000-0005-0000-0000-0000096F0000}"/>
    <cellStyle name="Título 3 3 3 2 2 2 2" xfId="20534" xr:uid="{00000000-0005-0000-0000-00000A6F0000}"/>
    <cellStyle name="Título 3 3 3 2 2 2 2 2" xfId="28321" xr:uid="{00000000-0005-0000-0000-00000B6F0000}"/>
    <cellStyle name="Título 3 3 3 2 2 2 2 2 2" xfId="28479" xr:uid="{00000000-0005-0000-0000-00000C6F0000}"/>
    <cellStyle name="Título 3 3 3 2 2 2 2 3" xfId="28405" xr:uid="{00000000-0005-0000-0000-00000D6F0000}"/>
    <cellStyle name="Título 3 3 3 2 2 2 2 3 2" xfId="28513" xr:uid="{00000000-0005-0000-0000-00000E6F0000}"/>
    <cellStyle name="Título 3 3 3 2 2 2 2 4" xfId="28624" xr:uid="{00000000-0005-0000-0000-00000F6F0000}"/>
    <cellStyle name="Título 3 3 3 2 2 2 3" xfId="28286" xr:uid="{00000000-0005-0000-0000-0000106F0000}"/>
    <cellStyle name="Título 3 3 3 2 2 2 3 2" xfId="28493" xr:uid="{00000000-0005-0000-0000-0000116F0000}"/>
    <cellStyle name="Título 3 3 3 2 2 2 4" xfId="28370" xr:uid="{00000000-0005-0000-0000-0000126F0000}"/>
    <cellStyle name="Título 3 3 3 2 2 2 4 2" xfId="28435" xr:uid="{00000000-0005-0000-0000-0000136F0000}"/>
    <cellStyle name="Título 3 3 3 2 2 2 5" xfId="28642" xr:uid="{00000000-0005-0000-0000-0000146F0000}"/>
    <cellStyle name="Título 3 3 3 2 2 2 5 2" xfId="39764" xr:uid="{00000000-0005-0000-0000-0000146F0000}"/>
    <cellStyle name="Título 3 3 3 2 2 3" xfId="17525" xr:uid="{00000000-0005-0000-0000-0000156F0000}"/>
    <cellStyle name="Título 3 3 3 2 2 3 2" xfId="28299" xr:uid="{00000000-0005-0000-0000-0000166F0000}"/>
    <cellStyle name="Título 3 3 3 2 2 3 2 2" xfId="28556" xr:uid="{00000000-0005-0000-0000-0000176F0000}"/>
    <cellStyle name="Título 3 3 3 2 2 3 3" xfId="28383" xr:uid="{00000000-0005-0000-0000-0000186F0000}"/>
    <cellStyle name="Título 3 3 3 2 2 3 3 2" xfId="28524" xr:uid="{00000000-0005-0000-0000-0000196F0000}"/>
    <cellStyle name="Título 3 3 3 2 2 3 4" xfId="28653" xr:uid="{00000000-0005-0000-0000-00001A6F0000}"/>
    <cellStyle name="Título 3 3 3 2 2 4" xfId="28264" xr:uid="{00000000-0005-0000-0000-00001B6F0000}"/>
    <cellStyle name="Título 3 3 3 2 2 4 2" xfId="28592" xr:uid="{00000000-0005-0000-0000-00001C6F0000}"/>
    <cellStyle name="Título 3 3 3 2 2 5" xfId="28348" xr:uid="{00000000-0005-0000-0000-00001D6F0000}"/>
    <cellStyle name="Título 3 3 3 2 2 5 2" xfId="28475" xr:uid="{00000000-0005-0000-0000-00001E6F0000}"/>
    <cellStyle name="Título 3 3 3 2 3" xfId="11894" xr:uid="{00000000-0005-0000-0000-00001F6F0000}"/>
    <cellStyle name="Título 3 3 3 2 3 2" xfId="18032" xr:uid="{00000000-0005-0000-0000-0000206F0000}"/>
    <cellStyle name="Título 3 3 3 2 3 2 2" xfId="28302" xr:uid="{00000000-0005-0000-0000-0000216F0000}"/>
    <cellStyle name="Título 3 3 3 2 3 2 2 2" xfId="28554" xr:uid="{00000000-0005-0000-0000-0000226F0000}"/>
    <cellStyle name="Título 3 3 3 2 3 2 3" xfId="28386" xr:uid="{00000000-0005-0000-0000-0000236F0000}"/>
    <cellStyle name="Título 3 3 3 2 3 2 3 2" xfId="28466" xr:uid="{00000000-0005-0000-0000-0000246F0000}"/>
    <cellStyle name="Título 3 3 3 2 3 2 4" xfId="28625" xr:uid="{00000000-0005-0000-0000-0000256F0000}"/>
    <cellStyle name="Título 3 3 3 2 3 3" xfId="28267" xr:uid="{00000000-0005-0000-0000-0000266F0000}"/>
    <cellStyle name="Título 3 3 3 2 3 3 2" xfId="28501" xr:uid="{00000000-0005-0000-0000-0000276F0000}"/>
    <cellStyle name="Título 3 3 3 2 3 4" xfId="28351" xr:uid="{00000000-0005-0000-0000-0000286F0000}"/>
    <cellStyle name="Título 3 3 3 2 3 4 2" xfId="28587" xr:uid="{00000000-0005-0000-0000-0000296F0000}"/>
    <cellStyle name="Título 3 3 3 2 3 5" xfId="28607" xr:uid="{00000000-0005-0000-0000-00002A6F0000}"/>
    <cellStyle name="Título 3 3 3 2 3 5 2" xfId="39752" xr:uid="{00000000-0005-0000-0000-00002A6F0000}"/>
    <cellStyle name="Título 3 3 3 2 4" xfId="28250" xr:uid="{00000000-0005-0000-0000-00002B6F0000}"/>
    <cellStyle name="Título 3 3 3 2 4 2" xfId="28507" xr:uid="{00000000-0005-0000-0000-00002C6F0000}"/>
    <cellStyle name="Título 3 3 3 3" xfId="11374" xr:uid="{00000000-0005-0000-0000-00002D6F0000}"/>
    <cellStyle name="Título 3 3 3 3 2" xfId="14445" xr:uid="{00000000-0005-0000-0000-00002E6F0000}"/>
    <cellStyle name="Título 3 3 3 3 2 2" xfId="20533" xr:uid="{00000000-0005-0000-0000-00002F6F0000}"/>
    <cellStyle name="Título 3 3 3 3 2 2 2" xfId="28320" xr:uid="{00000000-0005-0000-0000-0000306F0000}"/>
    <cellStyle name="Título 3 3 3 3 2 2 2 2" xfId="28480" xr:uid="{00000000-0005-0000-0000-0000316F0000}"/>
    <cellStyle name="Título 3 3 3 3 2 2 3" xfId="28404" xr:uid="{00000000-0005-0000-0000-0000326F0000}"/>
    <cellStyle name="Título 3 3 3 3 2 2 3 2" xfId="28514" xr:uid="{00000000-0005-0000-0000-0000336F0000}"/>
    <cellStyle name="Título 3 3 3 3 2 2 4" xfId="28645" xr:uid="{00000000-0005-0000-0000-0000346F0000}"/>
    <cellStyle name="Título 3 3 3 3 2 3" xfId="28285" xr:uid="{00000000-0005-0000-0000-0000356F0000}"/>
    <cellStyle name="Título 3 3 3 3 2 3 2" xfId="28561" xr:uid="{00000000-0005-0000-0000-0000366F0000}"/>
    <cellStyle name="Título 3 3 3 3 2 4" xfId="28369" xr:uid="{00000000-0005-0000-0000-0000376F0000}"/>
    <cellStyle name="Título 3 3 3 3 2 4 2" xfId="28618" xr:uid="{00000000-0005-0000-0000-0000386F0000}"/>
    <cellStyle name="Título 3 3 3 3 2 5" xfId="28604" xr:uid="{00000000-0005-0000-0000-0000396F0000}"/>
    <cellStyle name="Título 3 3 3 3 2 5 2" xfId="39750" xr:uid="{00000000-0005-0000-0000-0000396F0000}"/>
    <cellStyle name="Título 3 3 3 3 3" xfId="17524" xr:uid="{00000000-0005-0000-0000-00003A6F0000}"/>
    <cellStyle name="Título 3 3 3 3 3 2" xfId="28298" xr:uid="{00000000-0005-0000-0000-00003B6F0000}"/>
    <cellStyle name="Título 3 3 3 3 3 2 2" xfId="28590" xr:uid="{00000000-0005-0000-0000-00003C6F0000}"/>
    <cellStyle name="Título 3 3 3 3 3 3" xfId="28382" xr:uid="{00000000-0005-0000-0000-00003D6F0000}"/>
    <cellStyle name="Título 3 3 3 3 3 3 2" xfId="28468" xr:uid="{00000000-0005-0000-0000-00003E6F0000}"/>
    <cellStyle name="Título 3 3 3 3 3 4" xfId="28622" xr:uid="{00000000-0005-0000-0000-00003F6F0000}"/>
    <cellStyle name="Título 3 3 3 3 4" xfId="28263" xr:uid="{00000000-0005-0000-0000-0000406F0000}"/>
    <cellStyle name="Título 3 3 3 3 4 2" xfId="28449" xr:uid="{00000000-0005-0000-0000-0000416F0000}"/>
    <cellStyle name="Título 3 3 3 3 5" xfId="28347" xr:uid="{00000000-0005-0000-0000-0000426F0000}"/>
    <cellStyle name="Título 3 3 3 3 5 2" xfId="28538" xr:uid="{00000000-0005-0000-0000-0000436F0000}"/>
    <cellStyle name="Título 3 3 3 4" xfId="11895" xr:uid="{00000000-0005-0000-0000-0000446F0000}"/>
    <cellStyle name="Título 3 3 3 4 2" xfId="18033" xr:uid="{00000000-0005-0000-0000-0000456F0000}"/>
    <cellStyle name="Título 3 3 3 4 2 2" xfId="28303" xr:uid="{00000000-0005-0000-0000-0000466F0000}"/>
    <cellStyle name="Título 3 3 3 4 2 2 2" xfId="28553" xr:uid="{00000000-0005-0000-0000-0000476F0000}"/>
    <cellStyle name="Título 3 3 3 4 2 3" xfId="28387" xr:uid="{00000000-0005-0000-0000-0000486F0000}"/>
    <cellStyle name="Título 3 3 3 4 2 3 2" xfId="28522" xr:uid="{00000000-0005-0000-0000-0000496F0000}"/>
    <cellStyle name="Título 3 3 3 4 2 4" xfId="28603" xr:uid="{00000000-0005-0000-0000-00004A6F0000}"/>
    <cellStyle name="Título 3 3 3 4 3" xfId="28268" xr:uid="{00000000-0005-0000-0000-00004B6F0000}"/>
    <cellStyle name="Título 3 3 3 4 3 2" xfId="28570" xr:uid="{00000000-0005-0000-0000-00004C6F0000}"/>
    <cellStyle name="Título 3 3 3 4 4" xfId="28352" xr:uid="{00000000-0005-0000-0000-00004D6F0000}"/>
    <cellStyle name="Título 3 3 3 4 4 2" xfId="28537" xr:uid="{00000000-0005-0000-0000-00004E6F0000}"/>
    <cellStyle name="Título 3 3 3 4 5" xfId="28644" xr:uid="{00000000-0005-0000-0000-00004F6F0000}"/>
    <cellStyle name="Título 3 3 3 4 5 2" xfId="39765" xr:uid="{00000000-0005-0000-0000-00004F6F0000}"/>
    <cellStyle name="Título 3 3 3 5" xfId="28249" xr:uid="{00000000-0005-0000-0000-0000506F0000}"/>
    <cellStyle name="Título 3 3 3 5 2" xfId="28578" xr:uid="{00000000-0005-0000-0000-0000516F0000}"/>
    <cellStyle name="Título 3 3 4" xfId="3792" xr:uid="{00000000-0005-0000-0000-0000526F0000}"/>
    <cellStyle name="Título 3 3 4 2" xfId="11376" xr:uid="{00000000-0005-0000-0000-0000536F0000}"/>
    <cellStyle name="Título 3 3 4 2 2" xfId="14447" xr:uid="{00000000-0005-0000-0000-0000546F0000}"/>
    <cellStyle name="Título 3 3 4 2 2 2" xfId="20535" xr:uid="{00000000-0005-0000-0000-0000556F0000}"/>
    <cellStyle name="Título 3 3 4 2 2 2 2" xfId="28322" xr:uid="{00000000-0005-0000-0000-0000566F0000}"/>
    <cellStyle name="Título 3 3 4 2 2 2 2 2" xfId="28544" xr:uid="{00000000-0005-0000-0000-0000576F0000}"/>
    <cellStyle name="Título 3 3 4 2 2 2 3" xfId="28406" xr:uid="{00000000-0005-0000-0000-0000586F0000}"/>
    <cellStyle name="Título 3 3 4 2 2 2 3 2" xfId="28458" xr:uid="{00000000-0005-0000-0000-0000596F0000}"/>
    <cellStyle name="Título 3 3 4 2 2 2 4" xfId="28602" xr:uid="{00000000-0005-0000-0000-00005A6F0000}"/>
    <cellStyle name="Título 3 3 4 2 2 3" xfId="28287" xr:uid="{00000000-0005-0000-0000-00005B6F0000}"/>
    <cellStyle name="Título 3 3 4 2 2 3 2" xfId="28492" xr:uid="{00000000-0005-0000-0000-00005C6F0000}"/>
    <cellStyle name="Título 3 3 4 2 2 4" xfId="28371" xr:uid="{00000000-0005-0000-0000-00005D6F0000}"/>
    <cellStyle name="Título 3 3 4 2 2 4 2" xfId="28529" xr:uid="{00000000-0005-0000-0000-00005E6F0000}"/>
    <cellStyle name="Título 3 3 4 2 2 5" xfId="28621" xr:uid="{00000000-0005-0000-0000-00005F6F0000}"/>
    <cellStyle name="Título 3 3 4 2 2 5 2" xfId="39757" xr:uid="{00000000-0005-0000-0000-00005F6F0000}"/>
    <cellStyle name="Título 3 3 4 2 3" xfId="17526" xr:uid="{00000000-0005-0000-0000-0000606F0000}"/>
    <cellStyle name="Título 3 3 4 2 3 2" xfId="28300" xr:uid="{00000000-0005-0000-0000-0000616F0000}"/>
    <cellStyle name="Título 3 3 4 2 3 2 2" xfId="28555" xr:uid="{00000000-0005-0000-0000-0000626F0000}"/>
    <cellStyle name="Título 3 3 4 2 3 3" xfId="28384" xr:uid="{00000000-0005-0000-0000-0000636F0000}"/>
    <cellStyle name="Título 3 3 4 2 3 3 2" xfId="28523" xr:uid="{00000000-0005-0000-0000-0000646F0000}"/>
    <cellStyle name="Título 3 3 4 2 3 4" xfId="28633" xr:uid="{00000000-0005-0000-0000-0000656F0000}"/>
    <cellStyle name="Título 3 3 4 2 4" xfId="28265" xr:uid="{00000000-0005-0000-0000-0000666F0000}"/>
    <cellStyle name="Título 3 3 4 2 4 2" xfId="28572" xr:uid="{00000000-0005-0000-0000-0000676F0000}"/>
    <cellStyle name="Título 3 3 4 2 5" xfId="28349" xr:uid="{00000000-0005-0000-0000-0000686F0000}"/>
    <cellStyle name="Título 3 3 4 2 5 2" xfId="28443" xr:uid="{00000000-0005-0000-0000-0000696F0000}"/>
    <cellStyle name="Título 3 3 4 3" xfId="11893" xr:uid="{00000000-0005-0000-0000-00006A6F0000}"/>
    <cellStyle name="Título 3 3 4 3 2" xfId="18031" xr:uid="{00000000-0005-0000-0000-00006B6F0000}"/>
    <cellStyle name="Título 3 3 4 3 2 2" xfId="28301" xr:uid="{00000000-0005-0000-0000-00006C6F0000}"/>
    <cellStyle name="Título 3 3 4 3 2 2 2" xfId="28487" xr:uid="{00000000-0005-0000-0000-00006D6F0000}"/>
    <cellStyle name="Título 3 3 4 3 2 3" xfId="28385" xr:uid="{00000000-0005-0000-0000-00006E6F0000}"/>
    <cellStyle name="Título 3 3 4 3 2 3 2" xfId="28467" xr:uid="{00000000-0005-0000-0000-00006F6F0000}"/>
    <cellStyle name="Título 3 3 4 3 2 4" xfId="28646" xr:uid="{00000000-0005-0000-0000-0000706F0000}"/>
    <cellStyle name="Título 3 3 4 3 3" xfId="28266" xr:uid="{00000000-0005-0000-0000-0000716F0000}"/>
    <cellStyle name="Título 3 3 4 3 3 2" xfId="28571" xr:uid="{00000000-0005-0000-0000-0000726F0000}"/>
    <cellStyle name="Título 3 3 4 3 4" xfId="28350" xr:uid="{00000000-0005-0000-0000-0000736F0000}"/>
    <cellStyle name="Título 3 3 4 3 4 2" xfId="28442" xr:uid="{00000000-0005-0000-0000-0000746F0000}"/>
    <cellStyle name="Título 3 3 4 3 5" xfId="28629" xr:uid="{00000000-0005-0000-0000-0000756F0000}"/>
    <cellStyle name="Título 3 3 4 3 5 2" xfId="39761" xr:uid="{00000000-0005-0000-0000-0000756F0000}"/>
    <cellStyle name="Título 3 3 4 4" xfId="28251" xr:uid="{00000000-0005-0000-0000-0000766F0000}"/>
    <cellStyle name="Título 3 3 4 4 2" xfId="28577" xr:uid="{00000000-0005-0000-0000-0000776F0000}"/>
    <cellStyle name="Título 3 3 5" xfId="10868" xr:uid="{00000000-0005-0000-0000-0000786F0000}"/>
    <cellStyle name="Título 3 3 5 2" xfId="13950" xr:uid="{00000000-0005-0000-0000-0000796F0000}"/>
    <cellStyle name="Título 3 3 5 2 2" xfId="20038" xr:uid="{00000000-0005-0000-0000-00007A6F0000}"/>
    <cellStyle name="Título 3 3 5 2 2 2" xfId="28314" xr:uid="{00000000-0005-0000-0000-00007B6F0000}"/>
    <cellStyle name="Título 3 3 5 2 2 2 2" xfId="28589" xr:uid="{00000000-0005-0000-0000-00007C6F0000}"/>
    <cellStyle name="Título 3 3 5 2 2 3" xfId="28398" xr:uid="{00000000-0005-0000-0000-00007D6F0000}"/>
    <cellStyle name="Título 3 3 5 2 2 3 2" xfId="28461" xr:uid="{00000000-0005-0000-0000-00007E6F0000}"/>
    <cellStyle name="Título 3 3 5 2 2 4" xfId="28636" xr:uid="{00000000-0005-0000-0000-00007F6F0000}"/>
    <cellStyle name="Título 3 3 5 2 3" xfId="28279" xr:uid="{00000000-0005-0000-0000-0000806F0000}"/>
    <cellStyle name="Título 3 3 5 2 3 2" xfId="28495" xr:uid="{00000000-0005-0000-0000-0000816F0000}"/>
    <cellStyle name="Título 3 3 5 2 4" xfId="28363" xr:uid="{00000000-0005-0000-0000-0000826F0000}"/>
    <cellStyle name="Título 3 3 5 2 4 2" xfId="28531" xr:uid="{00000000-0005-0000-0000-0000836F0000}"/>
    <cellStyle name="Título 3 3 5 2 5" xfId="28652" xr:uid="{00000000-0005-0000-0000-0000846F0000}"/>
    <cellStyle name="Título 3 3 5 2 5 2" xfId="39769" xr:uid="{00000000-0005-0000-0000-0000846F0000}"/>
    <cellStyle name="Título 3 3 5 3" xfId="17029" xr:uid="{00000000-0005-0000-0000-0000856F0000}"/>
    <cellStyle name="Título 3 3 5 3 2" xfId="28292" xr:uid="{00000000-0005-0000-0000-0000866F0000}"/>
    <cellStyle name="Título 3 3 5 3 2 2" xfId="28558" xr:uid="{00000000-0005-0000-0000-0000876F0000}"/>
    <cellStyle name="Título 3 3 5 3 3" xfId="28376" xr:uid="{00000000-0005-0000-0000-0000886F0000}"/>
    <cellStyle name="Título 3 3 5 3 3 2" xfId="28528" xr:uid="{00000000-0005-0000-0000-0000896F0000}"/>
    <cellStyle name="Título 3 3 5 3 4" xfId="28609" xr:uid="{00000000-0005-0000-0000-00008A6F0000}"/>
    <cellStyle name="Título 3 3 5 4" xfId="28257" xr:uid="{00000000-0005-0000-0000-00008B6F0000}"/>
    <cellStyle name="Título 3 3 5 4 2" xfId="28504" xr:uid="{00000000-0005-0000-0000-00008C6F0000}"/>
    <cellStyle name="Título 3 3 5 5" xfId="28341" xr:uid="{00000000-0005-0000-0000-00008D6F0000}"/>
    <cellStyle name="Título 3 3 5 5 2" xfId="28444" xr:uid="{00000000-0005-0000-0000-00008E6F0000}"/>
    <cellStyle name="Título 3 3 6" xfId="12390" xr:uid="{00000000-0005-0000-0000-00008F6F0000}"/>
    <cellStyle name="Título 3 3 6 2" xfId="18528" xr:uid="{00000000-0005-0000-0000-0000906F0000}"/>
    <cellStyle name="Título 3 3 6 2 2" xfId="28309" xr:uid="{00000000-0005-0000-0000-0000916F0000}"/>
    <cellStyle name="Título 3 3 6 2 2 2" xfId="28483" xr:uid="{00000000-0005-0000-0000-0000926F0000}"/>
    <cellStyle name="Título 3 3 6 2 3" xfId="28393" xr:uid="{00000000-0005-0000-0000-0000936F0000}"/>
    <cellStyle name="Título 3 3 6 2 3 2" xfId="28519" xr:uid="{00000000-0005-0000-0000-0000946F0000}"/>
    <cellStyle name="Título 3 3 6 2 4" xfId="28615" xr:uid="{00000000-0005-0000-0000-0000956F0000}"/>
    <cellStyle name="Título 3 3 6 3" xfId="28274" xr:uid="{00000000-0005-0000-0000-0000966F0000}"/>
    <cellStyle name="Título 3 3 6 3 2" xfId="28498" xr:uid="{00000000-0005-0000-0000-0000976F0000}"/>
    <cellStyle name="Título 3 3 6 4" xfId="28358" xr:uid="{00000000-0005-0000-0000-0000986F0000}"/>
    <cellStyle name="Título 3 3 6 4 2" xfId="28472" xr:uid="{00000000-0005-0000-0000-0000996F0000}"/>
    <cellStyle name="Título 3 3 6 5" xfId="28650" xr:uid="{00000000-0005-0000-0000-00009A6F0000}"/>
    <cellStyle name="Título 3 3 6 5 2" xfId="39768" xr:uid="{00000000-0005-0000-0000-00009A6F0000}"/>
    <cellStyle name="Título 3 3 7" xfId="22174" xr:uid="{00000000-0005-0000-0000-00009B6F0000}"/>
    <cellStyle name="Título 3 3 7 2" xfId="28326" xr:uid="{00000000-0005-0000-0000-00009C6F0000}"/>
    <cellStyle name="Título 3 3 7 2 2" xfId="28543" xr:uid="{00000000-0005-0000-0000-00009D6F0000}"/>
    <cellStyle name="Título 3 3 7 3" xfId="28408" xr:uid="{00000000-0005-0000-0000-00009E6F0000}"/>
    <cellStyle name="Título 3 3 7 3 2" xfId="28512" xr:uid="{00000000-0005-0000-0000-00009F6F0000}"/>
    <cellStyle name="Título 3 3 7 4" xfId="28452" xr:uid="{00000000-0005-0000-0000-0000A06F0000}"/>
    <cellStyle name="Título 3 3 8" xfId="28243" xr:uid="{00000000-0005-0000-0000-0000A16F0000}"/>
    <cellStyle name="Título 3 3 8 2" xfId="28580" xr:uid="{00000000-0005-0000-0000-0000A26F0000}"/>
    <cellStyle name="Título 3 4" xfId="6531" xr:uid="{00000000-0005-0000-0000-0000A36F0000}"/>
    <cellStyle name="Título 3 5" xfId="6532" xr:uid="{00000000-0005-0000-0000-0000A46F0000}"/>
    <cellStyle name="Título 3 6" xfId="210" xr:uid="{00000000-0005-0000-0000-0000A56F0000}"/>
    <cellStyle name="Título 4" xfId="175" xr:uid="{00000000-0005-0000-0000-0000A66F0000}"/>
    <cellStyle name="Título 4 2" xfId="3793" xr:uid="{00000000-0005-0000-0000-0000A76F0000}"/>
    <cellStyle name="Título 4 2 2" xfId="3794" xr:uid="{00000000-0005-0000-0000-0000A86F0000}"/>
    <cellStyle name="Título 4 3" xfId="3795" xr:uid="{00000000-0005-0000-0000-0000A96F0000}"/>
    <cellStyle name="Título 4 3 2" xfId="3796" xr:uid="{00000000-0005-0000-0000-0000AA6F0000}"/>
    <cellStyle name="Título 4 4" xfId="3797" xr:uid="{00000000-0005-0000-0000-0000AB6F0000}"/>
    <cellStyle name="Título 4 5" xfId="463" xr:uid="{00000000-0005-0000-0000-0000AC6F0000}"/>
    <cellStyle name="Título 4 6" xfId="10800" xr:uid="{00000000-0005-0000-0000-0000AD6F0000}"/>
    <cellStyle name="Título 4 7" xfId="22090" xr:uid="{00000000-0005-0000-0000-0000AE6F0000}"/>
    <cellStyle name="Título 5" xfId="456" xr:uid="{00000000-0005-0000-0000-0000AF6F0000}"/>
    <cellStyle name="Título 5 2" xfId="3798" xr:uid="{00000000-0005-0000-0000-0000B06F0000}"/>
    <cellStyle name="Título 5 2 2" xfId="3799" xr:uid="{00000000-0005-0000-0000-0000B16F0000}"/>
    <cellStyle name="Título 5 3" xfId="3800" xr:uid="{00000000-0005-0000-0000-0000B26F0000}"/>
    <cellStyle name="Título 5 3 2" xfId="3801" xr:uid="{00000000-0005-0000-0000-0000B36F0000}"/>
    <cellStyle name="Título 5 4" xfId="3802" xr:uid="{00000000-0005-0000-0000-0000B46F0000}"/>
    <cellStyle name="Título 5 5" xfId="22171" xr:uid="{00000000-0005-0000-0000-0000B56F0000}"/>
    <cellStyle name="Título 6" xfId="6533" xr:uid="{00000000-0005-0000-0000-0000B66F0000}"/>
    <cellStyle name="Título 6 2" xfId="22723" xr:uid="{00000000-0005-0000-0000-0000B76F0000}"/>
    <cellStyle name="Título 6 3" xfId="22056" xr:uid="{00000000-0005-0000-0000-0000B86F0000}"/>
    <cellStyle name="Título 7" xfId="6534" xr:uid="{00000000-0005-0000-0000-0000B96F0000}"/>
    <cellStyle name="Título 8" xfId="207" xr:uid="{00000000-0005-0000-0000-0000BA6F0000}"/>
    <cellStyle name="Título 9" xfId="10850" xr:uid="{00000000-0005-0000-0000-0000BB6F0000}"/>
    <cellStyle name="Total" xfId="98" builtinId="25" customBuiltin="1"/>
    <cellStyle name="Total 2" xfId="176" xr:uid="{00000000-0005-0000-0000-0000BD6F0000}"/>
    <cellStyle name="Total 2 2" xfId="3803" xr:uid="{00000000-0005-0000-0000-0000BE6F0000}"/>
    <cellStyle name="Total 2 2 2" xfId="3804" xr:uid="{00000000-0005-0000-0000-0000BF6F0000}"/>
    <cellStyle name="Total 2 2 3" xfId="10802" xr:uid="{00000000-0005-0000-0000-0000C06F0000}"/>
    <cellStyle name="Total 2 2 4" xfId="22694" xr:uid="{00000000-0005-0000-0000-0000C16F0000}"/>
    <cellStyle name="Total 2 3" xfId="3805" xr:uid="{00000000-0005-0000-0000-0000C26F0000}"/>
    <cellStyle name="Total 2 3 2" xfId="3806" xr:uid="{00000000-0005-0000-0000-0000C36F0000}"/>
    <cellStyle name="Total 2 4" xfId="3807" xr:uid="{00000000-0005-0000-0000-0000C46F0000}"/>
    <cellStyle name="Total 2 5" xfId="465" xr:uid="{00000000-0005-0000-0000-0000C56F0000}"/>
    <cellStyle name="Total 2 6" xfId="10749" xr:uid="{00000000-0005-0000-0000-0000C66F0000}"/>
    <cellStyle name="Total 2 7" xfId="22091" xr:uid="{00000000-0005-0000-0000-0000C76F0000}"/>
    <cellStyle name="Total 3" xfId="464" xr:uid="{00000000-0005-0000-0000-0000C86F0000}"/>
    <cellStyle name="Total 3 2" xfId="3808" xr:uid="{00000000-0005-0000-0000-0000C96F0000}"/>
    <cellStyle name="Total 3 2 2" xfId="3809" xr:uid="{00000000-0005-0000-0000-0000CA6F0000}"/>
    <cellStyle name="Total 3 3" xfId="3810" xr:uid="{00000000-0005-0000-0000-0000CB6F0000}"/>
    <cellStyle name="Total 3 3 2" xfId="3811" xr:uid="{00000000-0005-0000-0000-0000CC6F0000}"/>
    <cellStyle name="Total 3 4" xfId="3812" xr:uid="{00000000-0005-0000-0000-0000CD6F0000}"/>
    <cellStyle name="Total 3 5" xfId="10760" xr:uid="{00000000-0005-0000-0000-0000CE6F0000}"/>
    <cellStyle name="Total 3 6" xfId="22175" xr:uid="{00000000-0005-0000-0000-0000CF6F0000}"/>
    <cellStyle name="Total 4" xfId="6535" xr:uid="{00000000-0005-0000-0000-0000D06F0000}"/>
    <cellStyle name="Total 4 2" xfId="10801" xr:uid="{00000000-0005-0000-0000-0000D16F0000}"/>
    <cellStyle name="Total 4 3" xfId="22724" xr:uid="{00000000-0005-0000-0000-0000D26F0000}"/>
    <cellStyle name="Total 5" xfId="6536" xr:uid="{00000000-0005-0000-0000-0000D36F0000}"/>
    <cellStyle name="Total 5 2" xfId="10848" xr:uid="{00000000-0005-0000-0000-0000D46F0000}"/>
    <cellStyle name="Total 5 2 2" xfId="11881" xr:uid="{00000000-0005-0000-0000-0000D56F0000}"/>
    <cellStyle name="Total 5 2 2 2" xfId="24247" xr:uid="{00000000-0005-0000-0000-0000D66F0000}"/>
    <cellStyle name="Total 5 2 2 2 2" xfId="28334" xr:uid="{00000000-0005-0000-0000-0000D76F0000}"/>
    <cellStyle name="Total 5 2 3" xfId="23249" xr:uid="{00000000-0005-0000-0000-0000D86F0000}"/>
    <cellStyle name="Total 5 2 3 2" xfId="28330" xr:uid="{00000000-0005-0000-0000-0000D96F0000}"/>
    <cellStyle name="Total 5 3" xfId="10809" xr:uid="{00000000-0005-0000-0000-0000DA6F0000}"/>
    <cellStyle name="Total 5 3 2" xfId="11879" xr:uid="{00000000-0005-0000-0000-0000DB6F0000}"/>
    <cellStyle name="Total 5 3 2 2" xfId="24245" xr:uid="{00000000-0005-0000-0000-0000DC6F0000}"/>
    <cellStyle name="Total 5 3 2 2 2" xfId="28332" xr:uid="{00000000-0005-0000-0000-0000DD6F0000}"/>
    <cellStyle name="Total 5 3 3" xfId="23247" xr:uid="{00000000-0005-0000-0000-0000DE6F0000}"/>
    <cellStyle name="Total 5 3 3 2" xfId="28328" xr:uid="{00000000-0005-0000-0000-0000DF6F0000}"/>
    <cellStyle name="Total 5 4" xfId="22725" xr:uid="{00000000-0005-0000-0000-0000E06F0000}"/>
    <cellStyle name="Total 6" xfId="222" xr:uid="{00000000-0005-0000-0000-0000E16F0000}"/>
    <cellStyle name="Total 6 2" xfId="10717" xr:uid="{00000000-0005-0000-0000-0000E26F0000}"/>
    <cellStyle name="Total 6 2 2" xfId="11876" xr:uid="{00000000-0005-0000-0000-0000E36F0000}"/>
    <cellStyle name="Total 6 2 2 2" xfId="24242" xr:uid="{00000000-0005-0000-0000-0000E46F0000}"/>
    <cellStyle name="Total 6 2 2 2 2" xfId="28331" xr:uid="{00000000-0005-0000-0000-0000E56F0000}"/>
    <cellStyle name="Total 6 2 3" xfId="23244" xr:uid="{00000000-0005-0000-0000-0000E66F0000}"/>
    <cellStyle name="Total 6 2 3 2" xfId="28327" xr:uid="{00000000-0005-0000-0000-0000E76F0000}"/>
    <cellStyle name="Total 6 3" xfId="22095" xr:uid="{00000000-0005-0000-0000-0000E86F0000}"/>
    <cellStyle name="Total 6 4" xfId="22053" xr:uid="{00000000-0005-0000-0000-0000E96F0000}"/>
    <cellStyle name="Total 6 4 2" xfId="28324" xr:uid="{00000000-0005-0000-0000-0000EA6F0000}"/>
    <cellStyle name="Total 7" xfId="10847" xr:uid="{00000000-0005-0000-0000-0000EB6F0000}"/>
    <cellStyle name="Total 7 2" xfId="11880" xr:uid="{00000000-0005-0000-0000-0000EC6F0000}"/>
    <cellStyle name="Total 7 2 2" xfId="24246" xr:uid="{00000000-0005-0000-0000-0000ED6F0000}"/>
    <cellStyle name="Total 7 2 2 2" xfId="28333" xr:uid="{00000000-0005-0000-0000-0000EE6F0000}"/>
    <cellStyle name="Total 7 3" xfId="23248" xr:uid="{00000000-0005-0000-0000-0000EF6F0000}"/>
    <cellStyle name="Total 7 3 2" xfId="28329" xr:uid="{00000000-0005-0000-0000-0000F06F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C000"/>
      <color rgb="FFF2B800"/>
      <color rgb="FF669E40"/>
      <color rgb="FF7C3002"/>
      <color rgb="FF005696"/>
      <color rgb="FF313F51"/>
      <color rgb="FF405168"/>
      <color rgb="FFDB5503"/>
      <color rgb="FF0070C0"/>
      <color rgb="FFE2E2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250271201582543E-2"/>
          <c:y val="0.11568842525349786"/>
          <c:w val="0.92636423967838666"/>
          <c:h val="0.63777045935261223"/>
        </c:manualLayout>
      </c:layout>
      <c:lineChart>
        <c:grouping val="standard"/>
        <c:varyColors val="0"/>
        <c:ser>
          <c:idx val="0"/>
          <c:order val="0"/>
          <c:tx>
            <c:strRef>
              <c:f>'CMg SEN'!$B$6</c:f>
              <c:strCache>
                <c:ptCount val="1"/>
                <c:pt idx="0">
                  <c:v>Crucero 220 kV</c:v>
                </c:pt>
              </c:strCache>
            </c:strRef>
          </c:tx>
          <c:spPr>
            <a:ln w="19050" cap="rnd">
              <a:solidFill>
                <a:srgbClr val="FFC000"/>
              </a:solidFill>
              <a:round/>
            </a:ln>
            <a:effectLst>
              <a:outerShdw blurRad="50800" dist="38100" dir="2700000" algn="tl" rotWithShape="0">
                <a:prstClr val="black">
                  <a:alpha val="40000"/>
                </a:prstClr>
              </a:outerShdw>
            </a:effectLst>
          </c:spPr>
          <c:marker>
            <c:symbol val="none"/>
          </c:marker>
          <c:cat>
            <c:numRef>
              <c:f>'CMg SEN'!$C$5:$AF$5</c:f>
              <c:numCache>
                <c:formatCode>ddd\ dd</c:formatCode>
                <c:ptCount val="30"/>
                <c:pt idx="0">
                  <c:v>44136</c:v>
                </c:pt>
                <c:pt idx="1">
                  <c:v>44137</c:v>
                </c:pt>
                <c:pt idx="2">
                  <c:v>44138</c:v>
                </c:pt>
                <c:pt idx="3">
                  <c:v>44139</c:v>
                </c:pt>
                <c:pt idx="4">
                  <c:v>44140</c:v>
                </c:pt>
                <c:pt idx="5">
                  <c:v>44141</c:v>
                </c:pt>
                <c:pt idx="6">
                  <c:v>44142</c:v>
                </c:pt>
                <c:pt idx="7">
                  <c:v>44143</c:v>
                </c:pt>
                <c:pt idx="8">
                  <c:v>44144</c:v>
                </c:pt>
                <c:pt idx="9">
                  <c:v>44145</c:v>
                </c:pt>
                <c:pt idx="10">
                  <c:v>44146</c:v>
                </c:pt>
                <c:pt idx="11">
                  <c:v>44147</c:v>
                </c:pt>
                <c:pt idx="12">
                  <c:v>44148</c:v>
                </c:pt>
                <c:pt idx="13">
                  <c:v>44149</c:v>
                </c:pt>
                <c:pt idx="14">
                  <c:v>44150</c:v>
                </c:pt>
                <c:pt idx="15">
                  <c:v>44151</c:v>
                </c:pt>
                <c:pt idx="16">
                  <c:v>44152</c:v>
                </c:pt>
                <c:pt idx="17">
                  <c:v>44153</c:v>
                </c:pt>
                <c:pt idx="18">
                  <c:v>44154</c:v>
                </c:pt>
                <c:pt idx="19">
                  <c:v>44155</c:v>
                </c:pt>
                <c:pt idx="20">
                  <c:v>44156</c:v>
                </c:pt>
                <c:pt idx="21">
                  <c:v>44157</c:v>
                </c:pt>
                <c:pt idx="22">
                  <c:v>44158</c:v>
                </c:pt>
                <c:pt idx="23">
                  <c:v>44159</c:v>
                </c:pt>
                <c:pt idx="24">
                  <c:v>44160</c:v>
                </c:pt>
                <c:pt idx="25">
                  <c:v>44161</c:v>
                </c:pt>
                <c:pt idx="26">
                  <c:v>44162</c:v>
                </c:pt>
                <c:pt idx="27">
                  <c:v>44163</c:v>
                </c:pt>
                <c:pt idx="28">
                  <c:v>44164</c:v>
                </c:pt>
                <c:pt idx="29">
                  <c:v>44165</c:v>
                </c:pt>
              </c:numCache>
            </c:numRef>
          </c:cat>
          <c:val>
            <c:numRef>
              <c:f>'CMg SEN'!$C$6:$AF$6</c:f>
              <c:numCache>
                <c:formatCode>0.0</c:formatCode>
                <c:ptCount val="30"/>
                <c:pt idx="0">
                  <c:v>46.81666666666667</c:v>
                </c:pt>
                <c:pt idx="1">
                  <c:v>36.014166666666668</c:v>
                </c:pt>
                <c:pt idx="2">
                  <c:v>38.328750000000007</c:v>
                </c:pt>
                <c:pt idx="3">
                  <c:v>38.508749999999999</c:v>
                </c:pt>
                <c:pt idx="4">
                  <c:v>45.271250000000002</c:v>
                </c:pt>
                <c:pt idx="5">
                  <c:v>41.887499999999989</c:v>
                </c:pt>
                <c:pt idx="6">
                  <c:v>41.977499999999992</c:v>
                </c:pt>
                <c:pt idx="7">
                  <c:v>43.090833333333336</c:v>
                </c:pt>
                <c:pt idx="8">
                  <c:v>46.557083333333331</c:v>
                </c:pt>
                <c:pt idx="9">
                  <c:v>45.571666666666658</c:v>
                </c:pt>
                <c:pt idx="10">
                  <c:v>50.623750000000001</c:v>
                </c:pt>
                <c:pt idx="11">
                  <c:v>50.114583333333336</c:v>
                </c:pt>
                <c:pt idx="12">
                  <c:v>31.118333333333336</c:v>
                </c:pt>
                <c:pt idx="13">
                  <c:v>58.104166666666664</c:v>
                </c:pt>
                <c:pt idx="14">
                  <c:v>69.854166666666657</c:v>
                </c:pt>
                <c:pt idx="15">
                  <c:v>63.015416666666681</c:v>
                </c:pt>
                <c:pt idx="16">
                  <c:v>50.895833333333336</c:v>
                </c:pt>
                <c:pt idx="17">
                  <c:v>53.700416666666662</c:v>
                </c:pt>
                <c:pt idx="18">
                  <c:v>42.012499999999989</c:v>
                </c:pt>
                <c:pt idx="19">
                  <c:v>33.432916666666657</c:v>
                </c:pt>
                <c:pt idx="20">
                  <c:v>44.247083333333329</c:v>
                </c:pt>
                <c:pt idx="21">
                  <c:v>39.902500000000011</c:v>
                </c:pt>
                <c:pt idx="22">
                  <c:v>45.922083333333326</c:v>
                </c:pt>
                <c:pt idx="23">
                  <c:v>36.427916666666668</c:v>
                </c:pt>
                <c:pt idx="24">
                  <c:v>21.74</c:v>
                </c:pt>
                <c:pt idx="25">
                  <c:v>30.463333333333338</c:v>
                </c:pt>
                <c:pt idx="26">
                  <c:v>33.03875</c:v>
                </c:pt>
                <c:pt idx="27">
                  <c:v>36.601666666666667</c:v>
                </c:pt>
                <c:pt idx="28">
                  <c:v>38.589999999999996</c:v>
                </c:pt>
                <c:pt idx="29">
                  <c:v>36.097499999999997</c:v>
                </c:pt>
              </c:numCache>
            </c:numRef>
          </c:val>
          <c:smooth val="0"/>
          <c:extLst>
            <c:ext xmlns:c16="http://schemas.microsoft.com/office/drawing/2014/chart" uri="{C3380CC4-5D6E-409C-BE32-E72D297353CC}">
              <c16:uniqueId val="{00000000-CE17-49DB-B2AF-A12A37DAF37B}"/>
            </c:ext>
          </c:extLst>
        </c:ser>
        <c:ser>
          <c:idx val="1"/>
          <c:order val="1"/>
          <c:tx>
            <c:strRef>
              <c:f>'CMg SEN'!$B$7</c:f>
              <c:strCache>
                <c:ptCount val="1"/>
                <c:pt idx="0">
                  <c:v>P. Azúcar 220 kV</c:v>
                </c:pt>
              </c:strCache>
            </c:strRef>
          </c:tx>
          <c:spPr>
            <a:ln w="19050" cap="rnd">
              <a:solidFill>
                <a:srgbClr val="0070C0"/>
              </a:solidFill>
              <a:round/>
            </a:ln>
            <a:effectLst>
              <a:outerShdw blurRad="50800" dist="38100" dir="2700000" algn="tl" rotWithShape="0">
                <a:prstClr val="black">
                  <a:alpha val="40000"/>
                </a:prstClr>
              </a:outerShdw>
            </a:effectLst>
          </c:spPr>
          <c:marker>
            <c:symbol val="none"/>
          </c:marker>
          <c:cat>
            <c:numRef>
              <c:f>'CMg SEN'!$C$5:$AF$5</c:f>
              <c:numCache>
                <c:formatCode>ddd\ dd</c:formatCode>
                <c:ptCount val="30"/>
                <c:pt idx="0">
                  <c:v>44136</c:v>
                </c:pt>
                <c:pt idx="1">
                  <c:v>44137</c:v>
                </c:pt>
                <c:pt idx="2">
                  <c:v>44138</c:v>
                </c:pt>
                <c:pt idx="3">
                  <c:v>44139</c:v>
                </c:pt>
                <c:pt idx="4">
                  <c:v>44140</c:v>
                </c:pt>
                <c:pt idx="5">
                  <c:v>44141</c:v>
                </c:pt>
                <c:pt idx="6">
                  <c:v>44142</c:v>
                </c:pt>
                <c:pt idx="7">
                  <c:v>44143</c:v>
                </c:pt>
                <c:pt idx="8">
                  <c:v>44144</c:v>
                </c:pt>
                <c:pt idx="9">
                  <c:v>44145</c:v>
                </c:pt>
                <c:pt idx="10">
                  <c:v>44146</c:v>
                </c:pt>
                <c:pt idx="11">
                  <c:v>44147</c:v>
                </c:pt>
                <c:pt idx="12">
                  <c:v>44148</c:v>
                </c:pt>
                <c:pt idx="13">
                  <c:v>44149</c:v>
                </c:pt>
                <c:pt idx="14">
                  <c:v>44150</c:v>
                </c:pt>
                <c:pt idx="15">
                  <c:v>44151</c:v>
                </c:pt>
                <c:pt idx="16">
                  <c:v>44152</c:v>
                </c:pt>
                <c:pt idx="17">
                  <c:v>44153</c:v>
                </c:pt>
                <c:pt idx="18">
                  <c:v>44154</c:v>
                </c:pt>
                <c:pt idx="19">
                  <c:v>44155</c:v>
                </c:pt>
                <c:pt idx="20">
                  <c:v>44156</c:v>
                </c:pt>
                <c:pt idx="21">
                  <c:v>44157</c:v>
                </c:pt>
                <c:pt idx="22">
                  <c:v>44158</c:v>
                </c:pt>
                <c:pt idx="23">
                  <c:v>44159</c:v>
                </c:pt>
                <c:pt idx="24">
                  <c:v>44160</c:v>
                </c:pt>
                <c:pt idx="25">
                  <c:v>44161</c:v>
                </c:pt>
                <c:pt idx="26">
                  <c:v>44162</c:v>
                </c:pt>
                <c:pt idx="27">
                  <c:v>44163</c:v>
                </c:pt>
                <c:pt idx="28">
                  <c:v>44164</c:v>
                </c:pt>
                <c:pt idx="29">
                  <c:v>44165</c:v>
                </c:pt>
              </c:numCache>
            </c:numRef>
          </c:cat>
          <c:val>
            <c:numRef>
              <c:f>'CMg SEN'!$C$7:$AF$7</c:f>
              <c:numCache>
                <c:formatCode>0.0</c:formatCode>
                <c:ptCount val="30"/>
                <c:pt idx="0">
                  <c:v>44.83124999999999</c:v>
                </c:pt>
                <c:pt idx="1">
                  <c:v>34.454166666666666</c:v>
                </c:pt>
                <c:pt idx="2">
                  <c:v>37.164583333333333</c:v>
                </c:pt>
                <c:pt idx="3">
                  <c:v>37.459583333333327</c:v>
                </c:pt>
                <c:pt idx="4">
                  <c:v>42.528333333333329</c:v>
                </c:pt>
                <c:pt idx="5">
                  <c:v>38.056249999999999</c:v>
                </c:pt>
                <c:pt idx="6">
                  <c:v>41.42208333333334</c:v>
                </c:pt>
                <c:pt idx="7">
                  <c:v>39.0625</c:v>
                </c:pt>
                <c:pt idx="8">
                  <c:v>42.383749999999999</c:v>
                </c:pt>
                <c:pt idx="9">
                  <c:v>41.270416666666669</c:v>
                </c:pt>
                <c:pt idx="10">
                  <c:v>46.459166666666668</c:v>
                </c:pt>
                <c:pt idx="11">
                  <c:v>44.513749999999995</c:v>
                </c:pt>
                <c:pt idx="12">
                  <c:v>27.914166666666663</c:v>
                </c:pt>
                <c:pt idx="13">
                  <c:v>57.098333333333336</c:v>
                </c:pt>
                <c:pt idx="14">
                  <c:v>65.813749999999999</c:v>
                </c:pt>
                <c:pt idx="15">
                  <c:v>59.68333333333333</c:v>
                </c:pt>
                <c:pt idx="16">
                  <c:v>48.506249999999994</c:v>
                </c:pt>
                <c:pt idx="17">
                  <c:v>49.567083333333329</c:v>
                </c:pt>
                <c:pt idx="18">
                  <c:v>37.777083333333337</c:v>
                </c:pt>
                <c:pt idx="19">
                  <c:v>31.098333333333333</c:v>
                </c:pt>
                <c:pt idx="20">
                  <c:v>43.54708333333334</c:v>
                </c:pt>
                <c:pt idx="21">
                  <c:v>39.791249999999991</c:v>
                </c:pt>
                <c:pt idx="22">
                  <c:v>47.252916666666671</c:v>
                </c:pt>
                <c:pt idx="23">
                  <c:v>38.62833333333333</c:v>
                </c:pt>
                <c:pt idx="24">
                  <c:v>21.562916666666666</c:v>
                </c:pt>
                <c:pt idx="25">
                  <c:v>31.897916666666664</c:v>
                </c:pt>
                <c:pt idx="26">
                  <c:v>34.144166666666671</c:v>
                </c:pt>
                <c:pt idx="27">
                  <c:v>38.787916666666668</c:v>
                </c:pt>
                <c:pt idx="28">
                  <c:v>39.617083333333333</c:v>
                </c:pt>
                <c:pt idx="29">
                  <c:v>36.028750000000002</c:v>
                </c:pt>
              </c:numCache>
            </c:numRef>
          </c:val>
          <c:smooth val="0"/>
          <c:extLst>
            <c:ext xmlns:c16="http://schemas.microsoft.com/office/drawing/2014/chart" uri="{C3380CC4-5D6E-409C-BE32-E72D297353CC}">
              <c16:uniqueId val="{00000001-CE17-49DB-B2AF-A12A37DAF37B}"/>
            </c:ext>
          </c:extLst>
        </c:ser>
        <c:ser>
          <c:idx val="2"/>
          <c:order val="2"/>
          <c:tx>
            <c:strRef>
              <c:f>'CMg SEN'!$B$8</c:f>
              <c:strCache>
                <c:ptCount val="1"/>
                <c:pt idx="0">
                  <c:v>Quillota 220 kV</c:v>
                </c:pt>
              </c:strCache>
            </c:strRef>
          </c:tx>
          <c:spPr>
            <a:ln w="19050" cap="rnd">
              <a:solidFill>
                <a:srgbClr val="FF0000"/>
              </a:solidFill>
              <a:round/>
            </a:ln>
            <a:effectLst>
              <a:outerShdw blurRad="50800" dist="38100" dir="2700000" algn="tl" rotWithShape="0">
                <a:prstClr val="black">
                  <a:alpha val="40000"/>
                </a:prstClr>
              </a:outerShdw>
            </a:effectLst>
          </c:spPr>
          <c:marker>
            <c:symbol val="none"/>
          </c:marker>
          <c:cat>
            <c:numRef>
              <c:f>'CMg SEN'!$C$5:$AF$5</c:f>
              <c:numCache>
                <c:formatCode>ddd\ dd</c:formatCode>
                <c:ptCount val="30"/>
                <c:pt idx="0">
                  <c:v>44136</c:v>
                </c:pt>
                <c:pt idx="1">
                  <c:v>44137</c:v>
                </c:pt>
                <c:pt idx="2">
                  <c:v>44138</c:v>
                </c:pt>
                <c:pt idx="3">
                  <c:v>44139</c:v>
                </c:pt>
                <c:pt idx="4">
                  <c:v>44140</c:v>
                </c:pt>
                <c:pt idx="5">
                  <c:v>44141</c:v>
                </c:pt>
                <c:pt idx="6">
                  <c:v>44142</c:v>
                </c:pt>
                <c:pt idx="7">
                  <c:v>44143</c:v>
                </c:pt>
                <c:pt idx="8">
                  <c:v>44144</c:v>
                </c:pt>
                <c:pt idx="9">
                  <c:v>44145</c:v>
                </c:pt>
                <c:pt idx="10">
                  <c:v>44146</c:v>
                </c:pt>
                <c:pt idx="11">
                  <c:v>44147</c:v>
                </c:pt>
                <c:pt idx="12">
                  <c:v>44148</c:v>
                </c:pt>
                <c:pt idx="13">
                  <c:v>44149</c:v>
                </c:pt>
                <c:pt idx="14">
                  <c:v>44150</c:v>
                </c:pt>
                <c:pt idx="15">
                  <c:v>44151</c:v>
                </c:pt>
                <c:pt idx="16">
                  <c:v>44152</c:v>
                </c:pt>
                <c:pt idx="17">
                  <c:v>44153</c:v>
                </c:pt>
                <c:pt idx="18">
                  <c:v>44154</c:v>
                </c:pt>
                <c:pt idx="19">
                  <c:v>44155</c:v>
                </c:pt>
                <c:pt idx="20">
                  <c:v>44156</c:v>
                </c:pt>
                <c:pt idx="21">
                  <c:v>44157</c:v>
                </c:pt>
                <c:pt idx="22">
                  <c:v>44158</c:v>
                </c:pt>
                <c:pt idx="23">
                  <c:v>44159</c:v>
                </c:pt>
                <c:pt idx="24">
                  <c:v>44160</c:v>
                </c:pt>
                <c:pt idx="25">
                  <c:v>44161</c:v>
                </c:pt>
                <c:pt idx="26">
                  <c:v>44162</c:v>
                </c:pt>
                <c:pt idx="27">
                  <c:v>44163</c:v>
                </c:pt>
                <c:pt idx="28">
                  <c:v>44164</c:v>
                </c:pt>
                <c:pt idx="29">
                  <c:v>44165</c:v>
                </c:pt>
              </c:numCache>
            </c:numRef>
          </c:cat>
          <c:val>
            <c:numRef>
              <c:f>'CMg SEN'!$C$8:$AF$8</c:f>
              <c:numCache>
                <c:formatCode>0.0</c:formatCode>
                <c:ptCount val="30"/>
                <c:pt idx="0">
                  <c:v>44.662083333333328</c:v>
                </c:pt>
                <c:pt idx="1">
                  <c:v>34.857916666666668</c:v>
                </c:pt>
                <c:pt idx="2">
                  <c:v>37.506249999999994</c:v>
                </c:pt>
                <c:pt idx="3">
                  <c:v>37.825416666666669</c:v>
                </c:pt>
                <c:pt idx="4">
                  <c:v>42.360416666666666</c:v>
                </c:pt>
                <c:pt idx="5">
                  <c:v>37.436250000000001</c:v>
                </c:pt>
                <c:pt idx="6">
                  <c:v>41.34</c:v>
                </c:pt>
                <c:pt idx="7">
                  <c:v>38.645833333333343</c:v>
                </c:pt>
                <c:pt idx="8">
                  <c:v>42.706250000000004</c:v>
                </c:pt>
                <c:pt idx="9">
                  <c:v>41.626249999999999</c:v>
                </c:pt>
                <c:pt idx="10">
                  <c:v>46.521250000000002</c:v>
                </c:pt>
                <c:pt idx="11">
                  <c:v>43.903750000000002</c:v>
                </c:pt>
                <c:pt idx="12">
                  <c:v>27.551666666666662</c:v>
                </c:pt>
                <c:pt idx="13">
                  <c:v>64.076250000000002</c:v>
                </c:pt>
                <c:pt idx="14">
                  <c:v>71.125833333333333</c:v>
                </c:pt>
                <c:pt idx="15">
                  <c:v>59.969999999999992</c:v>
                </c:pt>
                <c:pt idx="16">
                  <c:v>52.312083333333334</c:v>
                </c:pt>
                <c:pt idx="17">
                  <c:v>50.309999999999995</c:v>
                </c:pt>
                <c:pt idx="18">
                  <c:v>37.748333333333335</c:v>
                </c:pt>
                <c:pt idx="19">
                  <c:v>31.151666666666667</c:v>
                </c:pt>
                <c:pt idx="20">
                  <c:v>43.667083333333323</c:v>
                </c:pt>
                <c:pt idx="21">
                  <c:v>40.312500000000007</c:v>
                </c:pt>
                <c:pt idx="22">
                  <c:v>47.801666666666655</c:v>
                </c:pt>
                <c:pt idx="23">
                  <c:v>39.639583333333341</c:v>
                </c:pt>
                <c:pt idx="24">
                  <c:v>21.733333333333331</c:v>
                </c:pt>
                <c:pt idx="25">
                  <c:v>32.725416666666668</c:v>
                </c:pt>
                <c:pt idx="26">
                  <c:v>34.934583333333322</c:v>
                </c:pt>
                <c:pt idx="27">
                  <c:v>39.797916666666666</c:v>
                </c:pt>
                <c:pt idx="28">
                  <c:v>40.507916666666674</c:v>
                </c:pt>
                <c:pt idx="29">
                  <c:v>36.746666666666663</c:v>
                </c:pt>
              </c:numCache>
            </c:numRef>
          </c:val>
          <c:smooth val="0"/>
          <c:extLst>
            <c:ext xmlns:c16="http://schemas.microsoft.com/office/drawing/2014/chart" uri="{C3380CC4-5D6E-409C-BE32-E72D297353CC}">
              <c16:uniqueId val="{00000002-CE17-49DB-B2AF-A12A37DAF37B}"/>
            </c:ext>
          </c:extLst>
        </c:ser>
        <c:ser>
          <c:idx val="4"/>
          <c:order val="3"/>
          <c:tx>
            <c:strRef>
              <c:f>'CMg SEN'!$B$9</c:f>
              <c:strCache>
                <c:ptCount val="1"/>
                <c:pt idx="0">
                  <c:v>Alto Jahuel 220 kV</c:v>
                </c:pt>
              </c:strCache>
            </c:strRef>
          </c:tx>
          <c:spPr>
            <a:ln w="28575" cap="rnd">
              <a:solidFill>
                <a:schemeClr val="accent5"/>
              </a:solidFill>
              <a:round/>
            </a:ln>
            <a:effectLst/>
          </c:spPr>
          <c:marker>
            <c:symbol val="none"/>
          </c:marker>
          <c:cat>
            <c:numRef>
              <c:f>'CMg SEN'!$C$5:$AF$5</c:f>
              <c:numCache>
                <c:formatCode>ddd\ dd</c:formatCode>
                <c:ptCount val="30"/>
                <c:pt idx="0">
                  <c:v>44136</c:v>
                </c:pt>
                <c:pt idx="1">
                  <c:v>44137</c:v>
                </c:pt>
                <c:pt idx="2">
                  <c:v>44138</c:v>
                </c:pt>
                <c:pt idx="3">
                  <c:v>44139</c:v>
                </c:pt>
                <c:pt idx="4">
                  <c:v>44140</c:v>
                </c:pt>
                <c:pt idx="5">
                  <c:v>44141</c:v>
                </c:pt>
                <c:pt idx="6">
                  <c:v>44142</c:v>
                </c:pt>
                <c:pt idx="7">
                  <c:v>44143</c:v>
                </c:pt>
                <c:pt idx="8">
                  <c:v>44144</c:v>
                </c:pt>
                <c:pt idx="9">
                  <c:v>44145</c:v>
                </c:pt>
                <c:pt idx="10">
                  <c:v>44146</c:v>
                </c:pt>
                <c:pt idx="11">
                  <c:v>44147</c:v>
                </c:pt>
                <c:pt idx="12">
                  <c:v>44148</c:v>
                </c:pt>
                <c:pt idx="13">
                  <c:v>44149</c:v>
                </c:pt>
                <c:pt idx="14">
                  <c:v>44150</c:v>
                </c:pt>
                <c:pt idx="15">
                  <c:v>44151</c:v>
                </c:pt>
                <c:pt idx="16">
                  <c:v>44152</c:v>
                </c:pt>
                <c:pt idx="17">
                  <c:v>44153</c:v>
                </c:pt>
                <c:pt idx="18">
                  <c:v>44154</c:v>
                </c:pt>
                <c:pt idx="19">
                  <c:v>44155</c:v>
                </c:pt>
                <c:pt idx="20">
                  <c:v>44156</c:v>
                </c:pt>
                <c:pt idx="21">
                  <c:v>44157</c:v>
                </c:pt>
                <c:pt idx="22">
                  <c:v>44158</c:v>
                </c:pt>
                <c:pt idx="23">
                  <c:v>44159</c:v>
                </c:pt>
                <c:pt idx="24">
                  <c:v>44160</c:v>
                </c:pt>
                <c:pt idx="25">
                  <c:v>44161</c:v>
                </c:pt>
                <c:pt idx="26">
                  <c:v>44162</c:v>
                </c:pt>
                <c:pt idx="27">
                  <c:v>44163</c:v>
                </c:pt>
                <c:pt idx="28">
                  <c:v>44164</c:v>
                </c:pt>
                <c:pt idx="29">
                  <c:v>44165</c:v>
                </c:pt>
              </c:numCache>
            </c:numRef>
          </c:cat>
          <c:val>
            <c:numRef>
              <c:f>'CMg SEN'!$C$9:$AF$9</c:f>
              <c:numCache>
                <c:formatCode>0.0</c:formatCode>
                <c:ptCount val="30"/>
                <c:pt idx="0">
                  <c:v>44.443750000000016</c:v>
                </c:pt>
                <c:pt idx="1">
                  <c:v>34.592500000000001</c:v>
                </c:pt>
                <c:pt idx="2">
                  <c:v>37.225833333333334</c:v>
                </c:pt>
                <c:pt idx="3">
                  <c:v>37.530833333333334</c:v>
                </c:pt>
                <c:pt idx="4">
                  <c:v>42.124583333333341</c:v>
                </c:pt>
                <c:pt idx="5">
                  <c:v>37.326250000000009</c:v>
                </c:pt>
                <c:pt idx="6">
                  <c:v>41.317083333333329</c:v>
                </c:pt>
                <c:pt idx="7">
                  <c:v>38.662083333333335</c:v>
                </c:pt>
                <c:pt idx="8">
                  <c:v>42.868750000000006</c:v>
                </c:pt>
                <c:pt idx="9">
                  <c:v>41.780833333333348</c:v>
                </c:pt>
                <c:pt idx="10">
                  <c:v>46.524999999999999</c:v>
                </c:pt>
                <c:pt idx="11">
                  <c:v>43.922500000000007</c:v>
                </c:pt>
                <c:pt idx="12">
                  <c:v>27.493749999999995</c:v>
                </c:pt>
                <c:pt idx="13">
                  <c:v>63.915833333333332</c:v>
                </c:pt>
                <c:pt idx="14">
                  <c:v>70.67416666666665</c:v>
                </c:pt>
                <c:pt idx="15">
                  <c:v>59.675833333333337</c:v>
                </c:pt>
                <c:pt idx="16">
                  <c:v>52.340833333333329</c:v>
                </c:pt>
                <c:pt idx="17">
                  <c:v>50.60958333333334</c:v>
                </c:pt>
                <c:pt idx="18">
                  <c:v>38.04</c:v>
                </c:pt>
                <c:pt idx="19">
                  <c:v>31.227500000000003</c:v>
                </c:pt>
                <c:pt idx="20">
                  <c:v>43.83250000000001</c:v>
                </c:pt>
                <c:pt idx="21">
                  <c:v>40.270000000000003</c:v>
                </c:pt>
                <c:pt idx="22">
                  <c:v>47.907499999999999</c:v>
                </c:pt>
                <c:pt idx="23">
                  <c:v>39.377499999999991</c:v>
                </c:pt>
                <c:pt idx="24">
                  <c:v>21.497499999999999</c:v>
                </c:pt>
                <c:pt idx="25">
                  <c:v>32.427499999999995</c:v>
                </c:pt>
                <c:pt idx="26">
                  <c:v>34.630833333333335</c:v>
                </c:pt>
                <c:pt idx="27">
                  <c:v>39.665416666666665</c:v>
                </c:pt>
                <c:pt idx="28">
                  <c:v>40.662083333333335</c:v>
                </c:pt>
                <c:pt idx="29">
                  <c:v>36.789166666666667</c:v>
                </c:pt>
              </c:numCache>
            </c:numRef>
          </c:val>
          <c:smooth val="0"/>
          <c:extLst>
            <c:ext xmlns:c16="http://schemas.microsoft.com/office/drawing/2014/chart" uri="{C3380CC4-5D6E-409C-BE32-E72D297353CC}">
              <c16:uniqueId val="{00000003-CE17-49DB-B2AF-A12A37DAF37B}"/>
            </c:ext>
          </c:extLst>
        </c:ser>
        <c:ser>
          <c:idx val="3"/>
          <c:order val="4"/>
          <c:tx>
            <c:strRef>
              <c:f>'CMg SEN'!$B$10</c:f>
              <c:strCache>
                <c:ptCount val="1"/>
                <c:pt idx="0">
                  <c:v>P. Montt 220 kV</c:v>
                </c:pt>
              </c:strCache>
            </c:strRef>
          </c:tx>
          <c:spPr>
            <a:ln w="19050" cap="rnd">
              <a:solidFill>
                <a:srgbClr val="92D050"/>
              </a:solidFill>
              <a:round/>
            </a:ln>
            <a:effectLst>
              <a:outerShdw blurRad="50800" dist="38100" dir="2700000" algn="tl" rotWithShape="0">
                <a:prstClr val="black">
                  <a:alpha val="40000"/>
                </a:prstClr>
              </a:outerShdw>
            </a:effectLst>
          </c:spPr>
          <c:marker>
            <c:symbol val="none"/>
          </c:marker>
          <c:cat>
            <c:numRef>
              <c:f>'CMg SEN'!$C$5:$AF$5</c:f>
              <c:numCache>
                <c:formatCode>ddd\ dd</c:formatCode>
                <c:ptCount val="30"/>
                <c:pt idx="0">
                  <c:v>44136</c:v>
                </c:pt>
                <c:pt idx="1">
                  <c:v>44137</c:v>
                </c:pt>
                <c:pt idx="2">
                  <c:v>44138</c:v>
                </c:pt>
                <c:pt idx="3">
                  <c:v>44139</c:v>
                </c:pt>
                <c:pt idx="4">
                  <c:v>44140</c:v>
                </c:pt>
                <c:pt idx="5">
                  <c:v>44141</c:v>
                </c:pt>
                <c:pt idx="6">
                  <c:v>44142</c:v>
                </c:pt>
                <c:pt idx="7">
                  <c:v>44143</c:v>
                </c:pt>
                <c:pt idx="8">
                  <c:v>44144</c:v>
                </c:pt>
                <c:pt idx="9">
                  <c:v>44145</c:v>
                </c:pt>
                <c:pt idx="10">
                  <c:v>44146</c:v>
                </c:pt>
                <c:pt idx="11">
                  <c:v>44147</c:v>
                </c:pt>
                <c:pt idx="12">
                  <c:v>44148</c:v>
                </c:pt>
                <c:pt idx="13">
                  <c:v>44149</c:v>
                </c:pt>
                <c:pt idx="14">
                  <c:v>44150</c:v>
                </c:pt>
                <c:pt idx="15">
                  <c:v>44151</c:v>
                </c:pt>
                <c:pt idx="16">
                  <c:v>44152</c:v>
                </c:pt>
                <c:pt idx="17">
                  <c:v>44153</c:v>
                </c:pt>
                <c:pt idx="18">
                  <c:v>44154</c:v>
                </c:pt>
                <c:pt idx="19">
                  <c:v>44155</c:v>
                </c:pt>
                <c:pt idx="20">
                  <c:v>44156</c:v>
                </c:pt>
                <c:pt idx="21">
                  <c:v>44157</c:v>
                </c:pt>
                <c:pt idx="22">
                  <c:v>44158</c:v>
                </c:pt>
                <c:pt idx="23">
                  <c:v>44159</c:v>
                </c:pt>
                <c:pt idx="24">
                  <c:v>44160</c:v>
                </c:pt>
                <c:pt idx="25">
                  <c:v>44161</c:v>
                </c:pt>
                <c:pt idx="26">
                  <c:v>44162</c:v>
                </c:pt>
                <c:pt idx="27">
                  <c:v>44163</c:v>
                </c:pt>
                <c:pt idx="28">
                  <c:v>44164</c:v>
                </c:pt>
                <c:pt idx="29">
                  <c:v>44165</c:v>
                </c:pt>
              </c:numCache>
            </c:numRef>
          </c:cat>
          <c:val>
            <c:numRef>
              <c:f>'CMg SEN'!$C$10:$AF$10</c:f>
              <c:numCache>
                <c:formatCode>0.0</c:formatCode>
                <c:ptCount val="30"/>
                <c:pt idx="0">
                  <c:v>43.905833333333334</c:v>
                </c:pt>
                <c:pt idx="1">
                  <c:v>35.152916666666663</c:v>
                </c:pt>
                <c:pt idx="2">
                  <c:v>37.481249999999996</c:v>
                </c:pt>
                <c:pt idx="3">
                  <c:v>37.536666666666669</c:v>
                </c:pt>
                <c:pt idx="4">
                  <c:v>41.270833333333336</c:v>
                </c:pt>
                <c:pt idx="5">
                  <c:v>35.861249999999991</c:v>
                </c:pt>
                <c:pt idx="6">
                  <c:v>41.341666666666676</c:v>
                </c:pt>
                <c:pt idx="7">
                  <c:v>37.303333333333335</c:v>
                </c:pt>
                <c:pt idx="8">
                  <c:v>43.358750000000008</c:v>
                </c:pt>
                <c:pt idx="9">
                  <c:v>42.12</c:v>
                </c:pt>
                <c:pt idx="10">
                  <c:v>47.767083333333325</c:v>
                </c:pt>
                <c:pt idx="11">
                  <c:v>43.807500000000005</c:v>
                </c:pt>
                <c:pt idx="12">
                  <c:v>26.083333333333329</c:v>
                </c:pt>
                <c:pt idx="13">
                  <c:v>63.360833333333339</c:v>
                </c:pt>
                <c:pt idx="14">
                  <c:v>70.936249999999987</c:v>
                </c:pt>
                <c:pt idx="15">
                  <c:v>59.51666666666668</c:v>
                </c:pt>
                <c:pt idx="16">
                  <c:v>52.70291666666666</c:v>
                </c:pt>
                <c:pt idx="17">
                  <c:v>51.203333333333326</c:v>
                </c:pt>
                <c:pt idx="18">
                  <c:v>37.587083333333332</c:v>
                </c:pt>
                <c:pt idx="19">
                  <c:v>34.462083333333332</c:v>
                </c:pt>
                <c:pt idx="20">
                  <c:v>43.711666666666666</c:v>
                </c:pt>
                <c:pt idx="21">
                  <c:v>40.348749999999995</c:v>
                </c:pt>
                <c:pt idx="22">
                  <c:v>47.506250000000016</c:v>
                </c:pt>
                <c:pt idx="23">
                  <c:v>40.237083333333331</c:v>
                </c:pt>
                <c:pt idx="24">
                  <c:v>20.859583333333337</c:v>
                </c:pt>
                <c:pt idx="25">
                  <c:v>32.758749999999999</c:v>
                </c:pt>
                <c:pt idx="26">
                  <c:v>34.802916666666654</c:v>
                </c:pt>
                <c:pt idx="27">
                  <c:v>44.876249999999992</c:v>
                </c:pt>
                <c:pt idx="28">
                  <c:v>42.242083333333326</c:v>
                </c:pt>
                <c:pt idx="29">
                  <c:v>38.505833333333349</c:v>
                </c:pt>
              </c:numCache>
            </c:numRef>
          </c:val>
          <c:smooth val="0"/>
          <c:extLst>
            <c:ext xmlns:c16="http://schemas.microsoft.com/office/drawing/2014/chart" uri="{C3380CC4-5D6E-409C-BE32-E72D297353CC}">
              <c16:uniqueId val="{00000004-CE17-49DB-B2AF-A12A37DAF37B}"/>
            </c:ext>
          </c:extLst>
        </c:ser>
        <c:dLbls>
          <c:showLegendKey val="0"/>
          <c:showVal val="0"/>
          <c:showCatName val="0"/>
          <c:showSerName val="0"/>
          <c:showPercent val="0"/>
          <c:showBubbleSize val="0"/>
        </c:dLbls>
        <c:smooth val="0"/>
        <c:axId val="337741696"/>
        <c:axId val="337742256"/>
      </c:lineChart>
      <c:dateAx>
        <c:axId val="337741696"/>
        <c:scaling>
          <c:orientation val="minMax"/>
        </c:scaling>
        <c:delete val="0"/>
        <c:axPos val="b"/>
        <c:numFmt formatCode="ddd\ dd"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Times New Roman" panose="02020603050405020304" pitchFamily="18" charset="0"/>
              </a:defRPr>
            </a:pPr>
            <a:endParaRPr lang="es-CL"/>
          </a:p>
        </c:txPr>
        <c:crossAx val="337742256"/>
        <c:crosses val="autoZero"/>
        <c:auto val="1"/>
        <c:lblOffset val="100"/>
        <c:baseTimeUnit val="days"/>
      </c:dateAx>
      <c:valAx>
        <c:axId val="337742256"/>
        <c:scaling>
          <c:orientation val="minMax"/>
          <c:min val="1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r>
                  <a:rPr lang="en-US"/>
                  <a:t>[USD/MWh]</a:t>
                </a:r>
              </a:p>
            </c:rich>
          </c:tx>
          <c:layout>
            <c:manualLayout>
              <c:xMode val="edge"/>
              <c:yMode val="edge"/>
              <c:x val="3.7118456253795529E-3"/>
              <c:y val="1.5624398826158876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endParaRPr lang="es-C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crossAx val="337741696"/>
        <c:crosses val="autoZero"/>
        <c:crossBetween val="between"/>
      </c:valAx>
      <c:spPr>
        <a:noFill/>
        <a:ln>
          <a:noFill/>
        </a:ln>
        <a:effectLst/>
      </c:spPr>
    </c:plotArea>
    <c:legend>
      <c:legendPos val="b"/>
      <c:layout>
        <c:manualLayout>
          <c:xMode val="edge"/>
          <c:yMode val="edge"/>
          <c:x val="1.3785616905248807E-2"/>
          <c:y val="0.92362000158741708"/>
          <c:w val="0.96925698704839813"/>
          <c:h val="7.154833933928249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mn-lt"/>
          <a:cs typeface="Times New Roman" panose="02020603050405020304" pitchFamily="18" charset="0"/>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731046234564675E-2"/>
          <c:y val="0.11965995332692722"/>
          <c:w val="0.91635156255811612"/>
          <c:h val="0.75831467064106839"/>
        </c:manualLayout>
      </c:layout>
      <c:barChart>
        <c:barDir val="col"/>
        <c:grouping val="clustered"/>
        <c:varyColors val="0"/>
        <c:ser>
          <c:idx val="0"/>
          <c:order val="0"/>
          <c:tx>
            <c:strRef>
              <c:f>'Gx REAL vs PRG SEN'!$D$4</c:f>
              <c:strCache>
                <c:ptCount val="1"/>
                <c:pt idx="0">
                  <c:v>Real (GWh)</c:v>
                </c:pt>
              </c:strCache>
            </c:strRef>
          </c:tx>
          <c:spPr>
            <a:solidFill>
              <a:srgbClr val="669E40"/>
            </a:solidFill>
            <a:ln>
              <a:noFill/>
            </a:ln>
            <a:effectLst/>
          </c:spPr>
          <c:invertIfNegative val="0"/>
          <c:cat>
            <c:strRef>
              <c:f>'Gx REAL vs PRG SEN'!$C$5:$C$9</c:f>
              <c:strCache>
                <c:ptCount val="5"/>
                <c:pt idx="0">
                  <c:v>Hídrico</c:v>
                </c:pt>
                <c:pt idx="1">
                  <c:v>Térmico</c:v>
                </c:pt>
                <c:pt idx="2">
                  <c:v>Eólico</c:v>
                </c:pt>
                <c:pt idx="3">
                  <c:v>Solar</c:v>
                </c:pt>
                <c:pt idx="4">
                  <c:v>Geotérmico</c:v>
                </c:pt>
              </c:strCache>
            </c:strRef>
          </c:cat>
          <c:val>
            <c:numRef>
              <c:f>'Gx REAL vs PRG SEN'!$D$5:$D$9</c:f>
              <c:numCache>
                <c:formatCode>_ * #,##0.0_ ;_ * \-#,##0.0_ ;_ * "-"_ ;_ @_ </c:formatCode>
                <c:ptCount val="5"/>
                <c:pt idx="0">
                  <c:v>2371.6558825508168</c:v>
                </c:pt>
                <c:pt idx="1">
                  <c:v>2988.9305999870057</c:v>
                </c:pt>
                <c:pt idx="2">
                  <c:v>542.37965604253532</c:v>
                </c:pt>
                <c:pt idx="3">
                  <c:v>943.64377399465923</c:v>
                </c:pt>
                <c:pt idx="4">
                  <c:v>26.700605299999992</c:v>
                </c:pt>
              </c:numCache>
            </c:numRef>
          </c:val>
          <c:extLst>
            <c:ext xmlns:c16="http://schemas.microsoft.com/office/drawing/2014/chart" uri="{C3380CC4-5D6E-409C-BE32-E72D297353CC}">
              <c16:uniqueId val="{00000000-DBB5-469A-B9AA-CC56DAF44317}"/>
            </c:ext>
          </c:extLst>
        </c:ser>
        <c:ser>
          <c:idx val="1"/>
          <c:order val="1"/>
          <c:tx>
            <c:strRef>
              <c:f>'Gx REAL vs PRG SEN'!$E$4</c:f>
              <c:strCache>
                <c:ptCount val="1"/>
                <c:pt idx="0">
                  <c:v>Programada (GWh)</c:v>
                </c:pt>
              </c:strCache>
            </c:strRef>
          </c:tx>
          <c:spPr>
            <a:solidFill>
              <a:schemeClr val="accent6">
                <a:lumMod val="75000"/>
              </a:schemeClr>
            </a:solidFill>
            <a:ln>
              <a:noFill/>
            </a:ln>
            <a:effectLst/>
          </c:spPr>
          <c:invertIfNegative val="0"/>
          <c:cat>
            <c:strRef>
              <c:f>'Gx REAL vs PRG SEN'!$C$5:$C$9</c:f>
              <c:strCache>
                <c:ptCount val="5"/>
                <c:pt idx="0">
                  <c:v>Hídrico</c:v>
                </c:pt>
                <c:pt idx="1">
                  <c:v>Térmico</c:v>
                </c:pt>
                <c:pt idx="2">
                  <c:v>Eólico</c:v>
                </c:pt>
                <c:pt idx="3">
                  <c:v>Solar</c:v>
                </c:pt>
                <c:pt idx="4">
                  <c:v>Geotérmico</c:v>
                </c:pt>
              </c:strCache>
            </c:strRef>
          </c:cat>
          <c:val>
            <c:numRef>
              <c:f>'Gx REAL vs PRG SEN'!$E$5:$E$9</c:f>
              <c:numCache>
                <c:formatCode>_ * #,##0.0_ ;_ * \-#,##0.0_ ;_ * "-"_ ;_ @_ </c:formatCode>
                <c:ptCount val="5"/>
                <c:pt idx="0">
                  <c:v>2571.9499999999994</c:v>
                </c:pt>
                <c:pt idx="1">
                  <c:v>3042.2342169280005</c:v>
                </c:pt>
                <c:pt idx="2">
                  <c:v>461.61999999999989</c:v>
                </c:pt>
                <c:pt idx="3">
                  <c:v>894.82000000000073</c:v>
                </c:pt>
                <c:pt idx="4">
                  <c:v>33.129999999999995</c:v>
                </c:pt>
              </c:numCache>
            </c:numRef>
          </c:val>
          <c:extLst>
            <c:ext xmlns:c16="http://schemas.microsoft.com/office/drawing/2014/chart" uri="{C3380CC4-5D6E-409C-BE32-E72D297353CC}">
              <c16:uniqueId val="{00000001-DBB5-469A-B9AA-CC56DAF44317}"/>
            </c:ext>
          </c:extLst>
        </c:ser>
        <c:dLbls>
          <c:showLegendKey val="0"/>
          <c:showVal val="0"/>
          <c:showCatName val="0"/>
          <c:showSerName val="0"/>
          <c:showPercent val="0"/>
          <c:showBubbleSize val="0"/>
        </c:dLbls>
        <c:gapWidth val="219"/>
        <c:overlap val="-27"/>
        <c:axId val="2054239599"/>
        <c:axId val="1645482575"/>
      </c:barChart>
      <c:catAx>
        <c:axId val="2054239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crossAx val="1645482575"/>
        <c:crosses val="autoZero"/>
        <c:auto val="1"/>
        <c:lblAlgn val="ctr"/>
        <c:lblOffset val="100"/>
        <c:noMultiLvlLbl val="0"/>
      </c:catAx>
      <c:valAx>
        <c:axId val="1645482575"/>
        <c:scaling>
          <c:orientation val="minMax"/>
        </c:scaling>
        <c:delete val="0"/>
        <c:axPos val="l"/>
        <c:majorGridlines>
          <c:spPr>
            <a:ln w="6350"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crossAx val="205423959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n-lt"/>
          <a:cs typeface="Times New Roman" panose="02020603050405020304" pitchFamily="18" charset="0"/>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714655618850338E-2"/>
          <c:y val="5.9083211332251799E-2"/>
          <c:w val="0.95442775763852927"/>
          <c:h val="0.82289874569698884"/>
        </c:manualLayout>
      </c:layout>
      <c:barChart>
        <c:barDir val="col"/>
        <c:grouping val="clustered"/>
        <c:varyColors val="0"/>
        <c:ser>
          <c:idx val="0"/>
          <c:order val="0"/>
          <c:tx>
            <c:strRef>
              <c:f>'VENTAS ESPERADAS SEN'!$C$2</c:f>
              <c:strCache>
                <c:ptCount val="1"/>
                <c:pt idx="0">
                  <c:v>VENTAS ESPERADAS [GWh]</c:v>
                </c:pt>
              </c:strCache>
            </c:strRef>
          </c:tx>
          <c:spPr>
            <a:gradFill flip="none" rotWithShape="1">
              <a:gsLst>
                <a:gs pos="25000">
                  <a:schemeClr val="accent1">
                    <a:shade val="30000"/>
                    <a:satMod val="115000"/>
                  </a:schemeClr>
                </a:gs>
                <a:gs pos="77000">
                  <a:schemeClr val="accent1">
                    <a:shade val="67500"/>
                    <a:satMod val="115000"/>
                  </a:schemeClr>
                </a:gs>
                <a:gs pos="100000">
                  <a:schemeClr val="accent1">
                    <a:shade val="100000"/>
                    <a:satMod val="115000"/>
                  </a:schemeClr>
                </a:gs>
              </a:gsLst>
              <a:lin ang="16200000" scaled="1"/>
              <a:tileRect/>
            </a:gradFill>
            <a:effectLst>
              <a:outerShdw blurRad="50800" dist="38100" dir="2700000" algn="tl" rotWithShape="0">
                <a:prstClr val="black">
                  <a:alpha val="40000"/>
                </a:prstClr>
              </a:outerShdw>
            </a:effectLst>
            <a:scene3d>
              <a:camera prst="orthographicFront"/>
              <a:lightRig rig="threePt" dir="t"/>
            </a:scene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'VENTAS ESPERADAS SEN'!$B$3:$B$14</c:f>
              <c:numCache>
                <c:formatCode>mmm\-yy</c:formatCode>
                <c:ptCount val="1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numCache>
            </c:numRef>
          </c:cat>
          <c:val>
            <c:numRef>
              <c:f>'VENTAS ESPERADAS SEN'!$C$3:$C$14</c:f>
              <c:numCache>
                <c:formatCode>#,##0.0</c:formatCode>
                <c:ptCount val="12"/>
                <c:pt idx="0">
                  <c:v>6451.8239284782594</c:v>
                </c:pt>
                <c:pt idx="1">
                  <c:v>5993.2709276811593</c:v>
                </c:pt>
                <c:pt idx="2">
                  <c:v>6330.9232902898548</c:v>
                </c:pt>
                <c:pt idx="3">
                  <c:v>5853.098747681157</c:v>
                </c:pt>
                <c:pt idx="4">
                  <c:v>5987.0148634782627</c:v>
                </c:pt>
                <c:pt idx="5">
                  <c:v>6067.3780235507247</c:v>
                </c:pt>
                <c:pt idx="6">
                  <c:v>6248.8736402898585</c:v>
                </c:pt>
                <c:pt idx="7">
                  <c:v>6011.5552960869572</c:v>
                </c:pt>
                <c:pt idx="8">
                  <c:v>5949.449386086957</c:v>
                </c:pt>
                <c:pt idx="9">
                  <c:v>6002.3905252898503</c:v>
                </c:pt>
                <c:pt idx="10">
                  <c:v>6119.144171086954</c:v>
                </c:pt>
                <c:pt idx="11">
                  <c:v>6501.2755352898539</c:v>
                </c:pt>
              </c:numCache>
            </c:numRef>
          </c:val>
          <c:extLst>
            <c:ext xmlns:c16="http://schemas.microsoft.com/office/drawing/2014/chart" uri="{C3380CC4-5D6E-409C-BE32-E72D297353CC}">
              <c16:uniqueId val="{00000000-0FC0-49C3-A4D1-5C587BD287BC}"/>
            </c:ext>
          </c:extLst>
        </c:ser>
        <c:dLbls>
          <c:dLblPos val="outEnd"/>
          <c:showLegendKey val="0"/>
          <c:showVal val="1"/>
          <c:showCatName val="0"/>
          <c:showSerName val="0"/>
          <c:showPercent val="0"/>
          <c:showBubbleSize val="0"/>
        </c:dLbls>
        <c:gapWidth val="60"/>
        <c:overlap val="25"/>
        <c:axId val="1160951536"/>
        <c:axId val="1160952096"/>
      </c:barChart>
      <c:dateAx>
        <c:axId val="1160951536"/>
        <c:scaling>
          <c:orientation val="minMax"/>
        </c:scaling>
        <c:delete val="0"/>
        <c:axPos val="b"/>
        <c:numFmt formatCode="mmm\-yy" sourceLinked="1"/>
        <c:majorTickMark val="out"/>
        <c:minorTickMark val="none"/>
        <c:tickLblPos val="nextTo"/>
        <c:crossAx val="1160952096"/>
        <c:crosses val="autoZero"/>
        <c:auto val="1"/>
        <c:lblOffset val="100"/>
        <c:baseTimeUnit val="months"/>
      </c:dateAx>
      <c:valAx>
        <c:axId val="1160952096"/>
        <c:scaling>
          <c:orientation val="minMax"/>
        </c:scaling>
        <c:delete val="1"/>
        <c:axPos val="l"/>
        <c:numFmt formatCode="#,##0.0" sourceLinked="1"/>
        <c:majorTickMark val="none"/>
        <c:minorTickMark val="none"/>
        <c:tickLblPos val="nextTo"/>
        <c:crossAx val="1160951536"/>
        <c:crosses val="autoZero"/>
        <c:crossBetween val="between"/>
      </c:valAx>
    </c:plotArea>
    <c:plotVisOnly val="1"/>
    <c:dispBlanksAs val="gap"/>
    <c:showDLblsOverMax val="0"/>
  </c:chart>
  <c:spPr>
    <a:ln>
      <a:noFill/>
    </a:ln>
  </c:spPr>
  <c:txPr>
    <a:bodyPr/>
    <a:lstStyle/>
    <a:p>
      <a:pPr>
        <a:defRPr sz="900">
          <a:latin typeface="+mn-lt"/>
          <a:cs typeface="Times New Roman" panose="02020603050405020304" pitchFamily="18" charset="0"/>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11</xdr:col>
      <xdr:colOff>56050</xdr:colOff>
      <xdr:row>12</xdr:row>
      <xdr:rowOff>98363</xdr:rowOff>
    </xdr:from>
    <xdr:to>
      <xdr:col>22</xdr:col>
      <xdr:colOff>106391</xdr:colOff>
      <xdr:row>26</xdr:row>
      <xdr:rowOff>33880</xdr:rowOff>
    </xdr:to>
    <xdr:graphicFrame macro="">
      <xdr:nvGraphicFramePr>
        <xdr:cNvPr id="2" name="Gráfico 1">
          <a:extLst>
            <a:ext uri="{FF2B5EF4-FFF2-40B4-BE49-F238E27FC236}">
              <a16:creationId xmlns:a16="http://schemas.microsoft.com/office/drawing/2014/main" id="{EC3376BE-DE5A-41D6-8EC3-DBAB1B0B7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207974</xdr:colOff>
      <xdr:row>11</xdr:row>
      <xdr:rowOff>48691</xdr:rowOff>
    </xdr:from>
    <xdr:to>
      <xdr:col>5</xdr:col>
      <xdr:colOff>777924</xdr:colOff>
      <xdr:row>27</xdr:row>
      <xdr:rowOff>7541</xdr:rowOff>
    </xdr:to>
    <xdr:graphicFrame macro="">
      <xdr:nvGraphicFramePr>
        <xdr:cNvPr id="2" name="Gráfico 1">
          <a:extLst>
            <a:ext uri="{FF2B5EF4-FFF2-40B4-BE49-F238E27FC236}">
              <a16:creationId xmlns:a16="http://schemas.microsoft.com/office/drawing/2014/main" id="{63974039-951F-4AA0-A5F4-DDA7AB019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762000</xdr:colOff>
      <xdr:row>1</xdr:row>
      <xdr:rowOff>233362</xdr:rowOff>
    </xdr:from>
    <xdr:to>
      <xdr:col>11</xdr:col>
      <xdr:colOff>219075</xdr:colOff>
      <xdr:row>15</xdr:row>
      <xdr:rowOff>58737</xdr:rowOff>
    </xdr:to>
    <xdr:graphicFrame macro="">
      <xdr:nvGraphicFramePr>
        <xdr:cNvPr id="2" name="3 Gráfico">
          <a:extLst>
            <a:ext uri="{FF2B5EF4-FFF2-40B4-BE49-F238E27FC236}">
              <a16:creationId xmlns:a16="http://schemas.microsoft.com/office/drawing/2014/main" id="{DDC46D54-CAD6-4EC8-B9AF-CE75F770F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aul_moreno\Tabla_CV\CVASING1999%20EDELN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aul_moreno\Tabla_CV\Nov-99\cv0611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ntiago\comparte\Carpetas%20CDEC-SING\CDEC-SING_43%20Programas%20de%20Operaci&#243;n%20de%20Corto%20Plazo\Programaci&#243;n%20Semanal\A&#241;o%202001\24%20%20Semana%2007%20Jun%20al%2013%20Jun%202001\Pr%2007%20Jun%20al%2013%20Jun%20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ng-santiago2\Comparte\WINDOWS\TEMP\PASO-9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monsalve\informe%20mensual\Users\Juan.Kindermann\AppData\Local\Microsoft\Windows\Temporary%20Internet%20Files\Content.Outlook\XGAVVNKE\Macros\CDEC-SING%20MT%20Plexos%20Output%20V1.0%20-%20sin%20salta%20E-C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ron&#243;sticos%20de%20deshielo/06%20-%20Sexto%20Pron&#243;stico/Tablas_pron&#243;stico_6_v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Ingreso de datos"/>
      <sheetName val="EDELNOR"/>
      <sheetName val="ELECTROANDINA"/>
      <sheetName val="NORGENER"/>
      <sheetName val="CELTA - NOPEL"/>
      <sheetName val="Orden de precio creciente"/>
      <sheetName val="Datprog"/>
      <sheetName val="Macro"/>
    </sheetNames>
    <sheetDataSet>
      <sheetData sheetId="0" refreshError="1">
        <row r="70">
          <cell r="AC70">
            <v>18186.235399999998</v>
          </cell>
        </row>
        <row r="71">
          <cell r="AC71">
            <v>18186.235399999998</v>
          </cell>
        </row>
      </sheetData>
      <sheetData sheetId="1" refreshError="1">
        <row r="44">
          <cell r="X44">
            <v>36452</v>
          </cell>
        </row>
        <row r="50">
          <cell r="T50">
            <v>86049</v>
          </cell>
        </row>
        <row r="51">
          <cell r="T51">
            <v>79682</v>
          </cell>
          <cell r="W51">
            <v>55802</v>
          </cell>
        </row>
        <row r="52">
          <cell r="T52">
            <v>85099</v>
          </cell>
          <cell r="W52">
            <v>61604</v>
          </cell>
        </row>
        <row r="53">
          <cell r="T53">
            <v>86676</v>
          </cell>
          <cell r="W53">
            <v>63163</v>
          </cell>
        </row>
        <row r="54">
          <cell r="T54">
            <v>75082</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TA"/>
      <sheetName val="EDELNOR"/>
      <sheetName val="ELECTROANDINA"/>
      <sheetName val="ENDESA"/>
      <sheetName val="NOPEL"/>
      <sheetName val="NORGENER"/>
      <sheetName val="F. Penalización"/>
      <sheetName val="TABLA C.V."/>
      <sheetName val="TABLA C.V. valores"/>
    </sheetNames>
    <sheetDataSet>
      <sheetData sheetId="0" refreshError="1">
        <row r="7">
          <cell r="C7">
            <v>16841.8838</v>
          </cell>
        </row>
      </sheetData>
      <sheetData sheetId="1" refreshError="1">
        <row r="43">
          <cell r="C43">
            <v>18228.475599999998</v>
          </cell>
        </row>
        <row r="80">
          <cell r="K80">
            <v>99054.909637964782</v>
          </cell>
        </row>
        <row r="81">
          <cell r="K81">
            <v>99054.909637964782</v>
          </cell>
        </row>
        <row r="82">
          <cell r="K82">
            <v>99054.909637964782</v>
          </cell>
        </row>
        <row r="83">
          <cell r="K83">
            <v>89351.905146771038</v>
          </cell>
        </row>
        <row r="84">
          <cell r="K84">
            <v>89351.905146771038</v>
          </cell>
        </row>
        <row r="85">
          <cell r="K85">
            <v>89351.905146771038</v>
          </cell>
        </row>
        <row r="91">
          <cell r="K91">
            <v>58286.635080103355</v>
          </cell>
        </row>
        <row r="92">
          <cell r="K92">
            <v>56622.49698191214</v>
          </cell>
        </row>
        <row r="93">
          <cell r="K93">
            <v>100843.78956947163</v>
          </cell>
        </row>
        <row r="94">
          <cell r="K94">
            <v>63522.010346253235</v>
          </cell>
        </row>
        <row r="95">
          <cell r="K95">
            <v>88331.764710000003</v>
          </cell>
        </row>
        <row r="97">
          <cell r="K97">
            <v>63863.637405128211</v>
          </cell>
        </row>
      </sheetData>
      <sheetData sheetId="2" refreshError="1">
        <row r="16">
          <cell r="C16">
            <v>61053.801790999991</v>
          </cell>
        </row>
        <row r="17">
          <cell r="C17">
            <v>61053.801790999991</v>
          </cell>
        </row>
        <row r="18">
          <cell r="C18">
            <v>61053.801790999991</v>
          </cell>
        </row>
        <row r="19">
          <cell r="D19">
            <v>17022.743599999998</v>
          </cell>
        </row>
        <row r="20">
          <cell r="D20">
            <v>17022.743599999998</v>
          </cell>
        </row>
        <row r="21">
          <cell r="D21">
            <v>17022.743599999998</v>
          </cell>
        </row>
        <row r="22">
          <cell r="D22">
            <v>17022.743599999998</v>
          </cell>
        </row>
        <row r="23">
          <cell r="C23">
            <v>82191.91696979999</v>
          </cell>
        </row>
        <row r="24">
          <cell r="C24">
            <v>82191.91696979999</v>
          </cell>
        </row>
        <row r="25">
          <cell r="C25">
            <v>82191.91696979999</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iquiña"/>
      <sheetName val="Cavancha"/>
      <sheetName val="perdidas"/>
      <sheetName val="Dem ElectroAndina"/>
      <sheetName val="Dem Edelnor"/>
      <sheetName val="Dem Nopel"/>
      <sheetName val="Dem Celta"/>
      <sheetName val="Dem Norgener-Gener"/>
      <sheetName val="EMPRESAS"/>
      <sheetName val="Jueves"/>
      <sheetName val="Viernes V0"/>
      <sheetName val="Sabado  V0"/>
      <sheetName val="Domingo  V0"/>
      <sheetName val="Lunes  V0"/>
      <sheetName val="Martes  V0"/>
      <sheetName val="Miercoles  V0"/>
      <sheetName val="Viernes"/>
      <sheetName val="Sabado"/>
      <sheetName val="Domingo"/>
      <sheetName val="Lunes"/>
      <sheetName val="Martes"/>
      <sheetName val="Miercoles"/>
      <sheetName val="Domingo (2)"/>
      <sheetName val="Martes Caso1"/>
      <sheetName val="Martes Caso2"/>
      <sheetName val="Martes Caso2.1"/>
      <sheetName val="Martes Caso2.1 (2)"/>
      <sheetName val="Martes Caso3"/>
      <sheetName val="Miercoles (2)"/>
      <sheetName val="TCV"/>
      <sheetName val="Sabado -60 MW"/>
      <sheetName val="Viernes -60MW"/>
      <sheetName val="Jueves V0"/>
      <sheetName val="Viernes V1"/>
      <sheetName val="Sabado V0"/>
      <sheetName val="Domingo V0"/>
      <sheetName val="Lunes V0"/>
      <sheetName val="Lunes (2)"/>
      <sheetName val="Martes V0"/>
      <sheetName val="Martes (2)"/>
      <sheetName val="Miercoles V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pf-95"/>
      <sheetName val="val-ret-95"/>
      <sheetName val="Balance-95"/>
      <sheetName val="Aux P"/>
      <sheetName val="Menú"/>
    </sheetNames>
    <sheetDataSet>
      <sheetData sheetId="0">
        <row r="74">
          <cell r="E74">
            <v>3</v>
          </cell>
          <cell r="F74">
            <v>1</v>
          </cell>
          <cell r="G74">
            <v>5</v>
          </cell>
          <cell r="H74">
            <v>1</v>
          </cell>
          <cell r="I74">
            <v>2</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Resultados"/>
      <sheetName val="Hoja3"/>
      <sheetName val="Nuevo Formato"/>
      <sheetName val="CNE"/>
      <sheetName val="CNE Aux"/>
      <sheetName val="Settings"/>
      <sheetName val="Generación"/>
      <sheetName val="GeneraciónCombustible"/>
      <sheetName val="CMg"/>
      <sheetName val="EnergyLoad"/>
      <sheetName val="TransmLosses"/>
      <sheetName val="UnservedEnergy"/>
      <sheetName val="AuxUse"/>
      <sheetName val="Membership"/>
      <sheetName val="Objetos"/>
      <sheetName val="AvgPowGen"/>
      <sheetName val="Td_Aux"/>
      <sheetName val="Gráficos"/>
      <sheetName val="Resultados2"/>
    </sheetNames>
    <sheetDataSet>
      <sheetData sheetId="0">
        <row r="19">
          <cell r="D19">
            <v>42036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ual (m3(s^-1)-mes)"/>
      <sheetName val="Mensual (m3 x 10^6)"/>
      <sheetName val="SEMANAL"/>
    </sheetNames>
    <sheetDataSet>
      <sheetData sheetId="0">
        <row r="48">
          <cell r="G48">
            <v>7.1258064516129025</v>
          </cell>
          <cell r="H48">
            <v>2.5466666666666664</v>
          </cell>
          <cell r="I48">
            <v>2.0935483870967744</v>
          </cell>
          <cell r="J48">
            <v>0.95</v>
          </cell>
          <cell r="K48">
            <v>0.9</v>
          </cell>
          <cell r="L48">
            <v>1.25</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3"/>
  <sheetViews>
    <sheetView showGridLines="0" zoomScaleNormal="100" workbookViewId="0">
      <selection activeCell="E5" sqref="E5:H23"/>
    </sheetView>
  </sheetViews>
  <sheetFormatPr baseColWidth="10" defaultColWidth="0" defaultRowHeight="10.199999999999999" zeroHeight="1"/>
  <cols>
    <col min="1" max="1" width="11.44140625" style="2" customWidth="1"/>
    <col min="2" max="2" width="14.44140625" style="2" customWidth="1"/>
    <col min="3" max="3" width="13.109375" style="2" bestFit="1" customWidth="1"/>
    <col min="4" max="4" width="17.6640625" style="2" customWidth="1"/>
    <col min="5" max="5" width="8.44140625" style="2" customWidth="1"/>
    <col min="6" max="6" width="6.5546875" style="2" customWidth="1"/>
    <col min="7" max="7" width="8.33203125" style="2" customWidth="1"/>
    <col min="8" max="8" width="6.44140625" style="2" customWidth="1"/>
    <col min="9" max="9" width="11.44140625" style="2" customWidth="1"/>
    <col min="10" max="10" width="11.44140625" style="2" hidden="1" customWidth="1"/>
    <col min="11" max="16384" width="11.44140625" style="2" hidden="1"/>
  </cols>
  <sheetData>
    <row r="1" spans="2:8"/>
    <row r="2" spans="2:8" ht="10.8" thickBot="1"/>
    <row r="3" spans="2:8">
      <c r="B3" s="91"/>
      <c r="C3" s="91"/>
      <c r="D3" s="96"/>
      <c r="E3" s="308" t="s">
        <v>5</v>
      </c>
      <c r="F3" s="308"/>
      <c r="G3" s="308" t="s">
        <v>6</v>
      </c>
      <c r="H3" s="308"/>
    </row>
    <row r="4" spans="2:8" ht="20.399999999999999">
      <c r="B4" s="98" t="s">
        <v>7</v>
      </c>
      <c r="C4" s="98" t="s">
        <v>8</v>
      </c>
      <c r="D4" s="103" t="s">
        <v>9</v>
      </c>
      <c r="E4" s="98" t="s">
        <v>10</v>
      </c>
      <c r="F4" s="98" t="s">
        <v>11</v>
      </c>
      <c r="G4" s="98" t="s">
        <v>61</v>
      </c>
      <c r="H4" s="98" t="s">
        <v>11</v>
      </c>
    </row>
    <row r="5" spans="2:8">
      <c r="B5" s="309" t="s">
        <v>12</v>
      </c>
      <c r="C5" s="92" t="s">
        <v>13</v>
      </c>
      <c r="D5" s="97" t="s">
        <v>14</v>
      </c>
      <c r="E5" s="93">
        <v>3395.3</v>
      </c>
      <c r="F5" s="94">
        <v>0.1290477285447017</v>
      </c>
      <c r="G5" s="93">
        <v>1013.4782566000005</v>
      </c>
      <c r="H5" s="94">
        <v>0.14745125423393962</v>
      </c>
    </row>
    <row r="6" spans="2:8">
      <c r="B6" s="310"/>
      <c r="C6" s="309" t="s">
        <v>15</v>
      </c>
      <c r="D6" s="97" t="s">
        <v>62</v>
      </c>
      <c r="E6" s="93">
        <v>495.67599999999999</v>
      </c>
      <c r="F6" s="94">
        <v>1.8839531674409788E-2</v>
      </c>
      <c r="G6" s="93">
        <v>1358.1776259508163</v>
      </c>
      <c r="H6" s="94">
        <v>0.19760166842727139</v>
      </c>
    </row>
    <row r="7" spans="2:8">
      <c r="B7" s="310"/>
      <c r="C7" s="310"/>
      <c r="D7" s="97" t="s">
        <v>14</v>
      </c>
      <c r="E7" s="93">
        <v>2770.3240000000001</v>
      </c>
      <c r="F7" s="94">
        <v>0.10529379422521491</v>
      </c>
      <c r="G7" s="93"/>
      <c r="H7" s="94">
        <v>0</v>
      </c>
    </row>
    <row r="8" spans="2:8">
      <c r="B8" s="311"/>
      <c r="C8" s="311"/>
      <c r="D8" s="97" t="s">
        <v>16</v>
      </c>
      <c r="E8" s="93">
        <v>153.11600000000001</v>
      </c>
      <c r="F8" s="94">
        <v>5.8195953240805067E-3</v>
      </c>
      <c r="G8" s="93"/>
      <c r="H8" s="94">
        <v>0</v>
      </c>
    </row>
    <row r="9" spans="2:8">
      <c r="B9" s="309" t="s">
        <v>17</v>
      </c>
      <c r="C9" s="92" t="s">
        <v>82</v>
      </c>
      <c r="D9" s="97" t="s">
        <v>62</v>
      </c>
      <c r="E9" s="93">
        <v>58.465000000000003</v>
      </c>
      <c r="F9" s="94">
        <v>2.2221233615191543E-3</v>
      </c>
      <c r="G9" s="93">
        <v>12.450747542252222</v>
      </c>
      <c r="H9" s="94">
        <v>1.8114629784108094E-3</v>
      </c>
    </row>
    <row r="10" spans="2:8">
      <c r="B10" s="310"/>
      <c r="C10" s="309" t="s">
        <v>18</v>
      </c>
      <c r="D10" s="97" t="s">
        <v>62</v>
      </c>
      <c r="E10" s="93">
        <v>253.69999999999996</v>
      </c>
      <c r="F10" s="94">
        <v>9.6425672935501472E-3</v>
      </c>
      <c r="G10" s="93">
        <v>144.15567133877352</v>
      </c>
      <c r="H10" s="94">
        <v>2.0973251676012057E-2</v>
      </c>
    </row>
    <row r="11" spans="2:8">
      <c r="B11" s="310"/>
      <c r="C11" s="310"/>
      <c r="D11" s="97" t="s">
        <v>14</v>
      </c>
      <c r="E11" s="93">
        <v>35</v>
      </c>
      <c r="F11" s="94">
        <v>1.3302714043131856E-3</v>
      </c>
      <c r="G11" s="93"/>
      <c r="H11" s="94">
        <v>0</v>
      </c>
    </row>
    <row r="12" spans="2:8">
      <c r="B12" s="310"/>
      <c r="C12" s="311"/>
      <c r="D12" s="97" t="s">
        <v>16</v>
      </c>
      <c r="E12" s="93">
        <v>79.599999999999994</v>
      </c>
      <c r="F12" s="94">
        <v>3.0254172509522731E-3</v>
      </c>
      <c r="G12" s="93"/>
      <c r="H12" s="94">
        <v>0</v>
      </c>
    </row>
    <row r="13" spans="2:8">
      <c r="B13" s="310"/>
      <c r="C13" s="92" t="s">
        <v>19</v>
      </c>
      <c r="D13" s="97" t="s">
        <v>14</v>
      </c>
      <c r="E13" s="93">
        <v>4909.8149999999996</v>
      </c>
      <c r="F13" s="94">
        <v>0.18661104271336978</v>
      </c>
      <c r="G13" s="93">
        <v>2163.4042940999943</v>
      </c>
      <c r="H13" s="94">
        <v>0.31475433686194665</v>
      </c>
    </row>
    <row r="14" spans="2:8">
      <c r="B14" s="310"/>
      <c r="C14" s="95" t="s">
        <v>68</v>
      </c>
      <c r="D14" s="97" t="s">
        <v>14</v>
      </c>
      <c r="E14" s="93">
        <v>4862.8130000000001</v>
      </c>
      <c r="F14" s="94">
        <v>0.18482460224064043</v>
      </c>
      <c r="G14" s="93">
        <v>579.22251897511171</v>
      </c>
      <c r="H14" s="94">
        <v>8.4271257273880101E-2</v>
      </c>
    </row>
    <row r="15" spans="2:8">
      <c r="B15" s="310"/>
      <c r="C15" s="92" t="s">
        <v>21</v>
      </c>
      <c r="D15" s="97" t="s">
        <v>14</v>
      </c>
      <c r="E15" s="93">
        <v>3029.5364800000002</v>
      </c>
      <c r="F15" s="94">
        <v>0.1151458785047893</v>
      </c>
      <c r="G15" s="93">
        <v>31.938176930874306</v>
      </c>
      <c r="H15" s="94">
        <v>4.6466949001961362E-3</v>
      </c>
    </row>
    <row r="16" spans="2:8">
      <c r="B16" s="310"/>
      <c r="C16" s="92" t="s">
        <v>22</v>
      </c>
      <c r="D16" s="97" t="s">
        <v>14</v>
      </c>
      <c r="E16" s="93">
        <v>14.622</v>
      </c>
      <c r="F16" s="94">
        <v>5.5574938496764004E-4</v>
      </c>
      <c r="G16" s="93">
        <v>0</v>
      </c>
      <c r="H16" s="94">
        <v>0</v>
      </c>
    </row>
    <row r="17" spans="2:8">
      <c r="B17" s="310"/>
      <c r="C17" s="92" t="s">
        <v>59</v>
      </c>
      <c r="D17" s="97" t="s">
        <v>14</v>
      </c>
      <c r="E17" s="93">
        <v>61</v>
      </c>
      <c r="F17" s="94">
        <v>2.3184730189458377E-3</v>
      </c>
      <c r="G17" s="93">
        <v>0</v>
      </c>
      <c r="H17" s="94">
        <v>0</v>
      </c>
    </row>
    <row r="18" spans="2:8">
      <c r="B18" s="310"/>
      <c r="C18" s="95" t="s">
        <v>20</v>
      </c>
      <c r="D18" s="97" t="s">
        <v>14</v>
      </c>
      <c r="E18" s="93">
        <v>20.5</v>
      </c>
      <c r="F18" s="94">
        <v>7.7915896538343732E-4</v>
      </c>
      <c r="G18" s="93">
        <v>26.482500000000002</v>
      </c>
      <c r="H18" s="94">
        <v>3.8529468341534272E-3</v>
      </c>
    </row>
    <row r="19" spans="2:8">
      <c r="B19" s="311"/>
      <c r="C19" s="92" t="s">
        <v>36</v>
      </c>
      <c r="D19" s="97" t="s">
        <v>14</v>
      </c>
      <c r="E19" s="93">
        <v>24.36</v>
      </c>
      <c r="F19" s="94">
        <v>9.2586889740197721E-4</v>
      </c>
      <c r="G19" s="93">
        <v>31.276691100000004</v>
      </c>
      <c r="H19" s="94">
        <v>4.5504551291056239E-3</v>
      </c>
    </row>
    <row r="20" spans="2:8">
      <c r="B20" s="101" t="s">
        <v>23</v>
      </c>
      <c r="C20" s="92"/>
      <c r="D20" s="97" t="s">
        <v>62</v>
      </c>
      <c r="E20" s="93">
        <v>3574.8810000000012</v>
      </c>
      <c r="F20" s="94">
        <v>0.13587319908921505</v>
      </c>
      <c r="G20" s="93">
        <v>943.64377399465923</v>
      </c>
      <c r="H20" s="94">
        <v>0.1372910145032121</v>
      </c>
    </row>
    <row r="21" spans="2:8">
      <c r="B21" s="101" t="s">
        <v>24</v>
      </c>
      <c r="C21" s="92"/>
      <c r="D21" s="97" t="s">
        <v>62</v>
      </c>
      <c r="E21" s="93">
        <v>2526.8020000000006</v>
      </c>
      <c r="F21" s="94">
        <v>9.6038069856039049E-2</v>
      </c>
      <c r="G21" s="93">
        <v>542.37965604253532</v>
      </c>
      <c r="H21" s="94">
        <v>7.8910978142483185E-2</v>
      </c>
    </row>
    <row r="22" spans="2:8">
      <c r="B22" s="102" t="s">
        <v>25</v>
      </c>
      <c r="C22" s="92"/>
      <c r="D22" s="97" t="s">
        <v>62</v>
      </c>
      <c r="E22" s="93">
        <v>44.91</v>
      </c>
      <c r="F22" s="94">
        <v>1.7069282505058618E-3</v>
      </c>
      <c r="G22" s="93">
        <v>26.700605299999992</v>
      </c>
      <c r="H22" s="94">
        <v>3.8846790393888488E-3</v>
      </c>
    </row>
    <row r="23" spans="2:8">
      <c r="B23" s="312" t="s">
        <v>60</v>
      </c>
      <c r="C23" s="313"/>
      <c r="D23" s="314"/>
      <c r="E23" s="99">
        <v>26310.420480000001</v>
      </c>
      <c r="F23" s="100">
        <v>1</v>
      </c>
      <c r="G23" s="99">
        <v>6873.3105178750175</v>
      </c>
      <c r="H23" s="100">
        <v>0.99999999999999989</v>
      </c>
    </row>
    <row r="24" spans="2:8"/>
    <row r="25" spans="2:8"/>
    <row r="26" spans="2:8" hidden="1"/>
    <row r="27" spans="2:8" hidden="1"/>
    <row r="28" spans="2:8" hidden="1"/>
    <row r="29" spans="2:8" hidden="1"/>
    <row r="30" spans="2:8" hidden="1"/>
    <row r="31" spans="2:8" hidden="1"/>
    <row r="32" spans="2:8" hidden="1"/>
    <row r="33" hidden="1"/>
    <row r="34" hidden="1"/>
    <row r="35" hidden="1"/>
    <row r="36" hidden="1"/>
    <row r="37" hidden="1"/>
    <row r="38" hidden="1"/>
    <row r="39" hidden="1"/>
    <row r="40" hidden="1"/>
    <row r="41" hidden="1"/>
    <row r="42" hidden="1"/>
    <row r="43" hidden="1"/>
  </sheetData>
  <mergeCells count="7">
    <mergeCell ref="E3:F3"/>
    <mergeCell ref="G3:H3"/>
    <mergeCell ref="B5:B8"/>
    <mergeCell ref="B9:B19"/>
    <mergeCell ref="B23:D23"/>
    <mergeCell ref="C6:C8"/>
    <mergeCell ref="C10:C1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C0CD8-994A-4022-B489-5E9C579E78F2}">
  <dimension ref="B2:T28"/>
  <sheetViews>
    <sheetView showGridLines="0" zoomScale="85" zoomScaleNormal="85" workbookViewId="0">
      <selection activeCell="A5" sqref="A5"/>
    </sheetView>
  </sheetViews>
  <sheetFormatPr baseColWidth="10" defaultColWidth="11.44140625" defaultRowHeight="13.8"/>
  <cols>
    <col min="1" max="1" width="3.109375" style="55" customWidth="1"/>
    <col min="2" max="2" width="25.44140625" style="55" customWidth="1"/>
    <col min="3" max="4" width="12.6640625" style="55" bestFit="1" customWidth="1"/>
    <col min="5" max="6" width="15" style="55" customWidth="1"/>
    <col min="7" max="9" width="12.6640625" style="55" bestFit="1" customWidth="1"/>
    <col min="10" max="11" width="12.109375" style="55" bestFit="1" customWidth="1"/>
    <col min="12" max="12" width="12.6640625" style="55" bestFit="1" customWidth="1"/>
    <col min="13" max="13" width="22.21875" style="55" bestFit="1" customWidth="1"/>
    <col min="14" max="19" width="11.44140625" style="55"/>
    <col min="20" max="20" width="22.21875" style="55" bestFit="1" customWidth="1"/>
    <col min="21" max="16384" width="11.44140625" style="55"/>
  </cols>
  <sheetData>
    <row r="2" spans="2:20" ht="14.55" customHeight="1">
      <c r="B2" s="65" t="s">
        <v>671</v>
      </c>
      <c r="C2" s="65"/>
      <c r="D2" s="72"/>
      <c r="E2" s="72"/>
      <c r="F2" s="72"/>
      <c r="G2" s="72"/>
      <c r="H2" s="72"/>
      <c r="I2" s="72"/>
      <c r="J2" s="72"/>
      <c r="K2" s="72"/>
      <c r="L2" s="72"/>
      <c r="M2" s="72"/>
      <c r="P2" s="55" t="s">
        <v>683</v>
      </c>
    </row>
    <row r="3" spans="2:20">
      <c r="B3" s="65"/>
      <c r="C3" s="65"/>
      <c r="D3" s="331" t="s">
        <v>672</v>
      </c>
      <c r="E3" s="329"/>
      <c r="F3" s="329"/>
      <c r="G3" s="329"/>
      <c r="H3" s="329"/>
      <c r="I3" s="329"/>
      <c r="J3" s="329"/>
      <c r="K3" s="329"/>
      <c r="L3" s="329"/>
      <c r="M3" s="330"/>
      <c r="P3" s="65"/>
      <c r="Q3" s="65"/>
      <c r="R3" s="328" t="s">
        <v>682</v>
      </c>
      <c r="S3" s="329"/>
      <c r="T3" s="330"/>
    </row>
    <row r="4" spans="2:20">
      <c r="B4" s="132" t="s">
        <v>673</v>
      </c>
      <c r="C4" s="73" t="s">
        <v>674</v>
      </c>
      <c r="D4" s="130" t="s">
        <v>67</v>
      </c>
      <c r="E4" s="73" t="s">
        <v>51</v>
      </c>
      <c r="F4" s="130" t="s">
        <v>4</v>
      </c>
      <c r="G4" s="73" t="s">
        <v>675</v>
      </c>
      <c r="H4" s="130" t="s">
        <v>676</v>
      </c>
      <c r="I4" s="73" t="s">
        <v>677</v>
      </c>
      <c r="J4" s="130" t="s">
        <v>678</v>
      </c>
      <c r="K4" s="73" t="s">
        <v>679</v>
      </c>
      <c r="L4" s="130" t="s">
        <v>680</v>
      </c>
      <c r="M4" s="73" t="s">
        <v>66</v>
      </c>
      <c r="P4" s="132" t="s">
        <v>673</v>
      </c>
      <c r="Q4" s="73" t="s">
        <v>674</v>
      </c>
      <c r="R4" s="130" t="s">
        <v>67</v>
      </c>
      <c r="S4" s="73" t="s">
        <v>4</v>
      </c>
      <c r="T4" s="131" t="s">
        <v>66</v>
      </c>
    </row>
    <row r="5" spans="2:20">
      <c r="B5" s="325">
        <v>2021</v>
      </c>
      <c r="C5" s="81">
        <v>2</v>
      </c>
      <c r="D5" s="82">
        <v>7.5194754389999998</v>
      </c>
      <c r="E5" s="83">
        <v>46.069923000000003</v>
      </c>
      <c r="F5" s="82">
        <v>9.1</v>
      </c>
      <c r="G5" s="83">
        <v>30.934801</v>
      </c>
      <c r="H5" s="82">
        <v>0</v>
      </c>
      <c r="I5" s="83">
        <v>0</v>
      </c>
      <c r="J5" s="82">
        <v>0</v>
      </c>
      <c r="K5" s="83">
        <v>0</v>
      </c>
      <c r="L5" s="82">
        <v>0</v>
      </c>
      <c r="M5" s="83">
        <v>0</v>
      </c>
      <c r="P5" s="325">
        <v>2021</v>
      </c>
      <c r="Q5" s="178">
        <v>2</v>
      </c>
      <c r="R5" s="179">
        <v>63.26</v>
      </c>
      <c r="S5" s="180">
        <v>0</v>
      </c>
      <c r="T5" s="181">
        <v>48.72</v>
      </c>
    </row>
    <row r="6" spans="2:20">
      <c r="B6" s="326"/>
      <c r="C6" s="76">
        <v>3</v>
      </c>
      <c r="D6" s="166">
        <v>61.630710560000004</v>
      </c>
      <c r="E6" s="77">
        <v>49.092140999999998</v>
      </c>
      <c r="F6" s="166">
        <v>46.1</v>
      </c>
      <c r="G6" s="77">
        <v>40.428953999999997</v>
      </c>
      <c r="H6" s="166">
        <v>0</v>
      </c>
      <c r="I6" s="77">
        <v>0</v>
      </c>
      <c r="J6" s="166">
        <v>0</v>
      </c>
      <c r="K6" s="77">
        <v>0</v>
      </c>
      <c r="L6" s="166">
        <v>0</v>
      </c>
      <c r="M6" s="77">
        <v>0</v>
      </c>
      <c r="P6" s="326"/>
      <c r="Q6" s="182">
        <v>3</v>
      </c>
      <c r="R6" s="183">
        <v>121.46528197267548</v>
      </c>
      <c r="S6" s="183">
        <v>65.070686771076154</v>
      </c>
      <c r="T6" s="183">
        <v>53.94</v>
      </c>
    </row>
    <row r="7" spans="2:20">
      <c r="B7" s="326"/>
      <c r="C7" s="74">
        <v>4</v>
      </c>
      <c r="D7" s="167">
        <v>117.56066240000001</v>
      </c>
      <c r="E7" s="75">
        <v>39.095497000000002</v>
      </c>
      <c r="F7" s="167">
        <v>44.85</v>
      </c>
      <c r="G7" s="75">
        <v>42.931368999999997</v>
      </c>
      <c r="H7" s="167">
        <v>0</v>
      </c>
      <c r="I7" s="75">
        <v>0</v>
      </c>
      <c r="J7" s="167">
        <v>0</v>
      </c>
      <c r="K7" s="75">
        <v>0</v>
      </c>
      <c r="L7" s="167">
        <v>0</v>
      </c>
      <c r="M7" s="75">
        <v>0</v>
      </c>
      <c r="P7" s="326"/>
      <c r="Q7" s="76">
        <v>4</v>
      </c>
      <c r="R7" s="166">
        <v>72.715204677500012</v>
      </c>
      <c r="S7" s="77">
        <v>44.148517125624991</v>
      </c>
      <c r="T7" s="85">
        <v>45.18730576387501</v>
      </c>
    </row>
    <row r="8" spans="2:20">
      <c r="B8" s="326"/>
      <c r="C8" s="76">
        <v>5</v>
      </c>
      <c r="D8" s="166">
        <v>47.36514219</v>
      </c>
      <c r="E8" s="77">
        <v>29.025624000000001</v>
      </c>
      <c r="F8" s="166">
        <v>47.3</v>
      </c>
      <c r="G8" s="77">
        <v>45.780330999999997</v>
      </c>
      <c r="H8" s="166">
        <v>0</v>
      </c>
      <c r="I8" s="77">
        <v>0</v>
      </c>
      <c r="J8" s="166">
        <v>0</v>
      </c>
      <c r="K8" s="77">
        <v>0</v>
      </c>
      <c r="L8" s="166">
        <v>0</v>
      </c>
      <c r="M8" s="77">
        <v>0</v>
      </c>
      <c r="P8" s="326"/>
      <c r="Q8" s="74">
        <v>5</v>
      </c>
      <c r="R8" s="167">
        <v>2.4958266962251163</v>
      </c>
      <c r="S8" s="75">
        <v>0</v>
      </c>
      <c r="T8" s="84">
        <v>1.3370500158348835</v>
      </c>
    </row>
    <row r="9" spans="2:20">
      <c r="B9" s="326"/>
      <c r="C9" s="74">
        <v>6</v>
      </c>
      <c r="D9" s="167">
        <v>54.372443740000001</v>
      </c>
      <c r="E9" s="75">
        <v>22.786557999999999</v>
      </c>
      <c r="F9" s="167">
        <v>22.95</v>
      </c>
      <c r="G9" s="75">
        <v>47.668900999999998</v>
      </c>
      <c r="H9" s="167">
        <v>0</v>
      </c>
      <c r="I9" s="75">
        <v>0</v>
      </c>
      <c r="J9" s="167">
        <v>0</v>
      </c>
      <c r="K9" s="75">
        <v>0</v>
      </c>
      <c r="L9" s="167">
        <v>0</v>
      </c>
      <c r="M9" s="75">
        <v>0</v>
      </c>
      <c r="P9" s="326"/>
      <c r="Q9" s="76">
        <v>6</v>
      </c>
      <c r="R9" s="166">
        <v>2.4153161576372097</v>
      </c>
      <c r="S9" s="77">
        <v>0</v>
      </c>
      <c r="T9" s="85">
        <v>1.2939193701627905</v>
      </c>
    </row>
    <row r="10" spans="2:20">
      <c r="B10" s="326"/>
      <c r="C10" s="76">
        <v>7</v>
      </c>
      <c r="D10" s="166">
        <v>54.910031189999998</v>
      </c>
      <c r="E10" s="77">
        <v>15.189237</v>
      </c>
      <c r="F10" s="166">
        <v>0</v>
      </c>
      <c r="G10" s="77">
        <v>48.669085000000003</v>
      </c>
      <c r="H10" s="166">
        <v>0</v>
      </c>
      <c r="I10" s="77">
        <v>0</v>
      </c>
      <c r="J10" s="166">
        <v>0</v>
      </c>
      <c r="K10" s="77">
        <v>0</v>
      </c>
      <c r="L10" s="166">
        <v>0</v>
      </c>
      <c r="M10" s="77">
        <v>0</v>
      </c>
      <c r="P10" s="326"/>
      <c r="Q10" s="74">
        <v>7</v>
      </c>
      <c r="R10" s="167">
        <v>0.88785966078827927</v>
      </c>
      <c r="S10" s="75">
        <v>0</v>
      </c>
      <c r="T10" s="84">
        <v>0.47563910399372095</v>
      </c>
    </row>
    <row r="11" spans="2:20">
      <c r="B11" s="326"/>
      <c r="C11" s="74">
        <v>8</v>
      </c>
      <c r="D11" s="167">
        <v>55.338145909999994</v>
      </c>
      <c r="E11" s="75">
        <v>46.904823999999998</v>
      </c>
      <c r="F11" s="167">
        <v>0</v>
      </c>
      <c r="G11" s="75">
        <v>44.284784000000002</v>
      </c>
      <c r="H11" s="167">
        <v>0</v>
      </c>
      <c r="I11" s="75">
        <v>0</v>
      </c>
      <c r="J11" s="167">
        <v>0</v>
      </c>
      <c r="K11" s="75">
        <v>0</v>
      </c>
      <c r="L11" s="167">
        <v>0</v>
      </c>
      <c r="M11" s="75">
        <v>0</v>
      </c>
      <c r="P11" s="326"/>
      <c r="Q11" s="76">
        <v>8</v>
      </c>
      <c r="R11" s="166">
        <v>0.56872116520539528</v>
      </c>
      <c r="S11" s="77">
        <v>0</v>
      </c>
      <c r="T11" s="85">
        <v>0.3046720527886046</v>
      </c>
    </row>
    <row r="12" spans="2:20">
      <c r="B12" s="326"/>
      <c r="C12" s="76">
        <v>9</v>
      </c>
      <c r="D12" s="166">
        <v>37.98577306</v>
      </c>
      <c r="E12" s="77">
        <v>36.134117000000003</v>
      </c>
      <c r="F12" s="166">
        <v>0</v>
      </c>
      <c r="G12" s="77">
        <v>31.117578000000002</v>
      </c>
      <c r="H12" s="166">
        <v>0</v>
      </c>
      <c r="I12" s="77">
        <v>0</v>
      </c>
      <c r="J12" s="166">
        <v>0</v>
      </c>
      <c r="K12" s="77">
        <v>0</v>
      </c>
      <c r="L12" s="166">
        <v>0</v>
      </c>
      <c r="M12" s="77">
        <v>0</v>
      </c>
      <c r="P12" s="326"/>
      <c r="Q12" s="74">
        <v>9</v>
      </c>
      <c r="R12" s="167">
        <v>2.9880064722913908</v>
      </c>
      <c r="S12" s="75">
        <v>1.600717753013245</v>
      </c>
      <c r="T12" s="84">
        <v>1.8568325934953638</v>
      </c>
    </row>
    <row r="13" spans="2:20">
      <c r="B13" s="326"/>
      <c r="C13" s="74">
        <v>10</v>
      </c>
      <c r="D13" s="167">
        <v>60.028234140000002</v>
      </c>
      <c r="E13" s="75">
        <v>41.872334000000002</v>
      </c>
      <c r="F13" s="167">
        <v>0</v>
      </c>
      <c r="G13" s="75">
        <v>26.747582999999999</v>
      </c>
      <c r="H13" s="167">
        <v>0</v>
      </c>
      <c r="I13" s="75">
        <v>0</v>
      </c>
      <c r="J13" s="167">
        <v>0</v>
      </c>
      <c r="K13" s="75">
        <v>0</v>
      </c>
      <c r="L13" s="167">
        <v>0</v>
      </c>
      <c r="M13" s="75">
        <v>0</v>
      </c>
      <c r="P13" s="326"/>
      <c r="Q13" s="76">
        <v>10</v>
      </c>
      <c r="R13" s="166">
        <v>1.3428176256451656</v>
      </c>
      <c r="S13" s="77">
        <v>0.71936658516705321</v>
      </c>
      <c r="T13" s="85">
        <v>0.83446523879378154</v>
      </c>
    </row>
    <row r="14" spans="2:20">
      <c r="B14" s="326"/>
      <c r="C14" s="164">
        <v>11</v>
      </c>
      <c r="D14" s="168">
        <v>40.073043420000005</v>
      </c>
      <c r="E14" s="165">
        <v>49.267985000000003</v>
      </c>
      <c r="F14" s="168">
        <v>0</v>
      </c>
      <c r="G14" s="165">
        <v>22.348759999999999</v>
      </c>
      <c r="H14" s="168">
        <v>0</v>
      </c>
      <c r="I14" s="165">
        <v>0</v>
      </c>
      <c r="J14" s="168">
        <v>0</v>
      </c>
      <c r="K14" s="165">
        <v>0</v>
      </c>
      <c r="L14" s="168">
        <v>0</v>
      </c>
      <c r="M14" s="165">
        <v>0</v>
      </c>
      <c r="P14" s="326"/>
      <c r="Q14" s="74">
        <v>11</v>
      </c>
      <c r="R14" s="167">
        <v>4.8484633323973512</v>
      </c>
      <c r="S14" s="75">
        <v>2.597391070927153</v>
      </c>
      <c r="T14" s="84">
        <v>3.0129736422754969</v>
      </c>
    </row>
    <row r="15" spans="2:20">
      <c r="B15" s="326"/>
      <c r="C15" s="74">
        <v>12</v>
      </c>
      <c r="D15" s="167">
        <v>18.52743821</v>
      </c>
      <c r="E15" s="75">
        <v>35.650829999999999</v>
      </c>
      <c r="F15" s="167">
        <v>0</v>
      </c>
      <c r="G15" s="75">
        <v>26.719759</v>
      </c>
      <c r="H15" s="167">
        <v>0</v>
      </c>
      <c r="I15" s="75">
        <v>0</v>
      </c>
      <c r="J15" s="167">
        <v>0</v>
      </c>
      <c r="K15" s="75">
        <v>0</v>
      </c>
      <c r="L15" s="167">
        <v>0</v>
      </c>
      <c r="M15" s="75">
        <v>0</v>
      </c>
      <c r="P15" s="327"/>
      <c r="Q15" s="78">
        <v>12</v>
      </c>
      <c r="R15" s="79">
        <v>56.169748897694873</v>
      </c>
      <c r="S15" s="80">
        <v>34.103061830743307</v>
      </c>
      <c r="T15" s="86">
        <v>34.90548681499611</v>
      </c>
    </row>
    <row r="16" spans="2:20">
      <c r="B16" s="169">
        <v>2022</v>
      </c>
      <c r="C16" s="170">
        <v>1</v>
      </c>
      <c r="D16" s="171">
        <v>62.136907661265802</v>
      </c>
      <c r="E16" s="172">
        <v>37.371733636363636</v>
      </c>
      <c r="F16" s="171">
        <v>0</v>
      </c>
      <c r="G16" s="172">
        <v>37.057445909090909</v>
      </c>
      <c r="H16" s="171">
        <v>0</v>
      </c>
      <c r="I16" s="172">
        <v>0</v>
      </c>
      <c r="J16" s="171">
        <v>0</v>
      </c>
      <c r="K16" s="172">
        <v>0</v>
      </c>
      <c r="L16" s="171">
        <v>0</v>
      </c>
      <c r="M16" s="172">
        <v>0</v>
      </c>
      <c r="P16" s="173">
        <v>2022</v>
      </c>
      <c r="Q16" s="174">
        <v>1</v>
      </c>
      <c r="R16" s="175">
        <v>6.5237000165447023</v>
      </c>
      <c r="S16" s="176">
        <v>7.455657161765374</v>
      </c>
      <c r="T16" s="177">
        <v>4.0540135817099223</v>
      </c>
    </row>
    <row r="17" spans="2:20">
      <c r="B17" s="56"/>
      <c r="C17" s="70"/>
      <c r="E17" s="70"/>
      <c r="F17" s="70"/>
      <c r="P17" s="65"/>
      <c r="Q17" s="65"/>
      <c r="R17" s="72"/>
      <c r="S17" s="72"/>
      <c r="T17" s="72"/>
    </row>
    <row r="18" spans="2:20">
      <c r="B18" s="65"/>
      <c r="C18" s="70"/>
      <c r="E18" s="70"/>
      <c r="F18" s="70"/>
    </row>
    <row r="19" spans="2:20">
      <c r="B19" s="56"/>
      <c r="P19" s="65" t="s">
        <v>681</v>
      </c>
    </row>
    <row r="20" spans="2:20">
      <c r="B20" s="65" t="s">
        <v>681</v>
      </c>
    </row>
    <row r="21" spans="2:20">
      <c r="B21" s="56"/>
      <c r="H21" s="138"/>
    </row>
    <row r="22" spans="2:20">
      <c r="B22" s="65" t="s">
        <v>703</v>
      </c>
    </row>
    <row r="27" spans="2:20">
      <c r="B27" s="56"/>
    </row>
    <row r="28" spans="2:20">
      <c r="B28" s="56"/>
    </row>
  </sheetData>
  <mergeCells count="4">
    <mergeCell ref="P5:P15"/>
    <mergeCell ref="R3:T3"/>
    <mergeCell ref="D3:M3"/>
    <mergeCell ref="B5:B1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3"/>
  <sheetViews>
    <sheetView showGridLines="0" zoomScaleNormal="100" workbookViewId="0">
      <selection activeCell="C9" sqref="C9"/>
    </sheetView>
  </sheetViews>
  <sheetFormatPr baseColWidth="10" defaultColWidth="0" defaultRowHeight="14.4" zeroHeight="1"/>
  <cols>
    <col min="1" max="1" width="11.5546875" style="6" customWidth="1"/>
    <col min="2" max="2" width="14.33203125" style="13" customWidth="1"/>
    <col min="3" max="3" width="20.88671875" style="13" customWidth="1"/>
    <col min="4" max="4" width="14.6640625" style="7" customWidth="1"/>
    <col min="5" max="12" width="11.5546875" style="7" customWidth="1"/>
    <col min="13" max="16384" width="11.5546875" style="7" hidden="1"/>
  </cols>
  <sheetData>
    <row r="1" spans="1:8" ht="15" thickBot="1"/>
    <row r="2" spans="1:8" ht="15" thickBot="1">
      <c r="B2" s="14" t="s">
        <v>46</v>
      </c>
      <c r="C2" s="14" t="s">
        <v>47</v>
      </c>
    </row>
    <row r="3" spans="1:8" ht="15" thickBot="1">
      <c r="B3" s="15">
        <v>44197</v>
      </c>
      <c r="C3" s="16">
        <v>6451.8239284782594</v>
      </c>
    </row>
    <row r="4" spans="1:8" ht="15" thickBot="1">
      <c r="B4" s="15">
        <v>44228</v>
      </c>
      <c r="C4" s="16">
        <v>5993.2709276811593</v>
      </c>
    </row>
    <row r="5" spans="1:8" ht="15" thickBot="1">
      <c r="B5" s="15">
        <v>44256</v>
      </c>
      <c r="C5" s="16">
        <v>6330.9232902898548</v>
      </c>
      <c r="E5" s="68"/>
      <c r="F5" s="69"/>
      <c r="H5" s="69"/>
    </row>
    <row r="6" spans="1:8" ht="15" thickBot="1">
      <c r="B6" s="15">
        <v>44287</v>
      </c>
      <c r="C6" s="16">
        <v>5853.098747681157</v>
      </c>
      <c r="F6" s="69"/>
      <c r="H6" s="69"/>
    </row>
    <row r="7" spans="1:8" ht="15" thickBot="1">
      <c r="B7" s="15">
        <v>44317</v>
      </c>
      <c r="C7" s="16">
        <v>5987.0148634782627</v>
      </c>
      <c r="E7" s="68"/>
      <c r="F7" s="69"/>
      <c r="H7" s="69"/>
    </row>
    <row r="8" spans="1:8" ht="15" thickBot="1">
      <c r="B8" s="15">
        <v>44348</v>
      </c>
      <c r="C8" s="16">
        <v>6067.3780235507247</v>
      </c>
      <c r="F8" s="69"/>
      <c r="H8" s="69"/>
    </row>
    <row r="9" spans="1:8" ht="15" thickBot="1">
      <c r="B9" s="15">
        <v>44378</v>
      </c>
      <c r="C9" s="16">
        <v>6248.8736402898585</v>
      </c>
      <c r="F9" s="69"/>
      <c r="H9" s="69"/>
    </row>
    <row r="10" spans="1:8" ht="15" thickBot="1">
      <c r="A10" s="8"/>
      <c r="B10" s="15">
        <v>44409</v>
      </c>
      <c r="C10" s="16">
        <v>6011.5552960869572</v>
      </c>
      <c r="F10" s="69"/>
      <c r="H10" s="69"/>
    </row>
    <row r="11" spans="1:8" ht="15" thickBot="1">
      <c r="B11" s="15">
        <v>44440</v>
      </c>
      <c r="C11" s="16">
        <v>5949.449386086957</v>
      </c>
      <c r="F11" s="69"/>
      <c r="H11" s="69"/>
    </row>
    <row r="12" spans="1:8" ht="15" thickBot="1">
      <c r="A12" s="9"/>
      <c r="B12" s="15">
        <v>44470</v>
      </c>
      <c r="C12" s="16">
        <v>6002.3905252898503</v>
      </c>
      <c r="F12" s="69"/>
      <c r="H12" s="69"/>
    </row>
    <row r="13" spans="1:8" ht="15" thickBot="1">
      <c r="B13" s="15">
        <v>44501</v>
      </c>
      <c r="C13" s="16">
        <v>6119.144171086954</v>
      </c>
      <c r="E13" s="68"/>
      <c r="F13" s="69"/>
      <c r="G13" s="68"/>
      <c r="H13" s="69"/>
    </row>
    <row r="14" spans="1:8" ht="15" thickBot="1">
      <c r="B14" s="15">
        <v>44531</v>
      </c>
      <c r="C14" s="16">
        <v>6501.2755352898539</v>
      </c>
      <c r="E14" s="68"/>
      <c r="F14" s="69"/>
      <c r="H14" s="69"/>
    </row>
    <row r="15" spans="1:8">
      <c r="B15"/>
      <c r="E15" s="68"/>
      <c r="F15" s="69"/>
      <c r="H15" s="69"/>
    </row>
    <row r="16" spans="1:8">
      <c r="F16" s="69"/>
      <c r="H16" s="69"/>
    </row>
    <row r="17" spans="3:8">
      <c r="F17" s="69"/>
      <c r="H17" s="69"/>
    </row>
    <row r="18" spans="3:8" hidden="1">
      <c r="C18" s="1"/>
      <c r="F18" s="69"/>
      <c r="H18" s="69"/>
    </row>
    <row r="19" spans="3:8" hidden="1">
      <c r="F19" s="69"/>
      <c r="H19" s="69"/>
    </row>
    <row r="20" spans="3:8" hidden="1">
      <c r="E20" s="68"/>
      <c r="F20" s="69"/>
      <c r="H20" s="69"/>
    </row>
    <row r="21" spans="3:8" hidden="1">
      <c r="E21" s="68"/>
      <c r="F21" s="69"/>
      <c r="H21" s="69"/>
    </row>
    <row r="22" spans="3:8" hidden="1">
      <c r="F22" s="69"/>
      <c r="H22" s="69"/>
    </row>
    <row r="23" spans="3:8" hidden="1">
      <c r="H23" s="133"/>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25BB6-D9D2-4611-8886-61A37E508F06}">
  <dimension ref="A1:AA978"/>
  <sheetViews>
    <sheetView showGridLines="0" topLeftCell="A952" workbookViewId="0">
      <selection activeCell="N983" activeCellId="1" sqref="B968:M972 N983"/>
    </sheetView>
  </sheetViews>
  <sheetFormatPr baseColWidth="10" defaultColWidth="11.44140625" defaultRowHeight="13.2"/>
  <cols>
    <col min="1" max="1" width="33.21875" style="186" customWidth="1"/>
    <col min="2" max="2" width="11.21875" style="186" bestFit="1" customWidth="1"/>
    <col min="3" max="4" width="9.21875" style="186" bestFit="1" customWidth="1"/>
    <col min="5" max="5" width="9.44140625" style="186" customWidth="1"/>
    <col min="6" max="6" width="9.21875" style="186" customWidth="1"/>
    <col min="7" max="7" width="8.5546875" style="186" bestFit="1" customWidth="1"/>
    <col min="8" max="8" width="11.21875" style="186" bestFit="1" customWidth="1"/>
    <col min="9" max="9" width="9.5546875" style="186" bestFit="1" customWidth="1"/>
    <col min="10" max="10" width="8.5546875" style="186" bestFit="1" customWidth="1"/>
    <col min="11" max="11" width="10" style="186" customWidth="1"/>
    <col min="12" max="13" width="9.21875" style="186" bestFit="1" customWidth="1"/>
    <col min="14" max="14" width="12.77734375" style="186" bestFit="1" customWidth="1"/>
    <col min="15" max="19" width="11.44140625" style="186"/>
    <col min="20" max="20" width="12.21875" style="186" bestFit="1" customWidth="1"/>
    <col min="21" max="16384" width="11.44140625" style="186"/>
  </cols>
  <sheetData>
    <row r="1" spans="1:13">
      <c r="A1" s="184"/>
      <c r="B1" s="185"/>
      <c r="C1" s="185"/>
      <c r="D1" s="185"/>
      <c r="E1" s="185"/>
      <c r="F1" s="185"/>
      <c r="G1" s="185"/>
      <c r="H1" s="185"/>
      <c r="I1" s="185"/>
      <c r="J1" s="185"/>
      <c r="K1" s="185"/>
      <c r="L1" s="185"/>
      <c r="M1" s="185"/>
    </row>
    <row r="2" spans="1:13">
      <c r="A2" s="184"/>
      <c r="B2" s="185"/>
      <c r="C2" s="185"/>
      <c r="D2" s="185"/>
      <c r="E2" s="185"/>
      <c r="F2" s="185"/>
      <c r="G2" s="185"/>
      <c r="H2" s="185"/>
      <c r="I2" s="185"/>
      <c r="J2" s="185"/>
      <c r="K2" s="185"/>
      <c r="L2" s="185"/>
      <c r="M2" s="185"/>
    </row>
    <row r="3" spans="1:13">
      <c r="A3" s="184"/>
      <c r="B3" s="185"/>
      <c r="C3" s="185"/>
      <c r="D3" s="185"/>
      <c r="E3" s="185"/>
      <c r="F3" s="185"/>
      <c r="G3" s="185"/>
      <c r="H3" s="185"/>
      <c r="I3" s="185"/>
      <c r="J3" s="185"/>
      <c r="K3" s="185"/>
      <c r="L3" s="185"/>
      <c r="M3" s="185"/>
    </row>
    <row r="4" spans="1:13">
      <c r="A4" s="184"/>
      <c r="B4" s="185"/>
      <c r="C4" s="185"/>
      <c r="D4" s="185"/>
      <c r="E4" s="185"/>
      <c r="F4" s="185"/>
      <c r="G4" s="185"/>
      <c r="H4" s="185"/>
      <c r="I4" s="185"/>
      <c r="J4" s="185"/>
      <c r="K4" s="185"/>
      <c r="L4" s="185"/>
      <c r="M4" s="185"/>
    </row>
    <row r="5" spans="1:13" ht="13.8" thickBot="1">
      <c r="A5" s="184"/>
      <c r="B5" s="185"/>
      <c r="C5" s="185"/>
      <c r="D5" s="185"/>
      <c r="E5" s="185"/>
      <c r="F5" s="185"/>
      <c r="G5" s="185"/>
      <c r="H5" s="185"/>
      <c r="I5" s="185"/>
      <c r="J5" s="185"/>
      <c r="K5" s="185"/>
      <c r="L5" s="185"/>
      <c r="M5" s="185"/>
    </row>
    <row r="6" spans="1:13" ht="13.8" thickBot="1">
      <c r="A6" s="187" t="s">
        <v>0</v>
      </c>
      <c r="B6" s="188">
        <v>44197</v>
      </c>
      <c r="C6" s="188">
        <v>44228</v>
      </c>
      <c r="D6" s="188">
        <v>44256</v>
      </c>
      <c r="E6" s="188">
        <v>44287</v>
      </c>
      <c r="F6" s="188">
        <v>44317</v>
      </c>
      <c r="G6" s="188">
        <v>44348</v>
      </c>
      <c r="H6" s="188">
        <v>44378</v>
      </c>
      <c r="I6" s="188">
        <v>44409</v>
      </c>
      <c r="J6" s="188">
        <v>44440</v>
      </c>
      <c r="K6" s="188">
        <v>44470</v>
      </c>
      <c r="L6" s="188">
        <v>44501</v>
      </c>
      <c r="M6" s="189">
        <v>44531</v>
      </c>
    </row>
    <row r="7" spans="1:13">
      <c r="A7" s="190" t="s">
        <v>727</v>
      </c>
      <c r="B7" s="191"/>
      <c r="C7" s="191"/>
      <c r="D7" s="191"/>
      <c r="E7" s="191"/>
      <c r="F7" s="191"/>
      <c r="G7" s="191"/>
      <c r="H7" s="191"/>
      <c r="I7" s="191"/>
      <c r="J7" s="191"/>
      <c r="K7" s="191"/>
      <c r="L7" s="191"/>
      <c r="M7" s="192"/>
    </row>
    <row r="8" spans="1:13">
      <c r="A8" s="193" t="s">
        <v>728</v>
      </c>
      <c r="B8" s="194">
        <v>386.95760000000007</v>
      </c>
      <c r="C8" s="194">
        <v>313.38880000000006</v>
      </c>
      <c r="D8" s="194">
        <v>263.61760000000004</v>
      </c>
      <c r="E8" s="194">
        <v>346.928</v>
      </c>
      <c r="F8" s="194">
        <v>325.84760000000006</v>
      </c>
      <c r="G8" s="194">
        <v>286.24800000000005</v>
      </c>
      <c r="H8" s="194">
        <v>386.98760000000004</v>
      </c>
      <c r="I8" s="194">
        <v>359.91759999999999</v>
      </c>
      <c r="J8" s="194">
        <v>249.36799999999999</v>
      </c>
      <c r="K8" s="194">
        <v>185.86759999999998</v>
      </c>
      <c r="L8" s="194">
        <v>179.86799999999999</v>
      </c>
      <c r="M8" s="195">
        <v>186.4676</v>
      </c>
    </row>
    <row r="9" spans="1:13" ht="13.8" thickBot="1">
      <c r="A9" s="196" t="s">
        <v>729</v>
      </c>
      <c r="B9" s="197">
        <v>386.95760000000007</v>
      </c>
      <c r="C9" s="197">
        <v>313.38880000000006</v>
      </c>
      <c r="D9" s="197">
        <v>263.61760000000004</v>
      </c>
      <c r="E9" s="197">
        <v>346.928</v>
      </c>
      <c r="F9" s="197">
        <v>325.84760000000006</v>
      </c>
      <c r="G9" s="197">
        <v>286.24800000000005</v>
      </c>
      <c r="H9" s="197">
        <v>386.98760000000004</v>
      </c>
      <c r="I9" s="197">
        <v>359.91759999999999</v>
      </c>
      <c r="J9" s="197">
        <v>249.36799999999999</v>
      </c>
      <c r="K9" s="197">
        <v>185.86759999999998</v>
      </c>
      <c r="L9" s="197">
        <v>179.86799999999999</v>
      </c>
      <c r="M9" s="198">
        <v>186.4676</v>
      </c>
    </row>
    <row r="10" spans="1:13">
      <c r="A10" s="190" t="s">
        <v>730</v>
      </c>
      <c r="B10" s="191"/>
      <c r="C10" s="191"/>
      <c r="D10" s="191"/>
      <c r="E10" s="191"/>
      <c r="F10" s="191"/>
      <c r="G10" s="191"/>
      <c r="H10" s="191"/>
      <c r="I10" s="191"/>
      <c r="J10" s="191"/>
      <c r="K10" s="191"/>
      <c r="L10" s="191"/>
      <c r="M10" s="192"/>
    </row>
    <row r="11" spans="1:13">
      <c r="A11" s="193" t="s">
        <v>731</v>
      </c>
      <c r="B11" s="194">
        <v>0</v>
      </c>
      <c r="C11" s="194">
        <v>0</v>
      </c>
      <c r="D11" s="194">
        <v>58.432799999999993</v>
      </c>
      <c r="E11" s="194">
        <v>55.573999999999998</v>
      </c>
      <c r="F11" s="194">
        <v>56.312800000000003</v>
      </c>
      <c r="G11" s="194">
        <v>59.203999999999994</v>
      </c>
      <c r="H11" s="194">
        <v>35.732799999999997</v>
      </c>
      <c r="I11" s="194">
        <v>52.602799999999995</v>
      </c>
      <c r="J11" s="194">
        <v>31.783999999999999</v>
      </c>
      <c r="K11" s="194">
        <v>0</v>
      </c>
      <c r="L11" s="194">
        <v>0</v>
      </c>
      <c r="M11" s="195">
        <v>0</v>
      </c>
    </row>
    <row r="12" spans="1:13" ht="13.8" thickBot="1">
      <c r="A12" s="196" t="s">
        <v>729</v>
      </c>
      <c r="B12" s="197">
        <v>0</v>
      </c>
      <c r="C12" s="197">
        <v>0</v>
      </c>
      <c r="D12" s="197">
        <v>58.432799999999993</v>
      </c>
      <c r="E12" s="197">
        <v>55.573999999999998</v>
      </c>
      <c r="F12" s="197">
        <v>56.312800000000003</v>
      </c>
      <c r="G12" s="197">
        <v>59.203999999999994</v>
      </c>
      <c r="H12" s="197">
        <v>35.732799999999997</v>
      </c>
      <c r="I12" s="197">
        <v>52.602799999999995</v>
      </c>
      <c r="J12" s="197">
        <v>31.783999999999999</v>
      </c>
      <c r="K12" s="197">
        <v>0</v>
      </c>
      <c r="L12" s="197">
        <v>0</v>
      </c>
      <c r="M12" s="198">
        <v>0</v>
      </c>
    </row>
    <row r="13" spans="1:13">
      <c r="A13" s="190" t="s">
        <v>732</v>
      </c>
      <c r="B13" s="191"/>
      <c r="C13" s="191"/>
      <c r="D13" s="191"/>
      <c r="E13" s="191"/>
      <c r="F13" s="191"/>
      <c r="G13" s="191"/>
      <c r="H13" s="191"/>
      <c r="I13" s="191"/>
      <c r="J13" s="191"/>
      <c r="K13" s="191"/>
      <c r="L13" s="191"/>
      <c r="M13" s="192"/>
    </row>
    <row r="14" spans="1:13">
      <c r="A14" s="193" t="s">
        <v>733</v>
      </c>
      <c r="B14" s="194">
        <v>84.782799999999995</v>
      </c>
      <c r="C14" s="194">
        <v>68.396399999999986</v>
      </c>
      <c r="D14" s="194">
        <v>37.312800000000003</v>
      </c>
      <c r="E14" s="194">
        <v>0</v>
      </c>
      <c r="F14" s="194">
        <v>56.832799999999999</v>
      </c>
      <c r="G14" s="194">
        <v>81.693999999999988</v>
      </c>
      <c r="H14" s="194">
        <v>49.052799999999998</v>
      </c>
      <c r="I14" s="194">
        <v>65.442800000000005</v>
      </c>
      <c r="J14" s="194">
        <v>44.994</v>
      </c>
      <c r="K14" s="194">
        <v>17.9528</v>
      </c>
      <c r="L14" s="194">
        <v>18.643999999999998</v>
      </c>
      <c r="M14" s="195">
        <v>31.5428</v>
      </c>
    </row>
    <row r="15" spans="1:13" ht="13.8" thickBot="1">
      <c r="A15" s="196" t="s">
        <v>729</v>
      </c>
      <c r="B15" s="197">
        <v>84.782799999999995</v>
      </c>
      <c r="C15" s="197">
        <v>68.396399999999986</v>
      </c>
      <c r="D15" s="197">
        <v>37.312800000000003</v>
      </c>
      <c r="E15" s="197">
        <v>0</v>
      </c>
      <c r="F15" s="197">
        <v>56.832799999999999</v>
      </c>
      <c r="G15" s="197">
        <v>81.693999999999988</v>
      </c>
      <c r="H15" s="197">
        <v>49.052799999999998</v>
      </c>
      <c r="I15" s="197">
        <v>65.442800000000005</v>
      </c>
      <c r="J15" s="197">
        <v>44.994</v>
      </c>
      <c r="K15" s="197">
        <v>17.9528</v>
      </c>
      <c r="L15" s="197">
        <v>18.643999999999998</v>
      </c>
      <c r="M15" s="198">
        <v>31.5428</v>
      </c>
    </row>
    <row r="16" spans="1:13">
      <c r="A16" s="190" t="s">
        <v>734</v>
      </c>
      <c r="B16" s="191"/>
      <c r="C16" s="191"/>
      <c r="D16" s="191"/>
      <c r="E16" s="191"/>
      <c r="F16" s="191"/>
      <c r="G16" s="191"/>
      <c r="H16" s="191"/>
      <c r="I16" s="191"/>
      <c r="J16" s="191"/>
      <c r="K16" s="191"/>
      <c r="L16" s="191"/>
      <c r="M16" s="192"/>
    </row>
    <row r="17" spans="1:27">
      <c r="A17" s="193" t="s">
        <v>735</v>
      </c>
      <c r="B17" s="194">
        <v>7.4799999999999986</v>
      </c>
      <c r="C17" s="194">
        <v>4.4000000000000004</v>
      </c>
      <c r="D17" s="194">
        <v>4.2600000000000007</v>
      </c>
      <c r="E17" s="194">
        <v>4.379999999999999</v>
      </c>
      <c r="F17" s="194">
        <v>3.59</v>
      </c>
      <c r="G17" s="194">
        <v>2.82</v>
      </c>
      <c r="H17" s="194">
        <v>2.48</v>
      </c>
      <c r="I17" s="194">
        <v>2.16</v>
      </c>
      <c r="J17" s="194">
        <v>1.9000000000000006</v>
      </c>
      <c r="K17" s="194">
        <v>1.7000000000000004</v>
      </c>
      <c r="L17" s="194">
        <v>2.0400000000000005</v>
      </c>
      <c r="M17" s="195">
        <v>2.6500000000000008</v>
      </c>
    </row>
    <row r="18" spans="1:27">
      <c r="A18" s="199" t="s">
        <v>736</v>
      </c>
      <c r="B18" s="194">
        <v>0</v>
      </c>
      <c r="C18" s="194">
        <v>0</v>
      </c>
      <c r="D18" s="194">
        <v>0</v>
      </c>
      <c r="E18" s="194">
        <v>0</v>
      </c>
      <c r="F18" s="194">
        <v>0</v>
      </c>
      <c r="G18" s="194">
        <v>0</v>
      </c>
      <c r="H18" s="194">
        <v>0</v>
      </c>
      <c r="I18" s="194">
        <v>0</v>
      </c>
      <c r="J18" s="194">
        <v>0</v>
      </c>
      <c r="K18" s="194">
        <v>0</v>
      </c>
      <c r="L18" s="194">
        <v>0</v>
      </c>
      <c r="M18" s="195">
        <v>0</v>
      </c>
    </row>
    <row r="19" spans="1:27">
      <c r="A19" s="199" t="s">
        <v>737</v>
      </c>
      <c r="B19" s="194">
        <v>31.237119999999997</v>
      </c>
      <c r="C19" s="194">
        <v>0</v>
      </c>
      <c r="D19" s="194">
        <v>0</v>
      </c>
      <c r="E19" s="194">
        <v>0</v>
      </c>
      <c r="F19" s="194">
        <v>0</v>
      </c>
      <c r="G19" s="194">
        <v>0</v>
      </c>
      <c r="H19" s="194">
        <v>0</v>
      </c>
      <c r="I19" s="194">
        <v>0</v>
      </c>
      <c r="J19" s="194">
        <v>0</v>
      </c>
      <c r="K19" s="194">
        <v>0</v>
      </c>
      <c r="L19" s="194">
        <v>0</v>
      </c>
      <c r="M19" s="195">
        <v>0</v>
      </c>
    </row>
    <row r="20" spans="1:27">
      <c r="A20" s="199" t="s">
        <v>738</v>
      </c>
      <c r="B20" s="194">
        <v>0</v>
      </c>
      <c r="C20" s="194">
        <v>0</v>
      </c>
      <c r="D20" s="194">
        <v>0</v>
      </c>
      <c r="E20" s="194">
        <v>0</v>
      </c>
      <c r="F20" s="194">
        <v>0</v>
      </c>
      <c r="G20" s="194">
        <v>0</v>
      </c>
      <c r="H20" s="194">
        <v>0</v>
      </c>
      <c r="I20" s="194">
        <v>0</v>
      </c>
      <c r="J20" s="194">
        <v>0</v>
      </c>
      <c r="K20" s="194">
        <v>0</v>
      </c>
      <c r="L20" s="194">
        <v>0</v>
      </c>
      <c r="M20" s="195">
        <v>0</v>
      </c>
    </row>
    <row r="21" spans="1:27">
      <c r="A21" s="199" t="s">
        <v>739</v>
      </c>
      <c r="B21" s="194">
        <v>0</v>
      </c>
      <c r="C21" s="194">
        <v>0</v>
      </c>
      <c r="D21" s="194">
        <v>0</v>
      </c>
      <c r="E21" s="194">
        <v>0</v>
      </c>
      <c r="F21" s="194">
        <v>0</v>
      </c>
      <c r="G21" s="194">
        <v>0</v>
      </c>
      <c r="H21" s="194">
        <v>0</v>
      </c>
      <c r="I21" s="194">
        <v>0</v>
      </c>
      <c r="J21" s="194">
        <v>0</v>
      </c>
      <c r="K21" s="194">
        <v>0</v>
      </c>
      <c r="L21" s="194">
        <v>0</v>
      </c>
      <c r="M21" s="195">
        <v>0</v>
      </c>
    </row>
    <row r="22" spans="1:27">
      <c r="A22" s="199" t="s">
        <v>740</v>
      </c>
      <c r="B22" s="194">
        <v>13.103440000000001</v>
      </c>
      <c r="C22" s="194">
        <v>0</v>
      </c>
      <c r="D22" s="194">
        <v>0</v>
      </c>
      <c r="E22" s="194">
        <v>0</v>
      </c>
      <c r="F22" s="194">
        <v>0</v>
      </c>
      <c r="G22" s="194">
        <v>23.687200000000001</v>
      </c>
      <c r="H22" s="194">
        <v>0</v>
      </c>
      <c r="I22" s="194">
        <v>12.433440000000001</v>
      </c>
      <c r="J22" s="194">
        <v>0</v>
      </c>
      <c r="K22" s="194">
        <v>0</v>
      </c>
      <c r="L22" s="194">
        <v>0</v>
      </c>
      <c r="M22" s="195">
        <v>0</v>
      </c>
    </row>
    <row r="23" spans="1:27">
      <c r="A23" s="199" t="s">
        <v>741</v>
      </c>
      <c r="B23" s="194">
        <v>22.794952000000002</v>
      </c>
      <c r="C23" s="194">
        <v>37.777375999999997</v>
      </c>
      <c r="D23" s="194">
        <v>18.604952000000001</v>
      </c>
      <c r="E23" s="194">
        <v>19.185760000000002</v>
      </c>
      <c r="F23" s="194">
        <v>17.794952000000002</v>
      </c>
      <c r="G23" s="194">
        <v>39.645760000000003</v>
      </c>
      <c r="H23" s="194">
        <v>0</v>
      </c>
      <c r="I23" s="194">
        <v>22.144952</v>
      </c>
      <c r="J23" s="194">
        <v>0</v>
      </c>
      <c r="K23" s="194">
        <v>0</v>
      </c>
      <c r="L23" s="194">
        <v>0</v>
      </c>
      <c r="M23" s="195">
        <v>0</v>
      </c>
    </row>
    <row r="24" spans="1:27">
      <c r="A24" s="199" t="s">
        <v>742</v>
      </c>
      <c r="B24" s="194">
        <v>0</v>
      </c>
      <c r="C24" s="194">
        <v>0</v>
      </c>
      <c r="D24" s="194">
        <v>0</v>
      </c>
      <c r="E24" s="194">
        <v>0</v>
      </c>
      <c r="F24" s="194">
        <v>0</v>
      </c>
      <c r="G24" s="194">
        <v>0</v>
      </c>
      <c r="H24" s="194">
        <v>0</v>
      </c>
      <c r="I24" s="194">
        <v>0</v>
      </c>
      <c r="J24" s="194">
        <v>0</v>
      </c>
      <c r="K24" s="194">
        <v>0</v>
      </c>
      <c r="L24" s="194">
        <v>0</v>
      </c>
      <c r="M24" s="195">
        <v>0</v>
      </c>
    </row>
    <row r="25" spans="1:27">
      <c r="A25" s="199" t="s">
        <v>743</v>
      </c>
      <c r="B25" s="194">
        <v>0</v>
      </c>
      <c r="C25" s="194">
        <v>0</v>
      </c>
      <c r="D25" s="194">
        <v>0</v>
      </c>
      <c r="E25" s="194">
        <v>0</v>
      </c>
      <c r="F25" s="194">
        <v>0</v>
      </c>
      <c r="G25" s="194">
        <v>0</v>
      </c>
      <c r="H25" s="194">
        <v>0</v>
      </c>
      <c r="I25" s="194">
        <v>0</v>
      </c>
      <c r="J25" s="194">
        <v>0</v>
      </c>
      <c r="K25" s="194">
        <v>0</v>
      </c>
      <c r="L25" s="194">
        <v>0</v>
      </c>
      <c r="M25" s="195">
        <v>0</v>
      </c>
    </row>
    <row r="26" spans="1:27">
      <c r="A26" s="199" t="s">
        <v>744</v>
      </c>
      <c r="B26" s="194">
        <v>0</v>
      </c>
      <c r="C26" s="194">
        <v>0</v>
      </c>
      <c r="D26" s="194">
        <v>0</v>
      </c>
      <c r="E26" s="194">
        <v>0</v>
      </c>
      <c r="F26" s="194">
        <v>0</v>
      </c>
      <c r="G26" s="194">
        <v>0</v>
      </c>
      <c r="H26" s="194">
        <v>0</v>
      </c>
      <c r="I26" s="194">
        <v>0</v>
      </c>
      <c r="J26" s="194">
        <v>0</v>
      </c>
      <c r="K26" s="194">
        <v>0</v>
      </c>
      <c r="L26" s="194">
        <v>0</v>
      </c>
      <c r="M26" s="195">
        <v>0</v>
      </c>
    </row>
    <row r="27" spans="1:27">
      <c r="A27" s="199" t="s">
        <v>745</v>
      </c>
      <c r="B27" s="194">
        <v>146.84272000000001</v>
      </c>
      <c r="C27" s="194">
        <v>9.5776800000000009</v>
      </c>
      <c r="D27" s="194">
        <v>5.9863599999999995</v>
      </c>
      <c r="E27" s="194">
        <v>5.9968000000000004</v>
      </c>
      <c r="F27" s="194">
        <v>6.7063600000000001</v>
      </c>
      <c r="G27" s="194">
        <v>26.896799999999999</v>
      </c>
      <c r="H27" s="194">
        <v>0</v>
      </c>
      <c r="I27" s="194">
        <v>9.2763600000000004</v>
      </c>
      <c r="J27" s="194">
        <v>0</v>
      </c>
      <c r="K27" s="194">
        <v>0</v>
      </c>
      <c r="L27" s="194">
        <v>0</v>
      </c>
      <c r="M27" s="195">
        <v>0</v>
      </c>
      <c r="P27" s="200"/>
      <c r="Q27" s="200"/>
      <c r="R27" s="200"/>
      <c r="S27" s="200"/>
      <c r="U27" s="200"/>
      <c r="V27" s="200"/>
      <c r="W27" s="200"/>
      <c r="X27" s="200"/>
      <c r="Y27" s="200"/>
      <c r="Z27" s="200"/>
      <c r="AA27" s="200"/>
    </row>
    <row r="28" spans="1:27">
      <c r="A28" s="199" t="s">
        <v>746</v>
      </c>
      <c r="B28" s="194">
        <v>0</v>
      </c>
      <c r="C28" s="194">
        <v>0</v>
      </c>
      <c r="D28" s="194">
        <v>0</v>
      </c>
      <c r="E28" s="194">
        <v>0</v>
      </c>
      <c r="F28" s="194">
        <v>0</v>
      </c>
      <c r="G28" s="194">
        <v>0</v>
      </c>
      <c r="H28" s="194">
        <v>0</v>
      </c>
      <c r="I28" s="194">
        <v>0</v>
      </c>
      <c r="J28" s="194">
        <v>0</v>
      </c>
      <c r="K28" s="194">
        <v>0</v>
      </c>
      <c r="L28" s="194">
        <v>0</v>
      </c>
      <c r="M28" s="195">
        <v>0</v>
      </c>
      <c r="P28" s="200"/>
      <c r="Q28" s="200"/>
      <c r="R28" s="200"/>
      <c r="S28" s="200"/>
      <c r="U28" s="200"/>
      <c r="V28" s="200"/>
      <c r="W28" s="200"/>
      <c r="X28" s="200"/>
      <c r="Y28" s="200"/>
      <c r="Z28" s="200"/>
      <c r="AA28" s="200"/>
    </row>
    <row r="29" spans="1:27">
      <c r="A29" s="199" t="s">
        <v>747</v>
      </c>
      <c r="B29" s="194">
        <v>0</v>
      </c>
      <c r="C29" s="194">
        <v>0</v>
      </c>
      <c r="D29" s="194">
        <v>0</v>
      </c>
      <c r="E29" s="194">
        <v>0</v>
      </c>
      <c r="F29" s="194">
        <v>0</v>
      </c>
      <c r="G29" s="194">
        <v>0</v>
      </c>
      <c r="H29" s="194">
        <v>0</v>
      </c>
      <c r="I29" s="194">
        <v>0</v>
      </c>
      <c r="J29" s="194">
        <v>0</v>
      </c>
      <c r="K29" s="194">
        <v>0</v>
      </c>
      <c r="L29" s="194">
        <v>0</v>
      </c>
      <c r="M29" s="195">
        <v>0</v>
      </c>
      <c r="P29" s="200"/>
      <c r="Q29" s="200"/>
      <c r="R29" s="200"/>
      <c r="S29" s="200"/>
      <c r="U29" s="200"/>
      <c r="V29" s="200"/>
      <c r="W29" s="200"/>
      <c r="X29" s="200"/>
      <c r="Y29" s="200"/>
      <c r="Z29" s="200"/>
      <c r="AA29" s="200"/>
    </row>
    <row r="30" spans="1:27">
      <c r="A30" s="199" t="s">
        <v>748</v>
      </c>
      <c r="B30" s="194">
        <v>0</v>
      </c>
      <c r="C30" s="194">
        <v>0</v>
      </c>
      <c r="D30" s="194">
        <v>0</v>
      </c>
      <c r="E30" s="194">
        <v>0</v>
      </c>
      <c r="F30" s="194">
        <v>0</v>
      </c>
      <c r="G30" s="194">
        <v>0</v>
      </c>
      <c r="H30" s="194">
        <v>0</v>
      </c>
      <c r="I30" s="194">
        <v>0</v>
      </c>
      <c r="J30" s="194">
        <v>0</v>
      </c>
      <c r="K30" s="194">
        <v>0</v>
      </c>
      <c r="L30" s="194">
        <v>0</v>
      </c>
      <c r="M30" s="195">
        <v>0</v>
      </c>
      <c r="P30" s="200"/>
      <c r="Q30" s="200"/>
      <c r="R30" s="200"/>
      <c r="S30" s="200"/>
      <c r="U30" s="200"/>
      <c r="V30" s="200"/>
      <c r="W30" s="200"/>
      <c r="X30" s="200"/>
      <c r="Y30" s="200"/>
      <c r="Z30" s="200"/>
      <c r="AA30" s="200"/>
    </row>
    <row r="31" spans="1:27">
      <c r="A31" s="199" t="s">
        <v>749</v>
      </c>
      <c r="B31" s="194">
        <v>0</v>
      </c>
      <c r="C31" s="194">
        <v>0</v>
      </c>
      <c r="D31" s="194">
        <v>0</v>
      </c>
      <c r="E31" s="194">
        <v>0</v>
      </c>
      <c r="F31" s="194">
        <v>0</v>
      </c>
      <c r="G31" s="194">
        <v>0</v>
      </c>
      <c r="H31" s="194">
        <v>0</v>
      </c>
      <c r="I31" s="194">
        <v>0</v>
      </c>
      <c r="J31" s="194">
        <v>0</v>
      </c>
      <c r="K31" s="194">
        <v>0</v>
      </c>
      <c r="L31" s="194">
        <v>0</v>
      </c>
      <c r="M31" s="195">
        <v>0</v>
      </c>
      <c r="P31" s="200"/>
      <c r="Q31" s="200"/>
      <c r="R31" s="200"/>
      <c r="S31" s="200"/>
      <c r="U31" s="200"/>
      <c r="V31" s="200"/>
      <c r="W31" s="200"/>
      <c r="X31" s="200"/>
      <c r="Y31" s="200"/>
      <c r="Z31" s="200"/>
      <c r="AA31" s="200"/>
    </row>
    <row r="32" spans="1:27">
      <c r="A32" s="199" t="s">
        <v>750</v>
      </c>
      <c r="B32" s="194">
        <v>0</v>
      </c>
      <c r="C32" s="194">
        <v>0</v>
      </c>
      <c r="D32" s="194">
        <v>0</v>
      </c>
      <c r="E32" s="194">
        <v>0</v>
      </c>
      <c r="F32" s="194">
        <v>0</v>
      </c>
      <c r="G32" s="194">
        <v>0</v>
      </c>
      <c r="H32" s="194">
        <v>0</v>
      </c>
      <c r="I32" s="194">
        <v>0</v>
      </c>
      <c r="J32" s="194">
        <v>0</v>
      </c>
      <c r="K32" s="194">
        <v>0</v>
      </c>
      <c r="L32" s="194">
        <v>0</v>
      </c>
      <c r="M32" s="195">
        <v>0</v>
      </c>
      <c r="P32" s="200"/>
      <c r="Q32" s="200"/>
      <c r="R32" s="200"/>
      <c r="S32" s="200"/>
      <c r="U32" s="200"/>
      <c r="V32" s="200"/>
      <c r="W32" s="200"/>
      <c r="X32" s="200"/>
      <c r="Y32" s="200"/>
      <c r="Z32" s="200"/>
      <c r="AA32" s="200"/>
    </row>
    <row r="33" spans="1:27">
      <c r="A33" s="199" t="s">
        <v>751</v>
      </c>
      <c r="B33" s="194">
        <v>0</v>
      </c>
      <c r="C33" s="194">
        <v>0</v>
      </c>
      <c r="D33" s="194">
        <v>0</v>
      </c>
      <c r="E33" s="194">
        <v>0</v>
      </c>
      <c r="F33" s="194">
        <v>0</v>
      </c>
      <c r="G33" s="194">
        <v>0</v>
      </c>
      <c r="H33" s="194">
        <v>0</v>
      </c>
      <c r="I33" s="194">
        <v>0</v>
      </c>
      <c r="J33" s="194">
        <v>0</v>
      </c>
      <c r="K33" s="194">
        <v>0</v>
      </c>
      <c r="L33" s="194">
        <v>0</v>
      </c>
      <c r="M33" s="195">
        <v>0</v>
      </c>
      <c r="P33" s="200"/>
      <c r="Q33" s="200"/>
      <c r="R33" s="200"/>
      <c r="S33" s="200"/>
      <c r="U33" s="200"/>
      <c r="V33" s="200"/>
      <c r="W33" s="200"/>
      <c r="X33" s="200"/>
      <c r="Y33" s="200"/>
      <c r="Z33" s="200"/>
      <c r="AA33" s="200"/>
    </row>
    <row r="34" spans="1:27">
      <c r="A34" s="199" t="s">
        <v>752</v>
      </c>
      <c r="B34" s="194">
        <v>0</v>
      </c>
      <c r="C34" s="194">
        <v>0</v>
      </c>
      <c r="D34" s="194">
        <v>0</v>
      </c>
      <c r="E34" s="194">
        <v>0</v>
      </c>
      <c r="F34" s="194">
        <v>0</v>
      </c>
      <c r="G34" s="194">
        <v>0</v>
      </c>
      <c r="H34" s="194">
        <v>0</v>
      </c>
      <c r="I34" s="194">
        <v>0</v>
      </c>
      <c r="J34" s="194">
        <v>0</v>
      </c>
      <c r="K34" s="194">
        <v>0</v>
      </c>
      <c r="L34" s="194">
        <v>0</v>
      </c>
      <c r="M34" s="195">
        <v>0</v>
      </c>
      <c r="P34" s="200"/>
      <c r="Q34" s="200"/>
      <c r="R34" s="200"/>
      <c r="S34" s="200"/>
      <c r="U34" s="200"/>
      <c r="V34" s="200"/>
      <c r="W34" s="200"/>
      <c r="X34" s="200"/>
      <c r="Y34" s="200"/>
      <c r="Z34" s="200"/>
      <c r="AA34" s="200"/>
    </row>
    <row r="35" spans="1:27">
      <c r="A35" s="199" t="s">
        <v>753</v>
      </c>
      <c r="B35" s="194">
        <v>0</v>
      </c>
      <c r="C35" s="194">
        <v>0</v>
      </c>
      <c r="D35" s="194">
        <v>0</v>
      </c>
      <c r="E35" s="194">
        <v>0</v>
      </c>
      <c r="F35" s="194">
        <v>0</v>
      </c>
      <c r="G35" s="194">
        <v>0</v>
      </c>
      <c r="H35" s="194">
        <v>0</v>
      </c>
      <c r="I35" s="194">
        <v>0</v>
      </c>
      <c r="J35" s="194">
        <v>0</v>
      </c>
      <c r="K35" s="194">
        <v>0</v>
      </c>
      <c r="L35" s="194">
        <v>0</v>
      </c>
      <c r="M35" s="195">
        <v>0</v>
      </c>
      <c r="P35" s="200"/>
      <c r="Q35" s="200"/>
      <c r="R35" s="200"/>
      <c r="S35" s="200"/>
      <c r="U35" s="200"/>
      <c r="V35" s="200"/>
      <c r="W35" s="200"/>
      <c r="X35" s="200"/>
      <c r="Y35" s="200"/>
      <c r="Z35" s="200"/>
      <c r="AA35" s="200"/>
    </row>
    <row r="36" spans="1:27">
      <c r="A36" s="199" t="s">
        <v>754</v>
      </c>
      <c r="B36" s="194">
        <v>0.55000000000000004</v>
      </c>
      <c r="C36" s="194">
        <v>0.48000000000000009</v>
      </c>
      <c r="D36" s="194">
        <v>0.5</v>
      </c>
      <c r="E36" s="194">
        <v>0.42000000000000004</v>
      </c>
      <c r="F36" s="194">
        <v>0.35000000000000003</v>
      </c>
      <c r="G36" s="194">
        <v>0.3</v>
      </c>
      <c r="H36" s="194">
        <v>0.32</v>
      </c>
      <c r="I36" s="194">
        <v>0.39</v>
      </c>
      <c r="J36" s="194">
        <v>0.48</v>
      </c>
      <c r="K36" s="194">
        <v>0.22</v>
      </c>
      <c r="L36" s="194">
        <v>0.12</v>
      </c>
      <c r="M36" s="195">
        <v>0.12</v>
      </c>
      <c r="P36" s="200"/>
      <c r="Q36" s="200"/>
      <c r="R36" s="200"/>
      <c r="S36" s="200"/>
      <c r="U36" s="200"/>
      <c r="V36" s="200"/>
      <c r="W36" s="200"/>
      <c r="X36" s="200"/>
      <c r="Y36" s="200"/>
      <c r="Z36" s="200"/>
      <c r="AA36" s="200"/>
    </row>
    <row r="37" spans="1:27">
      <c r="A37" s="199" t="s">
        <v>755</v>
      </c>
      <c r="B37" s="194">
        <v>1.6900000000000002</v>
      </c>
      <c r="C37" s="194">
        <v>1.4800000000000002</v>
      </c>
      <c r="D37" s="194">
        <v>1.4700000000000002</v>
      </c>
      <c r="E37" s="194">
        <v>1.2000000000000002</v>
      </c>
      <c r="F37" s="194">
        <v>1.05</v>
      </c>
      <c r="G37" s="194">
        <v>0.91999999999999993</v>
      </c>
      <c r="H37" s="194">
        <v>1.01</v>
      </c>
      <c r="I37" s="194">
        <v>1.2100000000000002</v>
      </c>
      <c r="J37" s="194">
        <v>1.4600000000000002</v>
      </c>
      <c r="K37" s="194">
        <v>0.77999999999999992</v>
      </c>
      <c r="L37" s="194">
        <v>0.42000000000000004</v>
      </c>
      <c r="M37" s="195">
        <v>0.42000000000000004</v>
      </c>
      <c r="P37" s="200"/>
      <c r="Q37" s="200"/>
      <c r="R37" s="200"/>
      <c r="S37" s="200"/>
      <c r="U37" s="200"/>
      <c r="V37" s="200"/>
      <c r="W37" s="200"/>
      <c r="X37" s="200"/>
      <c r="Y37" s="200"/>
      <c r="Z37" s="200"/>
      <c r="AA37" s="200"/>
    </row>
    <row r="38" spans="1:27">
      <c r="A38" s="199" t="s">
        <v>756</v>
      </c>
      <c r="B38" s="194">
        <v>264.62344000000002</v>
      </c>
      <c r="C38" s="194">
        <v>241.65471999999997</v>
      </c>
      <c r="D38" s="194">
        <v>252.00343999999996</v>
      </c>
      <c r="E38" s="194">
        <v>225.12719999999999</v>
      </c>
      <c r="F38" s="194">
        <v>258.73344000000003</v>
      </c>
      <c r="G38" s="194">
        <v>258.88720000000001</v>
      </c>
      <c r="H38" s="194">
        <v>233.40343999999999</v>
      </c>
      <c r="I38" s="194">
        <v>191.22343999999998</v>
      </c>
      <c r="J38" s="194">
        <v>94.627200000000016</v>
      </c>
      <c r="K38" s="194">
        <v>123.97344</v>
      </c>
      <c r="L38" s="194">
        <v>120.04719999999998</v>
      </c>
      <c r="M38" s="195">
        <v>124.04343999999999</v>
      </c>
      <c r="P38" s="200"/>
      <c r="Q38" s="200"/>
      <c r="R38" s="200"/>
      <c r="S38" s="200"/>
      <c r="U38" s="200"/>
      <c r="V38" s="200"/>
      <c r="W38" s="200"/>
      <c r="X38" s="200"/>
      <c r="Y38" s="200"/>
      <c r="Z38" s="200"/>
      <c r="AA38" s="200"/>
    </row>
    <row r="39" spans="1:27" ht="13.8" thickBot="1">
      <c r="A39" s="196" t="s">
        <v>729</v>
      </c>
      <c r="B39" s="197">
        <v>488.32167200000004</v>
      </c>
      <c r="C39" s="197">
        <v>295.36977599999994</v>
      </c>
      <c r="D39" s="197">
        <v>282.82475199999993</v>
      </c>
      <c r="E39" s="197">
        <v>256.30975999999998</v>
      </c>
      <c r="F39" s="197">
        <v>288.22475200000002</v>
      </c>
      <c r="G39" s="197">
        <v>353.15696000000003</v>
      </c>
      <c r="H39" s="197">
        <v>237.21343999999999</v>
      </c>
      <c r="I39" s="197">
        <v>238.83819199999999</v>
      </c>
      <c r="J39" s="197">
        <v>98.46720000000002</v>
      </c>
      <c r="K39" s="197">
        <v>126.67344</v>
      </c>
      <c r="L39" s="197">
        <v>122.62719999999997</v>
      </c>
      <c r="M39" s="198">
        <v>127.23343999999999</v>
      </c>
      <c r="P39" s="200"/>
      <c r="Q39" s="200"/>
      <c r="R39" s="200"/>
      <c r="S39" s="200"/>
      <c r="U39" s="200"/>
      <c r="V39" s="200"/>
      <c r="W39" s="200"/>
      <c r="X39" s="200"/>
      <c r="Y39" s="200"/>
      <c r="Z39" s="200"/>
      <c r="AA39" s="200"/>
    </row>
    <row r="40" spans="1:27">
      <c r="A40" s="190" t="s">
        <v>757</v>
      </c>
      <c r="B40" s="191"/>
      <c r="C40" s="191"/>
      <c r="D40" s="191"/>
      <c r="E40" s="191"/>
      <c r="F40" s="191"/>
      <c r="G40" s="191"/>
      <c r="H40" s="191"/>
      <c r="I40" s="191"/>
      <c r="J40" s="191"/>
      <c r="K40" s="191"/>
      <c r="L40" s="191"/>
      <c r="M40" s="192"/>
      <c r="P40" s="200"/>
      <c r="Q40" s="200"/>
      <c r="R40" s="200"/>
      <c r="S40" s="200"/>
      <c r="U40" s="200"/>
      <c r="V40" s="200"/>
      <c r="W40" s="200"/>
      <c r="X40" s="200"/>
      <c r="Y40" s="200"/>
      <c r="Z40" s="200"/>
      <c r="AA40" s="200"/>
    </row>
    <row r="41" spans="1:27">
      <c r="A41" s="193" t="s">
        <v>758</v>
      </c>
      <c r="B41" s="194">
        <v>0.67000000000000015</v>
      </c>
      <c r="C41" s="194">
        <v>0.64000000000000012</v>
      </c>
      <c r="D41" s="194">
        <v>0.67000000000000015</v>
      </c>
      <c r="E41" s="194">
        <v>0.66000000000000014</v>
      </c>
      <c r="F41" s="194">
        <v>0.67000000000000015</v>
      </c>
      <c r="G41" s="194">
        <v>0.66000000000000014</v>
      </c>
      <c r="H41" s="194">
        <v>0.67000000000000015</v>
      </c>
      <c r="I41" s="194">
        <v>0.67000000000000015</v>
      </c>
      <c r="J41" s="194">
        <v>0.66000000000000014</v>
      </c>
      <c r="K41" s="194">
        <v>0.67000000000000015</v>
      </c>
      <c r="L41" s="194">
        <v>0.66000000000000014</v>
      </c>
      <c r="M41" s="195">
        <v>0.67000000000000015</v>
      </c>
      <c r="P41" s="200"/>
      <c r="Q41" s="200"/>
      <c r="R41" s="200"/>
      <c r="S41" s="200"/>
      <c r="U41" s="200"/>
      <c r="V41" s="200"/>
      <c r="W41" s="200"/>
      <c r="X41" s="200"/>
      <c r="Y41" s="200"/>
      <c r="Z41" s="200"/>
      <c r="AA41" s="200"/>
    </row>
    <row r="42" spans="1:27">
      <c r="A42" s="199" t="s">
        <v>759</v>
      </c>
      <c r="B42" s="194">
        <v>0.67000000000000015</v>
      </c>
      <c r="C42" s="194">
        <v>0.64000000000000012</v>
      </c>
      <c r="D42" s="194">
        <v>0.67000000000000015</v>
      </c>
      <c r="E42" s="194">
        <v>0.66000000000000014</v>
      </c>
      <c r="F42" s="194">
        <v>0.67000000000000015</v>
      </c>
      <c r="G42" s="194">
        <v>0.66000000000000014</v>
      </c>
      <c r="H42" s="194">
        <v>0.67000000000000015</v>
      </c>
      <c r="I42" s="194">
        <v>0.67000000000000015</v>
      </c>
      <c r="J42" s="194">
        <v>0.66000000000000014</v>
      </c>
      <c r="K42" s="194">
        <v>0.67000000000000015</v>
      </c>
      <c r="L42" s="194">
        <v>0.66000000000000014</v>
      </c>
      <c r="M42" s="195">
        <v>0.67000000000000015</v>
      </c>
      <c r="P42" s="200"/>
      <c r="Q42" s="200"/>
      <c r="R42" s="200"/>
      <c r="S42" s="200"/>
      <c r="U42" s="200"/>
      <c r="V42" s="200"/>
      <c r="W42" s="200"/>
      <c r="X42" s="200"/>
      <c r="Y42" s="200"/>
      <c r="Z42" s="200"/>
      <c r="AA42" s="200"/>
    </row>
    <row r="43" spans="1:27">
      <c r="A43" s="199" t="s">
        <v>760</v>
      </c>
      <c r="B43" s="194">
        <v>0.3600000000000001</v>
      </c>
      <c r="C43" s="194">
        <v>0.32000000000000006</v>
      </c>
      <c r="D43" s="194">
        <v>0.38000000000000012</v>
      </c>
      <c r="E43" s="194">
        <v>0.3600000000000001</v>
      </c>
      <c r="F43" s="194">
        <v>0.38000000000000012</v>
      </c>
      <c r="G43" s="194">
        <v>0.3600000000000001</v>
      </c>
      <c r="H43" s="194">
        <v>0.38000000000000012</v>
      </c>
      <c r="I43" s="194">
        <v>0.38000000000000012</v>
      </c>
      <c r="J43" s="194">
        <v>0.3600000000000001</v>
      </c>
      <c r="K43" s="194">
        <v>0.38000000000000012</v>
      </c>
      <c r="L43" s="194">
        <v>0.3600000000000001</v>
      </c>
      <c r="M43" s="195">
        <v>0.38000000000000012</v>
      </c>
    </row>
    <row r="44" spans="1:27" ht="13.8" thickBot="1">
      <c r="A44" s="196" t="s">
        <v>729</v>
      </c>
      <c r="B44" s="197">
        <v>1.7000000000000004</v>
      </c>
      <c r="C44" s="197">
        <v>1.6000000000000003</v>
      </c>
      <c r="D44" s="197">
        <v>1.7200000000000004</v>
      </c>
      <c r="E44" s="197">
        <v>1.6800000000000004</v>
      </c>
      <c r="F44" s="197">
        <v>1.7200000000000004</v>
      </c>
      <c r="G44" s="197">
        <v>1.6800000000000004</v>
      </c>
      <c r="H44" s="197">
        <v>1.7200000000000004</v>
      </c>
      <c r="I44" s="197">
        <v>1.7200000000000004</v>
      </c>
      <c r="J44" s="197">
        <v>1.6800000000000004</v>
      </c>
      <c r="K44" s="197">
        <v>1.7200000000000004</v>
      </c>
      <c r="L44" s="197">
        <v>1.6800000000000004</v>
      </c>
      <c r="M44" s="198">
        <v>1.7200000000000004</v>
      </c>
    </row>
    <row r="45" spans="1:27">
      <c r="A45" s="190" t="s">
        <v>761</v>
      </c>
      <c r="B45" s="191"/>
      <c r="C45" s="191"/>
      <c r="D45" s="191"/>
      <c r="E45" s="191"/>
      <c r="F45" s="191"/>
      <c r="G45" s="191"/>
      <c r="H45" s="191"/>
      <c r="I45" s="191"/>
      <c r="J45" s="191"/>
      <c r="K45" s="191"/>
      <c r="L45" s="191"/>
      <c r="M45" s="192"/>
    </row>
    <row r="46" spans="1:27">
      <c r="A46" s="193" t="s">
        <v>762</v>
      </c>
      <c r="B46" s="194">
        <v>80.810199999999995</v>
      </c>
      <c r="C46" s="194">
        <v>58.077600000000011</v>
      </c>
      <c r="D46" s="194">
        <v>41.150199999999998</v>
      </c>
      <c r="E46" s="194">
        <v>45.045999999999999</v>
      </c>
      <c r="F46" s="194">
        <v>50.120200000000004</v>
      </c>
      <c r="G46" s="194">
        <v>57.976000000000006</v>
      </c>
      <c r="H46" s="194">
        <v>35.760199999999998</v>
      </c>
      <c r="I46" s="194">
        <v>50.300200000000004</v>
      </c>
      <c r="J46" s="194">
        <v>29.645999999999997</v>
      </c>
      <c r="K46" s="194">
        <v>0</v>
      </c>
      <c r="L46" s="194">
        <v>0</v>
      </c>
      <c r="M46" s="195">
        <v>0</v>
      </c>
    </row>
    <row r="47" spans="1:27">
      <c r="A47" s="193" t="s">
        <v>763</v>
      </c>
      <c r="B47" s="194">
        <v>83.712479999999999</v>
      </c>
      <c r="C47" s="194">
        <v>18.50224</v>
      </c>
      <c r="D47" s="194">
        <v>57.482479999999995</v>
      </c>
      <c r="E47" s="194">
        <v>55.372399999999999</v>
      </c>
      <c r="F47" s="194">
        <v>55.232479999999995</v>
      </c>
      <c r="G47" s="194">
        <v>67.942399999999992</v>
      </c>
      <c r="H47" s="194">
        <v>43.562479999999994</v>
      </c>
      <c r="I47" s="194">
        <v>52.062479999999994</v>
      </c>
      <c r="J47" s="194">
        <v>41.862399999999994</v>
      </c>
      <c r="K47" s="194">
        <v>17.99248</v>
      </c>
      <c r="L47" s="194">
        <v>20.852399999999996</v>
      </c>
      <c r="M47" s="195">
        <v>32.922479999999993</v>
      </c>
    </row>
    <row r="48" spans="1:27">
      <c r="A48" s="193" t="s">
        <v>764</v>
      </c>
      <c r="B48" s="194">
        <v>5.9700000000000006</v>
      </c>
      <c r="C48" s="194">
        <v>5.1999999999999993</v>
      </c>
      <c r="D48" s="194">
        <v>5.1899999999999995</v>
      </c>
      <c r="E48" s="194">
        <v>4.34</v>
      </c>
      <c r="F48" s="194">
        <v>3.76</v>
      </c>
      <c r="G48" s="194">
        <v>3.2600000000000002</v>
      </c>
      <c r="H48" s="194">
        <v>3.5699999999999994</v>
      </c>
      <c r="I48" s="194">
        <v>4.3</v>
      </c>
      <c r="J48" s="194">
        <v>5.18</v>
      </c>
      <c r="K48" s="194">
        <v>6.01</v>
      </c>
      <c r="L48" s="194">
        <v>6.08</v>
      </c>
      <c r="M48" s="195">
        <v>6.3199999999999994</v>
      </c>
    </row>
    <row r="49" spans="1:26" ht="13.8" thickBot="1">
      <c r="A49" s="196" t="s">
        <v>729</v>
      </c>
      <c r="B49" s="197">
        <v>170.49267999999998</v>
      </c>
      <c r="C49" s="197">
        <v>81.779840000000021</v>
      </c>
      <c r="D49" s="197">
        <v>103.82267999999999</v>
      </c>
      <c r="E49" s="197">
        <v>104.75839999999999</v>
      </c>
      <c r="F49" s="197">
        <v>109.11268</v>
      </c>
      <c r="G49" s="197">
        <v>129.17839999999998</v>
      </c>
      <c r="H49" s="197">
        <v>82.892679999999984</v>
      </c>
      <c r="I49" s="197">
        <v>106.66267999999999</v>
      </c>
      <c r="J49" s="197">
        <v>76.688400000000001</v>
      </c>
      <c r="K49" s="197">
        <v>24.002479999999998</v>
      </c>
      <c r="L49" s="197">
        <v>26.932399999999994</v>
      </c>
      <c r="M49" s="198">
        <v>39.242479999999993</v>
      </c>
    </row>
    <row r="50" spans="1:26">
      <c r="A50" s="190" t="s">
        <v>765</v>
      </c>
      <c r="B50" s="191"/>
      <c r="C50" s="191"/>
      <c r="D50" s="191"/>
      <c r="E50" s="191"/>
      <c r="F50" s="191"/>
      <c r="G50" s="191"/>
      <c r="H50" s="191"/>
      <c r="I50" s="191"/>
      <c r="J50" s="191"/>
      <c r="K50" s="191"/>
      <c r="L50" s="191"/>
      <c r="M50" s="192"/>
    </row>
    <row r="51" spans="1:26">
      <c r="A51" s="193" t="s">
        <v>766</v>
      </c>
      <c r="B51" s="194">
        <v>0.04</v>
      </c>
      <c r="C51" s="194">
        <v>0.04</v>
      </c>
      <c r="D51" s="194">
        <v>0.04</v>
      </c>
      <c r="E51" s="194">
        <v>0.04</v>
      </c>
      <c r="F51" s="194">
        <v>0.04</v>
      </c>
      <c r="G51" s="194">
        <v>0.04</v>
      </c>
      <c r="H51" s="194">
        <v>0.04</v>
      </c>
      <c r="I51" s="194">
        <v>0.04</v>
      </c>
      <c r="J51" s="194">
        <v>0.04</v>
      </c>
      <c r="K51" s="194">
        <v>0.03</v>
      </c>
      <c r="L51" s="194">
        <v>0.04</v>
      </c>
      <c r="M51" s="195">
        <v>0.04</v>
      </c>
    </row>
    <row r="52" spans="1:26" ht="13.8" thickBot="1">
      <c r="A52" s="196" t="s">
        <v>729</v>
      </c>
      <c r="B52" s="197">
        <v>0.04</v>
      </c>
      <c r="C52" s="197">
        <v>0.04</v>
      </c>
      <c r="D52" s="197">
        <v>0.04</v>
      </c>
      <c r="E52" s="197">
        <v>0.04</v>
      </c>
      <c r="F52" s="197">
        <v>0.04</v>
      </c>
      <c r="G52" s="197">
        <v>0.04</v>
      </c>
      <c r="H52" s="197">
        <v>0.04</v>
      </c>
      <c r="I52" s="197">
        <v>0.04</v>
      </c>
      <c r="J52" s="197">
        <v>0.04</v>
      </c>
      <c r="K52" s="197">
        <v>0.03</v>
      </c>
      <c r="L52" s="197">
        <v>0.04</v>
      </c>
      <c r="M52" s="198">
        <v>0.04</v>
      </c>
    </row>
    <row r="53" spans="1:26">
      <c r="A53" s="190" t="s">
        <v>767</v>
      </c>
      <c r="B53" s="191"/>
      <c r="C53" s="191"/>
      <c r="D53" s="191"/>
      <c r="E53" s="191"/>
      <c r="F53" s="191"/>
      <c r="G53" s="191"/>
      <c r="H53" s="191"/>
      <c r="I53" s="191"/>
      <c r="J53" s="191"/>
      <c r="K53" s="191"/>
      <c r="L53" s="191"/>
      <c r="M53" s="192"/>
    </row>
    <row r="54" spans="1:26">
      <c r="A54" s="193" t="s">
        <v>768</v>
      </c>
      <c r="B54" s="194">
        <v>0</v>
      </c>
      <c r="C54" s="194">
        <v>0</v>
      </c>
      <c r="D54" s="194">
        <v>0</v>
      </c>
      <c r="E54" s="194">
        <v>0</v>
      </c>
      <c r="F54" s="194">
        <v>0</v>
      </c>
      <c r="G54" s="194">
        <v>0</v>
      </c>
      <c r="H54" s="194">
        <v>0</v>
      </c>
      <c r="I54" s="194">
        <v>0</v>
      </c>
      <c r="J54" s="194">
        <v>0</v>
      </c>
      <c r="K54" s="194">
        <v>0</v>
      </c>
      <c r="L54" s="194">
        <v>0</v>
      </c>
      <c r="M54" s="195">
        <v>0</v>
      </c>
    </row>
    <row r="55" spans="1:26" ht="13.8" thickBot="1">
      <c r="A55" s="196" t="s">
        <v>729</v>
      </c>
      <c r="B55" s="197">
        <v>0</v>
      </c>
      <c r="C55" s="197">
        <v>0</v>
      </c>
      <c r="D55" s="197">
        <v>0</v>
      </c>
      <c r="E55" s="197">
        <v>0</v>
      </c>
      <c r="F55" s="197">
        <v>0</v>
      </c>
      <c r="G55" s="197">
        <v>0</v>
      </c>
      <c r="H55" s="197">
        <v>0</v>
      </c>
      <c r="I55" s="197">
        <v>0</v>
      </c>
      <c r="J55" s="197">
        <v>0</v>
      </c>
      <c r="K55" s="197">
        <v>0</v>
      </c>
      <c r="L55" s="197">
        <v>0</v>
      </c>
      <c r="M55" s="198">
        <v>0</v>
      </c>
    </row>
    <row r="56" spans="1:26">
      <c r="A56" s="190" t="s">
        <v>769</v>
      </c>
      <c r="B56" s="191"/>
      <c r="C56" s="191"/>
      <c r="D56" s="191"/>
      <c r="E56" s="191"/>
      <c r="F56" s="191"/>
      <c r="G56" s="191"/>
      <c r="H56" s="191"/>
      <c r="I56" s="191"/>
      <c r="J56" s="191"/>
      <c r="K56" s="191"/>
      <c r="L56" s="191"/>
      <c r="M56" s="192"/>
    </row>
    <row r="57" spans="1:26">
      <c r="A57" s="193" t="s">
        <v>770</v>
      </c>
      <c r="B57" s="194">
        <v>0</v>
      </c>
      <c r="C57" s="194">
        <v>0</v>
      </c>
      <c r="D57" s="194">
        <v>0</v>
      </c>
      <c r="E57" s="194">
        <v>0</v>
      </c>
      <c r="F57" s="194">
        <v>0</v>
      </c>
      <c r="G57" s="194">
        <v>0</v>
      </c>
      <c r="H57" s="194">
        <v>0</v>
      </c>
      <c r="I57" s="194">
        <v>0</v>
      </c>
      <c r="J57" s="194">
        <v>0</v>
      </c>
      <c r="K57" s="194">
        <v>0</v>
      </c>
      <c r="L57" s="194">
        <v>0</v>
      </c>
      <c r="M57" s="195">
        <v>0</v>
      </c>
      <c r="P57" s="201"/>
    </row>
    <row r="58" spans="1:26">
      <c r="A58" s="199" t="s">
        <v>771</v>
      </c>
      <c r="B58" s="194">
        <v>0</v>
      </c>
      <c r="C58" s="194">
        <v>0</v>
      </c>
      <c r="D58" s="194">
        <v>0</v>
      </c>
      <c r="E58" s="194">
        <v>0</v>
      </c>
      <c r="F58" s="194">
        <v>0</v>
      </c>
      <c r="G58" s="194">
        <v>0</v>
      </c>
      <c r="H58" s="194">
        <v>0</v>
      </c>
      <c r="I58" s="194">
        <v>0</v>
      </c>
      <c r="J58" s="194">
        <v>0</v>
      </c>
      <c r="K58" s="194">
        <v>0</v>
      </c>
      <c r="L58" s="194">
        <v>0</v>
      </c>
      <c r="M58" s="195">
        <v>0</v>
      </c>
      <c r="P58" s="201"/>
    </row>
    <row r="59" spans="1:26">
      <c r="A59" s="199" t="s">
        <v>772</v>
      </c>
      <c r="B59" s="194">
        <v>0</v>
      </c>
      <c r="C59" s="194">
        <v>0</v>
      </c>
      <c r="D59" s="194">
        <v>0</v>
      </c>
      <c r="E59" s="194">
        <v>0</v>
      </c>
      <c r="F59" s="194">
        <v>0</v>
      </c>
      <c r="G59" s="194">
        <v>0</v>
      </c>
      <c r="H59" s="194">
        <v>0</v>
      </c>
      <c r="I59" s="194">
        <v>0</v>
      </c>
      <c r="J59" s="194">
        <v>0</v>
      </c>
      <c r="K59" s="194">
        <v>0</v>
      </c>
      <c r="L59" s="194">
        <v>0</v>
      </c>
      <c r="M59" s="195">
        <v>0</v>
      </c>
      <c r="P59" s="201"/>
    </row>
    <row r="60" spans="1:26" ht="13.8" thickBot="1">
      <c r="A60" s="196" t="s">
        <v>729</v>
      </c>
      <c r="B60" s="197">
        <v>0</v>
      </c>
      <c r="C60" s="197">
        <v>0</v>
      </c>
      <c r="D60" s="197">
        <v>0</v>
      </c>
      <c r="E60" s="197">
        <v>0</v>
      </c>
      <c r="F60" s="197">
        <v>0</v>
      </c>
      <c r="G60" s="197">
        <v>0</v>
      </c>
      <c r="H60" s="197">
        <v>0</v>
      </c>
      <c r="I60" s="197">
        <v>0</v>
      </c>
      <c r="J60" s="197">
        <v>0</v>
      </c>
      <c r="K60" s="197">
        <v>0</v>
      </c>
      <c r="L60" s="197">
        <v>0</v>
      </c>
      <c r="M60" s="198">
        <v>0</v>
      </c>
      <c r="P60" s="201"/>
    </row>
    <row r="61" spans="1:26">
      <c r="A61" s="190" t="s">
        <v>773</v>
      </c>
      <c r="B61" s="191"/>
      <c r="C61" s="191"/>
      <c r="D61" s="191"/>
      <c r="E61" s="191"/>
      <c r="F61" s="191"/>
      <c r="G61" s="191"/>
      <c r="H61" s="191"/>
      <c r="I61" s="191"/>
      <c r="J61" s="191"/>
      <c r="K61" s="191"/>
      <c r="L61" s="191"/>
      <c r="M61" s="192"/>
      <c r="O61" s="201"/>
      <c r="P61" s="201"/>
      <c r="Q61" s="201"/>
      <c r="R61" s="201"/>
      <c r="S61" s="201"/>
      <c r="U61" s="201"/>
      <c r="V61" s="201"/>
      <c r="W61" s="201"/>
      <c r="X61" s="201"/>
      <c r="Y61" s="201"/>
      <c r="Z61" s="201"/>
    </row>
    <row r="62" spans="1:26">
      <c r="A62" s="193" t="s">
        <v>774</v>
      </c>
      <c r="B62" s="194">
        <v>17.439359999999994</v>
      </c>
      <c r="C62" s="194">
        <v>6.9316800000000001</v>
      </c>
      <c r="D62" s="194">
        <v>11.13936</v>
      </c>
      <c r="E62" s="194">
        <v>16.876799999999996</v>
      </c>
      <c r="F62" s="194">
        <v>17.439359999999994</v>
      </c>
      <c r="G62" s="194">
        <v>16.876799999999996</v>
      </c>
      <c r="H62" s="194">
        <v>17.439359999999994</v>
      </c>
      <c r="I62" s="194">
        <v>17.439359999999994</v>
      </c>
      <c r="J62" s="194">
        <v>16.876799999999996</v>
      </c>
      <c r="K62" s="194">
        <v>17.439359999999994</v>
      </c>
      <c r="L62" s="194">
        <v>16.876799999999996</v>
      </c>
      <c r="M62" s="195">
        <v>17.439359999999994</v>
      </c>
      <c r="O62" s="201"/>
      <c r="Q62" s="201"/>
      <c r="R62" s="201"/>
      <c r="S62" s="201"/>
      <c r="U62" s="201"/>
      <c r="V62" s="201"/>
      <c r="W62" s="201"/>
      <c r="X62" s="201"/>
      <c r="Y62" s="201"/>
      <c r="Z62" s="201"/>
    </row>
    <row r="63" spans="1:26" ht="13.8" thickBot="1">
      <c r="A63" s="196" t="s">
        <v>729</v>
      </c>
      <c r="B63" s="197">
        <v>17.439359999999994</v>
      </c>
      <c r="C63" s="197">
        <v>6.9316800000000001</v>
      </c>
      <c r="D63" s="197">
        <v>11.13936</v>
      </c>
      <c r="E63" s="197">
        <v>16.876799999999996</v>
      </c>
      <c r="F63" s="197">
        <v>17.439359999999994</v>
      </c>
      <c r="G63" s="197">
        <v>16.876799999999996</v>
      </c>
      <c r="H63" s="197">
        <v>17.439359999999994</v>
      </c>
      <c r="I63" s="197">
        <v>17.439359999999994</v>
      </c>
      <c r="J63" s="197">
        <v>16.876799999999996</v>
      </c>
      <c r="K63" s="197">
        <v>17.439359999999994</v>
      </c>
      <c r="L63" s="197">
        <v>16.876799999999996</v>
      </c>
      <c r="M63" s="198">
        <v>17.439359999999994</v>
      </c>
      <c r="O63" s="201"/>
      <c r="Q63" s="201"/>
      <c r="R63" s="201"/>
      <c r="S63" s="201"/>
      <c r="U63" s="201"/>
      <c r="V63" s="201"/>
      <c r="W63" s="201"/>
      <c r="X63" s="201"/>
      <c r="Y63" s="201"/>
      <c r="Z63" s="201"/>
    </row>
    <row r="64" spans="1:26">
      <c r="A64" s="190" t="s">
        <v>775</v>
      </c>
      <c r="B64" s="191"/>
      <c r="C64" s="191"/>
      <c r="D64" s="191"/>
      <c r="E64" s="191"/>
      <c r="F64" s="191"/>
      <c r="G64" s="191"/>
      <c r="H64" s="191"/>
      <c r="I64" s="191"/>
      <c r="J64" s="191"/>
      <c r="K64" s="191"/>
      <c r="L64" s="191"/>
      <c r="M64" s="192"/>
      <c r="O64" s="201"/>
      <c r="Q64" s="201"/>
      <c r="R64" s="201"/>
      <c r="S64" s="201"/>
      <c r="U64" s="201"/>
      <c r="V64" s="201"/>
      <c r="W64" s="201"/>
      <c r="X64" s="201"/>
      <c r="Y64" s="201"/>
      <c r="Z64" s="201"/>
    </row>
    <row r="65" spans="1:26">
      <c r="A65" s="193" t="s">
        <v>776</v>
      </c>
      <c r="B65" s="194">
        <v>0</v>
      </c>
      <c r="C65" s="194">
        <v>0</v>
      </c>
      <c r="D65" s="194">
        <v>0</v>
      </c>
      <c r="E65" s="194">
        <v>0</v>
      </c>
      <c r="F65" s="194">
        <v>0</v>
      </c>
      <c r="G65" s="194">
        <v>0</v>
      </c>
      <c r="H65" s="194">
        <v>0</v>
      </c>
      <c r="I65" s="194">
        <v>0</v>
      </c>
      <c r="J65" s="194">
        <v>0</v>
      </c>
      <c r="K65" s="194">
        <v>0</v>
      </c>
      <c r="L65" s="194">
        <v>0</v>
      </c>
      <c r="M65" s="195">
        <v>0</v>
      </c>
      <c r="O65" s="201"/>
      <c r="Q65" s="201"/>
      <c r="R65" s="201"/>
      <c r="S65" s="201"/>
      <c r="U65" s="201"/>
      <c r="V65" s="201"/>
      <c r="W65" s="201"/>
      <c r="X65" s="201"/>
      <c r="Y65" s="201"/>
      <c r="Z65" s="201"/>
    </row>
    <row r="66" spans="1:26" ht="13.8" thickBot="1">
      <c r="A66" s="196" t="s">
        <v>729</v>
      </c>
      <c r="B66" s="197">
        <v>0</v>
      </c>
      <c r="C66" s="197">
        <v>0</v>
      </c>
      <c r="D66" s="197">
        <v>0</v>
      </c>
      <c r="E66" s="197">
        <v>0</v>
      </c>
      <c r="F66" s="197">
        <v>0</v>
      </c>
      <c r="G66" s="197">
        <v>0</v>
      </c>
      <c r="H66" s="197">
        <v>0</v>
      </c>
      <c r="I66" s="197">
        <v>0</v>
      </c>
      <c r="J66" s="197">
        <v>0</v>
      </c>
      <c r="K66" s="197">
        <v>0</v>
      </c>
      <c r="L66" s="197">
        <v>0</v>
      </c>
      <c r="M66" s="198">
        <v>0</v>
      </c>
      <c r="O66" s="201"/>
      <c r="Q66" s="201"/>
      <c r="R66" s="201"/>
      <c r="S66" s="201"/>
      <c r="U66" s="201"/>
      <c r="V66" s="201"/>
      <c r="W66" s="201"/>
      <c r="X66" s="201"/>
      <c r="Y66" s="201"/>
      <c r="Z66" s="201"/>
    </row>
    <row r="67" spans="1:26">
      <c r="A67" s="190" t="s">
        <v>777</v>
      </c>
      <c r="B67" s="191"/>
      <c r="C67" s="191"/>
      <c r="D67" s="191"/>
      <c r="E67" s="191"/>
      <c r="F67" s="191"/>
      <c r="G67" s="191"/>
      <c r="H67" s="191"/>
      <c r="I67" s="191"/>
      <c r="J67" s="191"/>
      <c r="K67" s="191"/>
      <c r="L67" s="191"/>
      <c r="M67" s="191"/>
      <c r="O67" s="201"/>
      <c r="Q67" s="201"/>
      <c r="R67" s="201"/>
      <c r="S67" s="201"/>
      <c r="U67" s="201"/>
      <c r="V67" s="201"/>
      <c r="W67" s="201"/>
      <c r="X67" s="201"/>
      <c r="Y67" s="201"/>
      <c r="Z67" s="201"/>
    </row>
    <row r="68" spans="1:26">
      <c r="A68" s="193" t="s">
        <v>778</v>
      </c>
      <c r="B68" s="194">
        <v>0</v>
      </c>
      <c r="C68" s="194">
        <v>0</v>
      </c>
      <c r="D68" s="194">
        <v>0</v>
      </c>
      <c r="E68" s="194">
        <v>0</v>
      </c>
      <c r="F68" s="194">
        <v>0</v>
      </c>
      <c r="G68" s="194">
        <v>0</v>
      </c>
      <c r="H68" s="194">
        <v>0</v>
      </c>
      <c r="I68" s="194">
        <v>0</v>
      </c>
      <c r="J68" s="194">
        <v>0</v>
      </c>
      <c r="K68" s="194">
        <v>0</v>
      </c>
      <c r="L68" s="194">
        <v>0</v>
      </c>
      <c r="M68" s="195">
        <v>0</v>
      </c>
    </row>
    <row r="69" spans="1:26" ht="13.8" thickBot="1">
      <c r="A69" s="196" t="s">
        <v>729</v>
      </c>
      <c r="B69" s="197">
        <v>0</v>
      </c>
      <c r="C69" s="197">
        <v>0</v>
      </c>
      <c r="D69" s="197">
        <v>0</v>
      </c>
      <c r="E69" s="197">
        <v>0</v>
      </c>
      <c r="F69" s="197">
        <v>0</v>
      </c>
      <c r="G69" s="197">
        <v>0</v>
      </c>
      <c r="H69" s="197">
        <v>0</v>
      </c>
      <c r="I69" s="197">
        <v>0</v>
      </c>
      <c r="J69" s="197">
        <v>0</v>
      </c>
      <c r="K69" s="197">
        <v>0</v>
      </c>
      <c r="L69" s="197">
        <v>0</v>
      </c>
      <c r="M69" s="197">
        <v>0</v>
      </c>
    </row>
    <row r="70" spans="1:26">
      <c r="A70" s="190" t="s">
        <v>779</v>
      </c>
      <c r="B70" s="191"/>
      <c r="C70" s="191"/>
      <c r="D70" s="191"/>
      <c r="E70" s="191"/>
      <c r="F70" s="191"/>
      <c r="G70" s="191"/>
      <c r="H70" s="191"/>
      <c r="I70" s="191"/>
      <c r="J70" s="191"/>
      <c r="K70" s="191"/>
      <c r="L70" s="191"/>
      <c r="M70" s="192"/>
    </row>
    <row r="71" spans="1:26">
      <c r="A71" s="193" t="s">
        <v>780</v>
      </c>
      <c r="B71" s="194">
        <v>277.90630399999998</v>
      </c>
      <c r="C71" s="194">
        <v>177.85795200000001</v>
      </c>
      <c r="D71" s="194">
        <v>246.04630399999996</v>
      </c>
      <c r="E71" s="194">
        <v>122.32352000000002</v>
      </c>
      <c r="F71" s="194">
        <v>273.61630400000001</v>
      </c>
      <c r="G71" s="194">
        <v>305.85352</v>
      </c>
      <c r="H71" s="194">
        <v>214.94630399999997</v>
      </c>
      <c r="I71" s="194">
        <v>240.12630399999998</v>
      </c>
      <c r="J71" s="194">
        <v>194.13351999999998</v>
      </c>
      <c r="K71" s="194">
        <v>137.01630400000002</v>
      </c>
      <c r="L71" s="194">
        <v>156.81352000000001</v>
      </c>
      <c r="M71" s="195">
        <v>180.696304</v>
      </c>
    </row>
    <row r="72" spans="1:26" ht="13.8" thickBot="1">
      <c r="A72" s="196" t="s">
        <v>729</v>
      </c>
      <c r="B72" s="197">
        <v>277.90630399999998</v>
      </c>
      <c r="C72" s="197">
        <v>177.85795200000001</v>
      </c>
      <c r="D72" s="197">
        <v>246.04630399999996</v>
      </c>
      <c r="E72" s="197">
        <v>122.32352000000002</v>
      </c>
      <c r="F72" s="197">
        <v>273.61630400000001</v>
      </c>
      <c r="G72" s="197">
        <v>305.85352</v>
      </c>
      <c r="H72" s="197">
        <v>214.94630399999997</v>
      </c>
      <c r="I72" s="197">
        <v>240.12630399999998</v>
      </c>
      <c r="J72" s="197">
        <v>194.13351999999998</v>
      </c>
      <c r="K72" s="197">
        <v>137.01630400000002</v>
      </c>
      <c r="L72" s="197">
        <v>156.81352000000001</v>
      </c>
      <c r="M72" s="198">
        <v>180.696304</v>
      </c>
    </row>
    <row r="73" spans="1:26">
      <c r="A73" s="190" t="s">
        <v>781</v>
      </c>
      <c r="B73" s="191"/>
      <c r="C73" s="191"/>
      <c r="D73" s="191"/>
      <c r="E73" s="191"/>
      <c r="F73" s="191"/>
      <c r="G73" s="191"/>
      <c r="H73" s="191"/>
      <c r="I73" s="191"/>
      <c r="J73" s="191"/>
      <c r="K73" s="191"/>
      <c r="L73" s="191"/>
      <c r="M73" s="192"/>
    </row>
    <row r="74" spans="1:26">
      <c r="A74" s="193" t="s">
        <v>782</v>
      </c>
      <c r="B74" s="194">
        <v>27.189999999999998</v>
      </c>
      <c r="C74" s="194">
        <v>23.480000000000004</v>
      </c>
      <c r="D74" s="194">
        <v>23.68</v>
      </c>
      <c r="E74" s="194">
        <v>19.740000000000002</v>
      </c>
      <c r="F74" s="194">
        <v>17.05</v>
      </c>
      <c r="G74" s="194">
        <v>14.819999999999999</v>
      </c>
      <c r="H74" s="194">
        <v>16.260000000000002</v>
      </c>
      <c r="I74" s="194">
        <v>19.529999999999998</v>
      </c>
      <c r="J74" s="194">
        <v>23.58</v>
      </c>
      <c r="K74" s="194">
        <v>27.28</v>
      </c>
      <c r="L74" s="194">
        <v>27.68</v>
      </c>
      <c r="M74" s="195">
        <v>28.82</v>
      </c>
    </row>
    <row r="75" spans="1:26">
      <c r="A75" s="199" t="s">
        <v>783</v>
      </c>
      <c r="B75" s="194">
        <v>0</v>
      </c>
      <c r="C75" s="194">
        <v>61.159999999999989</v>
      </c>
      <c r="D75" s="194">
        <v>68.560000000000016</v>
      </c>
      <c r="E75" s="194">
        <v>67.16</v>
      </c>
      <c r="F75" s="194">
        <v>72.8</v>
      </c>
      <c r="G75" s="194">
        <v>70.959999999999994</v>
      </c>
      <c r="H75" s="194">
        <v>72.940000000000026</v>
      </c>
      <c r="I75" s="194">
        <v>71.420000000000016</v>
      </c>
      <c r="J75" s="194">
        <v>65.320000000000007</v>
      </c>
      <c r="K75" s="194">
        <v>67</v>
      </c>
      <c r="L75" s="194">
        <v>64.040000000000006</v>
      </c>
      <c r="M75" s="195">
        <v>65.8</v>
      </c>
    </row>
    <row r="76" spans="1:26" ht="13.8" thickBot="1">
      <c r="A76" s="196" t="s">
        <v>729</v>
      </c>
      <c r="B76" s="197">
        <v>27.189999999999998</v>
      </c>
      <c r="C76" s="197">
        <v>84.639999999999986</v>
      </c>
      <c r="D76" s="197">
        <v>92.240000000000009</v>
      </c>
      <c r="E76" s="197">
        <v>86.9</v>
      </c>
      <c r="F76" s="197">
        <v>89.85</v>
      </c>
      <c r="G76" s="197">
        <v>85.779999999999987</v>
      </c>
      <c r="H76" s="197">
        <v>89.200000000000031</v>
      </c>
      <c r="I76" s="197">
        <v>90.950000000000017</v>
      </c>
      <c r="J76" s="197">
        <v>88.9</v>
      </c>
      <c r="K76" s="197">
        <v>94.28</v>
      </c>
      <c r="L76" s="197">
        <v>91.72</v>
      </c>
      <c r="M76" s="198">
        <v>94.62</v>
      </c>
    </row>
    <row r="77" spans="1:26">
      <c r="A77" s="190" t="s">
        <v>784</v>
      </c>
      <c r="B77" s="191"/>
      <c r="C77" s="191"/>
      <c r="D77" s="191"/>
      <c r="E77" s="191"/>
      <c r="F77" s="191"/>
      <c r="G77" s="191"/>
      <c r="H77" s="191"/>
      <c r="I77" s="191"/>
      <c r="J77" s="191"/>
      <c r="K77" s="191"/>
      <c r="L77" s="191"/>
      <c r="M77" s="192"/>
    </row>
    <row r="78" spans="1:26">
      <c r="A78" s="193" t="s">
        <v>785</v>
      </c>
      <c r="B78" s="194">
        <v>173.77800000000005</v>
      </c>
      <c r="C78" s="194">
        <v>131.374</v>
      </c>
      <c r="D78" s="194">
        <v>173.54799999999997</v>
      </c>
      <c r="E78" s="194">
        <v>180.69000000000003</v>
      </c>
      <c r="F78" s="194">
        <v>238.57800000000003</v>
      </c>
      <c r="G78" s="194">
        <v>276.71999999999997</v>
      </c>
      <c r="H78" s="194">
        <v>256.31800000000004</v>
      </c>
      <c r="I78" s="194">
        <v>183.88800000000001</v>
      </c>
      <c r="J78" s="194">
        <v>121.55999999999999</v>
      </c>
      <c r="K78" s="194">
        <v>52.932880000000004</v>
      </c>
      <c r="L78" s="194">
        <v>0</v>
      </c>
      <c r="M78" s="195">
        <v>0</v>
      </c>
    </row>
    <row r="79" spans="1:26">
      <c r="A79" s="199" t="s">
        <v>786</v>
      </c>
      <c r="B79" s="194">
        <v>0</v>
      </c>
      <c r="C79" s="194">
        <v>0</v>
      </c>
      <c r="D79" s="194">
        <v>0</v>
      </c>
      <c r="E79" s="194">
        <v>0</v>
      </c>
      <c r="F79" s="194">
        <v>0</v>
      </c>
      <c r="G79" s="194">
        <v>0</v>
      </c>
      <c r="H79" s="194">
        <v>0</v>
      </c>
      <c r="I79" s="194">
        <v>0</v>
      </c>
      <c r="J79" s="194">
        <v>0</v>
      </c>
      <c r="K79" s="194">
        <v>0</v>
      </c>
      <c r="L79" s="194">
        <v>0</v>
      </c>
      <c r="M79" s="195">
        <v>0</v>
      </c>
    </row>
    <row r="80" spans="1:26" ht="13.8" thickBot="1">
      <c r="A80" s="196" t="s">
        <v>729</v>
      </c>
      <c r="B80" s="197">
        <v>173.77800000000005</v>
      </c>
      <c r="C80" s="197">
        <v>131.374</v>
      </c>
      <c r="D80" s="197">
        <v>173.54799999999997</v>
      </c>
      <c r="E80" s="197">
        <v>180.69000000000003</v>
      </c>
      <c r="F80" s="197">
        <v>238.57800000000003</v>
      </c>
      <c r="G80" s="197">
        <v>276.71999999999997</v>
      </c>
      <c r="H80" s="197">
        <v>256.31800000000004</v>
      </c>
      <c r="I80" s="197">
        <v>183.88800000000001</v>
      </c>
      <c r="J80" s="197">
        <v>121.55999999999999</v>
      </c>
      <c r="K80" s="197">
        <v>52.932880000000004</v>
      </c>
      <c r="L80" s="197">
        <v>0</v>
      </c>
      <c r="M80" s="198">
        <v>0</v>
      </c>
    </row>
    <row r="81" spans="1:13">
      <c r="A81" s="190" t="s">
        <v>787</v>
      </c>
      <c r="B81" s="191"/>
      <c r="C81" s="191"/>
      <c r="D81" s="191"/>
      <c r="E81" s="191"/>
      <c r="F81" s="191"/>
      <c r="G81" s="191"/>
      <c r="H81" s="191"/>
      <c r="I81" s="191"/>
      <c r="J81" s="191"/>
      <c r="K81" s="191"/>
      <c r="L81" s="191"/>
      <c r="M81" s="192"/>
    </row>
    <row r="82" spans="1:13">
      <c r="A82" s="193" t="s">
        <v>788</v>
      </c>
      <c r="B82" s="194">
        <v>22.95</v>
      </c>
      <c r="C82" s="194">
        <v>14.68</v>
      </c>
      <c r="D82" s="194">
        <v>29.18</v>
      </c>
      <c r="E82" s="194">
        <v>31.92</v>
      </c>
      <c r="F82" s="194">
        <v>37.930000000000007</v>
      </c>
      <c r="G82" s="194">
        <v>38.319999999999993</v>
      </c>
      <c r="H82" s="194">
        <v>35.270000000000003</v>
      </c>
      <c r="I82" s="194">
        <v>37.779999999999994</v>
      </c>
      <c r="J82" s="194">
        <v>40.24</v>
      </c>
      <c r="K82" s="194">
        <v>36.120000000000005</v>
      </c>
      <c r="L82" s="194">
        <v>30.6</v>
      </c>
      <c r="M82" s="195">
        <v>25.84</v>
      </c>
    </row>
    <row r="83" spans="1:13">
      <c r="A83" s="199" t="s">
        <v>789</v>
      </c>
      <c r="B83" s="194">
        <v>37.690000000000005</v>
      </c>
      <c r="C83" s="194">
        <v>32.56</v>
      </c>
      <c r="D83" s="194">
        <v>32.82</v>
      </c>
      <c r="E83" s="194">
        <v>27.34</v>
      </c>
      <c r="F83" s="194">
        <v>23.669999999999998</v>
      </c>
      <c r="G83" s="194">
        <v>20.560000000000002</v>
      </c>
      <c r="H83" s="194">
        <v>22.52</v>
      </c>
      <c r="I83" s="194">
        <v>27.04</v>
      </c>
      <c r="J83" s="194">
        <v>32.68</v>
      </c>
      <c r="K83" s="194">
        <v>37.82</v>
      </c>
      <c r="L83" s="194">
        <v>38.379999999999995</v>
      </c>
      <c r="M83" s="195">
        <v>39.909999999999997</v>
      </c>
    </row>
    <row r="84" spans="1:13" ht="13.8" thickBot="1">
      <c r="A84" s="196" t="s">
        <v>729</v>
      </c>
      <c r="B84" s="197">
        <v>60.64</v>
      </c>
      <c r="C84" s="197">
        <v>47.24</v>
      </c>
      <c r="D84" s="197">
        <v>62</v>
      </c>
      <c r="E84" s="197">
        <v>59.260000000000005</v>
      </c>
      <c r="F84" s="197">
        <v>61.600000000000009</v>
      </c>
      <c r="G84" s="197">
        <v>58.879999999999995</v>
      </c>
      <c r="H84" s="197">
        <v>57.790000000000006</v>
      </c>
      <c r="I84" s="197">
        <v>64.819999999999993</v>
      </c>
      <c r="J84" s="197">
        <v>72.92</v>
      </c>
      <c r="K84" s="197">
        <v>73.94</v>
      </c>
      <c r="L84" s="197">
        <v>68.97999999999999</v>
      </c>
      <c r="M84" s="198">
        <v>65.75</v>
      </c>
    </row>
    <row r="85" spans="1:13">
      <c r="A85" s="190" t="s">
        <v>790</v>
      </c>
      <c r="B85" s="191"/>
      <c r="C85" s="191"/>
      <c r="D85" s="191"/>
      <c r="E85" s="191"/>
      <c r="F85" s="191"/>
      <c r="G85" s="191"/>
      <c r="H85" s="191"/>
      <c r="I85" s="191"/>
      <c r="J85" s="191"/>
      <c r="K85" s="191"/>
      <c r="L85" s="191"/>
      <c r="M85" s="192"/>
    </row>
    <row r="86" spans="1:13">
      <c r="A86" s="193" t="s">
        <v>791</v>
      </c>
      <c r="B86" s="194">
        <v>25.08</v>
      </c>
      <c r="C86" s="194">
        <v>53.430000000000007</v>
      </c>
      <c r="D86" s="194">
        <v>60.45</v>
      </c>
      <c r="E86" s="194">
        <v>50.41</v>
      </c>
      <c r="F86" s="194">
        <v>60.45</v>
      </c>
      <c r="G86" s="194">
        <v>58.5</v>
      </c>
      <c r="H86" s="194">
        <v>60.45</v>
      </c>
      <c r="I86" s="194">
        <v>60.45</v>
      </c>
      <c r="J86" s="194">
        <v>52.320000000000007</v>
      </c>
      <c r="K86" s="194">
        <v>52.120000000000005</v>
      </c>
      <c r="L86" s="194">
        <v>50.44</v>
      </c>
      <c r="M86" s="195">
        <v>52.120000000000005</v>
      </c>
    </row>
    <row r="87" spans="1:13" ht="13.8" thickBot="1">
      <c r="A87" s="196" t="s">
        <v>729</v>
      </c>
      <c r="B87" s="197">
        <v>25.08</v>
      </c>
      <c r="C87" s="197">
        <v>53.430000000000007</v>
      </c>
      <c r="D87" s="197">
        <v>60.45</v>
      </c>
      <c r="E87" s="197">
        <v>50.41</v>
      </c>
      <c r="F87" s="197">
        <v>60.45</v>
      </c>
      <c r="G87" s="197">
        <v>58.5</v>
      </c>
      <c r="H87" s="197">
        <v>60.45</v>
      </c>
      <c r="I87" s="197">
        <v>60.45</v>
      </c>
      <c r="J87" s="197">
        <v>52.320000000000007</v>
      </c>
      <c r="K87" s="197">
        <v>52.120000000000005</v>
      </c>
      <c r="L87" s="197">
        <v>50.44</v>
      </c>
      <c r="M87" s="198">
        <v>52.120000000000005</v>
      </c>
    </row>
    <row r="88" spans="1:13">
      <c r="A88" s="190" t="s">
        <v>792</v>
      </c>
      <c r="B88" s="191"/>
      <c r="C88" s="191"/>
      <c r="D88" s="191"/>
      <c r="E88" s="191"/>
      <c r="F88" s="191"/>
      <c r="G88" s="191"/>
      <c r="H88" s="191"/>
      <c r="I88" s="191"/>
      <c r="J88" s="191"/>
      <c r="K88" s="191"/>
      <c r="L88" s="191"/>
      <c r="M88" s="192"/>
    </row>
    <row r="89" spans="1:13">
      <c r="A89" s="193" t="s">
        <v>793</v>
      </c>
      <c r="B89" s="194">
        <v>49.440000000000012</v>
      </c>
      <c r="C89" s="194">
        <v>119.60000000000001</v>
      </c>
      <c r="D89" s="194">
        <v>81.319999999999979</v>
      </c>
      <c r="E89" s="194">
        <v>57.400000000000006</v>
      </c>
      <c r="F89" s="194">
        <v>57.77000000000001</v>
      </c>
      <c r="G89" s="194">
        <v>47.88000000000001</v>
      </c>
      <c r="H89" s="194">
        <v>43.660000000000004</v>
      </c>
      <c r="I89" s="194">
        <v>39.75</v>
      </c>
      <c r="J89" s="194">
        <v>43.83</v>
      </c>
      <c r="K89" s="194">
        <v>113.62</v>
      </c>
      <c r="L89" s="194">
        <v>162.57999999999998</v>
      </c>
      <c r="M89" s="195">
        <v>220.73999999999998</v>
      </c>
    </row>
    <row r="90" spans="1:13">
      <c r="A90" s="193" t="s">
        <v>794</v>
      </c>
      <c r="B90" s="194">
        <v>10.559999999999997</v>
      </c>
      <c r="C90" s="194">
        <v>8.68</v>
      </c>
      <c r="D90" s="194">
        <v>10.189999999999998</v>
      </c>
      <c r="E90" s="194">
        <v>10.08</v>
      </c>
      <c r="F90" s="194">
        <v>10.540000000000003</v>
      </c>
      <c r="G90" s="194">
        <v>10.42</v>
      </c>
      <c r="H90" s="194">
        <v>10.770000000000001</v>
      </c>
      <c r="I90" s="194">
        <v>0</v>
      </c>
      <c r="J90" s="194">
        <v>0</v>
      </c>
      <c r="K90" s="194">
        <v>0</v>
      </c>
      <c r="L90" s="194">
        <v>0</v>
      </c>
      <c r="M90" s="195">
        <v>0</v>
      </c>
    </row>
    <row r="91" spans="1:13">
      <c r="A91" s="193" t="s">
        <v>795</v>
      </c>
      <c r="B91" s="194">
        <v>10.559999999999997</v>
      </c>
      <c r="C91" s="194">
        <v>30.95999999999999</v>
      </c>
      <c r="D91" s="194">
        <v>35.559999999999995</v>
      </c>
      <c r="E91" s="194">
        <v>32.320000000000007</v>
      </c>
      <c r="F91" s="194">
        <v>31.919999999999998</v>
      </c>
      <c r="G91" s="194">
        <v>27.979999999999997</v>
      </c>
      <c r="H91" s="194">
        <v>24.5</v>
      </c>
      <c r="I91" s="194">
        <v>24.13</v>
      </c>
      <c r="J91" s="194">
        <v>27.199999999999996</v>
      </c>
      <c r="K91" s="194">
        <v>35.719999999999992</v>
      </c>
      <c r="L91" s="194">
        <v>34.559999999999995</v>
      </c>
      <c r="M91" s="195">
        <v>35.719999999999992</v>
      </c>
    </row>
    <row r="92" spans="1:13">
      <c r="A92" s="193" t="s">
        <v>796</v>
      </c>
      <c r="B92" s="194">
        <v>8.2900000000000009</v>
      </c>
      <c r="C92" s="194">
        <v>8.2399999999999984</v>
      </c>
      <c r="D92" s="194">
        <v>9.4299999999999979</v>
      </c>
      <c r="E92" s="194">
        <v>8.6</v>
      </c>
      <c r="F92" s="194">
        <v>8.4899999999999984</v>
      </c>
      <c r="G92" s="194">
        <v>7.44</v>
      </c>
      <c r="H92" s="194">
        <v>7.1700000000000008</v>
      </c>
      <c r="I92" s="194">
        <v>6.419999999999999</v>
      </c>
      <c r="J92" s="194">
        <v>4.9399999999999995</v>
      </c>
      <c r="K92" s="194">
        <v>0</v>
      </c>
      <c r="L92" s="194">
        <v>3.36</v>
      </c>
      <c r="M92" s="195">
        <v>10.44</v>
      </c>
    </row>
    <row r="93" spans="1:13">
      <c r="A93" s="193" t="s">
        <v>797</v>
      </c>
      <c r="B93" s="194">
        <v>68.961807999999991</v>
      </c>
      <c r="C93" s="194">
        <v>60.405503999999993</v>
      </c>
      <c r="D93" s="194">
        <v>66.941808000000009</v>
      </c>
      <c r="E93" s="194">
        <v>64.763040000000004</v>
      </c>
      <c r="F93" s="194">
        <v>66.941808000000009</v>
      </c>
      <c r="G93" s="194">
        <v>108.02303999999999</v>
      </c>
      <c r="H93" s="194">
        <v>66.941808000000009</v>
      </c>
      <c r="I93" s="194">
        <v>21.271808</v>
      </c>
      <c r="J93" s="194">
        <v>0</v>
      </c>
      <c r="K93" s="194">
        <v>0</v>
      </c>
      <c r="L93" s="194">
        <v>0</v>
      </c>
      <c r="M93" s="195">
        <v>0</v>
      </c>
    </row>
    <row r="94" spans="1:13">
      <c r="A94" s="193" t="s">
        <v>798</v>
      </c>
      <c r="B94" s="194">
        <v>25.900332799999997</v>
      </c>
      <c r="C94" s="194">
        <v>0</v>
      </c>
      <c r="D94" s="194">
        <v>0</v>
      </c>
      <c r="E94" s="194">
        <v>0</v>
      </c>
      <c r="F94" s="194">
        <v>39.850332799999997</v>
      </c>
      <c r="G94" s="194">
        <v>181.10806400000001</v>
      </c>
      <c r="H94" s="194">
        <v>0</v>
      </c>
      <c r="I94" s="194">
        <v>70.550332799999993</v>
      </c>
      <c r="J94" s="194">
        <v>0</v>
      </c>
      <c r="K94" s="194">
        <v>0</v>
      </c>
      <c r="L94" s="194">
        <v>0</v>
      </c>
      <c r="M94" s="195">
        <v>0</v>
      </c>
    </row>
    <row r="95" spans="1:13">
      <c r="A95" s="193" t="s">
        <v>799</v>
      </c>
      <c r="B95" s="194">
        <v>111.58033280000001</v>
      </c>
      <c r="C95" s="194">
        <v>111.93352640000001</v>
      </c>
      <c r="D95" s="194">
        <v>31.540332799999995</v>
      </c>
      <c r="E95" s="194">
        <v>0</v>
      </c>
      <c r="F95" s="194">
        <v>133.83033279999998</v>
      </c>
      <c r="G95" s="194">
        <v>188.22806399999999</v>
      </c>
      <c r="H95" s="194">
        <v>64.5103328</v>
      </c>
      <c r="I95" s="194">
        <v>171.74033279999998</v>
      </c>
      <c r="J95" s="194">
        <v>45.588064000000003</v>
      </c>
      <c r="K95" s="194">
        <v>0</v>
      </c>
      <c r="L95" s="194">
        <v>0</v>
      </c>
      <c r="M95" s="195">
        <v>0</v>
      </c>
    </row>
    <row r="96" spans="1:13">
      <c r="A96" s="193" t="s">
        <v>800</v>
      </c>
      <c r="B96" s="194">
        <v>0</v>
      </c>
      <c r="C96" s="194">
        <v>0</v>
      </c>
      <c r="D96" s="194">
        <v>0</v>
      </c>
      <c r="E96" s="194">
        <v>0</v>
      </c>
      <c r="F96" s="194">
        <v>0</v>
      </c>
      <c r="G96" s="194">
        <v>0</v>
      </c>
      <c r="H96" s="194">
        <v>0</v>
      </c>
      <c r="I96" s="194">
        <v>0</v>
      </c>
      <c r="J96" s="194">
        <v>0</v>
      </c>
      <c r="K96" s="194">
        <v>0</v>
      </c>
      <c r="L96" s="194">
        <v>0</v>
      </c>
      <c r="M96" s="195">
        <v>0</v>
      </c>
    </row>
    <row r="97" spans="1:26">
      <c r="A97" s="193" t="s">
        <v>801</v>
      </c>
      <c r="B97" s="194">
        <v>0</v>
      </c>
      <c r="C97" s="194">
        <v>0</v>
      </c>
      <c r="D97" s="194">
        <v>0</v>
      </c>
      <c r="E97" s="194">
        <v>0</v>
      </c>
      <c r="F97" s="194">
        <v>0</v>
      </c>
      <c r="G97" s="194">
        <v>0</v>
      </c>
      <c r="H97" s="194">
        <v>0</v>
      </c>
      <c r="I97" s="194">
        <v>0</v>
      </c>
      <c r="J97" s="194">
        <v>0</v>
      </c>
      <c r="K97" s="194">
        <v>0</v>
      </c>
      <c r="L97" s="194">
        <v>0</v>
      </c>
      <c r="M97" s="195">
        <v>0</v>
      </c>
    </row>
    <row r="98" spans="1:26">
      <c r="A98" s="199" t="s">
        <v>802</v>
      </c>
      <c r="B98" s="194">
        <v>0</v>
      </c>
      <c r="C98" s="194">
        <v>0</v>
      </c>
      <c r="D98" s="194">
        <v>0</v>
      </c>
      <c r="E98" s="194">
        <v>0</v>
      </c>
      <c r="F98" s="194">
        <v>0</v>
      </c>
      <c r="G98" s="194">
        <v>0</v>
      </c>
      <c r="H98" s="194">
        <v>0</v>
      </c>
      <c r="I98" s="194">
        <v>0</v>
      </c>
      <c r="J98" s="194">
        <v>0</v>
      </c>
      <c r="K98" s="194">
        <v>0</v>
      </c>
      <c r="L98" s="194">
        <v>0</v>
      </c>
      <c r="M98" s="195">
        <v>0</v>
      </c>
    </row>
    <row r="99" spans="1:26">
      <c r="A99" s="199" t="s">
        <v>803</v>
      </c>
      <c r="B99" s="194">
        <v>0</v>
      </c>
      <c r="C99" s="194">
        <v>0</v>
      </c>
      <c r="D99" s="194">
        <v>0</v>
      </c>
      <c r="E99" s="194">
        <v>0</v>
      </c>
      <c r="F99" s="194">
        <v>0</v>
      </c>
      <c r="G99" s="194">
        <v>0</v>
      </c>
      <c r="H99" s="194">
        <v>0</v>
      </c>
      <c r="I99" s="194">
        <v>48.09</v>
      </c>
      <c r="J99" s="194">
        <v>54.280000000000008</v>
      </c>
      <c r="K99" s="194">
        <v>68.420000000000016</v>
      </c>
      <c r="L99" s="194">
        <v>101.98</v>
      </c>
      <c r="M99" s="195">
        <v>132.46</v>
      </c>
    </row>
    <row r="100" spans="1:26">
      <c r="A100" s="193" t="s">
        <v>804</v>
      </c>
      <c r="B100" s="194">
        <v>2.5700000000000003</v>
      </c>
      <c r="C100" s="194">
        <v>2.3200000000000003</v>
      </c>
      <c r="D100" s="194">
        <v>2.5600000000000005</v>
      </c>
      <c r="E100" s="194">
        <v>2.15</v>
      </c>
      <c r="F100" s="194">
        <v>2.5600000000000005</v>
      </c>
      <c r="G100" s="194">
        <v>2.4800000000000004</v>
      </c>
      <c r="H100" s="194">
        <v>2.3200000000000003</v>
      </c>
      <c r="I100" s="194">
        <v>2.5600000000000005</v>
      </c>
      <c r="J100" s="194">
        <v>2.4800000000000004</v>
      </c>
      <c r="K100" s="194">
        <v>2.5600000000000005</v>
      </c>
      <c r="L100" s="194">
        <v>1.4900000000000002</v>
      </c>
      <c r="M100" s="195">
        <v>2.5600000000000005</v>
      </c>
    </row>
    <row r="101" spans="1:26" ht="13.8" thickBot="1">
      <c r="A101" s="196" t="s">
        <v>729</v>
      </c>
      <c r="B101" s="197">
        <v>287.86247359999999</v>
      </c>
      <c r="C101" s="197">
        <v>342.13903039999997</v>
      </c>
      <c r="D101" s="197">
        <v>237.54214079999997</v>
      </c>
      <c r="E101" s="197">
        <v>175.31304000000003</v>
      </c>
      <c r="F101" s="197">
        <v>351.90247359999995</v>
      </c>
      <c r="G101" s="197">
        <v>573.559168</v>
      </c>
      <c r="H101" s="197">
        <v>219.87214080000001</v>
      </c>
      <c r="I101" s="197">
        <v>384.51247359999996</v>
      </c>
      <c r="J101" s="197">
        <v>178.31806399999999</v>
      </c>
      <c r="K101" s="197">
        <v>220.32000000000002</v>
      </c>
      <c r="L101" s="197">
        <v>303.97000000000003</v>
      </c>
      <c r="M101" s="198">
        <v>401.92</v>
      </c>
      <c r="P101" s="200"/>
    </row>
    <row r="102" spans="1:26">
      <c r="A102" s="202" t="s">
        <v>805</v>
      </c>
      <c r="B102" s="203"/>
      <c r="C102" s="203"/>
      <c r="D102" s="203"/>
      <c r="E102" s="203"/>
      <c r="F102" s="203"/>
      <c r="G102" s="203"/>
      <c r="H102" s="203"/>
      <c r="I102" s="203"/>
      <c r="J102" s="203"/>
      <c r="K102" s="203"/>
      <c r="L102" s="203"/>
      <c r="M102" s="204"/>
    </row>
    <row r="103" spans="1:26">
      <c r="A103" s="193" t="s">
        <v>806</v>
      </c>
      <c r="B103" s="194">
        <v>0</v>
      </c>
      <c r="C103" s="194">
        <v>0</v>
      </c>
      <c r="D103" s="194">
        <v>0</v>
      </c>
      <c r="E103" s="194">
        <v>0</v>
      </c>
      <c r="F103" s="194">
        <v>0</v>
      </c>
      <c r="G103" s="194">
        <v>0</v>
      </c>
      <c r="H103" s="194">
        <v>0</v>
      </c>
      <c r="I103" s="194">
        <v>0</v>
      </c>
      <c r="J103" s="194">
        <v>0</v>
      </c>
      <c r="K103" s="194">
        <v>0</v>
      </c>
      <c r="L103" s="194">
        <v>0</v>
      </c>
      <c r="M103" s="195">
        <v>0</v>
      </c>
    </row>
    <row r="104" spans="1:26">
      <c r="A104" s="193" t="s">
        <v>807</v>
      </c>
      <c r="B104" s="194">
        <v>12.841439999999999</v>
      </c>
      <c r="C104" s="194">
        <v>20.68872</v>
      </c>
      <c r="D104" s="194">
        <v>81.091440000000006</v>
      </c>
      <c r="E104" s="194">
        <v>0</v>
      </c>
      <c r="F104" s="194">
        <v>0</v>
      </c>
      <c r="G104" s="194">
        <v>0</v>
      </c>
      <c r="H104" s="194">
        <v>0</v>
      </c>
      <c r="I104" s="194">
        <v>8.9314400000000003</v>
      </c>
      <c r="J104" s="194">
        <v>9.5472000000000001</v>
      </c>
      <c r="K104" s="194">
        <v>9.481440000000001</v>
      </c>
      <c r="L104" s="194">
        <v>13.757199999999999</v>
      </c>
      <c r="M104" s="195">
        <v>178.40144000000004</v>
      </c>
    </row>
    <row r="105" spans="1:26">
      <c r="A105" s="193" t="s">
        <v>808</v>
      </c>
      <c r="B105" s="194">
        <v>0</v>
      </c>
      <c r="C105" s="194">
        <v>0</v>
      </c>
      <c r="D105" s="194">
        <v>0</v>
      </c>
      <c r="E105" s="194">
        <v>0</v>
      </c>
      <c r="F105" s="194">
        <v>0</v>
      </c>
      <c r="G105" s="194">
        <v>0</v>
      </c>
      <c r="H105" s="194">
        <v>0</v>
      </c>
      <c r="I105" s="194">
        <v>0</v>
      </c>
      <c r="J105" s="194">
        <v>0</v>
      </c>
      <c r="K105" s="194">
        <v>0</v>
      </c>
      <c r="L105" s="194">
        <v>0</v>
      </c>
      <c r="M105" s="195">
        <v>0</v>
      </c>
    </row>
    <row r="106" spans="1:26">
      <c r="A106" s="193" t="s">
        <v>809</v>
      </c>
      <c r="B106" s="194">
        <v>0</v>
      </c>
      <c r="C106" s="194">
        <v>0</v>
      </c>
      <c r="D106" s="194">
        <v>0</v>
      </c>
      <c r="E106" s="194">
        <v>0</v>
      </c>
      <c r="F106" s="194">
        <v>0</v>
      </c>
      <c r="G106" s="194">
        <v>0</v>
      </c>
      <c r="H106" s="194">
        <v>0</v>
      </c>
      <c r="I106" s="194">
        <v>0</v>
      </c>
      <c r="J106" s="194">
        <v>0</v>
      </c>
      <c r="K106" s="194">
        <v>0</v>
      </c>
      <c r="L106" s="194">
        <v>0</v>
      </c>
      <c r="M106" s="195">
        <v>0</v>
      </c>
    </row>
    <row r="107" spans="1:26">
      <c r="A107" s="193" t="s">
        <v>810</v>
      </c>
      <c r="B107" s="194">
        <v>0</v>
      </c>
      <c r="C107" s="194">
        <v>0</v>
      </c>
      <c r="D107" s="194">
        <v>0</v>
      </c>
      <c r="E107" s="194">
        <v>0</v>
      </c>
      <c r="F107" s="194">
        <v>0</v>
      </c>
      <c r="G107" s="194">
        <v>0</v>
      </c>
      <c r="H107" s="194">
        <v>0</v>
      </c>
      <c r="I107" s="194">
        <v>0</v>
      </c>
      <c r="J107" s="194">
        <v>0</v>
      </c>
      <c r="K107" s="194">
        <v>0</v>
      </c>
      <c r="L107" s="194">
        <v>0</v>
      </c>
      <c r="M107" s="195">
        <v>0</v>
      </c>
      <c r="Q107" s="200"/>
      <c r="R107" s="200"/>
      <c r="S107" s="200"/>
      <c r="U107" s="200"/>
      <c r="V107" s="200"/>
      <c r="W107" s="200"/>
      <c r="X107" s="200"/>
      <c r="Y107" s="200"/>
      <c r="Z107" s="200"/>
    </row>
    <row r="108" spans="1:26">
      <c r="A108" s="199" t="s">
        <v>811</v>
      </c>
      <c r="B108" s="205">
        <v>0</v>
      </c>
      <c r="C108" s="205">
        <v>0</v>
      </c>
      <c r="D108" s="205">
        <v>0</v>
      </c>
      <c r="E108" s="205">
        <v>0</v>
      </c>
      <c r="F108" s="205">
        <v>0</v>
      </c>
      <c r="G108" s="205">
        <v>0</v>
      </c>
      <c r="H108" s="205">
        <v>0</v>
      </c>
      <c r="I108" s="205">
        <v>0</v>
      </c>
      <c r="J108" s="205">
        <v>0</v>
      </c>
      <c r="K108" s="205">
        <v>0</v>
      </c>
      <c r="L108" s="205">
        <v>0</v>
      </c>
      <c r="M108" s="206">
        <v>0</v>
      </c>
      <c r="O108" s="200"/>
    </row>
    <row r="109" spans="1:26">
      <c r="A109" s="199" t="s">
        <v>812</v>
      </c>
      <c r="B109" s="205">
        <v>0</v>
      </c>
      <c r="C109" s="205">
        <v>0</v>
      </c>
      <c r="D109" s="205">
        <v>0</v>
      </c>
      <c r="E109" s="205">
        <v>0</v>
      </c>
      <c r="F109" s="205">
        <v>0</v>
      </c>
      <c r="G109" s="205">
        <v>0</v>
      </c>
      <c r="H109" s="205">
        <v>0</v>
      </c>
      <c r="I109" s="205">
        <v>0</v>
      </c>
      <c r="J109" s="205">
        <v>0</v>
      </c>
      <c r="K109" s="205">
        <v>0</v>
      </c>
      <c r="L109" s="205">
        <v>0</v>
      </c>
      <c r="M109" s="206">
        <v>0</v>
      </c>
    </row>
    <row r="110" spans="1:26" ht="13.8" thickBot="1">
      <c r="A110" s="196" t="s">
        <v>729</v>
      </c>
      <c r="B110" s="197">
        <v>12.841439999999999</v>
      </c>
      <c r="C110" s="197">
        <v>20.68872</v>
      </c>
      <c r="D110" s="197">
        <v>81.091440000000006</v>
      </c>
      <c r="E110" s="197">
        <v>0</v>
      </c>
      <c r="F110" s="197">
        <v>0</v>
      </c>
      <c r="G110" s="197">
        <v>0</v>
      </c>
      <c r="H110" s="197">
        <v>0</v>
      </c>
      <c r="I110" s="197">
        <v>8.9314400000000003</v>
      </c>
      <c r="J110" s="197">
        <v>9.5472000000000001</v>
      </c>
      <c r="K110" s="197">
        <v>9.481440000000001</v>
      </c>
      <c r="L110" s="197">
        <v>13.757199999999999</v>
      </c>
      <c r="M110" s="198">
        <v>178.40144000000004</v>
      </c>
    </row>
    <row r="111" spans="1:26">
      <c r="A111" s="202" t="s">
        <v>813</v>
      </c>
      <c r="B111" s="203"/>
      <c r="C111" s="203"/>
      <c r="D111" s="203"/>
      <c r="E111" s="203"/>
      <c r="F111" s="203"/>
      <c r="G111" s="203"/>
      <c r="H111" s="203"/>
      <c r="I111" s="203"/>
      <c r="J111" s="203"/>
      <c r="K111" s="203"/>
      <c r="L111" s="203"/>
      <c r="M111" s="204"/>
    </row>
    <row r="112" spans="1:26">
      <c r="A112" s="193" t="s">
        <v>814</v>
      </c>
      <c r="B112" s="194">
        <v>2.7000000000000006</v>
      </c>
      <c r="C112" s="194">
        <v>1.9200000000000004</v>
      </c>
      <c r="D112" s="194">
        <v>2.0900000000000003</v>
      </c>
      <c r="E112" s="194">
        <v>3.3799999999999994</v>
      </c>
      <c r="F112" s="194">
        <v>3.42</v>
      </c>
      <c r="G112" s="194">
        <v>3.3000000000000003</v>
      </c>
      <c r="H112" s="194">
        <v>3.9399999999999991</v>
      </c>
      <c r="I112" s="194">
        <v>3.8400000000000003</v>
      </c>
      <c r="J112" s="194">
        <v>6.2599999999999989</v>
      </c>
      <c r="K112" s="194">
        <v>8.2499999999999982</v>
      </c>
      <c r="L112" s="194">
        <v>7.8</v>
      </c>
      <c r="M112" s="195">
        <v>7.33</v>
      </c>
    </row>
    <row r="113" spans="1:24">
      <c r="A113" s="193" t="s">
        <v>815</v>
      </c>
      <c r="B113" s="194">
        <v>34.140000000000015</v>
      </c>
      <c r="C113" s="194">
        <v>42.28</v>
      </c>
      <c r="D113" s="194">
        <v>36.800000000000004</v>
      </c>
      <c r="E113" s="194">
        <v>26.720000000000002</v>
      </c>
      <c r="F113" s="194">
        <v>17.279999999999998</v>
      </c>
      <c r="G113" s="194">
        <v>18.059999999999999</v>
      </c>
      <c r="H113" s="194">
        <v>24.21</v>
      </c>
      <c r="I113" s="194">
        <v>21.300000000000004</v>
      </c>
      <c r="J113" s="194">
        <v>26.479999999999993</v>
      </c>
      <c r="K113" s="194">
        <v>40.38000000000001</v>
      </c>
      <c r="L113" s="194">
        <v>47.86</v>
      </c>
      <c r="M113" s="195">
        <v>50.76</v>
      </c>
    </row>
    <row r="114" spans="1:24">
      <c r="A114" s="193" t="s">
        <v>816</v>
      </c>
      <c r="B114" s="194">
        <v>6.85</v>
      </c>
      <c r="C114" s="194">
        <v>6.5999999999999988</v>
      </c>
      <c r="D114" s="194">
        <v>5.6999999999999993</v>
      </c>
      <c r="E114" s="194">
        <v>4.1400000000000006</v>
      </c>
      <c r="F114" s="194">
        <v>1.9200000000000004</v>
      </c>
      <c r="G114" s="194">
        <v>2.82</v>
      </c>
      <c r="H114" s="194">
        <v>3.7700000000000005</v>
      </c>
      <c r="I114" s="194">
        <v>3.3200000000000003</v>
      </c>
      <c r="J114" s="194">
        <v>4.120000000000001</v>
      </c>
      <c r="K114" s="194">
        <v>6.29</v>
      </c>
      <c r="L114" s="194">
        <v>7.44</v>
      </c>
      <c r="M114" s="195">
        <v>7.839999999999999</v>
      </c>
      <c r="Q114" s="200"/>
      <c r="R114" s="200"/>
      <c r="S114" s="200"/>
      <c r="U114" s="200"/>
      <c r="V114" s="200"/>
      <c r="W114" s="200"/>
      <c r="X114" s="200"/>
    </row>
    <row r="115" spans="1:24">
      <c r="A115" s="193" t="s">
        <v>817</v>
      </c>
      <c r="B115" s="194">
        <v>20.650000000000002</v>
      </c>
      <c r="C115" s="194">
        <v>20.700000000000003</v>
      </c>
      <c r="D115" s="194">
        <v>26.580000000000005</v>
      </c>
      <c r="E115" s="194">
        <v>37.049999999999997</v>
      </c>
      <c r="F115" s="194">
        <v>36.630000000000003</v>
      </c>
      <c r="G115" s="194">
        <v>44.890000000000008</v>
      </c>
      <c r="H115" s="194">
        <v>68.339999999999989</v>
      </c>
      <c r="I115" s="194">
        <v>52.109999999999992</v>
      </c>
      <c r="J115" s="194">
        <v>36.589999999999996</v>
      </c>
      <c r="K115" s="194">
        <v>22.75</v>
      </c>
      <c r="L115" s="194">
        <v>35.099999999999994</v>
      </c>
      <c r="M115" s="195">
        <v>7.65</v>
      </c>
      <c r="Q115" s="200"/>
      <c r="R115" s="200"/>
      <c r="S115" s="200"/>
      <c r="U115" s="200"/>
      <c r="V115" s="200"/>
      <c r="W115" s="200"/>
      <c r="X115" s="200"/>
    </row>
    <row r="116" spans="1:24">
      <c r="A116" s="193" t="s">
        <v>818</v>
      </c>
      <c r="B116" s="194">
        <v>31.589999999999996</v>
      </c>
      <c r="C116" s="194">
        <v>8.8800000000000008</v>
      </c>
      <c r="D116" s="194">
        <v>75.66</v>
      </c>
      <c r="E116" s="194">
        <v>40.499999999999993</v>
      </c>
      <c r="F116" s="194">
        <v>59.349999999999987</v>
      </c>
      <c r="G116" s="194">
        <v>49.03</v>
      </c>
      <c r="H116" s="194">
        <v>49.69</v>
      </c>
      <c r="I116" s="194">
        <v>45.649999999999991</v>
      </c>
      <c r="J116" s="194">
        <v>46.15</v>
      </c>
      <c r="K116" s="194">
        <v>40.129999999999995</v>
      </c>
      <c r="L116" s="194">
        <v>0</v>
      </c>
      <c r="M116" s="195">
        <v>7.8299999999999992</v>
      </c>
      <c r="O116" s="200"/>
      <c r="P116" s="200"/>
    </row>
    <row r="117" spans="1:24">
      <c r="A117" s="193" t="s">
        <v>819</v>
      </c>
      <c r="B117" s="194">
        <v>6.7200000000000024</v>
      </c>
      <c r="C117" s="194">
        <v>6.0800000000000018</v>
      </c>
      <c r="D117" s="194">
        <v>5.3599999999999994</v>
      </c>
      <c r="E117" s="194">
        <v>5.0100000000000007</v>
      </c>
      <c r="F117" s="194">
        <v>0.49</v>
      </c>
      <c r="G117" s="194">
        <v>0.3</v>
      </c>
      <c r="H117" s="194">
        <v>0.01</v>
      </c>
      <c r="I117" s="194">
        <v>0</v>
      </c>
      <c r="J117" s="194">
        <v>0</v>
      </c>
      <c r="K117" s="194">
        <v>3.1299999999999994</v>
      </c>
      <c r="L117" s="194">
        <v>5.6700000000000008</v>
      </c>
      <c r="M117" s="195">
        <v>6.7400000000000011</v>
      </c>
    </row>
    <row r="118" spans="1:24">
      <c r="A118" s="193" t="s">
        <v>820</v>
      </c>
      <c r="B118" s="194">
        <v>44.009999999999991</v>
      </c>
      <c r="C118" s="194">
        <v>38.01</v>
      </c>
      <c r="D118" s="194">
        <v>38.730000000000011</v>
      </c>
      <c r="E118" s="194">
        <v>24.75</v>
      </c>
      <c r="F118" s="194">
        <v>25.45999999999999</v>
      </c>
      <c r="G118" s="194">
        <v>22.35</v>
      </c>
      <c r="H118" s="194">
        <v>24.769999999999996</v>
      </c>
      <c r="I118" s="194">
        <v>21.92</v>
      </c>
      <c r="J118" s="194">
        <v>27.45</v>
      </c>
      <c r="K118" s="194">
        <v>44.510000000000005</v>
      </c>
      <c r="L118" s="194">
        <v>35.930000000000014</v>
      </c>
      <c r="M118" s="195">
        <v>42.589999999999989</v>
      </c>
    </row>
    <row r="119" spans="1:24">
      <c r="A119" s="193" t="s">
        <v>821</v>
      </c>
      <c r="B119" s="194">
        <v>63.180000000000007</v>
      </c>
      <c r="C119" s="194">
        <v>231.16</v>
      </c>
      <c r="D119" s="194">
        <v>179.43</v>
      </c>
      <c r="E119" s="194">
        <v>112.68000000000002</v>
      </c>
      <c r="F119" s="194">
        <v>85.93</v>
      </c>
      <c r="G119" s="194">
        <v>0</v>
      </c>
      <c r="H119" s="194">
        <v>0</v>
      </c>
      <c r="I119" s="194">
        <v>0</v>
      </c>
      <c r="J119" s="194">
        <v>0</v>
      </c>
      <c r="K119" s="194">
        <v>0</v>
      </c>
      <c r="L119" s="194">
        <v>0</v>
      </c>
      <c r="M119" s="195">
        <v>192.66000000000005</v>
      </c>
    </row>
    <row r="120" spans="1:24">
      <c r="A120" s="193" t="s">
        <v>822</v>
      </c>
      <c r="B120" s="194">
        <v>24.639999999999997</v>
      </c>
      <c r="C120" s="194">
        <v>21.389999999999997</v>
      </c>
      <c r="D120" s="194">
        <v>21.89</v>
      </c>
      <c r="E120" s="194">
        <v>22.169999999999995</v>
      </c>
      <c r="F120" s="194">
        <v>21.509999999999994</v>
      </c>
      <c r="G120" s="194">
        <v>20.999999999999996</v>
      </c>
      <c r="H120" s="194">
        <v>23.229999999999997</v>
      </c>
      <c r="I120" s="194">
        <v>22.249999999999993</v>
      </c>
      <c r="J120" s="194">
        <v>21.78</v>
      </c>
      <c r="K120" s="194">
        <v>24.220000000000002</v>
      </c>
      <c r="L120" s="194">
        <v>25.129999999999988</v>
      </c>
      <c r="M120" s="195">
        <v>25.640000000000004</v>
      </c>
    </row>
    <row r="121" spans="1:24">
      <c r="A121" s="193" t="s">
        <v>823</v>
      </c>
      <c r="B121" s="194">
        <v>126.63</v>
      </c>
      <c r="C121" s="194">
        <v>116.67</v>
      </c>
      <c r="D121" s="194">
        <v>96.990000000000009</v>
      </c>
      <c r="E121" s="194">
        <v>81.209999999999994</v>
      </c>
      <c r="F121" s="194">
        <v>70.489999999999995</v>
      </c>
      <c r="G121" s="194">
        <v>40.100000000000009</v>
      </c>
      <c r="H121" s="194">
        <v>82.489999999999966</v>
      </c>
      <c r="I121" s="194">
        <v>59.730000000000004</v>
      </c>
      <c r="J121" s="194">
        <v>78.59</v>
      </c>
      <c r="K121" s="194">
        <v>97.070000000000007</v>
      </c>
      <c r="L121" s="194">
        <v>86.840000000000018</v>
      </c>
      <c r="M121" s="195">
        <v>130.30000000000001</v>
      </c>
    </row>
    <row r="122" spans="1:24">
      <c r="A122" s="193" t="s">
        <v>824</v>
      </c>
      <c r="B122" s="194">
        <v>113.46144</v>
      </c>
      <c r="C122" s="194">
        <v>0</v>
      </c>
      <c r="D122" s="194">
        <v>224.28144000000003</v>
      </c>
      <c r="E122" s="194">
        <v>188.35720000000001</v>
      </c>
      <c r="F122" s="194">
        <v>178.64144000000002</v>
      </c>
      <c r="G122" s="194">
        <v>217.06720000000004</v>
      </c>
      <c r="H122" s="194">
        <v>134.59144000000001</v>
      </c>
      <c r="I122" s="194">
        <v>224.28144000000003</v>
      </c>
      <c r="J122" s="194">
        <v>114.56719999999999</v>
      </c>
      <c r="K122" s="194">
        <v>0</v>
      </c>
      <c r="L122" s="194">
        <v>0</v>
      </c>
      <c r="M122" s="195">
        <v>0</v>
      </c>
    </row>
    <row r="123" spans="1:24">
      <c r="A123" s="193" t="s">
        <v>825</v>
      </c>
      <c r="B123" s="194">
        <v>0</v>
      </c>
      <c r="C123" s="194">
        <v>0</v>
      </c>
      <c r="D123" s="194">
        <v>0</v>
      </c>
      <c r="E123" s="194">
        <v>0</v>
      </c>
      <c r="F123" s="194">
        <v>0</v>
      </c>
      <c r="G123" s="194">
        <v>0</v>
      </c>
      <c r="H123" s="194">
        <v>0</v>
      </c>
      <c r="I123" s="194">
        <v>0</v>
      </c>
      <c r="J123" s="194">
        <v>0</v>
      </c>
      <c r="K123" s="194">
        <v>0</v>
      </c>
      <c r="L123" s="194">
        <v>0</v>
      </c>
      <c r="M123" s="195">
        <v>0</v>
      </c>
    </row>
    <row r="124" spans="1:24">
      <c r="A124" s="193" t="s">
        <v>826</v>
      </c>
      <c r="B124" s="194">
        <v>0</v>
      </c>
      <c r="C124" s="194">
        <v>0</v>
      </c>
      <c r="D124" s="194">
        <v>0</v>
      </c>
      <c r="E124" s="194">
        <v>0</v>
      </c>
      <c r="F124" s="194">
        <v>0</v>
      </c>
      <c r="G124" s="194">
        <v>0</v>
      </c>
      <c r="H124" s="194">
        <v>0</v>
      </c>
      <c r="I124" s="194">
        <v>0</v>
      </c>
      <c r="J124" s="194">
        <v>0</v>
      </c>
      <c r="K124" s="194">
        <v>0</v>
      </c>
      <c r="L124" s="194">
        <v>0</v>
      </c>
      <c r="M124" s="195">
        <v>0</v>
      </c>
    </row>
    <row r="125" spans="1:24">
      <c r="A125" s="193" t="s">
        <v>827</v>
      </c>
      <c r="B125" s="194">
        <v>0</v>
      </c>
      <c r="C125" s="194">
        <v>0</v>
      </c>
      <c r="D125" s="194">
        <v>0</v>
      </c>
      <c r="E125" s="194">
        <v>0</v>
      </c>
      <c r="F125" s="194">
        <v>0</v>
      </c>
      <c r="G125" s="194">
        <v>0</v>
      </c>
      <c r="H125" s="194">
        <v>0</v>
      </c>
      <c r="I125" s="194">
        <v>0</v>
      </c>
      <c r="J125" s="194">
        <v>0</v>
      </c>
      <c r="K125" s="194">
        <v>0</v>
      </c>
      <c r="L125" s="194">
        <v>0</v>
      </c>
      <c r="M125" s="195">
        <v>0</v>
      </c>
    </row>
    <row r="126" spans="1:24">
      <c r="A126" s="193" t="s">
        <v>828</v>
      </c>
      <c r="B126" s="194">
        <v>0</v>
      </c>
      <c r="C126" s="194">
        <v>0</v>
      </c>
      <c r="D126" s="194">
        <v>0</v>
      </c>
      <c r="E126" s="194">
        <v>0</v>
      </c>
      <c r="F126" s="194">
        <v>0</v>
      </c>
      <c r="G126" s="194">
        <v>0</v>
      </c>
      <c r="H126" s="194">
        <v>0</v>
      </c>
      <c r="I126" s="194">
        <v>0</v>
      </c>
      <c r="J126" s="194">
        <v>0</v>
      </c>
      <c r="K126" s="194">
        <v>0</v>
      </c>
      <c r="L126" s="194">
        <v>0</v>
      </c>
      <c r="M126" s="195">
        <v>0</v>
      </c>
    </row>
    <row r="127" spans="1:24">
      <c r="A127" s="193" t="s">
        <v>829</v>
      </c>
      <c r="B127" s="194">
        <v>0</v>
      </c>
      <c r="C127" s="194">
        <v>0</v>
      </c>
      <c r="D127" s="194">
        <v>0</v>
      </c>
      <c r="E127" s="194">
        <v>0</v>
      </c>
      <c r="F127" s="194">
        <v>0</v>
      </c>
      <c r="G127" s="194">
        <v>0</v>
      </c>
      <c r="H127" s="194">
        <v>0</v>
      </c>
      <c r="I127" s="194">
        <v>0</v>
      </c>
      <c r="J127" s="194">
        <v>0</v>
      </c>
      <c r="K127" s="194">
        <v>0</v>
      </c>
      <c r="L127" s="194">
        <v>0</v>
      </c>
      <c r="M127" s="195">
        <v>0</v>
      </c>
    </row>
    <row r="128" spans="1:24">
      <c r="A128" s="193" t="s">
        <v>830</v>
      </c>
      <c r="B128" s="194">
        <v>0</v>
      </c>
      <c r="C128" s="194">
        <v>0</v>
      </c>
      <c r="D128" s="194">
        <v>0</v>
      </c>
      <c r="E128" s="194">
        <v>0</v>
      </c>
      <c r="F128" s="194">
        <v>0</v>
      </c>
      <c r="G128" s="194">
        <v>0</v>
      </c>
      <c r="H128" s="194">
        <v>0</v>
      </c>
      <c r="I128" s="194">
        <v>0</v>
      </c>
      <c r="J128" s="194">
        <v>0</v>
      </c>
      <c r="K128" s="194">
        <v>0</v>
      </c>
      <c r="L128" s="194">
        <v>0</v>
      </c>
      <c r="M128" s="195">
        <v>0</v>
      </c>
    </row>
    <row r="129" spans="1:25">
      <c r="A129" s="193" t="s">
        <v>831</v>
      </c>
      <c r="B129" s="194">
        <v>0</v>
      </c>
      <c r="C129" s="194">
        <v>0</v>
      </c>
      <c r="D129" s="194">
        <v>0</v>
      </c>
      <c r="E129" s="194">
        <v>180.44639999999995</v>
      </c>
      <c r="F129" s="194">
        <v>46.719279999999998</v>
      </c>
      <c r="G129" s="194">
        <v>0</v>
      </c>
      <c r="H129" s="194">
        <v>0</v>
      </c>
      <c r="I129" s="194">
        <v>57.769280000000002</v>
      </c>
      <c r="J129" s="194">
        <v>115.34639999999999</v>
      </c>
      <c r="K129" s="194">
        <v>115.21928</v>
      </c>
      <c r="L129" s="194">
        <v>61.746400000000001</v>
      </c>
      <c r="M129" s="195">
        <v>0</v>
      </c>
    </row>
    <row r="130" spans="1:25">
      <c r="A130" s="199" t="s">
        <v>832</v>
      </c>
      <c r="B130" s="194">
        <v>13.559280000000001</v>
      </c>
      <c r="C130" s="194">
        <v>0</v>
      </c>
      <c r="D130" s="194">
        <v>0</v>
      </c>
      <c r="E130" s="194">
        <v>0</v>
      </c>
      <c r="F130" s="194">
        <v>0</v>
      </c>
      <c r="G130" s="194">
        <v>0</v>
      </c>
      <c r="H130" s="194">
        <v>0</v>
      </c>
      <c r="I130" s="194">
        <v>8.6392800000000012</v>
      </c>
      <c r="J130" s="194">
        <v>0</v>
      </c>
      <c r="K130" s="194">
        <v>0</v>
      </c>
      <c r="L130" s="194">
        <v>0</v>
      </c>
      <c r="M130" s="195">
        <v>0</v>
      </c>
    </row>
    <row r="131" spans="1:25">
      <c r="A131" s="199" t="s">
        <v>833</v>
      </c>
      <c r="B131" s="194">
        <v>0</v>
      </c>
      <c r="C131" s="194">
        <v>0</v>
      </c>
      <c r="D131" s="194">
        <v>0</v>
      </c>
      <c r="E131" s="194">
        <v>0</v>
      </c>
      <c r="F131" s="194">
        <v>0</v>
      </c>
      <c r="G131" s="194">
        <v>0</v>
      </c>
      <c r="H131" s="194">
        <v>0</v>
      </c>
      <c r="I131" s="194">
        <v>0</v>
      </c>
      <c r="J131" s="194">
        <v>0</v>
      </c>
      <c r="K131" s="194">
        <v>0</v>
      </c>
      <c r="L131" s="194">
        <v>0</v>
      </c>
      <c r="M131" s="195">
        <v>0</v>
      </c>
      <c r="Q131" s="200"/>
      <c r="R131" s="200"/>
      <c r="S131" s="200"/>
      <c r="U131" s="200"/>
      <c r="V131" s="200"/>
      <c r="W131" s="200"/>
      <c r="X131" s="200"/>
      <c r="Y131" s="200"/>
    </row>
    <row r="132" spans="1:25">
      <c r="A132" s="199" t="s">
        <v>834</v>
      </c>
      <c r="B132" s="194">
        <v>0</v>
      </c>
      <c r="C132" s="194">
        <v>0</v>
      </c>
      <c r="D132" s="194">
        <v>59.545669600000004</v>
      </c>
      <c r="E132" s="194">
        <v>204.040648</v>
      </c>
      <c r="F132" s="194">
        <v>72.645669599999991</v>
      </c>
      <c r="G132" s="194">
        <v>29.420647999999996</v>
      </c>
      <c r="H132" s="194">
        <v>108.6556696</v>
      </c>
      <c r="I132" s="194">
        <v>133.56566960000001</v>
      </c>
      <c r="J132" s="194">
        <v>125.77064800000001</v>
      </c>
      <c r="K132" s="194">
        <v>125.91566960000002</v>
      </c>
      <c r="L132" s="194">
        <v>0</v>
      </c>
      <c r="M132" s="195">
        <v>0</v>
      </c>
      <c r="O132" s="200"/>
    </row>
    <row r="133" spans="1:25">
      <c r="A133" s="199" t="s">
        <v>835</v>
      </c>
      <c r="B133" s="194">
        <v>177.58566960000002</v>
      </c>
      <c r="C133" s="194">
        <v>247.22060480000005</v>
      </c>
      <c r="D133" s="194">
        <v>218.37566960000001</v>
      </c>
      <c r="E133" s="194">
        <v>64.910647999999995</v>
      </c>
      <c r="F133" s="194">
        <v>14.445669599999997</v>
      </c>
      <c r="G133" s="194">
        <v>16.850648</v>
      </c>
      <c r="H133" s="194">
        <v>6.9856695999999987</v>
      </c>
      <c r="I133" s="194">
        <v>6.7456695999999994</v>
      </c>
      <c r="J133" s="194">
        <v>9.1806479999999979</v>
      </c>
      <c r="K133" s="194">
        <v>0</v>
      </c>
      <c r="L133" s="194">
        <v>0</v>
      </c>
      <c r="M133" s="195">
        <v>0</v>
      </c>
    </row>
    <row r="134" spans="1:25">
      <c r="A134" s="199" t="s">
        <v>836</v>
      </c>
      <c r="B134" s="194">
        <v>0</v>
      </c>
      <c r="C134" s="194">
        <v>0</v>
      </c>
      <c r="D134" s="194">
        <v>0</v>
      </c>
      <c r="E134" s="194">
        <v>0</v>
      </c>
      <c r="F134" s="194">
        <v>0</v>
      </c>
      <c r="G134" s="194">
        <v>0</v>
      </c>
      <c r="H134" s="194">
        <v>0</v>
      </c>
      <c r="I134" s="194">
        <v>0</v>
      </c>
      <c r="J134" s="194">
        <v>0</v>
      </c>
      <c r="K134" s="194">
        <v>0</v>
      </c>
      <c r="L134" s="194">
        <v>0</v>
      </c>
      <c r="M134" s="195">
        <v>0</v>
      </c>
    </row>
    <row r="135" spans="1:25">
      <c r="A135" s="193" t="s">
        <v>837</v>
      </c>
      <c r="B135" s="194">
        <v>0</v>
      </c>
      <c r="C135" s="194">
        <v>0</v>
      </c>
      <c r="D135" s="194">
        <v>0</v>
      </c>
      <c r="E135" s="194">
        <v>82.330240000000003</v>
      </c>
      <c r="F135" s="194">
        <v>31.463248</v>
      </c>
      <c r="G135" s="194">
        <v>0</v>
      </c>
      <c r="H135" s="194">
        <v>0</v>
      </c>
      <c r="I135" s="194">
        <v>0</v>
      </c>
      <c r="J135" s="194">
        <v>31.99512</v>
      </c>
      <c r="K135" s="194">
        <v>43.503247999999992</v>
      </c>
      <c r="L135" s="194">
        <v>43.460239999999999</v>
      </c>
      <c r="M135" s="195">
        <v>0</v>
      </c>
    </row>
    <row r="136" spans="1:25">
      <c r="A136" s="193" t="s">
        <v>838</v>
      </c>
      <c r="B136" s="194">
        <v>0</v>
      </c>
      <c r="C136" s="194">
        <v>0</v>
      </c>
      <c r="D136" s="194">
        <v>0</v>
      </c>
      <c r="E136" s="194">
        <v>0</v>
      </c>
      <c r="F136" s="194">
        <v>0</v>
      </c>
      <c r="G136" s="194">
        <v>0</v>
      </c>
      <c r="H136" s="194">
        <v>0</v>
      </c>
      <c r="I136" s="194">
        <v>0</v>
      </c>
      <c r="J136" s="194">
        <v>0</v>
      </c>
      <c r="K136" s="194">
        <v>0</v>
      </c>
      <c r="L136" s="194">
        <v>0</v>
      </c>
      <c r="M136" s="195">
        <v>0</v>
      </c>
      <c r="P136" s="207"/>
    </row>
    <row r="137" spans="1:25">
      <c r="A137" s="193" t="s">
        <v>839</v>
      </c>
      <c r="B137" s="194">
        <v>1.0700000000000003</v>
      </c>
      <c r="C137" s="194">
        <v>1.4400000000000002</v>
      </c>
      <c r="D137" s="194">
        <v>0.03</v>
      </c>
      <c r="E137" s="194">
        <v>0</v>
      </c>
      <c r="F137" s="194">
        <v>1.7700000000000002</v>
      </c>
      <c r="G137" s="194">
        <v>2.8999999999999995</v>
      </c>
      <c r="H137" s="194">
        <v>1.8800000000000003</v>
      </c>
      <c r="I137" s="194">
        <v>0.9800000000000002</v>
      </c>
      <c r="J137" s="194">
        <v>1.9600000000000004</v>
      </c>
      <c r="K137" s="194">
        <v>1.3000000000000005</v>
      </c>
      <c r="L137" s="194">
        <v>1.3300000000000003</v>
      </c>
      <c r="M137" s="195">
        <v>1.32</v>
      </c>
    </row>
    <row r="138" spans="1:25">
      <c r="A138" s="193" t="s">
        <v>840</v>
      </c>
      <c r="B138" s="194">
        <v>5.5600000000000014</v>
      </c>
      <c r="C138" s="194">
        <v>7.36</v>
      </c>
      <c r="D138" s="194">
        <v>0.54000000000000015</v>
      </c>
      <c r="E138" s="194">
        <v>0.16</v>
      </c>
      <c r="F138" s="194">
        <v>9.1000000000000014</v>
      </c>
      <c r="G138" s="194">
        <v>18.880000000000003</v>
      </c>
      <c r="H138" s="194">
        <v>16.05</v>
      </c>
      <c r="I138" s="194">
        <v>5.76</v>
      </c>
      <c r="J138" s="194">
        <v>13.83</v>
      </c>
      <c r="K138" s="194">
        <v>6.71</v>
      </c>
      <c r="L138" s="194">
        <v>5.8800000000000008</v>
      </c>
      <c r="M138" s="195">
        <v>8.76</v>
      </c>
    </row>
    <row r="139" spans="1:25">
      <c r="A139" s="193" t="s">
        <v>841</v>
      </c>
      <c r="B139" s="194">
        <v>0</v>
      </c>
      <c r="C139" s="194">
        <v>0</v>
      </c>
      <c r="D139" s="194">
        <v>0</v>
      </c>
      <c r="E139" s="194">
        <v>0</v>
      </c>
      <c r="F139" s="194">
        <v>0</v>
      </c>
      <c r="G139" s="194">
        <v>0</v>
      </c>
      <c r="H139" s="194">
        <v>0</v>
      </c>
      <c r="I139" s="194">
        <v>0</v>
      </c>
      <c r="J139" s="194">
        <v>0</v>
      </c>
      <c r="K139" s="194">
        <v>0</v>
      </c>
      <c r="L139" s="194">
        <v>0</v>
      </c>
      <c r="M139" s="195">
        <v>0</v>
      </c>
    </row>
    <row r="140" spans="1:25">
      <c r="A140" s="193" t="s">
        <v>842</v>
      </c>
      <c r="B140" s="194">
        <v>197.6</v>
      </c>
      <c r="C140" s="194">
        <v>72.08</v>
      </c>
      <c r="D140" s="194">
        <v>54.550000000000004</v>
      </c>
      <c r="E140" s="194">
        <v>60.89</v>
      </c>
      <c r="F140" s="194">
        <v>47.989999999999988</v>
      </c>
      <c r="G140" s="194">
        <v>50.159999999999989</v>
      </c>
      <c r="H140" s="194">
        <v>100.67000000000002</v>
      </c>
      <c r="I140" s="194">
        <v>92.47</v>
      </c>
      <c r="J140" s="194">
        <v>130.39999999999998</v>
      </c>
      <c r="K140" s="194">
        <v>130.38999999999999</v>
      </c>
      <c r="L140" s="194">
        <v>144.28</v>
      </c>
      <c r="M140" s="195">
        <v>112.75999999999999</v>
      </c>
    </row>
    <row r="141" spans="1:25">
      <c r="A141" s="193" t="s">
        <v>843</v>
      </c>
      <c r="B141" s="194">
        <v>327.40999999999997</v>
      </c>
      <c r="C141" s="194">
        <v>98.13</v>
      </c>
      <c r="D141" s="194">
        <v>70.33</v>
      </c>
      <c r="E141" s="194">
        <v>42.1</v>
      </c>
      <c r="F141" s="194">
        <v>28.640000000000004</v>
      </c>
      <c r="G141" s="194">
        <v>31.19</v>
      </c>
      <c r="H141" s="194">
        <v>110.14999999999999</v>
      </c>
      <c r="I141" s="194">
        <v>119.44</v>
      </c>
      <c r="J141" s="194">
        <v>183.85000000000002</v>
      </c>
      <c r="K141" s="194">
        <v>176.43</v>
      </c>
      <c r="L141" s="194">
        <v>225.32999999999998</v>
      </c>
      <c r="M141" s="195">
        <v>173.82999999999998</v>
      </c>
    </row>
    <row r="142" spans="1:25">
      <c r="A142" s="193" t="s">
        <v>844</v>
      </c>
      <c r="B142" s="194">
        <v>20.840000000000003</v>
      </c>
      <c r="C142" s="194">
        <v>18.8</v>
      </c>
      <c r="D142" s="194">
        <v>20.840000000000003</v>
      </c>
      <c r="E142" s="194">
        <v>20.160000000000004</v>
      </c>
      <c r="F142" s="194">
        <v>20.840000000000003</v>
      </c>
      <c r="G142" s="194">
        <v>20.160000000000004</v>
      </c>
      <c r="H142" s="194">
        <v>20.840000000000003</v>
      </c>
      <c r="I142" s="194">
        <v>16.119999999999997</v>
      </c>
      <c r="J142" s="194">
        <v>20.160000000000004</v>
      </c>
      <c r="K142" s="194">
        <v>20.840000000000003</v>
      </c>
      <c r="L142" s="194">
        <v>20.160000000000004</v>
      </c>
      <c r="M142" s="195">
        <v>20.840000000000003</v>
      </c>
    </row>
    <row r="143" spans="1:25">
      <c r="A143" s="199" t="s">
        <v>845</v>
      </c>
      <c r="B143" s="205">
        <v>0</v>
      </c>
      <c r="C143" s="205">
        <v>0</v>
      </c>
      <c r="D143" s="205">
        <v>0</v>
      </c>
      <c r="E143" s="205">
        <v>0</v>
      </c>
      <c r="F143" s="205">
        <v>0</v>
      </c>
      <c r="G143" s="205">
        <v>0</v>
      </c>
      <c r="H143" s="205">
        <v>0</v>
      </c>
      <c r="I143" s="205">
        <v>0</v>
      </c>
      <c r="J143" s="205">
        <v>0</v>
      </c>
      <c r="K143" s="205">
        <v>0</v>
      </c>
      <c r="L143" s="205">
        <v>0</v>
      </c>
      <c r="M143" s="206">
        <v>0</v>
      </c>
    </row>
    <row r="144" spans="1:25">
      <c r="A144" s="199" t="s">
        <v>846</v>
      </c>
      <c r="B144" s="205">
        <v>0</v>
      </c>
      <c r="C144" s="205">
        <v>0</v>
      </c>
      <c r="D144" s="205">
        <v>0</v>
      </c>
      <c r="E144" s="205">
        <v>0</v>
      </c>
      <c r="F144" s="205">
        <v>0</v>
      </c>
      <c r="G144" s="205">
        <v>0</v>
      </c>
      <c r="H144" s="205">
        <v>0</v>
      </c>
      <c r="I144" s="205">
        <v>0</v>
      </c>
      <c r="J144" s="205">
        <v>0</v>
      </c>
      <c r="K144" s="205">
        <v>0</v>
      </c>
      <c r="L144" s="205">
        <v>0</v>
      </c>
      <c r="M144" s="206">
        <v>0</v>
      </c>
    </row>
    <row r="145" spans="1:26">
      <c r="A145" s="199" t="s">
        <v>847</v>
      </c>
      <c r="B145" s="205">
        <v>0</v>
      </c>
      <c r="C145" s="205">
        <v>0</v>
      </c>
      <c r="D145" s="205">
        <v>0</v>
      </c>
      <c r="E145" s="205">
        <v>0</v>
      </c>
      <c r="F145" s="205">
        <v>0</v>
      </c>
      <c r="G145" s="205">
        <v>0</v>
      </c>
      <c r="H145" s="205">
        <v>0</v>
      </c>
      <c r="I145" s="205">
        <v>0</v>
      </c>
      <c r="J145" s="205">
        <v>0</v>
      </c>
      <c r="K145" s="205">
        <v>0</v>
      </c>
      <c r="L145" s="205">
        <v>0</v>
      </c>
      <c r="M145" s="206">
        <v>0</v>
      </c>
    </row>
    <row r="146" spans="1:26">
      <c r="A146" s="199" t="s">
        <v>848</v>
      </c>
      <c r="B146" s="205">
        <v>0</v>
      </c>
      <c r="C146" s="205">
        <v>0</v>
      </c>
      <c r="D146" s="205">
        <v>0</v>
      </c>
      <c r="E146" s="205">
        <v>0</v>
      </c>
      <c r="F146" s="205">
        <v>0</v>
      </c>
      <c r="G146" s="205">
        <v>0</v>
      </c>
      <c r="H146" s="205">
        <v>0</v>
      </c>
      <c r="I146" s="205">
        <v>0</v>
      </c>
      <c r="J146" s="205">
        <v>0</v>
      </c>
      <c r="K146" s="205">
        <v>0</v>
      </c>
      <c r="L146" s="205">
        <v>0</v>
      </c>
      <c r="M146" s="206">
        <v>0</v>
      </c>
    </row>
    <row r="147" spans="1:26">
      <c r="A147" s="199" t="s">
        <v>849</v>
      </c>
      <c r="B147" s="205">
        <v>16.7212</v>
      </c>
      <c r="C147" s="205">
        <v>10.662800000000001</v>
      </c>
      <c r="D147" s="205">
        <v>8.7956000000000003</v>
      </c>
      <c r="E147" s="205">
        <v>11.648000000000001</v>
      </c>
      <c r="F147" s="205">
        <v>6.3056000000000001</v>
      </c>
      <c r="G147" s="205">
        <v>8.7480000000000011</v>
      </c>
      <c r="H147" s="205">
        <v>16.235599999999998</v>
      </c>
      <c r="I147" s="205">
        <v>8.345600000000001</v>
      </c>
      <c r="J147" s="205">
        <v>5.4680000000000009</v>
      </c>
      <c r="K147" s="205">
        <v>19.725599999999996</v>
      </c>
      <c r="L147" s="205">
        <v>8.3880000000000017</v>
      </c>
      <c r="M147" s="206">
        <v>6.0156000000000001</v>
      </c>
    </row>
    <row r="148" spans="1:26">
      <c r="A148" s="199" t="s">
        <v>850</v>
      </c>
      <c r="B148" s="205">
        <v>0</v>
      </c>
      <c r="C148" s="205">
        <v>0</v>
      </c>
      <c r="D148" s="205">
        <v>0</v>
      </c>
      <c r="E148" s="205">
        <v>0</v>
      </c>
      <c r="F148" s="205">
        <v>0</v>
      </c>
      <c r="G148" s="205">
        <v>0</v>
      </c>
      <c r="H148" s="205">
        <v>0</v>
      </c>
      <c r="I148" s="205">
        <v>0</v>
      </c>
      <c r="J148" s="205">
        <v>0</v>
      </c>
      <c r="K148" s="205">
        <v>0</v>
      </c>
      <c r="L148" s="205">
        <v>0</v>
      </c>
      <c r="M148" s="206">
        <v>0</v>
      </c>
    </row>
    <row r="149" spans="1:26">
      <c r="A149" s="199" t="s">
        <v>851</v>
      </c>
      <c r="B149" s="205">
        <v>0</v>
      </c>
      <c r="C149" s="205">
        <v>0</v>
      </c>
      <c r="D149" s="205">
        <v>0</v>
      </c>
      <c r="E149" s="205">
        <v>0</v>
      </c>
      <c r="F149" s="205">
        <v>0</v>
      </c>
      <c r="G149" s="205">
        <v>0</v>
      </c>
      <c r="H149" s="205">
        <v>0</v>
      </c>
      <c r="I149" s="205">
        <v>0</v>
      </c>
      <c r="J149" s="205">
        <v>0</v>
      </c>
      <c r="K149" s="205">
        <v>0</v>
      </c>
      <c r="L149" s="205">
        <v>0</v>
      </c>
      <c r="M149" s="206">
        <v>0</v>
      </c>
    </row>
    <row r="150" spans="1:26" ht="13.8" thickBot="1">
      <c r="A150" s="196" t="s">
        <v>729</v>
      </c>
      <c r="B150" s="197">
        <v>1234.9175895999999</v>
      </c>
      <c r="C150" s="197">
        <v>949.38340480000011</v>
      </c>
      <c r="D150" s="197">
        <v>1146.5183791999998</v>
      </c>
      <c r="E150" s="197">
        <v>1212.6531360000001</v>
      </c>
      <c r="F150" s="197">
        <v>781.04090720000011</v>
      </c>
      <c r="G150" s="197">
        <v>597.22649600000011</v>
      </c>
      <c r="H150" s="197">
        <v>796.50837920000004</v>
      </c>
      <c r="I150" s="197">
        <v>904.23693920000005</v>
      </c>
      <c r="J150" s="197">
        <v>999.94801600000005</v>
      </c>
      <c r="K150" s="197">
        <v>926.76379759999998</v>
      </c>
      <c r="L150" s="197">
        <v>762.34464000000003</v>
      </c>
      <c r="M150" s="198">
        <v>802.86559999999997</v>
      </c>
    </row>
    <row r="151" spans="1:26">
      <c r="A151" s="202" t="s">
        <v>852</v>
      </c>
      <c r="B151" s="203"/>
      <c r="C151" s="203"/>
      <c r="D151" s="203"/>
      <c r="E151" s="203"/>
      <c r="F151" s="203"/>
      <c r="G151" s="203"/>
      <c r="H151" s="203"/>
      <c r="I151" s="203"/>
      <c r="J151" s="203"/>
      <c r="K151" s="203"/>
      <c r="L151" s="203"/>
      <c r="M151" s="204"/>
    </row>
    <row r="152" spans="1:26">
      <c r="A152" s="193" t="s">
        <v>853</v>
      </c>
      <c r="B152" s="194">
        <v>220.99999999999994</v>
      </c>
      <c r="C152" s="194">
        <v>286.81000000000006</v>
      </c>
      <c r="D152" s="194">
        <v>115.76000000000002</v>
      </c>
      <c r="E152" s="194">
        <v>215.62</v>
      </c>
      <c r="F152" s="194">
        <v>177.95000000000002</v>
      </c>
      <c r="G152" s="194">
        <v>95.890000000000015</v>
      </c>
      <c r="H152" s="194">
        <v>189.95</v>
      </c>
      <c r="I152" s="194">
        <v>92.75</v>
      </c>
      <c r="J152" s="194">
        <v>73.680000000000007</v>
      </c>
      <c r="K152" s="194">
        <v>89.090000000000032</v>
      </c>
      <c r="L152" s="194">
        <v>128.46</v>
      </c>
      <c r="M152" s="195">
        <v>131.20000000000002</v>
      </c>
    </row>
    <row r="153" spans="1:26">
      <c r="A153" s="193" t="s">
        <v>854</v>
      </c>
      <c r="B153" s="194">
        <v>11.75</v>
      </c>
      <c r="C153" s="194">
        <v>21.300000000000004</v>
      </c>
      <c r="D153" s="194">
        <v>6.12</v>
      </c>
      <c r="E153" s="194">
        <v>18.879999999999995</v>
      </c>
      <c r="F153" s="194">
        <v>17.310000000000002</v>
      </c>
      <c r="G153" s="194">
        <v>8.58</v>
      </c>
      <c r="H153" s="194">
        <v>6.1800000000000006</v>
      </c>
      <c r="I153" s="194">
        <v>8.18</v>
      </c>
      <c r="J153" s="194">
        <v>5.1000000000000014</v>
      </c>
      <c r="K153" s="194">
        <v>2.4400000000000004</v>
      </c>
      <c r="L153" s="194">
        <v>4.3099999999999996</v>
      </c>
      <c r="M153" s="195">
        <v>3.1300000000000003</v>
      </c>
    </row>
    <row r="154" spans="1:26">
      <c r="A154" s="193" t="s">
        <v>855</v>
      </c>
      <c r="B154" s="194">
        <v>11.96</v>
      </c>
      <c r="C154" s="194">
        <v>12.860000000000001</v>
      </c>
      <c r="D154" s="194">
        <v>9.84</v>
      </c>
      <c r="E154" s="194">
        <v>6.3999999999999995</v>
      </c>
      <c r="F154" s="194">
        <v>3.4499999999999997</v>
      </c>
      <c r="G154" s="194">
        <v>3.34</v>
      </c>
      <c r="H154" s="194">
        <v>3.4499999999999997</v>
      </c>
      <c r="I154" s="194">
        <v>3.4499999999999997</v>
      </c>
      <c r="J154" s="194">
        <v>5.0400000000000009</v>
      </c>
      <c r="K154" s="194">
        <v>12.040000000000001</v>
      </c>
      <c r="L154" s="194">
        <v>14.000000000000002</v>
      </c>
      <c r="M154" s="195">
        <v>14.480000000000002</v>
      </c>
    </row>
    <row r="155" spans="1:26">
      <c r="A155" s="193" t="s">
        <v>856</v>
      </c>
      <c r="B155" s="194">
        <v>31.17</v>
      </c>
      <c r="C155" s="194">
        <v>24.480000000000004</v>
      </c>
      <c r="D155" s="194">
        <v>22.770000000000003</v>
      </c>
      <c r="E155" s="194">
        <v>15.98</v>
      </c>
      <c r="F155" s="194">
        <v>25.11</v>
      </c>
      <c r="G155" s="194">
        <v>15.299999999999999</v>
      </c>
      <c r="H155" s="194">
        <v>32.43</v>
      </c>
      <c r="I155" s="194">
        <v>24.4</v>
      </c>
      <c r="J155" s="194">
        <v>17.700000000000003</v>
      </c>
      <c r="K155" s="194">
        <v>23.76</v>
      </c>
      <c r="L155" s="194">
        <v>20.560000000000002</v>
      </c>
      <c r="M155" s="195">
        <v>34.360000000000007</v>
      </c>
    </row>
    <row r="156" spans="1:26">
      <c r="A156" s="193" t="s">
        <v>857</v>
      </c>
      <c r="B156" s="194">
        <v>3.4499999999999997</v>
      </c>
      <c r="C156" s="194">
        <v>3.5199999999999996</v>
      </c>
      <c r="D156" s="194">
        <v>2.5600000000000005</v>
      </c>
      <c r="E156" s="194">
        <v>1.7000000000000004</v>
      </c>
      <c r="F156" s="194">
        <v>0.87000000000000011</v>
      </c>
      <c r="G156" s="194">
        <v>0.82000000000000028</v>
      </c>
      <c r="H156" s="194">
        <v>0.87000000000000011</v>
      </c>
      <c r="I156" s="194">
        <v>0.67000000000000015</v>
      </c>
      <c r="J156" s="194">
        <v>1.2800000000000002</v>
      </c>
      <c r="K156" s="194">
        <v>3.03</v>
      </c>
      <c r="L156" s="194">
        <v>3.9800000000000004</v>
      </c>
      <c r="M156" s="195">
        <v>4.1100000000000003</v>
      </c>
    </row>
    <row r="157" spans="1:26">
      <c r="A157" s="193" t="s">
        <v>858</v>
      </c>
      <c r="B157" s="194">
        <v>23.919999999999995</v>
      </c>
      <c r="C157" s="194">
        <v>23.090000000000003</v>
      </c>
      <c r="D157" s="194">
        <v>19.239999999999998</v>
      </c>
      <c r="E157" s="194">
        <v>17.949999999999996</v>
      </c>
      <c r="F157" s="194">
        <v>13.429999999999998</v>
      </c>
      <c r="G157" s="194">
        <v>11.439999999999998</v>
      </c>
      <c r="H157" s="194">
        <v>14.290000000000004</v>
      </c>
      <c r="I157" s="194">
        <v>12.02</v>
      </c>
      <c r="J157" s="194">
        <v>17.110000000000007</v>
      </c>
      <c r="K157" s="194">
        <v>24.87</v>
      </c>
      <c r="L157" s="194">
        <v>28.759999999999998</v>
      </c>
      <c r="M157" s="195">
        <v>29.720000000000006</v>
      </c>
      <c r="Q157" s="200"/>
      <c r="R157" s="200"/>
      <c r="S157" s="200"/>
      <c r="U157" s="200"/>
      <c r="V157" s="200"/>
      <c r="W157" s="200"/>
      <c r="X157" s="200"/>
      <c r="Y157" s="200"/>
    </row>
    <row r="158" spans="1:26">
      <c r="A158" s="193" t="s">
        <v>859</v>
      </c>
      <c r="B158" s="194">
        <v>14.27</v>
      </c>
      <c r="C158" s="194">
        <v>21.590000000000003</v>
      </c>
      <c r="D158" s="194">
        <v>19.760000000000005</v>
      </c>
      <c r="E158" s="194">
        <v>3.87</v>
      </c>
      <c r="F158" s="194">
        <v>5.0999999999999996</v>
      </c>
      <c r="G158" s="194">
        <v>8.8800000000000008</v>
      </c>
      <c r="H158" s="194">
        <v>19.550000000000004</v>
      </c>
      <c r="I158" s="194">
        <v>8.82</v>
      </c>
      <c r="J158" s="194">
        <v>13.32</v>
      </c>
      <c r="K158" s="194">
        <v>25.31</v>
      </c>
      <c r="L158" s="194">
        <v>38.14</v>
      </c>
      <c r="M158" s="195">
        <v>39.43</v>
      </c>
      <c r="P158" s="200"/>
    </row>
    <row r="159" spans="1:26">
      <c r="A159" s="193" t="s">
        <v>860</v>
      </c>
      <c r="B159" s="194">
        <v>12.100000000000001</v>
      </c>
      <c r="C159" s="194">
        <v>12.959999999999996</v>
      </c>
      <c r="D159" s="194">
        <v>9.629999999999999</v>
      </c>
      <c r="E159" s="194">
        <v>8.32</v>
      </c>
      <c r="F159" s="194">
        <v>5.94</v>
      </c>
      <c r="G159" s="194">
        <v>4.83</v>
      </c>
      <c r="H159" s="194">
        <v>3.02</v>
      </c>
      <c r="I159" s="194">
        <v>4.2900000000000009</v>
      </c>
      <c r="J159" s="194">
        <v>5.36</v>
      </c>
      <c r="K159" s="194">
        <v>9.3899999999999988</v>
      </c>
      <c r="L159" s="194">
        <v>14.39</v>
      </c>
      <c r="M159" s="195">
        <v>16.399999999999999</v>
      </c>
      <c r="P159" s="200"/>
      <c r="Q159" s="207"/>
      <c r="R159" s="207"/>
      <c r="S159" s="207"/>
      <c r="U159" s="207"/>
      <c r="V159" s="207"/>
      <c r="W159" s="207"/>
      <c r="X159" s="207"/>
      <c r="Y159" s="207"/>
      <c r="Z159" s="207"/>
    </row>
    <row r="160" spans="1:26">
      <c r="A160" s="193" t="s">
        <v>861</v>
      </c>
      <c r="B160" s="194">
        <v>0</v>
      </c>
      <c r="C160" s="194">
        <v>0</v>
      </c>
      <c r="D160" s="194">
        <v>0</v>
      </c>
      <c r="E160" s="194">
        <v>0</v>
      </c>
      <c r="F160" s="194">
        <v>0</v>
      </c>
      <c r="G160" s="194">
        <v>0</v>
      </c>
      <c r="H160" s="194">
        <v>0</v>
      </c>
      <c r="I160" s="194">
        <v>0</v>
      </c>
      <c r="J160" s="194">
        <v>0</v>
      </c>
      <c r="K160" s="194">
        <v>0</v>
      </c>
      <c r="L160" s="194">
        <v>0</v>
      </c>
      <c r="M160" s="195">
        <v>0</v>
      </c>
      <c r="P160" s="200"/>
    </row>
    <row r="161" spans="1:15">
      <c r="A161" s="193" t="s">
        <v>862</v>
      </c>
      <c r="B161" s="194">
        <v>15.400000000000004</v>
      </c>
      <c r="C161" s="194">
        <v>15.309999999999999</v>
      </c>
      <c r="D161" s="194">
        <v>12.350000000000001</v>
      </c>
      <c r="E161" s="194">
        <v>11.500000000000004</v>
      </c>
      <c r="F161" s="194">
        <v>8.6599999999999984</v>
      </c>
      <c r="G161" s="194">
        <v>7.3499999999999988</v>
      </c>
      <c r="H161" s="194">
        <v>8.7600000000000016</v>
      </c>
      <c r="I161" s="194">
        <v>7.7200000000000006</v>
      </c>
      <c r="J161" s="194">
        <v>11.169999999999998</v>
      </c>
      <c r="K161" s="194">
        <v>16.000000000000004</v>
      </c>
      <c r="L161" s="194">
        <v>18.519999999999992</v>
      </c>
      <c r="M161" s="195">
        <v>19.139999999999993</v>
      </c>
    </row>
    <row r="162" spans="1:15">
      <c r="A162" s="193" t="s">
        <v>863</v>
      </c>
      <c r="B162" s="194">
        <v>27.479999999999997</v>
      </c>
      <c r="C162" s="194">
        <v>29.460000000000004</v>
      </c>
      <c r="D162" s="194">
        <v>21.910000000000004</v>
      </c>
      <c r="E162" s="194">
        <v>18.860000000000003</v>
      </c>
      <c r="F162" s="194">
        <v>13.639999999999997</v>
      </c>
      <c r="G162" s="194">
        <v>10.979999999999997</v>
      </c>
      <c r="H162" s="194">
        <v>6.96</v>
      </c>
      <c r="I162" s="194">
        <v>9.7199999999999971</v>
      </c>
      <c r="J162" s="194">
        <v>9.11</v>
      </c>
      <c r="K162" s="194">
        <v>17.360000000000003</v>
      </c>
      <c r="L162" s="194">
        <v>31.47999999999999</v>
      </c>
      <c r="M162" s="195">
        <v>36.289999999999992</v>
      </c>
      <c r="O162" s="200"/>
    </row>
    <row r="163" spans="1:15">
      <c r="A163" s="193" t="s">
        <v>864</v>
      </c>
      <c r="B163" s="194">
        <v>64.36999999999999</v>
      </c>
      <c r="C163" s="194">
        <v>24.3</v>
      </c>
      <c r="D163" s="194">
        <v>20.93</v>
      </c>
      <c r="E163" s="194">
        <v>70.909999999999982</v>
      </c>
      <c r="F163" s="194">
        <v>54.14</v>
      </c>
      <c r="G163" s="194">
        <v>74.809999999999988</v>
      </c>
      <c r="H163" s="194">
        <v>75.360000000000014</v>
      </c>
      <c r="I163" s="194">
        <v>100.58</v>
      </c>
      <c r="J163" s="194">
        <v>104.43</v>
      </c>
      <c r="K163" s="194">
        <v>0</v>
      </c>
      <c r="L163" s="194">
        <v>4.3499999999999996</v>
      </c>
      <c r="M163" s="195">
        <v>67.219999999999985</v>
      </c>
      <c r="O163" s="207"/>
    </row>
    <row r="164" spans="1:15">
      <c r="A164" s="193" t="s">
        <v>865</v>
      </c>
      <c r="B164" s="194">
        <v>0</v>
      </c>
      <c r="C164" s="194">
        <v>0</v>
      </c>
      <c r="D164" s="194">
        <v>0</v>
      </c>
      <c r="E164" s="194">
        <v>0</v>
      </c>
      <c r="F164" s="194">
        <v>0</v>
      </c>
      <c r="G164" s="194">
        <v>0</v>
      </c>
      <c r="H164" s="194">
        <v>0</v>
      </c>
      <c r="I164" s="194">
        <v>0</v>
      </c>
      <c r="J164" s="194">
        <v>0</v>
      </c>
      <c r="K164" s="194">
        <v>0</v>
      </c>
      <c r="L164" s="194">
        <v>0</v>
      </c>
      <c r="M164" s="195">
        <v>0</v>
      </c>
      <c r="O164" s="207"/>
    </row>
    <row r="165" spans="1:15">
      <c r="A165" s="193" t="s">
        <v>866</v>
      </c>
      <c r="B165" s="194">
        <v>0</v>
      </c>
      <c r="C165" s="194">
        <v>0</v>
      </c>
      <c r="D165" s="194">
        <v>0</v>
      </c>
      <c r="E165" s="194">
        <v>0</v>
      </c>
      <c r="F165" s="194">
        <v>0</v>
      </c>
      <c r="G165" s="194">
        <v>0</v>
      </c>
      <c r="H165" s="194">
        <v>0</v>
      </c>
      <c r="I165" s="194">
        <v>0</v>
      </c>
      <c r="J165" s="194">
        <v>0</v>
      </c>
      <c r="K165" s="194">
        <v>0</v>
      </c>
      <c r="L165" s="194">
        <v>0</v>
      </c>
      <c r="M165" s="195">
        <v>0</v>
      </c>
      <c r="O165" s="207"/>
    </row>
    <row r="166" spans="1:15">
      <c r="A166" s="193" t="s">
        <v>867</v>
      </c>
      <c r="B166" s="194">
        <v>237.79869600000004</v>
      </c>
      <c r="C166" s="194">
        <v>225.94204799999997</v>
      </c>
      <c r="D166" s="194">
        <v>250.21869600000002</v>
      </c>
      <c r="E166" s="194">
        <v>242.12648000000002</v>
      </c>
      <c r="F166" s="194">
        <v>250.21869600000002</v>
      </c>
      <c r="G166" s="194">
        <v>242.12648000000002</v>
      </c>
      <c r="H166" s="194">
        <v>250.21869600000002</v>
      </c>
      <c r="I166" s="194">
        <v>250.21869600000002</v>
      </c>
      <c r="J166" s="194">
        <v>242.12648000000002</v>
      </c>
      <c r="K166" s="194">
        <v>152.78869599999999</v>
      </c>
      <c r="L166" s="194">
        <v>131.85648</v>
      </c>
      <c r="M166" s="195">
        <v>250.21869600000002</v>
      </c>
      <c r="O166" s="207"/>
    </row>
    <row r="167" spans="1:15">
      <c r="A167" s="193" t="s">
        <v>868</v>
      </c>
      <c r="B167" s="194">
        <v>0</v>
      </c>
      <c r="C167" s="194">
        <v>16.673999999999999</v>
      </c>
      <c r="D167" s="194">
        <v>215.93799999999999</v>
      </c>
      <c r="E167" s="194">
        <v>183.63999999999996</v>
      </c>
      <c r="F167" s="194">
        <v>34.967999999999996</v>
      </c>
      <c r="G167" s="194">
        <v>0</v>
      </c>
      <c r="H167" s="194">
        <v>0</v>
      </c>
      <c r="I167" s="194">
        <v>0</v>
      </c>
      <c r="J167" s="194">
        <v>0</v>
      </c>
      <c r="K167" s="194">
        <v>0</v>
      </c>
      <c r="L167" s="194">
        <v>0</v>
      </c>
      <c r="M167" s="195">
        <v>9.9979999999999993</v>
      </c>
    </row>
    <row r="168" spans="1:15">
      <c r="A168" s="193" t="s">
        <v>869</v>
      </c>
      <c r="B168" s="194">
        <v>0</v>
      </c>
      <c r="C168" s="194">
        <v>0</v>
      </c>
      <c r="D168" s="194">
        <v>0</v>
      </c>
      <c r="E168" s="194">
        <v>0</v>
      </c>
      <c r="F168" s="194">
        <v>0</v>
      </c>
      <c r="G168" s="194">
        <v>0</v>
      </c>
      <c r="H168" s="194">
        <v>0</v>
      </c>
      <c r="I168" s="194">
        <v>0</v>
      </c>
      <c r="J168" s="194">
        <v>0</v>
      </c>
      <c r="K168" s="194">
        <v>0</v>
      </c>
      <c r="L168" s="194">
        <v>0</v>
      </c>
      <c r="M168" s="195">
        <v>0</v>
      </c>
    </row>
    <row r="169" spans="1:15">
      <c r="A169" s="193" t="s">
        <v>870</v>
      </c>
      <c r="B169" s="194">
        <v>0</v>
      </c>
      <c r="C169" s="194">
        <v>0</v>
      </c>
      <c r="D169" s="194">
        <v>0</v>
      </c>
      <c r="E169" s="194">
        <v>0</v>
      </c>
      <c r="F169" s="194">
        <v>0</v>
      </c>
      <c r="G169" s="194">
        <v>0</v>
      </c>
      <c r="H169" s="194">
        <v>0</v>
      </c>
      <c r="I169" s="194">
        <v>0</v>
      </c>
      <c r="J169" s="194">
        <v>0</v>
      </c>
      <c r="K169" s="194">
        <v>0</v>
      </c>
      <c r="L169" s="194">
        <v>0</v>
      </c>
      <c r="M169" s="195">
        <v>0</v>
      </c>
    </row>
    <row r="170" spans="1:15">
      <c r="A170" s="193" t="s">
        <v>871</v>
      </c>
      <c r="B170" s="194">
        <v>72.550000000000011</v>
      </c>
      <c r="C170" s="194">
        <v>59.22</v>
      </c>
      <c r="D170" s="194">
        <v>52.93</v>
      </c>
      <c r="E170" s="194">
        <v>37.18</v>
      </c>
      <c r="F170" s="194">
        <v>58.34</v>
      </c>
      <c r="G170" s="194">
        <v>35.57</v>
      </c>
      <c r="H170" s="194">
        <v>75.510000000000019</v>
      </c>
      <c r="I170" s="194">
        <v>56.780000000000008</v>
      </c>
      <c r="J170" s="194">
        <v>41.220000000000006</v>
      </c>
      <c r="K170" s="194">
        <v>55.300000000000004</v>
      </c>
      <c r="L170" s="194">
        <v>47.84</v>
      </c>
      <c r="M170" s="195">
        <v>79.94</v>
      </c>
    </row>
    <row r="171" spans="1:15">
      <c r="A171" s="193" t="s">
        <v>872</v>
      </c>
      <c r="B171" s="194">
        <v>0</v>
      </c>
      <c r="C171" s="194">
        <v>0</v>
      </c>
      <c r="D171" s="194">
        <v>0</v>
      </c>
      <c r="E171" s="194">
        <v>0</v>
      </c>
      <c r="F171" s="194">
        <v>0</v>
      </c>
      <c r="G171" s="194">
        <v>0</v>
      </c>
      <c r="H171" s="194">
        <v>0</v>
      </c>
      <c r="I171" s="194">
        <v>0</v>
      </c>
      <c r="J171" s="194">
        <v>0</v>
      </c>
      <c r="K171" s="194">
        <v>0</v>
      </c>
      <c r="L171" s="194">
        <v>0</v>
      </c>
      <c r="M171" s="195">
        <v>0</v>
      </c>
    </row>
    <row r="172" spans="1:15">
      <c r="A172" s="193" t="s">
        <v>873</v>
      </c>
      <c r="B172" s="194">
        <v>0</v>
      </c>
      <c r="C172" s="194">
        <v>0</v>
      </c>
      <c r="D172" s="194">
        <v>0</v>
      </c>
      <c r="E172" s="194">
        <v>0</v>
      </c>
      <c r="F172" s="194">
        <v>0</v>
      </c>
      <c r="G172" s="194">
        <v>0</v>
      </c>
      <c r="H172" s="194">
        <v>0</v>
      </c>
      <c r="I172" s="194">
        <v>0</v>
      </c>
      <c r="J172" s="194">
        <v>0</v>
      </c>
      <c r="K172" s="194">
        <v>0</v>
      </c>
      <c r="L172" s="194">
        <v>0</v>
      </c>
      <c r="M172" s="195">
        <v>0</v>
      </c>
    </row>
    <row r="173" spans="1:15">
      <c r="A173" s="193" t="s">
        <v>874</v>
      </c>
      <c r="B173" s="194">
        <v>0</v>
      </c>
      <c r="C173" s="194">
        <v>0</v>
      </c>
      <c r="D173" s="194">
        <v>0</v>
      </c>
      <c r="E173" s="194">
        <v>0</v>
      </c>
      <c r="F173" s="194">
        <v>0</v>
      </c>
      <c r="G173" s="194">
        <v>0</v>
      </c>
      <c r="H173" s="194">
        <v>0</v>
      </c>
      <c r="I173" s="194">
        <v>0</v>
      </c>
      <c r="J173" s="194">
        <v>0</v>
      </c>
      <c r="K173" s="194">
        <v>0</v>
      </c>
      <c r="L173" s="194">
        <v>0</v>
      </c>
      <c r="M173" s="195">
        <v>0</v>
      </c>
    </row>
    <row r="174" spans="1:15">
      <c r="A174" s="199" t="s">
        <v>875</v>
      </c>
      <c r="B174" s="194">
        <v>0</v>
      </c>
      <c r="C174" s="194">
        <v>10.802928000000001</v>
      </c>
      <c r="D174" s="194">
        <v>54.911456000000001</v>
      </c>
      <c r="E174" s="194">
        <v>56.525279999999995</v>
      </c>
      <c r="F174" s="194">
        <v>12.961456</v>
      </c>
      <c r="G174" s="194">
        <v>0</v>
      </c>
      <c r="H174" s="194">
        <v>0</v>
      </c>
      <c r="I174" s="194">
        <v>0</v>
      </c>
      <c r="J174" s="194">
        <v>8.615280000000002</v>
      </c>
      <c r="K174" s="194">
        <v>5.4614560000000001</v>
      </c>
      <c r="L174" s="194">
        <v>9.6852800000000006</v>
      </c>
      <c r="M174" s="195">
        <v>133.12145599999997</v>
      </c>
    </row>
    <row r="175" spans="1:15">
      <c r="A175" s="199" t="s">
        <v>876</v>
      </c>
      <c r="B175" s="194">
        <v>0</v>
      </c>
      <c r="C175" s="194">
        <v>33.812927999999999</v>
      </c>
      <c r="D175" s="194">
        <v>0</v>
      </c>
      <c r="E175" s="194">
        <v>0</v>
      </c>
      <c r="F175" s="194">
        <v>0</v>
      </c>
      <c r="G175" s="194">
        <v>0</v>
      </c>
      <c r="H175" s="194">
        <v>0</v>
      </c>
      <c r="I175" s="194">
        <v>0</v>
      </c>
      <c r="J175" s="194">
        <v>0</v>
      </c>
      <c r="K175" s="194">
        <v>0</v>
      </c>
      <c r="L175" s="194">
        <v>0</v>
      </c>
      <c r="M175" s="195">
        <v>0</v>
      </c>
    </row>
    <row r="176" spans="1:15">
      <c r="A176" s="199" t="s">
        <v>877</v>
      </c>
      <c r="B176" s="194">
        <v>0</v>
      </c>
      <c r="C176" s="194">
        <v>0</v>
      </c>
      <c r="D176" s="194">
        <v>0</v>
      </c>
      <c r="E176" s="194">
        <v>0</v>
      </c>
      <c r="F176" s="194">
        <v>0</v>
      </c>
      <c r="G176" s="194">
        <v>0</v>
      </c>
      <c r="H176" s="194">
        <v>0</v>
      </c>
      <c r="I176" s="194">
        <v>0</v>
      </c>
      <c r="J176" s="194">
        <v>0</v>
      </c>
      <c r="K176" s="194">
        <v>0</v>
      </c>
      <c r="L176" s="194">
        <v>0</v>
      </c>
      <c r="M176" s="195">
        <v>0</v>
      </c>
    </row>
    <row r="177" spans="1:25">
      <c r="A177" s="199" t="s">
        <v>878</v>
      </c>
      <c r="B177" s="194">
        <v>0</v>
      </c>
      <c r="C177" s="194">
        <v>0</v>
      </c>
      <c r="D177" s="194">
        <v>0</v>
      </c>
      <c r="E177" s="194">
        <v>0</v>
      </c>
      <c r="F177" s="194">
        <v>0</v>
      </c>
      <c r="G177" s="194">
        <v>0</v>
      </c>
      <c r="H177" s="194">
        <v>0</v>
      </c>
      <c r="I177" s="194">
        <v>0</v>
      </c>
      <c r="J177" s="194">
        <v>0</v>
      </c>
      <c r="K177" s="194">
        <v>0</v>
      </c>
      <c r="L177" s="194">
        <v>0</v>
      </c>
      <c r="M177" s="195">
        <v>0</v>
      </c>
    </row>
    <row r="178" spans="1:25">
      <c r="A178" s="199" t="s">
        <v>879</v>
      </c>
      <c r="B178" s="194">
        <v>0</v>
      </c>
      <c r="C178" s="194">
        <v>0</v>
      </c>
      <c r="D178" s="194">
        <v>0</v>
      </c>
      <c r="E178" s="194">
        <v>0</v>
      </c>
      <c r="F178" s="194">
        <v>0</v>
      </c>
      <c r="G178" s="194">
        <v>0</v>
      </c>
      <c r="H178" s="194">
        <v>0</v>
      </c>
      <c r="I178" s="194">
        <v>0</v>
      </c>
      <c r="J178" s="194">
        <v>0</v>
      </c>
      <c r="K178" s="194">
        <v>0</v>
      </c>
      <c r="L178" s="194">
        <v>0</v>
      </c>
      <c r="M178" s="195">
        <v>0</v>
      </c>
    </row>
    <row r="179" spans="1:25">
      <c r="A179" s="199" t="s">
        <v>880</v>
      </c>
      <c r="B179" s="194">
        <v>0</v>
      </c>
      <c r="C179" s="194">
        <v>0</v>
      </c>
      <c r="D179" s="194">
        <v>0</v>
      </c>
      <c r="E179" s="194">
        <v>0</v>
      </c>
      <c r="F179" s="194">
        <v>0</v>
      </c>
      <c r="G179" s="194">
        <v>0</v>
      </c>
      <c r="H179" s="194">
        <v>0</v>
      </c>
      <c r="I179" s="194">
        <v>0</v>
      </c>
      <c r="J179" s="194">
        <v>0</v>
      </c>
      <c r="K179" s="194">
        <v>0</v>
      </c>
      <c r="L179" s="194">
        <v>0</v>
      </c>
      <c r="M179" s="195">
        <v>0</v>
      </c>
    </row>
    <row r="180" spans="1:25">
      <c r="A180" s="199" t="s">
        <v>881</v>
      </c>
      <c r="B180" s="194">
        <v>0</v>
      </c>
      <c r="C180" s="194">
        <v>0</v>
      </c>
      <c r="D180" s="194">
        <v>0</v>
      </c>
      <c r="E180" s="194">
        <v>0</v>
      </c>
      <c r="F180" s="194">
        <v>0</v>
      </c>
      <c r="G180" s="194">
        <v>0</v>
      </c>
      <c r="H180" s="194">
        <v>0</v>
      </c>
      <c r="I180" s="194">
        <v>0</v>
      </c>
      <c r="J180" s="194">
        <v>0</v>
      </c>
      <c r="K180" s="194">
        <v>0</v>
      </c>
      <c r="L180" s="194">
        <v>0</v>
      </c>
      <c r="M180" s="195">
        <v>0</v>
      </c>
    </row>
    <row r="181" spans="1:25">
      <c r="A181" s="199" t="s">
        <v>882</v>
      </c>
      <c r="B181" s="194">
        <v>135.64000000000001</v>
      </c>
      <c r="C181" s="194">
        <v>44.959999999999994</v>
      </c>
      <c r="D181" s="194">
        <v>36.729999999999997</v>
      </c>
      <c r="E181" s="194">
        <v>44.3</v>
      </c>
      <c r="F181" s="194">
        <v>37.229999999999997</v>
      </c>
      <c r="G181" s="194">
        <v>41.949999999999996</v>
      </c>
      <c r="H181" s="194">
        <v>0</v>
      </c>
      <c r="I181" s="194">
        <v>79.850000000000023</v>
      </c>
      <c r="J181" s="194">
        <v>108.68</v>
      </c>
      <c r="K181" s="194">
        <v>115.12000000000002</v>
      </c>
      <c r="L181" s="194">
        <v>110.15000000000002</v>
      </c>
      <c r="M181" s="195">
        <v>78.56</v>
      </c>
    </row>
    <row r="182" spans="1:25">
      <c r="A182" s="199" t="s">
        <v>883</v>
      </c>
      <c r="B182" s="194">
        <v>13.400000000000002</v>
      </c>
      <c r="C182" s="194">
        <v>24.960000000000004</v>
      </c>
      <c r="D182" s="194">
        <v>4.4000000000000004</v>
      </c>
      <c r="E182" s="194">
        <v>5.5100000000000007</v>
      </c>
      <c r="F182" s="194">
        <v>3.09</v>
      </c>
      <c r="G182" s="194">
        <v>4.0200000000000005</v>
      </c>
      <c r="H182" s="194">
        <v>4.7900000000000009</v>
      </c>
      <c r="I182" s="194">
        <v>3.3300000000000005</v>
      </c>
      <c r="J182" s="194">
        <v>6.5</v>
      </c>
      <c r="K182" s="194">
        <v>18.060000000000002</v>
      </c>
      <c r="L182" s="194">
        <v>23.46</v>
      </c>
      <c r="M182" s="195">
        <v>23.01</v>
      </c>
    </row>
    <row r="183" spans="1:25">
      <c r="A183" s="199" t="s">
        <v>884</v>
      </c>
      <c r="B183" s="194">
        <v>0</v>
      </c>
      <c r="C183" s="194">
        <v>0</v>
      </c>
      <c r="D183" s="194">
        <v>0</v>
      </c>
      <c r="E183" s="194">
        <v>0</v>
      </c>
      <c r="F183" s="194">
        <v>0</v>
      </c>
      <c r="G183" s="194">
        <v>0</v>
      </c>
      <c r="H183" s="194">
        <v>0</v>
      </c>
      <c r="I183" s="194">
        <v>0</v>
      </c>
      <c r="J183" s="194">
        <v>0</v>
      </c>
      <c r="K183" s="194">
        <v>0</v>
      </c>
      <c r="L183" s="194">
        <v>0</v>
      </c>
      <c r="M183" s="195">
        <v>0</v>
      </c>
    </row>
    <row r="184" spans="1:25">
      <c r="A184" s="199" t="s">
        <v>885</v>
      </c>
      <c r="B184" s="194">
        <v>5.6300000000000008</v>
      </c>
      <c r="C184" s="194">
        <v>5.7599999999999989</v>
      </c>
      <c r="D184" s="194">
        <v>5.9800000000000013</v>
      </c>
      <c r="E184" s="194">
        <v>6.8000000000000007</v>
      </c>
      <c r="F184" s="194">
        <v>6.92</v>
      </c>
      <c r="G184" s="194">
        <v>6.72</v>
      </c>
      <c r="H184" s="194">
        <v>5.7</v>
      </c>
      <c r="I184" s="194">
        <v>1.8600000000000003</v>
      </c>
      <c r="J184" s="194">
        <v>6.14</v>
      </c>
      <c r="K184" s="194">
        <v>7.200000000000002</v>
      </c>
      <c r="L184" s="194">
        <v>6.9600000000000017</v>
      </c>
      <c r="M184" s="195">
        <v>7.200000000000002</v>
      </c>
    </row>
    <row r="185" spans="1:25" ht="13.8" thickBot="1">
      <c r="A185" s="196" t="s">
        <v>729</v>
      </c>
      <c r="B185" s="197">
        <v>901.88869599999987</v>
      </c>
      <c r="C185" s="197">
        <v>897.81190400000014</v>
      </c>
      <c r="D185" s="197">
        <v>881.97815200000014</v>
      </c>
      <c r="E185" s="197">
        <v>966.0717599999997</v>
      </c>
      <c r="F185" s="197">
        <v>729.32815200000005</v>
      </c>
      <c r="G185" s="197">
        <v>572.60648000000003</v>
      </c>
      <c r="H185" s="197">
        <v>697.03869599999996</v>
      </c>
      <c r="I185" s="197">
        <v>664.6386960000001</v>
      </c>
      <c r="J185" s="197">
        <v>676.58175999999992</v>
      </c>
      <c r="K185" s="197">
        <v>577.2201520000001</v>
      </c>
      <c r="L185" s="197">
        <v>636.90176000000008</v>
      </c>
      <c r="M185" s="198">
        <v>977.52815200000009</v>
      </c>
    </row>
    <row r="186" spans="1:25">
      <c r="A186" s="202" t="s">
        <v>886</v>
      </c>
      <c r="B186" s="203"/>
      <c r="C186" s="203"/>
      <c r="D186" s="203"/>
      <c r="E186" s="203"/>
      <c r="F186" s="203"/>
      <c r="G186" s="203"/>
      <c r="H186" s="203"/>
      <c r="I186" s="203"/>
      <c r="J186" s="203"/>
      <c r="K186" s="203"/>
      <c r="L186" s="203"/>
      <c r="M186" s="204"/>
    </row>
    <row r="187" spans="1:25">
      <c r="A187" s="193" t="s">
        <v>887</v>
      </c>
      <c r="B187" s="194">
        <v>349.22999999999996</v>
      </c>
      <c r="C187" s="194">
        <v>154.55000000000001</v>
      </c>
      <c r="D187" s="194">
        <v>124.20000000000003</v>
      </c>
      <c r="E187" s="194">
        <v>100.81</v>
      </c>
      <c r="F187" s="194">
        <v>95.38000000000001</v>
      </c>
      <c r="G187" s="194">
        <v>85.13000000000001</v>
      </c>
      <c r="H187" s="194">
        <v>154.18</v>
      </c>
      <c r="I187" s="194">
        <v>115.54</v>
      </c>
      <c r="J187" s="194">
        <v>164.92000000000004</v>
      </c>
      <c r="K187" s="194">
        <v>273.24999999999994</v>
      </c>
      <c r="L187" s="194">
        <v>311.63</v>
      </c>
      <c r="M187" s="195">
        <v>203.59000000000003</v>
      </c>
    </row>
    <row r="188" spans="1:25">
      <c r="A188" s="193" t="s">
        <v>888</v>
      </c>
      <c r="B188" s="194">
        <v>54.889999999999986</v>
      </c>
      <c r="C188" s="194">
        <v>47.42</v>
      </c>
      <c r="D188" s="194">
        <v>48.29</v>
      </c>
      <c r="E188" s="194">
        <v>30.910000000000004</v>
      </c>
      <c r="F188" s="194">
        <v>31.77</v>
      </c>
      <c r="G188" s="194">
        <v>27.86</v>
      </c>
      <c r="H188" s="194">
        <v>30.850000000000009</v>
      </c>
      <c r="I188" s="194">
        <v>20.180000000000007</v>
      </c>
      <c r="J188" s="194">
        <v>34.25</v>
      </c>
      <c r="K188" s="194">
        <v>55.470000000000006</v>
      </c>
      <c r="L188" s="194">
        <v>44.75</v>
      </c>
      <c r="M188" s="195">
        <v>53.06</v>
      </c>
    </row>
    <row r="189" spans="1:25">
      <c r="A189" s="193" t="s">
        <v>889</v>
      </c>
      <c r="B189" s="194">
        <v>24.429999999999996</v>
      </c>
      <c r="C189" s="194">
        <v>21.110000000000003</v>
      </c>
      <c r="D189" s="194">
        <v>21.500000000000004</v>
      </c>
      <c r="E189" s="194">
        <v>13.770000000000003</v>
      </c>
      <c r="F189" s="194">
        <v>14.16</v>
      </c>
      <c r="G189" s="194">
        <v>12.41</v>
      </c>
      <c r="H189" s="194">
        <v>13.739999999999998</v>
      </c>
      <c r="I189" s="194">
        <v>8.9999999999999964</v>
      </c>
      <c r="J189" s="194">
        <v>15.260000000000002</v>
      </c>
      <c r="K189" s="194">
        <v>24.73</v>
      </c>
      <c r="L189" s="194">
        <v>19.989999999999998</v>
      </c>
      <c r="M189" s="195">
        <v>23.64</v>
      </c>
      <c r="Q189" s="207"/>
      <c r="R189" s="207"/>
      <c r="S189" s="207"/>
    </row>
    <row r="190" spans="1:25" ht="13.8" thickBot="1">
      <c r="A190" s="196" t="s">
        <v>729</v>
      </c>
      <c r="B190" s="197">
        <v>428.54999999999995</v>
      </c>
      <c r="C190" s="197">
        <v>223.08000000000004</v>
      </c>
      <c r="D190" s="197">
        <v>193.99000000000004</v>
      </c>
      <c r="E190" s="197">
        <v>145.49</v>
      </c>
      <c r="F190" s="197">
        <v>141.31</v>
      </c>
      <c r="G190" s="197">
        <v>125.4</v>
      </c>
      <c r="H190" s="197">
        <v>198.77000000000004</v>
      </c>
      <c r="I190" s="197">
        <v>144.72000000000003</v>
      </c>
      <c r="J190" s="197">
        <v>214.43000000000004</v>
      </c>
      <c r="K190" s="197">
        <v>353.45</v>
      </c>
      <c r="L190" s="197">
        <v>376.37</v>
      </c>
      <c r="M190" s="198">
        <v>280.29000000000002</v>
      </c>
    </row>
    <row r="191" spans="1:25">
      <c r="A191" s="202" t="s">
        <v>890</v>
      </c>
      <c r="B191" s="203"/>
      <c r="C191" s="203"/>
      <c r="D191" s="203"/>
      <c r="E191" s="203"/>
      <c r="F191" s="203"/>
      <c r="G191" s="203"/>
      <c r="H191" s="203"/>
      <c r="I191" s="203"/>
      <c r="J191" s="203"/>
      <c r="K191" s="203"/>
      <c r="L191" s="203"/>
      <c r="M191" s="204"/>
      <c r="Q191" s="200"/>
      <c r="R191" s="200"/>
      <c r="S191" s="200"/>
      <c r="U191" s="200"/>
      <c r="V191" s="200"/>
      <c r="W191" s="200"/>
      <c r="X191" s="200"/>
      <c r="Y191" s="200"/>
    </row>
    <row r="192" spans="1:25">
      <c r="A192" s="193" t="s">
        <v>891</v>
      </c>
      <c r="B192" s="194">
        <v>95.391280000000009</v>
      </c>
      <c r="C192" s="194">
        <v>65.216639999999998</v>
      </c>
      <c r="D192" s="194">
        <v>77.591280000000012</v>
      </c>
      <c r="E192" s="194">
        <v>72.326400000000007</v>
      </c>
      <c r="F192" s="194">
        <v>101.68127999999999</v>
      </c>
      <c r="G192" s="194">
        <v>106.70639999999999</v>
      </c>
      <c r="H192" s="194">
        <v>101.44127999999999</v>
      </c>
      <c r="I192" s="194">
        <v>72.221280000000007</v>
      </c>
      <c r="J192" s="194">
        <v>58.4664</v>
      </c>
      <c r="K192" s="194">
        <v>9.6312800000000021</v>
      </c>
      <c r="L192" s="194">
        <v>0</v>
      </c>
      <c r="M192" s="195">
        <v>0</v>
      </c>
    </row>
    <row r="193" spans="1:15">
      <c r="A193" s="193" t="s">
        <v>892</v>
      </c>
      <c r="B193" s="194">
        <v>75.385520000000028</v>
      </c>
      <c r="C193" s="194">
        <v>61.981760000000001</v>
      </c>
      <c r="D193" s="194">
        <v>68.63552</v>
      </c>
      <c r="E193" s="194">
        <v>65.257599999999996</v>
      </c>
      <c r="F193" s="194">
        <v>76.145520000000005</v>
      </c>
      <c r="G193" s="194">
        <v>54.807600000000001</v>
      </c>
      <c r="H193" s="194">
        <v>78.385519999999985</v>
      </c>
      <c r="I193" s="194">
        <v>68.63552</v>
      </c>
      <c r="J193" s="194">
        <v>46.357600000000012</v>
      </c>
      <c r="K193" s="194">
        <v>12.225519999999999</v>
      </c>
      <c r="L193" s="194">
        <v>0</v>
      </c>
      <c r="M193" s="195">
        <v>0</v>
      </c>
    </row>
    <row r="194" spans="1:15">
      <c r="A194" s="193" t="s">
        <v>893</v>
      </c>
      <c r="B194" s="194">
        <v>99.187519999999978</v>
      </c>
      <c r="C194" s="194">
        <v>56.68775999999999</v>
      </c>
      <c r="D194" s="194">
        <v>105.11751999999998</v>
      </c>
      <c r="E194" s="194">
        <v>82.637600000000006</v>
      </c>
      <c r="F194" s="194">
        <v>103.75752</v>
      </c>
      <c r="G194" s="194">
        <v>108.79760000000002</v>
      </c>
      <c r="H194" s="194">
        <v>66.14752</v>
      </c>
      <c r="I194" s="194">
        <v>73.997519999999994</v>
      </c>
      <c r="J194" s="194">
        <v>61.267600000000009</v>
      </c>
      <c r="K194" s="194">
        <v>21.07752</v>
      </c>
      <c r="L194" s="194">
        <v>0</v>
      </c>
      <c r="M194" s="195">
        <v>0</v>
      </c>
    </row>
    <row r="195" spans="1:15">
      <c r="A195" s="193" t="s">
        <v>894</v>
      </c>
      <c r="B195" s="194">
        <v>100.63807999999999</v>
      </c>
      <c r="C195" s="194">
        <v>75.595039999999997</v>
      </c>
      <c r="D195" s="194">
        <v>113.47807999999998</v>
      </c>
      <c r="E195" s="194">
        <v>100.95039999999997</v>
      </c>
      <c r="F195" s="194">
        <v>113.47807999999998</v>
      </c>
      <c r="G195" s="194">
        <v>109.83039999999997</v>
      </c>
      <c r="H195" s="194">
        <v>76.258079999999993</v>
      </c>
      <c r="I195" s="194">
        <v>0</v>
      </c>
      <c r="J195" s="194">
        <v>42.870399999999997</v>
      </c>
      <c r="K195" s="194">
        <v>27.498080000000002</v>
      </c>
      <c r="L195" s="194">
        <v>11.2804</v>
      </c>
      <c r="M195" s="195">
        <v>18.228079999999999</v>
      </c>
      <c r="O195" s="200"/>
    </row>
    <row r="196" spans="1:15">
      <c r="A196" s="199" t="s">
        <v>895</v>
      </c>
      <c r="B196" s="194">
        <v>113.06524800000001</v>
      </c>
      <c r="C196" s="194">
        <v>102.14022399999998</v>
      </c>
      <c r="D196" s="194">
        <v>113.04524799999999</v>
      </c>
      <c r="E196" s="194">
        <v>109.41023999999999</v>
      </c>
      <c r="F196" s="194">
        <v>53.265248</v>
      </c>
      <c r="G196" s="194">
        <v>109.41023999999999</v>
      </c>
      <c r="H196" s="194">
        <v>113.04524799999999</v>
      </c>
      <c r="I196" s="194">
        <v>113.04524799999999</v>
      </c>
      <c r="J196" s="194">
        <v>72.050240000000002</v>
      </c>
      <c r="K196" s="194">
        <v>53.945248000000007</v>
      </c>
      <c r="L196" s="194">
        <v>56.830239999999996</v>
      </c>
      <c r="M196" s="195">
        <v>51.585247999999993</v>
      </c>
      <c r="O196" s="200"/>
    </row>
    <row r="197" spans="1:15" ht="13.8" thickBot="1">
      <c r="A197" s="196" t="s">
        <v>729</v>
      </c>
      <c r="B197" s="197">
        <v>483.66764800000004</v>
      </c>
      <c r="C197" s="197">
        <v>361.62142399999999</v>
      </c>
      <c r="D197" s="197">
        <v>477.86764800000003</v>
      </c>
      <c r="E197" s="197">
        <v>430.58224000000001</v>
      </c>
      <c r="F197" s="197">
        <v>448.32764799999995</v>
      </c>
      <c r="G197" s="197">
        <v>489.55223999999993</v>
      </c>
      <c r="H197" s="197">
        <v>435.277648</v>
      </c>
      <c r="I197" s="197">
        <v>327.89956800000004</v>
      </c>
      <c r="J197" s="197">
        <v>281.01224000000002</v>
      </c>
      <c r="K197" s="197">
        <v>124.37764800000001</v>
      </c>
      <c r="L197" s="197">
        <v>68.110639999999989</v>
      </c>
      <c r="M197" s="198">
        <v>69.813327999999984</v>
      </c>
      <c r="O197" s="200"/>
    </row>
    <row r="198" spans="1:15">
      <c r="A198" s="202" t="s">
        <v>896</v>
      </c>
      <c r="B198" s="203"/>
      <c r="C198" s="203"/>
      <c r="D198" s="203"/>
      <c r="E198" s="203"/>
      <c r="F198" s="203"/>
      <c r="G198" s="203"/>
      <c r="H198" s="203"/>
      <c r="I198" s="203"/>
      <c r="J198" s="203"/>
      <c r="K198" s="203"/>
      <c r="L198" s="203"/>
      <c r="M198" s="204"/>
      <c r="O198" s="200"/>
    </row>
    <row r="199" spans="1:15">
      <c r="A199" s="193" t="s">
        <v>897</v>
      </c>
      <c r="B199" s="194">
        <v>13.229999999999999</v>
      </c>
      <c r="C199" s="194">
        <v>15.280000000000001</v>
      </c>
      <c r="D199" s="194">
        <v>16.869999999999997</v>
      </c>
      <c r="E199" s="194">
        <v>4.8999999999999995</v>
      </c>
      <c r="F199" s="194">
        <v>16.869999999999997</v>
      </c>
      <c r="G199" s="194">
        <v>16.34</v>
      </c>
      <c r="H199" s="194">
        <v>16.869999999999997</v>
      </c>
      <c r="I199" s="194">
        <v>16.869999999999997</v>
      </c>
      <c r="J199" s="194">
        <v>16.34</v>
      </c>
      <c r="K199" s="194">
        <v>3.12</v>
      </c>
      <c r="L199" s="194">
        <v>1.03</v>
      </c>
      <c r="M199" s="195">
        <v>7.86</v>
      </c>
      <c r="O199" s="200"/>
    </row>
    <row r="200" spans="1:15">
      <c r="A200" s="193" t="s">
        <v>898</v>
      </c>
      <c r="B200" s="194">
        <v>3.5699999999999994</v>
      </c>
      <c r="C200" s="194">
        <v>3.1999999999999997</v>
      </c>
      <c r="D200" s="194">
        <v>0</v>
      </c>
      <c r="E200" s="194">
        <v>2.0700000000000003</v>
      </c>
      <c r="F200" s="194">
        <v>3.57</v>
      </c>
      <c r="G200" s="194">
        <v>3.46</v>
      </c>
      <c r="H200" s="194">
        <v>3.59</v>
      </c>
      <c r="I200" s="194">
        <v>3.59</v>
      </c>
      <c r="J200" s="194">
        <v>3.46</v>
      </c>
      <c r="K200" s="194">
        <v>0.61</v>
      </c>
      <c r="L200" s="194">
        <v>0.87</v>
      </c>
      <c r="M200" s="195">
        <v>0.53999999999999992</v>
      </c>
      <c r="O200" s="200"/>
    </row>
    <row r="201" spans="1:15">
      <c r="A201" s="193" t="s">
        <v>899</v>
      </c>
      <c r="B201" s="194">
        <v>0</v>
      </c>
      <c r="C201" s="194">
        <v>0</v>
      </c>
      <c r="D201" s="194">
        <v>0</v>
      </c>
      <c r="E201" s="194">
        <v>0</v>
      </c>
      <c r="F201" s="194">
        <v>0</v>
      </c>
      <c r="G201" s="194">
        <v>0</v>
      </c>
      <c r="H201" s="194">
        <v>0</v>
      </c>
      <c r="I201" s="194">
        <v>0</v>
      </c>
      <c r="J201" s="194">
        <v>0</v>
      </c>
      <c r="K201" s="194">
        <v>0</v>
      </c>
      <c r="L201" s="194">
        <v>0</v>
      </c>
      <c r="M201" s="195">
        <v>0</v>
      </c>
    </row>
    <row r="202" spans="1:15">
      <c r="A202" s="193" t="s">
        <v>900</v>
      </c>
      <c r="B202" s="194">
        <v>0</v>
      </c>
      <c r="C202" s="194">
        <v>0</v>
      </c>
      <c r="D202" s="194">
        <v>0</v>
      </c>
      <c r="E202" s="194">
        <v>0</v>
      </c>
      <c r="F202" s="194">
        <v>0</v>
      </c>
      <c r="G202" s="194">
        <v>0</v>
      </c>
      <c r="H202" s="194">
        <v>0</v>
      </c>
      <c r="I202" s="194">
        <v>0</v>
      </c>
      <c r="J202" s="194">
        <v>0</v>
      </c>
      <c r="K202" s="194">
        <v>0</v>
      </c>
      <c r="L202" s="194">
        <v>0</v>
      </c>
      <c r="M202" s="195">
        <v>0</v>
      </c>
    </row>
    <row r="203" spans="1:15">
      <c r="A203" s="193" t="s">
        <v>901</v>
      </c>
      <c r="B203" s="194">
        <v>0.97</v>
      </c>
      <c r="C203" s="194">
        <v>5.5099999999999989</v>
      </c>
      <c r="D203" s="194">
        <v>4.419999999999999</v>
      </c>
      <c r="E203" s="194">
        <v>0.93</v>
      </c>
      <c r="F203" s="194">
        <v>2.1100000000000003</v>
      </c>
      <c r="G203" s="194">
        <v>5.5999999999999988</v>
      </c>
      <c r="H203" s="194">
        <v>0.84000000000000008</v>
      </c>
      <c r="I203" s="194">
        <v>4.1599999999999993</v>
      </c>
      <c r="J203" s="194">
        <v>0.02</v>
      </c>
      <c r="K203" s="194">
        <v>0</v>
      </c>
      <c r="L203" s="194">
        <v>0</v>
      </c>
      <c r="M203" s="195">
        <v>0</v>
      </c>
    </row>
    <row r="204" spans="1:15">
      <c r="A204" s="193" t="s">
        <v>902</v>
      </c>
      <c r="B204" s="194">
        <v>1.8600000000000003</v>
      </c>
      <c r="C204" s="194">
        <v>1.3200000000000003</v>
      </c>
      <c r="D204" s="194">
        <v>0</v>
      </c>
      <c r="E204" s="194">
        <v>1.5600000000000005</v>
      </c>
      <c r="F204" s="194">
        <v>1.8600000000000003</v>
      </c>
      <c r="G204" s="194">
        <v>3.0900000000000007</v>
      </c>
      <c r="H204" s="194">
        <v>1.8600000000000003</v>
      </c>
      <c r="I204" s="194">
        <v>1.8600000000000003</v>
      </c>
      <c r="J204" s="194">
        <v>1.8000000000000005</v>
      </c>
      <c r="K204" s="194">
        <v>1.5000000000000002</v>
      </c>
      <c r="L204" s="194">
        <v>1.8000000000000005</v>
      </c>
      <c r="M204" s="195">
        <v>1.8600000000000003</v>
      </c>
    </row>
    <row r="205" spans="1:15">
      <c r="A205" s="193" t="s">
        <v>903</v>
      </c>
      <c r="B205" s="194">
        <v>14.530000000000001</v>
      </c>
      <c r="C205" s="194">
        <v>13.200000000000001</v>
      </c>
      <c r="D205" s="194">
        <v>3.2999999999999994</v>
      </c>
      <c r="E205" s="194">
        <v>5.629999999999999</v>
      </c>
      <c r="F205" s="194">
        <v>14.52</v>
      </c>
      <c r="G205" s="194">
        <v>14.080000000000002</v>
      </c>
      <c r="H205" s="194">
        <v>11.1</v>
      </c>
      <c r="I205" s="194">
        <v>14.52</v>
      </c>
      <c r="J205" s="194">
        <v>14.080000000000002</v>
      </c>
      <c r="K205" s="194">
        <v>11.1</v>
      </c>
      <c r="L205" s="194">
        <v>10.760000000000002</v>
      </c>
      <c r="M205" s="195">
        <v>11.1</v>
      </c>
    </row>
    <row r="206" spans="1:15">
      <c r="A206" s="193" t="s">
        <v>904</v>
      </c>
      <c r="B206" s="194">
        <v>4.96</v>
      </c>
      <c r="C206" s="194">
        <v>8.9599999999999991</v>
      </c>
      <c r="D206" s="194">
        <v>9.92</v>
      </c>
      <c r="E206" s="194">
        <v>8.6399999999999988</v>
      </c>
      <c r="F206" s="194">
        <v>0</v>
      </c>
      <c r="G206" s="194">
        <v>8</v>
      </c>
      <c r="H206" s="194">
        <v>9.92</v>
      </c>
      <c r="I206" s="194">
        <v>9.92</v>
      </c>
      <c r="J206" s="194">
        <v>9.6</v>
      </c>
      <c r="K206" s="194">
        <v>8.48</v>
      </c>
      <c r="L206" s="194">
        <v>9.6</v>
      </c>
      <c r="M206" s="195">
        <v>9.92</v>
      </c>
    </row>
    <row r="207" spans="1:15">
      <c r="A207" s="193" t="s">
        <v>905</v>
      </c>
      <c r="B207" s="194">
        <v>0</v>
      </c>
      <c r="C207" s="194">
        <v>0</v>
      </c>
      <c r="D207" s="194">
        <v>0</v>
      </c>
      <c r="E207" s="194">
        <v>0</v>
      </c>
      <c r="F207" s="194">
        <v>0</v>
      </c>
      <c r="G207" s="194">
        <v>0</v>
      </c>
      <c r="H207" s="194">
        <v>0</v>
      </c>
      <c r="I207" s="194">
        <v>0</v>
      </c>
      <c r="J207" s="194">
        <v>0</v>
      </c>
      <c r="K207" s="194">
        <v>0</v>
      </c>
      <c r="L207" s="194">
        <v>0</v>
      </c>
      <c r="M207" s="195">
        <v>0</v>
      </c>
    </row>
    <row r="208" spans="1:15">
      <c r="A208" s="193" t="s">
        <v>906</v>
      </c>
      <c r="B208" s="194">
        <v>24.380000000000006</v>
      </c>
      <c r="C208" s="194">
        <v>23.360000000000003</v>
      </c>
      <c r="D208" s="194">
        <v>25.91</v>
      </c>
      <c r="E208" s="194">
        <v>9.19</v>
      </c>
      <c r="F208" s="194">
        <v>25.91</v>
      </c>
      <c r="G208" s="194">
        <v>25.06</v>
      </c>
      <c r="H208" s="194">
        <v>25.91</v>
      </c>
      <c r="I208" s="194">
        <v>25.91</v>
      </c>
      <c r="J208" s="194">
        <v>15.88</v>
      </c>
      <c r="K208" s="194">
        <v>25.91</v>
      </c>
      <c r="L208" s="194">
        <v>25.06</v>
      </c>
      <c r="M208" s="195">
        <v>25.91</v>
      </c>
    </row>
    <row r="209" spans="1:13">
      <c r="A209" s="193" t="s">
        <v>907</v>
      </c>
      <c r="B209" s="194">
        <v>16.270000000000003</v>
      </c>
      <c r="C209" s="194">
        <v>14.68</v>
      </c>
      <c r="D209" s="194">
        <v>16.3</v>
      </c>
      <c r="E209" s="194">
        <v>15.760000000000002</v>
      </c>
      <c r="F209" s="194">
        <v>16.3</v>
      </c>
      <c r="G209" s="194">
        <v>15.760000000000002</v>
      </c>
      <c r="H209" s="194">
        <v>16.3</v>
      </c>
      <c r="I209" s="194">
        <v>16.3</v>
      </c>
      <c r="J209" s="194">
        <v>15.760000000000002</v>
      </c>
      <c r="K209" s="194">
        <v>13.330000000000002</v>
      </c>
      <c r="L209" s="194">
        <v>9.23</v>
      </c>
      <c r="M209" s="195">
        <v>16.3</v>
      </c>
    </row>
    <row r="210" spans="1:13" ht="13.8" thickBot="1">
      <c r="A210" s="196" t="s">
        <v>729</v>
      </c>
      <c r="B210" s="197">
        <v>79.77000000000001</v>
      </c>
      <c r="C210" s="197">
        <v>85.509999999999991</v>
      </c>
      <c r="D210" s="197">
        <v>76.72</v>
      </c>
      <c r="E210" s="197">
        <v>48.679999999999993</v>
      </c>
      <c r="F210" s="197">
        <v>81.139999999999986</v>
      </c>
      <c r="G210" s="197">
        <v>91.39</v>
      </c>
      <c r="H210" s="197">
        <v>86.39</v>
      </c>
      <c r="I210" s="197">
        <v>93.13</v>
      </c>
      <c r="J210" s="197">
        <v>76.940000000000012</v>
      </c>
      <c r="K210" s="197">
        <v>64.05</v>
      </c>
      <c r="L210" s="197">
        <v>58.350000000000009</v>
      </c>
      <c r="M210" s="198">
        <v>73.489999999999995</v>
      </c>
    </row>
    <row r="211" spans="1:13">
      <c r="A211" s="202" t="s">
        <v>908</v>
      </c>
      <c r="B211" s="203"/>
      <c r="C211" s="203"/>
      <c r="D211" s="203"/>
      <c r="E211" s="203"/>
      <c r="F211" s="203"/>
      <c r="G211" s="203"/>
      <c r="H211" s="203"/>
      <c r="I211" s="203"/>
      <c r="J211" s="203"/>
      <c r="K211" s="203"/>
      <c r="L211" s="203"/>
      <c r="M211" s="204"/>
    </row>
    <row r="212" spans="1:13">
      <c r="A212" s="193" t="s">
        <v>909</v>
      </c>
      <c r="B212" s="194">
        <v>0.88000000000000012</v>
      </c>
      <c r="C212" s="194">
        <v>0</v>
      </c>
      <c r="D212" s="194">
        <v>0</v>
      </c>
      <c r="E212" s="194">
        <v>0</v>
      </c>
      <c r="F212" s="194">
        <v>0</v>
      </c>
      <c r="G212" s="194">
        <v>0</v>
      </c>
      <c r="H212" s="194">
        <v>0</v>
      </c>
      <c r="I212" s="194">
        <v>0</v>
      </c>
      <c r="J212" s="194">
        <v>0</v>
      </c>
      <c r="K212" s="194">
        <v>0</v>
      </c>
      <c r="L212" s="194">
        <v>0.95000000000000029</v>
      </c>
      <c r="M212" s="195">
        <v>1.0200000000000002</v>
      </c>
    </row>
    <row r="213" spans="1:13">
      <c r="A213" s="193" t="s">
        <v>910</v>
      </c>
      <c r="B213" s="194">
        <v>9.5900000000000016</v>
      </c>
      <c r="C213" s="194">
        <v>10.109999999999998</v>
      </c>
      <c r="D213" s="194">
        <v>7.83</v>
      </c>
      <c r="E213" s="194">
        <v>7.24</v>
      </c>
      <c r="F213" s="194">
        <v>4.9400000000000004</v>
      </c>
      <c r="G213" s="194">
        <v>7.42</v>
      </c>
      <c r="H213" s="194">
        <v>8.11</v>
      </c>
      <c r="I213" s="194">
        <v>7.21</v>
      </c>
      <c r="J213" s="194">
        <v>7.580000000000001</v>
      </c>
      <c r="K213" s="194">
        <v>12.080000000000002</v>
      </c>
      <c r="L213" s="194">
        <v>12.609999999999998</v>
      </c>
      <c r="M213" s="195">
        <v>13.790000000000001</v>
      </c>
    </row>
    <row r="214" spans="1:13">
      <c r="A214" s="193" t="s">
        <v>911</v>
      </c>
      <c r="B214" s="194">
        <v>1.7700000000000002</v>
      </c>
      <c r="C214" s="194">
        <v>1.6200000000000003</v>
      </c>
      <c r="D214" s="194">
        <v>1.8100000000000003</v>
      </c>
      <c r="E214" s="194">
        <v>1.6900000000000004</v>
      </c>
      <c r="F214" s="194">
        <v>1.1800000000000002</v>
      </c>
      <c r="G214" s="194">
        <v>1.6900000000000004</v>
      </c>
      <c r="H214" s="194">
        <v>1.8100000000000003</v>
      </c>
      <c r="I214" s="194">
        <v>1.8100000000000003</v>
      </c>
      <c r="J214" s="194">
        <v>1.6900000000000004</v>
      </c>
      <c r="K214" s="194">
        <v>1.8100000000000003</v>
      </c>
      <c r="L214" s="194">
        <v>1.6900000000000004</v>
      </c>
      <c r="M214" s="195">
        <v>1.8100000000000003</v>
      </c>
    </row>
    <row r="215" spans="1:13">
      <c r="A215" s="193" t="s">
        <v>912</v>
      </c>
      <c r="B215" s="194">
        <v>0.3600000000000001</v>
      </c>
      <c r="C215" s="194">
        <v>0.69000000000000017</v>
      </c>
      <c r="D215" s="194">
        <v>0.62000000000000011</v>
      </c>
      <c r="E215" s="194">
        <v>0.64000000000000012</v>
      </c>
      <c r="F215" s="194">
        <v>0.31000000000000005</v>
      </c>
      <c r="G215" s="194">
        <v>0.24000000000000005</v>
      </c>
      <c r="H215" s="194">
        <v>0</v>
      </c>
      <c r="I215" s="194">
        <v>0</v>
      </c>
      <c r="J215" s="194">
        <v>0.32000000000000006</v>
      </c>
      <c r="K215" s="194">
        <v>0.38000000000000012</v>
      </c>
      <c r="L215" s="194">
        <v>0.6000000000000002</v>
      </c>
      <c r="M215" s="195">
        <v>0.71000000000000019</v>
      </c>
    </row>
    <row r="216" spans="1:13">
      <c r="A216" s="193" t="s">
        <v>913</v>
      </c>
      <c r="B216" s="194">
        <v>0.24000000000000005</v>
      </c>
      <c r="C216" s="194">
        <v>0.19000000000000003</v>
      </c>
      <c r="D216" s="194">
        <v>0.24000000000000005</v>
      </c>
      <c r="E216" s="194">
        <v>0.24000000000000005</v>
      </c>
      <c r="F216" s="194">
        <v>0.12</v>
      </c>
      <c r="G216" s="194">
        <v>0.24000000000000005</v>
      </c>
      <c r="H216" s="194">
        <v>0.24000000000000005</v>
      </c>
      <c r="I216" s="194">
        <v>0.24000000000000005</v>
      </c>
      <c r="J216" s="194">
        <v>0.24000000000000005</v>
      </c>
      <c r="K216" s="194">
        <v>0.24000000000000005</v>
      </c>
      <c r="L216" s="194">
        <v>0.24000000000000005</v>
      </c>
      <c r="M216" s="195">
        <v>0.24000000000000005</v>
      </c>
    </row>
    <row r="217" spans="1:13">
      <c r="A217" s="193" t="s">
        <v>914</v>
      </c>
      <c r="B217" s="194">
        <v>12.140000000000004</v>
      </c>
      <c r="C217" s="194">
        <v>12.04</v>
      </c>
      <c r="D217" s="194">
        <v>13.560000000000004</v>
      </c>
      <c r="E217" s="194">
        <v>13.120000000000001</v>
      </c>
      <c r="F217" s="194">
        <v>13.560000000000004</v>
      </c>
      <c r="G217" s="194">
        <v>12.870000000000001</v>
      </c>
      <c r="H217" s="194">
        <v>12.58</v>
      </c>
      <c r="I217" s="194">
        <v>7.0400000000000027</v>
      </c>
      <c r="J217" s="194">
        <v>13.08</v>
      </c>
      <c r="K217" s="194">
        <v>13.22</v>
      </c>
      <c r="L217" s="194">
        <v>11.809999999999997</v>
      </c>
      <c r="M217" s="195">
        <v>11.970000000000002</v>
      </c>
    </row>
    <row r="218" spans="1:13">
      <c r="A218" s="199" t="s">
        <v>915</v>
      </c>
      <c r="B218" s="194">
        <v>0.55000000000000016</v>
      </c>
      <c r="C218" s="194">
        <v>0.82000000000000017</v>
      </c>
      <c r="D218" s="194">
        <v>0.65000000000000013</v>
      </c>
      <c r="E218" s="194">
        <v>0.63000000000000012</v>
      </c>
      <c r="F218" s="194">
        <v>0.56000000000000005</v>
      </c>
      <c r="G218" s="194">
        <v>0.56000000000000005</v>
      </c>
      <c r="H218" s="194">
        <v>0.56000000000000005</v>
      </c>
      <c r="I218" s="194">
        <v>0.52</v>
      </c>
      <c r="J218" s="194">
        <v>0.57000000000000017</v>
      </c>
      <c r="K218" s="194">
        <v>0.8400000000000003</v>
      </c>
      <c r="L218" s="194">
        <v>1.0900000000000001</v>
      </c>
      <c r="M218" s="195">
        <v>1.1800000000000004</v>
      </c>
    </row>
    <row r="219" spans="1:13">
      <c r="A219" s="199" t="s">
        <v>916</v>
      </c>
      <c r="B219" s="194">
        <v>0.94000000000000017</v>
      </c>
      <c r="C219" s="194">
        <v>1.08</v>
      </c>
      <c r="D219" s="194">
        <v>1.2300000000000004</v>
      </c>
      <c r="E219" s="194">
        <v>1.1800000000000004</v>
      </c>
      <c r="F219" s="194">
        <v>1.2300000000000004</v>
      </c>
      <c r="G219" s="194">
        <v>1.1800000000000004</v>
      </c>
      <c r="H219" s="194">
        <v>1.2300000000000004</v>
      </c>
      <c r="I219" s="194">
        <v>1.2300000000000004</v>
      </c>
      <c r="J219" s="194">
        <v>1.1800000000000004</v>
      </c>
      <c r="K219" s="194">
        <v>1.2300000000000004</v>
      </c>
      <c r="L219" s="194">
        <v>1.1800000000000004</v>
      </c>
      <c r="M219" s="195">
        <v>1.2300000000000004</v>
      </c>
    </row>
    <row r="220" spans="1:13" ht="13.8" thickBot="1">
      <c r="A220" s="196" t="s">
        <v>729</v>
      </c>
      <c r="B220" s="197">
        <v>26.470000000000006</v>
      </c>
      <c r="C220" s="197">
        <v>26.549999999999997</v>
      </c>
      <c r="D220" s="197">
        <v>25.940000000000005</v>
      </c>
      <c r="E220" s="197">
        <v>24.74</v>
      </c>
      <c r="F220" s="197">
        <v>21.900000000000006</v>
      </c>
      <c r="G220" s="197">
        <v>24.2</v>
      </c>
      <c r="H220" s="197">
        <v>24.53</v>
      </c>
      <c r="I220" s="197">
        <v>18.050000000000004</v>
      </c>
      <c r="J220" s="197">
        <v>24.660000000000004</v>
      </c>
      <c r="K220" s="197">
        <v>29.800000000000004</v>
      </c>
      <c r="L220" s="197">
        <v>30.169999999999998</v>
      </c>
      <c r="M220" s="198">
        <v>31.950000000000003</v>
      </c>
    </row>
    <row r="221" spans="1:13">
      <c r="A221" s="208" t="s">
        <v>917</v>
      </c>
      <c r="B221" s="209"/>
      <c r="C221" s="209"/>
      <c r="D221" s="209"/>
      <c r="E221" s="209"/>
      <c r="F221" s="209"/>
      <c r="G221" s="209"/>
      <c r="H221" s="209"/>
      <c r="I221" s="209"/>
      <c r="J221" s="209"/>
      <c r="K221" s="209"/>
      <c r="L221" s="209"/>
      <c r="M221" s="210"/>
    </row>
    <row r="222" spans="1:13">
      <c r="A222" s="193" t="s">
        <v>918</v>
      </c>
      <c r="B222" s="194">
        <v>0</v>
      </c>
      <c r="C222" s="194">
        <v>0</v>
      </c>
      <c r="D222" s="194">
        <v>0</v>
      </c>
      <c r="E222" s="194">
        <v>0</v>
      </c>
      <c r="F222" s="194">
        <v>0</v>
      </c>
      <c r="G222" s="194">
        <v>0</v>
      </c>
      <c r="H222" s="194">
        <v>0</v>
      </c>
      <c r="I222" s="194">
        <v>0</v>
      </c>
      <c r="J222" s="194">
        <v>0</v>
      </c>
      <c r="K222" s="194">
        <v>0</v>
      </c>
      <c r="L222" s="194">
        <v>0</v>
      </c>
      <c r="M222" s="195">
        <v>0</v>
      </c>
    </row>
    <row r="223" spans="1:13" ht="13.8" thickBot="1">
      <c r="A223" s="196" t="s">
        <v>729</v>
      </c>
      <c r="B223" s="197">
        <v>0</v>
      </c>
      <c r="C223" s="197">
        <v>0</v>
      </c>
      <c r="D223" s="197">
        <v>0</v>
      </c>
      <c r="E223" s="197">
        <v>0</v>
      </c>
      <c r="F223" s="197">
        <v>0</v>
      </c>
      <c r="G223" s="197">
        <v>0</v>
      </c>
      <c r="H223" s="197">
        <v>0</v>
      </c>
      <c r="I223" s="197">
        <v>0</v>
      </c>
      <c r="J223" s="197">
        <v>0</v>
      </c>
      <c r="K223" s="197">
        <v>0</v>
      </c>
      <c r="L223" s="197">
        <v>0</v>
      </c>
      <c r="M223" s="198">
        <v>0</v>
      </c>
    </row>
    <row r="224" spans="1:13">
      <c r="A224" s="208" t="s">
        <v>919</v>
      </c>
      <c r="B224" s="209"/>
      <c r="C224" s="209"/>
      <c r="D224" s="209"/>
      <c r="E224" s="209"/>
      <c r="F224" s="209"/>
      <c r="G224" s="209"/>
      <c r="H224" s="209"/>
      <c r="I224" s="209"/>
      <c r="J224" s="209"/>
      <c r="K224" s="209"/>
      <c r="L224" s="209"/>
      <c r="M224" s="210"/>
    </row>
    <row r="225" spans="1:15">
      <c r="A225" s="193" t="s">
        <v>920</v>
      </c>
      <c r="B225" s="194">
        <v>7.59</v>
      </c>
      <c r="C225" s="194">
        <v>5.5200000000000005</v>
      </c>
      <c r="D225" s="194">
        <v>0.35000000000000009</v>
      </c>
      <c r="E225" s="194">
        <v>4.26</v>
      </c>
      <c r="F225" s="194">
        <v>6.830000000000001</v>
      </c>
      <c r="G225" s="194">
        <v>6.3200000000000012</v>
      </c>
      <c r="H225" s="194">
        <v>4.1899999999999995</v>
      </c>
      <c r="I225" s="194">
        <v>6.09</v>
      </c>
      <c r="J225" s="194">
        <v>7.839999999999999</v>
      </c>
      <c r="K225" s="194">
        <v>7.3000000000000016</v>
      </c>
      <c r="L225" s="194">
        <v>10.43</v>
      </c>
      <c r="M225" s="195">
        <v>9.1499999999999986</v>
      </c>
    </row>
    <row r="226" spans="1:15">
      <c r="A226" s="193" t="s">
        <v>921</v>
      </c>
      <c r="B226" s="194">
        <v>0</v>
      </c>
      <c r="C226" s="194">
        <v>0</v>
      </c>
      <c r="D226" s="194">
        <v>0</v>
      </c>
      <c r="E226" s="194">
        <v>4.46</v>
      </c>
      <c r="F226" s="194">
        <v>6.669999999999999</v>
      </c>
      <c r="G226" s="194">
        <v>4.3099999999999996</v>
      </c>
      <c r="H226" s="194">
        <v>14.589999999999996</v>
      </c>
      <c r="I226" s="194">
        <v>8.32</v>
      </c>
      <c r="J226" s="194">
        <v>6.61</v>
      </c>
      <c r="K226" s="194">
        <v>7.7900000000000009</v>
      </c>
      <c r="L226" s="194">
        <v>4.67</v>
      </c>
      <c r="M226" s="195">
        <v>5.8199999999999994</v>
      </c>
    </row>
    <row r="227" spans="1:15" ht="13.8" thickBot="1">
      <c r="A227" s="196" t="s">
        <v>729</v>
      </c>
      <c r="B227" s="197">
        <v>7.59</v>
      </c>
      <c r="C227" s="197">
        <v>5.5200000000000005</v>
      </c>
      <c r="D227" s="197">
        <v>0.35000000000000009</v>
      </c>
      <c r="E227" s="197">
        <v>8.7199999999999989</v>
      </c>
      <c r="F227" s="197">
        <v>13.5</v>
      </c>
      <c r="G227" s="197">
        <v>10.63</v>
      </c>
      <c r="H227" s="197">
        <v>18.779999999999994</v>
      </c>
      <c r="I227" s="197">
        <v>14.41</v>
      </c>
      <c r="J227" s="197">
        <v>14.45</v>
      </c>
      <c r="K227" s="197">
        <v>15.090000000000003</v>
      </c>
      <c r="L227" s="197">
        <v>15.1</v>
      </c>
      <c r="M227" s="198">
        <v>14.969999999999999</v>
      </c>
    </row>
    <row r="228" spans="1:15">
      <c r="A228" s="208" t="s">
        <v>922</v>
      </c>
      <c r="B228" s="209"/>
      <c r="C228" s="209"/>
      <c r="D228" s="209"/>
      <c r="E228" s="209"/>
      <c r="F228" s="209"/>
      <c r="G228" s="209"/>
      <c r="H228" s="209"/>
      <c r="I228" s="209"/>
      <c r="J228" s="209"/>
      <c r="K228" s="209"/>
      <c r="L228" s="209"/>
      <c r="M228" s="210"/>
    </row>
    <row r="229" spans="1:15">
      <c r="A229" s="193" t="s">
        <v>923</v>
      </c>
      <c r="B229" s="194">
        <v>0</v>
      </c>
      <c r="C229" s="194">
        <v>0</v>
      </c>
      <c r="D229" s="194">
        <v>0</v>
      </c>
      <c r="E229" s="194">
        <v>0</v>
      </c>
      <c r="F229" s="194">
        <v>0</v>
      </c>
      <c r="G229" s="194">
        <v>0</v>
      </c>
      <c r="H229" s="194">
        <v>0</v>
      </c>
      <c r="I229" s="194">
        <v>0</v>
      </c>
      <c r="J229" s="194">
        <v>0</v>
      </c>
      <c r="K229" s="194">
        <v>0</v>
      </c>
      <c r="L229" s="194">
        <v>0</v>
      </c>
      <c r="M229" s="195">
        <v>0</v>
      </c>
    </row>
    <row r="230" spans="1:15">
      <c r="A230" s="193" t="s">
        <v>924</v>
      </c>
      <c r="B230" s="194">
        <v>0</v>
      </c>
      <c r="C230" s="194">
        <v>0</v>
      </c>
      <c r="D230" s="194">
        <v>0</v>
      </c>
      <c r="E230" s="194">
        <v>0</v>
      </c>
      <c r="F230" s="194">
        <v>0</v>
      </c>
      <c r="G230" s="194">
        <v>0</v>
      </c>
      <c r="H230" s="194">
        <v>0</v>
      </c>
      <c r="I230" s="194">
        <v>0</v>
      </c>
      <c r="J230" s="194">
        <v>0</v>
      </c>
      <c r="K230" s="194">
        <v>0</v>
      </c>
      <c r="L230" s="194">
        <v>0</v>
      </c>
      <c r="M230" s="195">
        <v>0</v>
      </c>
    </row>
    <row r="231" spans="1:15">
      <c r="A231" s="193" t="s">
        <v>925</v>
      </c>
      <c r="B231" s="194">
        <v>3.01</v>
      </c>
      <c r="C231" s="194">
        <v>2.4000000000000004</v>
      </c>
      <c r="D231" s="194">
        <v>2.25</v>
      </c>
      <c r="E231" s="194">
        <v>1.36</v>
      </c>
      <c r="F231" s="194">
        <v>0.7400000000000001</v>
      </c>
      <c r="G231" s="194">
        <v>0.46000000000000008</v>
      </c>
      <c r="H231" s="194">
        <v>0.28000000000000003</v>
      </c>
      <c r="I231" s="194">
        <v>0.7400000000000001</v>
      </c>
      <c r="J231" s="194">
        <v>0.22000000000000003</v>
      </c>
      <c r="K231" s="194">
        <v>1.59</v>
      </c>
      <c r="L231" s="194">
        <v>3.4</v>
      </c>
      <c r="M231" s="195">
        <v>1.81</v>
      </c>
    </row>
    <row r="232" spans="1:15" ht="13.8" thickBot="1">
      <c r="A232" s="196" t="s">
        <v>729</v>
      </c>
      <c r="B232" s="197">
        <v>3.01</v>
      </c>
      <c r="C232" s="197">
        <v>2.4000000000000004</v>
      </c>
      <c r="D232" s="197">
        <v>2.25</v>
      </c>
      <c r="E232" s="197">
        <v>1.36</v>
      </c>
      <c r="F232" s="197">
        <v>0.7400000000000001</v>
      </c>
      <c r="G232" s="197">
        <v>0.46000000000000008</v>
      </c>
      <c r="H232" s="197">
        <v>0.28000000000000003</v>
      </c>
      <c r="I232" s="197">
        <v>0.7400000000000001</v>
      </c>
      <c r="J232" s="197">
        <v>0.22000000000000003</v>
      </c>
      <c r="K232" s="197">
        <v>1.59</v>
      </c>
      <c r="L232" s="197">
        <v>3.4</v>
      </c>
      <c r="M232" s="198">
        <v>1.81</v>
      </c>
    </row>
    <row r="233" spans="1:15">
      <c r="A233" s="208" t="s">
        <v>926</v>
      </c>
      <c r="B233" s="209"/>
      <c r="C233" s="209"/>
      <c r="D233" s="209"/>
      <c r="E233" s="209"/>
      <c r="F233" s="209"/>
      <c r="G233" s="209"/>
      <c r="H233" s="209"/>
      <c r="I233" s="209"/>
      <c r="J233" s="209"/>
      <c r="K233" s="209"/>
      <c r="L233" s="209"/>
      <c r="M233" s="210"/>
    </row>
    <row r="234" spans="1:15">
      <c r="A234" s="193" t="s">
        <v>927</v>
      </c>
      <c r="B234" s="194">
        <v>0</v>
      </c>
      <c r="C234" s="194">
        <v>0</v>
      </c>
      <c r="D234" s="194">
        <v>0</v>
      </c>
      <c r="E234" s="194">
        <v>0</v>
      </c>
      <c r="F234" s="194">
        <v>0</v>
      </c>
      <c r="G234" s="194">
        <v>0</v>
      </c>
      <c r="H234" s="194">
        <v>0</v>
      </c>
      <c r="I234" s="194">
        <v>0</v>
      </c>
      <c r="J234" s="194">
        <v>0</v>
      </c>
      <c r="K234" s="194">
        <v>0</v>
      </c>
      <c r="L234" s="194">
        <v>0</v>
      </c>
      <c r="M234" s="195">
        <v>0</v>
      </c>
    </row>
    <row r="235" spans="1:15">
      <c r="A235" s="193" t="s">
        <v>928</v>
      </c>
      <c r="B235" s="194">
        <v>0</v>
      </c>
      <c r="C235" s="194">
        <v>0</v>
      </c>
      <c r="D235" s="194">
        <v>0</v>
      </c>
      <c r="E235" s="194">
        <v>0</v>
      </c>
      <c r="F235" s="194">
        <v>0</v>
      </c>
      <c r="G235" s="194">
        <v>0</v>
      </c>
      <c r="H235" s="194">
        <v>0</v>
      </c>
      <c r="I235" s="194">
        <v>0</v>
      </c>
      <c r="J235" s="194">
        <v>0</v>
      </c>
      <c r="K235" s="194">
        <v>0</v>
      </c>
      <c r="L235" s="194">
        <v>0</v>
      </c>
      <c r="M235" s="195">
        <v>0</v>
      </c>
    </row>
    <row r="236" spans="1:15">
      <c r="A236" s="193" t="s">
        <v>929</v>
      </c>
      <c r="B236" s="194">
        <v>0</v>
      </c>
      <c r="C236" s="194">
        <v>0</v>
      </c>
      <c r="D236" s="194">
        <v>0</v>
      </c>
      <c r="E236" s="194">
        <v>0</v>
      </c>
      <c r="F236" s="194">
        <v>0</v>
      </c>
      <c r="G236" s="194">
        <v>0</v>
      </c>
      <c r="H236" s="194">
        <v>0</v>
      </c>
      <c r="I236" s="194">
        <v>0</v>
      </c>
      <c r="J236" s="194">
        <v>0</v>
      </c>
      <c r="K236" s="194">
        <v>0</v>
      </c>
      <c r="L236" s="194">
        <v>0</v>
      </c>
      <c r="M236" s="195">
        <v>0</v>
      </c>
      <c r="N236" s="200"/>
    </row>
    <row r="237" spans="1:15">
      <c r="A237" s="193" t="s">
        <v>930</v>
      </c>
      <c r="B237" s="194">
        <v>0</v>
      </c>
      <c r="C237" s="194">
        <v>0</v>
      </c>
      <c r="D237" s="194">
        <v>0</v>
      </c>
      <c r="E237" s="194">
        <v>0</v>
      </c>
      <c r="F237" s="194">
        <v>0</v>
      </c>
      <c r="G237" s="194">
        <v>0</v>
      </c>
      <c r="H237" s="194">
        <v>0</v>
      </c>
      <c r="I237" s="194">
        <v>0</v>
      </c>
      <c r="J237" s="194">
        <v>0</v>
      </c>
      <c r="K237" s="194">
        <v>0</v>
      </c>
      <c r="L237" s="194">
        <v>0</v>
      </c>
      <c r="M237" s="195">
        <v>0</v>
      </c>
      <c r="N237" s="200"/>
    </row>
    <row r="238" spans="1:15" ht="13.8" thickBot="1">
      <c r="A238" s="196" t="s">
        <v>729</v>
      </c>
      <c r="B238" s="197">
        <v>0</v>
      </c>
      <c r="C238" s="197">
        <v>0</v>
      </c>
      <c r="D238" s="197">
        <v>0</v>
      </c>
      <c r="E238" s="197">
        <v>0</v>
      </c>
      <c r="F238" s="197">
        <v>0</v>
      </c>
      <c r="G238" s="197">
        <v>0</v>
      </c>
      <c r="H238" s="197">
        <v>0</v>
      </c>
      <c r="I238" s="197">
        <v>0</v>
      </c>
      <c r="J238" s="197">
        <v>0</v>
      </c>
      <c r="K238" s="197">
        <v>0</v>
      </c>
      <c r="L238" s="197">
        <v>0</v>
      </c>
      <c r="M238" s="198">
        <v>0</v>
      </c>
      <c r="N238" s="211"/>
      <c r="O238" s="211"/>
    </row>
    <row r="239" spans="1:15">
      <c r="A239" s="208" t="s">
        <v>931</v>
      </c>
      <c r="B239" s="209"/>
      <c r="C239" s="209"/>
      <c r="D239" s="209"/>
      <c r="E239" s="209"/>
      <c r="F239" s="209"/>
      <c r="G239" s="209"/>
      <c r="H239" s="209"/>
      <c r="I239" s="209"/>
      <c r="J239" s="209"/>
      <c r="K239" s="209"/>
      <c r="L239" s="209"/>
      <c r="M239" s="210"/>
    </row>
    <row r="240" spans="1:15">
      <c r="A240" s="193" t="s">
        <v>80</v>
      </c>
      <c r="B240" s="194">
        <v>0</v>
      </c>
      <c r="C240" s="194">
        <v>0</v>
      </c>
      <c r="D240" s="194">
        <v>0</v>
      </c>
      <c r="E240" s="194">
        <v>0</v>
      </c>
      <c r="F240" s="194">
        <v>0</v>
      </c>
      <c r="G240" s="194">
        <v>0</v>
      </c>
      <c r="H240" s="194">
        <v>0</v>
      </c>
      <c r="I240" s="194">
        <v>0</v>
      </c>
      <c r="J240" s="194">
        <v>0</v>
      </c>
      <c r="K240" s="194">
        <v>0</v>
      </c>
      <c r="L240" s="194">
        <v>0</v>
      </c>
      <c r="M240" s="195">
        <v>0</v>
      </c>
    </row>
    <row r="241" spans="1:13">
      <c r="A241" s="193" t="s">
        <v>932</v>
      </c>
      <c r="B241" s="194">
        <v>0</v>
      </c>
      <c r="C241" s="194">
        <v>0</v>
      </c>
      <c r="D241" s="194">
        <v>0</v>
      </c>
      <c r="E241" s="194">
        <v>0</v>
      </c>
      <c r="F241" s="194">
        <v>0</v>
      </c>
      <c r="G241" s="194">
        <v>0</v>
      </c>
      <c r="H241" s="194">
        <v>0</v>
      </c>
      <c r="I241" s="194">
        <v>0</v>
      </c>
      <c r="J241" s="194">
        <v>0</v>
      </c>
      <c r="K241" s="194">
        <v>0</v>
      </c>
      <c r="L241" s="194">
        <v>0</v>
      </c>
      <c r="M241" s="195">
        <v>0</v>
      </c>
    </row>
    <row r="242" spans="1:13">
      <c r="A242" s="193" t="s">
        <v>933</v>
      </c>
      <c r="B242" s="194">
        <v>0</v>
      </c>
      <c r="C242" s="194">
        <v>0</v>
      </c>
      <c r="D242" s="194">
        <v>0</v>
      </c>
      <c r="E242" s="194">
        <v>0</v>
      </c>
      <c r="F242" s="194">
        <v>0</v>
      </c>
      <c r="G242" s="194">
        <v>0</v>
      </c>
      <c r="H242" s="194">
        <v>0</v>
      </c>
      <c r="I242" s="194">
        <v>0</v>
      </c>
      <c r="J242" s="194">
        <v>0</v>
      </c>
      <c r="K242" s="194">
        <v>0</v>
      </c>
      <c r="L242" s="194">
        <v>0</v>
      </c>
      <c r="M242" s="195">
        <v>0</v>
      </c>
    </row>
    <row r="243" spans="1:13">
      <c r="A243" s="193" t="s">
        <v>934</v>
      </c>
      <c r="B243" s="194">
        <v>6.01</v>
      </c>
      <c r="C243" s="194">
        <v>2.8399999999999994</v>
      </c>
      <c r="D243" s="194">
        <v>3.18</v>
      </c>
      <c r="E243" s="194">
        <v>4.3999999999999995</v>
      </c>
      <c r="F243" s="194">
        <v>3.9399999999999991</v>
      </c>
      <c r="G243" s="194">
        <v>5.3000000000000007</v>
      </c>
      <c r="H243" s="194">
        <v>8</v>
      </c>
      <c r="I243" s="194">
        <v>6.8800000000000008</v>
      </c>
      <c r="J243" s="194">
        <v>7.14</v>
      </c>
      <c r="K243" s="194">
        <v>7.3199999999999994</v>
      </c>
      <c r="L243" s="194">
        <v>7.14</v>
      </c>
      <c r="M243" s="195">
        <v>4.6400000000000006</v>
      </c>
    </row>
    <row r="244" spans="1:13">
      <c r="A244" s="193" t="s">
        <v>935</v>
      </c>
      <c r="B244" s="194">
        <v>0</v>
      </c>
      <c r="C244" s="194">
        <v>0</v>
      </c>
      <c r="D244" s="194">
        <v>0</v>
      </c>
      <c r="E244" s="194">
        <v>0</v>
      </c>
      <c r="F244" s="194">
        <v>0</v>
      </c>
      <c r="G244" s="194">
        <v>0</v>
      </c>
      <c r="H244" s="194">
        <v>0</v>
      </c>
      <c r="I244" s="194">
        <v>0</v>
      </c>
      <c r="J244" s="194">
        <v>0</v>
      </c>
      <c r="K244" s="194">
        <v>0</v>
      </c>
      <c r="L244" s="194">
        <v>0</v>
      </c>
      <c r="M244" s="195">
        <v>0</v>
      </c>
    </row>
    <row r="245" spans="1:13">
      <c r="A245" s="193" t="s">
        <v>936</v>
      </c>
      <c r="B245" s="194">
        <v>0</v>
      </c>
      <c r="C245" s="194">
        <v>0</v>
      </c>
      <c r="D245" s="194">
        <v>0</v>
      </c>
      <c r="E245" s="194">
        <v>0</v>
      </c>
      <c r="F245" s="194">
        <v>0</v>
      </c>
      <c r="G245" s="194">
        <v>0</v>
      </c>
      <c r="H245" s="194">
        <v>0</v>
      </c>
      <c r="I245" s="194">
        <v>0</v>
      </c>
      <c r="J245" s="194">
        <v>0</v>
      </c>
      <c r="K245" s="194">
        <v>0</v>
      </c>
      <c r="L245" s="194">
        <v>0</v>
      </c>
      <c r="M245" s="195">
        <v>0</v>
      </c>
    </row>
    <row r="246" spans="1:13">
      <c r="A246" s="193" t="s">
        <v>937</v>
      </c>
      <c r="B246" s="194">
        <v>0</v>
      </c>
      <c r="C246" s="194">
        <v>0</v>
      </c>
      <c r="D246" s="194">
        <v>0</v>
      </c>
      <c r="E246" s="194">
        <v>0</v>
      </c>
      <c r="F246" s="194">
        <v>0</v>
      </c>
      <c r="G246" s="194">
        <v>0</v>
      </c>
      <c r="H246" s="194">
        <v>0</v>
      </c>
      <c r="I246" s="194">
        <v>0</v>
      </c>
      <c r="J246" s="194">
        <v>0</v>
      </c>
      <c r="K246" s="194">
        <v>0</v>
      </c>
      <c r="L246" s="194">
        <v>0</v>
      </c>
      <c r="M246" s="195">
        <v>0</v>
      </c>
    </row>
    <row r="247" spans="1:13">
      <c r="A247" s="193" t="s">
        <v>938</v>
      </c>
      <c r="B247" s="194">
        <v>0</v>
      </c>
      <c r="C247" s="194">
        <v>0</v>
      </c>
      <c r="D247" s="194">
        <v>0</v>
      </c>
      <c r="E247" s="194">
        <v>0</v>
      </c>
      <c r="F247" s="194">
        <v>0</v>
      </c>
      <c r="G247" s="194">
        <v>0</v>
      </c>
      <c r="H247" s="194">
        <v>0</v>
      </c>
      <c r="I247" s="194">
        <v>0</v>
      </c>
      <c r="J247" s="194">
        <v>0</v>
      </c>
      <c r="K247" s="194">
        <v>0</v>
      </c>
      <c r="L247" s="194">
        <v>0</v>
      </c>
      <c r="M247" s="195">
        <v>0</v>
      </c>
    </row>
    <row r="248" spans="1:13">
      <c r="A248" s="193" t="s">
        <v>939</v>
      </c>
      <c r="B248" s="194">
        <v>0</v>
      </c>
      <c r="C248" s="194">
        <v>0</v>
      </c>
      <c r="D248" s="194">
        <v>0</v>
      </c>
      <c r="E248" s="194">
        <v>0</v>
      </c>
      <c r="F248" s="194">
        <v>0</v>
      </c>
      <c r="G248" s="194">
        <v>0</v>
      </c>
      <c r="H248" s="194">
        <v>0</v>
      </c>
      <c r="I248" s="194">
        <v>0</v>
      </c>
      <c r="J248" s="194">
        <v>0</v>
      </c>
      <c r="K248" s="194">
        <v>0</v>
      </c>
      <c r="L248" s="194">
        <v>0</v>
      </c>
      <c r="M248" s="195">
        <v>0</v>
      </c>
    </row>
    <row r="249" spans="1:13">
      <c r="A249" s="193" t="s">
        <v>940</v>
      </c>
      <c r="B249" s="194">
        <v>0</v>
      </c>
      <c r="C249" s="194">
        <v>0</v>
      </c>
      <c r="D249" s="194">
        <v>0</v>
      </c>
      <c r="E249" s="194">
        <v>0</v>
      </c>
      <c r="F249" s="194">
        <v>0</v>
      </c>
      <c r="G249" s="194">
        <v>0</v>
      </c>
      <c r="H249" s="194">
        <v>0</v>
      </c>
      <c r="I249" s="194">
        <v>0</v>
      </c>
      <c r="J249" s="194">
        <v>0</v>
      </c>
      <c r="K249" s="194">
        <v>0</v>
      </c>
      <c r="L249" s="194">
        <v>0</v>
      </c>
      <c r="M249" s="195">
        <v>0</v>
      </c>
    </row>
    <row r="250" spans="1:13">
      <c r="A250" s="193" t="s">
        <v>941</v>
      </c>
      <c r="B250" s="194">
        <v>0</v>
      </c>
      <c r="C250" s="194">
        <v>0</v>
      </c>
      <c r="D250" s="194">
        <v>0</v>
      </c>
      <c r="E250" s="194">
        <v>0</v>
      </c>
      <c r="F250" s="194">
        <v>0</v>
      </c>
      <c r="G250" s="194">
        <v>0</v>
      </c>
      <c r="H250" s="194">
        <v>0</v>
      </c>
      <c r="I250" s="194">
        <v>0</v>
      </c>
      <c r="J250" s="194">
        <v>0</v>
      </c>
      <c r="K250" s="194">
        <v>0</v>
      </c>
      <c r="L250" s="194">
        <v>0</v>
      </c>
      <c r="M250" s="195">
        <v>0</v>
      </c>
    </row>
    <row r="251" spans="1:13">
      <c r="A251" s="193" t="s">
        <v>942</v>
      </c>
      <c r="B251" s="194">
        <v>0</v>
      </c>
      <c r="C251" s="194">
        <v>0</v>
      </c>
      <c r="D251" s="194">
        <v>0</v>
      </c>
      <c r="E251" s="194">
        <v>0</v>
      </c>
      <c r="F251" s="194">
        <v>0</v>
      </c>
      <c r="G251" s="194">
        <v>0</v>
      </c>
      <c r="H251" s="194">
        <v>0</v>
      </c>
      <c r="I251" s="194">
        <v>0</v>
      </c>
      <c r="J251" s="194">
        <v>0</v>
      </c>
      <c r="K251" s="194">
        <v>0</v>
      </c>
      <c r="L251" s="194">
        <v>0</v>
      </c>
      <c r="M251" s="195">
        <v>0</v>
      </c>
    </row>
    <row r="252" spans="1:13">
      <c r="A252" s="193" t="s">
        <v>943</v>
      </c>
      <c r="B252" s="194">
        <v>0</v>
      </c>
      <c r="C252" s="194">
        <v>0</v>
      </c>
      <c r="D252" s="194">
        <v>0</v>
      </c>
      <c r="E252" s="194">
        <v>0</v>
      </c>
      <c r="F252" s="194">
        <v>0</v>
      </c>
      <c r="G252" s="194">
        <v>0</v>
      </c>
      <c r="H252" s="194">
        <v>0</v>
      </c>
      <c r="I252" s="194">
        <v>0</v>
      </c>
      <c r="J252" s="194">
        <v>0</v>
      </c>
      <c r="K252" s="194">
        <v>0</v>
      </c>
      <c r="L252" s="194">
        <v>0</v>
      </c>
      <c r="M252" s="195">
        <v>0</v>
      </c>
    </row>
    <row r="253" spans="1:13">
      <c r="A253" s="193" t="s">
        <v>944</v>
      </c>
      <c r="B253" s="194">
        <v>0</v>
      </c>
      <c r="C253" s="194">
        <v>0</v>
      </c>
      <c r="D253" s="194">
        <v>0</v>
      </c>
      <c r="E253" s="194">
        <v>0</v>
      </c>
      <c r="F253" s="194">
        <v>0</v>
      </c>
      <c r="G253" s="194">
        <v>0</v>
      </c>
      <c r="H253" s="194">
        <v>0</v>
      </c>
      <c r="I253" s="194">
        <v>0</v>
      </c>
      <c r="J253" s="194">
        <v>0</v>
      </c>
      <c r="K253" s="194">
        <v>0</v>
      </c>
      <c r="L253" s="194">
        <v>0</v>
      </c>
      <c r="M253" s="195">
        <v>0</v>
      </c>
    </row>
    <row r="254" spans="1:13">
      <c r="A254" s="193" t="s">
        <v>945</v>
      </c>
      <c r="B254" s="194">
        <v>0</v>
      </c>
      <c r="C254" s="194">
        <v>0</v>
      </c>
      <c r="D254" s="194">
        <v>0</v>
      </c>
      <c r="E254" s="194">
        <v>0</v>
      </c>
      <c r="F254" s="194">
        <v>0</v>
      </c>
      <c r="G254" s="194">
        <v>0</v>
      </c>
      <c r="H254" s="194">
        <v>0</v>
      </c>
      <c r="I254" s="194">
        <v>0</v>
      </c>
      <c r="J254" s="194">
        <v>0</v>
      </c>
      <c r="K254" s="194">
        <v>0</v>
      </c>
      <c r="L254" s="194">
        <v>0</v>
      </c>
      <c r="M254" s="195">
        <v>0</v>
      </c>
    </row>
    <row r="255" spans="1:13">
      <c r="A255" s="193" t="s">
        <v>946</v>
      </c>
      <c r="B255" s="194">
        <v>0</v>
      </c>
      <c r="C255" s="194">
        <v>0</v>
      </c>
      <c r="D255" s="194">
        <v>0</v>
      </c>
      <c r="E255" s="194">
        <v>0</v>
      </c>
      <c r="F255" s="194">
        <v>0</v>
      </c>
      <c r="G255" s="194">
        <v>0</v>
      </c>
      <c r="H255" s="194">
        <v>0</v>
      </c>
      <c r="I255" s="194">
        <v>0</v>
      </c>
      <c r="J255" s="194">
        <v>0</v>
      </c>
      <c r="K255" s="194">
        <v>0</v>
      </c>
      <c r="L255" s="194">
        <v>0</v>
      </c>
      <c r="M255" s="195">
        <v>0</v>
      </c>
    </row>
    <row r="256" spans="1:13">
      <c r="A256" s="193" t="s">
        <v>947</v>
      </c>
      <c r="B256" s="194">
        <v>0</v>
      </c>
      <c r="C256" s="194">
        <v>0</v>
      </c>
      <c r="D256" s="194">
        <v>0</v>
      </c>
      <c r="E256" s="194">
        <v>0</v>
      </c>
      <c r="F256" s="194">
        <v>0</v>
      </c>
      <c r="G256" s="194">
        <v>0</v>
      </c>
      <c r="H256" s="194">
        <v>0</v>
      </c>
      <c r="I256" s="194">
        <v>0</v>
      </c>
      <c r="J256" s="194">
        <v>0</v>
      </c>
      <c r="K256" s="194">
        <v>0</v>
      </c>
      <c r="L256" s="194">
        <v>0</v>
      </c>
      <c r="M256" s="195">
        <v>0</v>
      </c>
    </row>
    <row r="257" spans="1:13">
      <c r="A257" s="193" t="s">
        <v>948</v>
      </c>
      <c r="B257" s="194">
        <v>0</v>
      </c>
      <c r="C257" s="194">
        <v>0</v>
      </c>
      <c r="D257" s="194">
        <v>0</v>
      </c>
      <c r="E257" s="194">
        <v>0</v>
      </c>
      <c r="F257" s="194">
        <v>0</v>
      </c>
      <c r="G257" s="194">
        <v>0</v>
      </c>
      <c r="H257" s="194">
        <v>0</v>
      </c>
      <c r="I257" s="194">
        <v>0</v>
      </c>
      <c r="J257" s="194">
        <v>0</v>
      </c>
      <c r="K257" s="194">
        <v>0</v>
      </c>
      <c r="L257" s="194">
        <v>0</v>
      </c>
      <c r="M257" s="195">
        <v>0</v>
      </c>
    </row>
    <row r="258" spans="1:13">
      <c r="A258" s="193" t="s">
        <v>949</v>
      </c>
      <c r="B258" s="194">
        <v>0</v>
      </c>
      <c r="C258" s="194">
        <v>0</v>
      </c>
      <c r="D258" s="194">
        <v>0</v>
      </c>
      <c r="E258" s="194">
        <v>0</v>
      </c>
      <c r="F258" s="194">
        <v>0</v>
      </c>
      <c r="G258" s="194">
        <v>0</v>
      </c>
      <c r="H258" s="194">
        <v>0</v>
      </c>
      <c r="I258" s="194">
        <v>0</v>
      </c>
      <c r="J258" s="194">
        <v>0</v>
      </c>
      <c r="K258" s="194">
        <v>0</v>
      </c>
      <c r="L258" s="194">
        <v>0</v>
      </c>
      <c r="M258" s="195">
        <v>0</v>
      </c>
    </row>
    <row r="259" spans="1:13">
      <c r="A259" s="193" t="s">
        <v>950</v>
      </c>
      <c r="B259" s="194">
        <v>0</v>
      </c>
      <c r="C259" s="194">
        <v>0</v>
      </c>
      <c r="D259" s="194">
        <v>0</v>
      </c>
      <c r="E259" s="194">
        <v>0</v>
      </c>
      <c r="F259" s="194">
        <v>0</v>
      </c>
      <c r="G259" s="194">
        <v>0</v>
      </c>
      <c r="H259" s="194">
        <v>0</v>
      </c>
      <c r="I259" s="194">
        <v>0</v>
      </c>
      <c r="J259" s="194">
        <v>0</v>
      </c>
      <c r="K259" s="194">
        <v>0</v>
      </c>
      <c r="L259" s="194">
        <v>0</v>
      </c>
      <c r="M259" s="195">
        <v>0</v>
      </c>
    </row>
    <row r="260" spans="1:13">
      <c r="A260" s="193" t="s">
        <v>951</v>
      </c>
      <c r="B260" s="194">
        <v>0</v>
      </c>
      <c r="C260" s="194">
        <v>0</v>
      </c>
      <c r="D260" s="194">
        <v>0</v>
      </c>
      <c r="E260" s="194">
        <v>0</v>
      </c>
      <c r="F260" s="194">
        <v>0</v>
      </c>
      <c r="G260" s="194">
        <v>0</v>
      </c>
      <c r="H260" s="194">
        <v>0</v>
      </c>
      <c r="I260" s="194">
        <v>0</v>
      </c>
      <c r="J260" s="194">
        <v>0</v>
      </c>
      <c r="K260" s="194">
        <v>0</v>
      </c>
      <c r="L260" s="194">
        <v>0</v>
      </c>
      <c r="M260" s="195">
        <v>0</v>
      </c>
    </row>
    <row r="261" spans="1:13">
      <c r="A261" s="193" t="s">
        <v>952</v>
      </c>
      <c r="B261" s="194">
        <v>0</v>
      </c>
      <c r="C261" s="194">
        <v>0</v>
      </c>
      <c r="D261" s="194">
        <v>0</v>
      </c>
      <c r="E261" s="194">
        <v>0</v>
      </c>
      <c r="F261" s="194">
        <v>0</v>
      </c>
      <c r="G261" s="194">
        <v>0</v>
      </c>
      <c r="H261" s="194">
        <v>0</v>
      </c>
      <c r="I261" s="194">
        <v>0</v>
      </c>
      <c r="J261" s="194">
        <v>0</v>
      </c>
      <c r="K261" s="194">
        <v>0</v>
      </c>
      <c r="L261" s="194">
        <v>0</v>
      </c>
      <c r="M261" s="195">
        <v>0</v>
      </c>
    </row>
    <row r="262" spans="1:13">
      <c r="A262" s="193" t="s">
        <v>953</v>
      </c>
      <c r="B262" s="194">
        <v>0</v>
      </c>
      <c r="C262" s="194">
        <v>0</v>
      </c>
      <c r="D262" s="194">
        <v>0</v>
      </c>
      <c r="E262" s="194">
        <v>0</v>
      </c>
      <c r="F262" s="194">
        <v>0</v>
      </c>
      <c r="G262" s="194">
        <v>0</v>
      </c>
      <c r="H262" s="194">
        <v>0</v>
      </c>
      <c r="I262" s="194">
        <v>0</v>
      </c>
      <c r="J262" s="194">
        <v>0</v>
      </c>
      <c r="K262" s="194">
        <v>0</v>
      </c>
      <c r="L262" s="194">
        <v>0</v>
      </c>
      <c r="M262" s="195">
        <v>0</v>
      </c>
    </row>
    <row r="263" spans="1:13">
      <c r="A263" s="193" t="s">
        <v>954</v>
      </c>
      <c r="B263" s="194">
        <v>0</v>
      </c>
      <c r="C263" s="194">
        <v>0</v>
      </c>
      <c r="D263" s="194">
        <v>0</v>
      </c>
      <c r="E263" s="194">
        <v>0</v>
      </c>
      <c r="F263" s="194">
        <v>0</v>
      </c>
      <c r="G263" s="194">
        <v>0</v>
      </c>
      <c r="H263" s="194">
        <v>0</v>
      </c>
      <c r="I263" s="194">
        <v>0</v>
      </c>
      <c r="J263" s="194">
        <v>0</v>
      </c>
      <c r="K263" s="194">
        <v>0</v>
      </c>
      <c r="L263" s="194">
        <v>0</v>
      </c>
      <c r="M263" s="195">
        <v>0</v>
      </c>
    </row>
    <row r="264" spans="1:13">
      <c r="A264" s="193" t="s">
        <v>955</v>
      </c>
      <c r="B264" s="194">
        <v>0</v>
      </c>
      <c r="C264" s="194">
        <v>0</v>
      </c>
      <c r="D264" s="194">
        <v>0</v>
      </c>
      <c r="E264" s="194">
        <v>0</v>
      </c>
      <c r="F264" s="194">
        <v>0</v>
      </c>
      <c r="G264" s="194">
        <v>0</v>
      </c>
      <c r="H264" s="194">
        <v>0</v>
      </c>
      <c r="I264" s="194">
        <v>0</v>
      </c>
      <c r="J264" s="194">
        <v>0</v>
      </c>
      <c r="K264" s="194">
        <v>0</v>
      </c>
      <c r="L264" s="194">
        <v>0</v>
      </c>
      <c r="M264" s="195">
        <v>0</v>
      </c>
    </row>
    <row r="265" spans="1:13">
      <c r="A265" s="193" t="s">
        <v>956</v>
      </c>
      <c r="B265" s="194">
        <v>0</v>
      </c>
      <c r="C265" s="194">
        <v>0</v>
      </c>
      <c r="D265" s="194">
        <v>0</v>
      </c>
      <c r="E265" s="194">
        <v>0</v>
      </c>
      <c r="F265" s="194">
        <v>0</v>
      </c>
      <c r="G265" s="194">
        <v>0</v>
      </c>
      <c r="H265" s="194">
        <v>0</v>
      </c>
      <c r="I265" s="194">
        <v>0</v>
      </c>
      <c r="J265" s="194">
        <v>0</v>
      </c>
      <c r="K265" s="194">
        <v>0</v>
      </c>
      <c r="L265" s="194">
        <v>0</v>
      </c>
      <c r="M265" s="195">
        <v>0</v>
      </c>
    </row>
    <row r="266" spans="1:13">
      <c r="A266" s="193" t="s">
        <v>957</v>
      </c>
      <c r="B266" s="194">
        <v>0</v>
      </c>
      <c r="C266" s="194">
        <v>0</v>
      </c>
      <c r="D266" s="194">
        <v>0</v>
      </c>
      <c r="E266" s="194">
        <v>0</v>
      </c>
      <c r="F266" s="194">
        <v>0</v>
      </c>
      <c r="G266" s="194">
        <v>0</v>
      </c>
      <c r="H266" s="194">
        <v>0</v>
      </c>
      <c r="I266" s="194">
        <v>0</v>
      </c>
      <c r="J266" s="194">
        <v>0</v>
      </c>
      <c r="K266" s="194">
        <v>0</v>
      </c>
      <c r="L266" s="194">
        <v>0</v>
      </c>
      <c r="M266" s="195">
        <v>0</v>
      </c>
    </row>
    <row r="267" spans="1:13">
      <c r="A267" s="193" t="s">
        <v>958</v>
      </c>
      <c r="B267" s="194">
        <v>0</v>
      </c>
      <c r="C267" s="194">
        <v>0</v>
      </c>
      <c r="D267" s="194">
        <v>0</v>
      </c>
      <c r="E267" s="194">
        <v>0</v>
      </c>
      <c r="F267" s="194">
        <v>0</v>
      </c>
      <c r="G267" s="194">
        <v>0</v>
      </c>
      <c r="H267" s="194">
        <v>0</v>
      </c>
      <c r="I267" s="194">
        <v>0</v>
      </c>
      <c r="J267" s="194">
        <v>0</v>
      </c>
      <c r="K267" s="194">
        <v>0</v>
      </c>
      <c r="L267" s="194">
        <v>0</v>
      </c>
      <c r="M267" s="195">
        <v>0</v>
      </c>
    </row>
    <row r="268" spans="1:13">
      <c r="A268" s="193" t="s">
        <v>959</v>
      </c>
      <c r="B268" s="194">
        <v>0</v>
      </c>
      <c r="C268" s="194">
        <v>0</v>
      </c>
      <c r="D268" s="194">
        <v>0</v>
      </c>
      <c r="E268" s="194">
        <v>0</v>
      </c>
      <c r="F268" s="194">
        <v>0</v>
      </c>
      <c r="G268" s="194">
        <v>0</v>
      </c>
      <c r="H268" s="194">
        <v>0</v>
      </c>
      <c r="I268" s="194">
        <v>0</v>
      </c>
      <c r="J268" s="194">
        <v>0</v>
      </c>
      <c r="K268" s="194">
        <v>0</v>
      </c>
      <c r="L268" s="194">
        <v>0</v>
      </c>
      <c r="M268" s="195">
        <v>0</v>
      </c>
    </row>
    <row r="269" spans="1:13">
      <c r="A269" s="193" t="s">
        <v>960</v>
      </c>
      <c r="B269" s="194">
        <v>0</v>
      </c>
      <c r="C269" s="194">
        <v>0</v>
      </c>
      <c r="D269" s="194">
        <v>0</v>
      </c>
      <c r="E269" s="194">
        <v>0</v>
      </c>
      <c r="F269" s="194">
        <v>0</v>
      </c>
      <c r="G269" s="194">
        <v>0</v>
      </c>
      <c r="H269" s="194">
        <v>0</v>
      </c>
      <c r="I269" s="194">
        <v>0</v>
      </c>
      <c r="J269" s="194">
        <v>0</v>
      </c>
      <c r="K269" s="194">
        <v>0</v>
      </c>
      <c r="L269" s="194">
        <v>0</v>
      </c>
      <c r="M269" s="195">
        <v>0</v>
      </c>
    </row>
    <row r="270" spans="1:13">
      <c r="A270" s="193" t="s">
        <v>961</v>
      </c>
      <c r="B270" s="194">
        <v>0</v>
      </c>
      <c r="C270" s="194">
        <v>0</v>
      </c>
      <c r="D270" s="194">
        <v>0</v>
      </c>
      <c r="E270" s="194">
        <v>0</v>
      </c>
      <c r="F270" s="194">
        <v>0</v>
      </c>
      <c r="G270" s="194">
        <v>0</v>
      </c>
      <c r="H270" s="194">
        <v>0</v>
      </c>
      <c r="I270" s="194">
        <v>0</v>
      </c>
      <c r="J270" s="194">
        <v>0</v>
      </c>
      <c r="K270" s="194">
        <v>0</v>
      </c>
      <c r="L270" s="194">
        <v>0</v>
      </c>
      <c r="M270" s="195">
        <v>0</v>
      </c>
    </row>
    <row r="271" spans="1:13">
      <c r="A271" s="193" t="s">
        <v>962</v>
      </c>
      <c r="B271" s="194">
        <v>0</v>
      </c>
      <c r="C271" s="194">
        <v>0</v>
      </c>
      <c r="D271" s="194">
        <v>0</v>
      </c>
      <c r="E271" s="194">
        <v>0</v>
      </c>
      <c r="F271" s="194">
        <v>0</v>
      </c>
      <c r="G271" s="194">
        <v>0</v>
      </c>
      <c r="H271" s="194">
        <v>0</v>
      </c>
      <c r="I271" s="194">
        <v>0</v>
      </c>
      <c r="J271" s="194">
        <v>0</v>
      </c>
      <c r="K271" s="194">
        <v>0</v>
      </c>
      <c r="L271" s="194">
        <v>0</v>
      </c>
      <c r="M271" s="195">
        <v>0</v>
      </c>
    </row>
    <row r="272" spans="1:13">
      <c r="A272" s="193" t="s">
        <v>963</v>
      </c>
      <c r="B272" s="194">
        <v>0</v>
      </c>
      <c r="C272" s="194">
        <v>0</v>
      </c>
      <c r="D272" s="194">
        <v>0</v>
      </c>
      <c r="E272" s="194">
        <v>0</v>
      </c>
      <c r="F272" s="194">
        <v>0</v>
      </c>
      <c r="G272" s="194">
        <v>0</v>
      </c>
      <c r="H272" s="194">
        <v>0</v>
      </c>
      <c r="I272" s="194">
        <v>0</v>
      </c>
      <c r="J272" s="194">
        <v>0</v>
      </c>
      <c r="K272" s="194">
        <v>0</v>
      </c>
      <c r="L272" s="194">
        <v>0</v>
      </c>
      <c r="M272" s="195">
        <v>0</v>
      </c>
    </row>
    <row r="273" spans="1:13">
      <c r="A273" s="193" t="s">
        <v>964</v>
      </c>
      <c r="B273" s="194">
        <v>0</v>
      </c>
      <c r="C273" s="194">
        <v>0</v>
      </c>
      <c r="D273" s="194">
        <v>0</v>
      </c>
      <c r="E273" s="194">
        <v>0</v>
      </c>
      <c r="F273" s="194">
        <v>0</v>
      </c>
      <c r="G273" s="194">
        <v>0</v>
      </c>
      <c r="H273" s="194">
        <v>0</v>
      </c>
      <c r="I273" s="194">
        <v>0</v>
      </c>
      <c r="J273" s="194">
        <v>0</v>
      </c>
      <c r="K273" s="194">
        <v>0</v>
      </c>
      <c r="L273" s="194">
        <v>0</v>
      </c>
      <c r="M273" s="195">
        <v>0</v>
      </c>
    </row>
    <row r="274" spans="1:13">
      <c r="A274" s="193" t="s">
        <v>965</v>
      </c>
      <c r="B274" s="194">
        <v>0</v>
      </c>
      <c r="C274" s="194">
        <v>0</v>
      </c>
      <c r="D274" s="194">
        <v>0</v>
      </c>
      <c r="E274" s="194">
        <v>0</v>
      </c>
      <c r="F274" s="194">
        <v>0</v>
      </c>
      <c r="G274" s="194">
        <v>0</v>
      </c>
      <c r="H274" s="194">
        <v>0</v>
      </c>
      <c r="I274" s="194">
        <v>0</v>
      </c>
      <c r="J274" s="194">
        <v>0</v>
      </c>
      <c r="K274" s="194">
        <v>0</v>
      </c>
      <c r="L274" s="194">
        <v>0</v>
      </c>
      <c r="M274" s="195">
        <v>0</v>
      </c>
    </row>
    <row r="275" spans="1:13">
      <c r="A275" s="193" t="s">
        <v>966</v>
      </c>
      <c r="B275" s="194">
        <v>0</v>
      </c>
      <c r="C275" s="194">
        <v>0</v>
      </c>
      <c r="D275" s="194">
        <v>0</v>
      </c>
      <c r="E275" s="194">
        <v>0</v>
      </c>
      <c r="F275" s="194">
        <v>0</v>
      </c>
      <c r="G275" s="194">
        <v>0</v>
      </c>
      <c r="H275" s="194">
        <v>0</v>
      </c>
      <c r="I275" s="194">
        <v>0</v>
      </c>
      <c r="J275" s="194">
        <v>0</v>
      </c>
      <c r="K275" s="194">
        <v>0</v>
      </c>
      <c r="L275" s="194">
        <v>0</v>
      </c>
      <c r="M275" s="195">
        <v>0</v>
      </c>
    </row>
    <row r="276" spans="1:13">
      <c r="A276" s="193" t="s">
        <v>967</v>
      </c>
      <c r="B276" s="194">
        <v>0</v>
      </c>
      <c r="C276" s="194">
        <v>0</v>
      </c>
      <c r="D276" s="194">
        <v>0</v>
      </c>
      <c r="E276" s="194">
        <v>0</v>
      </c>
      <c r="F276" s="194">
        <v>0</v>
      </c>
      <c r="G276" s="194">
        <v>0</v>
      </c>
      <c r="H276" s="194">
        <v>0</v>
      </c>
      <c r="I276" s="194">
        <v>0</v>
      </c>
      <c r="J276" s="194">
        <v>0</v>
      </c>
      <c r="K276" s="194">
        <v>0</v>
      </c>
      <c r="L276" s="194">
        <v>0</v>
      </c>
      <c r="M276" s="195">
        <v>0</v>
      </c>
    </row>
    <row r="277" spans="1:13" ht="13.8" thickBot="1">
      <c r="A277" s="196" t="s">
        <v>729</v>
      </c>
      <c r="B277" s="197">
        <v>6.01</v>
      </c>
      <c r="C277" s="197">
        <v>2.8399999999999994</v>
      </c>
      <c r="D277" s="197">
        <v>3.18</v>
      </c>
      <c r="E277" s="197">
        <v>4.3999999999999995</v>
      </c>
      <c r="F277" s="197">
        <v>3.9399999999999991</v>
      </c>
      <c r="G277" s="197">
        <v>5.3000000000000007</v>
      </c>
      <c r="H277" s="197">
        <v>8</v>
      </c>
      <c r="I277" s="197">
        <v>6.8800000000000008</v>
      </c>
      <c r="J277" s="197">
        <v>7.14</v>
      </c>
      <c r="K277" s="197">
        <v>7.3199999999999994</v>
      </c>
      <c r="L277" s="197">
        <v>7.14</v>
      </c>
      <c r="M277" s="198">
        <v>4.6400000000000006</v>
      </c>
    </row>
    <row r="278" spans="1:13">
      <c r="A278" s="208" t="s">
        <v>968</v>
      </c>
      <c r="B278" s="209"/>
      <c r="C278" s="209"/>
      <c r="D278" s="209"/>
      <c r="E278" s="209"/>
      <c r="F278" s="209"/>
      <c r="G278" s="209"/>
      <c r="H278" s="209"/>
      <c r="I278" s="209"/>
      <c r="J278" s="209"/>
      <c r="K278" s="209"/>
      <c r="L278" s="209"/>
      <c r="M278" s="210"/>
    </row>
    <row r="279" spans="1:13">
      <c r="A279" s="193" t="s">
        <v>969</v>
      </c>
      <c r="B279" s="194">
        <v>0</v>
      </c>
      <c r="C279" s="194">
        <v>0</v>
      </c>
      <c r="D279" s="194">
        <v>0</v>
      </c>
      <c r="E279" s="194">
        <v>0</v>
      </c>
      <c r="F279" s="194">
        <v>0</v>
      </c>
      <c r="G279" s="194">
        <v>0</v>
      </c>
      <c r="H279" s="194">
        <v>0</v>
      </c>
      <c r="I279" s="194">
        <v>0</v>
      </c>
      <c r="J279" s="194">
        <v>0</v>
      </c>
      <c r="K279" s="194">
        <v>0</v>
      </c>
      <c r="L279" s="194">
        <v>0</v>
      </c>
      <c r="M279" s="195">
        <v>0</v>
      </c>
    </row>
    <row r="280" spans="1:13">
      <c r="A280" s="193" t="s">
        <v>970</v>
      </c>
      <c r="B280" s="194">
        <v>0</v>
      </c>
      <c r="C280" s="194">
        <v>0</v>
      </c>
      <c r="D280" s="194">
        <v>0</v>
      </c>
      <c r="E280" s="194">
        <v>0</v>
      </c>
      <c r="F280" s="194">
        <v>0</v>
      </c>
      <c r="G280" s="194">
        <v>0</v>
      </c>
      <c r="H280" s="194">
        <v>0</v>
      </c>
      <c r="I280" s="194">
        <v>0</v>
      </c>
      <c r="J280" s="194">
        <v>0</v>
      </c>
      <c r="K280" s="194">
        <v>0</v>
      </c>
      <c r="L280" s="194">
        <v>0</v>
      </c>
      <c r="M280" s="195">
        <v>0</v>
      </c>
    </row>
    <row r="281" spans="1:13">
      <c r="A281" s="212" t="s">
        <v>971</v>
      </c>
      <c r="B281" s="194">
        <v>4.6199999999999992</v>
      </c>
      <c r="C281" s="194">
        <v>4.16</v>
      </c>
      <c r="D281" s="194">
        <v>4.6399999999999988</v>
      </c>
      <c r="E281" s="194">
        <v>4.4799999999999995</v>
      </c>
      <c r="F281" s="194">
        <v>4.6399999999999988</v>
      </c>
      <c r="G281" s="194">
        <v>4.4799999999999995</v>
      </c>
      <c r="H281" s="194">
        <v>4.6399999999999988</v>
      </c>
      <c r="I281" s="194">
        <v>1.35</v>
      </c>
      <c r="J281" s="194">
        <v>4.4799999999999995</v>
      </c>
      <c r="K281" s="194">
        <v>4.6399999999999988</v>
      </c>
      <c r="L281" s="194">
        <v>4.4799999999999995</v>
      </c>
      <c r="M281" s="195">
        <v>4.6399999999999988</v>
      </c>
    </row>
    <row r="282" spans="1:13">
      <c r="A282" s="212" t="s">
        <v>972</v>
      </c>
      <c r="B282" s="194">
        <v>0.81000000000000028</v>
      </c>
      <c r="C282" s="194">
        <v>0.92000000000000015</v>
      </c>
      <c r="D282" s="194">
        <v>0.95000000000000018</v>
      </c>
      <c r="E282" s="194">
        <v>0.94000000000000017</v>
      </c>
      <c r="F282" s="194">
        <v>0.95000000000000018</v>
      </c>
      <c r="G282" s="194">
        <v>0.94000000000000017</v>
      </c>
      <c r="H282" s="194">
        <v>0.95000000000000018</v>
      </c>
      <c r="I282" s="194">
        <v>0.27</v>
      </c>
      <c r="J282" s="194">
        <v>0.94000000000000017</v>
      </c>
      <c r="K282" s="194">
        <v>0.95000000000000018</v>
      </c>
      <c r="L282" s="194">
        <v>0.94000000000000017</v>
      </c>
      <c r="M282" s="195">
        <v>0.95000000000000018</v>
      </c>
    </row>
    <row r="283" spans="1:13" ht="13.8" thickBot="1">
      <c r="A283" s="196" t="s">
        <v>729</v>
      </c>
      <c r="B283" s="197">
        <v>5.43</v>
      </c>
      <c r="C283" s="197">
        <v>5.08</v>
      </c>
      <c r="D283" s="197">
        <v>5.589999999999999</v>
      </c>
      <c r="E283" s="197">
        <v>5.42</v>
      </c>
      <c r="F283" s="197">
        <v>5.589999999999999</v>
      </c>
      <c r="G283" s="197">
        <v>5.42</v>
      </c>
      <c r="H283" s="197">
        <v>5.589999999999999</v>
      </c>
      <c r="I283" s="197">
        <v>1.62</v>
      </c>
      <c r="J283" s="197">
        <v>5.42</v>
      </c>
      <c r="K283" s="197">
        <v>5.589999999999999</v>
      </c>
      <c r="L283" s="197">
        <v>5.42</v>
      </c>
      <c r="M283" s="198">
        <v>5.589999999999999</v>
      </c>
    </row>
    <row r="284" spans="1:13">
      <c r="A284" s="208" t="s">
        <v>973</v>
      </c>
      <c r="B284" s="209"/>
      <c r="C284" s="209"/>
      <c r="D284" s="209"/>
      <c r="E284" s="209"/>
      <c r="F284" s="209"/>
      <c r="G284" s="209"/>
      <c r="H284" s="209"/>
      <c r="I284" s="209"/>
      <c r="J284" s="209"/>
      <c r="K284" s="209"/>
      <c r="L284" s="209"/>
      <c r="M284" s="210"/>
    </row>
    <row r="285" spans="1:13">
      <c r="A285" s="193" t="s">
        <v>974</v>
      </c>
      <c r="B285" s="194">
        <v>8.6</v>
      </c>
      <c r="C285" s="194">
        <v>8.0799999999999983</v>
      </c>
      <c r="D285" s="194">
        <v>8.92</v>
      </c>
      <c r="E285" s="194">
        <v>8.6399999999999988</v>
      </c>
      <c r="F285" s="194">
        <v>8.92</v>
      </c>
      <c r="G285" s="194">
        <v>6.2399999999999993</v>
      </c>
      <c r="H285" s="194">
        <v>8.4599999999999991</v>
      </c>
      <c r="I285" s="194">
        <v>8.2499999999999982</v>
      </c>
      <c r="J285" s="194">
        <v>8.6399999999999988</v>
      </c>
      <c r="K285" s="194">
        <v>8.92</v>
      </c>
      <c r="L285" s="194">
        <v>4.6599999999999993</v>
      </c>
      <c r="M285" s="195">
        <v>8.92</v>
      </c>
    </row>
    <row r="286" spans="1:13">
      <c r="A286" s="193" t="s">
        <v>975</v>
      </c>
      <c r="B286" s="194">
        <v>47.59</v>
      </c>
      <c r="C286" s="194">
        <v>67.239999999999995</v>
      </c>
      <c r="D286" s="194">
        <v>57.88</v>
      </c>
      <c r="E286" s="194">
        <v>38.04</v>
      </c>
      <c r="F286" s="194">
        <v>27.899999999999995</v>
      </c>
      <c r="G286" s="194">
        <v>23.199999999999996</v>
      </c>
      <c r="H286" s="194">
        <v>26.760000000000005</v>
      </c>
      <c r="I286" s="194">
        <v>22.560000000000002</v>
      </c>
      <c r="J286" s="194">
        <v>25.459999999999997</v>
      </c>
      <c r="K286" s="194">
        <v>42.080000000000005</v>
      </c>
      <c r="L286" s="194">
        <v>67.679999999999993</v>
      </c>
      <c r="M286" s="195">
        <v>83.09999999999998</v>
      </c>
    </row>
    <row r="287" spans="1:13">
      <c r="A287" s="193" t="s">
        <v>976</v>
      </c>
      <c r="B287" s="194">
        <v>0</v>
      </c>
      <c r="C287" s="194">
        <v>0</v>
      </c>
      <c r="D287" s="194">
        <v>0</v>
      </c>
      <c r="E287" s="194">
        <v>0</v>
      </c>
      <c r="F287" s="194">
        <v>0</v>
      </c>
      <c r="G287" s="194">
        <v>0</v>
      </c>
      <c r="H287" s="194">
        <v>0</v>
      </c>
      <c r="I287" s="194">
        <v>0</v>
      </c>
      <c r="J287" s="194">
        <v>0</v>
      </c>
      <c r="K287" s="194">
        <v>0</v>
      </c>
      <c r="L287" s="194">
        <v>0</v>
      </c>
      <c r="M287" s="195">
        <v>0</v>
      </c>
    </row>
    <row r="288" spans="1:13">
      <c r="A288" s="199" t="s">
        <v>977</v>
      </c>
      <c r="B288" s="194">
        <v>0</v>
      </c>
      <c r="C288" s="194">
        <v>0</v>
      </c>
      <c r="D288" s="194">
        <v>0</v>
      </c>
      <c r="E288" s="194">
        <v>0</v>
      </c>
      <c r="F288" s="194">
        <v>0</v>
      </c>
      <c r="G288" s="194">
        <v>0</v>
      </c>
      <c r="H288" s="194">
        <v>0</v>
      </c>
      <c r="I288" s="194">
        <v>0</v>
      </c>
      <c r="J288" s="194">
        <v>0</v>
      </c>
      <c r="K288" s="194">
        <v>0</v>
      </c>
      <c r="L288" s="194">
        <v>0</v>
      </c>
      <c r="M288" s="195">
        <v>0</v>
      </c>
    </row>
    <row r="289" spans="1:13" ht="13.8" thickBot="1">
      <c r="A289" s="196" t="s">
        <v>729</v>
      </c>
      <c r="B289" s="197">
        <v>56.190000000000005</v>
      </c>
      <c r="C289" s="197">
        <v>75.319999999999993</v>
      </c>
      <c r="D289" s="197">
        <v>66.8</v>
      </c>
      <c r="E289" s="197">
        <v>46.68</v>
      </c>
      <c r="F289" s="197">
        <v>36.819999999999993</v>
      </c>
      <c r="G289" s="197">
        <v>29.439999999999994</v>
      </c>
      <c r="H289" s="197">
        <v>35.220000000000006</v>
      </c>
      <c r="I289" s="197">
        <v>30.810000000000002</v>
      </c>
      <c r="J289" s="197">
        <v>34.099999999999994</v>
      </c>
      <c r="K289" s="197">
        <v>51.000000000000007</v>
      </c>
      <c r="L289" s="197">
        <v>72.339999999999989</v>
      </c>
      <c r="M289" s="198">
        <v>92.019999999999982</v>
      </c>
    </row>
    <row r="290" spans="1:13">
      <c r="A290" s="208" t="s">
        <v>978</v>
      </c>
      <c r="B290" s="209"/>
      <c r="C290" s="209"/>
      <c r="D290" s="209"/>
      <c r="E290" s="209"/>
      <c r="F290" s="209"/>
      <c r="G290" s="209"/>
      <c r="H290" s="209"/>
      <c r="I290" s="209"/>
      <c r="J290" s="209"/>
      <c r="K290" s="209"/>
      <c r="L290" s="209"/>
      <c r="M290" s="210"/>
    </row>
    <row r="291" spans="1:13">
      <c r="A291" s="193" t="s">
        <v>979</v>
      </c>
      <c r="B291" s="194">
        <v>3.93</v>
      </c>
      <c r="C291" s="194">
        <v>4.0000000000000009</v>
      </c>
      <c r="D291" s="194">
        <v>0.62000000000000022</v>
      </c>
      <c r="E291" s="194">
        <v>1.3800000000000006</v>
      </c>
      <c r="F291" s="194">
        <v>6.24</v>
      </c>
      <c r="G291" s="194">
        <v>7.9399999999999995</v>
      </c>
      <c r="H291" s="194">
        <v>7.58</v>
      </c>
      <c r="I291" s="194">
        <v>4.5600000000000005</v>
      </c>
      <c r="J291" s="194">
        <v>13.46</v>
      </c>
      <c r="K291" s="194">
        <v>5.28</v>
      </c>
      <c r="L291" s="194">
        <v>6.7299999999999995</v>
      </c>
      <c r="M291" s="195">
        <v>6.37</v>
      </c>
    </row>
    <row r="292" spans="1:13">
      <c r="A292" s="199" t="s">
        <v>980</v>
      </c>
      <c r="B292" s="194">
        <v>0</v>
      </c>
      <c r="C292" s="194">
        <v>1.0000000000000002</v>
      </c>
      <c r="D292" s="194">
        <v>0.81000000000000028</v>
      </c>
      <c r="E292" s="194">
        <v>0.82000000000000028</v>
      </c>
      <c r="F292" s="194">
        <v>1.4800000000000002</v>
      </c>
      <c r="G292" s="194">
        <v>3.02</v>
      </c>
      <c r="H292" s="194">
        <v>6.11</v>
      </c>
      <c r="I292" s="194">
        <v>4.6399999999999988</v>
      </c>
      <c r="J292" s="194">
        <v>4.96</v>
      </c>
      <c r="K292" s="194">
        <v>6.7400000000000011</v>
      </c>
      <c r="L292" s="194">
        <v>5.1800000000000006</v>
      </c>
      <c r="M292" s="195">
        <v>3.15</v>
      </c>
    </row>
    <row r="293" spans="1:13">
      <c r="A293" s="199" t="s">
        <v>981</v>
      </c>
      <c r="B293" s="194">
        <v>8.64</v>
      </c>
      <c r="C293" s="194">
        <v>6.96</v>
      </c>
      <c r="D293" s="194">
        <v>5.9800000000000013</v>
      </c>
      <c r="E293" s="194">
        <v>6.8800000000000008</v>
      </c>
      <c r="F293" s="194">
        <v>5.9800000000000013</v>
      </c>
      <c r="G293" s="194">
        <v>4.88</v>
      </c>
      <c r="H293" s="194">
        <v>7.8199999999999994</v>
      </c>
      <c r="I293" s="194">
        <v>5.55</v>
      </c>
      <c r="J293" s="194">
        <v>6.6</v>
      </c>
      <c r="K293" s="194">
        <v>10.939999999999998</v>
      </c>
      <c r="L293" s="194">
        <v>11.600000000000001</v>
      </c>
      <c r="M293" s="195">
        <v>10.929999999999998</v>
      </c>
    </row>
    <row r="294" spans="1:13" ht="13.8" thickBot="1">
      <c r="A294" s="196" t="s">
        <v>729</v>
      </c>
      <c r="B294" s="197">
        <v>12.57</v>
      </c>
      <c r="C294" s="197">
        <v>11.96</v>
      </c>
      <c r="D294" s="197">
        <v>7.4100000000000019</v>
      </c>
      <c r="E294" s="197">
        <v>9.0800000000000018</v>
      </c>
      <c r="F294" s="197">
        <v>13.700000000000003</v>
      </c>
      <c r="G294" s="197">
        <v>15.84</v>
      </c>
      <c r="H294" s="197">
        <v>21.51</v>
      </c>
      <c r="I294" s="197">
        <v>14.75</v>
      </c>
      <c r="J294" s="197">
        <v>25.020000000000003</v>
      </c>
      <c r="K294" s="197">
        <v>22.96</v>
      </c>
      <c r="L294" s="197">
        <v>23.51</v>
      </c>
      <c r="M294" s="198">
        <v>20.449999999999996</v>
      </c>
    </row>
    <row r="295" spans="1:13">
      <c r="A295" s="208" t="s">
        <v>982</v>
      </c>
      <c r="B295" s="209"/>
      <c r="C295" s="209"/>
      <c r="D295" s="209"/>
      <c r="E295" s="209"/>
      <c r="F295" s="209"/>
      <c r="G295" s="209"/>
      <c r="H295" s="209"/>
      <c r="I295" s="209"/>
      <c r="J295" s="209"/>
      <c r="K295" s="209"/>
      <c r="L295" s="209"/>
      <c r="M295" s="210"/>
    </row>
    <row r="296" spans="1:13">
      <c r="A296" s="193" t="s">
        <v>983</v>
      </c>
      <c r="B296" s="194">
        <v>54.269999999999996</v>
      </c>
      <c r="C296" s="194">
        <v>77.52000000000001</v>
      </c>
      <c r="D296" s="194">
        <v>38.740000000000009</v>
      </c>
      <c r="E296" s="194">
        <v>39.339999999999989</v>
      </c>
      <c r="F296" s="194">
        <v>34.799999999999997</v>
      </c>
      <c r="G296" s="194">
        <v>29.63999999999999</v>
      </c>
      <c r="H296" s="194">
        <v>34.799999999999997</v>
      </c>
      <c r="I296" s="194">
        <v>30.7</v>
      </c>
      <c r="J296" s="194">
        <v>40.32</v>
      </c>
      <c r="K296" s="194">
        <v>62.519999999999996</v>
      </c>
      <c r="L296" s="194">
        <v>92.999999999999986</v>
      </c>
      <c r="M296" s="195">
        <v>114.01</v>
      </c>
    </row>
    <row r="297" spans="1:13">
      <c r="A297" s="193" t="s">
        <v>984</v>
      </c>
      <c r="B297" s="194">
        <v>58.179999999999993</v>
      </c>
      <c r="C297" s="194">
        <v>72.560000000000016</v>
      </c>
      <c r="D297" s="194">
        <v>41.159999999999982</v>
      </c>
      <c r="E297" s="194">
        <v>37.24</v>
      </c>
      <c r="F297" s="194">
        <v>16.019999999999996</v>
      </c>
      <c r="G297" s="194">
        <v>13.479999999999999</v>
      </c>
      <c r="H297" s="194">
        <v>16.029999999999998</v>
      </c>
      <c r="I297" s="194">
        <v>13.979999999999999</v>
      </c>
      <c r="J297" s="194">
        <v>18.880000000000006</v>
      </c>
      <c r="K297" s="194">
        <v>31.080000000000002</v>
      </c>
      <c r="L297" s="194">
        <v>87.660000000000011</v>
      </c>
      <c r="M297" s="195">
        <v>105.45</v>
      </c>
    </row>
    <row r="298" spans="1:13" ht="13.8" thickBot="1">
      <c r="A298" s="196" t="s">
        <v>729</v>
      </c>
      <c r="B298" s="197">
        <v>112.44999999999999</v>
      </c>
      <c r="C298" s="197">
        <v>150.08000000000004</v>
      </c>
      <c r="D298" s="197">
        <v>79.899999999999991</v>
      </c>
      <c r="E298" s="197">
        <v>76.579999999999984</v>
      </c>
      <c r="F298" s="197">
        <v>50.819999999999993</v>
      </c>
      <c r="G298" s="197">
        <v>43.11999999999999</v>
      </c>
      <c r="H298" s="197">
        <v>50.83</v>
      </c>
      <c r="I298" s="197">
        <v>44.68</v>
      </c>
      <c r="J298" s="197">
        <v>59.2</v>
      </c>
      <c r="K298" s="197">
        <v>93.6</v>
      </c>
      <c r="L298" s="197">
        <v>180.66</v>
      </c>
      <c r="M298" s="198">
        <v>219.46</v>
      </c>
    </row>
    <row r="299" spans="1:13">
      <c r="A299" s="208" t="s">
        <v>985</v>
      </c>
      <c r="B299" s="209"/>
      <c r="C299" s="209"/>
      <c r="D299" s="209"/>
      <c r="E299" s="209"/>
      <c r="F299" s="209"/>
      <c r="G299" s="209"/>
      <c r="H299" s="209"/>
      <c r="I299" s="209"/>
      <c r="J299" s="209"/>
      <c r="K299" s="209"/>
      <c r="L299" s="209"/>
      <c r="M299" s="210"/>
    </row>
    <row r="300" spans="1:13">
      <c r="A300" s="212" t="s">
        <v>986</v>
      </c>
      <c r="B300" s="194">
        <v>0</v>
      </c>
      <c r="C300" s="194">
        <v>0</v>
      </c>
      <c r="D300" s="194">
        <v>0</v>
      </c>
      <c r="E300" s="194">
        <v>0</v>
      </c>
      <c r="F300" s="194">
        <v>0</v>
      </c>
      <c r="G300" s="194">
        <v>0</v>
      </c>
      <c r="H300" s="194">
        <v>0</v>
      </c>
      <c r="I300" s="194">
        <v>0</v>
      </c>
      <c r="J300" s="194">
        <v>0</v>
      </c>
      <c r="K300" s="194">
        <v>0</v>
      </c>
      <c r="L300" s="194">
        <v>0</v>
      </c>
      <c r="M300" s="195">
        <v>0</v>
      </c>
    </row>
    <row r="301" spans="1:13" ht="13.8" thickBot="1">
      <c r="A301" s="196" t="s">
        <v>729</v>
      </c>
      <c r="B301" s="197">
        <v>0</v>
      </c>
      <c r="C301" s="197">
        <v>0</v>
      </c>
      <c r="D301" s="197">
        <v>0</v>
      </c>
      <c r="E301" s="197">
        <v>0</v>
      </c>
      <c r="F301" s="197">
        <v>0</v>
      </c>
      <c r="G301" s="197">
        <v>0</v>
      </c>
      <c r="H301" s="197">
        <v>0</v>
      </c>
      <c r="I301" s="197">
        <v>0</v>
      </c>
      <c r="J301" s="197">
        <v>0</v>
      </c>
      <c r="K301" s="197">
        <v>0</v>
      </c>
      <c r="L301" s="197">
        <v>0</v>
      </c>
      <c r="M301" s="198">
        <v>0</v>
      </c>
    </row>
    <row r="302" spans="1:13">
      <c r="A302" s="202" t="s">
        <v>987</v>
      </c>
      <c r="B302" s="203"/>
      <c r="C302" s="203"/>
      <c r="D302" s="203"/>
      <c r="E302" s="203"/>
      <c r="F302" s="203"/>
      <c r="G302" s="203"/>
      <c r="H302" s="203"/>
      <c r="I302" s="203"/>
      <c r="J302" s="203"/>
      <c r="K302" s="203"/>
      <c r="L302" s="203"/>
      <c r="M302" s="204"/>
    </row>
    <row r="303" spans="1:13">
      <c r="A303" s="193" t="s">
        <v>988</v>
      </c>
      <c r="B303" s="194">
        <v>0</v>
      </c>
      <c r="C303" s="194">
        <v>0</v>
      </c>
      <c r="D303" s="194">
        <v>0</v>
      </c>
      <c r="E303" s="194">
        <v>0</v>
      </c>
      <c r="F303" s="194">
        <v>0</v>
      </c>
      <c r="G303" s="194">
        <v>0</v>
      </c>
      <c r="H303" s="194">
        <v>0</v>
      </c>
      <c r="I303" s="194">
        <v>0</v>
      </c>
      <c r="J303" s="194">
        <v>0</v>
      </c>
      <c r="K303" s="194">
        <v>0</v>
      </c>
      <c r="L303" s="194">
        <v>0</v>
      </c>
      <c r="M303" s="195">
        <v>0</v>
      </c>
    </row>
    <row r="304" spans="1:13">
      <c r="A304" s="193" t="s">
        <v>989</v>
      </c>
      <c r="B304" s="194">
        <v>0</v>
      </c>
      <c r="C304" s="194">
        <v>0</v>
      </c>
      <c r="D304" s="194">
        <v>0</v>
      </c>
      <c r="E304" s="194">
        <v>0</v>
      </c>
      <c r="F304" s="194">
        <v>0</v>
      </c>
      <c r="G304" s="194">
        <v>0</v>
      </c>
      <c r="H304" s="194">
        <v>0</v>
      </c>
      <c r="I304" s="194">
        <v>0</v>
      </c>
      <c r="J304" s="194">
        <v>0</v>
      </c>
      <c r="K304" s="194">
        <v>0</v>
      </c>
      <c r="L304" s="194">
        <v>0</v>
      </c>
      <c r="M304" s="195">
        <v>0</v>
      </c>
    </row>
    <row r="305" spans="1:13">
      <c r="A305" s="193" t="s">
        <v>990</v>
      </c>
      <c r="B305" s="194">
        <v>0</v>
      </c>
      <c r="C305" s="194">
        <v>0</v>
      </c>
      <c r="D305" s="194">
        <v>0</v>
      </c>
      <c r="E305" s="194">
        <v>0</v>
      </c>
      <c r="F305" s="194">
        <v>0</v>
      </c>
      <c r="G305" s="194">
        <v>0</v>
      </c>
      <c r="H305" s="194">
        <v>0</v>
      </c>
      <c r="I305" s="194">
        <v>0</v>
      </c>
      <c r="J305" s="194">
        <v>0</v>
      </c>
      <c r="K305" s="194">
        <v>0</v>
      </c>
      <c r="L305" s="194">
        <v>0</v>
      </c>
      <c r="M305" s="195">
        <v>0</v>
      </c>
    </row>
    <row r="306" spans="1:13">
      <c r="A306" s="193" t="s">
        <v>991</v>
      </c>
      <c r="B306" s="194">
        <v>0</v>
      </c>
      <c r="C306" s="194">
        <v>0</v>
      </c>
      <c r="D306" s="194">
        <v>0</v>
      </c>
      <c r="E306" s="194">
        <v>0</v>
      </c>
      <c r="F306" s="194">
        <v>0</v>
      </c>
      <c r="G306" s="194">
        <v>0</v>
      </c>
      <c r="H306" s="194">
        <v>0</v>
      </c>
      <c r="I306" s="194">
        <v>0</v>
      </c>
      <c r="J306" s="194">
        <v>0</v>
      </c>
      <c r="K306" s="194">
        <v>0</v>
      </c>
      <c r="L306" s="194">
        <v>0</v>
      </c>
      <c r="M306" s="195">
        <v>0</v>
      </c>
    </row>
    <row r="307" spans="1:13">
      <c r="A307" s="193" t="s">
        <v>992</v>
      </c>
      <c r="B307" s="194">
        <v>0</v>
      </c>
      <c r="C307" s="194">
        <v>0</v>
      </c>
      <c r="D307" s="194">
        <v>0</v>
      </c>
      <c r="E307" s="194">
        <v>0</v>
      </c>
      <c r="F307" s="194">
        <v>0</v>
      </c>
      <c r="G307" s="194">
        <v>0</v>
      </c>
      <c r="H307" s="194">
        <v>0</v>
      </c>
      <c r="I307" s="194">
        <v>0</v>
      </c>
      <c r="J307" s="194">
        <v>0</v>
      </c>
      <c r="K307" s="194">
        <v>0</v>
      </c>
      <c r="L307" s="194">
        <v>0</v>
      </c>
      <c r="M307" s="195">
        <v>0</v>
      </c>
    </row>
    <row r="308" spans="1:13">
      <c r="A308" s="193" t="s">
        <v>993</v>
      </c>
      <c r="B308" s="194">
        <v>0</v>
      </c>
      <c r="C308" s="194">
        <v>0</v>
      </c>
      <c r="D308" s="194">
        <v>0</v>
      </c>
      <c r="E308" s="194">
        <v>0</v>
      </c>
      <c r="F308" s="194">
        <v>0</v>
      </c>
      <c r="G308" s="194">
        <v>0</v>
      </c>
      <c r="H308" s="194">
        <v>0</v>
      </c>
      <c r="I308" s="194">
        <v>0</v>
      </c>
      <c r="J308" s="194">
        <v>0</v>
      </c>
      <c r="K308" s="194">
        <v>0</v>
      </c>
      <c r="L308" s="194">
        <v>0</v>
      </c>
      <c r="M308" s="195">
        <v>0</v>
      </c>
    </row>
    <row r="309" spans="1:13">
      <c r="A309" s="193" t="s">
        <v>994</v>
      </c>
      <c r="B309" s="194">
        <v>0</v>
      </c>
      <c r="C309" s="194">
        <v>0</v>
      </c>
      <c r="D309" s="194">
        <v>0</v>
      </c>
      <c r="E309" s="194">
        <v>0</v>
      </c>
      <c r="F309" s="194">
        <v>0</v>
      </c>
      <c r="G309" s="194">
        <v>0</v>
      </c>
      <c r="H309" s="194">
        <v>0</v>
      </c>
      <c r="I309" s="194">
        <v>0</v>
      </c>
      <c r="J309" s="194">
        <v>0</v>
      </c>
      <c r="K309" s="194">
        <v>0</v>
      </c>
      <c r="L309" s="194">
        <v>0</v>
      </c>
      <c r="M309" s="195">
        <v>0</v>
      </c>
    </row>
    <row r="310" spans="1:13">
      <c r="A310" s="199" t="s">
        <v>995</v>
      </c>
      <c r="B310" s="194">
        <v>58.710000000000008</v>
      </c>
      <c r="C310" s="194">
        <v>9.64</v>
      </c>
      <c r="D310" s="194">
        <v>8.73</v>
      </c>
      <c r="E310" s="194">
        <v>6.8800000000000008</v>
      </c>
      <c r="F310" s="194">
        <v>4.9300000000000006</v>
      </c>
      <c r="G310" s="194">
        <v>5.72</v>
      </c>
      <c r="H310" s="194">
        <v>27.660000000000004</v>
      </c>
      <c r="I310" s="194">
        <v>13.560000000000004</v>
      </c>
      <c r="J310" s="194">
        <v>20.819999999999997</v>
      </c>
      <c r="K310" s="194">
        <v>30.28</v>
      </c>
      <c r="L310" s="194">
        <v>28.559999999999995</v>
      </c>
      <c r="M310" s="195">
        <v>21.089999999999996</v>
      </c>
    </row>
    <row r="311" spans="1:13">
      <c r="A311" s="199" t="s">
        <v>996</v>
      </c>
      <c r="B311" s="194">
        <v>36.189999999999984</v>
      </c>
      <c r="C311" s="194">
        <v>5.3599999999999994</v>
      </c>
      <c r="D311" s="194">
        <v>4.330000000000001</v>
      </c>
      <c r="E311" s="194">
        <v>3.5600000000000009</v>
      </c>
      <c r="F311" s="194">
        <v>3.15</v>
      </c>
      <c r="G311" s="194">
        <v>3.6400000000000006</v>
      </c>
      <c r="H311" s="194">
        <v>18.82</v>
      </c>
      <c r="I311" s="194">
        <v>10.189999999999998</v>
      </c>
      <c r="J311" s="194">
        <v>14.280000000000003</v>
      </c>
      <c r="K311" s="194">
        <v>19.289999999999996</v>
      </c>
      <c r="L311" s="194">
        <v>16.88</v>
      </c>
      <c r="M311" s="195">
        <v>12.100000000000001</v>
      </c>
    </row>
    <row r="312" spans="1:13" ht="13.8" thickBot="1">
      <c r="A312" s="196" t="s">
        <v>729</v>
      </c>
      <c r="B312" s="197">
        <v>94.899999999999991</v>
      </c>
      <c r="C312" s="197">
        <v>15</v>
      </c>
      <c r="D312" s="197">
        <v>13.060000000000002</v>
      </c>
      <c r="E312" s="197">
        <v>10.440000000000001</v>
      </c>
      <c r="F312" s="197">
        <v>8.08</v>
      </c>
      <c r="G312" s="197">
        <v>9.36</v>
      </c>
      <c r="H312" s="197">
        <v>46.480000000000004</v>
      </c>
      <c r="I312" s="197">
        <v>23.75</v>
      </c>
      <c r="J312" s="197">
        <v>35.1</v>
      </c>
      <c r="K312" s="197">
        <v>49.569999999999993</v>
      </c>
      <c r="L312" s="197">
        <v>45.44</v>
      </c>
      <c r="M312" s="198">
        <v>33.19</v>
      </c>
    </row>
    <row r="313" spans="1:13">
      <c r="A313" s="202" t="s">
        <v>997</v>
      </c>
      <c r="B313" s="203"/>
      <c r="C313" s="203"/>
      <c r="D313" s="203"/>
      <c r="E313" s="203"/>
      <c r="F313" s="203"/>
      <c r="G313" s="203"/>
      <c r="H313" s="203"/>
      <c r="I313" s="203"/>
      <c r="J313" s="203"/>
      <c r="K313" s="203"/>
      <c r="L313" s="203"/>
      <c r="M313" s="204"/>
    </row>
    <row r="314" spans="1:13">
      <c r="A314" s="193" t="s">
        <v>998</v>
      </c>
      <c r="B314" s="194">
        <v>0</v>
      </c>
      <c r="C314" s="194">
        <v>0</v>
      </c>
      <c r="D314" s="194">
        <v>0</v>
      </c>
      <c r="E314" s="194">
        <v>0</v>
      </c>
      <c r="F314" s="194">
        <v>0</v>
      </c>
      <c r="G314" s="194">
        <v>0</v>
      </c>
      <c r="H314" s="194">
        <v>0</v>
      </c>
      <c r="I314" s="194">
        <v>0</v>
      </c>
      <c r="J314" s="194">
        <v>0</v>
      </c>
      <c r="K314" s="194">
        <v>0</v>
      </c>
      <c r="L314" s="194">
        <v>0</v>
      </c>
      <c r="M314" s="195">
        <v>0</v>
      </c>
    </row>
    <row r="315" spans="1:13" ht="13.8" thickBot="1">
      <c r="A315" s="196" t="s">
        <v>729</v>
      </c>
      <c r="B315" s="197">
        <v>0</v>
      </c>
      <c r="C315" s="197">
        <v>0</v>
      </c>
      <c r="D315" s="197">
        <v>0</v>
      </c>
      <c r="E315" s="197">
        <v>0</v>
      </c>
      <c r="F315" s="197">
        <v>0</v>
      </c>
      <c r="G315" s="197">
        <v>0</v>
      </c>
      <c r="H315" s="197">
        <v>0</v>
      </c>
      <c r="I315" s="197">
        <v>0</v>
      </c>
      <c r="J315" s="197">
        <v>0</v>
      </c>
      <c r="K315" s="197">
        <v>0</v>
      </c>
      <c r="L315" s="197">
        <v>0</v>
      </c>
      <c r="M315" s="198">
        <v>0</v>
      </c>
    </row>
    <row r="316" spans="1:13">
      <c r="A316" s="202" t="s">
        <v>999</v>
      </c>
      <c r="B316" s="203"/>
      <c r="C316" s="203"/>
      <c r="D316" s="203"/>
      <c r="E316" s="203"/>
      <c r="F316" s="203"/>
      <c r="G316" s="203"/>
      <c r="H316" s="203"/>
      <c r="I316" s="203"/>
      <c r="J316" s="203"/>
      <c r="K316" s="203"/>
      <c r="L316" s="203"/>
      <c r="M316" s="204"/>
    </row>
    <row r="317" spans="1:13">
      <c r="A317" s="193" t="s">
        <v>1000</v>
      </c>
      <c r="B317" s="194">
        <v>4.41</v>
      </c>
      <c r="C317" s="194">
        <v>1.5200000000000005</v>
      </c>
      <c r="D317" s="194">
        <v>2.8</v>
      </c>
      <c r="E317" s="194">
        <v>3.1799999999999993</v>
      </c>
      <c r="F317" s="194">
        <v>1.8000000000000003</v>
      </c>
      <c r="G317" s="194">
        <v>2.4800000000000004</v>
      </c>
      <c r="H317" s="194">
        <v>2.5600000000000005</v>
      </c>
      <c r="I317" s="194">
        <v>2.5600000000000005</v>
      </c>
      <c r="J317" s="194">
        <v>2.6800000000000006</v>
      </c>
      <c r="K317" s="194">
        <v>4.4400000000000004</v>
      </c>
      <c r="L317" s="194">
        <v>4.3199999999999994</v>
      </c>
      <c r="M317" s="195">
        <v>4.4400000000000004</v>
      </c>
    </row>
    <row r="318" spans="1:13">
      <c r="A318" s="193" t="s">
        <v>1001</v>
      </c>
      <c r="B318" s="194">
        <v>13.499999999999998</v>
      </c>
      <c r="C318" s="194">
        <v>5.04</v>
      </c>
      <c r="D318" s="194">
        <v>5.04</v>
      </c>
      <c r="E318" s="194">
        <v>10.74</v>
      </c>
      <c r="F318" s="194">
        <v>6.5000000000000009</v>
      </c>
      <c r="G318" s="194">
        <v>7.080000000000001</v>
      </c>
      <c r="H318" s="194">
        <v>7.3199999999999994</v>
      </c>
      <c r="I318" s="194">
        <v>7.3199999999999994</v>
      </c>
      <c r="J318" s="194">
        <v>8.120000000000001</v>
      </c>
      <c r="K318" s="194">
        <v>13.550000000000004</v>
      </c>
      <c r="L318" s="194">
        <v>13.720000000000002</v>
      </c>
      <c r="M318" s="195">
        <v>14.180000000000001</v>
      </c>
    </row>
    <row r="319" spans="1:13">
      <c r="A319" s="193" t="s">
        <v>1002</v>
      </c>
      <c r="B319" s="194">
        <v>1.9600000000000004</v>
      </c>
      <c r="C319" s="194">
        <v>0.56000000000000005</v>
      </c>
      <c r="D319" s="194">
        <v>2.44</v>
      </c>
      <c r="E319" s="194">
        <v>7.38</v>
      </c>
      <c r="F319" s="194">
        <v>7.200000000000002</v>
      </c>
      <c r="G319" s="194">
        <v>8.68</v>
      </c>
      <c r="H319" s="194">
        <v>8.98</v>
      </c>
      <c r="I319" s="194">
        <v>8.98</v>
      </c>
      <c r="J319" s="194">
        <v>6.2999999999999989</v>
      </c>
      <c r="K319" s="194">
        <v>1.4600000000000002</v>
      </c>
      <c r="L319" s="194">
        <v>1.8000000000000005</v>
      </c>
      <c r="M319" s="195">
        <v>2.0900000000000003</v>
      </c>
    </row>
    <row r="320" spans="1:13" ht="13.8" thickBot="1">
      <c r="A320" s="196" t="s">
        <v>729</v>
      </c>
      <c r="B320" s="197">
        <v>19.869999999999997</v>
      </c>
      <c r="C320" s="197">
        <v>7.120000000000001</v>
      </c>
      <c r="D320" s="197">
        <v>10.28</v>
      </c>
      <c r="E320" s="197">
        <v>21.3</v>
      </c>
      <c r="F320" s="197">
        <v>15.500000000000004</v>
      </c>
      <c r="G320" s="197">
        <v>18.240000000000002</v>
      </c>
      <c r="H320" s="197">
        <v>18.86</v>
      </c>
      <c r="I320" s="197">
        <v>18.86</v>
      </c>
      <c r="J320" s="197">
        <v>17.100000000000001</v>
      </c>
      <c r="K320" s="197">
        <v>19.450000000000006</v>
      </c>
      <c r="L320" s="197">
        <v>19.840000000000003</v>
      </c>
      <c r="M320" s="198">
        <v>20.71</v>
      </c>
    </row>
    <row r="321" spans="1:13">
      <c r="A321" s="202" t="s">
        <v>1003</v>
      </c>
      <c r="B321" s="203"/>
      <c r="C321" s="203"/>
      <c r="D321" s="203"/>
      <c r="E321" s="203"/>
      <c r="F321" s="203"/>
      <c r="G321" s="203"/>
      <c r="H321" s="203"/>
      <c r="I321" s="203"/>
      <c r="J321" s="203"/>
      <c r="K321" s="203"/>
      <c r="L321" s="203"/>
      <c r="M321" s="204"/>
    </row>
    <row r="322" spans="1:13">
      <c r="A322" s="193" t="s">
        <v>1004</v>
      </c>
      <c r="B322" s="194">
        <v>28.277999999999995</v>
      </c>
      <c r="C322" s="194">
        <v>25.543999999999997</v>
      </c>
      <c r="D322" s="194">
        <v>19.448</v>
      </c>
      <c r="E322" s="194">
        <v>27.339999999999996</v>
      </c>
      <c r="F322" s="194">
        <v>31.127999999999997</v>
      </c>
      <c r="G322" s="194">
        <v>38.199999999999996</v>
      </c>
      <c r="H322" s="194">
        <v>28.237999999999996</v>
      </c>
      <c r="I322" s="194">
        <v>33.667999999999999</v>
      </c>
      <c r="J322" s="194">
        <v>27.339999999999996</v>
      </c>
      <c r="K322" s="194">
        <v>20.728000000000002</v>
      </c>
      <c r="L322" s="194">
        <v>24.119999999999997</v>
      </c>
      <c r="M322" s="195">
        <v>28.237999999999996</v>
      </c>
    </row>
    <row r="323" spans="1:13">
      <c r="A323" s="199" t="s">
        <v>1005</v>
      </c>
      <c r="B323" s="194">
        <v>0</v>
      </c>
      <c r="C323" s="194">
        <v>9.2200000000000006</v>
      </c>
      <c r="D323" s="194">
        <v>10.55</v>
      </c>
      <c r="E323" s="194">
        <v>10.220000000000001</v>
      </c>
      <c r="F323" s="194">
        <v>10.55</v>
      </c>
      <c r="G323" s="194">
        <v>10.220000000000001</v>
      </c>
      <c r="H323" s="194">
        <v>10.55</v>
      </c>
      <c r="I323" s="194">
        <v>10.55</v>
      </c>
      <c r="J323" s="194">
        <v>10.220000000000001</v>
      </c>
      <c r="K323" s="194">
        <v>6.44</v>
      </c>
      <c r="L323" s="194">
        <v>3.88</v>
      </c>
      <c r="M323" s="195">
        <v>10.55</v>
      </c>
    </row>
    <row r="324" spans="1:13">
      <c r="A324" s="199" t="s">
        <v>1006</v>
      </c>
      <c r="B324" s="194">
        <v>13.969999999999999</v>
      </c>
      <c r="C324" s="194">
        <v>14.25</v>
      </c>
      <c r="D324" s="194">
        <v>16.419999999999998</v>
      </c>
      <c r="E324" s="194">
        <v>15.879999999999999</v>
      </c>
      <c r="F324" s="194">
        <v>9.5399999999999991</v>
      </c>
      <c r="G324" s="194">
        <v>15.879999999999999</v>
      </c>
      <c r="H324" s="194">
        <v>16.419999999999998</v>
      </c>
      <c r="I324" s="194">
        <v>16.419999999999998</v>
      </c>
      <c r="J324" s="194">
        <v>15.879999999999999</v>
      </c>
      <c r="K324" s="194">
        <v>14.11</v>
      </c>
      <c r="L324" s="194">
        <v>14.749999999999998</v>
      </c>
      <c r="M324" s="195">
        <v>16.419999999999998</v>
      </c>
    </row>
    <row r="325" spans="1:13">
      <c r="A325" s="199" t="s">
        <v>1007</v>
      </c>
      <c r="B325" s="194">
        <v>0</v>
      </c>
      <c r="C325" s="194">
        <v>0</v>
      </c>
      <c r="D325" s="194">
        <v>0</v>
      </c>
      <c r="E325" s="194">
        <v>0</v>
      </c>
      <c r="F325" s="194">
        <v>0</v>
      </c>
      <c r="G325" s="194">
        <v>0</v>
      </c>
      <c r="H325" s="194">
        <v>0</v>
      </c>
      <c r="I325" s="194">
        <v>0</v>
      </c>
      <c r="J325" s="194">
        <v>0</v>
      </c>
      <c r="K325" s="194">
        <v>0</v>
      </c>
      <c r="L325" s="194">
        <v>0</v>
      </c>
      <c r="M325" s="195">
        <v>0</v>
      </c>
    </row>
    <row r="326" spans="1:13">
      <c r="A326" s="199" t="s">
        <v>1008</v>
      </c>
      <c r="B326" s="194">
        <v>0</v>
      </c>
      <c r="C326" s="194">
        <v>0</v>
      </c>
      <c r="D326" s="194">
        <v>0</v>
      </c>
      <c r="E326" s="194">
        <v>0</v>
      </c>
      <c r="F326" s="194">
        <v>0</v>
      </c>
      <c r="G326" s="194">
        <v>0</v>
      </c>
      <c r="H326" s="194">
        <v>0</v>
      </c>
      <c r="I326" s="194">
        <v>0</v>
      </c>
      <c r="J326" s="194">
        <v>0</v>
      </c>
      <c r="K326" s="194">
        <v>0</v>
      </c>
      <c r="L326" s="194">
        <v>0</v>
      </c>
      <c r="M326" s="195">
        <v>0</v>
      </c>
    </row>
    <row r="327" spans="1:13">
      <c r="A327" s="199" t="s">
        <v>1009</v>
      </c>
      <c r="B327" s="194">
        <v>0</v>
      </c>
      <c r="C327" s="194">
        <v>0</v>
      </c>
      <c r="D327" s="194">
        <v>0</v>
      </c>
      <c r="E327" s="194">
        <v>0</v>
      </c>
      <c r="F327" s="194">
        <v>0</v>
      </c>
      <c r="G327" s="194">
        <v>0</v>
      </c>
      <c r="H327" s="194">
        <v>0</v>
      </c>
      <c r="I327" s="194">
        <v>0</v>
      </c>
      <c r="J327" s="194">
        <v>0</v>
      </c>
      <c r="K327" s="194">
        <v>0</v>
      </c>
      <c r="L327" s="194">
        <v>0</v>
      </c>
      <c r="M327" s="195">
        <v>0</v>
      </c>
    </row>
    <row r="328" spans="1:13" ht="13.8" thickBot="1">
      <c r="A328" s="196" t="s">
        <v>729</v>
      </c>
      <c r="B328" s="197">
        <v>42.24799999999999</v>
      </c>
      <c r="C328" s="197">
        <v>49.013999999999996</v>
      </c>
      <c r="D328" s="197">
        <v>46.417999999999999</v>
      </c>
      <c r="E328" s="197">
        <v>53.44</v>
      </c>
      <c r="F328" s="197">
        <v>51.217999999999996</v>
      </c>
      <c r="G328" s="197">
        <v>64.3</v>
      </c>
      <c r="H328" s="197">
        <v>55.207999999999998</v>
      </c>
      <c r="I328" s="197">
        <v>60.638000000000005</v>
      </c>
      <c r="J328" s="197">
        <v>53.44</v>
      </c>
      <c r="K328" s="197">
        <v>41.278000000000006</v>
      </c>
      <c r="L328" s="197">
        <v>42.749999999999993</v>
      </c>
      <c r="M328" s="198">
        <v>55.207999999999998</v>
      </c>
    </row>
    <row r="329" spans="1:13">
      <c r="A329" s="202" t="s">
        <v>1010</v>
      </c>
      <c r="B329" s="203"/>
      <c r="C329" s="203"/>
      <c r="D329" s="203"/>
      <c r="E329" s="203"/>
      <c r="F329" s="203"/>
      <c r="G329" s="203"/>
      <c r="H329" s="203"/>
      <c r="I329" s="203"/>
      <c r="J329" s="203"/>
      <c r="K329" s="203"/>
      <c r="L329" s="203"/>
      <c r="M329" s="204"/>
    </row>
    <row r="330" spans="1:13">
      <c r="A330" s="193" t="s">
        <v>1011</v>
      </c>
      <c r="B330" s="194">
        <v>0</v>
      </c>
      <c r="C330" s="194">
        <v>0</v>
      </c>
      <c r="D330" s="194">
        <v>0</v>
      </c>
      <c r="E330" s="194">
        <v>0</v>
      </c>
      <c r="F330" s="194">
        <v>0</v>
      </c>
      <c r="G330" s="194">
        <v>0</v>
      </c>
      <c r="H330" s="194">
        <v>0</v>
      </c>
      <c r="I330" s="194">
        <v>0</v>
      </c>
      <c r="J330" s="194">
        <v>0</v>
      </c>
      <c r="K330" s="194">
        <v>0</v>
      </c>
      <c r="L330" s="194">
        <v>0</v>
      </c>
      <c r="M330" s="195">
        <v>0</v>
      </c>
    </row>
    <row r="331" spans="1:13">
      <c r="A331" s="199" t="s">
        <v>1012</v>
      </c>
      <c r="B331" s="194">
        <v>0</v>
      </c>
      <c r="C331" s="194">
        <v>0</v>
      </c>
      <c r="D331" s="194">
        <v>0</v>
      </c>
      <c r="E331" s="194">
        <v>0</v>
      </c>
      <c r="F331" s="194">
        <v>0</v>
      </c>
      <c r="G331" s="194">
        <v>0</v>
      </c>
      <c r="H331" s="194">
        <v>0</v>
      </c>
      <c r="I331" s="194">
        <v>0</v>
      </c>
      <c r="J331" s="194">
        <v>0</v>
      </c>
      <c r="K331" s="194">
        <v>0</v>
      </c>
      <c r="L331" s="194">
        <v>0</v>
      </c>
      <c r="M331" s="195">
        <v>0</v>
      </c>
    </row>
    <row r="332" spans="1:13" ht="13.8" thickBot="1">
      <c r="A332" s="196" t="s">
        <v>729</v>
      </c>
      <c r="B332" s="197">
        <v>0</v>
      </c>
      <c r="C332" s="197">
        <v>0</v>
      </c>
      <c r="D332" s="197">
        <v>0</v>
      </c>
      <c r="E332" s="197">
        <v>0</v>
      </c>
      <c r="F332" s="197">
        <v>0</v>
      </c>
      <c r="G332" s="197">
        <v>0</v>
      </c>
      <c r="H332" s="197">
        <v>0</v>
      </c>
      <c r="I332" s="197">
        <v>0</v>
      </c>
      <c r="J332" s="197">
        <v>0</v>
      </c>
      <c r="K332" s="197">
        <v>0</v>
      </c>
      <c r="L332" s="197">
        <v>0</v>
      </c>
      <c r="M332" s="198">
        <v>0</v>
      </c>
    </row>
    <row r="333" spans="1:13">
      <c r="A333" s="202" t="s">
        <v>1013</v>
      </c>
      <c r="B333" s="203"/>
      <c r="C333" s="203"/>
      <c r="D333" s="203"/>
      <c r="E333" s="203"/>
      <c r="F333" s="203"/>
      <c r="G333" s="203"/>
      <c r="H333" s="203"/>
      <c r="I333" s="203"/>
      <c r="J333" s="203"/>
      <c r="K333" s="203"/>
      <c r="L333" s="203"/>
      <c r="M333" s="204"/>
    </row>
    <row r="334" spans="1:13">
      <c r="A334" s="193" t="s">
        <v>1014</v>
      </c>
      <c r="B334" s="194">
        <v>10.589999999999998</v>
      </c>
      <c r="C334" s="194">
        <v>8.2399999999999984</v>
      </c>
      <c r="D334" s="194">
        <v>7.7899999999999991</v>
      </c>
      <c r="E334" s="194">
        <v>10.280000000000001</v>
      </c>
      <c r="F334" s="194">
        <v>12.360000000000003</v>
      </c>
      <c r="G334" s="194">
        <v>14.5</v>
      </c>
      <c r="H334" s="194">
        <v>24.180000000000003</v>
      </c>
      <c r="I334" s="194">
        <v>24.72</v>
      </c>
      <c r="J334" s="194">
        <v>19.8</v>
      </c>
      <c r="K334" s="194">
        <v>17.529999999999998</v>
      </c>
      <c r="L334" s="194">
        <v>17.119999999999997</v>
      </c>
      <c r="M334" s="195">
        <v>14.570000000000002</v>
      </c>
    </row>
    <row r="335" spans="1:13">
      <c r="A335" s="199" t="s">
        <v>1015</v>
      </c>
      <c r="B335" s="194">
        <v>27.740000000000002</v>
      </c>
      <c r="C335" s="194">
        <v>13.679999999999998</v>
      </c>
      <c r="D335" s="194">
        <v>16.73</v>
      </c>
      <c r="E335" s="194">
        <v>16.29</v>
      </c>
      <c r="F335" s="194">
        <v>15.450000000000003</v>
      </c>
      <c r="G335" s="194">
        <v>15.120000000000003</v>
      </c>
      <c r="H335" s="194">
        <v>18.419999999999998</v>
      </c>
      <c r="I335" s="194">
        <v>26.76</v>
      </c>
      <c r="J335" s="194">
        <v>23.559999999999995</v>
      </c>
      <c r="K335" s="194">
        <v>5.7899999999999991</v>
      </c>
      <c r="L335" s="194">
        <v>24.979999999999997</v>
      </c>
      <c r="M335" s="195">
        <v>21.810000000000002</v>
      </c>
    </row>
    <row r="336" spans="1:13">
      <c r="A336" s="199" t="s">
        <v>1016</v>
      </c>
      <c r="B336" s="194">
        <v>28.520000000000003</v>
      </c>
      <c r="C336" s="194">
        <v>23</v>
      </c>
      <c r="D336" s="194">
        <v>11.529999999999998</v>
      </c>
      <c r="E336" s="194">
        <v>32.94</v>
      </c>
      <c r="F336" s="194">
        <v>23.46</v>
      </c>
      <c r="G336" s="194">
        <v>46.1</v>
      </c>
      <c r="H336" s="194">
        <v>30.570000000000004</v>
      </c>
      <c r="I336" s="194">
        <v>22.53</v>
      </c>
      <c r="J336" s="194">
        <v>31.54</v>
      </c>
      <c r="K336" s="194">
        <v>31.779999999999998</v>
      </c>
      <c r="L336" s="194">
        <v>53.720000000000006</v>
      </c>
      <c r="M336" s="195">
        <v>45.539999999999992</v>
      </c>
    </row>
    <row r="337" spans="1:13">
      <c r="A337" s="199" t="s">
        <v>1017</v>
      </c>
      <c r="B337" s="194">
        <v>12.18</v>
      </c>
      <c r="C337" s="194">
        <v>13.200000000000001</v>
      </c>
      <c r="D337" s="194">
        <v>13.75</v>
      </c>
      <c r="E337" s="194">
        <v>12.400000000000002</v>
      </c>
      <c r="F337" s="194">
        <v>14.030000000000001</v>
      </c>
      <c r="G337" s="194">
        <v>12</v>
      </c>
      <c r="H337" s="194">
        <v>11.08</v>
      </c>
      <c r="I337" s="194">
        <v>12.400000000000002</v>
      </c>
      <c r="J337" s="194">
        <v>13.879999999999999</v>
      </c>
      <c r="K337" s="194">
        <v>14.38</v>
      </c>
      <c r="L337" s="194">
        <v>13.58</v>
      </c>
      <c r="M337" s="195">
        <v>11.689999999999998</v>
      </c>
    </row>
    <row r="338" spans="1:13">
      <c r="A338" s="199" t="s">
        <v>1018</v>
      </c>
      <c r="B338" s="194">
        <v>3.8899999999999997</v>
      </c>
      <c r="C338" s="194">
        <v>3.16</v>
      </c>
      <c r="D338" s="194">
        <v>3.7500000000000004</v>
      </c>
      <c r="E338" s="194">
        <v>2.9199999999999995</v>
      </c>
      <c r="F338" s="194">
        <v>2.52</v>
      </c>
      <c r="G338" s="194">
        <v>2.06</v>
      </c>
      <c r="H338" s="194">
        <v>2.44</v>
      </c>
      <c r="I338" s="194">
        <v>3.41</v>
      </c>
      <c r="J338" s="194">
        <v>4.2</v>
      </c>
      <c r="K338" s="194">
        <v>4.3299999999999992</v>
      </c>
      <c r="L338" s="194">
        <v>3.9400000000000004</v>
      </c>
      <c r="M338" s="195">
        <v>3.45</v>
      </c>
    </row>
    <row r="339" spans="1:13" ht="13.8" thickBot="1">
      <c r="A339" s="196" t="s">
        <v>729</v>
      </c>
      <c r="B339" s="197">
        <v>82.92</v>
      </c>
      <c r="C339" s="197">
        <v>61.28</v>
      </c>
      <c r="D339" s="197">
        <v>53.55</v>
      </c>
      <c r="E339" s="197">
        <v>74.83</v>
      </c>
      <c r="F339" s="197">
        <v>67.820000000000007</v>
      </c>
      <c r="G339" s="197">
        <v>89.78</v>
      </c>
      <c r="H339" s="197">
        <v>86.69</v>
      </c>
      <c r="I339" s="197">
        <v>89.820000000000007</v>
      </c>
      <c r="J339" s="197">
        <v>92.98</v>
      </c>
      <c r="K339" s="197">
        <v>73.809999999999988</v>
      </c>
      <c r="L339" s="197">
        <v>113.33999999999999</v>
      </c>
      <c r="M339" s="198">
        <v>97.059999999999988</v>
      </c>
    </row>
    <row r="340" spans="1:13">
      <c r="A340" s="202" t="s">
        <v>1019</v>
      </c>
      <c r="B340" s="203"/>
      <c r="C340" s="203"/>
      <c r="D340" s="203"/>
      <c r="E340" s="203"/>
      <c r="F340" s="203"/>
      <c r="G340" s="203"/>
      <c r="H340" s="203"/>
      <c r="I340" s="203"/>
      <c r="J340" s="203"/>
      <c r="K340" s="203"/>
      <c r="L340" s="203"/>
      <c r="M340" s="204"/>
    </row>
    <row r="341" spans="1:13">
      <c r="A341" s="199" t="s">
        <v>1020</v>
      </c>
      <c r="B341" s="194">
        <v>0</v>
      </c>
      <c r="C341" s="194">
        <v>0</v>
      </c>
      <c r="D341" s="194">
        <v>0</v>
      </c>
      <c r="E341" s="194">
        <v>0</v>
      </c>
      <c r="F341" s="194">
        <v>0</v>
      </c>
      <c r="G341" s="194">
        <v>0</v>
      </c>
      <c r="H341" s="194">
        <v>1.3200000000000005</v>
      </c>
      <c r="I341" s="194">
        <v>1.3200000000000005</v>
      </c>
      <c r="J341" s="194">
        <v>1.2800000000000002</v>
      </c>
      <c r="K341" s="194">
        <v>0.93000000000000016</v>
      </c>
      <c r="L341" s="194">
        <v>1.2800000000000002</v>
      </c>
      <c r="M341" s="195">
        <v>1.3200000000000005</v>
      </c>
    </row>
    <row r="342" spans="1:13">
      <c r="A342" s="199" t="s">
        <v>1021</v>
      </c>
      <c r="B342" s="194">
        <v>12.4</v>
      </c>
      <c r="C342" s="194">
        <v>11.919999999999996</v>
      </c>
      <c r="D342" s="194">
        <v>13.239999999999997</v>
      </c>
      <c r="E342" s="194">
        <v>12.799999999999999</v>
      </c>
      <c r="F342" s="194">
        <v>13.239999999999997</v>
      </c>
      <c r="G342" s="194">
        <v>12.799999999999999</v>
      </c>
      <c r="H342" s="194">
        <v>13.239999999999997</v>
      </c>
      <c r="I342" s="194">
        <v>13.239999999999997</v>
      </c>
      <c r="J342" s="194">
        <v>12.799999999999999</v>
      </c>
      <c r="K342" s="194">
        <v>9.3999999999999968</v>
      </c>
      <c r="L342" s="194">
        <v>12.799999999999999</v>
      </c>
      <c r="M342" s="195">
        <v>13.239999999999997</v>
      </c>
    </row>
    <row r="343" spans="1:13" ht="13.8" thickBot="1">
      <c r="A343" s="196" t="s">
        <v>729</v>
      </c>
      <c r="B343" s="197">
        <v>12.4</v>
      </c>
      <c r="C343" s="197">
        <v>11.919999999999996</v>
      </c>
      <c r="D343" s="197">
        <v>13.239999999999997</v>
      </c>
      <c r="E343" s="197">
        <v>12.799999999999999</v>
      </c>
      <c r="F343" s="197">
        <v>13.239999999999997</v>
      </c>
      <c r="G343" s="197">
        <v>12.799999999999999</v>
      </c>
      <c r="H343" s="197">
        <v>14.559999999999997</v>
      </c>
      <c r="I343" s="197">
        <v>14.559999999999997</v>
      </c>
      <c r="J343" s="197">
        <v>14.079999999999998</v>
      </c>
      <c r="K343" s="197">
        <v>10.329999999999997</v>
      </c>
      <c r="L343" s="197">
        <v>14.079999999999998</v>
      </c>
      <c r="M343" s="198">
        <v>14.559999999999997</v>
      </c>
    </row>
    <row r="344" spans="1:13">
      <c r="A344" s="202" t="s">
        <v>1022</v>
      </c>
      <c r="B344" s="203"/>
      <c r="C344" s="203"/>
      <c r="D344" s="203"/>
      <c r="E344" s="203"/>
      <c r="F344" s="203"/>
      <c r="G344" s="203"/>
      <c r="H344" s="203"/>
      <c r="I344" s="203"/>
      <c r="J344" s="203"/>
      <c r="K344" s="203"/>
      <c r="L344" s="203"/>
      <c r="M344" s="204"/>
    </row>
    <row r="345" spans="1:13">
      <c r="A345" s="199" t="s">
        <v>1023</v>
      </c>
      <c r="B345" s="194">
        <v>0</v>
      </c>
      <c r="C345" s="194">
        <v>0</v>
      </c>
      <c r="D345" s="194">
        <v>0</v>
      </c>
      <c r="E345" s="194">
        <v>0</v>
      </c>
      <c r="F345" s="194">
        <v>0</v>
      </c>
      <c r="G345" s="194">
        <v>0</v>
      </c>
      <c r="H345" s="194">
        <v>0</v>
      </c>
      <c r="I345" s="194">
        <v>0</v>
      </c>
      <c r="J345" s="194">
        <v>0</v>
      </c>
      <c r="K345" s="194">
        <v>0</v>
      </c>
      <c r="L345" s="194">
        <v>0</v>
      </c>
      <c r="M345" s="195">
        <v>0</v>
      </c>
    </row>
    <row r="346" spans="1:13">
      <c r="A346" s="199" t="s">
        <v>1024</v>
      </c>
      <c r="B346" s="194">
        <v>0</v>
      </c>
      <c r="C346" s="194">
        <v>0</v>
      </c>
      <c r="D346" s="194">
        <v>0</v>
      </c>
      <c r="E346" s="194">
        <v>0</v>
      </c>
      <c r="F346" s="194">
        <v>0</v>
      </c>
      <c r="G346" s="194">
        <v>0</v>
      </c>
      <c r="H346" s="194">
        <v>0</v>
      </c>
      <c r="I346" s="194">
        <v>0</v>
      </c>
      <c r="J346" s="194">
        <v>0</v>
      </c>
      <c r="K346" s="194">
        <v>0</v>
      </c>
      <c r="L346" s="194">
        <v>0</v>
      </c>
      <c r="M346" s="195">
        <v>0</v>
      </c>
    </row>
    <row r="347" spans="1:13">
      <c r="A347" s="199" t="s">
        <v>1025</v>
      </c>
      <c r="B347" s="194">
        <v>0</v>
      </c>
      <c r="C347" s="194">
        <v>0</v>
      </c>
      <c r="D347" s="194">
        <v>0</v>
      </c>
      <c r="E347" s="194">
        <v>0</v>
      </c>
      <c r="F347" s="194">
        <v>0</v>
      </c>
      <c r="G347" s="194">
        <v>0</v>
      </c>
      <c r="H347" s="194">
        <v>0</v>
      </c>
      <c r="I347" s="194">
        <v>0</v>
      </c>
      <c r="J347" s="194">
        <v>0</v>
      </c>
      <c r="K347" s="194">
        <v>0</v>
      </c>
      <c r="L347" s="194">
        <v>0</v>
      </c>
      <c r="M347" s="195">
        <v>0</v>
      </c>
    </row>
    <row r="348" spans="1:13">
      <c r="A348" s="199" t="s">
        <v>1026</v>
      </c>
      <c r="B348" s="194">
        <v>0</v>
      </c>
      <c r="C348" s="194">
        <v>0</v>
      </c>
      <c r="D348" s="194">
        <v>0</v>
      </c>
      <c r="E348" s="194">
        <v>0</v>
      </c>
      <c r="F348" s="194">
        <v>0</v>
      </c>
      <c r="G348" s="194">
        <v>0</v>
      </c>
      <c r="H348" s="194">
        <v>0</v>
      </c>
      <c r="I348" s="194">
        <v>0</v>
      </c>
      <c r="J348" s="194">
        <v>0</v>
      </c>
      <c r="K348" s="194">
        <v>0</v>
      </c>
      <c r="L348" s="194">
        <v>0</v>
      </c>
      <c r="M348" s="195">
        <v>0</v>
      </c>
    </row>
    <row r="349" spans="1:13">
      <c r="A349" s="199" t="s">
        <v>1027</v>
      </c>
      <c r="B349" s="194">
        <v>0</v>
      </c>
      <c r="C349" s="194">
        <v>0</v>
      </c>
      <c r="D349" s="194">
        <v>0</v>
      </c>
      <c r="E349" s="194">
        <v>0</v>
      </c>
      <c r="F349" s="194">
        <v>0</v>
      </c>
      <c r="G349" s="194">
        <v>0</v>
      </c>
      <c r="H349" s="194">
        <v>0</v>
      </c>
      <c r="I349" s="194">
        <v>0</v>
      </c>
      <c r="J349" s="194">
        <v>0</v>
      </c>
      <c r="K349" s="194">
        <v>0</v>
      </c>
      <c r="L349" s="194">
        <v>0</v>
      </c>
      <c r="M349" s="195">
        <v>0</v>
      </c>
    </row>
    <row r="350" spans="1:13">
      <c r="A350" s="199" t="s">
        <v>1028</v>
      </c>
      <c r="B350" s="194">
        <v>0</v>
      </c>
      <c r="C350" s="194">
        <v>0</v>
      </c>
      <c r="D350" s="194">
        <v>0</v>
      </c>
      <c r="E350" s="194">
        <v>0</v>
      </c>
      <c r="F350" s="194">
        <v>0</v>
      </c>
      <c r="G350" s="194">
        <v>0</v>
      </c>
      <c r="H350" s="194">
        <v>0</v>
      </c>
      <c r="I350" s="194">
        <v>0</v>
      </c>
      <c r="J350" s="194">
        <v>0</v>
      </c>
      <c r="K350" s="194">
        <v>0</v>
      </c>
      <c r="L350" s="194">
        <v>0</v>
      </c>
      <c r="M350" s="195">
        <v>0</v>
      </c>
    </row>
    <row r="351" spans="1:13" ht="13.8" thickBot="1">
      <c r="A351" s="196" t="s">
        <v>729</v>
      </c>
      <c r="B351" s="197">
        <v>0</v>
      </c>
      <c r="C351" s="197">
        <v>0</v>
      </c>
      <c r="D351" s="197">
        <v>0</v>
      </c>
      <c r="E351" s="197">
        <v>0</v>
      </c>
      <c r="F351" s="197">
        <v>0</v>
      </c>
      <c r="G351" s="197">
        <v>0</v>
      </c>
      <c r="H351" s="197">
        <v>0</v>
      </c>
      <c r="I351" s="197">
        <v>0</v>
      </c>
      <c r="J351" s="197">
        <v>0</v>
      </c>
      <c r="K351" s="197">
        <v>0</v>
      </c>
      <c r="L351" s="197">
        <v>0</v>
      </c>
      <c r="M351" s="198">
        <v>0</v>
      </c>
    </row>
    <row r="352" spans="1:13">
      <c r="A352" s="202" t="s">
        <v>1029</v>
      </c>
      <c r="B352" s="203"/>
      <c r="C352" s="203"/>
      <c r="D352" s="203"/>
      <c r="E352" s="203"/>
      <c r="F352" s="203"/>
      <c r="G352" s="203"/>
      <c r="H352" s="203"/>
      <c r="I352" s="203"/>
      <c r="J352" s="203"/>
      <c r="K352" s="203"/>
      <c r="L352" s="203"/>
      <c r="M352" s="204"/>
    </row>
    <row r="353" spans="1:13">
      <c r="A353" s="199" t="s">
        <v>1030</v>
      </c>
      <c r="B353" s="194">
        <v>0</v>
      </c>
      <c r="C353" s="194">
        <v>0</v>
      </c>
      <c r="D353" s="194">
        <v>0</v>
      </c>
      <c r="E353" s="194">
        <v>0</v>
      </c>
      <c r="F353" s="194">
        <v>0</v>
      </c>
      <c r="G353" s="194">
        <v>0</v>
      </c>
      <c r="H353" s="194">
        <v>0</v>
      </c>
      <c r="I353" s="194">
        <v>0</v>
      </c>
      <c r="J353" s="194">
        <v>0</v>
      </c>
      <c r="K353" s="194">
        <v>0</v>
      </c>
      <c r="L353" s="194">
        <v>0</v>
      </c>
      <c r="M353" s="195">
        <v>0</v>
      </c>
    </row>
    <row r="354" spans="1:13">
      <c r="A354" s="199" t="s">
        <v>1031</v>
      </c>
      <c r="B354" s="194">
        <v>0</v>
      </c>
      <c r="C354" s="194">
        <v>0</v>
      </c>
      <c r="D354" s="194">
        <v>0</v>
      </c>
      <c r="E354" s="194">
        <v>0</v>
      </c>
      <c r="F354" s="194">
        <v>0</v>
      </c>
      <c r="G354" s="194">
        <v>0</v>
      </c>
      <c r="H354" s="194">
        <v>0</v>
      </c>
      <c r="I354" s="194">
        <v>0</v>
      </c>
      <c r="J354" s="194">
        <v>0</v>
      </c>
      <c r="K354" s="194">
        <v>0</v>
      </c>
      <c r="L354" s="194">
        <v>0</v>
      </c>
      <c r="M354" s="195">
        <v>0</v>
      </c>
    </row>
    <row r="355" spans="1:13">
      <c r="A355" s="199" t="s">
        <v>1032</v>
      </c>
      <c r="B355" s="194">
        <v>0</v>
      </c>
      <c r="C355" s="194">
        <v>0</v>
      </c>
      <c r="D355" s="194">
        <v>0</v>
      </c>
      <c r="E355" s="194">
        <v>0</v>
      </c>
      <c r="F355" s="194">
        <v>0</v>
      </c>
      <c r="G355" s="194">
        <v>0</v>
      </c>
      <c r="H355" s="194">
        <v>0</v>
      </c>
      <c r="I355" s="194">
        <v>0</v>
      </c>
      <c r="J355" s="194">
        <v>0</v>
      </c>
      <c r="K355" s="194">
        <v>0</v>
      </c>
      <c r="L355" s="194">
        <v>0</v>
      </c>
      <c r="M355" s="195">
        <v>0</v>
      </c>
    </row>
    <row r="356" spans="1:13">
      <c r="A356" s="199" t="s">
        <v>1033</v>
      </c>
      <c r="B356" s="194">
        <v>0</v>
      </c>
      <c r="C356" s="194">
        <v>0</v>
      </c>
      <c r="D356" s="194">
        <v>0</v>
      </c>
      <c r="E356" s="194">
        <v>0</v>
      </c>
      <c r="F356" s="194">
        <v>0</v>
      </c>
      <c r="G356" s="194">
        <v>0</v>
      </c>
      <c r="H356" s="194">
        <v>0</v>
      </c>
      <c r="I356" s="194">
        <v>0</v>
      </c>
      <c r="J356" s="194">
        <v>0</v>
      </c>
      <c r="K356" s="194">
        <v>0</v>
      </c>
      <c r="L356" s="194">
        <v>0</v>
      </c>
      <c r="M356" s="195">
        <v>0</v>
      </c>
    </row>
    <row r="357" spans="1:13">
      <c r="A357" s="199" t="s">
        <v>1034</v>
      </c>
      <c r="B357" s="194">
        <v>0</v>
      </c>
      <c r="C357" s="194">
        <v>0</v>
      </c>
      <c r="D357" s="194">
        <v>0</v>
      </c>
      <c r="E357" s="194">
        <v>0</v>
      </c>
      <c r="F357" s="194">
        <v>0</v>
      </c>
      <c r="G357" s="194">
        <v>0</v>
      </c>
      <c r="H357" s="194">
        <v>0</v>
      </c>
      <c r="I357" s="194">
        <v>0</v>
      </c>
      <c r="J357" s="194">
        <v>0</v>
      </c>
      <c r="K357" s="194">
        <v>0</v>
      </c>
      <c r="L357" s="194">
        <v>0</v>
      </c>
      <c r="M357" s="195">
        <v>0</v>
      </c>
    </row>
    <row r="358" spans="1:13">
      <c r="A358" s="199" t="s">
        <v>1035</v>
      </c>
      <c r="B358" s="194">
        <v>0</v>
      </c>
      <c r="C358" s="194">
        <v>0</v>
      </c>
      <c r="D358" s="194">
        <v>0</v>
      </c>
      <c r="E358" s="194">
        <v>0</v>
      </c>
      <c r="F358" s="194">
        <v>0</v>
      </c>
      <c r="G358" s="194">
        <v>0</v>
      </c>
      <c r="H358" s="194">
        <v>0</v>
      </c>
      <c r="I358" s="194">
        <v>0</v>
      </c>
      <c r="J358" s="194">
        <v>0</v>
      </c>
      <c r="K358" s="194">
        <v>0</v>
      </c>
      <c r="L358" s="194">
        <v>0</v>
      </c>
      <c r="M358" s="195">
        <v>0</v>
      </c>
    </row>
    <row r="359" spans="1:13">
      <c r="A359" s="199" t="s">
        <v>1036</v>
      </c>
      <c r="B359" s="194">
        <v>0</v>
      </c>
      <c r="C359" s="194">
        <v>0</v>
      </c>
      <c r="D359" s="194">
        <v>0</v>
      </c>
      <c r="E359" s="194">
        <v>0</v>
      </c>
      <c r="F359" s="194">
        <v>0</v>
      </c>
      <c r="G359" s="194">
        <v>0</v>
      </c>
      <c r="H359" s="194">
        <v>0</v>
      </c>
      <c r="I359" s="194">
        <v>0</v>
      </c>
      <c r="J359" s="194">
        <v>0</v>
      </c>
      <c r="K359" s="194">
        <v>0</v>
      </c>
      <c r="L359" s="194">
        <v>0</v>
      </c>
      <c r="M359" s="195">
        <v>0</v>
      </c>
    </row>
    <row r="360" spans="1:13">
      <c r="A360" s="199" t="s">
        <v>1037</v>
      </c>
      <c r="B360" s="194">
        <v>0</v>
      </c>
      <c r="C360" s="194">
        <v>0</v>
      </c>
      <c r="D360" s="194">
        <v>0</v>
      </c>
      <c r="E360" s="194">
        <v>0</v>
      </c>
      <c r="F360" s="194">
        <v>0</v>
      </c>
      <c r="G360" s="194">
        <v>0</v>
      </c>
      <c r="H360" s="194">
        <v>0</v>
      </c>
      <c r="I360" s="194">
        <v>0</v>
      </c>
      <c r="J360" s="194">
        <v>0</v>
      </c>
      <c r="K360" s="194">
        <v>0</v>
      </c>
      <c r="L360" s="194">
        <v>0</v>
      </c>
      <c r="M360" s="195">
        <v>0</v>
      </c>
    </row>
    <row r="361" spans="1:13">
      <c r="A361" s="199" t="s">
        <v>1038</v>
      </c>
      <c r="B361" s="194">
        <v>0</v>
      </c>
      <c r="C361" s="194">
        <v>0</v>
      </c>
      <c r="D361" s="194">
        <v>0</v>
      </c>
      <c r="E361" s="194">
        <v>0</v>
      </c>
      <c r="F361" s="194">
        <v>0</v>
      </c>
      <c r="G361" s="194">
        <v>0</v>
      </c>
      <c r="H361" s="194">
        <v>0</v>
      </c>
      <c r="I361" s="194">
        <v>0</v>
      </c>
      <c r="J361" s="194">
        <v>0</v>
      </c>
      <c r="K361" s="194">
        <v>0</v>
      </c>
      <c r="L361" s="194">
        <v>0</v>
      </c>
      <c r="M361" s="195">
        <v>0</v>
      </c>
    </row>
    <row r="362" spans="1:13">
      <c r="A362" s="199" t="s">
        <v>1039</v>
      </c>
      <c r="B362" s="194">
        <v>0</v>
      </c>
      <c r="C362" s="194">
        <v>0</v>
      </c>
      <c r="D362" s="194">
        <v>0</v>
      </c>
      <c r="E362" s="194">
        <v>0</v>
      </c>
      <c r="F362" s="194">
        <v>0</v>
      </c>
      <c r="G362" s="194">
        <v>0</v>
      </c>
      <c r="H362" s="194">
        <v>0</v>
      </c>
      <c r="I362" s="194">
        <v>0</v>
      </c>
      <c r="J362" s="194">
        <v>0</v>
      </c>
      <c r="K362" s="194">
        <v>0</v>
      </c>
      <c r="L362" s="194">
        <v>0</v>
      </c>
      <c r="M362" s="195">
        <v>0</v>
      </c>
    </row>
    <row r="363" spans="1:13" ht="13.8" thickBot="1">
      <c r="A363" s="196" t="s">
        <v>729</v>
      </c>
      <c r="B363" s="197">
        <v>0</v>
      </c>
      <c r="C363" s="197">
        <v>0</v>
      </c>
      <c r="D363" s="197">
        <v>0</v>
      </c>
      <c r="E363" s="197">
        <v>0</v>
      </c>
      <c r="F363" s="197">
        <v>0</v>
      </c>
      <c r="G363" s="197">
        <v>0</v>
      </c>
      <c r="H363" s="197">
        <v>0</v>
      </c>
      <c r="I363" s="197">
        <v>0</v>
      </c>
      <c r="J363" s="197">
        <v>0</v>
      </c>
      <c r="K363" s="197">
        <v>0</v>
      </c>
      <c r="L363" s="197">
        <v>0</v>
      </c>
      <c r="M363" s="198">
        <v>0</v>
      </c>
    </row>
    <row r="364" spans="1:13">
      <c r="A364" s="202" t="s">
        <v>1040</v>
      </c>
      <c r="B364" s="203"/>
      <c r="C364" s="203"/>
      <c r="D364" s="203"/>
      <c r="E364" s="203"/>
      <c r="F364" s="203"/>
      <c r="G364" s="203"/>
      <c r="H364" s="203"/>
      <c r="I364" s="203"/>
      <c r="J364" s="203"/>
      <c r="K364" s="203"/>
      <c r="L364" s="203"/>
      <c r="M364" s="204"/>
    </row>
    <row r="365" spans="1:13">
      <c r="A365" s="199" t="s">
        <v>1041</v>
      </c>
      <c r="B365" s="194">
        <v>0</v>
      </c>
      <c r="C365" s="194">
        <v>0</v>
      </c>
      <c r="D365" s="194">
        <v>0</v>
      </c>
      <c r="E365" s="194">
        <v>0</v>
      </c>
      <c r="F365" s="194">
        <v>0</v>
      </c>
      <c r="G365" s="194">
        <v>0</v>
      </c>
      <c r="H365" s="194">
        <v>0</v>
      </c>
      <c r="I365" s="194">
        <v>0</v>
      </c>
      <c r="J365" s="194">
        <v>0</v>
      </c>
      <c r="K365" s="194">
        <v>0</v>
      </c>
      <c r="L365" s="194">
        <v>0</v>
      </c>
      <c r="M365" s="195">
        <v>0</v>
      </c>
    </row>
    <row r="366" spans="1:13">
      <c r="A366" s="199" t="s">
        <v>1042</v>
      </c>
      <c r="B366" s="194">
        <v>0</v>
      </c>
      <c r="C366" s="194">
        <v>0</v>
      </c>
      <c r="D366" s="194">
        <v>0</v>
      </c>
      <c r="E366" s="194">
        <v>0</v>
      </c>
      <c r="F366" s="194">
        <v>0</v>
      </c>
      <c r="G366" s="194">
        <v>0</v>
      </c>
      <c r="H366" s="194">
        <v>0</v>
      </c>
      <c r="I366" s="194">
        <v>0</v>
      </c>
      <c r="J366" s="194">
        <v>0</v>
      </c>
      <c r="K366" s="194">
        <v>0</v>
      </c>
      <c r="L366" s="194">
        <v>0</v>
      </c>
      <c r="M366" s="195">
        <v>0</v>
      </c>
    </row>
    <row r="367" spans="1:13">
      <c r="A367" s="199" t="s">
        <v>1043</v>
      </c>
      <c r="B367" s="194">
        <v>0</v>
      </c>
      <c r="C367" s="194">
        <v>0</v>
      </c>
      <c r="D367" s="194">
        <v>0</v>
      </c>
      <c r="E367" s="194">
        <v>0</v>
      </c>
      <c r="F367" s="194">
        <v>0</v>
      </c>
      <c r="G367" s="194">
        <v>0</v>
      </c>
      <c r="H367" s="194">
        <v>0</v>
      </c>
      <c r="I367" s="194">
        <v>0</v>
      </c>
      <c r="J367" s="194">
        <v>0</v>
      </c>
      <c r="K367" s="194">
        <v>0</v>
      </c>
      <c r="L367" s="194">
        <v>0</v>
      </c>
      <c r="M367" s="195">
        <v>0</v>
      </c>
    </row>
    <row r="368" spans="1:13" ht="13.8" thickBot="1">
      <c r="A368" s="196" t="s">
        <v>729</v>
      </c>
      <c r="B368" s="197">
        <v>0</v>
      </c>
      <c r="C368" s="197">
        <v>0</v>
      </c>
      <c r="D368" s="197">
        <v>0</v>
      </c>
      <c r="E368" s="197">
        <v>0</v>
      </c>
      <c r="F368" s="197">
        <v>0</v>
      </c>
      <c r="G368" s="197">
        <v>0</v>
      </c>
      <c r="H368" s="197">
        <v>0</v>
      </c>
      <c r="I368" s="197">
        <v>0</v>
      </c>
      <c r="J368" s="197">
        <v>0</v>
      </c>
      <c r="K368" s="197">
        <v>0</v>
      </c>
      <c r="L368" s="197">
        <v>0</v>
      </c>
      <c r="M368" s="198">
        <v>0</v>
      </c>
    </row>
    <row r="369" spans="1:13">
      <c r="A369" s="202" t="s">
        <v>1044</v>
      </c>
      <c r="B369" s="203"/>
      <c r="C369" s="203"/>
      <c r="D369" s="203"/>
      <c r="E369" s="203"/>
      <c r="F369" s="203"/>
      <c r="G369" s="203"/>
      <c r="H369" s="203"/>
      <c r="I369" s="203"/>
      <c r="J369" s="203"/>
      <c r="K369" s="203"/>
      <c r="L369" s="203"/>
      <c r="M369" s="204"/>
    </row>
    <row r="370" spans="1:13">
      <c r="A370" s="199" t="s">
        <v>1045</v>
      </c>
      <c r="B370" s="194">
        <v>22.119999999999997</v>
      </c>
      <c r="C370" s="194">
        <v>19.799999999999997</v>
      </c>
      <c r="D370" s="194">
        <v>22.860000000000003</v>
      </c>
      <c r="E370" s="194">
        <v>18.400000000000002</v>
      </c>
      <c r="F370" s="194">
        <v>16.55</v>
      </c>
      <c r="G370" s="194">
        <v>17.840000000000003</v>
      </c>
      <c r="H370" s="194">
        <v>18.440000000000001</v>
      </c>
      <c r="I370" s="194">
        <v>19.57</v>
      </c>
      <c r="J370" s="194">
        <v>15.130000000000003</v>
      </c>
      <c r="K370" s="194">
        <v>15.19</v>
      </c>
      <c r="L370" s="194">
        <v>11.89</v>
      </c>
      <c r="M370" s="195">
        <v>19.279999999999998</v>
      </c>
    </row>
    <row r="371" spans="1:13">
      <c r="A371" s="199" t="s">
        <v>1046</v>
      </c>
      <c r="B371" s="194">
        <v>2.2499999999999996</v>
      </c>
      <c r="C371" s="194">
        <v>37.6</v>
      </c>
      <c r="D371" s="194">
        <v>19.59</v>
      </c>
      <c r="E371" s="194">
        <v>10.639999999999999</v>
      </c>
      <c r="F371" s="194">
        <v>36.770000000000003</v>
      </c>
      <c r="G371" s="194">
        <v>34.24</v>
      </c>
      <c r="H371" s="194">
        <v>82.73</v>
      </c>
      <c r="I371" s="194">
        <v>3.0700000000000003</v>
      </c>
      <c r="J371" s="194">
        <v>18.62</v>
      </c>
      <c r="K371" s="194">
        <v>23.37</v>
      </c>
      <c r="L371" s="194">
        <v>38.22</v>
      </c>
      <c r="M371" s="195">
        <v>3.5799999999999996</v>
      </c>
    </row>
    <row r="372" spans="1:13">
      <c r="A372" s="199" t="s">
        <v>1047</v>
      </c>
      <c r="B372" s="194">
        <v>7.26</v>
      </c>
      <c r="C372" s="194">
        <v>38.159999999999997</v>
      </c>
      <c r="D372" s="194">
        <v>19.239999999999998</v>
      </c>
      <c r="E372" s="194">
        <v>44.499999999999993</v>
      </c>
      <c r="F372" s="194">
        <v>20.349999999999991</v>
      </c>
      <c r="G372" s="194">
        <v>9.94</v>
      </c>
      <c r="H372" s="194">
        <v>30.999999999999993</v>
      </c>
      <c r="I372" s="194">
        <v>11.71</v>
      </c>
      <c r="J372" s="194">
        <v>34.260000000000005</v>
      </c>
      <c r="K372" s="194">
        <v>9.73</v>
      </c>
      <c r="L372" s="194">
        <v>61.019999999999989</v>
      </c>
      <c r="M372" s="195">
        <v>7.9399999999999995</v>
      </c>
    </row>
    <row r="373" spans="1:13">
      <c r="A373" s="199" t="s">
        <v>1048</v>
      </c>
      <c r="B373" s="194">
        <v>4.53</v>
      </c>
      <c r="C373" s="194">
        <v>8.24</v>
      </c>
      <c r="D373" s="194">
        <v>3.9900000000000015</v>
      </c>
      <c r="E373" s="194">
        <v>5.6199999999999992</v>
      </c>
      <c r="F373" s="194">
        <v>0.56000000000000005</v>
      </c>
      <c r="G373" s="194">
        <v>10.92</v>
      </c>
      <c r="H373" s="194">
        <v>0.08</v>
      </c>
      <c r="I373" s="194">
        <v>1.9400000000000004</v>
      </c>
      <c r="J373" s="194">
        <v>17.82</v>
      </c>
      <c r="K373" s="194">
        <v>7.9</v>
      </c>
      <c r="L373" s="194">
        <v>1.8800000000000003</v>
      </c>
      <c r="M373" s="195">
        <v>4.7200000000000006</v>
      </c>
    </row>
    <row r="374" spans="1:13">
      <c r="A374" s="199" t="s">
        <v>1049</v>
      </c>
      <c r="B374" s="194">
        <v>14.109999999999998</v>
      </c>
      <c r="C374" s="194">
        <v>17.36</v>
      </c>
      <c r="D374" s="194">
        <v>3.56</v>
      </c>
      <c r="E374" s="194">
        <v>13.46</v>
      </c>
      <c r="F374" s="194">
        <v>17.71</v>
      </c>
      <c r="G374" s="194">
        <v>40.059999999999995</v>
      </c>
      <c r="H374" s="194">
        <v>24.919999999999998</v>
      </c>
      <c r="I374" s="194">
        <v>14.38</v>
      </c>
      <c r="J374" s="194">
        <v>5.0199999999999996</v>
      </c>
      <c r="K374" s="194">
        <v>32.130000000000003</v>
      </c>
      <c r="L374" s="194">
        <v>0</v>
      </c>
      <c r="M374" s="195">
        <v>33.99</v>
      </c>
    </row>
    <row r="375" spans="1:13">
      <c r="A375" s="199" t="s">
        <v>1050</v>
      </c>
      <c r="B375" s="194">
        <v>0.70000000000000018</v>
      </c>
      <c r="C375" s="194">
        <v>1.8400000000000007</v>
      </c>
      <c r="D375" s="194">
        <v>3.73</v>
      </c>
      <c r="E375" s="194">
        <v>0.38000000000000012</v>
      </c>
      <c r="F375" s="194">
        <v>4.42</v>
      </c>
      <c r="G375" s="194">
        <v>5.24</v>
      </c>
      <c r="H375" s="194">
        <v>5.51</v>
      </c>
      <c r="I375" s="194">
        <v>2.21</v>
      </c>
      <c r="J375" s="194">
        <v>1.1400000000000001</v>
      </c>
      <c r="K375" s="194">
        <v>3.71</v>
      </c>
      <c r="L375" s="194">
        <v>2.7200000000000006</v>
      </c>
      <c r="M375" s="195">
        <v>0.96000000000000041</v>
      </c>
    </row>
    <row r="376" spans="1:13">
      <c r="A376" s="199" t="s">
        <v>1051</v>
      </c>
      <c r="B376" s="194">
        <v>0.29000000000000004</v>
      </c>
      <c r="C376" s="194">
        <v>0.88000000000000023</v>
      </c>
      <c r="D376" s="194">
        <v>0.90000000000000013</v>
      </c>
      <c r="E376" s="194">
        <v>0.18000000000000002</v>
      </c>
      <c r="F376" s="194">
        <v>1.8500000000000003</v>
      </c>
      <c r="G376" s="194">
        <v>1.9000000000000004</v>
      </c>
      <c r="H376" s="194">
        <v>3.18</v>
      </c>
      <c r="I376" s="194">
        <v>0.20000000000000004</v>
      </c>
      <c r="J376" s="194">
        <v>0.56000000000000016</v>
      </c>
      <c r="K376" s="194">
        <v>1.3300000000000005</v>
      </c>
      <c r="L376" s="194">
        <v>2.4600000000000009</v>
      </c>
      <c r="M376" s="195">
        <v>0.08</v>
      </c>
    </row>
    <row r="377" spans="1:13">
      <c r="A377" s="199" t="s">
        <v>1052</v>
      </c>
      <c r="B377" s="194">
        <v>0.82000000000000028</v>
      </c>
      <c r="C377" s="194">
        <v>2.12</v>
      </c>
      <c r="D377" s="194">
        <v>4.410000000000001</v>
      </c>
      <c r="E377" s="194">
        <v>0.44000000000000017</v>
      </c>
      <c r="F377" s="194">
        <v>5.12</v>
      </c>
      <c r="G377" s="194">
        <v>6.14</v>
      </c>
      <c r="H377" s="194">
        <v>6.46</v>
      </c>
      <c r="I377" s="194">
        <v>2.5700000000000007</v>
      </c>
      <c r="J377" s="194">
        <v>1.3200000000000005</v>
      </c>
      <c r="K377" s="194">
        <v>4.3500000000000005</v>
      </c>
      <c r="L377" s="194">
        <v>3.1399999999999997</v>
      </c>
      <c r="M377" s="195">
        <v>1.0900000000000003</v>
      </c>
    </row>
    <row r="378" spans="1:13">
      <c r="A378" s="199" t="s">
        <v>1053</v>
      </c>
      <c r="B378" s="194">
        <v>2.52</v>
      </c>
      <c r="C378" s="194">
        <v>6.6400000000000006</v>
      </c>
      <c r="D378" s="194">
        <v>13.52</v>
      </c>
      <c r="E378" s="194">
        <v>1.3</v>
      </c>
      <c r="F378" s="194">
        <v>15.870000000000001</v>
      </c>
      <c r="G378" s="194">
        <v>18.940000000000001</v>
      </c>
      <c r="H378" s="194">
        <v>19.84</v>
      </c>
      <c r="I378" s="194">
        <v>7.9099999999999993</v>
      </c>
      <c r="J378" s="194">
        <v>4.0400000000000009</v>
      </c>
      <c r="K378" s="194">
        <v>13.42</v>
      </c>
      <c r="L378" s="194">
        <v>9.74</v>
      </c>
      <c r="M378" s="195">
        <v>3.3800000000000003</v>
      </c>
    </row>
    <row r="379" spans="1:13">
      <c r="A379" s="199" t="s">
        <v>1054</v>
      </c>
      <c r="B379" s="194">
        <v>0.77000000000000024</v>
      </c>
      <c r="C379" s="194">
        <v>1.8000000000000005</v>
      </c>
      <c r="D379" s="194">
        <v>2.6900000000000008</v>
      </c>
      <c r="E379" s="194">
        <v>0.32000000000000006</v>
      </c>
      <c r="F379" s="194">
        <v>2.0900000000000003</v>
      </c>
      <c r="G379" s="194">
        <v>3.2199999999999998</v>
      </c>
      <c r="H379" s="194">
        <v>3.7000000000000006</v>
      </c>
      <c r="I379" s="194">
        <v>1.5400000000000003</v>
      </c>
      <c r="J379" s="194">
        <v>0.24000000000000005</v>
      </c>
      <c r="K379" s="194">
        <v>1.8100000000000003</v>
      </c>
      <c r="L379" s="194">
        <v>2.4800000000000004</v>
      </c>
      <c r="M379" s="195">
        <v>0.52</v>
      </c>
    </row>
    <row r="380" spans="1:13">
      <c r="A380" s="199" t="s">
        <v>1055</v>
      </c>
      <c r="B380" s="194">
        <v>0.25000000000000006</v>
      </c>
      <c r="C380" s="194">
        <v>1.8000000000000003</v>
      </c>
      <c r="D380" s="194">
        <v>0.11999999999999998</v>
      </c>
      <c r="E380" s="194">
        <v>1.4000000000000004</v>
      </c>
      <c r="F380" s="194">
        <v>0.66000000000000025</v>
      </c>
      <c r="G380" s="194">
        <v>0.64000000000000024</v>
      </c>
      <c r="H380" s="194">
        <v>0</v>
      </c>
      <c r="I380" s="194">
        <v>0</v>
      </c>
      <c r="J380" s="194">
        <v>0</v>
      </c>
      <c r="K380" s="194">
        <v>0.74000000000000021</v>
      </c>
      <c r="L380" s="194">
        <v>0.44000000000000017</v>
      </c>
      <c r="M380" s="195">
        <v>0.80000000000000027</v>
      </c>
    </row>
    <row r="381" spans="1:13">
      <c r="A381" s="199" t="s">
        <v>1056</v>
      </c>
      <c r="B381" s="194">
        <v>0</v>
      </c>
      <c r="C381" s="194">
        <v>0.64000000000000012</v>
      </c>
      <c r="D381" s="194">
        <v>0.7300000000000002</v>
      </c>
      <c r="E381" s="194">
        <v>0.08</v>
      </c>
      <c r="F381" s="194">
        <v>1.4900000000000004</v>
      </c>
      <c r="G381" s="194">
        <v>1.4400000000000002</v>
      </c>
      <c r="H381" s="194">
        <v>1.7000000000000002</v>
      </c>
      <c r="I381" s="194">
        <v>0.10999999999999999</v>
      </c>
      <c r="J381" s="194">
        <v>0.44000000000000006</v>
      </c>
      <c r="K381" s="194">
        <v>0.89000000000000012</v>
      </c>
      <c r="L381" s="194">
        <v>1.4400000000000002</v>
      </c>
      <c r="M381" s="195">
        <v>0.08</v>
      </c>
    </row>
    <row r="382" spans="1:13">
      <c r="A382" s="199" t="s">
        <v>1057</v>
      </c>
      <c r="B382" s="194">
        <v>0.25000000000000006</v>
      </c>
      <c r="C382" s="194">
        <v>1.0000000000000002</v>
      </c>
      <c r="D382" s="194">
        <v>1.0900000000000001</v>
      </c>
      <c r="E382" s="194">
        <v>0.18000000000000002</v>
      </c>
      <c r="F382" s="194">
        <v>2.2200000000000002</v>
      </c>
      <c r="G382" s="194">
        <v>2.08</v>
      </c>
      <c r="H382" s="194">
        <v>2.5600000000000005</v>
      </c>
      <c r="I382" s="194">
        <v>0.20000000000000004</v>
      </c>
      <c r="J382" s="194">
        <v>0.66000000000000014</v>
      </c>
      <c r="K382" s="194">
        <v>1.3200000000000003</v>
      </c>
      <c r="L382" s="194">
        <v>2.12</v>
      </c>
      <c r="M382" s="195">
        <v>0.19000000000000003</v>
      </c>
    </row>
    <row r="383" spans="1:13">
      <c r="A383" s="199" t="s">
        <v>1058</v>
      </c>
      <c r="B383" s="194">
        <v>1.7700000000000007</v>
      </c>
      <c r="C383" s="194">
        <v>4.2800000000000011</v>
      </c>
      <c r="D383" s="194">
        <v>7.4400000000000013</v>
      </c>
      <c r="E383" s="194">
        <v>0.80000000000000027</v>
      </c>
      <c r="F383" s="194">
        <v>9.7600000000000016</v>
      </c>
      <c r="G383" s="194">
        <v>12.22</v>
      </c>
      <c r="H383" s="194">
        <v>14.800000000000002</v>
      </c>
      <c r="I383" s="194">
        <v>4.4000000000000004</v>
      </c>
      <c r="J383" s="194">
        <v>2.92</v>
      </c>
      <c r="K383" s="194">
        <v>9.6100000000000012</v>
      </c>
      <c r="L383" s="194">
        <v>7.379999999999999</v>
      </c>
      <c r="M383" s="195">
        <v>1.6700000000000004</v>
      </c>
    </row>
    <row r="384" spans="1:13">
      <c r="A384" s="199" t="s">
        <v>1059</v>
      </c>
      <c r="B384" s="194">
        <v>25.68</v>
      </c>
      <c r="C384" s="194">
        <v>20.88</v>
      </c>
      <c r="D384" s="194">
        <v>4.33</v>
      </c>
      <c r="E384" s="194">
        <v>18.519999999999996</v>
      </c>
      <c r="F384" s="194">
        <v>17.869999999999997</v>
      </c>
      <c r="G384" s="194">
        <v>9.5600000000000023</v>
      </c>
      <c r="H384" s="194">
        <v>4.1100000000000003</v>
      </c>
      <c r="I384" s="194">
        <v>20.82</v>
      </c>
      <c r="J384" s="194">
        <v>13.540000000000001</v>
      </c>
      <c r="K384" s="194">
        <v>17.209999999999997</v>
      </c>
      <c r="L384" s="194">
        <v>44.3</v>
      </c>
      <c r="M384" s="195">
        <v>41.48</v>
      </c>
    </row>
    <row r="385" spans="1:13">
      <c r="A385" s="199" t="s">
        <v>1060</v>
      </c>
      <c r="B385" s="194">
        <v>0</v>
      </c>
      <c r="C385" s="194">
        <v>27.32</v>
      </c>
      <c r="D385" s="194">
        <v>52.820000000000014</v>
      </c>
      <c r="E385" s="194">
        <v>6.7799999999999994</v>
      </c>
      <c r="F385" s="194">
        <v>65.42</v>
      </c>
      <c r="G385" s="194">
        <v>72.02</v>
      </c>
      <c r="H385" s="194">
        <v>76.450000000000017</v>
      </c>
      <c r="I385" s="194">
        <v>29.54</v>
      </c>
      <c r="J385" s="194">
        <v>10.34</v>
      </c>
      <c r="K385" s="194">
        <v>50.000000000000007</v>
      </c>
      <c r="L385" s="194">
        <v>36.54</v>
      </c>
      <c r="M385" s="195">
        <v>13.250000000000002</v>
      </c>
    </row>
    <row r="386" spans="1:13">
      <c r="A386" s="199" t="s">
        <v>1061</v>
      </c>
      <c r="B386" s="194">
        <v>0</v>
      </c>
      <c r="C386" s="194">
        <v>0</v>
      </c>
      <c r="D386" s="194">
        <v>53.900000000000006</v>
      </c>
      <c r="E386" s="194">
        <v>6.94</v>
      </c>
      <c r="F386" s="194">
        <v>66.78</v>
      </c>
      <c r="G386" s="194">
        <v>73.52000000000001</v>
      </c>
      <c r="H386" s="194">
        <v>79.360000000000014</v>
      </c>
      <c r="I386" s="194">
        <v>30.189999999999998</v>
      </c>
      <c r="J386" s="194">
        <v>10.52</v>
      </c>
      <c r="K386" s="194">
        <v>51.100000000000009</v>
      </c>
      <c r="L386" s="194">
        <v>37.260000000000005</v>
      </c>
      <c r="M386" s="195">
        <v>13.520000000000001</v>
      </c>
    </row>
    <row r="387" spans="1:13">
      <c r="A387" s="199" t="s">
        <v>1062</v>
      </c>
      <c r="B387" s="194">
        <v>0</v>
      </c>
      <c r="C387" s="194">
        <v>14.88</v>
      </c>
      <c r="D387" s="194">
        <v>25.929999999999996</v>
      </c>
      <c r="E387" s="194">
        <v>2.8600000000000003</v>
      </c>
      <c r="F387" s="194">
        <v>34.280000000000008</v>
      </c>
      <c r="G387" s="194">
        <v>42.70000000000001</v>
      </c>
      <c r="H387" s="194">
        <v>51.8</v>
      </c>
      <c r="I387" s="194">
        <v>15.269999999999998</v>
      </c>
      <c r="J387" s="194">
        <v>10.200000000000001</v>
      </c>
      <c r="K387" s="194">
        <v>33.739999999999988</v>
      </c>
      <c r="L387" s="194">
        <v>25.74</v>
      </c>
      <c r="M387" s="195">
        <v>5.8599999999999985</v>
      </c>
    </row>
    <row r="388" spans="1:13">
      <c r="A388" s="199" t="s">
        <v>1063</v>
      </c>
      <c r="B388" s="194">
        <v>0</v>
      </c>
      <c r="C388" s="194">
        <v>29.08</v>
      </c>
      <c r="D388" s="194">
        <v>56.269999999999996</v>
      </c>
      <c r="E388" s="194">
        <v>7.24</v>
      </c>
      <c r="F388" s="194">
        <v>69.739999999999995</v>
      </c>
      <c r="G388" s="194">
        <v>76.8</v>
      </c>
      <c r="H388" s="194">
        <v>87.22999999999999</v>
      </c>
      <c r="I388" s="194">
        <v>31.509999999999991</v>
      </c>
      <c r="J388" s="194">
        <v>11.02</v>
      </c>
      <c r="K388" s="194">
        <v>53.319999999999993</v>
      </c>
      <c r="L388" s="194">
        <v>38.959999999999994</v>
      </c>
      <c r="M388" s="195">
        <v>14.11</v>
      </c>
    </row>
    <row r="389" spans="1:13">
      <c r="A389" s="199" t="s">
        <v>1064</v>
      </c>
      <c r="B389" s="194">
        <v>0</v>
      </c>
      <c r="C389" s="194">
        <v>0</v>
      </c>
      <c r="D389" s="194">
        <v>0</v>
      </c>
      <c r="E389" s="194">
        <v>0</v>
      </c>
      <c r="F389" s="194">
        <v>0</v>
      </c>
      <c r="G389" s="194">
        <v>0</v>
      </c>
      <c r="H389" s="194">
        <v>0</v>
      </c>
      <c r="I389" s="194">
        <v>36.19</v>
      </c>
      <c r="J389" s="194">
        <v>38.479999999999997</v>
      </c>
      <c r="K389" s="194">
        <v>32.559999999999995</v>
      </c>
      <c r="L389" s="194">
        <v>29.279999999999998</v>
      </c>
      <c r="M389" s="195">
        <v>24.77</v>
      </c>
    </row>
    <row r="390" spans="1:13">
      <c r="A390" s="199" t="s">
        <v>1065</v>
      </c>
      <c r="B390" s="194">
        <v>0</v>
      </c>
      <c r="C390" s="194">
        <v>0</v>
      </c>
      <c r="D390" s="194">
        <v>0</v>
      </c>
      <c r="E390" s="194">
        <v>0</v>
      </c>
      <c r="F390" s="194">
        <v>0</v>
      </c>
      <c r="G390" s="194">
        <v>0</v>
      </c>
      <c r="H390" s="194">
        <v>0</v>
      </c>
      <c r="I390" s="194">
        <v>2.12</v>
      </c>
      <c r="J390" s="194">
        <v>7.6400000000000015</v>
      </c>
      <c r="K390" s="194">
        <v>37.029999999999987</v>
      </c>
      <c r="L390" s="194">
        <v>27.019999999999996</v>
      </c>
      <c r="M390" s="195">
        <v>9.77</v>
      </c>
    </row>
    <row r="391" spans="1:13">
      <c r="A391" s="199" t="s">
        <v>1066</v>
      </c>
      <c r="B391" s="194">
        <v>5.990000000000002</v>
      </c>
      <c r="C391" s="194">
        <v>6.6000000000000005</v>
      </c>
      <c r="D391" s="194">
        <v>0.3600000000000001</v>
      </c>
      <c r="E391" s="194">
        <v>2.2399999999999998</v>
      </c>
      <c r="F391" s="194">
        <v>9.34</v>
      </c>
      <c r="G391" s="194">
        <v>12.92</v>
      </c>
      <c r="H391" s="194">
        <v>8.7899999999999974</v>
      </c>
      <c r="I391" s="194">
        <v>4.49</v>
      </c>
      <c r="J391" s="194">
        <v>11.229999999999999</v>
      </c>
      <c r="K391" s="194">
        <v>7.1999999999999993</v>
      </c>
      <c r="L391" s="194">
        <v>7.44</v>
      </c>
      <c r="M391" s="195">
        <v>9.4500000000000028</v>
      </c>
    </row>
    <row r="392" spans="1:13">
      <c r="A392" s="199" t="s">
        <v>1067</v>
      </c>
      <c r="B392" s="194">
        <v>18.72</v>
      </c>
      <c r="C392" s="194">
        <v>15.24</v>
      </c>
      <c r="D392" s="194">
        <v>3.1299999999999994</v>
      </c>
      <c r="E392" s="194">
        <v>13.5</v>
      </c>
      <c r="F392" s="194">
        <v>13.060000000000002</v>
      </c>
      <c r="G392" s="194">
        <v>6.9600000000000009</v>
      </c>
      <c r="H392" s="194">
        <v>2.99</v>
      </c>
      <c r="I392" s="194">
        <v>15.249999999999998</v>
      </c>
      <c r="J392" s="194">
        <v>9.8800000000000008</v>
      </c>
      <c r="K392" s="194">
        <v>12.95</v>
      </c>
      <c r="L392" s="194">
        <v>22.340000000000003</v>
      </c>
      <c r="M392" s="195">
        <v>21.270000000000003</v>
      </c>
    </row>
    <row r="393" spans="1:13">
      <c r="A393" s="199" t="s">
        <v>1068</v>
      </c>
      <c r="B393" s="194">
        <v>0.43000000000000016</v>
      </c>
      <c r="C393" s="194">
        <v>1.3600000000000003</v>
      </c>
      <c r="D393" s="194">
        <v>1.2900000000000003</v>
      </c>
      <c r="E393" s="194">
        <v>0.24000000000000005</v>
      </c>
      <c r="F393" s="194">
        <v>2.76</v>
      </c>
      <c r="G393" s="194">
        <v>2.8999999999999995</v>
      </c>
      <c r="H393" s="194">
        <v>4.76</v>
      </c>
      <c r="I393" s="194">
        <v>0.24000000000000005</v>
      </c>
      <c r="J393" s="194">
        <v>0.88000000000000034</v>
      </c>
      <c r="K393" s="194">
        <v>2.0000000000000004</v>
      </c>
      <c r="L393" s="194">
        <v>3.6999999999999997</v>
      </c>
      <c r="M393" s="195">
        <v>0.19000000000000003</v>
      </c>
    </row>
    <row r="394" spans="1:13">
      <c r="A394" s="199" t="s">
        <v>1069</v>
      </c>
      <c r="B394" s="194">
        <v>7.2400000000000011</v>
      </c>
      <c r="C394" s="194">
        <v>17.8</v>
      </c>
      <c r="D394" s="194">
        <v>34.370000000000005</v>
      </c>
      <c r="E394" s="194">
        <v>4.4399999999999986</v>
      </c>
      <c r="F394" s="194">
        <v>42.610000000000007</v>
      </c>
      <c r="G394" s="194">
        <v>46.919999999999995</v>
      </c>
      <c r="H394" s="194">
        <v>53.33</v>
      </c>
      <c r="I394" s="194">
        <v>19.260000000000002</v>
      </c>
      <c r="J394" s="194">
        <v>6.7400000000000011</v>
      </c>
      <c r="K394" s="194">
        <v>32.590000000000003</v>
      </c>
      <c r="L394" s="194">
        <v>23.8</v>
      </c>
      <c r="M394" s="195">
        <v>8.6399999999999988</v>
      </c>
    </row>
    <row r="395" spans="1:13">
      <c r="A395" s="199" t="s">
        <v>1070</v>
      </c>
      <c r="B395" s="194">
        <v>98.999999999999986</v>
      </c>
      <c r="C395" s="194">
        <v>44.96</v>
      </c>
      <c r="D395" s="194">
        <v>36.260000000000012</v>
      </c>
      <c r="E395" s="194">
        <v>38.64</v>
      </c>
      <c r="F395" s="194">
        <v>17.84</v>
      </c>
      <c r="G395" s="194">
        <v>16.7</v>
      </c>
      <c r="H395" s="194">
        <v>14.099999999999998</v>
      </c>
      <c r="I395" s="194">
        <v>96.07</v>
      </c>
      <c r="J395" s="194">
        <v>68.8</v>
      </c>
      <c r="K395" s="194">
        <v>53.03</v>
      </c>
      <c r="L395" s="194">
        <v>19.989999999999998</v>
      </c>
      <c r="M395" s="195">
        <v>41.370000000000005</v>
      </c>
    </row>
    <row r="396" spans="1:13">
      <c r="A396" s="199" t="s">
        <v>1071</v>
      </c>
      <c r="B396" s="194">
        <v>0.68000000000000016</v>
      </c>
      <c r="C396" s="194">
        <v>11.640000000000002</v>
      </c>
      <c r="D396" s="194">
        <v>6.0500000000000016</v>
      </c>
      <c r="E396" s="194">
        <v>3.28</v>
      </c>
      <c r="F396" s="194">
        <v>11.430000000000001</v>
      </c>
      <c r="G396" s="194">
        <v>10.600000000000001</v>
      </c>
      <c r="H396" s="194">
        <v>25.66</v>
      </c>
      <c r="I396" s="194">
        <v>0.96000000000000019</v>
      </c>
      <c r="J396" s="194">
        <v>5.8000000000000007</v>
      </c>
      <c r="K396" s="194">
        <v>7.25</v>
      </c>
      <c r="L396" s="194">
        <v>11.839999999999998</v>
      </c>
      <c r="M396" s="195">
        <v>1.1300000000000003</v>
      </c>
    </row>
    <row r="397" spans="1:13">
      <c r="A397" s="199" t="s">
        <v>1072</v>
      </c>
      <c r="B397" s="194">
        <v>1.2800000000000002</v>
      </c>
      <c r="C397" s="194">
        <v>21.08</v>
      </c>
      <c r="D397" s="194">
        <v>10.999999999999998</v>
      </c>
      <c r="E397" s="194">
        <v>5.96</v>
      </c>
      <c r="F397" s="194">
        <v>20.58</v>
      </c>
      <c r="G397" s="194">
        <v>19.199999999999996</v>
      </c>
      <c r="H397" s="194">
        <v>46.280000000000015</v>
      </c>
      <c r="I397" s="194">
        <v>1.6800000000000006</v>
      </c>
      <c r="J397" s="194">
        <v>10.42</v>
      </c>
      <c r="K397" s="194">
        <v>13.129999999999999</v>
      </c>
      <c r="L397" s="194">
        <v>21.360000000000003</v>
      </c>
      <c r="M397" s="195">
        <v>1.9700000000000009</v>
      </c>
    </row>
    <row r="398" spans="1:13">
      <c r="A398" s="199" t="s">
        <v>1073</v>
      </c>
      <c r="B398" s="194">
        <v>15.060000000000004</v>
      </c>
      <c r="C398" s="194">
        <v>36.959999999999987</v>
      </c>
      <c r="D398" s="194">
        <v>71.529999999999987</v>
      </c>
      <c r="E398" s="194">
        <v>9.2000000000000011</v>
      </c>
      <c r="F398" s="194">
        <v>88.589999999999989</v>
      </c>
      <c r="G398" s="194">
        <v>97.579999999999984</v>
      </c>
      <c r="H398" s="194">
        <v>82.590000000000018</v>
      </c>
      <c r="I398" s="194">
        <v>40.070000000000007</v>
      </c>
      <c r="J398" s="194">
        <v>14</v>
      </c>
      <c r="K398" s="194">
        <v>67.740000000000009</v>
      </c>
      <c r="L398" s="194">
        <v>49.500000000000007</v>
      </c>
      <c r="M398" s="195">
        <v>17.900000000000002</v>
      </c>
    </row>
    <row r="399" spans="1:13">
      <c r="A399" s="199" t="s">
        <v>1074</v>
      </c>
      <c r="B399" s="194">
        <v>10.620000000000001</v>
      </c>
      <c r="C399" s="194">
        <v>55.8</v>
      </c>
      <c r="D399" s="194">
        <v>28.16</v>
      </c>
      <c r="E399" s="194">
        <v>65.06</v>
      </c>
      <c r="F399" s="194">
        <v>29.770000000000007</v>
      </c>
      <c r="G399" s="194">
        <v>14.620000000000001</v>
      </c>
      <c r="H399" s="194">
        <v>45.38</v>
      </c>
      <c r="I399" s="194">
        <v>17.100000000000001</v>
      </c>
      <c r="J399" s="194">
        <v>50.1</v>
      </c>
      <c r="K399" s="194">
        <v>14.259999999999998</v>
      </c>
      <c r="L399" s="194">
        <v>89.360000000000014</v>
      </c>
      <c r="M399" s="195">
        <v>11.64</v>
      </c>
    </row>
    <row r="400" spans="1:13">
      <c r="A400" s="199" t="s">
        <v>1075</v>
      </c>
      <c r="B400" s="194">
        <v>18.43</v>
      </c>
      <c r="C400" s="194">
        <v>16.999999999999996</v>
      </c>
      <c r="D400" s="194">
        <v>19.830000000000002</v>
      </c>
      <c r="E400" s="194">
        <v>21.68</v>
      </c>
      <c r="F400" s="194">
        <v>33.519999999999996</v>
      </c>
      <c r="G400" s="194">
        <v>25.660000000000004</v>
      </c>
      <c r="H400" s="194">
        <v>30.46</v>
      </c>
      <c r="I400" s="194">
        <v>24.95</v>
      </c>
      <c r="J400" s="194">
        <v>16.36</v>
      </c>
      <c r="K400" s="194">
        <v>16.59</v>
      </c>
      <c r="L400" s="194">
        <v>19.259999999999998</v>
      </c>
      <c r="M400" s="195">
        <v>21.320000000000004</v>
      </c>
    </row>
    <row r="401" spans="1:13">
      <c r="A401" s="199" t="s">
        <v>1076</v>
      </c>
      <c r="B401" s="194">
        <v>0.94000000000000039</v>
      </c>
      <c r="C401" s="194">
        <v>0.32</v>
      </c>
      <c r="D401" s="194">
        <v>0.41000000000000003</v>
      </c>
      <c r="E401" s="194">
        <v>6.0000000000000005E-2</v>
      </c>
      <c r="F401" s="194">
        <v>0.57000000000000006</v>
      </c>
      <c r="G401" s="194">
        <v>5.4599999999999991</v>
      </c>
      <c r="H401" s="194">
        <v>4.8800000000000008</v>
      </c>
      <c r="I401" s="194">
        <v>0.85000000000000031</v>
      </c>
      <c r="J401" s="194">
        <v>5.62</v>
      </c>
      <c r="K401" s="194">
        <v>2.0500000000000003</v>
      </c>
      <c r="L401" s="194">
        <v>1.5400000000000005</v>
      </c>
      <c r="M401" s="195">
        <v>0.47000000000000003</v>
      </c>
    </row>
    <row r="402" spans="1:13">
      <c r="A402" s="199" t="s">
        <v>1077</v>
      </c>
      <c r="B402" s="194">
        <v>0.62000000000000011</v>
      </c>
      <c r="C402" s="194">
        <v>0.36000000000000004</v>
      </c>
      <c r="D402" s="194">
        <v>0.36000000000000004</v>
      </c>
      <c r="E402" s="194">
        <v>0.08</v>
      </c>
      <c r="F402" s="194">
        <v>0.47000000000000003</v>
      </c>
      <c r="G402" s="194">
        <v>3.26</v>
      </c>
      <c r="H402" s="194">
        <v>2.33</v>
      </c>
      <c r="I402" s="194">
        <v>0.39000000000000007</v>
      </c>
      <c r="J402" s="194">
        <v>3.4</v>
      </c>
      <c r="K402" s="194">
        <v>0.94000000000000028</v>
      </c>
      <c r="L402" s="194">
        <v>1.1000000000000001</v>
      </c>
      <c r="M402" s="195">
        <v>0.34000000000000008</v>
      </c>
    </row>
    <row r="403" spans="1:13">
      <c r="A403" s="199" t="s">
        <v>1078</v>
      </c>
      <c r="B403" s="194">
        <v>3.01</v>
      </c>
      <c r="C403" s="194">
        <v>1.9200000000000004</v>
      </c>
      <c r="D403" s="194">
        <v>1.8400000000000003</v>
      </c>
      <c r="E403" s="194">
        <v>1.6000000000000003</v>
      </c>
      <c r="F403" s="194">
        <v>1.7000000000000004</v>
      </c>
      <c r="G403" s="194">
        <v>1.9400000000000004</v>
      </c>
      <c r="H403" s="194">
        <v>2.2200000000000006</v>
      </c>
      <c r="I403" s="194">
        <v>2.0200000000000005</v>
      </c>
      <c r="J403" s="194">
        <v>1.3200000000000005</v>
      </c>
      <c r="K403" s="194">
        <v>1.6600000000000004</v>
      </c>
      <c r="L403" s="194">
        <v>2.7399999999999998</v>
      </c>
      <c r="M403" s="195">
        <v>2.2900000000000009</v>
      </c>
    </row>
    <row r="404" spans="1:13">
      <c r="A404" s="199" t="s">
        <v>1079</v>
      </c>
      <c r="B404" s="194">
        <v>7.52</v>
      </c>
      <c r="C404" s="194">
        <v>6.2800000000000011</v>
      </c>
      <c r="D404" s="194">
        <v>5.8599999999999994</v>
      </c>
      <c r="E404" s="194">
        <v>5.4</v>
      </c>
      <c r="F404" s="194">
        <v>6.48</v>
      </c>
      <c r="G404" s="194">
        <v>5.4799999999999995</v>
      </c>
      <c r="H404" s="194">
        <v>7.09</v>
      </c>
      <c r="I404" s="194">
        <v>3.9899999999999998</v>
      </c>
      <c r="J404" s="194">
        <v>7.92</v>
      </c>
      <c r="K404" s="194">
        <v>9.3800000000000008</v>
      </c>
      <c r="L404" s="194">
        <v>7.9399999999999995</v>
      </c>
      <c r="M404" s="195">
        <v>7.9800000000000013</v>
      </c>
    </row>
    <row r="405" spans="1:13">
      <c r="A405" s="199" t="s">
        <v>1080</v>
      </c>
      <c r="B405" s="194">
        <v>2.6500000000000004</v>
      </c>
      <c r="C405" s="194">
        <v>1.3600000000000003</v>
      </c>
      <c r="D405" s="194">
        <v>1.8800000000000003</v>
      </c>
      <c r="E405" s="194">
        <v>1.9400000000000004</v>
      </c>
      <c r="F405" s="194">
        <v>1.6400000000000003</v>
      </c>
      <c r="G405" s="194">
        <v>3.3399999999999994</v>
      </c>
      <c r="H405" s="194">
        <v>2.3700000000000006</v>
      </c>
      <c r="I405" s="194">
        <v>2.08</v>
      </c>
      <c r="J405" s="194">
        <v>2.3199999999999998</v>
      </c>
      <c r="K405" s="194">
        <v>2.0900000000000003</v>
      </c>
      <c r="L405" s="194">
        <v>2.2400000000000002</v>
      </c>
      <c r="M405" s="195">
        <v>1.8500000000000003</v>
      </c>
    </row>
    <row r="406" spans="1:13">
      <c r="A406" s="199" t="s">
        <v>1081</v>
      </c>
      <c r="B406" s="194">
        <v>17.48</v>
      </c>
      <c r="C406" s="194">
        <v>14.599999999999998</v>
      </c>
      <c r="D406" s="194">
        <v>13.66</v>
      </c>
      <c r="E406" s="194">
        <v>12.519999999999998</v>
      </c>
      <c r="F406" s="194">
        <v>15.1</v>
      </c>
      <c r="G406" s="194">
        <v>12.700000000000001</v>
      </c>
      <c r="H406" s="194">
        <v>16.43</v>
      </c>
      <c r="I406" s="194">
        <v>9.2200000000000006</v>
      </c>
      <c r="J406" s="194">
        <v>18.420000000000002</v>
      </c>
      <c r="K406" s="194">
        <v>21.77</v>
      </c>
      <c r="L406" s="194">
        <v>18.52</v>
      </c>
      <c r="M406" s="195">
        <v>18.640000000000004</v>
      </c>
    </row>
    <row r="407" spans="1:13">
      <c r="A407" s="199" t="s">
        <v>1082</v>
      </c>
      <c r="B407" s="194">
        <v>24.279999999999994</v>
      </c>
      <c r="C407" s="194">
        <v>12.600000000000001</v>
      </c>
      <c r="D407" s="194">
        <v>17.09</v>
      </c>
      <c r="E407" s="194">
        <v>17.759999999999998</v>
      </c>
      <c r="F407" s="194">
        <v>15.449999999999998</v>
      </c>
      <c r="G407" s="194">
        <v>30.68</v>
      </c>
      <c r="H407" s="194">
        <v>22.500000000000004</v>
      </c>
      <c r="I407" s="194">
        <v>19.07</v>
      </c>
      <c r="J407" s="194">
        <v>21.24</v>
      </c>
      <c r="K407" s="194">
        <v>19.330000000000002</v>
      </c>
      <c r="L407" s="194">
        <v>20.540000000000003</v>
      </c>
      <c r="M407" s="195">
        <v>17.079999999999998</v>
      </c>
    </row>
    <row r="408" spans="1:13">
      <c r="A408" s="199" t="s">
        <v>1083</v>
      </c>
      <c r="B408" s="194">
        <v>0</v>
      </c>
      <c r="C408" s="194">
        <v>0</v>
      </c>
      <c r="D408" s="194">
        <v>2.56</v>
      </c>
      <c r="E408" s="194">
        <v>0.66000000000000014</v>
      </c>
      <c r="F408" s="194">
        <v>3.4099999999999997</v>
      </c>
      <c r="G408" s="194">
        <v>23.539999999999996</v>
      </c>
      <c r="H408" s="194">
        <v>16.91</v>
      </c>
      <c r="I408" s="194">
        <v>2.67</v>
      </c>
      <c r="J408" s="194">
        <v>24.48</v>
      </c>
      <c r="K408" s="194">
        <v>6.74</v>
      </c>
      <c r="L408" s="194">
        <v>7.92</v>
      </c>
      <c r="M408" s="195">
        <v>2.25</v>
      </c>
    </row>
    <row r="409" spans="1:13">
      <c r="A409" s="199" t="s">
        <v>1084</v>
      </c>
      <c r="B409" s="205">
        <v>0</v>
      </c>
      <c r="C409" s="205">
        <v>0</v>
      </c>
      <c r="D409" s="205">
        <v>0</v>
      </c>
      <c r="E409" s="205">
        <v>0</v>
      </c>
      <c r="F409" s="205">
        <v>0</v>
      </c>
      <c r="G409" s="205">
        <v>0</v>
      </c>
      <c r="H409" s="205">
        <v>0</v>
      </c>
      <c r="I409" s="205">
        <v>0</v>
      </c>
      <c r="J409" s="205">
        <v>28.359999999999996</v>
      </c>
      <c r="K409" s="205">
        <v>30.28</v>
      </c>
      <c r="L409" s="205">
        <v>33.300000000000004</v>
      </c>
      <c r="M409" s="206">
        <v>31.79</v>
      </c>
    </row>
    <row r="410" spans="1:13">
      <c r="A410" s="199" t="s">
        <v>1085</v>
      </c>
      <c r="B410" s="205">
        <v>0</v>
      </c>
      <c r="C410" s="205">
        <v>0</v>
      </c>
      <c r="D410" s="205">
        <v>0</v>
      </c>
      <c r="E410" s="205">
        <v>2.4800000000000004</v>
      </c>
      <c r="F410" s="205">
        <v>29.369999999999997</v>
      </c>
      <c r="G410" s="205">
        <v>35.059999999999995</v>
      </c>
      <c r="H410" s="205">
        <v>36.770000000000003</v>
      </c>
      <c r="I410" s="205">
        <v>14.68</v>
      </c>
      <c r="J410" s="205">
        <v>7.48</v>
      </c>
      <c r="K410" s="205">
        <v>24.849999999999998</v>
      </c>
      <c r="L410" s="205">
        <v>18.02</v>
      </c>
      <c r="M410" s="206">
        <v>6.29</v>
      </c>
    </row>
    <row r="411" spans="1:13">
      <c r="A411" s="199" t="s">
        <v>1086</v>
      </c>
      <c r="B411" s="205">
        <v>0</v>
      </c>
      <c r="C411" s="205">
        <v>0</v>
      </c>
      <c r="D411" s="205">
        <v>48.170000000000009</v>
      </c>
      <c r="E411" s="205">
        <v>52.679999999999986</v>
      </c>
      <c r="F411" s="205">
        <v>62.550000000000004</v>
      </c>
      <c r="G411" s="205">
        <v>63.28</v>
      </c>
      <c r="H411" s="205">
        <v>58.23</v>
      </c>
      <c r="I411" s="205">
        <v>62.360000000000007</v>
      </c>
      <c r="J411" s="205">
        <v>66.339999999999989</v>
      </c>
      <c r="K411" s="205">
        <v>59.56</v>
      </c>
      <c r="L411" s="205">
        <v>50.480000000000004</v>
      </c>
      <c r="M411" s="206">
        <v>42.699999999999996</v>
      </c>
    </row>
    <row r="412" spans="1:13">
      <c r="A412" s="199" t="s">
        <v>1087</v>
      </c>
      <c r="B412" s="205">
        <v>0</v>
      </c>
      <c r="C412" s="205">
        <v>20.32</v>
      </c>
      <c r="D412" s="205">
        <v>40.500000000000007</v>
      </c>
      <c r="E412" s="205">
        <v>44.3</v>
      </c>
      <c r="F412" s="205">
        <v>52.59</v>
      </c>
      <c r="G412" s="205">
        <v>53.22</v>
      </c>
      <c r="H412" s="205">
        <v>48.949999999999996</v>
      </c>
      <c r="I412" s="205">
        <v>52.460000000000008</v>
      </c>
      <c r="J412" s="205">
        <v>55.800000000000004</v>
      </c>
      <c r="K412" s="205">
        <v>50.030000000000008</v>
      </c>
      <c r="L412" s="205">
        <v>42.460000000000008</v>
      </c>
      <c r="M412" s="206">
        <v>35.850000000000009</v>
      </c>
    </row>
    <row r="413" spans="1:13">
      <c r="A413" s="199" t="s">
        <v>1088</v>
      </c>
      <c r="B413" s="205">
        <v>0</v>
      </c>
      <c r="C413" s="205">
        <v>7.36</v>
      </c>
      <c r="D413" s="205">
        <v>15.04</v>
      </c>
      <c r="E413" s="205">
        <v>1.4600000000000004</v>
      </c>
      <c r="F413" s="205">
        <v>17.63</v>
      </c>
      <c r="G413" s="205">
        <v>21.039999999999996</v>
      </c>
      <c r="H413" s="205">
        <v>22.060000000000006</v>
      </c>
      <c r="I413" s="205">
        <v>8.84</v>
      </c>
      <c r="J413" s="205">
        <v>4.4800000000000013</v>
      </c>
      <c r="K413" s="205">
        <v>14.91</v>
      </c>
      <c r="L413" s="205">
        <v>10.84</v>
      </c>
      <c r="M413" s="206">
        <v>3.75</v>
      </c>
    </row>
    <row r="414" spans="1:13">
      <c r="A414" s="199" t="s">
        <v>1089</v>
      </c>
      <c r="B414" s="205">
        <v>0</v>
      </c>
      <c r="C414" s="205">
        <v>0</v>
      </c>
      <c r="D414" s="205">
        <v>0</v>
      </c>
      <c r="E414" s="205">
        <v>0</v>
      </c>
      <c r="F414" s="205">
        <v>0</v>
      </c>
      <c r="G414" s="205">
        <v>5.18</v>
      </c>
      <c r="H414" s="205">
        <v>16.12</v>
      </c>
      <c r="I414" s="205">
        <v>6.1100000000000012</v>
      </c>
      <c r="J414" s="205">
        <v>17.78</v>
      </c>
      <c r="K414" s="205">
        <v>5.05</v>
      </c>
      <c r="L414" s="205">
        <v>31.7</v>
      </c>
      <c r="M414" s="206">
        <v>4.1500000000000012</v>
      </c>
    </row>
    <row r="415" spans="1:13">
      <c r="A415" s="199" t="s">
        <v>1090</v>
      </c>
      <c r="B415" s="205">
        <v>0</v>
      </c>
      <c r="C415" s="205">
        <v>0</v>
      </c>
      <c r="D415" s="205">
        <v>0</v>
      </c>
      <c r="E415" s="205">
        <v>0</v>
      </c>
      <c r="F415" s="205">
        <v>0</v>
      </c>
      <c r="G415" s="205">
        <v>0</v>
      </c>
      <c r="H415" s="205">
        <v>0</v>
      </c>
      <c r="I415" s="205">
        <v>0.03</v>
      </c>
      <c r="J415" s="205">
        <v>0.46000000000000008</v>
      </c>
      <c r="K415" s="205">
        <v>0.59000000000000019</v>
      </c>
      <c r="L415" s="205">
        <v>0.96000000000000008</v>
      </c>
      <c r="M415" s="206">
        <v>7.0000000000000007E-2</v>
      </c>
    </row>
    <row r="416" spans="1:13">
      <c r="A416" s="199" t="s">
        <v>1091</v>
      </c>
      <c r="B416" s="205">
        <v>0</v>
      </c>
      <c r="C416" s="205">
        <v>0</v>
      </c>
      <c r="D416" s="205">
        <v>0</v>
      </c>
      <c r="E416" s="205">
        <v>0</v>
      </c>
      <c r="F416" s="205">
        <v>0</v>
      </c>
      <c r="G416" s="205">
        <v>0</v>
      </c>
      <c r="H416" s="205">
        <v>0</v>
      </c>
      <c r="I416" s="205">
        <v>0</v>
      </c>
      <c r="J416" s="205">
        <v>0</v>
      </c>
      <c r="K416" s="205">
        <v>0</v>
      </c>
      <c r="L416" s="205">
        <v>0</v>
      </c>
      <c r="M416" s="206">
        <v>4.6900000000000013</v>
      </c>
    </row>
    <row r="417" spans="1:13">
      <c r="A417" s="199" t="s">
        <v>1092</v>
      </c>
      <c r="B417" s="205">
        <v>0</v>
      </c>
      <c r="C417" s="205">
        <v>0</v>
      </c>
      <c r="D417" s="205">
        <v>0</v>
      </c>
      <c r="E417" s="205">
        <v>0</v>
      </c>
      <c r="F417" s="205">
        <v>21.16</v>
      </c>
      <c r="G417" s="205">
        <v>17.900000000000002</v>
      </c>
      <c r="H417" s="205">
        <v>23.14</v>
      </c>
      <c r="I417" s="205">
        <v>13.029999999999998</v>
      </c>
      <c r="J417" s="205">
        <v>25.900000000000002</v>
      </c>
      <c r="K417" s="205">
        <v>30.669999999999995</v>
      </c>
      <c r="L417" s="205">
        <v>26.06</v>
      </c>
      <c r="M417" s="206">
        <v>26.22</v>
      </c>
    </row>
    <row r="418" spans="1:13">
      <c r="A418" s="199" t="s">
        <v>1093</v>
      </c>
      <c r="B418" s="205">
        <v>0</v>
      </c>
      <c r="C418" s="205">
        <v>0</v>
      </c>
      <c r="D418" s="205">
        <v>0</v>
      </c>
      <c r="E418" s="205">
        <v>0</v>
      </c>
      <c r="F418" s="205">
        <v>0</v>
      </c>
      <c r="G418" s="205">
        <v>0</v>
      </c>
      <c r="H418" s="205">
        <v>1.8700000000000003</v>
      </c>
      <c r="I418" s="205">
        <v>0.46000000000000008</v>
      </c>
      <c r="J418" s="205">
        <v>0.44000000000000006</v>
      </c>
      <c r="K418" s="205">
        <v>0.54</v>
      </c>
      <c r="L418" s="205">
        <v>0.86000000000000032</v>
      </c>
      <c r="M418" s="206">
        <v>0.46000000000000008</v>
      </c>
    </row>
    <row r="419" spans="1:13">
      <c r="A419" s="199" t="s">
        <v>1094</v>
      </c>
      <c r="B419" s="205">
        <v>0</v>
      </c>
      <c r="C419" s="205">
        <v>0</v>
      </c>
      <c r="D419" s="205">
        <v>0</v>
      </c>
      <c r="E419" s="205">
        <v>0</v>
      </c>
      <c r="F419" s="205">
        <v>0</v>
      </c>
      <c r="G419" s="205">
        <v>0</v>
      </c>
      <c r="H419" s="205">
        <v>0</v>
      </c>
      <c r="I419" s="205">
        <v>0</v>
      </c>
      <c r="J419" s="205">
        <v>56.080000000000005</v>
      </c>
      <c r="K419" s="205">
        <v>50.34</v>
      </c>
      <c r="L419" s="205">
        <v>42.660000000000004</v>
      </c>
      <c r="M419" s="206">
        <v>36.070000000000007</v>
      </c>
    </row>
    <row r="420" spans="1:13">
      <c r="A420" s="199" t="s">
        <v>1095</v>
      </c>
      <c r="B420" s="205">
        <v>0</v>
      </c>
      <c r="C420" s="205">
        <v>0</v>
      </c>
      <c r="D420" s="205">
        <v>0</v>
      </c>
      <c r="E420" s="205">
        <v>0</v>
      </c>
      <c r="F420" s="205">
        <v>0</v>
      </c>
      <c r="G420" s="205">
        <v>0</v>
      </c>
      <c r="H420" s="205">
        <v>0</v>
      </c>
      <c r="I420" s="205">
        <v>12.560000000000002</v>
      </c>
      <c r="J420" s="205">
        <v>4.3999999999999995</v>
      </c>
      <c r="K420" s="205">
        <v>21.25</v>
      </c>
      <c r="L420" s="205">
        <v>15.540000000000004</v>
      </c>
      <c r="M420" s="206">
        <v>5.660000000000001</v>
      </c>
    </row>
    <row r="421" spans="1:13">
      <c r="A421" s="199" t="s">
        <v>1096</v>
      </c>
      <c r="B421" s="205">
        <v>0</v>
      </c>
      <c r="C421" s="205">
        <v>32.160000000000004</v>
      </c>
      <c r="D421" s="205">
        <v>30.069999999999997</v>
      </c>
      <c r="E421" s="205">
        <v>27.640000000000004</v>
      </c>
      <c r="F421" s="205">
        <v>33.159999999999997</v>
      </c>
      <c r="G421" s="205">
        <v>27.999999999999996</v>
      </c>
      <c r="H421" s="205">
        <v>36.260000000000012</v>
      </c>
      <c r="I421" s="205">
        <v>20.38</v>
      </c>
      <c r="J421" s="205">
        <v>40.519999999999989</v>
      </c>
      <c r="K421" s="205">
        <v>47.980000000000004</v>
      </c>
      <c r="L421" s="205">
        <v>40.74</v>
      </c>
      <c r="M421" s="206">
        <v>40.960000000000008</v>
      </c>
    </row>
    <row r="422" spans="1:13">
      <c r="A422" s="199" t="s">
        <v>1097</v>
      </c>
      <c r="B422" s="205">
        <v>0</v>
      </c>
      <c r="C422" s="205">
        <v>0</v>
      </c>
      <c r="D422" s="205">
        <v>0</v>
      </c>
      <c r="E422" s="205">
        <v>0</v>
      </c>
      <c r="F422" s="205">
        <v>0</v>
      </c>
      <c r="G422" s="205">
        <v>0</v>
      </c>
      <c r="H422" s="205">
        <v>0</v>
      </c>
      <c r="I422" s="205">
        <v>0</v>
      </c>
      <c r="J422" s="205">
        <v>0</v>
      </c>
      <c r="K422" s="205">
        <v>0</v>
      </c>
      <c r="L422" s="205">
        <v>0</v>
      </c>
      <c r="M422" s="206">
        <v>0</v>
      </c>
    </row>
    <row r="423" spans="1:13">
      <c r="A423" s="199" t="s">
        <v>2161</v>
      </c>
      <c r="B423" s="205">
        <v>0</v>
      </c>
      <c r="C423" s="205">
        <v>0</v>
      </c>
      <c r="D423" s="205">
        <v>0</v>
      </c>
      <c r="E423" s="205">
        <v>0</v>
      </c>
      <c r="F423" s="205">
        <v>0</v>
      </c>
      <c r="G423" s="205">
        <v>0</v>
      </c>
      <c r="H423" s="205">
        <v>0</v>
      </c>
      <c r="I423" s="205">
        <v>0</v>
      </c>
      <c r="J423" s="205">
        <v>0</v>
      </c>
      <c r="K423" s="205">
        <v>0</v>
      </c>
      <c r="L423" s="205">
        <v>0</v>
      </c>
      <c r="M423" s="206">
        <v>0</v>
      </c>
    </row>
    <row r="424" spans="1:13">
      <c r="A424" s="199" t="s">
        <v>2162</v>
      </c>
      <c r="B424" s="205">
        <v>0</v>
      </c>
      <c r="C424" s="205">
        <v>0</v>
      </c>
      <c r="D424" s="205">
        <v>0</v>
      </c>
      <c r="E424" s="205">
        <v>0</v>
      </c>
      <c r="F424" s="205">
        <v>0</v>
      </c>
      <c r="G424" s="205">
        <v>0</v>
      </c>
      <c r="H424" s="205">
        <v>0</v>
      </c>
      <c r="I424" s="205">
        <v>0</v>
      </c>
      <c r="J424" s="205">
        <v>0</v>
      </c>
      <c r="K424" s="205">
        <v>0</v>
      </c>
      <c r="L424" s="205">
        <v>0</v>
      </c>
      <c r="M424" s="206">
        <v>0</v>
      </c>
    </row>
    <row r="425" spans="1:13">
      <c r="A425" s="199" t="s">
        <v>2163</v>
      </c>
      <c r="B425" s="205">
        <v>0</v>
      </c>
      <c r="C425" s="205">
        <v>0</v>
      </c>
      <c r="D425" s="205">
        <v>0</v>
      </c>
      <c r="E425" s="205">
        <v>0</v>
      </c>
      <c r="F425" s="205">
        <v>0</v>
      </c>
      <c r="G425" s="205">
        <v>0</v>
      </c>
      <c r="H425" s="205">
        <v>0</v>
      </c>
      <c r="I425" s="205">
        <v>0</v>
      </c>
      <c r="J425" s="205">
        <v>0</v>
      </c>
      <c r="K425" s="205">
        <v>0</v>
      </c>
      <c r="L425" s="205">
        <v>0</v>
      </c>
      <c r="M425" s="206">
        <v>0</v>
      </c>
    </row>
    <row r="426" spans="1:13" ht="13.8" thickBot="1">
      <c r="A426" s="196" t="s">
        <v>729</v>
      </c>
      <c r="B426" s="197">
        <v>317.26999999999992</v>
      </c>
      <c r="C426" s="197">
        <v>560.04000000000008</v>
      </c>
      <c r="D426" s="197">
        <v>686.54</v>
      </c>
      <c r="E426" s="197">
        <v>472.86</v>
      </c>
      <c r="F426" s="197">
        <v>920.29000000000008</v>
      </c>
      <c r="G426" s="197">
        <v>1003.56</v>
      </c>
      <c r="H426" s="197">
        <v>1146.3399999999999</v>
      </c>
      <c r="I426" s="197">
        <v>686.72000000000014</v>
      </c>
      <c r="J426" s="197">
        <v>790.88000000000011</v>
      </c>
      <c r="K426" s="197">
        <v>1027.2099999999998</v>
      </c>
      <c r="L426" s="197">
        <v>1028.78</v>
      </c>
      <c r="M426" s="198">
        <v>625.48000000000013</v>
      </c>
    </row>
    <row r="427" spans="1:13">
      <c r="A427" s="202" t="s">
        <v>1098</v>
      </c>
      <c r="B427" s="203" t="s">
        <v>1099</v>
      </c>
      <c r="C427" s="203"/>
      <c r="D427" s="203"/>
      <c r="E427" s="203"/>
      <c r="F427" s="203"/>
      <c r="G427" s="203"/>
      <c r="H427" s="203"/>
      <c r="I427" s="203"/>
      <c r="J427" s="203"/>
      <c r="K427" s="203"/>
      <c r="L427" s="203"/>
      <c r="M427" s="204"/>
    </row>
    <row r="428" spans="1:13">
      <c r="A428" s="199" t="s">
        <v>1100</v>
      </c>
      <c r="B428" s="194">
        <v>1.1400000000000003</v>
      </c>
      <c r="C428" s="194">
        <v>3.5599999999999992</v>
      </c>
      <c r="D428" s="194">
        <v>3.8400000000000003</v>
      </c>
      <c r="E428" s="194">
        <v>3.9</v>
      </c>
      <c r="F428" s="194">
        <v>4.0199999999999996</v>
      </c>
      <c r="G428" s="194">
        <v>3.66</v>
      </c>
      <c r="H428" s="194">
        <v>3.9599999999999986</v>
      </c>
      <c r="I428" s="194">
        <v>3.7700000000000005</v>
      </c>
      <c r="J428" s="194">
        <v>3.6400000000000006</v>
      </c>
      <c r="K428" s="194">
        <v>4.0199999999999996</v>
      </c>
      <c r="L428" s="194">
        <v>4.0200000000000005</v>
      </c>
      <c r="M428" s="195">
        <v>4.1300000000000008</v>
      </c>
    </row>
    <row r="429" spans="1:13">
      <c r="A429" s="199" t="s">
        <v>1101</v>
      </c>
      <c r="B429" s="194">
        <v>10.74</v>
      </c>
      <c r="C429" s="194">
        <v>26.879999999999995</v>
      </c>
      <c r="D429" s="194">
        <v>17.529999999999998</v>
      </c>
      <c r="E429" s="194">
        <v>11.000000000000002</v>
      </c>
      <c r="F429" s="194">
        <v>2.52</v>
      </c>
      <c r="G429" s="194">
        <v>2.44</v>
      </c>
      <c r="H429" s="194">
        <v>2.78</v>
      </c>
      <c r="I429" s="194">
        <v>2.2500000000000004</v>
      </c>
      <c r="J429" s="194">
        <v>3.08</v>
      </c>
      <c r="K429" s="194">
        <v>6.4599999999999991</v>
      </c>
      <c r="L429" s="194">
        <v>12.040000000000001</v>
      </c>
      <c r="M429" s="195">
        <v>29.76</v>
      </c>
    </row>
    <row r="430" spans="1:13">
      <c r="A430" s="199" t="s">
        <v>1102</v>
      </c>
      <c r="B430" s="194">
        <v>24.709999999999997</v>
      </c>
      <c r="C430" s="194">
        <v>19.200000000000003</v>
      </c>
      <c r="D430" s="194">
        <v>11.11</v>
      </c>
      <c r="E430" s="194">
        <v>19.700000000000003</v>
      </c>
      <c r="F430" s="194">
        <v>8.98</v>
      </c>
      <c r="G430" s="194">
        <v>5.4</v>
      </c>
      <c r="H430" s="194">
        <v>5.629999999999999</v>
      </c>
      <c r="I430" s="194">
        <v>3.4499999999999997</v>
      </c>
      <c r="J430" s="194">
        <v>4.72</v>
      </c>
      <c r="K430" s="194">
        <v>11.28</v>
      </c>
      <c r="L430" s="194">
        <v>43.2</v>
      </c>
      <c r="M430" s="195">
        <v>44.639999999999993</v>
      </c>
    </row>
    <row r="431" spans="1:13">
      <c r="A431" s="199" t="s">
        <v>1103</v>
      </c>
      <c r="B431" s="194">
        <v>6.620000000000001</v>
      </c>
      <c r="C431" s="194">
        <v>5.3599999999999994</v>
      </c>
      <c r="D431" s="194">
        <v>7.200000000000002</v>
      </c>
      <c r="E431" s="194">
        <v>12.24</v>
      </c>
      <c r="F431" s="194">
        <v>12.64</v>
      </c>
      <c r="G431" s="194">
        <v>12.24</v>
      </c>
      <c r="H431" s="194">
        <v>12.64</v>
      </c>
      <c r="I431" s="194">
        <v>12.64</v>
      </c>
      <c r="J431" s="194">
        <v>12.24</v>
      </c>
      <c r="K431" s="194">
        <v>12.64</v>
      </c>
      <c r="L431" s="194">
        <v>4.88</v>
      </c>
      <c r="M431" s="195">
        <v>12.64</v>
      </c>
    </row>
    <row r="432" spans="1:13">
      <c r="A432" s="199" t="s">
        <v>1104</v>
      </c>
      <c r="B432" s="194">
        <v>4.24</v>
      </c>
      <c r="C432" s="194">
        <v>1.85</v>
      </c>
      <c r="D432" s="194">
        <v>2.9499999999999988</v>
      </c>
      <c r="E432" s="194">
        <v>9.8599999999999977</v>
      </c>
      <c r="F432" s="194">
        <v>9.44</v>
      </c>
      <c r="G432" s="194">
        <v>12.14</v>
      </c>
      <c r="H432" s="194">
        <v>13.560000000000004</v>
      </c>
      <c r="I432" s="194">
        <v>13.560000000000004</v>
      </c>
      <c r="J432" s="194">
        <v>11.460000000000003</v>
      </c>
      <c r="K432" s="194">
        <v>5.04</v>
      </c>
      <c r="L432" s="194">
        <v>4.120000000000001</v>
      </c>
      <c r="M432" s="195">
        <v>4.2600000000000007</v>
      </c>
    </row>
    <row r="433" spans="1:13">
      <c r="A433" s="199" t="s">
        <v>1105</v>
      </c>
      <c r="B433" s="194">
        <v>1.0100000000000002</v>
      </c>
      <c r="C433" s="194">
        <v>0.44999999999999996</v>
      </c>
      <c r="D433" s="194">
        <v>0.68000000000000016</v>
      </c>
      <c r="E433" s="194">
        <v>2.3199999999999998</v>
      </c>
      <c r="F433" s="194">
        <v>2.2300000000000004</v>
      </c>
      <c r="G433" s="194">
        <v>2.8099999999999996</v>
      </c>
      <c r="H433" s="194">
        <v>3.18</v>
      </c>
      <c r="I433" s="194">
        <v>3.18</v>
      </c>
      <c r="J433" s="194">
        <v>2.6800000000000006</v>
      </c>
      <c r="K433" s="194">
        <v>1.1600000000000004</v>
      </c>
      <c r="L433" s="194">
        <v>0.96000000000000019</v>
      </c>
      <c r="M433" s="195">
        <v>0.9800000000000002</v>
      </c>
    </row>
    <row r="434" spans="1:13">
      <c r="A434" s="199" t="s">
        <v>1106</v>
      </c>
      <c r="B434" s="194">
        <v>1.8500000000000003</v>
      </c>
      <c r="C434" s="194">
        <v>0.96000000000000019</v>
      </c>
      <c r="D434" s="194">
        <v>0.87000000000000011</v>
      </c>
      <c r="E434" s="194">
        <v>1.8000000000000005</v>
      </c>
      <c r="F434" s="194">
        <v>1.3200000000000005</v>
      </c>
      <c r="G434" s="194">
        <v>1.6000000000000005</v>
      </c>
      <c r="H434" s="194">
        <v>3.18</v>
      </c>
      <c r="I434" s="194">
        <v>1.8100000000000003</v>
      </c>
      <c r="J434" s="194">
        <v>2.4800000000000004</v>
      </c>
      <c r="K434" s="194">
        <v>3.42</v>
      </c>
      <c r="L434" s="194">
        <v>2.6800000000000006</v>
      </c>
      <c r="M434" s="195">
        <v>2.16</v>
      </c>
    </row>
    <row r="435" spans="1:13">
      <c r="A435" s="199" t="s">
        <v>1107</v>
      </c>
      <c r="B435" s="194">
        <v>0.38000000000000012</v>
      </c>
      <c r="C435" s="194">
        <v>0.24000000000000005</v>
      </c>
      <c r="D435" s="194">
        <v>0.30000000000000004</v>
      </c>
      <c r="E435" s="194">
        <v>0.70000000000000018</v>
      </c>
      <c r="F435" s="194">
        <v>0.56000000000000005</v>
      </c>
      <c r="G435" s="194">
        <v>0.66000000000000014</v>
      </c>
      <c r="H435" s="194">
        <v>1.2300000000000004</v>
      </c>
      <c r="I435" s="194">
        <v>0.70000000000000018</v>
      </c>
      <c r="J435" s="194">
        <v>0.96000000000000019</v>
      </c>
      <c r="K435" s="194">
        <v>1.05</v>
      </c>
      <c r="L435" s="194">
        <v>0.90000000000000024</v>
      </c>
      <c r="M435" s="195">
        <v>0.56000000000000005</v>
      </c>
    </row>
    <row r="436" spans="1:13">
      <c r="A436" s="199" t="s">
        <v>1108</v>
      </c>
      <c r="B436" s="194">
        <v>1.5300000000000005</v>
      </c>
      <c r="C436" s="194">
        <v>2.6400000000000006</v>
      </c>
      <c r="D436" s="194">
        <v>2.8</v>
      </c>
      <c r="E436" s="194">
        <v>2.0200000000000005</v>
      </c>
      <c r="F436" s="194">
        <v>1.6600000000000006</v>
      </c>
      <c r="G436" s="194">
        <v>1.4600000000000002</v>
      </c>
      <c r="H436" s="194">
        <v>1.4800000000000002</v>
      </c>
      <c r="I436" s="194">
        <v>1.7400000000000004</v>
      </c>
      <c r="J436" s="194">
        <v>1.8000000000000005</v>
      </c>
      <c r="K436" s="194">
        <v>1.9900000000000004</v>
      </c>
      <c r="L436" s="194">
        <v>1.9400000000000004</v>
      </c>
      <c r="M436" s="195">
        <v>2.1000000000000005</v>
      </c>
    </row>
    <row r="437" spans="1:13">
      <c r="A437" s="199" t="s">
        <v>1109</v>
      </c>
      <c r="B437" s="194">
        <v>32.380000000000003</v>
      </c>
      <c r="C437" s="194">
        <v>14.790000000000001</v>
      </c>
      <c r="D437" s="194">
        <v>19.519999999999996</v>
      </c>
      <c r="E437" s="194">
        <v>18.98</v>
      </c>
      <c r="F437" s="194">
        <v>18.049999999999997</v>
      </c>
      <c r="G437" s="194">
        <v>17.649999999999999</v>
      </c>
      <c r="H437" s="194">
        <v>21.51</v>
      </c>
      <c r="I437" s="194">
        <v>34.609999999999992</v>
      </c>
      <c r="J437" s="194">
        <v>27.48</v>
      </c>
      <c r="K437" s="194">
        <v>6.7800000000000011</v>
      </c>
      <c r="L437" s="194">
        <v>29.909999999999993</v>
      </c>
      <c r="M437" s="195">
        <v>25.449999999999996</v>
      </c>
    </row>
    <row r="438" spans="1:13">
      <c r="A438" s="199" t="s">
        <v>1110</v>
      </c>
      <c r="B438" s="194">
        <v>8.92</v>
      </c>
      <c r="C438" s="194">
        <v>8.0799999999999983</v>
      </c>
      <c r="D438" s="194">
        <v>8.92</v>
      </c>
      <c r="E438" s="194">
        <v>8.6399999999999988</v>
      </c>
      <c r="F438" s="194">
        <v>8.6700000000000017</v>
      </c>
      <c r="G438" s="194">
        <v>7.8</v>
      </c>
      <c r="H438" s="194">
        <v>6.54</v>
      </c>
      <c r="I438" s="194">
        <v>6.0300000000000011</v>
      </c>
      <c r="J438" s="194">
        <v>8.18</v>
      </c>
      <c r="K438" s="194">
        <v>8.92</v>
      </c>
      <c r="L438" s="194">
        <v>8.6399999999999988</v>
      </c>
      <c r="M438" s="195">
        <v>8.92</v>
      </c>
    </row>
    <row r="439" spans="1:13">
      <c r="A439" s="199" t="s">
        <v>1111</v>
      </c>
      <c r="B439" s="194">
        <v>8.81</v>
      </c>
      <c r="C439" s="194">
        <v>0.72000000000000008</v>
      </c>
      <c r="D439" s="194">
        <v>0.94000000000000017</v>
      </c>
      <c r="E439" s="194">
        <v>2.08</v>
      </c>
      <c r="F439" s="194">
        <v>1.5400000000000003</v>
      </c>
      <c r="G439" s="194">
        <v>1.8200000000000005</v>
      </c>
      <c r="H439" s="194">
        <v>3.42</v>
      </c>
      <c r="I439" s="194">
        <v>2.0800000000000005</v>
      </c>
      <c r="J439" s="194">
        <v>2.78</v>
      </c>
      <c r="K439" s="194">
        <v>3.6700000000000008</v>
      </c>
      <c r="L439" s="194">
        <v>2.98</v>
      </c>
      <c r="M439" s="195">
        <v>2.4</v>
      </c>
    </row>
    <row r="440" spans="1:13">
      <c r="A440" s="199" t="s">
        <v>1112</v>
      </c>
      <c r="B440" s="194">
        <v>3.0900000000000007</v>
      </c>
      <c r="C440" s="194">
        <v>6.0100000000000007</v>
      </c>
      <c r="D440" s="194">
        <v>6.6000000000000005</v>
      </c>
      <c r="E440" s="194">
        <v>6.16</v>
      </c>
      <c r="F440" s="194">
        <v>6.36</v>
      </c>
      <c r="G440" s="194">
        <v>5.5100000000000007</v>
      </c>
      <c r="H440" s="194">
        <v>5.73</v>
      </c>
      <c r="I440" s="194">
        <v>5.5000000000000009</v>
      </c>
      <c r="J440" s="194">
        <v>5.91</v>
      </c>
      <c r="K440" s="194">
        <v>6.4499999999999993</v>
      </c>
      <c r="L440" s="194">
        <v>6.3400000000000007</v>
      </c>
      <c r="M440" s="195">
        <v>6.49</v>
      </c>
    </row>
    <row r="441" spans="1:13">
      <c r="A441" s="199" t="s">
        <v>1113</v>
      </c>
      <c r="B441" s="194">
        <v>0.82000000000000017</v>
      </c>
      <c r="C441" s="194">
        <v>1.6800000000000004</v>
      </c>
      <c r="D441" s="194">
        <v>1.6100000000000003</v>
      </c>
      <c r="E441" s="194">
        <v>1.2800000000000002</v>
      </c>
      <c r="F441" s="194">
        <v>1.5400000000000003</v>
      </c>
      <c r="G441" s="194">
        <v>1.6000000000000005</v>
      </c>
      <c r="H441" s="194">
        <v>1.8500000000000003</v>
      </c>
      <c r="I441" s="194">
        <v>1.6400000000000006</v>
      </c>
      <c r="J441" s="194">
        <v>1.1800000000000004</v>
      </c>
      <c r="K441" s="194">
        <v>1.3300000000000005</v>
      </c>
      <c r="L441" s="194">
        <v>1.8000000000000005</v>
      </c>
      <c r="M441" s="195">
        <v>1.8500000000000003</v>
      </c>
    </row>
    <row r="442" spans="1:13">
      <c r="A442" s="199" t="s">
        <v>1114</v>
      </c>
      <c r="B442" s="194">
        <v>0.52</v>
      </c>
      <c r="C442" s="194">
        <v>0.68000000000000016</v>
      </c>
      <c r="D442" s="194">
        <v>0.52</v>
      </c>
      <c r="E442" s="194">
        <v>0.40000000000000008</v>
      </c>
      <c r="F442" s="194">
        <v>0.40000000000000008</v>
      </c>
      <c r="G442" s="194">
        <v>0.40000000000000008</v>
      </c>
      <c r="H442" s="194">
        <v>0.56000000000000005</v>
      </c>
      <c r="I442" s="194">
        <v>0.52</v>
      </c>
      <c r="J442" s="194">
        <v>0.64000000000000012</v>
      </c>
      <c r="K442" s="194">
        <v>0.71000000000000019</v>
      </c>
      <c r="L442" s="194">
        <v>0.78000000000000025</v>
      </c>
      <c r="M442" s="195">
        <v>0.81000000000000028</v>
      </c>
    </row>
    <row r="443" spans="1:13">
      <c r="A443" s="199" t="s">
        <v>1115</v>
      </c>
      <c r="B443" s="194">
        <v>2.4000000000000004</v>
      </c>
      <c r="C443" s="194">
        <v>2.7600000000000002</v>
      </c>
      <c r="D443" s="194">
        <v>2.48</v>
      </c>
      <c r="E443" s="194">
        <v>2.2399999999999998</v>
      </c>
      <c r="F443" s="194">
        <v>2.16</v>
      </c>
      <c r="G443" s="194">
        <v>2.0600000000000005</v>
      </c>
      <c r="H443" s="194">
        <v>3.18</v>
      </c>
      <c r="I443" s="194">
        <v>2.48</v>
      </c>
      <c r="J443" s="194">
        <v>2.7199999999999998</v>
      </c>
      <c r="K443" s="194">
        <v>3.6700000000000008</v>
      </c>
      <c r="L443" s="194">
        <v>3.5400000000000005</v>
      </c>
      <c r="M443" s="195">
        <v>3.19</v>
      </c>
    </row>
    <row r="444" spans="1:13">
      <c r="A444" s="199" t="s">
        <v>1116</v>
      </c>
      <c r="B444" s="194">
        <v>0.54000000000000015</v>
      </c>
      <c r="C444" s="194">
        <v>0.56000000000000005</v>
      </c>
      <c r="D444" s="194">
        <v>0.62000000000000011</v>
      </c>
      <c r="E444" s="194">
        <v>0.56000000000000016</v>
      </c>
      <c r="F444" s="194">
        <v>0.54000000000000015</v>
      </c>
      <c r="G444" s="194">
        <v>0.35000000000000009</v>
      </c>
      <c r="H444" s="194">
        <v>0.62000000000000011</v>
      </c>
      <c r="I444" s="194">
        <v>0.6000000000000002</v>
      </c>
      <c r="J444" s="194">
        <v>0.6000000000000002</v>
      </c>
      <c r="K444" s="194">
        <v>0.62000000000000011</v>
      </c>
      <c r="L444" s="194">
        <v>0.6000000000000002</v>
      </c>
      <c r="M444" s="195">
        <v>0.62000000000000011</v>
      </c>
    </row>
    <row r="445" spans="1:13">
      <c r="A445" s="199" t="s">
        <v>1117</v>
      </c>
      <c r="B445" s="194">
        <v>0.51</v>
      </c>
      <c r="C445" s="194">
        <v>2.2399999999999998</v>
      </c>
      <c r="D445" s="194">
        <v>2.1000000000000005</v>
      </c>
      <c r="E445" s="194">
        <v>1.4800000000000002</v>
      </c>
      <c r="F445" s="194">
        <v>1.02</v>
      </c>
      <c r="G445" s="194">
        <v>0.68000000000000016</v>
      </c>
      <c r="H445" s="194">
        <v>0.70000000000000018</v>
      </c>
      <c r="I445" s="194">
        <v>0.70000000000000018</v>
      </c>
      <c r="J445" s="194">
        <v>1.6000000000000005</v>
      </c>
      <c r="K445" s="194">
        <v>1.8900000000000003</v>
      </c>
      <c r="L445" s="194">
        <v>2.08</v>
      </c>
      <c r="M445" s="195">
        <v>2.2000000000000006</v>
      </c>
    </row>
    <row r="446" spans="1:13">
      <c r="A446" s="199" t="s">
        <v>1118</v>
      </c>
      <c r="B446" s="194">
        <v>0</v>
      </c>
      <c r="C446" s="194">
        <v>0</v>
      </c>
      <c r="D446" s="194">
        <v>0</v>
      </c>
      <c r="E446" s="194">
        <v>0</v>
      </c>
      <c r="F446" s="194">
        <v>0</v>
      </c>
      <c r="G446" s="194">
        <v>0</v>
      </c>
      <c r="H446" s="194">
        <v>0</v>
      </c>
      <c r="I446" s="194">
        <v>0</v>
      </c>
      <c r="J446" s="194">
        <v>0</v>
      </c>
      <c r="K446" s="194">
        <v>0</v>
      </c>
      <c r="L446" s="194">
        <v>0</v>
      </c>
      <c r="M446" s="195">
        <v>0</v>
      </c>
    </row>
    <row r="447" spans="1:13">
      <c r="A447" s="199" t="s">
        <v>1119</v>
      </c>
      <c r="B447" s="194">
        <v>1.3200000000000005</v>
      </c>
      <c r="C447" s="194">
        <v>0.64000000000000012</v>
      </c>
      <c r="D447" s="194">
        <v>3.48</v>
      </c>
      <c r="E447" s="194">
        <v>3.6400000000000006</v>
      </c>
      <c r="F447" s="194">
        <v>2.5600000000000005</v>
      </c>
      <c r="G447" s="194">
        <v>4.3199999999999994</v>
      </c>
      <c r="H447" s="194">
        <v>4.4400000000000004</v>
      </c>
      <c r="I447" s="194">
        <v>4.2600000000000007</v>
      </c>
      <c r="J447" s="194">
        <v>4.3199999999999994</v>
      </c>
      <c r="K447" s="194">
        <v>1.1400000000000003</v>
      </c>
      <c r="L447" s="194">
        <v>1</v>
      </c>
      <c r="M447" s="195">
        <v>0.70000000000000018</v>
      </c>
    </row>
    <row r="448" spans="1:13">
      <c r="A448" s="199" t="s">
        <v>1120</v>
      </c>
      <c r="B448" s="194">
        <v>2.33</v>
      </c>
      <c r="C448" s="194">
        <v>2.2000000000000002</v>
      </c>
      <c r="D448" s="194">
        <v>2.41</v>
      </c>
      <c r="E448" s="194">
        <v>2.3400000000000003</v>
      </c>
      <c r="F448" s="194">
        <v>2.41</v>
      </c>
      <c r="G448" s="194">
        <v>2.3400000000000003</v>
      </c>
      <c r="H448" s="194">
        <v>2.41</v>
      </c>
      <c r="I448" s="194">
        <v>2.41</v>
      </c>
      <c r="J448" s="194">
        <v>2.3400000000000003</v>
      </c>
      <c r="K448" s="194">
        <v>2.41</v>
      </c>
      <c r="L448" s="194">
        <v>2.3400000000000003</v>
      </c>
      <c r="M448" s="195">
        <v>2.41</v>
      </c>
    </row>
    <row r="449" spans="1:13">
      <c r="A449" s="199" t="s">
        <v>1121</v>
      </c>
      <c r="B449" s="194">
        <v>0.04</v>
      </c>
      <c r="C449" s="194">
        <v>0.08</v>
      </c>
      <c r="D449" s="194">
        <v>7.0000000000000007E-2</v>
      </c>
      <c r="E449" s="194">
        <v>9.9999999999999992E-2</v>
      </c>
      <c r="F449" s="194">
        <v>0.08</v>
      </c>
      <c r="G449" s="194">
        <v>0.08</v>
      </c>
      <c r="H449" s="194">
        <v>0.08</v>
      </c>
      <c r="I449" s="194">
        <v>0.10999999999999999</v>
      </c>
      <c r="J449" s="194">
        <v>9.9999999999999992E-2</v>
      </c>
      <c r="K449" s="194">
        <v>0.10999999999999999</v>
      </c>
      <c r="L449" s="194">
        <v>0.11999999999999998</v>
      </c>
      <c r="M449" s="195">
        <v>0.10999999999999999</v>
      </c>
    </row>
    <row r="450" spans="1:13">
      <c r="A450" s="199" t="s">
        <v>1122</v>
      </c>
      <c r="B450" s="194">
        <v>0</v>
      </c>
      <c r="C450" s="194">
        <v>13.439999999999998</v>
      </c>
      <c r="D450" s="194">
        <v>14.88</v>
      </c>
      <c r="E450" s="194">
        <v>14.4</v>
      </c>
      <c r="F450" s="194">
        <v>14.88</v>
      </c>
      <c r="G450" s="194">
        <v>14.4</v>
      </c>
      <c r="H450" s="194">
        <v>14.88</v>
      </c>
      <c r="I450" s="194">
        <v>14.88</v>
      </c>
      <c r="J450" s="194">
        <v>14.4</v>
      </c>
      <c r="K450" s="194">
        <v>14.88</v>
      </c>
      <c r="L450" s="194">
        <v>14.4</v>
      </c>
      <c r="M450" s="195">
        <v>14.88</v>
      </c>
    </row>
    <row r="451" spans="1:13">
      <c r="A451" s="199" t="s">
        <v>1123</v>
      </c>
      <c r="B451" s="194">
        <v>2.1800000000000002</v>
      </c>
      <c r="C451" s="194">
        <v>2.2800000000000002</v>
      </c>
      <c r="D451" s="194">
        <v>2.52</v>
      </c>
      <c r="E451" s="194">
        <v>2.44</v>
      </c>
      <c r="F451" s="194">
        <v>2.52</v>
      </c>
      <c r="G451" s="194">
        <v>2.44</v>
      </c>
      <c r="H451" s="194">
        <v>2.52</v>
      </c>
      <c r="I451" s="194">
        <v>2.52</v>
      </c>
      <c r="J451" s="194">
        <v>2.44</v>
      </c>
      <c r="K451" s="194">
        <v>2.52</v>
      </c>
      <c r="L451" s="194">
        <v>2.44</v>
      </c>
      <c r="M451" s="195">
        <v>2.52</v>
      </c>
    </row>
    <row r="452" spans="1:13">
      <c r="A452" s="199" t="s">
        <v>1124</v>
      </c>
      <c r="B452" s="194">
        <v>0.05</v>
      </c>
      <c r="C452" s="194">
        <v>0.04</v>
      </c>
      <c r="D452" s="194">
        <v>0.04</v>
      </c>
      <c r="E452" s="194">
        <v>0.30000000000000004</v>
      </c>
      <c r="F452" s="194">
        <v>0.24000000000000005</v>
      </c>
      <c r="G452" s="194">
        <v>0.26000000000000006</v>
      </c>
      <c r="H452" s="194">
        <v>0.56000000000000005</v>
      </c>
      <c r="I452" s="194">
        <v>0.31000000000000005</v>
      </c>
      <c r="J452" s="194">
        <v>0.40000000000000008</v>
      </c>
      <c r="K452" s="194">
        <v>0.39000000000000012</v>
      </c>
      <c r="L452" s="194">
        <v>0.32000000000000006</v>
      </c>
      <c r="M452" s="195">
        <v>0.24000000000000005</v>
      </c>
    </row>
    <row r="453" spans="1:13">
      <c r="A453" s="199" t="s">
        <v>1125</v>
      </c>
      <c r="B453" s="194">
        <v>0.02</v>
      </c>
      <c r="C453" s="194">
        <v>0.24000000000000005</v>
      </c>
      <c r="D453" s="194">
        <v>0.24000000000000005</v>
      </c>
      <c r="E453" s="194">
        <v>0.24000000000000005</v>
      </c>
      <c r="F453" s="194">
        <v>0.24000000000000005</v>
      </c>
      <c r="G453" s="194">
        <v>0.24000000000000005</v>
      </c>
      <c r="H453" s="194">
        <v>0.24000000000000005</v>
      </c>
      <c r="I453" s="194">
        <v>0.24000000000000005</v>
      </c>
      <c r="J453" s="194">
        <v>0.24000000000000005</v>
      </c>
      <c r="K453" s="194">
        <v>0.24000000000000005</v>
      </c>
      <c r="L453" s="194">
        <v>0.24000000000000005</v>
      </c>
      <c r="M453" s="195">
        <v>0.24000000000000005</v>
      </c>
    </row>
    <row r="454" spans="1:13">
      <c r="A454" s="199" t="s">
        <v>1126</v>
      </c>
      <c r="B454" s="194">
        <v>1.9900000000000002</v>
      </c>
      <c r="C454" s="194">
        <v>0.24000000000000005</v>
      </c>
      <c r="D454" s="194">
        <v>0</v>
      </c>
      <c r="E454" s="194">
        <v>1.4000000000000006</v>
      </c>
      <c r="F454" s="194">
        <v>1.8600000000000003</v>
      </c>
      <c r="G454" s="194">
        <v>3.8</v>
      </c>
      <c r="H454" s="194">
        <v>4.1300000000000008</v>
      </c>
      <c r="I454" s="194">
        <v>4.1300000000000008</v>
      </c>
      <c r="J454" s="194">
        <v>4.0200000000000005</v>
      </c>
      <c r="K454" s="194">
        <v>2.83</v>
      </c>
      <c r="L454" s="194">
        <v>1.6000000000000005</v>
      </c>
      <c r="M454" s="195">
        <v>0.99000000000000021</v>
      </c>
    </row>
    <row r="455" spans="1:13">
      <c r="A455" s="199" t="s">
        <v>1127</v>
      </c>
      <c r="B455" s="194">
        <v>4.2500000000000009</v>
      </c>
      <c r="C455" s="194">
        <v>1.08</v>
      </c>
      <c r="D455" s="194">
        <v>1.4600000000000002</v>
      </c>
      <c r="E455" s="194">
        <v>2.3400000000000003</v>
      </c>
      <c r="F455" s="194">
        <v>2.91</v>
      </c>
      <c r="G455" s="194">
        <v>4.74</v>
      </c>
      <c r="H455" s="194">
        <v>6.7400000000000011</v>
      </c>
      <c r="I455" s="194">
        <v>6.4999999999999982</v>
      </c>
      <c r="J455" s="194">
        <v>6.08</v>
      </c>
      <c r="K455" s="194">
        <v>6.11</v>
      </c>
      <c r="L455" s="194">
        <v>5.1800000000000006</v>
      </c>
      <c r="M455" s="195">
        <v>3.0000000000000004</v>
      </c>
    </row>
    <row r="456" spans="1:13">
      <c r="A456" s="199" t="s">
        <v>1128</v>
      </c>
      <c r="B456" s="194">
        <v>1.6400000000000003</v>
      </c>
      <c r="C456" s="194">
        <v>1.8000000000000005</v>
      </c>
      <c r="D456" s="194">
        <v>1.9200000000000004</v>
      </c>
      <c r="E456" s="194">
        <v>1.8800000000000006</v>
      </c>
      <c r="F456" s="194">
        <v>1.9800000000000004</v>
      </c>
      <c r="G456" s="194">
        <v>1.9200000000000006</v>
      </c>
      <c r="H456" s="194">
        <v>1.9800000000000004</v>
      </c>
      <c r="I456" s="194">
        <v>1.9800000000000004</v>
      </c>
      <c r="J456" s="194">
        <v>1.9200000000000006</v>
      </c>
      <c r="K456" s="194">
        <v>1.9800000000000004</v>
      </c>
      <c r="L456" s="194">
        <v>1.8800000000000006</v>
      </c>
      <c r="M456" s="195">
        <v>1.9200000000000004</v>
      </c>
    </row>
    <row r="457" spans="1:13">
      <c r="A457" s="199" t="s">
        <v>1129</v>
      </c>
      <c r="B457" s="194">
        <v>1.8900000000000003</v>
      </c>
      <c r="C457" s="194">
        <v>1.6800000000000004</v>
      </c>
      <c r="D457" s="194">
        <v>1.5400000000000003</v>
      </c>
      <c r="E457" s="194">
        <v>1.7800000000000005</v>
      </c>
      <c r="F457" s="194">
        <v>1.6400000000000006</v>
      </c>
      <c r="G457" s="194">
        <v>1.8000000000000005</v>
      </c>
      <c r="H457" s="194">
        <v>2.6900000000000008</v>
      </c>
      <c r="I457" s="194">
        <v>2.16</v>
      </c>
      <c r="J457" s="194">
        <v>2.1800000000000006</v>
      </c>
      <c r="K457" s="194">
        <v>2.1700000000000004</v>
      </c>
      <c r="L457" s="194">
        <v>1.9400000000000004</v>
      </c>
      <c r="M457" s="195">
        <v>1.6400000000000006</v>
      </c>
    </row>
    <row r="458" spans="1:13">
      <c r="A458" s="199" t="s">
        <v>1130</v>
      </c>
      <c r="B458" s="194">
        <v>0.28000000000000008</v>
      </c>
      <c r="C458" s="194">
        <v>0.29000000000000004</v>
      </c>
      <c r="D458" s="194">
        <v>0.54000000000000015</v>
      </c>
      <c r="E458" s="194">
        <v>0.75000000000000022</v>
      </c>
      <c r="F458" s="194">
        <v>1.1000000000000003</v>
      </c>
      <c r="G458" s="194">
        <v>1.1400000000000003</v>
      </c>
      <c r="H458" s="194">
        <v>1.1900000000000004</v>
      </c>
      <c r="I458" s="194">
        <v>1.1900000000000004</v>
      </c>
      <c r="J458" s="194">
        <v>1.1400000000000003</v>
      </c>
      <c r="K458" s="194">
        <v>0.9800000000000002</v>
      </c>
      <c r="L458" s="194">
        <v>0.51</v>
      </c>
      <c r="M458" s="195">
        <v>0.32000000000000006</v>
      </c>
    </row>
    <row r="459" spans="1:13">
      <c r="A459" s="199" t="s">
        <v>1131</v>
      </c>
      <c r="B459" s="194">
        <v>0.18000000000000002</v>
      </c>
      <c r="C459" s="194">
        <v>0.01</v>
      </c>
      <c r="D459" s="194">
        <v>0</v>
      </c>
      <c r="E459" s="194">
        <v>0.05</v>
      </c>
      <c r="F459" s="194">
        <v>0.19000000000000003</v>
      </c>
      <c r="G459" s="194">
        <v>0.27000000000000007</v>
      </c>
      <c r="H459" s="194">
        <v>0.28000000000000008</v>
      </c>
      <c r="I459" s="194">
        <v>0.29000000000000004</v>
      </c>
      <c r="J459" s="194">
        <v>0.12</v>
      </c>
      <c r="K459" s="194">
        <v>0.19000000000000003</v>
      </c>
      <c r="L459" s="194">
        <v>0.27</v>
      </c>
      <c r="M459" s="195">
        <v>0.27000000000000007</v>
      </c>
    </row>
    <row r="460" spans="1:13">
      <c r="A460" s="199" t="s">
        <v>1132</v>
      </c>
      <c r="B460" s="194">
        <v>0.18000000000000005</v>
      </c>
      <c r="C460" s="194">
        <v>0.04</v>
      </c>
      <c r="D460" s="194">
        <v>0.10999999999999999</v>
      </c>
      <c r="E460" s="194">
        <v>0.11999999999999998</v>
      </c>
      <c r="F460" s="194">
        <v>0.52</v>
      </c>
      <c r="G460" s="194">
        <v>0.6000000000000002</v>
      </c>
      <c r="H460" s="194">
        <v>0.62000000000000011</v>
      </c>
      <c r="I460" s="194">
        <v>0.56000000000000005</v>
      </c>
      <c r="J460" s="194">
        <v>0.38000000000000012</v>
      </c>
      <c r="K460" s="194">
        <v>0.38000000000000012</v>
      </c>
      <c r="L460" s="194">
        <v>0.26000000000000006</v>
      </c>
      <c r="M460" s="195">
        <v>0.21000000000000005</v>
      </c>
    </row>
    <row r="461" spans="1:13">
      <c r="A461" s="199" t="s">
        <v>1133</v>
      </c>
      <c r="B461" s="194">
        <v>0.50000000000000011</v>
      </c>
      <c r="C461" s="194">
        <v>0</v>
      </c>
      <c r="D461" s="194">
        <v>0</v>
      </c>
      <c r="E461" s="194">
        <v>0.24000000000000005</v>
      </c>
      <c r="F461" s="194">
        <v>0.35000000000000009</v>
      </c>
      <c r="G461" s="194">
        <v>0.3600000000000001</v>
      </c>
      <c r="H461" s="194">
        <v>0.70000000000000018</v>
      </c>
      <c r="I461" s="194">
        <v>0.70000000000000018</v>
      </c>
      <c r="J461" s="194">
        <v>0.58000000000000018</v>
      </c>
      <c r="K461" s="194">
        <v>0.52</v>
      </c>
      <c r="L461" s="194">
        <v>0.40000000000000008</v>
      </c>
      <c r="M461" s="195">
        <v>0.24000000000000005</v>
      </c>
    </row>
    <row r="462" spans="1:13">
      <c r="A462" s="199" t="s">
        <v>1134</v>
      </c>
      <c r="B462" s="194">
        <v>0.25000000000000006</v>
      </c>
      <c r="C462" s="194">
        <v>0.17000000000000004</v>
      </c>
      <c r="D462" s="194">
        <v>0.64000000000000012</v>
      </c>
      <c r="E462" s="194">
        <v>1.6200000000000003</v>
      </c>
      <c r="F462" s="194">
        <v>1.6000000000000003</v>
      </c>
      <c r="G462" s="194">
        <v>2.1400000000000006</v>
      </c>
      <c r="H462" s="194">
        <v>2.2300000000000004</v>
      </c>
      <c r="I462" s="194">
        <v>2.2300000000000004</v>
      </c>
      <c r="J462" s="194">
        <v>2.1400000000000006</v>
      </c>
      <c r="K462" s="194">
        <v>2.0300000000000007</v>
      </c>
      <c r="L462" s="194">
        <v>1.9200000000000004</v>
      </c>
      <c r="M462" s="195">
        <v>1.8100000000000005</v>
      </c>
    </row>
    <row r="463" spans="1:13">
      <c r="A463" s="199" t="s">
        <v>1135</v>
      </c>
      <c r="B463" s="194">
        <v>3.7500000000000004</v>
      </c>
      <c r="C463" s="194">
        <v>1.5300000000000002</v>
      </c>
      <c r="D463" s="194">
        <v>2.0500000000000003</v>
      </c>
      <c r="E463" s="194">
        <v>3.7399999999999998</v>
      </c>
      <c r="F463" s="194">
        <v>2.8300000000000005</v>
      </c>
      <c r="G463" s="194">
        <v>3.4000000000000004</v>
      </c>
      <c r="H463" s="194">
        <v>6.56</v>
      </c>
      <c r="I463" s="194">
        <v>3.7600000000000002</v>
      </c>
      <c r="J463" s="194">
        <v>5.18</v>
      </c>
      <c r="K463" s="194">
        <v>6.1800000000000015</v>
      </c>
      <c r="L463" s="194">
        <v>4.9599999999999991</v>
      </c>
      <c r="M463" s="195">
        <v>4.0900000000000007</v>
      </c>
    </row>
    <row r="464" spans="1:13">
      <c r="A464" s="199" t="s">
        <v>1136</v>
      </c>
      <c r="B464" s="194">
        <v>2.39</v>
      </c>
      <c r="C464" s="194">
        <v>2.16</v>
      </c>
      <c r="D464" s="194">
        <v>1.7300000000000004</v>
      </c>
      <c r="E464" s="194">
        <v>0.92000000000000015</v>
      </c>
      <c r="F464" s="194">
        <v>0.31000000000000005</v>
      </c>
      <c r="G464" s="194">
        <v>0</v>
      </c>
      <c r="H464" s="194">
        <v>0</v>
      </c>
      <c r="I464" s="194">
        <v>0</v>
      </c>
      <c r="J464" s="194">
        <v>0</v>
      </c>
      <c r="K464" s="194">
        <v>1.5400000000000003</v>
      </c>
      <c r="L464" s="194">
        <v>2.3199999999999998</v>
      </c>
      <c r="M464" s="195">
        <v>2.4</v>
      </c>
    </row>
    <row r="465" spans="1:13">
      <c r="A465" s="199" t="s">
        <v>1137</v>
      </c>
      <c r="B465" s="194">
        <v>0</v>
      </c>
      <c r="C465" s="194">
        <v>0</v>
      </c>
      <c r="D465" s="194">
        <v>0</v>
      </c>
      <c r="E465" s="194">
        <v>0</v>
      </c>
      <c r="F465" s="194">
        <v>0</v>
      </c>
      <c r="G465" s="194">
        <v>0</v>
      </c>
      <c r="H465" s="194">
        <v>0</v>
      </c>
      <c r="I465" s="194">
        <v>0</v>
      </c>
      <c r="J465" s="194">
        <v>0</v>
      </c>
      <c r="K465" s="194">
        <v>0</v>
      </c>
      <c r="L465" s="194">
        <v>0</v>
      </c>
      <c r="M465" s="195">
        <v>0</v>
      </c>
    </row>
    <row r="466" spans="1:13">
      <c r="A466" s="199" t="s">
        <v>1138</v>
      </c>
      <c r="B466" s="194">
        <v>0.24000000000000005</v>
      </c>
      <c r="C466" s="194">
        <v>0.27000000000000007</v>
      </c>
      <c r="D466" s="194">
        <v>0.29000000000000009</v>
      </c>
      <c r="E466" s="194">
        <v>0.56000000000000016</v>
      </c>
      <c r="F466" s="194">
        <v>0.66000000000000014</v>
      </c>
      <c r="G466" s="194">
        <v>0.62000000000000022</v>
      </c>
      <c r="H466" s="194">
        <v>0.8400000000000003</v>
      </c>
      <c r="I466" s="194">
        <v>0.8400000000000003</v>
      </c>
      <c r="J466" s="194">
        <v>0.7200000000000002</v>
      </c>
      <c r="K466" s="194">
        <v>0.80000000000000027</v>
      </c>
      <c r="L466" s="194">
        <v>0.69000000000000017</v>
      </c>
      <c r="M466" s="195">
        <v>0.64000000000000024</v>
      </c>
    </row>
    <row r="467" spans="1:13">
      <c r="A467" s="199" t="s">
        <v>1139</v>
      </c>
      <c r="B467" s="194">
        <v>0.29000000000000004</v>
      </c>
      <c r="C467" s="194">
        <v>0</v>
      </c>
      <c r="D467" s="194">
        <v>0</v>
      </c>
      <c r="E467" s="194">
        <v>0.24000000000000005</v>
      </c>
      <c r="F467" s="194">
        <v>0.24000000000000005</v>
      </c>
      <c r="G467" s="194">
        <v>0.40000000000000008</v>
      </c>
      <c r="H467" s="194">
        <v>0.40000000000000008</v>
      </c>
      <c r="I467" s="194">
        <v>0.38000000000000012</v>
      </c>
      <c r="J467" s="194">
        <v>0.26000000000000006</v>
      </c>
      <c r="K467" s="194">
        <v>0.10999999999999999</v>
      </c>
      <c r="L467" s="194">
        <v>0.04</v>
      </c>
      <c r="M467" s="195">
        <v>0.04</v>
      </c>
    </row>
    <row r="468" spans="1:13">
      <c r="A468" s="199" t="s">
        <v>1140</v>
      </c>
      <c r="B468" s="194">
        <v>1.1300000000000003</v>
      </c>
      <c r="C468" s="194">
        <v>0.24000000000000005</v>
      </c>
      <c r="D468" s="194">
        <v>0.21000000000000005</v>
      </c>
      <c r="E468" s="194">
        <v>0.26000000000000006</v>
      </c>
      <c r="F468" s="194">
        <v>0.24000000000000005</v>
      </c>
      <c r="G468" s="194">
        <v>0.40000000000000008</v>
      </c>
      <c r="H468" s="194">
        <v>1.6400000000000006</v>
      </c>
      <c r="I468" s="194">
        <v>1.4600000000000002</v>
      </c>
      <c r="J468" s="194">
        <v>1.4000000000000006</v>
      </c>
      <c r="K468" s="194">
        <v>1.2300000000000004</v>
      </c>
      <c r="L468" s="194">
        <v>0.82000000000000028</v>
      </c>
      <c r="M468" s="195">
        <v>0.52</v>
      </c>
    </row>
    <row r="469" spans="1:13">
      <c r="A469" s="199" t="s">
        <v>1141</v>
      </c>
      <c r="B469" s="194">
        <v>0.59000000000000019</v>
      </c>
      <c r="C469" s="194">
        <v>0.84000000000000019</v>
      </c>
      <c r="D469" s="194">
        <v>0.93000000000000016</v>
      </c>
      <c r="E469" s="194">
        <v>0.90000000000000024</v>
      </c>
      <c r="F469" s="194">
        <v>0.94000000000000017</v>
      </c>
      <c r="G469" s="194">
        <v>0.92000000000000015</v>
      </c>
      <c r="H469" s="194">
        <v>0.94000000000000017</v>
      </c>
      <c r="I469" s="194">
        <v>0.94000000000000017</v>
      </c>
      <c r="J469" s="194">
        <v>0.90000000000000024</v>
      </c>
      <c r="K469" s="194">
        <v>0.94000000000000017</v>
      </c>
      <c r="L469" s="194">
        <v>0.92000000000000015</v>
      </c>
      <c r="M469" s="195">
        <v>0.94000000000000017</v>
      </c>
    </row>
    <row r="470" spans="1:13">
      <c r="A470" s="199" t="s">
        <v>1142</v>
      </c>
      <c r="B470" s="194">
        <v>9.9999999999999992E-2</v>
      </c>
      <c r="C470" s="194">
        <v>0.18</v>
      </c>
      <c r="D470" s="194">
        <v>0.11999999999999998</v>
      </c>
      <c r="E470" s="194">
        <v>0.09</v>
      </c>
      <c r="F470" s="194">
        <v>0.30000000000000004</v>
      </c>
      <c r="G470" s="194">
        <v>0.31000000000000005</v>
      </c>
      <c r="H470" s="194">
        <v>0.35000000000000009</v>
      </c>
      <c r="I470" s="194">
        <v>0.37000000000000011</v>
      </c>
      <c r="J470" s="194">
        <v>0.33000000000000007</v>
      </c>
      <c r="K470" s="194">
        <v>0.32000000000000006</v>
      </c>
      <c r="L470" s="194">
        <v>0.25000000000000006</v>
      </c>
      <c r="M470" s="195">
        <v>0.25000000000000006</v>
      </c>
    </row>
    <row r="471" spans="1:13">
      <c r="A471" s="199" t="s">
        <v>1143</v>
      </c>
      <c r="B471" s="194">
        <v>0.28000000000000008</v>
      </c>
      <c r="C471" s="194">
        <v>0.24000000000000005</v>
      </c>
      <c r="D471" s="194">
        <v>0.10999999999999999</v>
      </c>
      <c r="E471" s="194">
        <v>0.18000000000000005</v>
      </c>
      <c r="F471" s="194">
        <v>0.21000000000000005</v>
      </c>
      <c r="G471" s="194">
        <v>0.24000000000000005</v>
      </c>
      <c r="H471" s="194">
        <v>0.11</v>
      </c>
      <c r="I471" s="194">
        <v>0.40000000000000008</v>
      </c>
      <c r="J471" s="194">
        <v>0.56000000000000005</v>
      </c>
      <c r="K471" s="194">
        <v>0.62000000000000011</v>
      </c>
      <c r="L471" s="194">
        <v>0.6000000000000002</v>
      </c>
      <c r="M471" s="195">
        <v>0.40000000000000008</v>
      </c>
    </row>
    <row r="472" spans="1:13">
      <c r="A472" s="199" t="s">
        <v>1144</v>
      </c>
      <c r="B472" s="194">
        <v>0</v>
      </c>
      <c r="C472" s="194">
        <v>0.7200000000000002</v>
      </c>
      <c r="D472" s="194">
        <v>0.87000000000000011</v>
      </c>
      <c r="E472" s="194">
        <v>0.78000000000000025</v>
      </c>
      <c r="F472" s="194">
        <v>0.70000000000000018</v>
      </c>
      <c r="G472" s="194">
        <v>0.6000000000000002</v>
      </c>
      <c r="H472" s="194">
        <v>0.62000000000000011</v>
      </c>
      <c r="I472" s="194">
        <v>0.70000000000000018</v>
      </c>
      <c r="J472" s="194">
        <v>0.7200000000000002</v>
      </c>
      <c r="K472" s="194">
        <v>0.87000000000000011</v>
      </c>
      <c r="L472" s="194">
        <v>0.82000000000000028</v>
      </c>
      <c r="M472" s="195">
        <v>0.87000000000000011</v>
      </c>
    </row>
    <row r="473" spans="1:13">
      <c r="A473" s="199" t="s">
        <v>1145</v>
      </c>
      <c r="B473" s="194">
        <v>0</v>
      </c>
      <c r="C473" s="194">
        <v>0.24000000000000005</v>
      </c>
      <c r="D473" s="194">
        <v>0.24000000000000005</v>
      </c>
      <c r="E473" s="194">
        <v>0.24000000000000005</v>
      </c>
      <c r="F473" s="194">
        <v>0.24000000000000005</v>
      </c>
      <c r="G473" s="194">
        <v>0.24000000000000005</v>
      </c>
      <c r="H473" s="194">
        <v>0.24000000000000005</v>
      </c>
      <c r="I473" s="194">
        <v>0.24000000000000005</v>
      </c>
      <c r="J473" s="194">
        <v>0.24000000000000005</v>
      </c>
      <c r="K473" s="194">
        <v>0.24000000000000005</v>
      </c>
      <c r="L473" s="194">
        <v>0.24000000000000005</v>
      </c>
      <c r="M473" s="195">
        <v>0.24000000000000005</v>
      </c>
    </row>
    <row r="474" spans="1:13">
      <c r="A474" s="199" t="s">
        <v>1146</v>
      </c>
      <c r="B474" s="194">
        <v>0</v>
      </c>
      <c r="C474" s="194">
        <v>0.11999999999999998</v>
      </c>
      <c r="D474" s="194">
        <v>0.04</v>
      </c>
      <c r="E474" s="194">
        <v>0.3600000000000001</v>
      </c>
      <c r="F474" s="194">
        <v>0.24000000000000005</v>
      </c>
      <c r="G474" s="194">
        <v>0.24000000000000005</v>
      </c>
      <c r="H474" s="194">
        <v>0.32000000000000006</v>
      </c>
      <c r="I474" s="194">
        <v>0.31000000000000005</v>
      </c>
      <c r="J474" s="194">
        <v>0.26000000000000006</v>
      </c>
      <c r="K474" s="194">
        <v>0.52</v>
      </c>
      <c r="L474" s="194">
        <v>0.68000000000000016</v>
      </c>
      <c r="M474" s="195">
        <v>0.39000000000000012</v>
      </c>
    </row>
    <row r="475" spans="1:13">
      <c r="A475" s="199" t="s">
        <v>1147</v>
      </c>
      <c r="B475" s="194">
        <v>0</v>
      </c>
      <c r="C475" s="194">
        <v>0</v>
      </c>
      <c r="D475" s="194">
        <v>0</v>
      </c>
      <c r="E475" s="194">
        <v>0</v>
      </c>
      <c r="F475" s="194">
        <v>0</v>
      </c>
      <c r="G475" s="194">
        <v>0</v>
      </c>
      <c r="H475" s="194">
        <v>0</v>
      </c>
      <c r="I475" s="194">
        <v>0</v>
      </c>
      <c r="J475" s="194">
        <v>0</v>
      </c>
      <c r="K475" s="194">
        <v>0</v>
      </c>
      <c r="L475" s="194">
        <v>0</v>
      </c>
      <c r="M475" s="195">
        <v>0</v>
      </c>
    </row>
    <row r="476" spans="1:13">
      <c r="A476" s="199" t="s">
        <v>1148</v>
      </c>
      <c r="B476" s="194">
        <v>0</v>
      </c>
      <c r="C476" s="194">
        <v>0</v>
      </c>
      <c r="D476" s="194">
        <v>0</v>
      </c>
      <c r="E476" s="194">
        <v>0.04</v>
      </c>
      <c r="F476" s="194">
        <v>0.04</v>
      </c>
      <c r="G476" s="194">
        <v>0.04</v>
      </c>
      <c r="H476" s="194">
        <v>0.08</v>
      </c>
      <c r="I476" s="194">
        <v>0.08</v>
      </c>
      <c r="J476" s="194">
        <v>6.0000000000000005E-2</v>
      </c>
      <c r="K476" s="194">
        <v>7.0000000000000007E-2</v>
      </c>
      <c r="L476" s="194">
        <v>0.04</v>
      </c>
      <c r="M476" s="195">
        <v>0.04</v>
      </c>
    </row>
    <row r="477" spans="1:13">
      <c r="A477" s="199" t="s">
        <v>1149</v>
      </c>
      <c r="B477" s="194">
        <v>0.48000000000000009</v>
      </c>
      <c r="C477" s="194">
        <v>0.96000000000000019</v>
      </c>
      <c r="D477" s="194">
        <v>0.67000000000000015</v>
      </c>
      <c r="E477" s="194">
        <v>3.36</v>
      </c>
      <c r="F477" s="194">
        <v>2.5099999999999998</v>
      </c>
      <c r="G477" s="194">
        <v>4.96</v>
      </c>
      <c r="H477" s="194">
        <v>4.6399999999999988</v>
      </c>
      <c r="I477" s="194">
        <v>4.4400000000000004</v>
      </c>
      <c r="J477" s="194">
        <v>4.96</v>
      </c>
      <c r="K477" s="194">
        <v>5.04</v>
      </c>
      <c r="L477" s="194">
        <v>1.1200000000000003</v>
      </c>
      <c r="M477" s="195">
        <v>0.99000000000000021</v>
      </c>
    </row>
    <row r="478" spans="1:13">
      <c r="A478" s="199" t="s">
        <v>1150</v>
      </c>
      <c r="B478" s="194">
        <v>0</v>
      </c>
      <c r="C478" s="194">
        <v>0.04</v>
      </c>
      <c r="D478" s="194">
        <v>0.04</v>
      </c>
      <c r="E478" s="194">
        <v>0.18000000000000005</v>
      </c>
      <c r="F478" s="194">
        <v>0.24000000000000005</v>
      </c>
      <c r="G478" s="194">
        <v>0.18000000000000005</v>
      </c>
      <c r="H478" s="194">
        <v>0.24000000000000005</v>
      </c>
      <c r="I478" s="194">
        <v>0.24000000000000005</v>
      </c>
      <c r="J478" s="194">
        <v>0.24000000000000005</v>
      </c>
      <c r="K478" s="194">
        <v>0.24000000000000005</v>
      </c>
      <c r="L478" s="194">
        <v>0.24000000000000005</v>
      </c>
      <c r="M478" s="195">
        <v>0.24000000000000005</v>
      </c>
    </row>
    <row r="479" spans="1:13">
      <c r="A479" s="199" t="s">
        <v>1151</v>
      </c>
      <c r="B479" s="194">
        <v>1.3500000000000003</v>
      </c>
      <c r="C479" s="194">
        <v>0.56000000000000005</v>
      </c>
      <c r="D479" s="194">
        <v>0.52</v>
      </c>
      <c r="E479" s="194">
        <v>1.3000000000000003</v>
      </c>
      <c r="F479" s="194">
        <v>1.5400000000000003</v>
      </c>
      <c r="G479" s="194">
        <v>1.3200000000000005</v>
      </c>
      <c r="H479" s="194">
        <v>2.1700000000000004</v>
      </c>
      <c r="I479" s="194">
        <v>2.1700000000000004</v>
      </c>
      <c r="J479" s="194">
        <v>1.8200000000000005</v>
      </c>
      <c r="K479" s="194">
        <v>2.1000000000000005</v>
      </c>
      <c r="L479" s="194">
        <v>1.6000000000000005</v>
      </c>
      <c r="M479" s="195">
        <v>1.4600000000000002</v>
      </c>
    </row>
    <row r="480" spans="1:13">
      <c r="A480" s="199" t="s">
        <v>1152</v>
      </c>
      <c r="B480" s="194">
        <v>1.1800000000000004</v>
      </c>
      <c r="C480" s="194">
        <v>0.56000000000000005</v>
      </c>
      <c r="D480" s="194">
        <v>0.10999999999999999</v>
      </c>
      <c r="E480" s="194">
        <v>0.40000000000000008</v>
      </c>
      <c r="F480" s="194">
        <v>0.31000000000000005</v>
      </c>
      <c r="G480" s="194">
        <v>0.26000000000000006</v>
      </c>
      <c r="H480" s="194">
        <v>0.93000000000000016</v>
      </c>
      <c r="I480" s="194">
        <v>0.59000000000000019</v>
      </c>
      <c r="J480" s="194">
        <v>0.48000000000000004</v>
      </c>
      <c r="K480" s="194">
        <v>0.70000000000000018</v>
      </c>
      <c r="L480" s="194">
        <v>0.68000000000000016</v>
      </c>
      <c r="M480" s="195">
        <v>0.62000000000000011</v>
      </c>
    </row>
    <row r="481" spans="1:13">
      <c r="A481" s="199" t="s">
        <v>1153</v>
      </c>
      <c r="B481" s="194">
        <v>0</v>
      </c>
      <c r="C481" s="194">
        <v>0.11999999999999998</v>
      </c>
      <c r="D481" s="194">
        <v>0.11999999999999998</v>
      </c>
      <c r="E481" s="194">
        <v>0.11999999999999998</v>
      </c>
      <c r="F481" s="194">
        <v>0.11999999999999998</v>
      </c>
      <c r="G481" s="194">
        <v>9.9999999999999992E-2</v>
      </c>
      <c r="H481" s="194">
        <v>0.10999999999999999</v>
      </c>
      <c r="I481" s="194">
        <v>0.11999999999999998</v>
      </c>
      <c r="J481" s="194">
        <v>0.11999999999999998</v>
      </c>
      <c r="K481" s="194">
        <v>0.11999999999999998</v>
      </c>
      <c r="L481" s="194">
        <v>0.11999999999999998</v>
      </c>
      <c r="M481" s="195">
        <v>0.11999999999999998</v>
      </c>
    </row>
    <row r="482" spans="1:13">
      <c r="A482" s="199" t="s">
        <v>1154</v>
      </c>
      <c r="B482" s="194">
        <v>1.0600000000000003</v>
      </c>
      <c r="C482" s="194">
        <v>0.08</v>
      </c>
      <c r="D482" s="194">
        <v>7.0000000000000007E-2</v>
      </c>
      <c r="E482" s="194">
        <v>0.48000000000000004</v>
      </c>
      <c r="F482" s="194">
        <v>0.35000000000000009</v>
      </c>
      <c r="G482" s="194">
        <v>0.40000000000000008</v>
      </c>
      <c r="H482" s="194">
        <v>0.87000000000000011</v>
      </c>
      <c r="I482" s="194">
        <v>0.52</v>
      </c>
      <c r="J482" s="194">
        <v>0.68000000000000016</v>
      </c>
      <c r="K482" s="194">
        <v>0.62000000000000011</v>
      </c>
      <c r="L482" s="194">
        <v>0.56000000000000005</v>
      </c>
      <c r="M482" s="195">
        <v>0.31000000000000005</v>
      </c>
    </row>
    <row r="483" spans="1:13">
      <c r="A483" s="199" t="s">
        <v>1155</v>
      </c>
      <c r="B483" s="194">
        <v>8.36</v>
      </c>
      <c r="C483" s="194">
        <v>1.03</v>
      </c>
      <c r="D483" s="194">
        <v>1.3700000000000003</v>
      </c>
      <c r="E483" s="194">
        <v>4.2799999999999994</v>
      </c>
      <c r="F483" s="194">
        <v>2.9999999999999991</v>
      </c>
      <c r="G483" s="194">
        <v>3.0700000000000003</v>
      </c>
      <c r="H483" s="194">
        <v>4.5499999999999989</v>
      </c>
      <c r="I483" s="194">
        <v>4.1700000000000008</v>
      </c>
      <c r="J483" s="194">
        <v>3.2899999999999991</v>
      </c>
      <c r="K483" s="194">
        <v>6.4399999999999995</v>
      </c>
      <c r="L483" s="194">
        <v>10.46</v>
      </c>
      <c r="M483" s="195">
        <v>5.4200000000000008</v>
      </c>
    </row>
    <row r="484" spans="1:13">
      <c r="A484" s="199" t="s">
        <v>1156</v>
      </c>
      <c r="B484" s="194">
        <v>0.22999999999999998</v>
      </c>
      <c r="C484" s="194">
        <v>1.9600000000000004</v>
      </c>
      <c r="D484" s="194">
        <v>1.9900000000000004</v>
      </c>
      <c r="E484" s="194">
        <v>1.7400000000000004</v>
      </c>
      <c r="F484" s="194">
        <v>0.81000000000000028</v>
      </c>
      <c r="G484" s="194">
        <v>0.40000000000000008</v>
      </c>
      <c r="H484" s="194">
        <v>0.40000000000000008</v>
      </c>
      <c r="I484" s="194">
        <v>0.24000000000000005</v>
      </c>
      <c r="J484" s="194">
        <v>0.32000000000000006</v>
      </c>
      <c r="K484" s="194">
        <v>0.93000000000000016</v>
      </c>
      <c r="L484" s="194">
        <v>2.1400000000000006</v>
      </c>
      <c r="M484" s="195">
        <v>2.2300000000000004</v>
      </c>
    </row>
    <row r="485" spans="1:13">
      <c r="A485" s="199" t="s">
        <v>1157</v>
      </c>
      <c r="B485" s="194">
        <v>0</v>
      </c>
      <c r="C485" s="194">
        <v>13.439999999999998</v>
      </c>
      <c r="D485" s="194">
        <v>14.88</v>
      </c>
      <c r="E485" s="194">
        <v>14.4</v>
      </c>
      <c r="F485" s="194">
        <v>14.88</v>
      </c>
      <c r="G485" s="194">
        <v>14.4</v>
      </c>
      <c r="H485" s="194">
        <v>14.88</v>
      </c>
      <c r="I485" s="194">
        <v>14.88</v>
      </c>
      <c r="J485" s="194">
        <v>14.4</v>
      </c>
      <c r="K485" s="194">
        <v>14.88</v>
      </c>
      <c r="L485" s="194">
        <v>14.4</v>
      </c>
      <c r="M485" s="195">
        <v>14.88</v>
      </c>
    </row>
    <row r="486" spans="1:13">
      <c r="A486" s="199" t="s">
        <v>1158</v>
      </c>
      <c r="B486" s="194">
        <v>0</v>
      </c>
      <c r="C486" s="194">
        <v>0.24000000000000005</v>
      </c>
      <c r="D486" s="194">
        <v>0.04</v>
      </c>
      <c r="E486" s="194">
        <v>6.0000000000000005E-2</v>
      </c>
      <c r="F486" s="194">
        <v>0</v>
      </c>
      <c r="G486" s="194">
        <v>0</v>
      </c>
      <c r="H486" s="194">
        <v>0</v>
      </c>
      <c r="I486" s="194">
        <v>0</v>
      </c>
      <c r="J486" s="194">
        <v>0</v>
      </c>
      <c r="K486" s="194">
        <v>0</v>
      </c>
      <c r="L486" s="194">
        <v>0.24000000000000005</v>
      </c>
      <c r="M486" s="195">
        <v>0.24000000000000005</v>
      </c>
    </row>
    <row r="487" spans="1:13">
      <c r="A487" s="199" t="s">
        <v>1159</v>
      </c>
      <c r="B487" s="194">
        <v>0.30000000000000004</v>
      </c>
      <c r="C487" s="194">
        <v>0</v>
      </c>
      <c r="D487" s="194">
        <v>9.9999999999999992E-2</v>
      </c>
      <c r="E487" s="194">
        <v>0.55000000000000004</v>
      </c>
      <c r="F487" s="194">
        <v>1.3500000000000003</v>
      </c>
      <c r="G487" s="194">
        <v>1.6000000000000005</v>
      </c>
      <c r="H487" s="194">
        <v>1.5600000000000005</v>
      </c>
      <c r="I487" s="194">
        <v>1.6400000000000006</v>
      </c>
      <c r="J487" s="194">
        <v>0.93000000000000027</v>
      </c>
      <c r="K487" s="194">
        <v>0.69000000000000006</v>
      </c>
      <c r="L487" s="194">
        <v>0.2</v>
      </c>
      <c r="M487" s="195">
        <v>0.01</v>
      </c>
    </row>
    <row r="488" spans="1:13">
      <c r="A488" s="199" t="s">
        <v>1160</v>
      </c>
      <c r="B488" s="194">
        <v>0</v>
      </c>
      <c r="C488" s="194">
        <v>0.32000000000000006</v>
      </c>
      <c r="D488" s="194">
        <v>0.38000000000000012</v>
      </c>
      <c r="E488" s="194">
        <v>0.39000000000000012</v>
      </c>
      <c r="F488" s="194">
        <v>0.40000000000000008</v>
      </c>
      <c r="G488" s="194">
        <v>0.40000000000000008</v>
      </c>
      <c r="H488" s="194">
        <v>0.40000000000000008</v>
      </c>
      <c r="I488" s="194">
        <v>0.40000000000000008</v>
      </c>
      <c r="J488" s="194">
        <v>0.27</v>
      </c>
      <c r="K488" s="194">
        <v>0.40000000000000008</v>
      </c>
      <c r="L488" s="194">
        <v>0.37000000000000011</v>
      </c>
      <c r="M488" s="195">
        <v>0.38000000000000012</v>
      </c>
    </row>
    <row r="489" spans="1:13">
      <c r="A489" s="199" t="s">
        <v>1161</v>
      </c>
      <c r="B489" s="194">
        <v>0.33000000000000007</v>
      </c>
      <c r="C489" s="194">
        <v>0.32000000000000006</v>
      </c>
      <c r="D489" s="194">
        <v>0.38000000000000012</v>
      </c>
      <c r="E489" s="194">
        <v>0.39000000000000012</v>
      </c>
      <c r="F489" s="194">
        <v>0.40000000000000008</v>
      </c>
      <c r="G489" s="194">
        <v>0.40000000000000008</v>
      </c>
      <c r="H489" s="194">
        <v>0.40000000000000008</v>
      </c>
      <c r="I489" s="194">
        <v>0.40000000000000008</v>
      </c>
      <c r="J489" s="194">
        <v>0.27</v>
      </c>
      <c r="K489" s="194">
        <v>0.40000000000000008</v>
      </c>
      <c r="L489" s="194">
        <v>0.37000000000000011</v>
      </c>
      <c r="M489" s="195">
        <v>0.38000000000000012</v>
      </c>
    </row>
    <row r="490" spans="1:13">
      <c r="A490" s="199" t="s">
        <v>1162</v>
      </c>
      <c r="B490" s="194">
        <v>0.27000000000000007</v>
      </c>
      <c r="C490" s="194">
        <v>0.24000000000000005</v>
      </c>
      <c r="D490" s="194">
        <v>0.38000000000000012</v>
      </c>
      <c r="E490" s="194">
        <v>0.24000000000000005</v>
      </c>
      <c r="F490" s="194">
        <v>0.93000000000000016</v>
      </c>
      <c r="G490" s="194">
        <v>1.8000000000000005</v>
      </c>
      <c r="H490" s="194">
        <v>0.87000000000000011</v>
      </c>
      <c r="I490" s="194">
        <v>1.8500000000000003</v>
      </c>
      <c r="J490" s="194">
        <v>1.4200000000000006</v>
      </c>
      <c r="K490" s="194">
        <v>0</v>
      </c>
      <c r="L490" s="194">
        <v>0.26000000000000006</v>
      </c>
      <c r="M490" s="195">
        <v>0</v>
      </c>
    </row>
    <row r="491" spans="1:13">
      <c r="A491" s="199" t="s">
        <v>1163</v>
      </c>
      <c r="B491" s="194">
        <v>0.18000000000000005</v>
      </c>
      <c r="C491" s="194">
        <v>0.40000000000000008</v>
      </c>
      <c r="D491" s="194">
        <v>0.27000000000000007</v>
      </c>
      <c r="E491" s="194">
        <v>0.32000000000000006</v>
      </c>
      <c r="F491" s="194">
        <v>0</v>
      </c>
      <c r="G491" s="194">
        <v>0</v>
      </c>
      <c r="H491" s="194">
        <v>1.4600000000000002</v>
      </c>
      <c r="I491" s="194">
        <v>0.70000000000000018</v>
      </c>
      <c r="J491" s="194">
        <v>0.94000000000000017</v>
      </c>
      <c r="K491" s="194">
        <v>1.4600000000000002</v>
      </c>
      <c r="L491" s="194">
        <v>1.4000000000000006</v>
      </c>
      <c r="M491" s="195">
        <v>1.05</v>
      </c>
    </row>
    <row r="492" spans="1:13">
      <c r="A492" s="199" t="s">
        <v>1164</v>
      </c>
      <c r="B492" s="194">
        <v>7.0000000000000007E-2</v>
      </c>
      <c r="C492" s="194">
        <v>0.40000000000000008</v>
      </c>
      <c r="D492" s="194">
        <v>0.35000000000000009</v>
      </c>
      <c r="E492" s="194">
        <v>0.48000000000000004</v>
      </c>
      <c r="F492" s="194">
        <v>1.1500000000000004</v>
      </c>
      <c r="G492" s="194">
        <v>2.08</v>
      </c>
      <c r="H492" s="194">
        <v>0.85000000000000009</v>
      </c>
      <c r="I492" s="194">
        <v>1.8600000000000003</v>
      </c>
      <c r="J492" s="194">
        <v>1.8000000000000005</v>
      </c>
      <c r="K492" s="194">
        <v>1.9800000000000004</v>
      </c>
      <c r="L492" s="194">
        <v>1.7800000000000005</v>
      </c>
      <c r="M492" s="195">
        <v>1.2300000000000004</v>
      </c>
    </row>
    <row r="493" spans="1:13">
      <c r="A493" s="199" t="s">
        <v>1165</v>
      </c>
      <c r="B493" s="194">
        <v>0</v>
      </c>
      <c r="C493" s="194">
        <v>0</v>
      </c>
      <c r="D493" s="194">
        <v>0</v>
      </c>
      <c r="E493" s="194">
        <v>0</v>
      </c>
      <c r="F493" s="194">
        <v>0</v>
      </c>
      <c r="G493" s="194">
        <v>0</v>
      </c>
      <c r="H493" s="194">
        <v>0</v>
      </c>
      <c r="I493" s="194">
        <v>0</v>
      </c>
      <c r="J493" s="194">
        <v>0</v>
      </c>
      <c r="K493" s="194">
        <v>0</v>
      </c>
      <c r="L493" s="194">
        <v>0</v>
      </c>
      <c r="M493" s="195">
        <v>0</v>
      </c>
    </row>
    <row r="494" spans="1:13">
      <c r="A494" s="199" t="s">
        <v>1166</v>
      </c>
      <c r="B494" s="194">
        <v>0</v>
      </c>
      <c r="C494" s="194">
        <v>0.24000000000000005</v>
      </c>
      <c r="D494" s="194">
        <v>0.24000000000000005</v>
      </c>
      <c r="E494" s="194">
        <v>0.24000000000000005</v>
      </c>
      <c r="F494" s="194">
        <v>0.24000000000000005</v>
      </c>
      <c r="G494" s="194">
        <v>0.24000000000000005</v>
      </c>
      <c r="H494" s="194">
        <v>0.24000000000000005</v>
      </c>
      <c r="I494" s="194">
        <v>0.24000000000000005</v>
      </c>
      <c r="J494" s="194">
        <v>0.24000000000000005</v>
      </c>
      <c r="K494" s="194">
        <v>0.24000000000000005</v>
      </c>
      <c r="L494" s="194">
        <v>0.24000000000000005</v>
      </c>
      <c r="M494" s="195">
        <v>0.24000000000000005</v>
      </c>
    </row>
    <row r="495" spans="1:13">
      <c r="A495" s="199" t="s">
        <v>1167</v>
      </c>
      <c r="B495" s="194">
        <v>0.48000000000000009</v>
      </c>
      <c r="C495" s="194">
        <v>0.56000000000000005</v>
      </c>
      <c r="D495" s="194">
        <v>0.56000000000000005</v>
      </c>
      <c r="E495" s="194">
        <v>0.40000000000000008</v>
      </c>
      <c r="F495" s="194">
        <v>0.38000000000000012</v>
      </c>
      <c r="G495" s="194">
        <v>0.40000000000000008</v>
      </c>
      <c r="H495" s="194">
        <v>1.02</v>
      </c>
      <c r="I495" s="194">
        <v>0.70000000000000018</v>
      </c>
      <c r="J495" s="194">
        <v>0.68000000000000016</v>
      </c>
      <c r="K495" s="194">
        <v>0.9800000000000002</v>
      </c>
      <c r="L495" s="194">
        <v>0.92000000000000015</v>
      </c>
      <c r="M495" s="195">
        <v>0.67000000000000015</v>
      </c>
    </row>
    <row r="496" spans="1:13">
      <c r="A496" s="199" t="s">
        <v>1168</v>
      </c>
      <c r="B496" s="194">
        <v>3.0399999999999996</v>
      </c>
      <c r="C496" s="194">
        <v>1.2800000000000005</v>
      </c>
      <c r="D496" s="194">
        <v>1.1400000000000003</v>
      </c>
      <c r="E496" s="194">
        <v>1.4800000000000002</v>
      </c>
      <c r="F496" s="194">
        <v>1.2900000000000005</v>
      </c>
      <c r="G496" s="194">
        <v>1.2800000000000002</v>
      </c>
      <c r="H496" s="194">
        <v>1.7300000000000004</v>
      </c>
      <c r="I496" s="194">
        <v>1.4600000000000002</v>
      </c>
      <c r="J496" s="194">
        <v>2.0400000000000005</v>
      </c>
      <c r="K496" s="194">
        <v>3.74</v>
      </c>
      <c r="L496" s="194">
        <v>3.8399999999999994</v>
      </c>
      <c r="M496" s="195">
        <v>3.6</v>
      </c>
    </row>
    <row r="497" spans="1:13">
      <c r="A497" s="199" t="s">
        <v>1169</v>
      </c>
      <c r="B497" s="194">
        <v>0.44</v>
      </c>
      <c r="C497" s="194">
        <v>0.64000000000000012</v>
      </c>
      <c r="D497" s="194">
        <v>0.56000000000000005</v>
      </c>
      <c r="E497" s="194">
        <v>1.4400000000000006</v>
      </c>
      <c r="F497" s="194">
        <v>0.81000000000000028</v>
      </c>
      <c r="G497" s="194">
        <v>1.4400000000000006</v>
      </c>
      <c r="H497" s="194">
        <v>1.4800000000000002</v>
      </c>
      <c r="I497" s="194">
        <v>1.2900000000000005</v>
      </c>
      <c r="J497" s="194">
        <v>1.4400000000000006</v>
      </c>
      <c r="K497" s="194">
        <v>1.4800000000000002</v>
      </c>
      <c r="L497" s="194">
        <v>0.64000000000000012</v>
      </c>
      <c r="M497" s="195">
        <v>0.81000000000000028</v>
      </c>
    </row>
    <row r="498" spans="1:13">
      <c r="A498" s="199" t="s">
        <v>1170</v>
      </c>
      <c r="B498" s="194">
        <v>0</v>
      </c>
      <c r="C498" s="194">
        <v>0.28000000000000003</v>
      </c>
      <c r="D498" s="194">
        <v>0.66000000000000014</v>
      </c>
      <c r="E498" s="194">
        <v>1.8100000000000005</v>
      </c>
      <c r="F498" s="194">
        <v>1.7200000000000002</v>
      </c>
      <c r="G498" s="194">
        <v>1.8700000000000006</v>
      </c>
      <c r="H498" s="194">
        <v>2.41</v>
      </c>
      <c r="I498" s="194">
        <v>1.6600000000000001</v>
      </c>
      <c r="J498" s="194">
        <v>2.44</v>
      </c>
      <c r="K498" s="194">
        <v>2.52</v>
      </c>
      <c r="L498" s="194">
        <v>2.1099999999999994</v>
      </c>
      <c r="M498" s="195">
        <v>1.2700000000000002</v>
      </c>
    </row>
    <row r="499" spans="1:13">
      <c r="A499" s="199" t="s">
        <v>1171</v>
      </c>
      <c r="B499" s="194">
        <v>0</v>
      </c>
      <c r="C499" s="194">
        <v>0</v>
      </c>
      <c r="D499" s="194">
        <v>0</v>
      </c>
      <c r="E499" s="194">
        <v>0</v>
      </c>
      <c r="F499" s="194">
        <v>0</v>
      </c>
      <c r="G499" s="194">
        <v>0</v>
      </c>
      <c r="H499" s="194">
        <v>0</v>
      </c>
      <c r="I499" s="194">
        <v>0</v>
      </c>
      <c r="J499" s="194">
        <v>0</v>
      </c>
      <c r="K499" s="194">
        <v>0</v>
      </c>
      <c r="L499" s="194">
        <v>0</v>
      </c>
      <c r="M499" s="195">
        <v>0</v>
      </c>
    </row>
    <row r="500" spans="1:13">
      <c r="A500" s="199" t="s">
        <v>1172</v>
      </c>
      <c r="B500" s="194">
        <v>13.870000000000003</v>
      </c>
      <c r="C500" s="194">
        <v>7.36</v>
      </c>
      <c r="D500" s="194">
        <v>6.04</v>
      </c>
      <c r="E500" s="194">
        <v>9.25</v>
      </c>
      <c r="F500" s="194">
        <v>4.7199999999999989</v>
      </c>
      <c r="G500" s="194">
        <v>0</v>
      </c>
      <c r="H500" s="194">
        <v>0</v>
      </c>
      <c r="I500" s="194">
        <v>0</v>
      </c>
      <c r="J500" s="194">
        <v>0</v>
      </c>
      <c r="K500" s="194">
        <v>14.080000000000004</v>
      </c>
      <c r="L500" s="194">
        <v>15.359999999999996</v>
      </c>
      <c r="M500" s="195">
        <v>18.329999999999998</v>
      </c>
    </row>
    <row r="501" spans="1:13">
      <c r="A501" s="199" t="s">
        <v>1173</v>
      </c>
      <c r="B501" s="194">
        <v>0</v>
      </c>
      <c r="C501" s="194">
        <v>0.56000000000000005</v>
      </c>
      <c r="D501" s="194">
        <v>0.39000000000000012</v>
      </c>
      <c r="E501" s="194">
        <v>0.9800000000000002</v>
      </c>
      <c r="F501" s="194">
        <v>0.9800000000000002</v>
      </c>
      <c r="G501" s="194">
        <v>1.4000000000000006</v>
      </c>
      <c r="H501" s="194">
        <v>2.16</v>
      </c>
      <c r="I501" s="194">
        <v>1.5400000000000003</v>
      </c>
      <c r="J501" s="194">
        <v>2.08</v>
      </c>
      <c r="K501" s="194">
        <v>2.16</v>
      </c>
      <c r="L501" s="194">
        <v>2.08</v>
      </c>
      <c r="M501" s="195">
        <v>1.1500000000000004</v>
      </c>
    </row>
    <row r="502" spans="1:13">
      <c r="A502" s="199" t="s">
        <v>1174</v>
      </c>
      <c r="B502" s="194">
        <v>0</v>
      </c>
      <c r="C502" s="194">
        <v>0.88000000000000023</v>
      </c>
      <c r="D502" s="194">
        <v>0.52</v>
      </c>
      <c r="E502" s="194">
        <v>0.34000000000000008</v>
      </c>
      <c r="F502" s="194">
        <v>0.24000000000000005</v>
      </c>
      <c r="G502" s="194">
        <v>0.24000000000000005</v>
      </c>
      <c r="H502" s="194">
        <v>1.05</v>
      </c>
      <c r="I502" s="194">
        <v>0.71000000000000019</v>
      </c>
      <c r="J502" s="194">
        <v>1.3200000000000005</v>
      </c>
      <c r="K502" s="194">
        <v>1.8600000000000003</v>
      </c>
      <c r="L502" s="194">
        <v>2.0000000000000004</v>
      </c>
      <c r="M502" s="195">
        <v>1.2000000000000004</v>
      </c>
    </row>
    <row r="503" spans="1:13">
      <c r="A503" s="199" t="s">
        <v>1175</v>
      </c>
      <c r="B503" s="194">
        <v>0</v>
      </c>
      <c r="C503" s="194">
        <v>0</v>
      </c>
      <c r="D503" s="194">
        <v>0</v>
      </c>
      <c r="E503" s="194">
        <v>0</v>
      </c>
      <c r="F503" s="194">
        <v>0</v>
      </c>
      <c r="G503" s="194">
        <v>0</v>
      </c>
      <c r="H503" s="194">
        <v>0</v>
      </c>
      <c r="I503" s="194">
        <v>0</v>
      </c>
      <c r="J503" s="194">
        <v>0</v>
      </c>
      <c r="K503" s="194">
        <v>0</v>
      </c>
      <c r="L503" s="194">
        <v>0</v>
      </c>
      <c r="M503" s="195">
        <v>0</v>
      </c>
    </row>
    <row r="504" spans="1:13">
      <c r="A504" s="199" t="s">
        <v>1176</v>
      </c>
      <c r="B504" s="194">
        <v>0</v>
      </c>
      <c r="C504" s="194">
        <v>3.18</v>
      </c>
      <c r="D504" s="194">
        <v>3.8000000000000003</v>
      </c>
      <c r="E504" s="194">
        <v>6.9600000000000017</v>
      </c>
      <c r="F504" s="194">
        <v>2.4</v>
      </c>
      <c r="G504" s="194">
        <v>3.34</v>
      </c>
      <c r="H504" s="194">
        <v>8.31</v>
      </c>
      <c r="I504" s="194">
        <v>3.9399999999999991</v>
      </c>
      <c r="J504" s="194">
        <v>6.1999999999999993</v>
      </c>
      <c r="K504" s="194">
        <v>9.2199999999999989</v>
      </c>
      <c r="L504" s="194">
        <v>9.94</v>
      </c>
      <c r="M504" s="195">
        <v>8.73</v>
      </c>
    </row>
    <row r="505" spans="1:13">
      <c r="A505" s="199" t="s">
        <v>1177</v>
      </c>
      <c r="B505" s="194">
        <v>0</v>
      </c>
      <c r="C505" s="194">
        <v>3.44</v>
      </c>
      <c r="D505" s="194">
        <v>3.7700000000000005</v>
      </c>
      <c r="E505" s="194">
        <v>3.66</v>
      </c>
      <c r="F505" s="194">
        <v>11.879999999999999</v>
      </c>
      <c r="G505" s="194">
        <v>11.520000000000001</v>
      </c>
      <c r="H505" s="194">
        <v>11.879999999999999</v>
      </c>
      <c r="I505" s="194">
        <v>11.879999999999999</v>
      </c>
      <c r="J505" s="194">
        <v>3.66</v>
      </c>
      <c r="K505" s="194">
        <v>7.5200000000000005</v>
      </c>
      <c r="L505" s="194">
        <v>7.28</v>
      </c>
      <c r="M505" s="195">
        <v>7.5200000000000005</v>
      </c>
    </row>
    <row r="506" spans="1:13">
      <c r="A506" s="199" t="s">
        <v>1178</v>
      </c>
      <c r="B506" s="194">
        <v>0</v>
      </c>
      <c r="C506" s="194">
        <v>0.56000000000000005</v>
      </c>
      <c r="D506" s="194">
        <v>0.62000000000000011</v>
      </c>
      <c r="E506" s="194">
        <v>0.6000000000000002</v>
      </c>
      <c r="F506" s="194">
        <v>0.52</v>
      </c>
      <c r="G506" s="194">
        <v>0.6000000000000002</v>
      </c>
      <c r="H506" s="194">
        <v>0.62000000000000011</v>
      </c>
      <c r="I506" s="194">
        <v>0.62000000000000011</v>
      </c>
      <c r="J506" s="194">
        <v>0.6000000000000002</v>
      </c>
      <c r="K506" s="194">
        <v>0.62000000000000011</v>
      </c>
      <c r="L506" s="194">
        <v>0.6000000000000002</v>
      </c>
      <c r="M506" s="195">
        <v>0.62000000000000011</v>
      </c>
    </row>
    <row r="507" spans="1:13">
      <c r="A507" s="199" t="s">
        <v>1179</v>
      </c>
      <c r="B507" s="194">
        <v>1.3600000000000003</v>
      </c>
      <c r="C507" s="194">
        <v>1.6800000000000004</v>
      </c>
      <c r="D507" s="194">
        <v>1.8600000000000003</v>
      </c>
      <c r="E507" s="194">
        <v>1.8000000000000005</v>
      </c>
      <c r="F507" s="194">
        <v>2.1000000000000005</v>
      </c>
      <c r="G507" s="194">
        <v>2.0400000000000005</v>
      </c>
      <c r="H507" s="194">
        <v>2.1000000000000005</v>
      </c>
      <c r="I507" s="194">
        <v>2.1000000000000005</v>
      </c>
      <c r="J507" s="194">
        <v>1.9200000000000006</v>
      </c>
      <c r="K507" s="194">
        <v>1.8600000000000003</v>
      </c>
      <c r="L507" s="194">
        <v>1.8000000000000005</v>
      </c>
      <c r="M507" s="195">
        <v>1.8600000000000003</v>
      </c>
    </row>
    <row r="508" spans="1:13">
      <c r="A508" s="199" t="s">
        <v>1180</v>
      </c>
      <c r="B508" s="194">
        <v>0.7200000000000002</v>
      </c>
      <c r="C508" s="194">
        <v>0.84000000000000019</v>
      </c>
      <c r="D508" s="194">
        <v>0.93000000000000016</v>
      </c>
      <c r="E508" s="194">
        <v>0.90000000000000024</v>
      </c>
      <c r="F508" s="194">
        <v>0.93000000000000016</v>
      </c>
      <c r="G508" s="194">
        <v>0.90000000000000024</v>
      </c>
      <c r="H508" s="194">
        <v>0.93000000000000016</v>
      </c>
      <c r="I508" s="194">
        <v>0.93000000000000016</v>
      </c>
      <c r="J508" s="194">
        <v>0.90000000000000024</v>
      </c>
      <c r="K508" s="194">
        <v>0.93000000000000016</v>
      </c>
      <c r="L508" s="194">
        <v>0.90000000000000024</v>
      </c>
      <c r="M508" s="195">
        <v>0.93000000000000016</v>
      </c>
    </row>
    <row r="509" spans="1:13">
      <c r="A509" s="199" t="s">
        <v>1181</v>
      </c>
      <c r="B509" s="194">
        <v>0.33000000000000007</v>
      </c>
      <c r="C509" s="194">
        <v>0.56000000000000005</v>
      </c>
      <c r="D509" s="194">
        <v>0.62000000000000011</v>
      </c>
      <c r="E509" s="194">
        <v>0.6000000000000002</v>
      </c>
      <c r="F509" s="194">
        <v>0.94000000000000017</v>
      </c>
      <c r="G509" s="194">
        <v>0.92000000000000015</v>
      </c>
      <c r="H509" s="194">
        <v>0.94000000000000017</v>
      </c>
      <c r="I509" s="194">
        <v>0.94000000000000017</v>
      </c>
      <c r="J509" s="194">
        <v>0.78000000000000025</v>
      </c>
      <c r="K509" s="194">
        <v>0.62000000000000011</v>
      </c>
      <c r="L509" s="194">
        <v>0.6000000000000002</v>
      </c>
      <c r="M509" s="195">
        <v>0.62000000000000011</v>
      </c>
    </row>
    <row r="510" spans="1:13">
      <c r="A510" s="199" t="s">
        <v>1182</v>
      </c>
      <c r="B510" s="194">
        <v>0</v>
      </c>
      <c r="C510" s="194">
        <v>0.24000000000000005</v>
      </c>
      <c r="D510" s="194">
        <v>0.24000000000000005</v>
      </c>
      <c r="E510" s="194">
        <v>0.24000000000000005</v>
      </c>
      <c r="F510" s="194">
        <v>0.11999999999999998</v>
      </c>
      <c r="G510" s="194">
        <v>0.24000000000000005</v>
      </c>
      <c r="H510" s="194">
        <v>0.93000000000000016</v>
      </c>
      <c r="I510" s="194">
        <v>0.70000000000000018</v>
      </c>
      <c r="J510" s="194">
        <v>1.1000000000000001</v>
      </c>
      <c r="K510" s="194">
        <v>1.4600000000000002</v>
      </c>
      <c r="L510" s="194">
        <v>1.4000000000000006</v>
      </c>
      <c r="M510" s="195">
        <v>1.05</v>
      </c>
    </row>
    <row r="511" spans="1:13">
      <c r="A511" s="199" t="s">
        <v>1183</v>
      </c>
      <c r="B511" s="194">
        <v>0.44</v>
      </c>
      <c r="C511" s="194">
        <v>0.7200000000000002</v>
      </c>
      <c r="D511" s="194">
        <v>0.62000000000000011</v>
      </c>
      <c r="E511" s="194">
        <v>1</v>
      </c>
      <c r="F511" s="194">
        <v>1.4600000000000002</v>
      </c>
      <c r="G511" s="194">
        <v>2.0600000000000005</v>
      </c>
      <c r="H511" s="194">
        <v>2.2000000000000006</v>
      </c>
      <c r="I511" s="194">
        <v>2.2300000000000004</v>
      </c>
      <c r="J511" s="194">
        <v>2.1400000000000006</v>
      </c>
      <c r="K511" s="194">
        <v>2.2300000000000004</v>
      </c>
      <c r="L511" s="194">
        <v>2.0400000000000005</v>
      </c>
      <c r="M511" s="195">
        <v>0.99000000000000021</v>
      </c>
    </row>
    <row r="512" spans="1:13">
      <c r="A512" s="199" t="s">
        <v>1184</v>
      </c>
      <c r="B512" s="194">
        <v>2.5700000000000003</v>
      </c>
      <c r="C512" s="194">
        <v>0.75000000000000011</v>
      </c>
      <c r="D512" s="194">
        <v>0.93000000000000016</v>
      </c>
      <c r="E512" s="194">
        <v>1.6000000000000005</v>
      </c>
      <c r="F512" s="194">
        <v>1.05</v>
      </c>
      <c r="G512" s="194">
        <v>1.4200000000000006</v>
      </c>
      <c r="H512" s="194">
        <v>3.31</v>
      </c>
      <c r="I512" s="194">
        <v>1.6400000000000006</v>
      </c>
      <c r="J512" s="194">
        <v>2.4800000000000004</v>
      </c>
      <c r="K512" s="194">
        <v>2.2400000000000002</v>
      </c>
      <c r="L512" s="194">
        <v>1.6000000000000005</v>
      </c>
      <c r="M512" s="195">
        <v>2.1300000000000003</v>
      </c>
    </row>
    <row r="513" spans="1:13">
      <c r="A513" s="199" t="s">
        <v>1185</v>
      </c>
      <c r="B513" s="194">
        <v>2.2600000000000007</v>
      </c>
      <c r="C513" s="194">
        <v>0.27</v>
      </c>
      <c r="D513" s="194">
        <v>0.38000000000000012</v>
      </c>
      <c r="E513" s="194">
        <v>2.0200000000000005</v>
      </c>
      <c r="F513" s="194">
        <v>1.2900000000000005</v>
      </c>
      <c r="G513" s="194">
        <v>1.7200000000000004</v>
      </c>
      <c r="H513" s="194">
        <v>3.9399999999999991</v>
      </c>
      <c r="I513" s="194">
        <v>1.9200000000000004</v>
      </c>
      <c r="J513" s="194">
        <v>2.9599999999999995</v>
      </c>
      <c r="K513" s="194">
        <v>2.5600000000000005</v>
      </c>
      <c r="L513" s="194">
        <v>2.08</v>
      </c>
      <c r="M513" s="195">
        <v>0.94000000000000017</v>
      </c>
    </row>
    <row r="514" spans="1:13">
      <c r="A514" s="199" t="s">
        <v>1186</v>
      </c>
      <c r="B514" s="194">
        <v>0</v>
      </c>
      <c r="C514" s="194">
        <v>3.44</v>
      </c>
      <c r="D514" s="194">
        <v>4.6099999999999994</v>
      </c>
      <c r="E514" s="194">
        <v>8.1999999999999993</v>
      </c>
      <c r="F514" s="194">
        <v>8.4599999999999991</v>
      </c>
      <c r="G514" s="194">
        <v>8.1999999999999993</v>
      </c>
      <c r="H514" s="194">
        <v>8.4599999999999991</v>
      </c>
      <c r="I514" s="194">
        <v>8.4599999999999991</v>
      </c>
      <c r="J514" s="194">
        <v>8.1999999999999993</v>
      </c>
      <c r="K514" s="194">
        <v>8.4599999999999991</v>
      </c>
      <c r="L514" s="194">
        <v>3.08</v>
      </c>
      <c r="M514" s="195">
        <v>8.2799999999999994</v>
      </c>
    </row>
    <row r="515" spans="1:13">
      <c r="A515" s="199" t="s">
        <v>1187</v>
      </c>
      <c r="B515" s="194">
        <v>0</v>
      </c>
      <c r="C515" s="194">
        <v>0</v>
      </c>
      <c r="D515" s="194">
        <v>0</v>
      </c>
      <c r="E515" s="194">
        <v>0.12999999999999998</v>
      </c>
      <c r="F515" s="194">
        <v>0.10999999999999999</v>
      </c>
      <c r="G515" s="194">
        <v>0.22000000000000006</v>
      </c>
      <c r="H515" s="194">
        <v>0.34000000000000008</v>
      </c>
      <c r="I515" s="194">
        <v>0.32000000000000006</v>
      </c>
      <c r="J515" s="194">
        <v>0.23000000000000007</v>
      </c>
      <c r="K515" s="194">
        <v>0.23</v>
      </c>
      <c r="L515" s="194">
        <v>7.0000000000000007E-2</v>
      </c>
      <c r="M515" s="195">
        <v>0.05</v>
      </c>
    </row>
    <row r="516" spans="1:13">
      <c r="A516" s="199" t="s">
        <v>1188</v>
      </c>
      <c r="B516" s="194">
        <v>0</v>
      </c>
      <c r="C516" s="194">
        <v>1.6100000000000003</v>
      </c>
      <c r="D516" s="194">
        <v>2.2300000000000004</v>
      </c>
      <c r="E516" s="194">
        <v>2.1400000000000006</v>
      </c>
      <c r="F516" s="194">
        <v>1.8100000000000003</v>
      </c>
      <c r="G516" s="194">
        <v>1.08</v>
      </c>
      <c r="H516" s="194">
        <v>1.1400000000000003</v>
      </c>
      <c r="I516" s="194">
        <v>0.67000000000000015</v>
      </c>
      <c r="J516" s="194">
        <v>0.90000000000000024</v>
      </c>
      <c r="K516" s="194">
        <v>2.2300000000000004</v>
      </c>
      <c r="L516" s="194">
        <v>2.1400000000000006</v>
      </c>
      <c r="M516" s="195">
        <v>2.2300000000000004</v>
      </c>
    </row>
    <row r="517" spans="1:13">
      <c r="A517" s="199" t="s">
        <v>1189</v>
      </c>
      <c r="B517" s="194">
        <v>0</v>
      </c>
      <c r="C517" s="194">
        <v>1.04</v>
      </c>
      <c r="D517" s="194">
        <v>1.1900000000000004</v>
      </c>
      <c r="E517" s="194">
        <v>1.1400000000000003</v>
      </c>
      <c r="F517" s="194">
        <v>1.1900000000000004</v>
      </c>
      <c r="G517" s="194">
        <v>1.1400000000000003</v>
      </c>
      <c r="H517" s="194">
        <v>1.1900000000000004</v>
      </c>
      <c r="I517" s="194">
        <v>1.1900000000000004</v>
      </c>
      <c r="J517" s="194">
        <v>1.1400000000000003</v>
      </c>
      <c r="K517" s="194">
        <v>1.1900000000000004</v>
      </c>
      <c r="L517" s="194">
        <v>1.1400000000000003</v>
      </c>
      <c r="M517" s="195">
        <v>1.1900000000000004</v>
      </c>
    </row>
    <row r="518" spans="1:13">
      <c r="A518" s="199" t="s">
        <v>1190</v>
      </c>
      <c r="B518" s="194">
        <v>0</v>
      </c>
      <c r="C518" s="194">
        <v>0.11999999999999998</v>
      </c>
      <c r="D518" s="194">
        <v>0.11999999999999998</v>
      </c>
      <c r="E518" s="194">
        <v>0.11999999999999998</v>
      </c>
      <c r="F518" s="194">
        <v>0.11999999999999998</v>
      </c>
      <c r="G518" s="194">
        <v>0</v>
      </c>
      <c r="H518" s="194">
        <v>0.05</v>
      </c>
      <c r="I518" s="194">
        <v>0.11999999999999998</v>
      </c>
      <c r="J518" s="194">
        <v>0.11999999999999998</v>
      </c>
      <c r="K518" s="194">
        <v>0.11999999999999998</v>
      </c>
      <c r="L518" s="194">
        <v>0.11999999999999998</v>
      </c>
      <c r="M518" s="195">
        <v>0.11999999999999998</v>
      </c>
    </row>
    <row r="519" spans="1:13">
      <c r="A519" s="199" t="s">
        <v>1191</v>
      </c>
      <c r="B519" s="194">
        <v>0</v>
      </c>
      <c r="C519" s="194">
        <v>5.7599999999999989</v>
      </c>
      <c r="D519" s="194">
        <v>4.5299999999999994</v>
      </c>
      <c r="E519" s="194">
        <v>3.1</v>
      </c>
      <c r="F519" s="194">
        <v>2.0900000000000003</v>
      </c>
      <c r="G519" s="194">
        <v>2.1000000000000005</v>
      </c>
      <c r="H519" s="194">
        <v>2.83</v>
      </c>
      <c r="I519" s="194">
        <v>2.48</v>
      </c>
      <c r="J519" s="194">
        <v>3.08</v>
      </c>
      <c r="K519" s="194">
        <v>4.7199999999999989</v>
      </c>
      <c r="L519" s="194">
        <v>5.6000000000000014</v>
      </c>
      <c r="M519" s="195">
        <v>5.9700000000000006</v>
      </c>
    </row>
    <row r="520" spans="1:13">
      <c r="A520" s="199" t="s">
        <v>1192</v>
      </c>
      <c r="B520" s="194">
        <v>0.3600000000000001</v>
      </c>
      <c r="C520" s="194">
        <v>0.32000000000000006</v>
      </c>
      <c r="D520" s="194">
        <v>0.32000000000000006</v>
      </c>
      <c r="E520" s="194">
        <v>0.32000000000000006</v>
      </c>
      <c r="F520" s="194">
        <v>0.32000000000000006</v>
      </c>
      <c r="G520" s="194">
        <v>0.32000000000000006</v>
      </c>
      <c r="H520" s="194">
        <v>0.27000000000000007</v>
      </c>
      <c r="I520" s="194">
        <v>0.24000000000000005</v>
      </c>
      <c r="J520" s="194">
        <v>0.24000000000000005</v>
      </c>
      <c r="K520" s="194">
        <v>0.22000000000000006</v>
      </c>
      <c r="L520" s="194">
        <v>0.24000000000000005</v>
      </c>
      <c r="M520" s="195">
        <v>0.31000000000000005</v>
      </c>
    </row>
    <row r="521" spans="1:13">
      <c r="A521" s="199" t="s">
        <v>1193</v>
      </c>
      <c r="B521" s="194">
        <v>0</v>
      </c>
      <c r="C521" s="194">
        <v>0</v>
      </c>
      <c r="D521" s="194">
        <v>0</v>
      </c>
      <c r="E521" s="194">
        <v>0.3600000000000001</v>
      </c>
      <c r="F521" s="194">
        <v>0.40000000000000008</v>
      </c>
      <c r="G521" s="194">
        <v>0.94000000000000017</v>
      </c>
      <c r="H521" s="194">
        <v>1.8600000000000003</v>
      </c>
      <c r="I521" s="194">
        <v>1.2000000000000004</v>
      </c>
      <c r="J521" s="194">
        <v>0.96000000000000019</v>
      </c>
      <c r="K521" s="194">
        <v>1.2300000000000004</v>
      </c>
      <c r="L521" s="194">
        <v>0.94000000000000017</v>
      </c>
      <c r="M521" s="195">
        <v>0.52</v>
      </c>
    </row>
    <row r="522" spans="1:13">
      <c r="A522" s="199" t="s">
        <v>1194</v>
      </c>
      <c r="B522" s="194">
        <v>8.870000000000001</v>
      </c>
      <c r="C522" s="194">
        <v>1.2000000000000004</v>
      </c>
      <c r="D522" s="194">
        <v>0.87000000000000011</v>
      </c>
      <c r="E522" s="194">
        <v>3.8</v>
      </c>
      <c r="F522" s="194">
        <v>2.2500000000000004</v>
      </c>
      <c r="G522" s="194">
        <v>3.08</v>
      </c>
      <c r="H522" s="194">
        <v>7.2300000000000013</v>
      </c>
      <c r="I522" s="194">
        <v>3.4999999999999996</v>
      </c>
      <c r="J522" s="194">
        <v>5.4599999999999991</v>
      </c>
      <c r="K522" s="194">
        <v>8</v>
      </c>
      <c r="L522" s="194">
        <v>5.48</v>
      </c>
      <c r="M522" s="195">
        <v>4.7199999999999989</v>
      </c>
    </row>
    <row r="523" spans="1:13">
      <c r="A523" s="199" t="s">
        <v>1195</v>
      </c>
      <c r="B523" s="194">
        <v>11.08</v>
      </c>
      <c r="C523" s="194">
        <v>0</v>
      </c>
      <c r="D523" s="194">
        <v>0.13</v>
      </c>
      <c r="E523" s="194">
        <v>1.92</v>
      </c>
      <c r="F523" s="194">
        <v>1.7700000000000005</v>
      </c>
      <c r="G523" s="194">
        <v>3.23</v>
      </c>
      <c r="H523" s="194">
        <v>12.9</v>
      </c>
      <c r="I523" s="194">
        <v>12.069999999999999</v>
      </c>
      <c r="J523" s="194">
        <v>11.799999999999997</v>
      </c>
      <c r="K523" s="194">
        <v>8.1300000000000008</v>
      </c>
      <c r="L523" s="194">
        <v>1.9200000000000004</v>
      </c>
      <c r="M523" s="195">
        <v>0</v>
      </c>
    </row>
    <row r="524" spans="1:13">
      <c r="A524" s="199" t="s">
        <v>1196</v>
      </c>
      <c r="B524" s="194">
        <v>0.27000000000000007</v>
      </c>
      <c r="C524" s="194">
        <v>0.3600000000000001</v>
      </c>
      <c r="D524" s="194">
        <v>0.39000000000000012</v>
      </c>
      <c r="E524" s="194">
        <v>0.38000000000000012</v>
      </c>
      <c r="F524" s="194">
        <v>0.39000000000000012</v>
      </c>
      <c r="G524" s="194">
        <v>0.08</v>
      </c>
      <c r="H524" s="194">
        <v>0.15999999999999998</v>
      </c>
      <c r="I524" s="194">
        <v>0.39000000000000012</v>
      </c>
      <c r="J524" s="194">
        <v>0.38000000000000012</v>
      </c>
      <c r="K524" s="194">
        <v>0.39000000000000012</v>
      </c>
      <c r="L524" s="194">
        <v>0.38000000000000012</v>
      </c>
      <c r="M524" s="195">
        <v>0.39000000000000012</v>
      </c>
    </row>
    <row r="525" spans="1:13">
      <c r="A525" s="199" t="s">
        <v>1197</v>
      </c>
      <c r="B525" s="194">
        <v>0.15</v>
      </c>
      <c r="C525" s="194">
        <v>0.11999999999999998</v>
      </c>
      <c r="D525" s="194">
        <v>0.11999999999999998</v>
      </c>
      <c r="E525" s="194">
        <v>0.11999999999999998</v>
      </c>
      <c r="F525" s="194">
        <v>0.11999999999999998</v>
      </c>
      <c r="G525" s="194">
        <v>0.02</v>
      </c>
      <c r="H525" s="194">
        <v>0.05</v>
      </c>
      <c r="I525" s="194">
        <v>0.11999999999999998</v>
      </c>
      <c r="J525" s="194">
        <v>0.11999999999999998</v>
      </c>
      <c r="K525" s="194">
        <v>0.11999999999999998</v>
      </c>
      <c r="L525" s="194">
        <v>0.11999999999999998</v>
      </c>
      <c r="M525" s="195">
        <v>0.11999999999999998</v>
      </c>
    </row>
    <row r="526" spans="1:13">
      <c r="A526" s="199" t="s">
        <v>1198</v>
      </c>
      <c r="B526" s="194">
        <v>0</v>
      </c>
      <c r="C526" s="194">
        <v>1.6800000000000004</v>
      </c>
      <c r="D526" s="194">
        <v>1.8900000000000003</v>
      </c>
      <c r="E526" s="194">
        <v>1.8200000000000005</v>
      </c>
      <c r="F526" s="194">
        <v>1.8900000000000003</v>
      </c>
      <c r="G526" s="194">
        <v>1.8200000000000005</v>
      </c>
      <c r="H526" s="194">
        <v>1.8900000000000003</v>
      </c>
      <c r="I526" s="194">
        <v>1.8900000000000003</v>
      </c>
      <c r="J526" s="194">
        <v>1.8200000000000005</v>
      </c>
      <c r="K526" s="194">
        <v>1.8900000000000003</v>
      </c>
      <c r="L526" s="194">
        <v>1.8200000000000005</v>
      </c>
      <c r="M526" s="195">
        <v>1.8900000000000003</v>
      </c>
    </row>
    <row r="527" spans="1:13">
      <c r="A527" s="199" t="s">
        <v>1199</v>
      </c>
      <c r="B527" s="194">
        <v>0</v>
      </c>
      <c r="C527" s="194">
        <v>0</v>
      </c>
      <c r="D527" s="194">
        <v>0</v>
      </c>
      <c r="E527" s="194">
        <v>5.0400000000000009</v>
      </c>
      <c r="F527" s="194">
        <v>5.2000000000000011</v>
      </c>
      <c r="G527" s="194">
        <v>5.0400000000000009</v>
      </c>
      <c r="H527" s="194">
        <v>5.2000000000000011</v>
      </c>
      <c r="I527" s="194">
        <v>5.2000000000000011</v>
      </c>
      <c r="J527" s="194">
        <v>5.0400000000000009</v>
      </c>
      <c r="K527" s="194">
        <v>5.2000000000000011</v>
      </c>
      <c r="L527" s="194">
        <v>5.0400000000000009</v>
      </c>
      <c r="M527" s="195">
        <v>5.2000000000000011</v>
      </c>
    </row>
    <row r="528" spans="1:13">
      <c r="A528" s="199" t="s">
        <v>1200</v>
      </c>
      <c r="B528" s="194">
        <v>0</v>
      </c>
      <c r="C528" s="194">
        <v>1.5200000000000005</v>
      </c>
      <c r="D528" s="194">
        <v>0.90000000000000013</v>
      </c>
      <c r="E528" s="194">
        <v>0.6000000000000002</v>
      </c>
      <c r="F528" s="194">
        <v>1.8600000000000003</v>
      </c>
      <c r="G528" s="194">
        <v>1.8000000000000005</v>
      </c>
      <c r="H528" s="194">
        <v>1.8600000000000003</v>
      </c>
      <c r="I528" s="194">
        <v>1.8600000000000003</v>
      </c>
      <c r="J528" s="194">
        <v>0.48000000000000004</v>
      </c>
      <c r="K528" s="194">
        <v>0.99000000000000021</v>
      </c>
      <c r="L528" s="194">
        <v>1.6000000000000005</v>
      </c>
      <c r="M528" s="195">
        <v>1.6400000000000006</v>
      </c>
    </row>
    <row r="529" spans="1:13">
      <c r="A529" s="199" t="s">
        <v>1201</v>
      </c>
      <c r="B529" s="194">
        <v>0.62000000000000022</v>
      </c>
      <c r="C529" s="194">
        <v>0.40000000000000008</v>
      </c>
      <c r="D529" s="194">
        <v>0.40000000000000008</v>
      </c>
      <c r="E529" s="194">
        <v>0.40000000000000008</v>
      </c>
      <c r="F529" s="194">
        <v>0.40000000000000008</v>
      </c>
      <c r="G529" s="194">
        <v>9.9999999999999992E-2</v>
      </c>
      <c r="H529" s="194">
        <v>0</v>
      </c>
      <c r="I529" s="194">
        <v>0.40000000000000008</v>
      </c>
      <c r="J529" s="194">
        <v>0.40000000000000008</v>
      </c>
      <c r="K529" s="194">
        <v>0.40000000000000008</v>
      </c>
      <c r="L529" s="194">
        <v>0.40000000000000008</v>
      </c>
      <c r="M529" s="195">
        <v>0.40000000000000008</v>
      </c>
    </row>
    <row r="530" spans="1:13">
      <c r="A530" s="199" t="s">
        <v>1202</v>
      </c>
      <c r="B530" s="194">
        <v>0</v>
      </c>
      <c r="C530" s="194">
        <v>0</v>
      </c>
      <c r="D530" s="194">
        <v>1.8600000000000003</v>
      </c>
      <c r="E530" s="194">
        <v>1.8000000000000005</v>
      </c>
      <c r="F530" s="194">
        <v>1.8600000000000003</v>
      </c>
      <c r="G530" s="194">
        <v>1.8000000000000005</v>
      </c>
      <c r="H530" s="194">
        <v>1.8600000000000003</v>
      </c>
      <c r="I530" s="194">
        <v>1.8600000000000003</v>
      </c>
      <c r="J530" s="194">
        <v>1.8000000000000005</v>
      </c>
      <c r="K530" s="194">
        <v>1.8600000000000003</v>
      </c>
      <c r="L530" s="194">
        <v>1.8000000000000005</v>
      </c>
      <c r="M530" s="195">
        <v>1.8600000000000003</v>
      </c>
    </row>
    <row r="531" spans="1:13">
      <c r="A531" s="199" t="s">
        <v>1203</v>
      </c>
      <c r="B531" s="194">
        <v>0</v>
      </c>
      <c r="C531" s="194">
        <v>0</v>
      </c>
      <c r="D531" s="194">
        <v>0</v>
      </c>
      <c r="E531" s="194">
        <v>2.1400000000000006</v>
      </c>
      <c r="F531" s="194">
        <v>2.2300000000000004</v>
      </c>
      <c r="G531" s="194">
        <v>2.1400000000000006</v>
      </c>
      <c r="H531" s="194">
        <v>2.2300000000000004</v>
      </c>
      <c r="I531" s="194">
        <v>2.2300000000000004</v>
      </c>
      <c r="J531" s="194">
        <v>2.1400000000000006</v>
      </c>
      <c r="K531" s="194">
        <v>2.2300000000000004</v>
      </c>
      <c r="L531" s="194">
        <v>2.1400000000000006</v>
      </c>
      <c r="M531" s="195">
        <v>2.2300000000000004</v>
      </c>
    </row>
    <row r="532" spans="1:13">
      <c r="A532" s="199" t="s">
        <v>1204</v>
      </c>
      <c r="B532" s="194">
        <v>0</v>
      </c>
      <c r="C532" s="194">
        <v>0</v>
      </c>
      <c r="D532" s="194">
        <v>0</v>
      </c>
      <c r="E532" s="194">
        <v>0</v>
      </c>
      <c r="F532" s="194">
        <v>0</v>
      </c>
      <c r="G532" s="194">
        <v>0</v>
      </c>
      <c r="H532" s="194">
        <v>0</v>
      </c>
      <c r="I532" s="194">
        <v>0</v>
      </c>
      <c r="J532" s="194">
        <v>0</v>
      </c>
      <c r="K532" s="194">
        <v>0</v>
      </c>
      <c r="L532" s="194">
        <v>0</v>
      </c>
      <c r="M532" s="195">
        <v>0</v>
      </c>
    </row>
    <row r="533" spans="1:13">
      <c r="A533" s="199" t="s">
        <v>1205</v>
      </c>
      <c r="B533" s="194">
        <v>0</v>
      </c>
      <c r="C533" s="194">
        <v>0.11999999999999998</v>
      </c>
      <c r="D533" s="194">
        <v>0.11999999999999998</v>
      </c>
      <c r="E533" s="194">
        <v>0.11999999999999998</v>
      </c>
      <c r="F533" s="194">
        <v>0.11999999999999998</v>
      </c>
      <c r="G533" s="194">
        <v>0.11999999999999998</v>
      </c>
      <c r="H533" s="194">
        <v>0.11999999999999998</v>
      </c>
      <c r="I533" s="194">
        <v>0.11999999999999998</v>
      </c>
      <c r="J533" s="194">
        <v>0.11999999999999998</v>
      </c>
      <c r="K533" s="194">
        <v>0.11999999999999998</v>
      </c>
      <c r="L533" s="194">
        <v>0.11999999999999998</v>
      </c>
      <c r="M533" s="195">
        <v>0.11999999999999998</v>
      </c>
    </row>
    <row r="534" spans="1:13" ht="13.8" thickBot="1">
      <c r="A534" s="196" t="s">
        <v>729</v>
      </c>
      <c r="B534" s="197">
        <v>196.75000000000006</v>
      </c>
      <c r="C534" s="197">
        <v>191.83000000000018</v>
      </c>
      <c r="D534" s="197">
        <v>192.26000000000005</v>
      </c>
      <c r="E534" s="197">
        <v>244.97000000000014</v>
      </c>
      <c r="F534" s="197">
        <v>219.33</v>
      </c>
      <c r="G534" s="197">
        <v>224.7700000000001</v>
      </c>
      <c r="H534" s="197">
        <v>278.76000000000016</v>
      </c>
      <c r="I534" s="197">
        <v>264.24999999999989</v>
      </c>
      <c r="J534" s="197">
        <v>256.93</v>
      </c>
      <c r="K534" s="197">
        <v>273.47000000000008</v>
      </c>
      <c r="L534" s="197">
        <v>304.13000000000005</v>
      </c>
      <c r="M534" s="198">
        <v>314.94</v>
      </c>
    </row>
    <row r="535" spans="1:13">
      <c r="A535" s="202" t="s">
        <v>1206</v>
      </c>
      <c r="B535" s="203"/>
      <c r="C535" s="203"/>
      <c r="D535" s="203"/>
      <c r="E535" s="203"/>
      <c r="F535" s="203"/>
      <c r="G535" s="203"/>
      <c r="H535" s="203"/>
      <c r="I535" s="203"/>
      <c r="J535" s="203"/>
      <c r="K535" s="203"/>
      <c r="L535" s="203"/>
      <c r="M535" s="204"/>
    </row>
    <row r="536" spans="1:13">
      <c r="A536" s="199" t="s">
        <v>1207</v>
      </c>
      <c r="B536" s="194">
        <v>14.580000000000002</v>
      </c>
      <c r="C536" s="194">
        <v>13.16</v>
      </c>
      <c r="D536" s="194">
        <v>6.5799999999999983</v>
      </c>
      <c r="E536" s="194">
        <v>14.1</v>
      </c>
      <c r="F536" s="194">
        <v>14.570000000000002</v>
      </c>
      <c r="G536" s="194">
        <v>14.1</v>
      </c>
      <c r="H536" s="194">
        <v>11.29</v>
      </c>
      <c r="I536" s="194">
        <v>13.140000000000002</v>
      </c>
      <c r="J536" s="194">
        <v>14.1</v>
      </c>
      <c r="K536" s="194">
        <v>11.75</v>
      </c>
      <c r="L536" s="194">
        <v>14.1</v>
      </c>
      <c r="M536" s="195">
        <v>9.8599999999999977</v>
      </c>
    </row>
    <row r="537" spans="1:13">
      <c r="A537" s="199" t="s">
        <v>1208</v>
      </c>
      <c r="B537" s="194">
        <v>0</v>
      </c>
      <c r="C537" s="194">
        <v>0</v>
      </c>
      <c r="D537" s="194">
        <v>0</v>
      </c>
      <c r="E537" s="194">
        <v>0</v>
      </c>
      <c r="F537" s="194">
        <v>0</v>
      </c>
      <c r="G537" s="194">
        <v>0</v>
      </c>
      <c r="H537" s="194">
        <v>0</v>
      </c>
      <c r="I537" s="194">
        <v>0</v>
      </c>
      <c r="J537" s="194">
        <v>0</v>
      </c>
      <c r="K537" s="194">
        <v>0</v>
      </c>
      <c r="L537" s="194">
        <v>0</v>
      </c>
      <c r="M537" s="195">
        <v>0</v>
      </c>
    </row>
    <row r="538" spans="1:13">
      <c r="A538" s="199" t="s">
        <v>1209</v>
      </c>
      <c r="B538" s="194">
        <v>0</v>
      </c>
      <c r="C538" s="194">
        <v>0</v>
      </c>
      <c r="D538" s="194">
        <v>0</v>
      </c>
      <c r="E538" s="194">
        <v>0</v>
      </c>
      <c r="F538" s="194">
        <v>0</v>
      </c>
      <c r="G538" s="194">
        <v>0</v>
      </c>
      <c r="H538" s="194">
        <v>0</v>
      </c>
      <c r="I538" s="194">
        <v>0</v>
      </c>
      <c r="J538" s="194">
        <v>0</v>
      </c>
      <c r="K538" s="194">
        <v>0</v>
      </c>
      <c r="L538" s="194">
        <v>0</v>
      </c>
      <c r="M538" s="195">
        <v>0</v>
      </c>
    </row>
    <row r="539" spans="1:13">
      <c r="A539" s="199" t="s">
        <v>1210</v>
      </c>
      <c r="B539" s="194">
        <v>0</v>
      </c>
      <c r="C539" s="194">
        <v>0</v>
      </c>
      <c r="D539" s="194">
        <v>0</v>
      </c>
      <c r="E539" s="194">
        <v>0</v>
      </c>
      <c r="F539" s="194">
        <v>0</v>
      </c>
      <c r="G539" s="194">
        <v>0</v>
      </c>
      <c r="H539" s="194">
        <v>0</v>
      </c>
      <c r="I539" s="194">
        <v>0</v>
      </c>
      <c r="J539" s="194">
        <v>0</v>
      </c>
      <c r="K539" s="194">
        <v>0</v>
      </c>
      <c r="L539" s="194">
        <v>0</v>
      </c>
      <c r="M539" s="195">
        <v>0</v>
      </c>
    </row>
    <row r="540" spans="1:13">
      <c r="A540" s="199" t="s">
        <v>1211</v>
      </c>
      <c r="B540" s="194">
        <v>0</v>
      </c>
      <c r="C540" s="194">
        <v>0</v>
      </c>
      <c r="D540" s="194">
        <v>0</v>
      </c>
      <c r="E540" s="194">
        <v>0</v>
      </c>
      <c r="F540" s="194">
        <v>0</v>
      </c>
      <c r="G540" s="194">
        <v>0</v>
      </c>
      <c r="H540" s="194">
        <v>0</v>
      </c>
      <c r="I540" s="194">
        <v>0</v>
      </c>
      <c r="J540" s="194">
        <v>0</v>
      </c>
      <c r="K540" s="194">
        <v>0</v>
      </c>
      <c r="L540" s="194">
        <v>0</v>
      </c>
      <c r="M540" s="195">
        <v>0</v>
      </c>
    </row>
    <row r="541" spans="1:13">
      <c r="A541" s="199" t="s">
        <v>1212</v>
      </c>
      <c r="B541" s="194">
        <v>0</v>
      </c>
      <c r="C541" s="194">
        <v>0</v>
      </c>
      <c r="D541" s="194">
        <v>0</v>
      </c>
      <c r="E541" s="194">
        <v>0</v>
      </c>
      <c r="F541" s="194">
        <v>0</v>
      </c>
      <c r="G541" s="194">
        <v>0</v>
      </c>
      <c r="H541" s="194">
        <v>0</v>
      </c>
      <c r="I541" s="194">
        <v>0</v>
      </c>
      <c r="J541" s="194">
        <v>0</v>
      </c>
      <c r="K541" s="194">
        <v>0</v>
      </c>
      <c r="L541" s="194">
        <v>0</v>
      </c>
      <c r="M541" s="195">
        <v>0</v>
      </c>
    </row>
    <row r="542" spans="1:13">
      <c r="A542" s="199" t="s">
        <v>1213</v>
      </c>
      <c r="B542" s="194">
        <v>0</v>
      </c>
      <c r="C542" s="194">
        <v>0</v>
      </c>
      <c r="D542" s="194">
        <v>0</v>
      </c>
      <c r="E542" s="194">
        <v>0</v>
      </c>
      <c r="F542" s="194">
        <v>0</v>
      </c>
      <c r="G542" s="194">
        <v>0</v>
      </c>
      <c r="H542" s="194">
        <v>0</v>
      </c>
      <c r="I542" s="194">
        <v>0</v>
      </c>
      <c r="J542" s="194">
        <v>0</v>
      </c>
      <c r="K542" s="194">
        <v>0</v>
      </c>
      <c r="L542" s="194">
        <v>0</v>
      </c>
      <c r="M542" s="195">
        <v>0</v>
      </c>
    </row>
    <row r="543" spans="1:13">
      <c r="A543" s="199" t="s">
        <v>1214</v>
      </c>
      <c r="B543" s="194">
        <v>11.443208927999999</v>
      </c>
      <c r="C543" s="194">
        <v>10.361608064</v>
      </c>
      <c r="D543" s="194">
        <v>11.403208927999998</v>
      </c>
      <c r="E543" s="194">
        <v>11.05600864</v>
      </c>
      <c r="F543" s="194">
        <v>11.403208927999998</v>
      </c>
      <c r="G543" s="194">
        <v>11.05600864</v>
      </c>
      <c r="H543" s="194">
        <v>11.403208927999998</v>
      </c>
      <c r="I543" s="194">
        <v>11.403208927999998</v>
      </c>
      <c r="J543" s="194">
        <v>11.05600864</v>
      </c>
      <c r="K543" s="194">
        <v>8.1632089280000013</v>
      </c>
      <c r="L543" s="194">
        <v>10.346008640000001</v>
      </c>
      <c r="M543" s="195">
        <v>11.403208927999998</v>
      </c>
    </row>
    <row r="544" spans="1:13">
      <c r="A544" s="199" t="s">
        <v>1215</v>
      </c>
      <c r="B544" s="194">
        <v>0</v>
      </c>
      <c r="C544" s="194">
        <v>0</v>
      </c>
      <c r="D544" s="194">
        <v>0</v>
      </c>
      <c r="E544" s="194">
        <v>0</v>
      </c>
      <c r="F544" s="194">
        <v>0</v>
      </c>
      <c r="G544" s="194">
        <v>0</v>
      </c>
      <c r="H544" s="194">
        <v>0</v>
      </c>
      <c r="I544" s="194">
        <v>0</v>
      </c>
      <c r="J544" s="194">
        <v>0</v>
      </c>
      <c r="K544" s="194">
        <v>0</v>
      </c>
      <c r="L544" s="194">
        <v>0</v>
      </c>
      <c r="M544" s="195">
        <v>0</v>
      </c>
    </row>
    <row r="545" spans="1:13">
      <c r="A545" s="199" t="s">
        <v>1216</v>
      </c>
      <c r="B545" s="194">
        <v>0</v>
      </c>
      <c r="C545" s="194">
        <v>0</v>
      </c>
      <c r="D545" s="194">
        <v>0</v>
      </c>
      <c r="E545" s="194">
        <v>0</v>
      </c>
      <c r="F545" s="194">
        <v>0</v>
      </c>
      <c r="G545" s="194">
        <v>0</v>
      </c>
      <c r="H545" s="194">
        <v>0</v>
      </c>
      <c r="I545" s="194">
        <v>0</v>
      </c>
      <c r="J545" s="194">
        <v>0</v>
      </c>
      <c r="K545" s="194">
        <v>0</v>
      </c>
      <c r="L545" s="194">
        <v>0</v>
      </c>
      <c r="M545" s="195">
        <v>0</v>
      </c>
    </row>
    <row r="546" spans="1:13">
      <c r="A546" s="199" t="s">
        <v>1217</v>
      </c>
      <c r="B546" s="194">
        <v>0</v>
      </c>
      <c r="C546" s="194">
        <v>0</v>
      </c>
      <c r="D546" s="194">
        <v>0</v>
      </c>
      <c r="E546" s="194">
        <v>0</v>
      </c>
      <c r="F546" s="194">
        <v>0</v>
      </c>
      <c r="G546" s="194">
        <v>0</v>
      </c>
      <c r="H546" s="194">
        <v>0</v>
      </c>
      <c r="I546" s="194">
        <v>0</v>
      </c>
      <c r="J546" s="194">
        <v>0</v>
      </c>
      <c r="K546" s="194">
        <v>0</v>
      </c>
      <c r="L546" s="194">
        <v>0</v>
      </c>
      <c r="M546" s="195">
        <v>0</v>
      </c>
    </row>
    <row r="547" spans="1:13">
      <c r="A547" s="199" t="s">
        <v>1218</v>
      </c>
      <c r="B547" s="194">
        <v>15.697999999999997</v>
      </c>
      <c r="C547" s="194">
        <v>14.144</v>
      </c>
      <c r="D547" s="194">
        <v>15.698</v>
      </c>
      <c r="E547" s="194">
        <v>15.180000000000001</v>
      </c>
      <c r="F547" s="194">
        <v>15.698</v>
      </c>
      <c r="G547" s="194">
        <v>15.180000000000001</v>
      </c>
      <c r="H547" s="194">
        <v>0</v>
      </c>
      <c r="I547" s="194">
        <v>15.698</v>
      </c>
      <c r="J547" s="194">
        <v>14.32</v>
      </c>
      <c r="K547" s="194">
        <v>0</v>
      </c>
      <c r="L547" s="194">
        <v>0</v>
      </c>
      <c r="M547" s="195">
        <v>1.5780000000000001</v>
      </c>
    </row>
    <row r="548" spans="1:13">
      <c r="A548" s="199" t="s">
        <v>1219</v>
      </c>
      <c r="B548" s="194">
        <v>0</v>
      </c>
      <c r="C548" s="194">
        <v>0</v>
      </c>
      <c r="D548" s="194">
        <v>0</v>
      </c>
      <c r="E548" s="194">
        <v>0</v>
      </c>
      <c r="F548" s="194">
        <v>0</v>
      </c>
      <c r="G548" s="194">
        <v>0</v>
      </c>
      <c r="H548" s="194">
        <v>0</v>
      </c>
      <c r="I548" s="194">
        <v>0</v>
      </c>
      <c r="J548" s="194">
        <v>0</v>
      </c>
      <c r="K548" s="194">
        <v>0</v>
      </c>
      <c r="L548" s="194">
        <v>0</v>
      </c>
      <c r="M548" s="195">
        <v>0</v>
      </c>
    </row>
    <row r="549" spans="1:13">
      <c r="A549" s="199" t="s">
        <v>1220</v>
      </c>
      <c r="B549" s="194">
        <v>0</v>
      </c>
      <c r="C549" s="194">
        <v>0</v>
      </c>
      <c r="D549" s="194">
        <v>0</v>
      </c>
      <c r="E549" s="194">
        <v>0</v>
      </c>
      <c r="F549" s="194">
        <v>0</v>
      </c>
      <c r="G549" s="194">
        <v>0</v>
      </c>
      <c r="H549" s="194">
        <v>0</v>
      </c>
      <c r="I549" s="194">
        <v>0</v>
      </c>
      <c r="J549" s="194">
        <v>0</v>
      </c>
      <c r="K549" s="194">
        <v>0</v>
      </c>
      <c r="L549" s="194">
        <v>0</v>
      </c>
      <c r="M549" s="195">
        <v>0</v>
      </c>
    </row>
    <row r="550" spans="1:13">
      <c r="A550" s="199" t="s">
        <v>1221</v>
      </c>
      <c r="B550" s="194">
        <v>8.8360000000000021</v>
      </c>
      <c r="C550" s="194">
        <v>9.2579999999999991</v>
      </c>
      <c r="D550" s="194">
        <v>9.6059999999999999</v>
      </c>
      <c r="E550" s="194">
        <v>5.5200000000000005</v>
      </c>
      <c r="F550" s="194">
        <v>7.1959999999999997</v>
      </c>
      <c r="G550" s="194">
        <v>10.359999999999996</v>
      </c>
      <c r="H550" s="194">
        <v>0</v>
      </c>
      <c r="I550" s="194">
        <v>9.8659999999999979</v>
      </c>
      <c r="J550" s="194">
        <v>2.5700000000000003</v>
      </c>
      <c r="K550" s="194">
        <v>0</v>
      </c>
      <c r="L550" s="194">
        <v>0</v>
      </c>
      <c r="M550" s="195">
        <v>0</v>
      </c>
    </row>
    <row r="551" spans="1:13">
      <c r="A551" s="199" t="s">
        <v>1222</v>
      </c>
      <c r="B551" s="194">
        <v>0</v>
      </c>
      <c r="C551" s="194">
        <v>0</v>
      </c>
      <c r="D551" s="194">
        <v>0</v>
      </c>
      <c r="E551" s="194">
        <v>0</v>
      </c>
      <c r="F551" s="194">
        <v>0</v>
      </c>
      <c r="G551" s="194">
        <v>0</v>
      </c>
      <c r="H551" s="194">
        <v>0</v>
      </c>
      <c r="I551" s="194">
        <v>0</v>
      </c>
      <c r="J551" s="194">
        <v>0</v>
      </c>
      <c r="K551" s="194">
        <v>0</v>
      </c>
      <c r="L551" s="194">
        <v>0</v>
      </c>
      <c r="M551" s="195">
        <v>0</v>
      </c>
    </row>
    <row r="552" spans="1:13">
      <c r="A552" s="199" t="s">
        <v>1223</v>
      </c>
      <c r="B552" s="194">
        <v>0.71</v>
      </c>
      <c r="C552" s="194">
        <v>0</v>
      </c>
      <c r="D552" s="194">
        <v>0</v>
      </c>
      <c r="E552" s="194">
        <v>0</v>
      </c>
      <c r="F552" s="194">
        <v>0</v>
      </c>
      <c r="G552" s="194">
        <v>0</v>
      </c>
      <c r="H552" s="194">
        <v>0</v>
      </c>
      <c r="I552" s="194">
        <v>0</v>
      </c>
      <c r="J552" s="194">
        <v>0</v>
      </c>
      <c r="K552" s="194">
        <v>0</v>
      </c>
      <c r="L552" s="194">
        <v>0</v>
      </c>
      <c r="M552" s="195">
        <v>0</v>
      </c>
    </row>
    <row r="553" spans="1:13">
      <c r="A553" s="199" t="s">
        <v>1224</v>
      </c>
      <c r="B553" s="194">
        <v>0</v>
      </c>
      <c r="C553" s="194">
        <v>0</v>
      </c>
      <c r="D553" s="194">
        <v>0</v>
      </c>
      <c r="E553" s="194">
        <v>0</v>
      </c>
      <c r="F553" s="194">
        <v>0</v>
      </c>
      <c r="G553" s="194">
        <v>0</v>
      </c>
      <c r="H553" s="194">
        <v>0</v>
      </c>
      <c r="I553" s="194">
        <v>0</v>
      </c>
      <c r="J553" s="194">
        <v>0</v>
      </c>
      <c r="K553" s="194">
        <v>0</v>
      </c>
      <c r="L553" s="194">
        <v>0</v>
      </c>
      <c r="M553" s="195">
        <v>0</v>
      </c>
    </row>
    <row r="554" spans="1:13">
      <c r="A554" s="199" t="s">
        <v>1225</v>
      </c>
      <c r="B554" s="194">
        <v>0</v>
      </c>
      <c r="C554" s="194">
        <v>0</v>
      </c>
      <c r="D554" s="194">
        <v>0</v>
      </c>
      <c r="E554" s="194">
        <v>0</v>
      </c>
      <c r="F554" s="194">
        <v>0</v>
      </c>
      <c r="G554" s="194">
        <v>0</v>
      </c>
      <c r="H554" s="194">
        <v>0</v>
      </c>
      <c r="I554" s="194">
        <v>0</v>
      </c>
      <c r="J554" s="194">
        <v>0</v>
      </c>
      <c r="K554" s="194">
        <v>0</v>
      </c>
      <c r="L554" s="194">
        <v>0</v>
      </c>
      <c r="M554" s="195">
        <v>0</v>
      </c>
    </row>
    <row r="555" spans="1:13">
      <c r="A555" s="199" t="s">
        <v>1226</v>
      </c>
      <c r="B555" s="194">
        <v>0</v>
      </c>
      <c r="C555" s="194">
        <v>0</v>
      </c>
      <c r="D555" s="194">
        <v>0</v>
      </c>
      <c r="E555" s="194">
        <v>0</v>
      </c>
      <c r="F555" s="194">
        <v>0</v>
      </c>
      <c r="G555" s="194">
        <v>0</v>
      </c>
      <c r="H555" s="194">
        <v>0</v>
      </c>
      <c r="I555" s="194">
        <v>0</v>
      </c>
      <c r="J555" s="194">
        <v>0</v>
      </c>
      <c r="K555" s="194">
        <v>0</v>
      </c>
      <c r="L555" s="194">
        <v>0</v>
      </c>
      <c r="M555" s="195">
        <v>0</v>
      </c>
    </row>
    <row r="556" spans="1:13">
      <c r="A556" s="199" t="s">
        <v>1227</v>
      </c>
      <c r="B556" s="194">
        <v>0</v>
      </c>
      <c r="C556" s="194">
        <v>0</v>
      </c>
      <c r="D556" s="194">
        <v>0</v>
      </c>
      <c r="E556" s="194">
        <v>0</v>
      </c>
      <c r="F556" s="194">
        <v>0</v>
      </c>
      <c r="G556" s="194">
        <v>0</v>
      </c>
      <c r="H556" s="194">
        <v>0</v>
      </c>
      <c r="I556" s="194">
        <v>0</v>
      </c>
      <c r="J556" s="194">
        <v>0</v>
      </c>
      <c r="K556" s="194">
        <v>0</v>
      </c>
      <c r="L556" s="194">
        <v>0</v>
      </c>
      <c r="M556" s="195">
        <v>0</v>
      </c>
    </row>
    <row r="557" spans="1:13">
      <c r="A557" s="199" t="s">
        <v>1228</v>
      </c>
      <c r="B557" s="194">
        <v>0</v>
      </c>
      <c r="C557" s="194">
        <v>0</v>
      </c>
      <c r="D557" s="194">
        <v>0</v>
      </c>
      <c r="E557" s="194">
        <v>0</v>
      </c>
      <c r="F557" s="194">
        <v>0</v>
      </c>
      <c r="G557" s="194">
        <v>0</v>
      </c>
      <c r="H557" s="194">
        <v>0</v>
      </c>
      <c r="I557" s="194">
        <v>0</v>
      </c>
      <c r="J557" s="194">
        <v>0</v>
      </c>
      <c r="K557" s="194">
        <v>0</v>
      </c>
      <c r="L557" s="194">
        <v>0</v>
      </c>
      <c r="M557" s="195">
        <v>0</v>
      </c>
    </row>
    <row r="558" spans="1:13">
      <c r="A558" s="199" t="s">
        <v>1229</v>
      </c>
      <c r="B558" s="194">
        <v>0</v>
      </c>
      <c r="C558" s="194">
        <v>0</v>
      </c>
      <c r="D558" s="194">
        <v>0</v>
      </c>
      <c r="E558" s="194">
        <v>0</v>
      </c>
      <c r="F558" s="194">
        <v>0</v>
      </c>
      <c r="G558" s="194">
        <v>0</v>
      </c>
      <c r="H558" s="194">
        <v>0</v>
      </c>
      <c r="I558" s="194">
        <v>0</v>
      </c>
      <c r="J558" s="194">
        <v>0</v>
      </c>
      <c r="K558" s="194">
        <v>0</v>
      </c>
      <c r="L558" s="194">
        <v>0</v>
      </c>
      <c r="M558" s="195">
        <v>0</v>
      </c>
    </row>
    <row r="559" spans="1:13">
      <c r="A559" s="199" t="s">
        <v>1230</v>
      </c>
      <c r="B559" s="194">
        <v>0</v>
      </c>
      <c r="C559" s="194">
        <v>0</v>
      </c>
      <c r="D559" s="194">
        <v>0</v>
      </c>
      <c r="E559" s="194">
        <v>0</v>
      </c>
      <c r="F559" s="194">
        <v>0</v>
      </c>
      <c r="G559" s="194">
        <v>0</v>
      </c>
      <c r="H559" s="194">
        <v>0</v>
      </c>
      <c r="I559" s="194">
        <v>0</v>
      </c>
      <c r="J559" s="194">
        <v>0</v>
      </c>
      <c r="K559" s="194">
        <v>0</v>
      </c>
      <c r="L559" s="194">
        <v>0</v>
      </c>
      <c r="M559" s="195">
        <v>0</v>
      </c>
    </row>
    <row r="560" spans="1:13">
      <c r="A560" s="199" t="s">
        <v>1231</v>
      </c>
      <c r="B560" s="194">
        <v>0</v>
      </c>
      <c r="C560" s="194">
        <v>0</v>
      </c>
      <c r="D560" s="194">
        <v>0</v>
      </c>
      <c r="E560" s="194">
        <v>0</v>
      </c>
      <c r="F560" s="194">
        <v>0</v>
      </c>
      <c r="G560" s="194">
        <v>0</v>
      </c>
      <c r="H560" s="194">
        <v>0</v>
      </c>
      <c r="I560" s="194">
        <v>0</v>
      </c>
      <c r="J560" s="194">
        <v>0</v>
      </c>
      <c r="K560" s="194">
        <v>0</v>
      </c>
      <c r="L560" s="194">
        <v>0</v>
      </c>
      <c r="M560" s="195">
        <v>0</v>
      </c>
    </row>
    <row r="561" spans="1:13">
      <c r="A561" s="199" t="s">
        <v>1232</v>
      </c>
      <c r="B561" s="194">
        <v>17.124640000000003</v>
      </c>
      <c r="C561" s="194">
        <v>0</v>
      </c>
      <c r="D561" s="194">
        <v>0</v>
      </c>
      <c r="E561" s="194">
        <v>0</v>
      </c>
      <c r="F561" s="194">
        <v>0</v>
      </c>
      <c r="G561" s="194">
        <v>0</v>
      </c>
      <c r="H561" s="194">
        <v>0</v>
      </c>
      <c r="I561" s="194">
        <v>0</v>
      </c>
      <c r="J561" s="194">
        <v>0</v>
      </c>
      <c r="K561" s="194">
        <v>0</v>
      </c>
      <c r="L561" s="194">
        <v>0</v>
      </c>
      <c r="M561" s="195">
        <v>0</v>
      </c>
    </row>
    <row r="562" spans="1:13">
      <c r="A562" s="199" t="s">
        <v>1233</v>
      </c>
      <c r="B562" s="194">
        <v>7.6833311999999996</v>
      </c>
      <c r="C562" s="194">
        <v>6.2301055999999999</v>
      </c>
      <c r="D562" s="194">
        <v>6.9233312000000007</v>
      </c>
      <c r="E562" s="194">
        <v>6.6922560000000004</v>
      </c>
      <c r="F562" s="194">
        <v>6.9233312000000007</v>
      </c>
      <c r="G562" s="194">
        <v>6.6922560000000004</v>
      </c>
      <c r="H562" s="194">
        <v>6.9233312000000007</v>
      </c>
      <c r="I562" s="194">
        <v>6.9233312000000007</v>
      </c>
      <c r="J562" s="194">
        <v>6.6922560000000004</v>
      </c>
      <c r="K562" s="194">
        <v>6.9233312000000007</v>
      </c>
      <c r="L562" s="194">
        <v>6.6922560000000004</v>
      </c>
      <c r="M562" s="195">
        <v>6.9233312000000007</v>
      </c>
    </row>
    <row r="563" spans="1:13">
      <c r="A563" s="199" t="s">
        <v>1234</v>
      </c>
      <c r="B563" s="194">
        <v>0</v>
      </c>
      <c r="C563" s="194">
        <v>0</v>
      </c>
      <c r="D563" s="194">
        <v>0</v>
      </c>
      <c r="E563" s="194">
        <v>0</v>
      </c>
      <c r="F563" s="194">
        <v>0</v>
      </c>
      <c r="G563" s="194">
        <v>0</v>
      </c>
      <c r="H563" s="194">
        <v>0</v>
      </c>
      <c r="I563" s="194">
        <v>0</v>
      </c>
      <c r="J563" s="194">
        <v>0</v>
      </c>
      <c r="K563" s="194">
        <v>0</v>
      </c>
      <c r="L563" s="194">
        <v>0</v>
      </c>
      <c r="M563" s="195">
        <v>0</v>
      </c>
    </row>
    <row r="564" spans="1:13">
      <c r="A564" s="199" t="s">
        <v>1235</v>
      </c>
      <c r="B564" s="194">
        <v>0</v>
      </c>
      <c r="C564" s="194">
        <v>0</v>
      </c>
      <c r="D564" s="194">
        <v>0</v>
      </c>
      <c r="E564" s="194">
        <v>0</v>
      </c>
      <c r="F564" s="194">
        <v>0</v>
      </c>
      <c r="G564" s="194">
        <v>0</v>
      </c>
      <c r="H564" s="194">
        <v>0</v>
      </c>
      <c r="I564" s="194">
        <v>0</v>
      </c>
      <c r="J564" s="194">
        <v>0</v>
      </c>
      <c r="K564" s="194">
        <v>0</v>
      </c>
      <c r="L564" s="194">
        <v>0</v>
      </c>
      <c r="M564" s="195">
        <v>0</v>
      </c>
    </row>
    <row r="565" spans="1:13">
      <c r="A565" s="199" t="s">
        <v>1236</v>
      </c>
      <c r="B565" s="194">
        <v>0</v>
      </c>
      <c r="C565" s="194">
        <v>0</v>
      </c>
      <c r="D565" s="194">
        <v>0</v>
      </c>
      <c r="E565" s="194">
        <v>0</v>
      </c>
      <c r="F565" s="194">
        <v>0</v>
      </c>
      <c r="G565" s="194">
        <v>0</v>
      </c>
      <c r="H565" s="194">
        <v>0</v>
      </c>
      <c r="I565" s="194">
        <v>0</v>
      </c>
      <c r="J565" s="194">
        <v>0</v>
      </c>
      <c r="K565" s="194">
        <v>0</v>
      </c>
      <c r="L565" s="194">
        <v>0</v>
      </c>
      <c r="M565" s="195">
        <v>0</v>
      </c>
    </row>
    <row r="566" spans="1:13">
      <c r="A566" s="199" t="s">
        <v>1237</v>
      </c>
      <c r="B566" s="194">
        <v>0</v>
      </c>
      <c r="C566" s="194">
        <v>0</v>
      </c>
      <c r="D566" s="194">
        <v>0</v>
      </c>
      <c r="E566" s="194">
        <v>0</v>
      </c>
      <c r="F566" s="194">
        <v>0</v>
      </c>
      <c r="G566" s="194">
        <v>0</v>
      </c>
      <c r="H566" s="194">
        <v>0</v>
      </c>
      <c r="I566" s="194">
        <v>0</v>
      </c>
      <c r="J566" s="194">
        <v>0</v>
      </c>
      <c r="K566" s="194">
        <v>0</v>
      </c>
      <c r="L566" s="194">
        <v>0</v>
      </c>
      <c r="M566" s="195">
        <v>0</v>
      </c>
    </row>
    <row r="567" spans="1:13">
      <c r="A567" s="199" t="s">
        <v>1238</v>
      </c>
      <c r="B567" s="194">
        <v>0</v>
      </c>
      <c r="C567" s="194">
        <v>0</v>
      </c>
      <c r="D567" s="194">
        <v>0</v>
      </c>
      <c r="E567" s="194">
        <v>0</v>
      </c>
      <c r="F567" s="194">
        <v>0</v>
      </c>
      <c r="G567" s="194">
        <v>0</v>
      </c>
      <c r="H567" s="194">
        <v>0</v>
      </c>
      <c r="I567" s="194">
        <v>0</v>
      </c>
      <c r="J567" s="194">
        <v>0</v>
      </c>
      <c r="K567" s="194">
        <v>0</v>
      </c>
      <c r="L567" s="194">
        <v>0</v>
      </c>
      <c r="M567" s="195">
        <v>0</v>
      </c>
    </row>
    <row r="568" spans="1:13">
      <c r="A568" s="199" t="s">
        <v>1239</v>
      </c>
      <c r="B568" s="194">
        <v>0</v>
      </c>
      <c r="C568" s="194">
        <v>0</v>
      </c>
      <c r="D568" s="194">
        <v>0</v>
      </c>
      <c r="E568" s="194">
        <v>0</v>
      </c>
      <c r="F568" s="194">
        <v>0</v>
      </c>
      <c r="G568" s="194">
        <v>0</v>
      </c>
      <c r="H568" s="194">
        <v>0</v>
      </c>
      <c r="I568" s="194">
        <v>0</v>
      </c>
      <c r="J568" s="194">
        <v>0</v>
      </c>
      <c r="K568" s="194">
        <v>0</v>
      </c>
      <c r="L568" s="194">
        <v>0</v>
      </c>
      <c r="M568" s="195">
        <v>0</v>
      </c>
    </row>
    <row r="569" spans="1:13">
      <c r="A569" s="199" t="s">
        <v>1240</v>
      </c>
      <c r="B569" s="194">
        <v>0</v>
      </c>
      <c r="C569" s="194">
        <v>0</v>
      </c>
      <c r="D569" s="194">
        <v>0</v>
      </c>
      <c r="E569" s="194">
        <v>0</v>
      </c>
      <c r="F569" s="194">
        <v>0</v>
      </c>
      <c r="G569" s="194">
        <v>0</v>
      </c>
      <c r="H569" s="194">
        <v>0</v>
      </c>
      <c r="I569" s="194">
        <v>0</v>
      </c>
      <c r="J569" s="194">
        <v>0</v>
      </c>
      <c r="K569" s="194">
        <v>0</v>
      </c>
      <c r="L569" s="194">
        <v>0</v>
      </c>
      <c r="M569" s="195">
        <v>0</v>
      </c>
    </row>
    <row r="570" spans="1:13">
      <c r="A570" s="199" t="s">
        <v>1241</v>
      </c>
      <c r="B570" s="194">
        <v>0</v>
      </c>
      <c r="C570" s="194">
        <v>0</v>
      </c>
      <c r="D570" s="194">
        <v>0</v>
      </c>
      <c r="E570" s="194">
        <v>0</v>
      </c>
      <c r="F570" s="194">
        <v>0</v>
      </c>
      <c r="G570" s="194">
        <v>0</v>
      </c>
      <c r="H570" s="194">
        <v>0</v>
      </c>
      <c r="I570" s="194">
        <v>0</v>
      </c>
      <c r="J570" s="194">
        <v>0</v>
      </c>
      <c r="K570" s="194">
        <v>0</v>
      </c>
      <c r="L570" s="194">
        <v>0</v>
      </c>
      <c r="M570" s="195">
        <v>0</v>
      </c>
    </row>
    <row r="571" spans="1:13">
      <c r="A571" s="199" t="s">
        <v>1242</v>
      </c>
      <c r="B571" s="194">
        <v>0</v>
      </c>
      <c r="C571" s="194">
        <v>0</v>
      </c>
      <c r="D571" s="194">
        <v>0</v>
      </c>
      <c r="E571" s="194">
        <v>0</v>
      </c>
      <c r="F571" s="194">
        <v>0</v>
      </c>
      <c r="G571" s="194">
        <v>0</v>
      </c>
      <c r="H571" s="194">
        <v>0</v>
      </c>
      <c r="I571" s="194">
        <v>0</v>
      </c>
      <c r="J571" s="194">
        <v>0</v>
      </c>
      <c r="K571" s="194">
        <v>0</v>
      </c>
      <c r="L571" s="194">
        <v>0</v>
      </c>
      <c r="M571" s="195">
        <v>0</v>
      </c>
    </row>
    <row r="572" spans="1:13">
      <c r="A572" s="199" t="s">
        <v>1243</v>
      </c>
      <c r="B572" s="194">
        <v>0</v>
      </c>
      <c r="C572" s="194">
        <v>0</v>
      </c>
      <c r="D572" s="194">
        <v>0</v>
      </c>
      <c r="E572" s="194">
        <v>0</v>
      </c>
      <c r="F572" s="194">
        <v>0</v>
      </c>
      <c r="G572" s="194">
        <v>0</v>
      </c>
      <c r="H572" s="194">
        <v>0</v>
      </c>
      <c r="I572" s="194">
        <v>0</v>
      </c>
      <c r="J572" s="194">
        <v>0</v>
      </c>
      <c r="K572" s="194">
        <v>0</v>
      </c>
      <c r="L572" s="194">
        <v>0</v>
      </c>
      <c r="M572" s="195">
        <v>0</v>
      </c>
    </row>
    <row r="573" spans="1:13">
      <c r="A573" s="199" t="s">
        <v>1244</v>
      </c>
      <c r="B573" s="194">
        <v>0</v>
      </c>
      <c r="C573" s="194">
        <v>0</v>
      </c>
      <c r="D573" s="194">
        <v>0</v>
      </c>
      <c r="E573" s="194">
        <v>0</v>
      </c>
      <c r="F573" s="194">
        <v>0</v>
      </c>
      <c r="G573" s="194">
        <v>0</v>
      </c>
      <c r="H573" s="194">
        <v>0</v>
      </c>
      <c r="I573" s="194">
        <v>0</v>
      </c>
      <c r="J573" s="194">
        <v>0</v>
      </c>
      <c r="K573" s="194">
        <v>0</v>
      </c>
      <c r="L573" s="194">
        <v>0</v>
      </c>
      <c r="M573" s="195">
        <v>0</v>
      </c>
    </row>
    <row r="574" spans="1:13">
      <c r="A574" s="199" t="s">
        <v>1245</v>
      </c>
      <c r="B574" s="194">
        <v>0</v>
      </c>
      <c r="C574" s="194">
        <v>0</v>
      </c>
      <c r="D574" s="194">
        <v>0</v>
      </c>
      <c r="E574" s="194">
        <v>0</v>
      </c>
      <c r="F574" s="194">
        <v>0</v>
      </c>
      <c r="G574" s="194">
        <v>0</v>
      </c>
      <c r="H574" s="194">
        <v>0</v>
      </c>
      <c r="I574" s="194">
        <v>0</v>
      </c>
      <c r="J574" s="194">
        <v>0</v>
      </c>
      <c r="K574" s="194">
        <v>0</v>
      </c>
      <c r="L574" s="194">
        <v>0</v>
      </c>
      <c r="M574" s="195">
        <v>0</v>
      </c>
    </row>
    <row r="575" spans="1:13">
      <c r="A575" s="199" t="s">
        <v>1246</v>
      </c>
      <c r="B575" s="194">
        <v>0</v>
      </c>
      <c r="C575" s="194">
        <v>0</v>
      </c>
      <c r="D575" s="194">
        <v>0</v>
      </c>
      <c r="E575" s="194">
        <v>0</v>
      </c>
      <c r="F575" s="194">
        <v>0</v>
      </c>
      <c r="G575" s="194">
        <v>0</v>
      </c>
      <c r="H575" s="194">
        <v>0</v>
      </c>
      <c r="I575" s="194">
        <v>0</v>
      </c>
      <c r="J575" s="194">
        <v>0</v>
      </c>
      <c r="K575" s="194">
        <v>0</v>
      </c>
      <c r="L575" s="194">
        <v>0</v>
      </c>
      <c r="M575" s="195">
        <v>0</v>
      </c>
    </row>
    <row r="576" spans="1:13">
      <c r="A576" s="199" t="s">
        <v>1247</v>
      </c>
      <c r="B576" s="194">
        <v>0</v>
      </c>
      <c r="C576" s="194">
        <v>0</v>
      </c>
      <c r="D576" s="194">
        <v>0</v>
      </c>
      <c r="E576" s="194">
        <v>0</v>
      </c>
      <c r="F576" s="194">
        <v>0</v>
      </c>
      <c r="G576" s="194">
        <v>0</v>
      </c>
      <c r="H576" s="194">
        <v>0</v>
      </c>
      <c r="I576" s="194">
        <v>0</v>
      </c>
      <c r="J576" s="194">
        <v>0</v>
      </c>
      <c r="K576" s="194">
        <v>0</v>
      </c>
      <c r="L576" s="194">
        <v>0</v>
      </c>
      <c r="M576" s="195">
        <v>0</v>
      </c>
    </row>
    <row r="577" spans="1:13">
      <c r="A577" s="199" t="s">
        <v>1248</v>
      </c>
      <c r="B577" s="194">
        <v>0</v>
      </c>
      <c r="C577" s="194">
        <v>0</v>
      </c>
      <c r="D577" s="194">
        <v>0</v>
      </c>
      <c r="E577" s="194">
        <v>0</v>
      </c>
      <c r="F577" s="194">
        <v>0</v>
      </c>
      <c r="G577" s="194">
        <v>0</v>
      </c>
      <c r="H577" s="194">
        <v>0</v>
      </c>
      <c r="I577" s="194">
        <v>0</v>
      </c>
      <c r="J577" s="194">
        <v>0</v>
      </c>
      <c r="K577" s="194">
        <v>0</v>
      </c>
      <c r="L577" s="194">
        <v>0</v>
      </c>
      <c r="M577" s="195">
        <v>0</v>
      </c>
    </row>
    <row r="578" spans="1:13">
      <c r="A578" s="199" t="s">
        <v>1249</v>
      </c>
      <c r="B578" s="194">
        <v>0</v>
      </c>
      <c r="C578" s="194">
        <v>0</v>
      </c>
      <c r="D578" s="194">
        <v>0</v>
      </c>
      <c r="E578" s="194">
        <v>0</v>
      </c>
      <c r="F578" s="194">
        <v>0</v>
      </c>
      <c r="G578" s="194">
        <v>0</v>
      </c>
      <c r="H578" s="194">
        <v>0</v>
      </c>
      <c r="I578" s="194">
        <v>0</v>
      </c>
      <c r="J578" s="194">
        <v>0</v>
      </c>
      <c r="K578" s="194">
        <v>0</v>
      </c>
      <c r="L578" s="194">
        <v>0</v>
      </c>
      <c r="M578" s="195">
        <v>0</v>
      </c>
    </row>
    <row r="579" spans="1:13">
      <c r="A579" s="199" t="s">
        <v>1250</v>
      </c>
      <c r="B579" s="194">
        <v>0</v>
      </c>
      <c r="C579" s="194">
        <v>0</v>
      </c>
      <c r="D579" s="194">
        <v>0</v>
      </c>
      <c r="E579" s="194">
        <v>0</v>
      </c>
      <c r="F579" s="194">
        <v>0</v>
      </c>
      <c r="G579" s="194">
        <v>0</v>
      </c>
      <c r="H579" s="194">
        <v>0</v>
      </c>
      <c r="I579" s="194">
        <v>0</v>
      </c>
      <c r="J579" s="194">
        <v>0</v>
      </c>
      <c r="K579" s="194">
        <v>0</v>
      </c>
      <c r="L579" s="194">
        <v>0</v>
      </c>
      <c r="M579" s="195">
        <v>0</v>
      </c>
    </row>
    <row r="580" spans="1:13">
      <c r="A580" s="199" t="s">
        <v>1251</v>
      </c>
      <c r="B580" s="194">
        <v>0</v>
      </c>
      <c r="C580" s="194">
        <v>0</v>
      </c>
      <c r="D580" s="194">
        <v>0</v>
      </c>
      <c r="E580" s="194">
        <v>0</v>
      </c>
      <c r="F580" s="194">
        <v>0</v>
      </c>
      <c r="G580" s="194">
        <v>0</v>
      </c>
      <c r="H580" s="194">
        <v>0</v>
      </c>
      <c r="I580" s="194">
        <v>0</v>
      </c>
      <c r="J580" s="194">
        <v>0</v>
      </c>
      <c r="K580" s="194">
        <v>0</v>
      </c>
      <c r="L580" s="194">
        <v>0</v>
      </c>
      <c r="M580" s="195">
        <v>0</v>
      </c>
    </row>
    <row r="581" spans="1:13">
      <c r="A581" s="199" t="s">
        <v>1252</v>
      </c>
      <c r="B581" s="194">
        <v>0</v>
      </c>
      <c r="C581" s="194">
        <v>0</v>
      </c>
      <c r="D581" s="194">
        <v>0</v>
      </c>
      <c r="E581" s="194">
        <v>0</v>
      </c>
      <c r="F581" s="194">
        <v>0</v>
      </c>
      <c r="G581" s="194">
        <v>0</v>
      </c>
      <c r="H581" s="194">
        <v>0</v>
      </c>
      <c r="I581" s="194">
        <v>0</v>
      </c>
      <c r="J581" s="194">
        <v>0</v>
      </c>
      <c r="K581" s="194">
        <v>0</v>
      </c>
      <c r="L581" s="194">
        <v>0</v>
      </c>
      <c r="M581" s="195">
        <v>0</v>
      </c>
    </row>
    <row r="582" spans="1:13">
      <c r="A582" s="199" t="s">
        <v>1253</v>
      </c>
      <c r="B582" s="194">
        <v>0</v>
      </c>
      <c r="C582" s="194">
        <v>0</v>
      </c>
      <c r="D582" s="194">
        <v>0</v>
      </c>
      <c r="E582" s="194">
        <v>0</v>
      </c>
      <c r="F582" s="194">
        <v>0</v>
      </c>
      <c r="G582" s="194">
        <v>0</v>
      </c>
      <c r="H582" s="194">
        <v>0</v>
      </c>
      <c r="I582" s="194">
        <v>0</v>
      </c>
      <c r="J582" s="194">
        <v>0</v>
      </c>
      <c r="K582" s="194">
        <v>0</v>
      </c>
      <c r="L582" s="194">
        <v>0</v>
      </c>
      <c r="M582" s="195">
        <v>0</v>
      </c>
    </row>
    <row r="583" spans="1:13">
      <c r="A583" s="199" t="s">
        <v>1254</v>
      </c>
      <c r="B583" s="194">
        <v>0</v>
      </c>
      <c r="C583" s="194">
        <v>0</v>
      </c>
      <c r="D583" s="194">
        <v>0</v>
      </c>
      <c r="E583" s="194">
        <v>0</v>
      </c>
      <c r="F583" s="194">
        <v>0</v>
      </c>
      <c r="G583" s="194">
        <v>0</v>
      </c>
      <c r="H583" s="194">
        <v>0</v>
      </c>
      <c r="I583" s="194">
        <v>0</v>
      </c>
      <c r="J583" s="194">
        <v>0</v>
      </c>
      <c r="K583" s="194">
        <v>0</v>
      </c>
      <c r="L583" s="194">
        <v>0</v>
      </c>
      <c r="M583" s="195">
        <v>0</v>
      </c>
    </row>
    <row r="584" spans="1:13">
      <c r="A584" s="199" t="s">
        <v>1255</v>
      </c>
      <c r="B584" s="194">
        <v>0</v>
      </c>
      <c r="C584" s="194">
        <v>0</v>
      </c>
      <c r="D584" s="194">
        <v>0</v>
      </c>
      <c r="E584" s="194">
        <v>0</v>
      </c>
      <c r="F584" s="194">
        <v>0</v>
      </c>
      <c r="G584" s="194">
        <v>0</v>
      </c>
      <c r="H584" s="194">
        <v>0</v>
      </c>
      <c r="I584" s="194">
        <v>0</v>
      </c>
      <c r="J584" s="194">
        <v>0</v>
      </c>
      <c r="K584" s="194">
        <v>0</v>
      </c>
      <c r="L584" s="194">
        <v>0</v>
      </c>
      <c r="M584" s="195">
        <v>0</v>
      </c>
    </row>
    <row r="585" spans="1:13" ht="13.8" thickBot="1">
      <c r="A585" s="196" t="s">
        <v>729</v>
      </c>
      <c r="B585" s="197">
        <v>76.075180128</v>
      </c>
      <c r="C585" s="197">
        <v>53.153713663999994</v>
      </c>
      <c r="D585" s="197">
        <v>50.210540127999998</v>
      </c>
      <c r="E585" s="197">
        <v>52.548264640000006</v>
      </c>
      <c r="F585" s="197">
        <v>55.790540127999996</v>
      </c>
      <c r="G585" s="197">
        <v>57.388264640000003</v>
      </c>
      <c r="H585" s="197">
        <v>29.616540127999997</v>
      </c>
      <c r="I585" s="197">
        <v>57.030540127999998</v>
      </c>
      <c r="J585" s="197">
        <v>48.738264640000004</v>
      </c>
      <c r="K585" s="197">
        <v>26.836540128000003</v>
      </c>
      <c r="L585" s="197">
        <v>31.138264640000003</v>
      </c>
      <c r="M585" s="198">
        <v>29.764540127999997</v>
      </c>
    </row>
    <row r="586" spans="1:13">
      <c r="A586" s="202" t="s">
        <v>1256</v>
      </c>
      <c r="B586" s="203"/>
      <c r="C586" s="203"/>
      <c r="D586" s="203"/>
      <c r="E586" s="203"/>
      <c r="F586" s="203"/>
      <c r="G586" s="203"/>
      <c r="H586" s="203"/>
      <c r="I586" s="203"/>
      <c r="J586" s="203"/>
      <c r="K586" s="203"/>
      <c r="L586" s="203"/>
      <c r="M586" s="204"/>
    </row>
    <row r="587" spans="1:13">
      <c r="A587" s="193" t="s">
        <v>1257</v>
      </c>
      <c r="B587" s="194">
        <v>2.4500000000000002</v>
      </c>
      <c r="C587" s="194">
        <v>2.16</v>
      </c>
      <c r="D587" s="194">
        <v>2.1399999999999997</v>
      </c>
      <c r="E587" s="194">
        <v>1.8000000000000003</v>
      </c>
      <c r="F587" s="194">
        <v>1.55</v>
      </c>
      <c r="G587" s="194">
        <v>1.32</v>
      </c>
      <c r="H587" s="194">
        <v>1.4700000000000002</v>
      </c>
      <c r="I587" s="194">
        <v>1.78</v>
      </c>
      <c r="J587" s="194">
        <v>2.16</v>
      </c>
      <c r="K587" s="194">
        <v>2.2699999999999996</v>
      </c>
      <c r="L587" s="194">
        <v>1.7499999999999998</v>
      </c>
      <c r="M587" s="195">
        <v>1.89</v>
      </c>
    </row>
    <row r="588" spans="1:13">
      <c r="A588" s="193" t="s">
        <v>1258</v>
      </c>
      <c r="B588" s="194">
        <v>2.04</v>
      </c>
      <c r="C588" s="194">
        <v>1.8</v>
      </c>
      <c r="D588" s="194">
        <v>1.79</v>
      </c>
      <c r="E588" s="194">
        <v>1.5000000000000002</v>
      </c>
      <c r="F588" s="194">
        <v>1.31</v>
      </c>
      <c r="G588" s="194">
        <v>1.1200000000000001</v>
      </c>
      <c r="H588" s="194">
        <v>1.24</v>
      </c>
      <c r="I588" s="194">
        <v>1.4800000000000002</v>
      </c>
      <c r="J588" s="194">
        <v>1.5500000000000003</v>
      </c>
      <c r="K588" s="194">
        <v>0.92</v>
      </c>
      <c r="L588" s="194">
        <v>0.56000000000000005</v>
      </c>
      <c r="M588" s="195">
        <v>0.57999999999999996</v>
      </c>
    </row>
    <row r="589" spans="1:13">
      <c r="A589" s="193" t="s">
        <v>1259</v>
      </c>
      <c r="B589" s="194">
        <v>4.38</v>
      </c>
      <c r="C589" s="194">
        <v>3.8000000000000003</v>
      </c>
      <c r="D589" s="194">
        <v>3.8400000000000003</v>
      </c>
      <c r="E589" s="194">
        <v>3.2</v>
      </c>
      <c r="F589" s="194">
        <v>2.7600000000000002</v>
      </c>
      <c r="G589" s="194">
        <v>2.4</v>
      </c>
      <c r="H589" s="194">
        <v>2.6300000000000003</v>
      </c>
      <c r="I589" s="194">
        <v>3.17</v>
      </c>
      <c r="J589" s="194">
        <v>3.82</v>
      </c>
      <c r="K589" s="194">
        <v>3.88</v>
      </c>
      <c r="L589" s="194">
        <v>4.5</v>
      </c>
      <c r="M589" s="195">
        <v>4.6500000000000004</v>
      </c>
    </row>
    <row r="590" spans="1:13">
      <c r="A590" s="193" t="s">
        <v>1260</v>
      </c>
      <c r="B590" s="194">
        <v>6.87</v>
      </c>
      <c r="C590" s="194">
        <v>5.96</v>
      </c>
      <c r="D590" s="194">
        <v>5.97</v>
      </c>
      <c r="E590" s="194">
        <v>5.0000000000000009</v>
      </c>
      <c r="F590" s="194">
        <v>4.3100000000000005</v>
      </c>
      <c r="G590" s="194">
        <v>3.7600000000000007</v>
      </c>
      <c r="H590" s="194">
        <v>4.1100000000000003</v>
      </c>
      <c r="I590" s="194">
        <v>4.92</v>
      </c>
      <c r="J590" s="194">
        <v>5.96</v>
      </c>
      <c r="K590" s="194">
        <v>6.8999999999999986</v>
      </c>
      <c r="L590" s="194">
        <v>7</v>
      </c>
      <c r="M590" s="195">
        <v>7.2799999999999994</v>
      </c>
    </row>
    <row r="591" spans="1:13">
      <c r="A591" s="193" t="s">
        <v>1261</v>
      </c>
      <c r="B591" s="194">
        <v>8.23</v>
      </c>
      <c r="C591" s="194">
        <v>7.12</v>
      </c>
      <c r="D591" s="194">
        <v>7.169999999999999</v>
      </c>
      <c r="E591" s="194">
        <v>6</v>
      </c>
      <c r="F591" s="194">
        <v>5.1899999999999995</v>
      </c>
      <c r="G591" s="194">
        <v>4.4999999999999991</v>
      </c>
      <c r="H591" s="194">
        <v>4.92</v>
      </c>
      <c r="I591" s="194">
        <v>5.8900000000000006</v>
      </c>
      <c r="J591" s="194">
        <v>7.16</v>
      </c>
      <c r="K591" s="194">
        <v>8.26</v>
      </c>
      <c r="L591" s="194">
        <v>8.36</v>
      </c>
      <c r="M591" s="195">
        <v>8.7199999999999989</v>
      </c>
    </row>
    <row r="592" spans="1:13">
      <c r="A592" s="193" t="s">
        <v>1262</v>
      </c>
      <c r="B592" s="194">
        <v>5.7599999999999989</v>
      </c>
      <c r="C592" s="194">
        <v>4.96</v>
      </c>
      <c r="D592" s="194">
        <v>5.0299999999999994</v>
      </c>
      <c r="E592" s="194">
        <v>4.2</v>
      </c>
      <c r="F592" s="194">
        <v>3.63</v>
      </c>
      <c r="G592" s="194">
        <v>3.1400000000000006</v>
      </c>
      <c r="H592" s="194">
        <v>3.45</v>
      </c>
      <c r="I592" s="194">
        <v>4.1399999999999997</v>
      </c>
      <c r="J592" s="194">
        <v>5</v>
      </c>
      <c r="K592" s="194">
        <v>5.78</v>
      </c>
      <c r="L592" s="194">
        <v>5.88</v>
      </c>
      <c r="M592" s="195">
        <v>6.12</v>
      </c>
    </row>
    <row r="593" spans="1:13">
      <c r="A593" s="193" t="s">
        <v>1263</v>
      </c>
      <c r="B593" s="194">
        <v>18.590000000000003</v>
      </c>
      <c r="C593" s="194">
        <v>16.079999999999998</v>
      </c>
      <c r="D593" s="194">
        <v>16.189999999999998</v>
      </c>
      <c r="E593" s="194">
        <v>13.48</v>
      </c>
      <c r="F593" s="194">
        <v>11.67</v>
      </c>
      <c r="G593" s="194">
        <v>10.16</v>
      </c>
      <c r="H593" s="194">
        <v>11.11</v>
      </c>
      <c r="I593" s="194">
        <v>13.34</v>
      </c>
      <c r="J593" s="194">
        <v>16.12</v>
      </c>
      <c r="K593" s="194">
        <v>18.64</v>
      </c>
      <c r="L593" s="194">
        <v>18.920000000000002</v>
      </c>
      <c r="M593" s="195">
        <v>19.68</v>
      </c>
    </row>
    <row r="594" spans="1:13">
      <c r="A594" s="193" t="s">
        <v>1264</v>
      </c>
      <c r="B594" s="194">
        <v>2.48</v>
      </c>
      <c r="C594" s="194">
        <v>2.16</v>
      </c>
      <c r="D594" s="194">
        <v>2.16</v>
      </c>
      <c r="E594" s="194">
        <v>1.8000000000000003</v>
      </c>
      <c r="F594" s="194">
        <v>1.5500000000000003</v>
      </c>
      <c r="G594" s="194">
        <v>1.3399999999999999</v>
      </c>
      <c r="H594" s="194">
        <v>1.4700000000000002</v>
      </c>
      <c r="I594" s="194">
        <v>1.78</v>
      </c>
      <c r="J594" s="194">
        <v>2.12</v>
      </c>
      <c r="K594" s="194">
        <v>2.48</v>
      </c>
      <c r="L594" s="194">
        <v>2.5199999999999996</v>
      </c>
      <c r="M594" s="195">
        <v>2.6300000000000003</v>
      </c>
    </row>
    <row r="595" spans="1:13">
      <c r="A595" s="193" t="s">
        <v>1265</v>
      </c>
      <c r="B595" s="194">
        <v>40.240000000000009</v>
      </c>
      <c r="C595" s="194">
        <v>34.76</v>
      </c>
      <c r="D595" s="194">
        <v>35.07</v>
      </c>
      <c r="E595" s="194">
        <v>29.220000000000002</v>
      </c>
      <c r="F595" s="194">
        <v>25.27</v>
      </c>
      <c r="G595" s="194">
        <v>21.939999999999998</v>
      </c>
      <c r="H595" s="194">
        <v>24.059999999999995</v>
      </c>
      <c r="I595" s="194">
        <v>28.910000000000004</v>
      </c>
      <c r="J595" s="194">
        <v>34.880000000000003</v>
      </c>
      <c r="K595" s="194">
        <v>40.380000000000003</v>
      </c>
      <c r="L595" s="194">
        <v>40.980000000000004</v>
      </c>
      <c r="M595" s="195">
        <v>42.660000000000004</v>
      </c>
    </row>
    <row r="596" spans="1:13">
      <c r="A596" s="193" t="s">
        <v>1266</v>
      </c>
      <c r="B596" s="194">
        <v>14.499999999999998</v>
      </c>
      <c r="C596" s="194">
        <v>12.48</v>
      </c>
      <c r="D596" s="194">
        <v>12.63</v>
      </c>
      <c r="E596" s="194">
        <v>10.54</v>
      </c>
      <c r="F596" s="194">
        <v>9.07</v>
      </c>
      <c r="G596" s="194">
        <v>7.9</v>
      </c>
      <c r="H596" s="194">
        <v>8.6499999999999986</v>
      </c>
      <c r="I596" s="194">
        <v>10.42</v>
      </c>
      <c r="J596" s="194">
        <v>12.56</v>
      </c>
      <c r="K596" s="194">
        <v>14.54</v>
      </c>
      <c r="L596" s="194">
        <v>14.74</v>
      </c>
      <c r="M596" s="195">
        <v>15.34</v>
      </c>
    </row>
    <row r="597" spans="1:13">
      <c r="A597" s="193" t="s">
        <v>1267</v>
      </c>
      <c r="B597" s="194">
        <v>19.03</v>
      </c>
      <c r="C597" s="194">
        <v>16.399999999999999</v>
      </c>
      <c r="D597" s="194">
        <v>16.579999999999998</v>
      </c>
      <c r="E597" s="194">
        <v>15.3</v>
      </c>
      <c r="F597" s="194">
        <v>13.009999999999998</v>
      </c>
      <c r="G597" s="194">
        <v>11.260000000000002</v>
      </c>
      <c r="H597" s="194">
        <v>12.629999999999999</v>
      </c>
      <c r="I597" s="194">
        <v>14.88</v>
      </c>
      <c r="J597" s="194">
        <v>18.86</v>
      </c>
      <c r="K597" s="194">
        <v>22.009999999999998</v>
      </c>
      <c r="L597" s="194">
        <v>21.72</v>
      </c>
      <c r="M597" s="195">
        <v>22.9</v>
      </c>
    </row>
    <row r="598" spans="1:13">
      <c r="A598" s="193" t="s">
        <v>1268</v>
      </c>
      <c r="B598" s="194">
        <v>28.5</v>
      </c>
      <c r="C598" s="194">
        <v>24.600000000000005</v>
      </c>
      <c r="D598" s="194">
        <v>24.83</v>
      </c>
      <c r="E598" s="194">
        <v>22.940000000000005</v>
      </c>
      <c r="F598" s="194">
        <v>19.45</v>
      </c>
      <c r="G598" s="194">
        <v>16.86</v>
      </c>
      <c r="H598" s="194">
        <v>18.880000000000003</v>
      </c>
      <c r="I598" s="194">
        <v>22.29</v>
      </c>
      <c r="J598" s="194">
        <v>28.24</v>
      </c>
      <c r="K598" s="194">
        <v>28.82</v>
      </c>
      <c r="L598" s="194">
        <v>32.54</v>
      </c>
      <c r="M598" s="195">
        <v>34.33</v>
      </c>
    </row>
    <row r="599" spans="1:13">
      <c r="A599" s="193" t="s">
        <v>1269</v>
      </c>
      <c r="B599" s="194">
        <v>13.62</v>
      </c>
      <c r="C599" s="194">
        <v>12.04</v>
      </c>
      <c r="D599" s="194">
        <v>14.770000000000003</v>
      </c>
      <c r="E599" s="194">
        <v>12.319999999999999</v>
      </c>
      <c r="F599" s="194">
        <v>11.67</v>
      </c>
      <c r="G599" s="194">
        <v>10.7</v>
      </c>
      <c r="H599" s="194">
        <v>11.71</v>
      </c>
      <c r="I599" s="194">
        <v>13.13</v>
      </c>
      <c r="J599" s="194">
        <v>15.959999999999999</v>
      </c>
      <c r="K599" s="194">
        <v>18.369999999999997</v>
      </c>
      <c r="L599" s="194">
        <v>15.379999999999999</v>
      </c>
      <c r="M599" s="195">
        <v>12.289999999999997</v>
      </c>
    </row>
    <row r="600" spans="1:13">
      <c r="A600" s="193" t="s">
        <v>1270</v>
      </c>
      <c r="B600" s="194">
        <v>6.94</v>
      </c>
      <c r="C600" s="194">
        <v>6.6</v>
      </c>
      <c r="D600" s="194">
        <v>6.5900000000000007</v>
      </c>
      <c r="E600" s="194">
        <v>6.3800000000000008</v>
      </c>
      <c r="F600" s="194">
        <v>5.39</v>
      </c>
      <c r="G600" s="194">
        <v>5.2200000000000006</v>
      </c>
      <c r="H600" s="194">
        <v>5.8900000000000006</v>
      </c>
      <c r="I600" s="194">
        <v>6.0500000000000007</v>
      </c>
      <c r="J600" s="194">
        <v>7.5000000000000009</v>
      </c>
      <c r="K600" s="194">
        <v>8.8800000000000008</v>
      </c>
      <c r="L600" s="194">
        <v>7.6800000000000006</v>
      </c>
      <c r="M600" s="195">
        <v>6.08</v>
      </c>
    </row>
    <row r="601" spans="1:13">
      <c r="A601" s="193" t="s">
        <v>1271</v>
      </c>
      <c r="B601" s="194">
        <v>19.16</v>
      </c>
      <c r="C601" s="194">
        <v>17.599999999999998</v>
      </c>
      <c r="D601" s="194">
        <v>17.330000000000002</v>
      </c>
      <c r="E601" s="194">
        <v>14.060000000000002</v>
      </c>
      <c r="F601" s="194">
        <v>12.17</v>
      </c>
      <c r="G601" s="194">
        <v>11.34</v>
      </c>
      <c r="H601" s="194">
        <v>12.360000000000001</v>
      </c>
      <c r="I601" s="194">
        <v>13.95</v>
      </c>
      <c r="J601" s="194">
        <v>16.84</v>
      </c>
      <c r="K601" s="194">
        <v>17.98</v>
      </c>
      <c r="L601" s="194">
        <v>16.82</v>
      </c>
      <c r="M601" s="195">
        <v>16.630000000000003</v>
      </c>
    </row>
    <row r="602" spans="1:13">
      <c r="A602" s="193" t="s">
        <v>1272</v>
      </c>
      <c r="B602" s="194">
        <v>0</v>
      </c>
      <c r="C602" s="194">
        <v>0.72000000000000008</v>
      </c>
      <c r="D602" s="194">
        <v>0.7400000000000001</v>
      </c>
      <c r="E602" s="194">
        <v>0.66</v>
      </c>
      <c r="F602" s="194">
        <v>0.58000000000000007</v>
      </c>
      <c r="G602" s="194">
        <v>0.5</v>
      </c>
      <c r="H602" s="194">
        <v>0.54</v>
      </c>
      <c r="I602" s="194">
        <v>0.63000000000000012</v>
      </c>
      <c r="J602" s="194">
        <v>0.82000000000000017</v>
      </c>
      <c r="K602" s="194">
        <v>0.93</v>
      </c>
      <c r="L602" s="194">
        <v>0.94000000000000017</v>
      </c>
      <c r="M602" s="195">
        <v>1</v>
      </c>
    </row>
    <row r="603" spans="1:13">
      <c r="A603" s="193" t="s">
        <v>1273</v>
      </c>
      <c r="B603" s="194">
        <v>8.77</v>
      </c>
      <c r="C603" s="194">
        <v>7.6000000000000014</v>
      </c>
      <c r="D603" s="194">
        <v>7.669999999999999</v>
      </c>
      <c r="E603" s="194">
        <v>7.0399999999999991</v>
      </c>
      <c r="F603" s="194">
        <v>5.9800000000000013</v>
      </c>
      <c r="G603" s="194">
        <v>5.18</v>
      </c>
      <c r="H603" s="194">
        <v>5.85</v>
      </c>
      <c r="I603" s="194">
        <v>6.8900000000000006</v>
      </c>
      <c r="J603" s="194">
        <v>8.6999999999999993</v>
      </c>
      <c r="K603" s="194">
        <v>10.18</v>
      </c>
      <c r="L603" s="194">
        <v>10.02</v>
      </c>
      <c r="M603" s="195">
        <v>10.270000000000001</v>
      </c>
    </row>
    <row r="604" spans="1:13">
      <c r="A604" s="199" t="s">
        <v>1274</v>
      </c>
      <c r="B604" s="194">
        <v>26.74</v>
      </c>
      <c r="C604" s="194">
        <v>23.119999999999997</v>
      </c>
      <c r="D604" s="194">
        <v>23.28</v>
      </c>
      <c r="E604" s="194">
        <v>21.500000000000004</v>
      </c>
      <c r="F604" s="194">
        <v>18.28</v>
      </c>
      <c r="G604" s="194">
        <v>15.82</v>
      </c>
      <c r="H604" s="194">
        <v>17.71</v>
      </c>
      <c r="I604" s="194">
        <v>20.92</v>
      </c>
      <c r="J604" s="194">
        <v>26.520000000000003</v>
      </c>
      <c r="K604" s="194">
        <v>30.95</v>
      </c>
      <c r="L604" s="194">
        <v>30.54</v>
      </c>
      <c r="M604" s="195">
        <v>32.230000000000004</v>
      </c>
    </row>
    <row r="605" spans="1:13">
      <c r="A605" s="199" t="s">
        <v>1275</v>
      </c>
      <c r="B605" s="194">
        <v>33.03</v>
      </c>
      <c r="C605" s="194">
        <v>27.64</v>
      </c>
      <c r="D605" s="194">
        <v>11.71</v>
      </c>
      <c r="E605" s="194">
        <v>12.239999999999998</v>
      </c>
      <c r="F605" s="194">
        <v>13.690000000000003</v>
      </c>
      <c r="G605" s="194">
        <v>12.760000000000002</v>
      </c>
      <c r="H605" s="194">
        <v>19.600000000000001</v>
      </c>
      <c r="I605" s="194">
        <v>25.580000000000002</v>
      </c>
      <c r="J605" s="194">
        <v>32.94</v>
      </c>
      <c r="K605" s="194">
        <v>36.380000000000003</v>
      </c>
      <c r="L605" s="194">
        <v>29.62</v>
      </c>
      <c r="M605" s="195">
        <v>38.200000000000003</v>
      </c>
    </row>
    <row r="606" spans="1:13">
      <c r="A606" s="199" t="s">
        <v>1276</v>
      </c>
      <c r="B606" s="194">
        <v>28.639999999999997</v>
      </c>
      <c r="C606" s="194">
        <v>24.479999999999997</v>
      </c>
      <c r="D606" s="194">
        <v>24.259999999999998</v>
      </c>
      <c r="E606" s="194">
        <v>19.919999999999998</v>
      </c>
      <c r="F606" s="194">
        <v>17.779999999999998</v>
      </c>
      <c r="G606" s="194">
        <v>16.28</v>
      </c>
      <c r="H606" s="194">
        <v>17.71</v>
      </c>
      <c r="I606" s="194">
        <v>20.779999999999998</v>
      </c>
      <c r="J606" s="194">
        <v>23.420000000000005</v>
      </c>
      <c r="K606" s="194">
        <v>26.929999999999996</v>
      </c>
      <c r="L606" s="194">
        <v>28.34</v>
      </c>
      <c r="M606" s="195">
        <v>30.15</v>
      </c>
    </row>
    <row r="607" spans="1:13">
      <c r="A607" s="199" t="s">
        <v>1277</v>
      </c>
      <c r="B607" s="194">
        <v>12.439999999999998</v>
      </c>
      <c r="C607" s="194">
        <v>10.64</v>
      </c>
      <c r="D607" s="194">
        <v>11.190000000000001</v>
      </c>
      <c r="E607" s="194">
        <v>9.4</v>
      </c>
      <c r="F607" s="194">
        <v>8.64</v>
      </c>
      <c r="G607" s="194">
        <v>7.7399999999999993</v>
      </c>
      <c r="H607" s="194">
        <v>8.41</v>
      </c>
      <c r="I607" s="194">
        <v>9.9200000000000017</v>
      </c>
      <c r="J607" s="194">
        <v>11.099999999999998</v>
      </c>
      <c r="K607" s="194">
        <v>12.37</v>
      </c>
      <c r="L607" s="194">
        <v>12.520000000000001</v>
      </c>
      <c r="M607" s="195">
        <v>13.83</v>
      </c>
    </row>
    <row r="608" spans="1:13">
      <c r="A608" s="199" t="s">
        <v>1278</v>
      </c>
      <c r="B608" s="194">
        <v>0.1</v>
      </c>
      <c r="C608" s="194">
        <v>0.08</v>
      </c>
      <c r="D608" s="194">
        <v>0.08</v>
      </c>
      <c r="E608" s="194">
        <v>0.08</v>
      </c>
      <c r="F608" s="194">
        <v>0.08</v>
      </c>
      <c r="G608" s="194">
        <v>0.08</v>
      </c>
      <c r="H608" s="194">
        <v>0.08</v>
      </c>
      <c r="I608" s="194">
        <v>0.08</v>
      </c>
      <c r="J608" s="194">
        <v>0.12</v>
      </c>
      <c r="K608" s="194">
        <v>0.15</v>
      </c>
      <c r="L608" s="194">
        <v>0.16</v>
      </c>
      <c r="M608" s="195">
        <v>0.12</v>
      </c>
    </row>
    <row r="609" spans="1:13">
      <c r="A609" s="199" t="s">
        <v>1279</v>
      </c>
      <c r="B609" s="194">
        <v>0.56000000000000005</v>
      </c>
      <c r="C609" s="194">
        <v>0.52</v>
      </c>
      <c r="D609" s="194">
        <v>0.55000000000000004</v>
      </c>
      <c r="E609" s="194">
        <v>0.52</v>
      </c>
      <c r="F609" s="194">
        <v>0.5</v>
      </c>
      <c r="G609" s="194">
        <v>0.45999999999999996</v>
      </c>
      <c r="H609" s="194">
        <v>0.47</v>
      </c>
      <c r="I609" s="194">
        <v>0.5</v>
      </c>
      <c r="J609" s="194">
        <v>0.5</v>
      </c>
      <c r="K609" s="194">
        <v>0.55000000000000004</v>
      </c>
      <c r="L609" s="194">
        <v>0.54</v>
      </c>
      <c r="M609" s="195">
        <v>0.54</v>
      </c>
    </row>
    <row r="610" spans="1:13">
      <c r="A610" s="199" t="s">
        <v>1280</v>
      </c>
      <c r="B610" s="194">
        <v>2.46</v>
      </c>
      <c r="C610" s="194">
        <v>2.12</v>
      </c>
      <c r="D610" s="194">
        <v>2.17</v>
      </c>
      <c r="E610" s="194">
        <v>1.4600000000000002</v>
      </c>
      <c r="F610" s="194">
        <v>1.1200000000000001</v>
      </c>
      <c r="G610" s="194">
        <v>0.85999999999999988</v>
      </c>
      <c r="H610" s="194">
        <v>1.02</v>
      </c>
      <c r="I610" s="194">
        <v>1.2</v>
      </c>
      <c r="J610" s="194">
        <v>1.4600000000000002</v>
      </c>
      <c r="K610" s="194">
        <v>1.79</v>
      </c>
      <c r="L610" s="194">
        <v>1.8600000000000003</v>
      </c>
      <c r="M610" s="195">
        <v>2.02</v>
      </c>
    </row>
    <row r="611" spans="1:13">
      <c r="A611" s="199" t="s">
        <v>1281</v>
      </c>
      <c r="B611" s="194">
        <v>0.75000000000000011</v>
      </c>
      <c r="C611" s="194">
        <v>0.64000000000000012</v>
      </c>
      <c r="D611" s="194">
        <v>0.7400000000000001</v>
      </c>
      <c r="E611" s="194">
        <v>0.56000000000000005</v>
      </c>
      <c r="F611" s="194">
        <v>0.53</v>
      </c>
      <c r="G611" s="194">
        <v>0.5</v>
      </c>
      <c r="H611" s="194">
        <v>0.51</v>
      </c>
      <c r="I611" s="194">
        <v>0.5</v>
      </c>
      <c r="J611" s="194">
        <v>0.32000000000000006</v>
      </c>
      <c r="K611" s="194">
        <v>0.58000000000000007</v>
      </c>
      <c r="L611" s="194">
        <v>0.66000000000000014</v>
      </c>
      <c r="M611" s="195">
        <v>0.73</v>
      </c>
    </row>
    <row r="612" spans="1:13">
      <c r="A612" s="199" t="s">
        <v>1282</v>
      </c>
      <c r="B612" s="194">
        <v>13.78</v>
      </c>
      <c r="C612" s="194">
        <v>11.88</v>
      </c>
      <c r="D612" s="194">
        <v>11.979999999999999</v>
      </c>
      <c r="E612" s="194">
        <v>8.1</v>
      </c>
      <c r="F612" s="194">
        <v>6.3100000000000005</v>
      </c>
      <c r="G612" s="194">
        <v>4.9399999999999995</v>
      </c>
      <c r="H612" s="194">
        <v>5.77</v>
      </c>
      <c r="I612" s="194">
        <v>6.63</v>
      </c>
      <c r="J612" s="194">
        <v>8.14</v>
      </c>
      <c r="K612" s="194">
        <v>9.9700000000000006</v>
      </c>
      <c r="L612" s="194">
        <v>10.34</v>
      </c>
      <c r="M612" s="195">
        <v>11.28</v>
      </c>
    </row>
    <row r="613" spans="1:13">
      <c r="A613" s="199" t="s">
        <v>1283</v>
      </c>
      <c r="B613" s="194">
        <v>0.79000000000000015</v>
      </c>
      <c r="C613" s="194">
        <v>0.72000000000000008</v>
      </c>
      <c r="D613" s="194">
        <v>0.70000000000000007</v>
      </c>
      <c r="E613" s="194">
        <v>0.66</v>
      </c>
      <c r="F613" s="194">
        <v>0.54</v>
      </c>
      <c r="G613" s="194">
        <v>0.5</v>
      </c>
      <c r="H613" s="194">
        <v>0.51</v>
      </c>
      <c r="I613" s="194">
        <v>0.62000000000000011</v>
      </c>
      <c r="J613" s="194">
        <v>0.80000000000000016</v>
      </c>
      <c r="K613" s="194">
        <v>0.93</v>
      </c>
      <c r="L613" s="194">
        <v>0.92000000000000015</v>
      </c>
      <c r="M613" s="195">
        <v>0.97</v>
      </c>
    </row>
    <row r="614" spans="1:13">
      <c r="A614" s="199" t="s">
        <v>1284</v>
      </c>
      <c r="B614" s="194">
        <v>53.820000000000007</v>
      </c>
      <c r="C614" s="194">
        <v>46.44</v>
      </c>
      <c r="D614" s="194">
        <v>46.88</v>
      </c>
      <c r="E614" s="194">
        <v>43.28</v>
      </c>
      <c r="F614" s="194">
        <v>36.729999999999997</v>
      </c>
      <c r="G614" s="194">
        <v>31.839999999999996</v>
      </c>
      <c r="H614" s="194">
        <v>35.65</v>
      </c>
      <c r="I614" s="194">
        <v>42.089999999999996</v>
      </c>
      <c r="J614" s="194">
        <v>53.339999999999989</v>
      </c>
      <c r="K614" s="194">
        <v>62.269999999999996</v>
      </c>
      <c r="L614" s="194">
        <v>61.44</v>
      </c>
      <c r="M614" s="195">
        <v>64.789999999999992</v>
      </c>
    </row>
    <row r="615" spans="1:13">
      <c r="A615" s="199" t="s">
        <v>1285</v>
      </c>
      <c r="B615" s="194">
        <v>28.79</v>
      </c>
      <c r="C615" s="194">
        <v>24.880000000000003</v>
      </c>
      <c r="D615" s="194">
        <v>25.11</v>
      </c>
      <c r="E615" s="194">
        <v>23.179999999999996</v>
      </c>
      <c r="F615" s="194">
        <v>19.689999999999998</v>
      </c>
      <c r="G615" s="194">
        <v>17.060000000000002</v>
      </c>
      <c r="H615" s="194">
        <v>19.100000000000001</v>
      </c>
      <c r="I615" s="194">
        <v>22.549999999999997</v>
      </c>
      <c r="J615" s="194">
        <v>28.540000000000003</v>
      </c>
      <c r="K615" s="194">
        <v>33.36</v>
      </c>
      <c r="L615" s="194">
        <v>32.92</v>
      </c>
      <c r="M615" s="195">
        <v>34.730000000000004</v>
      </c>
    </row>
    <row r="616" spans="1:13">
      <c r="A616" s="199" t="s">
        <v>1286</v>
      </c>
      <c r="B616" s="194">
        <v>0.40000000000000008</v>
      </c>
      <c r="C616" s="194">
        <v>0.36000000000000004</v>
      </c>
      <c r="D616" s="194">
        <v>0.39</v>
      </c>
      <c r="E616" s="194">
        <v>0.32000000000000006</v>
      </c>
      <c r="F616" s="194">
        <v>0.31</v>
      </c>
      <c r="G616" s="194">
        <v>0.26</v>
      </c>
      <c r="H616" s="194">
        <v>0.27</v>
      </c>
      <c r="I616" s="194">
        <v>0.34</v>
      </c>
      <c r="J616" s="194">
        <v>0.42000000000000004</v>
      </c>
      <c r="K616" s="194">
        <v>0.47</v>
      </c>
      <c r="L616" s="194">
        <v>0.45999999999999996</v>
      </c>
      <c r="M616" s="195">
        <v>0.51</v>
      </c>
    </row>
    <row r="617" spans="1:13">
      <c r="A617" s="199" t="s">
        <v>1287</v>
      </c>
      <c r="B617" s="194">
        <v>0.82000000000000017</v>
      </c>
      <c r="C617" s="194">
        <v>0.68</v>
      </c>
      <c r="D617" s="194">
        <v>0.70000000000000007</v>
      </c>
      <c r="E617" s="194">
        <v>0.48000000000000009</v>
      </c>
      <c r="F617" s="194">
        <v>0.39</v>
      </c>
      <c r="G617" s="194">
        <v>0.28000000000000003</v>
      </c>
      <c r="H617" s="194">
        <v>0.35000000000000003</v>
      </c>
      <c r="I617" s="194">
        <v>0.38</v>
      </c>
      <c r="J617" s="194">
        <v>0.5</v>
      </c>
      <c r="K617" s="194">
        <v>0.6100000000000001</v>
      </c>
      <c r="L617" s="194">
        <v>0.62000000000000011</v>
      </c>
      <c r="M617" s="195">
        <v>0.67000000000000015</v>
      </c>
    </row>
    <row r="618" spans="1:13">
      <c r="A618" s="199" t="s">
        <v>1288</v>
      </c>
      <c r="B618" s="194">
        <v>0.82000000000000017</v>
      </c>
      <c r="C618" s="194">
        <v>0.68</v>
      </c>
      <c r="D618" s="194">
        <v>0.70000000000000007</v>
      </c>
      <c r="E618" s="194">
        <v>0.48000000000000009</v>
      </c>
      <c r="F618" s="194">
        <v>0.38</v>
      </c>
      <c r="G618" s="194">
        <v>0.28000000000000003</v>
      </c>
      <c r="H618" s="194">
        <v>0.35000000000000003</v>
      </c>
      <c r="I618" s="194">
        <v>0.38</v>
      </c>
      <c r="J618" s="194">
        <v>0.5</v>
      </c>
      <c r="K618" s="194">
        <v>0.6100000000000001</v>
      </c>
      <c r="L618" s="194">
        <v>0.62000000000000011</v>
      </c>
      <c r="M618" s="195">
        <v>0.67000000000000015</v>
      </c>
    </row>
    <row r="619" spans="1:13">
      <c r="A619" s="199" t="s">
        <v>1289</v>
      </c>
      <c r="B619" s="194">
        <v>0.80000000000000016</v>
      </c>
      <c r="C619" s="194">
        <v>0.68</v>
      </c>
      <c r="D619" s="194">
        <v>0.70000000000000007</v>
      </c>
      <c r="E619" s="194">
        <v>0.45999999999999996</v>
      </c>
      <c r="F619" s="194">
        <v>0.38000000000000006</v>
      </c>
      <c r="G619" s="194">
        <v>0.28000000000000003</v>
      </c>
      <c r="H619" s="194">
        <v>0.34</v>
      </c>
      <c r="I619" s="194">
        <v>0.39</v>
      </c>
      <c r="J619" s="194">
        <v>0.48</v>
      </c>
      <c r="K619" s="194">
        <v>0.57999999999999996</v>
      </c>
      <c r="L619" s="194">
        <v>0.62</v>
      </c>
      <c r="M619" s="195">
        <v>0.66</v>
      </c>
    </row>
    <row r="620" spans="1:13">
      <c r="A620" s="199" t="s">
        <v>1290</v>
      </c>
      <c r="B620" s="194">
        <v>0.80000000000000016</v>
      </c>
      <c r="C620" s="194">
        <v>0.68</v>
      </c>
      <c r="D620" s="194">
        <v>0.70000000000000007</v>
      </c>
      <c r="E620" s="194">
        <v>0.48</v>
      </c>
      <c r="F620" s="194">
        <v>0.38000000000000006</v>
      </c>
      <c r="G620" s="194">
        <v>0.28000000000000003</v>
      </c>
      <c r="H620" s="194">
        <v>0.34</v>
      </c>
      <c r="I620" s="194">
        <v>0.39</v>
      </c>
      <c r="J620" s="194">
        <v>0.48</v>
      </c>
      <c r="K620" s="194">
        <v>0.57999999999999996</v>
      </c>
      <c r="L620" s="194">
        <v>0.62</v>
      </c>
      <c r="M620" s="195">
        <v>0.69000000000000006</v>
      </c>
    </row>
    <row r="621" spans="1:13">
      <c r="A621" s="199" t="s">
        <v>1291</v>
      </c>
      <c r="B621" s="194">
        <v>0.34</v>
      </c>
      <c r="C621" s="194">
        <v>0.32</v>
      </c>
      <c r="D621" s="194">
        <v>0.3</v>
      </c>
      <c r="E621" s="194">
        <v>0.2</v>
      </c>
      <c r="F621" s="194">
        <v>0.15</v>
      </c>
      <c r="G621" s="194">
        <v>0.12</v>
      </c>
      <c r="H621" s="194">
        <v>0.15</v>
      </c>
      <c r="I621" s="194">
        <v>0.16</v>
      </c>
      <c r="J621" s="194">
        <v>0.2</v>
      </c>
      <c r="K621" s="194">
        <v>0.27</v>
      </c>
      <c r="L621" s="194">
        <v>0.26</v>
      </c>
      <c r="M621" s="195">
        <v>0.28000000000000003</v>
      </c>
    </row>
    <row r="622" spans="1:13">
      <c r="A622" s="199" t="s">
        <v>1292</v>
      </c>
      <c r="B622" s="194">
        <v>0.76000000000000012</v>
      </c>
      <c r="C622" s="194">
        <v>0.64000000000000012</v>
      </c>
      <c r="D622" s="194">
        <v>0.66000000000000014</v>
      </c>
      <c r="E622" s="194">
        <v>0.46000000000000008</v>
      </c>
      <c r="F622" s="194">
        <v>0.35000000000000003</v>
      </c>
      <c r="G622" s="194">
        <v>0.26</v>
      </c>
      <c r="H622" s="194">
        <v>0.31000000000000005</v>
      </c>
      <c r="I622" s="194">
        <v>0.39</v>
      </c>
      <c r="J622" s="194">
        <v>0.46000000000000008</v>
      </c>
      <c r="K622" s="194">
        <v>0.55000000000000004</v>
      </c>
      <c r="L622" s="194">
        <v>0.58000000000000007</v>
      </c>
      <c r="M622" s="195">
        <v>0.62</v>
      </c>
    </row>
    <row r="623" spans="1:13">
      <c r="A623" s="199" t="s">
        <v>1293</v>
      </c>
      <c r="B623" s="194">
        <v>1.6300000000000001</v>
      </c>
      <c r="C623" s="194">
        <v>1.4400000000000002</v>
      </c>
      <c r="D623" s="194">
        <v>1.4300000000000002</v>
      </c>
      <c r="E623" s="194">
        <v>1.34</v>
      </c>
      <c r="F623" s="194">
        <v>1.1300000000000001</v>
      </c>
      <c r="G623" s="194">
        <v>0.96</v>
      </c>
      <c r="H623" s="194">
        <v>1.08</v>
      </c>
      <c r="I623" s="194">
        <v>1.2800000000000002</v>
      </c>
      <c r="J623" s="194">
        <v>1.6400000000000001</v>
      </c>
      <c r="K623" s="194">
        <v>1.9000000000000001</v>
      </c>
      <c r="L623" s="194">
        <v>1.9000000000000001</v>
      </c>
      <c r="M623" s="195">
        <v>1.9800000000000004</v>
      </c>
    </row>
    <row r="624" spans="1:13">
      <c r="A624" s="199" t="s">
        <v>1294</v>
      </c>
      <c r="B624" s="194">
        <v>0.76000000000000012</v>
      </c>
      <c r="C624" s="194">
        <v>0.68</v>
      </c>
      <c r="D624" s="194">
        <v>0.66</v>
      </c>
      <c r="E624" s="194">
        <v>0.44000000000000006</v>
      </c>
      <c r="F624" s="194">
        <v>0.35000000000000003</v>
      </c>
      <c r="G624" s="194">
        <v>0.30000000000000004</v>
      </c>
      <c r="H624" s="194">
        <v>0.35000000000000003</v>
      </c>
      <c r="I624" s="194">
        <v>0.35000000000000003</v>
      </c>
      <c r="J624" s="194">
        <v>0.44000000000000006</v>
      </c>
      <c r="K624" s="194">
        <v>0.55000000000000004</v>
      </c>
      <c r="L624" s="194">
        <v>0.56000000000000005</v>
      </c>
      <c r="M624" s="195">
        <v>0.65000000000000013</v>
      </c>
    </row>
    <row r="625" spans="1:13">
      <c r="A625" s="199" t="s">
        <v>1295</v>
      </c>
      <c r="B625" s="194">
        <v>0.81</v>
      </c>
      <c r="C625" s="194">
        <v>0.72000000000000008</v>
      </c>
      <c r="D625" s="194">
        <v>0.7400000000000001</v>
      </c>
      <c r="E625" s="194">
        <v>0.68</v>
      </c>
      <c r="F625" s="194">
        <v>0.55000000000000004</v>
      </c>
      <c r="G625" s="194">
        <v>0.48</v>
      </c>
      <c r="H625" s="194">
        <v>0.54</v>
      </c>
      <c r="I625" s="194">
        <v>0.63000000000000012</v>
      </c>
      <c r="J625" s="194">
        <v>0.80000000000000016</v>
      </c>
      <c r="K625" s="194">
        <v>0.96</v>
      </c>
      <c r="L625" s="194">
        <v>0.94</v>
      </c>
      <c r="M625" s="195">
        <v>0.98</v>
      </c>
    </row>
    <row r="626" spans="1:13">
      <c r="A626" s="199" t="s">
        <v>1296</v>
      </c>
      <c r="B626" s="194">
        <v>0.29000000000000004</v>
      </c>
      <c r="C626" s="194">
        <v>0.24000000000000005</v>
      </c>
      <c r="D626" s="194">
        <v>0.27</v>
      </c>
      <c r="E626" s="194">
        <v>0.2</v>
      </c>
      <c r="F626" s="194">
        <v>0.12</v>
      </c>
      <c r="G626" s="194">
        <v>0.1</v>
      </c>
      <c r="H626" s="194">
        <v>0.13999999999999999</v>
      </c>
      <c r="I626" s="194">
        <v>0.15</v>
      </c>
      <c r="J626" s="194">
        <v>0.18000000000000002</v>
      </c>
      <c r="K626" s="194">
        <v>0.23000000000000004</v>
      </c>
      <c r="L626" s="194">
        <v>0.22000000000000003</v>
      </c>
      <c r="M626" s="195">
        <v>0.23000000000000004</v>
      </c>
    </row>
    <row r="627" spans="1:13">
      <c r="A627" s="199" t="s">
        <v>1297</v>
      </c>
      <c r="B627" s="194">
        <v>0.56000000000000005</v>
      </c>
      <c r="C627" s="194">
        <v>0.48000000000000009</v>
      </c>
      <c r="D627" s="194">
        <v>0.49</v>
      </c>
      <c r="E627" s="194">
        <v>0.30000000000000004</v>
      </c>
      <c r="F627" s="194">
        <v>0.24000000000000005</v>
      </c>
      <c r="G627" s="194">
        <v>0.2</v>
      </c>
      <c r="H627" s="194">
        <v>0.23000000000000004</v>
      </c>
      <c r="I627" s="194">
        <v>0.27</v>
      </c>
      <c r="J627" s="194">
        <v>0.30000000000000004</v>
      </c>
      <c r="K627" s="194">
        <v>0.39</v>
      </c>
      <c r="L627" s="194">
        <v>0.42000000000000004</v>
      </c>
      <c r="M627" s="195">
        <v>0.46000000000000008</v>
      </c>
    </row>
    <row r="628" spans="1:13">
      <c r="A628" s="199" t="s">
        <v>1298</v>
      </c>
      <c r="B628" s="194">
        <v>0.54</v>
      </c>
      <c r="C628" s="194">
        <v>0.48000000000000009</v>
      </c>
      <c r="D628" s="194">
        <v>0.47000000000000008</v>
      </c>
      <c r="E628" s="194">
        <v>0.30000000000000004</v>
      </c>
      <c r="F628" s="194">
        <v>0.24000000000000005</v>
      </c>
      <c r="G628" s="194">
        <v>0.18000000000000002</v>
      </c>
      <c r="H628" s="194">
        <v>0.23000000000000004</v>
      </c>
      <c r="I628" s="194">
        <v>0.27</v>
      </c>
      <c r="J628" s="194">
        <v>0.32000000000000006</v>
      </c>
      <c r="K628" s="194">
        <v>0.39</v>
      </c>
      <c r="L628" s="194">
        <v>0.42000000000000004</v>
      </c>
      <c r="M628" s="195">
        <v>0.43000000000000005</v>
      </c>
    </row>
    <row r="629" spans="1:13">
      <c r="A629" s="199" t="s">
        <v>1299</v>
      </c>
      <c r="B629" s="194">
        <v>0.82000000000000006</v>
      </c>
      <c r="C629" s="194">
        <v>0.68</v>
      </c>
      <c r="D629" s="194">
        <v>0.70000000000000007</v>
      </c>
      <c r="E629" s="194">
        <v>0.5</v>
      </c>
      <c r="F629" s="194">
        <v>0.39</v>
      </c>
      <c r="G629" s="194">
        <v>0.3</v>
      </c>
      <c r="H629" s="194">
        <v>0.35000000000000003</v>
      </c>
      <c r="I629" s="194">
        <v>0.39000000000000007</v>
      </c>
      <c r="J629" s="194">
        <v>0.5</v>
      </c>
      <c r="K629" s="194">
        <v>0.58000000000000007</v>
      </c>
      <c r="L629" s="194">
        <v>0.60000000000000009</v>
      </c>
      <c r="M629" s="195">
        <v>0.66000000000000014</v>
      </c>
    </row>
    <row r="630" spans="1:13">
      <c r="A630" s="199" t="s">
        <v>1300</v>
      </c>
      <c r="B630" s="194">
        <v>0.79000000000000015</v>
      </c>
      <c r="C630" s="194">
        <v>0.68</v>
      </c>
      <c r="D630" s="194">
        <v>0.70000000000000007</v>
      </c>
      <c r="E630" s="194">
        <v>0.46000000000000008</v>
      </c>
      <c r="F630" s="194">
        <v>0.38</v>
      </c>
      <c r="G630" s="194">
        <v>0.28000000000000003</v>
      </c>
      <c r="H630" s="194">
        <v>0.34</v>
      </c>
      <c r="I630" s="194">
        <v>0.35000000000000003</v>
      </c>
      <c r="J630" s="194">
        <v>0.46000000000000008</v>
      </c>
      <c r="K630" s="194">
        <v>0.58000000000000007</v>
      </c>
      <c r="L630" s="194">
        <v>0.60000000000000009</v>
      </c>
      <c r="M630" s="195">
        <v>0.66000000000000014</v>
      </c>
    </row>
    <row r="631" spans="1:13">
      <c r="A631" s="199" t="s">
        <v>1301</v>
      </c>
      <c r="B631" s="194">
        <v>0.83000000000000007</v>
      </c>
      <c r="C631" s="194">
        <v>0.68000000000000016</v>
      </c>
      <c r="D631" s="194">
        <v>0.70000000000000007</v>
      </c>
      <c r="E631" s="194">
        <v>0.48</v>
      </c>
      <c r="F631" s="194">
        <v>0.36000000000000004</v>
      </c>
      <c r="G631" s="194">
        <v>0.3</v>
      </c>
      <c r="H631" s="194">
        <v>0.34</v>
      </c>
      <c r="I631" s="194">
        <v>0.42</v>
      </c>
      <c r="J631" s="194">
        <v>0.48</v>
      </c>
      <c r="K631" s="194">
        <v>0.59000000000000008</v>
      </c>
      <c r="L631" s="194">
        <v>0.62</v>
      </c>
      <c r="M631" s="195">
        <v>0.66</v>
      </c>
    </row>
    <row r="632" spans="1:13">
      <c r="A632" s="199" t="s">
        <v>1302</v>
      </c>
      <c r="B632" s="194">
        <v>0.29000000000000004</v>
      </c>
      <c r="C632" s="194">
        <v>0.24000000000000005</v>
      </c>
      <c r="D632" s="194">
        <v>0.27</v>
      </c>
      <c r="E632" s="194">
        <v>0.26</v>
      </c>
      <c r="F632" s="194">
        <v>0.23000000000000004</v>
      </c>
      <c r="G632" s="194">
        <v>0.16</v>
      </c>
      <c r="H632" s="194">
        <v>0.19000000000000003</v>
      </c>
      <c r="I632" s="194">
        <v>0.24000000000000005</v>
      </c>
      <c r="J632" s="194">
        <v>0.30000000000000004</v>
      </c>
      <c r="K632" s="194">
        <v>0.34</v>
      </c>
      <c r="L632" s="194">
        <v>0.34</v>
      </c>
      <c r="M632" s="195">
        <v>0.39</v>
      </c>
    </row>
    <row r="633" spans="1:13">
      <c r="A633" s="199" t="s">
        <v>1303</v>
      </c>
      <c r="B633" s="194">
        <v>0.71000000000000008</v>
      </c>
      <c r="C633" s="194">
        <v>0.60000000000000009</v>
      </c>
      <c r="D633" s="194">
        <v>0.62000000000000011</v>
      </c>
      <c r="E633" s="194">
        <v>0.4200000000000001</v>
      </c>
      <c r="F633" s="194">
        <v>0.31000000000000005</v>
      </c>
      <c r="G633" s="194">
        <v>0.26</v>
      </c>
      <c r="H633" s="194">
        <v>0.31000000000000005</v>
      </c>
      <c r="I633" s="194">
        <v>0.35000000000000003</v>
      </c>
      <c r="J633" s="194">
        <v>0.42000000000000004</v>
      </c>
      <c r="K633" s="194">
        <v>0.51</v>
      </c>
      <c r="L633" s="194">
        <v>0.52</v>
      </c>
      <c r="M633" s="195">
        <v>0.59000000000000008</v>
      </c>
    </row>
    <row r="634" spans="1:13">
      <c r="A634" s="199" t="s">
        <v>1304</v>
      </c>
      <c r="B634" s="194">
        <v>0.80000000000000016</v>
      </c>
      <c r="C634" s="194">
        <v>0.72000000000000008</v>
      </c>
      <c r="D634" s="194">
        <v>0.73</v>
      </c>
      <c r="E634" s="194">
        <v>0.66000000000000014</v>
      </c>
      <c r="F634" s="194">
        <v>0.55000000000000004</v>
      </c>
      <c r="G634" s="194">
        <v>0.5</v>
      </c>
      <c r="H634" s="194">
        <v>0.55000000000000004</v>
      </c>
      <c r="I634" s="194">
        <v>0.62000000000000011</v>
      </c>
      <c r="J634" s="194">
        <v>0.8</v>
      </c>
      <c r="K634" s="194">
        <v>0.97000000000000008</v>
      </c>
      <c r="L634" s="194">
        <v>0.94</v>
      </c>
      <c r="M634" s="195">
        <v>0.98</v>
      </c>
    </row>
    <row r="635" spans="1:13">
      <c r="A635" s="199" t="s">
        <v>1305</v>
      </c>
      <c r="B635" s="194">
        <v>0.80000000000000016</v>
      </c>
      <c r="C635" s="194">
        <v>0.72000000000000008</v>
      </c>
      <c r="D635" s="194">
        <v>0.73</v>
      </c>
      <c r="E635" s="194">
        <v>0.48</v>
      </c>
      <c r="F635" s="194">
        <v>0.35000000000000003</v>
      </c>
      <c r="G635" s="194">
        <v>0.30000000000000004</v>
      </c>
      <c r="H635" s="194">
        <v>0.35000000000000003</v>
      </c>
      <c r="I635" s="194">
        <v>0.39000000000000007</v>
      </c>
      <c r="J635" s="194">
        <v>0.48</v>
      </c>
      <c r="K635" s="194">
        <v>0.58000000000000007</v>
      </c>
      <c r="L635" s="194">
        <v>0.62</v>
      </c>
      <c r="M635" s="195">
        <v>0.66</v>
      </c>
    </row>
    <row r="636" spans="1:13">
      <c r="A636" s="199" t="s">
        <v>1306</v>
      </c>
      <c r="B636" s="194">
        <v>24.94</v>
      </c>
      <c r="C636" s="194">
        <v>21.479999999999997</v>
      </c>
      <c r="D636" s="194">
        <v>21.700000000000003</v>
      </c>
      <c r="E636" s="194">
        <v>14.66</v>
      </c>
      <c r="F636" s="194">
        <v>11.430000000000001</v>
      </c>
      <c r="G636" s="194">
        <v>8.92</v>
      </c>
      <c r="H636" s="194">
        <v>10.429999999999998</v>
      </c>
      <c r="I636" s="194">
        <v>12.040000000000001</v>
      </c>
      <c r="J636" s="194">
        <v>14.74</v>
      </c>
      <c r="K636" s="194">
        <v>18.09</v>
      </c>
      <c r="L636" s="194">
        <v>18.68</v>
      </c>
      <c r="M636" s="195">
        <v>20.459999999999997</v>
      </c>
    </row>
    <row r="637" spans="1:13">
      <c r="A637" s="199" t="s">
        <v>1307</v>
      </c>
      <c r="B637" s="194">
        <v>30.560000000000006</v>
      </c>
      <c r="C637" s="194">
        <v>26.400000000000002</v>
      </c>
      <c r="D637" s="194">
        <v>26.62</v>
      </c>
      <c r="E637" s="194">
        <v>17.96</v>
      </c>
      <c r="F637" s="194">
        <v>13.990000000000002</v>
      </c>
      <c r="G637" s="194">
        <v>10.940000000000001</v>
      </c>
      <c r="H637" s="194">
        <v>12.81</v>
      </c>
      <c r="I637" s="194">
        <v>14.73</v>
      </c>
      <c r="J637" s="194">
        <v>18.079999999999998</v>
      </c>
      <c r="K637" s="194">
        <v>22.12</v>
      </c>
      <c r="L637" s="194">
        <v>22.9</v>
      </c>
      <c r="M637" s="195">
        <v>25.08</v>
      </c>
    </row>
    <row r="638" spans="1:13">
      <c r="A638" s="199" t="s">
        <v>1308</v>
      </c>
      <c r="B638" s="194">
        <v>0.04</v>
      </c>
      <c r="C638" s="194">
        <v>0.04</v>
      </c>
      <c r="D638" s="194">
        <v>0.04</v>
      </c>
      <c r="E638" s="194">
        <v>0</v>
      </c>
      <c r="F638" s="194">
        <v>0</v>
      </c>
      <c r="G638" s="194">
        <v>0</v>
      </c>
      <c r="H638" s="194">
        <v>0</v>
      </c>
      <c r="I638" s="194">
        <v>0</v>
      </c>
      <c r="J638" s="194">
        <v>0</v>
      </c>
      <c r="K638" s="194">
        <v>0</v>
      </c>
      <c r="L638" s="194">
        <v>0.02</v>
      </c>
      <c r="M638" s="195">
        <v>0.03</v>
      </c>
    </row>
    <row r="639" spans="1:13">
      <c r="A639" s="199" t="s">
        <v>1309</v>
      </c>
      <c r="B639" s="194">
        <v>0.84000000000000008</v>
      </c>
      <c r="C639" s="194">
        <v>0.72000000000000008</v>
      </c>
      <c r="D639" s="194">
        <v>0.7400000000000001</v>
      </c>
      <c r="E639" s="194">
        <v>0.5</v>
      </c>
      <c r="F639" s="194">
        <v>0.36000000000000004</v>
      </c>
      <c r="G639" s="194">
        <v>0.3</v>
      </c>
      <c r="H639" s="194">
        <v>0.35000000000000003</v>
      </c>
      <c r="I639" s="194">
        <v>0.42</v>
      </c>
      <c r="J639" s="194">
        <v>0.5</v>
      </c>
      <c r="K639" s="194">
        <v>0.62</v>
      </c>
      <c r="L639" s="194">
        <v>0.64000000000000012</v>
      </c>
      <c r="M639" s="195">
        <v>0.70000000000000007</v>
      </c>
    </row>
    <row r="640" spans="1:13">
      <c r="A640" s="199" t="s">
        <v>1310</v>
      </c>
      <c r="B640" s="194">
        <v>0.81</v>
      </c>
      <c r="C640" s="194">
        <v>0.72000000000000008</v>
      </c>
      <c r="D640" s="194">
        <v>0.7400000000000001</v>
      </c>
      <c r="E640" s="194">
        <v>0.68</v>
      </c>
      <c r="F640" s="194">
        <v>0.57999999999999996</v>
      </c>
      <c r="G640" s="194">
        <v>0.48</v>
      </c>
      <c r="H640" s="194">
        <v>0.54</v>
      </c>
      <c r="I640" s="194">
        <v>0.63</v>
      </c>
      <c r="J640" s="194">
        <v>0.82000000000000006</v>
      </c>
      <c r="K640" s="194">
        <v>0.92999999999999994</v>
      </c>
      <c r="L640" s="194">
        <v>0.94</v>
      </c>
      <c r="M640" s="195">
        <v>1</v>
      </c>
    </row>
    <row r="641" spans="1:13">
      <c r="A641" s="199" t="s">
        <v>1311</v>
      </c>
      <c r="B641" s="194">
        <v>2.4500000000000002</v>
      </c>
      <c r="C641" s="194">
        <v>2.12</v>
      </c>
      <c r="D641" s="194">
        <v>2.17</v>
      </c>
      <c r="E641" s="194">
        <v>1.4600000000000002</v>
      </c>
      <c r="F641" s="194">
        <v>1.1200000000000001</v>
      </c>
      <c r="G641" s="194">
        <v>0.85999999999999988</v>
      </c>
      <c r="H641" s="194">
        <v>1.02</v>
      </c>
      <c r="I641" s="194">
        <v>1.2</v>
      </c>
      <c r="J641" s="194">
        <v>1.4600000000000002</v>
      </c>
      <c r="K641" s="194">
        <v>1.79</v>
      </c>
      <c r="L641" s="194">
        <v>1.8600000000000003</v>
      </c>
      <c r="M641" s="195">
        <v>2.02</v>
      </c>
    </row>
    <row r="642" spans="1:13">
      <c r="A642" s="199" t="s">
        <v>1312</v>
      </c>
      <c r="B642" s="194">
        <v>26.9</v>
      </c>
      <c r="C642" s="194">
        <v>23.200000000000003</v>
      </c>
      <c r="D642" s="194">
        <v>23.410000000000004</v>
      </c>
      <c r="E642" s="194">
        <v>19.52</v>
      </c>
      <c r="F642" s="194">
        <v>16.869999999999997</v>
      </c>
      <c r="G642" s="194">
        <v>14.66</v>
      </c>
      <c r="H642" s="194">
        <v>16.079999999999998</v>
      </c>
      <c r="I642" s="194">
        <v>19.3</v>
      </c>
      <c r="J642" s="194">
        <v>22.75</v>
      </c>
      <c r="K642" s="194">
        <v>21.44</v>
      </c>
      <c r="L642" s="194">
        <v>16.34</v>
      </c>
      <c r="M642" s="195">
        <v>23.299999999999997</v>
      </c>
    </row>
    <row r="643" spans="1:13">
      <c r="A643" s="199" t="s">
        <v>1313</v>
      </c>
      <c r="B643" s="194">
        <v>9.0000000000000011E-2</v>
      </c>
      <c r="C643" s="194">
        <v>0.08</v>
      </c>
      <c r="D643" s="194">
        <v>6.9999999999999993E-2</v>
      </c>
      <c r="E643" s="194">
        <v>6.0000000000000005E-2</v>
      </c>
      <c r="F643" s="194">
        <v>0.04</v>
      </c>
      <c r="G643" s="194">
        <v>0.04</v>
      </c>
      <c r="H643" s="194">
        <v>0.04</v>
      </c>
      <c r="I643" s="194">
        <v>0.04</v>
      </c>
      <c r="J643" s="194">
        <v>0.08</v>
      </c>
      <c r="K643" s="194">
        <v>0.11</v>
      </c>
      <c r="L643" s="194">
        <v>0.1</v>
      </c>
      <c r="M643" s="195">
        <v>0.11</v>
      </c>
    </row>
    <row r="644" spans="1:13">
      <c r="A644" s="199" t="s">
        <v>1314</v>
      </c>
      <c r="B644" s="194">
        <v>0.40000000000000008</v>
      </c>
      <c r="C644" s="194">
        <v>0.32</v>
      </c>
      <c r="D644" s="194">
        <v>0.35000000000000003</v>
      </c>
      <c r="E644" s="194">
        <v>0.24000000000000005</v>
      </c>
      <c r="F644" s="194">
        <v>0.19</v>
      </c>
      <c r="G644" s="194">
        <v>0.16</v>
      </c>
      <c r="H644" s="194">
        <v>0.16</v>
      </c>
      <c r="I644" s="194">
        <v>0.19</v>
      </c>
      <c r="J644" s="194">
        <v>0.22000000000000003</v>
      </c>
      <c r="K644" s="194">
        <v>0.27</v>
      </c>
      <c r="L644" s="194">
        <v>0.3</v>
      </c>
      <c r="M644" s="195">
        <v>0.32</v>
      </c>
    </row>
    <row r="645" spans="1:13">
      <c r="A645" s="199" t="s">
        <v>1315</v>
      </c>
      <c r="B645" s="194">
        <v>0.04</v>
      </c>
      <c r="C645" s="194">
        <v>0.04</v>
      </c>
      <c r="D645" s="194">
        <v>0.04</v>
      </c>
      <c r="E645" s="194">
        <v>0.02</v>
      </c>
      <c r="F645" s="194">
        <v>0</v>
      </c>
      <c r="G645" s="194">
        <v>0</v>
      </c>
      <c r="H645" s="194">
        <v>0</v>
      </c>
      <c r="I645" s="194">
        <v>0</v>
      </c>
      <c r="J645" s="194">
        <v>0</v>
      </c>
      <c r="K645" s="194">
        <v>0.03</v>
      </c>
      <c r="L645" s="194">
        <v>0.04</v>
      </c>
      <c r="M645" s="195">
        <v>0.04</v>
      </c>
    </row>
    <row r="646" spans="1:13">
      <c r="A646" s="199" t="s">
        <v>1316</v>
      </c>
      <c r="B646" s="194">
        <v>0.57000000000000006</v>
      </c>
      <c r="C646" s="194">
        <v>0.48000000000000009</v>
      </c>
      <c r="D646" s="194">
        <v>0.51</v>
      </c>
      <c r="E646" s="194">
        <v>0.34</v>
      </c>
      <c r="F646" s="194">
        <v>0.26</v>
      </c>
      <c r="G646" s="194">
        <v>0.19999999999999998</v>
      </c>
      <c r="H646" s="194">
        <v>0.23000000000000004</v>
      </c>
      <c r="I646" s="194">
        <v>0.28000000000000003</v>
      </c>
      <c r="J646" s="194">
        <v>0.34</v>
      </c>
      <c r="K646" s="194">
        <v>0.42999999999999994</v>
      </c>
      <c r="L646" s="194">
        <v>0.42000000000000004</v>
      </c>
      <c r="M646" s="195">
        <v>0.46</v>
      </c>
    </row>
    <row r="647" spans="1:13">
      <c r="A647" s="199" t="s">
        <v>1317</v>
      </c>
      <c r="B647" s="194">
        <v>9.4799999999999986</v>
      </c>
      <c r="C647" s="194">
        <v>8.16</v>
      </c>
      <c r="D647" s="194">
        <v>8.25</v>
      </c>
      <c r="E647" s="194">
        <v>7.6199999999999992</v>
      </c>
      <c r="F647" s="194">
        <v>6.47</v>
      </c>
      <c r="G647" s="194">
        <v>5.6</v>
      </c>
      <c r="H647" s="194">
        <v>6.28</v>
      </c>
      <c r="I647" s="194">
        <v>7.41</v>
      </c>
      <c r="J647" s="194">
        <v>9.42</v>
      </c>
      <c r="K647" s="194">
        <v>10.969999999999999</v>
      </c>
      <c r="L647" s="194">
        <v>10.84</v>
      </c>
      <c r="M647" s="195">
        <v>11.200000000000001</v>
      </c>
    </row>
    <row r="648" spans="1:13">
      <c r="A648" s="199" t="s">
        <v>1318</v>
      </c>
      <c r="B648" s="194">
        <v>2.46</v>
      </c>
      <c r="C648" s="194">
        <v>2.12</v>
      </c>
      <c r="D648" s="194">
        <v>2.17</v>
      </c>
      <c r="E648" s="194">
        <v>1.4600000000000002</v>
      </c>
      <c r="F648" s="194">
        <v>1.1200000000000001</v>
      </c>
      <c r="G648" s="194">
        <v>0.85999999999999988</v>
      </c>
      <c r="H648" s="194">
        <v>1.02</v>
      </c>
      <c r="I648" s="194">
        <v>1.2</v>
      </c>
      <c r="J648" s="194">
        <v>1.4600000000000002</v>
      </c>
      <c r="K648" s="194">
        <v>1.79</v>
      </c>
      <c r="L648" s="194">
        <v>1.8600000000000003</v>
      </c>
      <c r="M648" s="195">
        <v>2.02</v>
      </c>
    </row>
    <row r="649" spans="1:13">
      <c r="A649" s="199" t="s">
        <v>1319</v>
      </c>
      <c r="B649" s="194">
        <v>2.46</v>
      </c>
      <c r="C649" s="194">
        <v>2.12</v>
      </c>
      <c r="D649" s="194">
        <v>2.17</v>
      </c>
      <c r="E649" s="194">
        <v>1.4600000000000002</v>
      </c>
      <c r="F649" s="194">
        <v>1.1200000000000001</v>
      </c>
      <c r="G649" s="194">
        <v>0.85999999999999988</v>
      </c>
      <c r="H649" s="194">
        <v>1.02</v>
      </c>
      <c r="I649" s="194">
        <v>1.2</v>
      </c>
      <c r="J649" s="194">
        <v>1.4600000000000002</v>
      </c>
      <c r="K649" s="194">
        <v>1.79</v>
      </c>
      <c r="L649" s="194">
        <v>1.8600000000000003</v>
      </c>
      <c r="M649" s="195">
        <v>2.02</v>
      </c>
    </row>
    <row r="650" spans="1:13">
      <c r="A650" s="199" t="s">
        <v>1320</v>
      </c>
      <c r="B650" s="194">
        <v>0.7400000000000001</v>
      </c>
      <c r="C650" s="194">
        <v>0.60000000000000009</v>
      </c>
      <c r="D650" s="194">
        <v>0.65000000000000013</v>
      </c>
      <c r="E650" s="194">
        <v>0.42000000000000004</v>
      </c>
      <c r="F650" s="194">
        <v>0.35000000000000003</v>
      </c>
      <c r="G650" s="194">
        <v>0.26</v>
      </c>
      <c r="H650" s="194">
        <v>0.31</v>
      </c>
      <c r="I650" s="194">
        <v>0.35000000000000003</v>
      </c>
      <c r="J650" s="194">
        <v>0.44</v>
      </c>
      <c r="K650" s="194">
        <v>0.55000000000000004</v>
      </c>
      <c r="L650" s="194">
        <v>0.54</v>
      </c>
      <c r="M650" s="195">
        <v>0.61</v>
      </c>
    </row>
    <row r="651" spans="1:13">
      <c r="A651" s="199" t="s">
        <v>1321</v>
      </c>
      <c r="B651" s="194">
        <v>2.4399999999999995</v>
      </c>
      <c r="C651" s="194">
        <v>2.16</v>
      </c>
      <c r="D651" s="194">
        <v>2.14</v>
      </c>
      <c r="E651" s="194">
        <v>1.8</v>
      </c>
      <c r="F651" s="194">
        <v>1.55</v>
      </c>
      <c r="G651" s="194">
        <v>1.34</v>
      </c>
      <c r="H651" s="194">
        <v>1.4800000000000002</v>
      </c>
      <c r="I651" s="194">
        <v>1.78</v>
      </c>
      <c r="J651" s="194">
        <v>2.1399999999999997</v>
      </c>
      <c r="K651" s="194">
        <v>2.48</v>
      </c>
      <c r="L651" s="194">
        <v>2.5199999999999996</v>
      </c>
      <c r="M651" s="195">
        <v>2.6300000000000003</v>
      </c>
    </row>
    <row r="652" spans="1:13">
      <c r="A652" s="199" t="s">
        <v>1322</v>
      </c>
      <c r="B652" s="194">
        <v>0.68</v>
      </c>
      <c r="C652" s="194">
        <v>0.60000000000000009</v>
      </c>
      <c r="D652" s="194">
        <v>0.62000000000000011</v>
      </c>
      <c r="E652" s="194">
        <v>0.42000000000000004</v>
      </c>
      <c r="F652" s="194">
        <v>0.31</v>
      </c>
      <c r="G652" s="194">
        <v>0.26</v>
      </c>
      <c r="H652" s="194">
        <v>0.28000000000000003</v>
      </c>
      <c r="I652" s="194">
        <v>0.32</v>
      </c>
      <c r="J652" s="194">
        <v>0.42000000000000004</v>
      </c>
      <c r="K652" s="194">
        <v>0.5</v>
      </c>
      <c r="L652" s="194">
        <v>0.5</v>
      </c>
      <c r="M652" s="195">
        <v>0.55000000000000004</v>
      </c>
    </row>
    <row r="653" spans="1:13">
      <c r="A653" s="199" t="s">
        <v>1323</v>
      </c>
      <c r="B653" s="194">
        <v>0.81</v>
      </c>
      <c r="C653" s="194">
        <v>0.72000000000000008</v>
      </c>
      <c r="D653" s="194">
        <v>0.7400000000000001</v>
      </c>
      <c r="E653" s="194">
        <v>0.66</v>
      </c>
      <c r="F653" s="194">
        <v>0.57999999999999996</v>
      </c>
      <c r="G653" s="194">
        <v>0.48</v>
      </c>
      <c r="H653" s="194">
        <v>0.54</v>
      </c>
      <c r="I653" s="194">
        <v>0.63</v>
      </c>
      <c r="J653" s="194">
        <v>0.82000000000000006</v>
      </c>
      <c r="K653" s="194">
        <v>0.92999999999999994</v>
      </c>
      <c r="L653" s="194">
        <v>0.94</v>
      </c>
      <c r="M653" s="195">
        <v>1</v>
      </c>
    </row>
    <row r="654" spans="1:13">
      <c r="A654" s="199" t="s">
        <v>1324</v>
      </c>
      <c r="B654" s="194">
        <v>0</v>
      </c>
      <c r="C654" s="194">
        <v>0</v>
      </c>
      <c r="D654" s="194">
        <v>0</v>
      </c>
      <c r="E654" s="194">
        <v>0</v>
      </c>
      <c r="F654" s="194">
        <v>0</v>
      </c>
      <c r="G654" s="194">
        <v>0</v>
      </c>
      <c r="H654" s="194">
        <v>0</v>
      </c>
      <c r="I654" s="194">
        <v>0</v>
      </c>
      <c r="J654" s="194">
        <v>0</v>
      </c>
      <c r="K654" s="194">
        <v>0</v>
      </c>
      <c r="L654" s="194">
        <v>0</v>
      </c>
      <c r="M654" s="195">
        <v>0</v>
      </c>
    </row>
    <row r="655" spans="1:13">
      <c r="A655" s="199" t="s">
        <v>1325</v>
      </c>
      <c r="B655" s="194">
        <v>1.6500000000000001</v>
      </c>
      <c r="C655" s="194">
        <v>1.4400000000000002</v>
      </c>
      <c r="D655" s="194">
        <v>1.4700000000000002</v>
      </c>
      <c r="E655" s="194">
        <v>0.96</v>
      </c>
      <c r="F655" s="194">
        <v>0.77</v>
      </c>
      <c r="G655" s="194">
        <v>0.60000000000000009</v>
      </c>
      <c r="H655" s="194">
        <v>0.70000000000000007</v>
      </c>
      <c r="I655" s="194">
        <v>0.81</v>
      </c>
      <c r="J655" s="194">
        <v>1</v>
      </c>
      <c r="K655" s="194">
        <v>1.2100000000000002</v>
      </c>
      <c r="L655" s="194">
        <v>1.2400000000000002</v>
      </c>
      <c r="M655" s="195">
        <v>1.35</v>
      </c>
    </row>
    <row r="656" spans="1:13">
      <c r="A656" s="199" t="s">
        <v>1326</v>
      </c>
      <c r="B656" s="194">
        <v>0.64</v>
      </c>
      <c r="C656" s="194">
        <v>0.52</v>
      </c>
      <c r="D656" s="194">
        <v>0.54</v>
      </c>
      <c r="E656" s="194">
        <v>0.42000000000000004</v>
      </c>
      <c r="F656" s="194">
        <v>0.35000000000000003</v>
      </c>
      <c r="G656" s="194">
        <v>0.3</v>
      </c>
      <c r="H656" s="194">
        <v>0.31</v>
      </c>
      <c r="I656" s="194">
        <v>0.42</v>
      </c>
      <c r="J656" s="194">
        <v>0.52</v>
      </c>
      <c r="K656" s="194">
        <v>0.62</v>
      </c>
      <c r="L656" s="194">
        <v>0.64000000000000012</v>
      </c>
      <c r="M656" s="195">
        <v>0.65</v>
      </c>
    </row>
    <row r="657" spans="1:13">
      <c r="A657" s="199" t="s">
        <v>1327</v>
      </c>
      <c r="B657" s="194">
        <v>0</v>
      </c>
      <c r="C657" s="194">
        <v>0</v>
      </c>
      <c r="D657" s="194">
        <v>7.32</v>
      </c>
      <c r="E657" s="194">
        <v>7.64</v>
      </c>
      <c r="F657" s="194">
        <v>8.5200000000000014</v>
      </c>
      <c r="G657" s="194">
        <v>7.9400000000000013</v>
      </c>
      <c r="H657" s="194">
        <v>12.209999999999999</v>
      </c>
      <c r="I657" s="194">
        <v>15.93</v>
      </c>
      <c r="J657" s="194">
        <v>20.54</v>
      </c>
      <c r="K657" s="194">
        <v>22.699999999999996</v>
      </c>
      <c r="L657" s="194">
        <v>18.48</v>
      </c>
      <c r="M657" s="195">
        <v>23.79</v>
      </c>
    </row>
    <row r="658" spans="1:13">
      <c r="A658" s="199" t="s">
        <v>1328</v>
      </c>
      <c r="B658" s="194">
        <v>0</v>
      </c>
      <c r="C658" s="194">
        <v>14.16</v>
      </c>
      <c r="D658" s="194">
        <v>14.3</v>
      </c>
      <c r="E658" s="194">
        <v>11.92</v>
      </c>
      <c r="F658" s="194">
        <v>10.31</v>
      </c>
      <c r="G658" s="194">
        <v>8.9599999999999991</v>
      </c>
      <c r="H658" s="194">
        <v>9.81</v>
      </c>
      <c r="I658" s="194">
        <v>11.780000000000001</v>
      </c>
      <c r="J658" s="194">
        <v>14.219999999999999</v>
      </c>
      <c r="K658" s="194">
        <v>14.53</v>
      </c>
      <c r="L658" s="194">
        <v>16.72</v>
      </c>
      <c r="M658" s="195">
        <v>17.400000000000002</v>
      </c>
    </row>
    <row r="659" spans="1:13">
      <c r="A659" s="199" t="s">
        <v>1329</v>
      </c>
      <c r="B659" s="194">
        <v>0</v>
      </c>
      <c r="C659" s="194">
        <v>0</v>
      </c>
      <c r="D659" s="194">
        <v>0</v>
      </c>
      <c r="E659" s="194">
        <v>0</v>
      </c>
      <c r="F659" s="194">
        <v>2.75</v>
      </c>
      <c r="G659" s="194">
        <v>2.54</v>
      </c>
      <c r="H659" s="194">
        <v>3.87</v>
      </c>
      <c r="I659" s="194">
        <v>5.08</v>
      </c>
      <c r="J659" s="194">
        <v>6.54</v>
      </c>
      <c r="K659" s="194">
        <v>7.2400000000000011</v>
      </c>
      <c r="L659" s="194">
        <v>5.9</v>
      </c>
      <c r="M659" s="195">
        <v>7.5699999999999994</v>
      </c>
    </row>
    <row r="660" spans="1:13">
      <c r="A660" s="199" t="s">
        <v>1330</v>
      </c>
      <c r="B660" s="194">
        <v>0</v>
      </c>
      <c r="C660" s="194">
        <v>0</v>
      </c>
      <c r="D660" s="194">
        <v>0</v>
      </c>
      <c r="E660" s="194">
        <v>0</v>
      </c>
      <c r="F660" s="194">
        <v>15.780000000000001</v>
      </c>
      <c r="G660" s="194">
        <v>14.74</v>
      </c>
      <c r="H660" s="194">
        <v>22.63</v>
      </c>
      <c r="I660" s="194">
        <v>29.49</v>
      </c>
      <c r="J660" s="194">
        <v>38.040000000000006</v>
      </c>
      <c r="K660" s="194">
        <v>41.96</v>
      </c>
      <c r="L660" s="194">
        <v>34.200000000000003</v>
      </c>
      <c r="M660" s="195">
        <v>44.069999999999993</v>
      </c>
    </row>
    <row r="661" spans="1:13">
      <c r="A661" s="199" t="s">
        <v>1331</v>
      </c>
      <c r="B661" s="194">
        <v>2.71</v>
      </c>
      <c r="C661" s="194">
        <v>2.3200000000000003</v>
      </c>
      <c r="D661" s="194">
        <v>2.3600000000000003</v>
      </c>
      <c r="E661" s="194">
        <v>1.6000000000000003</v>
      </c>
      <c r="F661" s="194">
        <v>1.2400000000000002</v>
      </c>
      <c r="G661" s="194">
        <v>0.96000000000000008</v>
      </c>
      <c r="H661" s="194">
        <v>1.1200000000000001</v>
      </c>
      <c r="I661" s="194">
        <v>1.3100000000000003</v>
      </c>
      <c r="J661" s="194">
        <v>1.6</v>
      </c>
      <c r="K661" s="194">
        <v>1.97</v>
      </c>
      <c r="L661" s="194">
        <v>2</v>
      </c>
      <c r="M661" s="195">
        <v>2.2100000000000004</v>
      </c>
    </row>
    <row r="662" spans="1:13">
      <c r="A662" s="199" t="s">
        <v>1332</v>
      </c>
      <c r="B662" s="194">
        <v>0</v>
      </c>
      <c r="C662" s="194">
        <v>0.68</v>
      </c>
      <c r="D662" s="194">
        <v>0.66000000000000014</v>
      </c>
      <c r="E662" s="194">
        <v>0.46000000000000008</v>
      </c>
      <c r="F662" s="194">
        <v>0.35000000000000003</v>
      </c>
      <c r="G662" s="194">
        <v>0.26</v>
      </c>
      <c r="H662" s="194">
        <v>0.31000000000000005</v>
      </c>
      <c r="I662" s="194">
        <v>0.35000000000000003</v>
      </c>
      <c r="J662" s="194">
        <v>0.44000000000000006</v>
      </c>
      <c r="K662" s="194">
        <v>0.55000000000000004</v>
      </c>
      <c r="L662" s="194">
        <v>0.56000000000000005</v>
      </c>
      <c r="M662" s="195">
        <v>0.63</v>
      </c>
    </row>
    <row r="663" spans="1:13">
      <c r="A663" s="199" t="s">
        <v>1333</v>
      </c>
      <c r="B663" s="194">
        <v>0.83000000000000007</v>
      </c>
      <c r="C663" s="194">
        <v>0.68000000000000016</v>
      </c>
      <c r="D663" s="194">
        <v>0.70000000000000007</v>
      </c>
      <c r="E663" s="194">
        <v>0.66000000000000014</v>
      </c>
      <c r="F663" s="194">
        <v>0.55000000000000004</v>
      </c>
      <c r="G663" s="194">
        <v>0.48</v>
      </c>
      <c r="H663" s="194">
        <v>0.55000000000000004</v>
      </c>
      <c r="I663" s="194">
        <v>0.66</v>
      </c>
      <c r="J663" s="194">
        <v>0.8</v>
      </c>
      <c r="K663" s="194">
        <v>0.94000000000000006</v>
      </c>
      <c r="L663" s="194">
        <v>0.94000000000000006</v>
      </c>
      <c r="M663" s="195">
        <v>1</v>
      </c>
    </row>
    <row r="664" spans="1:13">
      <c r="A664" s="199" t="s">
        <v>1334</v>
      </c>
      <c r="B664" s="194">
        <v>1.6400000000000001</v>
      </c>
      <c r="C664" s="194">
        <v>1.4000000000000001</v>
      </c>
      <c r="D664" s="194">
        <v>1.4400000000000002</v>
      </c>
      <c r="E664" s="194">
        <v>1.34</v>
      </c>
      <c r="F664" s="194">
        <v>1.1300000000000001</v>
      </c>
      <c r="G664" s="194">
        <v>0.98</v>
      </c>
      <c r="H664" s="194">
        <v>1.1100000000000001</v>
      </c>
      <c r="I664" s="194">
        <v>1.2800000000000002</v>
      </c>
      <c r="J664" s="194">
        <v>1.6200000000000003</v>
      </c>
      <c r="K664" s="194">
        <v>1.9000000000000001</v>
      </c>
      <c r="L664" s="194">
        <v>1.8800000000000001</v>
      </c>
      <c r="M664" s="195">
        <v>1.97</v>
      </c>
    </row>
    <row r="665" spans="1:13">
      <c r="A665" s="199" t="s">
        <v>1335</v>
      </c>
      <c r="B665" s="194">
        <v>0.80000000000000016</v>
      </c>
      <c r="C665" s="194">
        <v>0.68</v>
      </c>
      <c r="D665" s="194">
        <v>0.67000000000000015</v>
      </c>
      <c r="E665" s="194">
        <v>0.64000000000000012</v>
      </c>
      <c r="F665" s="194">
        <v>0.54</v>
      </c>
      <c r="G665" s="194">
        <v>0.45999999999999996</v>
      </c>
      <c r="H665" s="194">
        <v>0.51</v>
      </c>
      <c r="I665" s="194">
        <v>0.62000000000000011</v>
      </c>
      <c r="J665" s="194">
        <v>0.76000000000000012</v>
      </c>
      <c r="K665" s="194">
        <v>0.90000000000000013</v>
      </c>
      <c r="L665" s="194">
        <v>0.89999999999999991</v>
      </c>
      <c r="M665" s="195">
        <v>0.96000000000000008</v>
      </c>
    </row>
    <row r="666" spans="1:13">
      <c r="A666" s="199" t="s">
        <v>1336</v>
      </c>
      <c r="B666" s="194">
        <v>0.81000000000000016</v>
      </c>
      <c r="C666" s="194">
        <v>0.72000000000000008</v>
      </c>
      <c r="D666" s="194">
        <v>0.73</v>
      </c>
      <c r="E666" s="194">
        <v>0.64000000000000012</v>
      </c>
      <c r="F666" s="194">
        <v>0.55000000000000004</v>
      </c>
      <c r="G666" s="194">
        <v>0.48</v>
      </c>
      <c r="H666" s="194">
        <v>0.54</v>
      </c>
      <c r="I666" s="194">
        <v>0.63</v>
      </c>
      <c r="J666" s="194">
        <v>0.80000000000000016</v>
      </c>
      <c r="K666" s="194">
        <v>0.92999999999999994</v>
      </c>
      <c r="L666" s="194">
        <v>0.91999999999999993</v>
      </c>
      <c r="M666" s="195">
        <v>0.97</v>
      </c>
    </row>
    <row r="667" spans="1:13">
      <c r="A667" s="199" t="s">
        <v>1337</v>
      </c>
      <c r="B667" s="194">
        <v>0.77000000000000013</v>
      </c>
      <c r="C667" s="194">
        <v>0.68</v>
      </c>
      <c r="D667" s="194">
        <v>0.66000000000000014</v>
      </c>
      <c r="E667" s="194">
        <v>0.64000000000000012</v>
      </c>
      <c r="F667" s="194">
        <v>0.55000000000000004</v>
      </c>
      <c r="G667" s="194">
        <v>0.48</v>
      </c>
      <c r="H667" s="194">
        <v>0.53</v>
      </c>
      <c r="I667" s="194">
        <v>0.62</v>
      </c>
      <c r="J667" s="194">
        <v>0.78000000000000014</v>
      </c>
      <c r="K667" s="194">
        <v>0.92999999999999994</v>
      </c>
      <c r="L667" s="194">
        <v>0.9</v>
      </c>
      <c r="M667" s="195">
        <v>0.93</v>
      </c>
    </row>
    <row r="668" spans="1:13">
      <c r="A668" s="199" t="s">
        <v>1338</v>
      </c>
      <c r="B668" s="194">
        <v>0.81000000000000016</v>
      </c>
      <c r="C668" s="194">
        <v>0.72000000000000008</v>
      </c>
      <c r="D668" s="194">
        <v>0.73</v>
      </c>
      <c r="E668" s="194">
        <v>0.66000000000000014</v>
      </c>
      <c r="F668" s="194">
        <v>0.55000000000000004</v>
      </c>
      <c r="G668" s="194">
        <v>0.48</v>
      </c>
      <c r="H668" s="194">
        <v>0.54</v>
      </c>
      <c r="I668" s="194">
        <v>0.66</v>
      </c>
      <c r="J668" s="194">
        <v>0.82000000000000017</v>
      </c>
      <c r="K668" s="194">
        <v>0.96000000000000008</v>
      </c>
      <c r="L668" s="194">
        <v>0.94</v>
      </c>
      <c r="M668" s="195">
        <v>1.01</v>
      </c>
    </row>
    <row r="669" spans="1:13">
      <c r="A669" s="199" t="s">
        <v>1339</v>
      </c>
      <c r="B669" s="194">
        <v>0.82000000000000006</v>
      </c>
      <c r="C669" s="194">
        <v>0.72000000000000008</v>
      </c>
      <c r="D669" s="194">
        <v>0.73000000000000009</v>
      </c>
      <c r="E669" s="194">
        <v>0.66</v>
      </c>
      <c r="F669" s="194">
        <v>0.58000000000000007</v>
      </c>
      <c r="G669" s="194">
        <v>0.48</v>
      </c>
      <c r="H669" s="194">
        <v>0.54</v>
      </c>
      <c r="I669" s="194">
        <v>0.66</v>
      </c>
      <c r="J669" s="194">
        <v>0.80000000000000016</v>
      </c>
      <c r="K669" s="194">
        <v>0.97</v>
      </c>
      <c r="L669" s="194">
        <v>0.94</v>
      </c>
      <c r="M669" s="195">
        <v>1</v>
      </c>
    </row>
    <row r="670" spans="1:13">
      <c r="A670" s="199" t="s">
        <v>1340</v>
      </c>
      <c r="B670" s="194">
        <v>2.4300000000000002</v>
      </c>
      <c r="C670" s="194">
        <v>2.08</v>
      </c>
      <c r="D670" s="194">
        <v>2.1300000000000003</v>
      </c>
      <c r="E670" s="194">
        <v>1.96</v>
      </c>
      <c r="F670" s="194">
        <v>1.6600000000000001</v>
      </c>
      <c r="G670" s="194">
        <v>1.4400000000000002</v>
      </c>
      <c r="H670" s="194">
        <v>1.59</v>
      </c>
      <c r="I670" s="194">
        <v>1.9</v>
      </c>
      <c r="J670" s="194">
        <v>2.44</v>
      </c>
      <c r="K670" s="194">
        <v>2.83</v>
      </c>
      <c r="L670" s="194">
        <v>2.7800000000000002</v>
      </c>
      <c r="M670" s="195">
        <v>2.94</v>
      </c>
    </row>
    <row r="671" spans="1:13">
      <c r="A671" s="199" t="s">
        <v>1341</v>
      </c>
      <c r="B671" s="194">
        <v>0.81</v>
      </c>
      <c r="C671" s="194">
        <v>0.72000000000000008</v>
      </c>
      <c r="D671" s="194">
        <v>0.7400000000000001</v>
      </c>
      <c r="E671" s="194">
        <v>0.48000000000000009</v>
      </c>
      <c r="F671" s="194">
        <v>0.35000000000000003</v>
      </c>
      <c r="G671" s="194">
        <v>0.28000000000000003</v>
      </c>
      <c r="H671" s="194">
        <v>0.35000000000000003</v>
      </c>
      <c r="I671" s="194">
        <v>0.42</v>
      </c>
      <c r="J671" s="194">
        <v>0.5</v>
      </c>
      <c r="K671" s="194">
        <v>0.59</v>
      </c>
      <c r="L671" s="194">
        <v>0.62000000000000011</v>
      </c>
      <c r="M671" s="195">
        <v>0.67</v>
      </c>
    </row>
    <row r="672" spans="1:13">
      <c r="A672" s="199" t="s">
        <v>1342</v>
      </c>
      <c r="B672" s="194">
        <v>0.81</v>
      </c>
      <c r="C672" s="194">
        <v>0.72000000000000008</v>
      </c>
      <c r="D672" s="194">
        <v>0.7400000000000001</v>
      </c>
      <c r="E672" s="194">
        <v>0.66</v>
      </c>
      <c r="F672" s="194">
        <v>0.57999999999999996</v>
      </c>
      <c r="G672" s="194">
        <v>0.48</v>
      </c>
      <c r="H672" s="194">
        <v>0.54</v>
      </c>
      <c r="I672" s="194">
        <v>0.63</v>
      </c>
      <c r="J672" s="194">
        <v>0.82000000000000006</v>
      </c>
      <c r="K672" s="194">
        <v>0.92999999999999994</v>
      </c>
      <c r="L672" s="194">
        <v>0.94</v>
      </c>
      <c r="M672" s="195">
        <v>1</v>
      </c>
    </row>
    <row r="673" spans="1:13">
      <c r="A673" s="199" t="s">
        <v>1343</v>
      </c>
      <c r="B673" s="194">
        <v>0.81</v>
      </c>
      <c r="C673" s="194">
        <v>0.72000000000000008</v>
      </c>
      <c r="D673" s="194">
        <v>0.7400000000000001</v>
      </c>
      <c r="E673" s="194">
        <v>0.48000000000000009</v>
      </c>
      <c r="F673" s="194">
        <v>0.35000000000000003</v>
      </c>
      <c r="G673" s="194">
        <v>0.28000000000000003</v>
      </c>
      <c r="H673" s="194">
        <v>0.35000000000000003</v>
      </c>
      <c r="I673" s="194">
        <v>0.42</v>
      </c>
      <c r="J673" s="194">
        <v>0.5</v>
      </c>
      <c r="K673" s="194">
        <v>0.59</v>
      </c>
      <c r="L673" s="194">
        <v>0.62000000000000011</v>
      </c>
      <c r="M673" s="195">
        <v>0.67</v>
      </c>
    </row>
    <row r="674" spans="1:13">
      <c r="A674" s="199" t="s">
        <v>1344</v>
      </c>
      <c r="B674" s="194">
        <v>0.81</v>
      </c>
      <c r="C674" s="194">
        <v>0.72000000000000008</v>
      </c>
      <c r="D674" s="194">
        <v>0.7400000000000001</v>
      </c>
      <c r="E674" s="194">
        <v>0.48000000000000009</v>
      </c>
      <c r="F674" s="194">
        <v>0.35000000000000003</v>
      </c>
      <c r="G674" s="194">
        <v>0.28000000000000003</v>
      </c>
      <c r="H674" s="194">
        <v>0.35000000000000003</v>
      </c>
      <c r="I674" s="194">
        <v>0.42</v>
      </c>
      <c r="J674" s="194">
        <v>0.5</v>
      </c>
      <c r="K674" s="194">
        <v>0.59</v>
      </c>
      <c r="L674" s="194">
        <v>0.62000000000000011</v>
      </c>
      <c r="M674" s="195">
        <v>0.67</v>
      </c>
    </row>
    <row r="675" spans="1:13">
      <c r="A675" s="199" t="s">
        <v>1345</v>
      </c>
      <c r="B675" s="194">
        <v>1.32</v>
      </c>
      <c r="C675" s="194">
        <v>1.1200000000000001</v>
      </c>
      <c r="D675" s="194">
        <v>1.1600000000000001</v>
      </c>
      <c r="E675" s="194">
        <v>0.78000000000000014</v>
      </c>
      <c r="F675" s="194">
        <v>0.61</v>
      </c>
      <c r="G675" s="194">
        <v>0.48</v>
      </c>
      <c r="H675" s="194">
        <v>0.55000000000000004</v>
      </c>
      <c r="I675" s="194">
        <v>0.63</v>
      </c>
      <c r="J675" s="194">
        <v>0.78000000000000014</v>
      </c>
      <c r="K675" s="194">
        <v>0.92999999999999994</v>
      </c>
      <c r="L675" s="194">
        <v>0.98</v>
      </c>
      <c r="M675" s="195">
        <v>1.0900000000000001</v>
      </c>
    </row>
    <row r="676" spans="1:13">
      <c r="A676" s="199" t="s">
        <v>1346</v>
      </c>
      <c r="B676" s="194">
        <v>0.43000000000000005</v>
      </c>
      <c r="C676" s="194">
        <v>0.32000000000000006</v>
      </c>
      <c r="D676" s="194">
        <v>0.35000000000000003</v>
      </c>
      <c r="E676" s="194">
        <v>0.26</v>
      </c>
      <c r="F676" s="194">
        <v>0.19</v>
      </c>
      <c r="G676" s="194">
        <v>0.13999999999999999</v>
      </c>
      <c r="H676" s="194">
        <v>0.19</v>
      </c>
      <c r="I676" s="194">
        <v>0.19</v>
      </c>
      <c r="J676" s="194">
        <v>0.22000000000000003</v>
      </c>
      <c r="K676" s="194">
        <v>0.28000000000000003</v>
      </c>
      <c r="L676" s="194">
        <v>0.32000000000000006</v>
      </c>
      <c r="M676" s="195">
        <v>0.35000000000000003</v>
      </c>
    </row>
    <row r="677" spans="1:13">
      <c r="A677" s="199" t="s">
        <v>1347</v>
      </c>
      <c r="B677" s="194">
        <v>0.43000000000000005</v>
      </c>
      <c r="C677" s="194">
        <v>0.32000000000000006</v>
      </c>
      <c r="D677" s="194">
        <v>0.35000000000000003</v>
      </c>
      <c r="E677" s="194">
        <v>0.26</v>
      </c>
      <c r="F677" s="194">
        <v>0.19</v>
      </c>
      <c r="G677" s="194">
        <v>0.13999999999999999</v>
      </c>
      <c r="H677" s="194">
        <v>0.19</v>
      </c>
      <c r="I677" s="194">
        <v>0.19</v>
      </c>
      <c r="J677" s="194">
        <v>0.22000000000000003</v>
      </c>
      <c r="K677" s="194">
        <v>0.28000000000000003</v>
      </c>
      <c r="L677" s="194">
        <v>0.32000000000000006</v>
      </c>
      <c r="M677" s="195">
        <v>0.35000000000000003</v>
      </c>
    </row>
    <row r="678" spans="1:13">
      <c r="A678" s="199" t="s">
        <v>1348</v>
      </c>
      <c r="B678" s="194">
        <v>0.81</v>
      </c>
      <c r="C678" s="194">
        <v>0.72000000000000008</v>
      </c>
      <c r="D678" s="194">
        <v>0.7400000000000001</v>
      </c>
      <c r="E678" s="194">
        <v>0.48000000000000009</v>
      </c>
      <c r="F678" s="194">
        <v>0.35000000000000003</v>
      </c>
      <c r="G678" s="194">
        <v>0.28000000000000003</v>
      </c>
      <c r="H678" s="194">
        <v>0.35000000000000003</v>
      </c>
      <c r="I678" s="194">
        <v>0.42</v>
      </c>
      <c r="J678" s="194">
        <v>0.5</v>
      </c>
      <c r="K678" s="194">
        <v>0.59</v>
      </c>
      <c r="L678" s="194">
        <v>0.62000000000000011</v>
      </c>
      <c r="M678" s="195">
        <v>0.67</v>
      </c>
    </row>
    <row r="679" spans="1:13">
      <c r="A679" s="199" t="s">
        <v>1349</v>
      </c>
      <c r="B679" s="194">
        <v>0</v>
      </c>
      <c r="C679" s="194">
        <v>0</v>
      </c>
      <c r="D679" s="194">
        <v>0</v>
      </c>
      <c r="E679" s="194">
        <v>0</v>
      </c>
      <c r="F679" s="194">
        <v>0</v>
      </c>
      <c r="G679" s="194">
        <v>0</v>
      </c>
      <c r="H679" s="194">
        <v>0</v>
      </c>
      <c r="I679" s="194">
        <v>0</v>
      </c>
      <c r="J679" s="194">
        <v>0</v>
      </c>
      <c r="K679" s="194">
        <v>0</v>
      </c>
      <c r="L679" s="194">
        <v>0</v>
      </c>
      <c r="M679" s="195">
        <v>0</v>
      </c>
    </row>
    <row r="680" spans="1:13">
      <c r="A680" s="199" t="s">
        <v>1350</v>
      </c>
      <c r="B680" s="194">
        <v>0.83000000000000018</v>
      </c>
      <c r="C680" s="194">
        <v>0.72000000000000008</v>
      </c>
      <c r="D680" s="194">
        <v>0.73</v>
      </c>
      <c r="E680" s="194">
        <v>0.68</v>
      </c>
      <c r="F680" s="194">
        <v>0.58000000000000007</v>
      </c>
      <c r="G680" s="194">
        <v>0.5</v>
      </c>
      <c r="H680" s="194">
        <v>0.58000000000000007</v>
      </c>
      <c r="I680" s="194">
        <v>0.66</v>
      </c>
      <c r="J680" s="194">
        <v>0.82000000000000006</v>
      </c>
      <c r="K680" s="194">
        <v>0.97</v>
      </c>
      <c r="L680" s="194">
        <v>0.98</v>
      </c>
      <c r="M680" s="195">
        <v>1.04</v>
      </c>
    </row>
    <row r="681" spans="1:13">
      <c r="A681" s="199" t="s">
        <v>1351</v>
      </c>
      <c r="B681" s="194">
        <v>0.72000000000000008</v>
      </c>
      <c r="C681" s="194">
        <v>0.60000000000000009</v>
      </c>
      <c r="D681" s="194">
        <v>0.63000000000000012</v>
      </c>
      <c r="E681" s="194">
        <v>0.60000000000000009</v>
      </c>
      <c r="F681" s="194">
        <v>0.5</v>
      </c>
      <c r="G681" s="194">
        <v>0.41999999999999993</v>
      </c>
      <c r="H681" s="194">
        <v>0.5</v>
      </c>
      <c r="I681" s="194">
        <v>0.57999999999999996</v>
      </c>
      <c r="J681" s="194">
        <v>0.72000000000000008</v>
      </c>
      <c r="K681" s="194">
        <v>0.85999999999999988</v>
      </c>
      <c r="L681" s="194">
        <v>0.84</v>
      </c>
      <c r="M681" s="195">
        <v>0.89</v>
      </c>
    </row>
    <row r="682" spans="1:13">
      <c r="A682" s="199" t="s">
        <v>1352</v>
      </c>
      <c r="B682" s="194">
        <v>2.5099999999999998</v>
      </c>
      <c r="C682" s="194">
        <v>2.1999999999999997</v>
      </c>
      <c r="D682" s="194">
        <v>2.1800000000000002</v>
      </c>
      <c r="E682" s="194">
        <v>1.4600000000000002</v>
      </c>
      <c r="F682" s="194">
        <v>1.1300000000000001</v>
      </c>
      <c r="G682" s="194">
        <v>0.89999999999999991</v>
      </c>
      <c r="H682" s="194">
        <v>1.05</v>
      </c>
      <c r="I682" s="194">
        <v>1.2300000000000002</v>
      </c>
      <c r="J682" s="194">
        <v>1.5000000000000002</v>
      </c>
      <c r="K682" s="194">
        <v>1.8500000000000003</v>
      </c>
      <c r="L682" s="194">
        <v>1.8800000000000001</v>
      </c>
      <c r="M682" s="195">
        <v>2.06</v>
      </c>
    </row>
    <row r="683" spans="1:13">
      <c r="A683" s="199" t="s">
        <v>1353</v>
      </c>
      <c r="B683" s="194">
        <v>0.81000000000000016</v>
      </c>
      <c r="C683" s="194">
        <v>0.72000000000000008</v>
      </c>
      <c r="D683" s="194">
        <v>0.73</v>
      </c>
      <c r="E683" s="194">
        <v>0.66000000000000014</v>
      </c>
      <c r="F683" s="194">
        <v>0.55000000000000004</v>
      </c>
      <c r="G683" s="194">
        <v>0.48</v>
      </c>
      <c r="H683" s="194">
        <v>0.54</v>
      </c>
      <c r="I683" s="194">
        <v>0.66</v>
      </c>
      <c r="J683" s="194">
        <v>0.82000000000000017</v>
      </c>
      <c r="K683" s="194">
        <v>0.96000000000000008</v>
      </c>
      <c r="L683" s="194">
        <v>0.94</v>
      </c>
      <c r="M683" s="195">
        <v>0.98</v>
      </c>
    </row>
    <row r="684" spans="1:13">
      <c r="A684" s="199" t="s">
        <v>1354</v>
      </c>
      <c r="B684" s="194">
        <v>0.8</v>
      </c>
      <c r="C684" s="194">
        <v>0.72000000000000008</v>
      </c>
      <c r="D684" s="194">
        <v>0.70000000000000007</v>
      </c>
      <c r="E684" s="194">
        <v>0.64</v>
      </c>
      <c r="F684" s="194">
        <v>0.56999999999999995</v>
      </c>
      <c r="G684" s="194">
        <v>0.48</v>
      </c>
      <c r="H684" s="194">
        <v>0.54</v>
      </c>
      <c r="I684" s="194">
        <v>0.63</v>
      </c>
      <c r="J684" s="194">
        <v>0.80000000000000016</v>
      </c>
      <c r="K684" s="194">
        <v>0.92999999999999994</v>
      </c>
      <c r="L684" s="194">
        <v>0.92000000000000015</v>
      </c>
      <c r="M684" s="195">
        <v>0.97000000000000008</v>
      </c>
    </row>
    <row r="685" spans="1:13">
      <c r="A685" s="199" t="s">
        <v>1355</v>
      </c>
      <c r="B685" s="194">
        <v>0.81</v>
      </c>
      <c r="C685" s="194">
        <v>0.72000000000000008</v>
      </c>
      <c r="D685" s="194">
        <v>0.7400000000000001</v>
      </c>
      <c r="E685" s="194">
        <v>0.48000000000000009</v>
      </c>
      <c r="F685" s="194">
        <v>0.35000000000000003</v>
      </c>
      <c r="G685" s="194">
        <v>0.28000000000000003</v>
      </c>
      <c r="H685" s="194">
        <v>0.35000000000000003</v>
      </c>
      <c r="I685" s="194">
        <v>0.42</v>
      </c>
      <c r="J685" s="194">
        <v>0.5</v>
      </c>
      <c r="K685" s="194">
        <v>0.59</v>
      </c>
      <c r="L685" s="194">
        <v>0.62000000000000011</v>
      </c>
      <c r="M685" s="195">
        <v>0.67</v>
      </c>
    </row>
    <row r="686" spans="1:13">
      <c r="A686" s="199" t="s">
        <v>1356</v>
      </c>
      <c r="B686" s="194">
        <v>0.81</v>
      </c>
      <c r="C686" s="194">
        <v>0.72000000000000008</v>
      </c>
      <c r="D686" s="194">
        <v>0.7400000000000001</v>
      </c>
      <c r="E686" s="194">
        <v>0.48000000000000009</v>
      </c>
      <c r="F686" s="194">
        <v>0.35000000000000003</v>
      </c>
      <c r="G686" s="194">
        <v>0.28000000000000003</v>
      </c>
      <c r="H686" s="194">
        <v>0.35000000000000003</v>
      </c>
      <c r="I686" s="194">
        <v>0.42</v>
      </c>
      <c r="J686" s="194">
        <v>0.5</v>
      </c>
      <c r="K686" s="194">
        <v>0.59</v>
      </c>
      <c r="L686" s="194">
        <v>0.62000000000000011</v>
      </c>
      <c r="M686" s="195">
        <v>0.67</v>
      </c>
    </row>
    <row r="687" spans="1:13">
      <c r="A687" s="199" t="s">
        <v>1357</v>
      </c>
      <c r="B687" s="194">
        <v>0.83000000000000018</v>
      </c>
      <c r="C687" s="194">
        <v>0.72000000000000008</v>
      </c>
      <c r="D687" s="194">
        <v>0.74</v>
      </c>
      <c r="E687" s="194">
        <v>0.48</v>
      </c>
      <c r="F687" s="194">
        <v>0.39</v>
      </c>
      <c r="G687" s="194">
        <v>0.30000000000000004</v>
      </c>
      <c r="H687" s="194">
        <v>0.35000000000000003</v>
      </c>
      <c r="I687" s="194">
        <v>0.39</v>
      </c>
      <c r="J687" s="194">
        <v>0.5</v>
      </c>
      <c r="K687" s="194">
        <v>0.59</v>
      </c>
      <c r="L687" s="194">
        <v>0.62</v>
      </c>
      <c r="M687" s="195">
        <v>0.69000000000000006</v>
      </c>
    </row>
    <row r="688" spans="1:13">
      <c r="A688" s="199" t="s">
        <v>1358</v>
      </c>
      <c r="B688" s="194">
        <v>0.67</v>
      </c>
      <c r="C688" s="194">
        <v>0.60000000000000009</v>
      </c>
      <c r="D688" s="194">
        <v>0.58000000000000007</v>
      </c>
      <c r="E688" s="194">
        <v>0.5</v>
      </c>
      <c r="F688" s="194">
        <v>0.42</v>
      </c>
      <c r="G688" s="194">
        <v>0.36000000000000004</v>
      </c>
      <c r="H688" s="194">
        <v>0.42</v>
      </c>
      <c r="I688" s="194">
        <v>0.5</v>
      </c>
      <c r="J688" s="194">
        <v>0.58000000000000007</v>
      </c>
      <c r="K688" s="194">
        <v>0.67</v>
      </c>
      <c r="L688" s="194">
        <v>0.68</v>
      </c>
      <c r="M688" s="195">
        <v>0.71000000000000008</v>
      </c>
    </row>
    <row r="689" spans="1:13">
      <c r="A689" s="199" t="s">
        <v>1359</v>
      </c>
      <c r="B689" s="194">
        <v>0.18000000000000002</v>
      </c>
      <c r="C689" s="194">
        <v>0.16</v>
      </c>
      <c r="D689" s="194">
        <v>0.16</v>
      </c>
      <c r="E689" s="194">
        <v>0.12</v>
      </c>
      <c r="F689" s="194">
        <v>0.12</v>
      </c>
      <c r="G689" s="194">
        <v>0.12</v>
      </c>
      <c r="H689" s="194">
        <v>0.12</v>
      </c>
      <c r="I689" s="194">
        <v>0.15</v>
      </c>
      <c r="J689" s="194">
        <v>0.16</v>
      </c>
      <c r="K689" s="194">
        <v>0.19</v>
      </c>
      <c r="L689" s="194">
        <v>0.18000000000000002</v>
      </c>
      <c r="M689" s="195">
        <v>0.19</v>
      </c>
    </row>
    <row r="690" spans="1:13">
      <c r="A690" s="199" t="s">
        <v>1360</v>
      </c>
      <c r="B690" s="194">
        <v>2.4399999999999995</v>
      </c>
      <c r="C690" s="194">
        <v>2.16</v>
      </c>
      <c r="D690" s="194">
        <v>2.14</v>
      </c>
      <c r="E690" s="194">
        <v>1.8</v>
      </c>
      <c r="F690" s="194">
        <v>1.55</v>
      </c>
      <c r="G690" s="194">
        <v>1.34</v>
      </c>
      <c r="H690" s="194">
        <v>1.4800000000000002</v>
      </c>
      <c r="I690" s="194">
        <v>1.78</v>
      </c>
      <c r="J690" s="194">
        <v>2.1399999999999997</v>
      </c>
      <c r="K690" s="194">
        <v>2.48</v>
      </c>
      <c r="L690" s="194">
        <v>2.5199999999999996</v>
      </c>
      <c r="M690" s="195">
        <v>2.6300000000000003</v>
      </c>
    </row>
    <row r="691" spans="1:13">
      <c r="A691" s="199" t="s">
        <v>1361</v>
      </c>
      <c r="B691" s="194">
        <v>2.46</v>
      </c>
      <c r="C691" s="194">
        <v>2.1199999999999997</v>
      </c>
      <c r="D691" s="194">
        <v>2.1399999999999997</v>
      </c>
      <c r="E691" s="194">
        <v>1.4600000000000002</v>
      </c>
      <c r="F691" s="194">
        <v>1.1300000000000001</v>
      </c>
      <c r="G691" s="194">
        <v>0.90000000000000013</v>
      </c>
      <c r="H691" s="194">
        <v>1.02</v>
      </c>
      <c r="I691" s="194">
        <v>1.1700000000000002</v>
      </c>
      <c r="J691" s="194">
        <v>1.4600000000000002</v>
      </c>
      <c r="K691" s="194">
        <v>1.78</v>
      </c>
      <c r="L691" s="194">
        <v>1.8400000000000003</v>
      </c>
      <c r="M691" s="194">
        <v>2.0499999999999998</v>
      </c>
    </row>
    <row r="692" spans="1:13">
      <c r="A692" s="199" t="s">
        <v>1362</v>
      </c>
      <c r="B692" s="194">
        <v>0.83000000000000007</v>
      </c>
      <c r="C692" s="194">
        <v>0.72000000000000008</v>
      </c>
      <c r="D692" s="194">
        <v>0.7400000000000001</v>
      </c>
      <c r="E692" s="194">
        <v>0.5</v>
      </c>
      <c r="F692" s="194">
        <v>0.35000000000000003</v>
      </c>
      <c r="G692" s="194">
        <v>0.30000000000000004</v>
      </c>
      <c r="H692" s="194">
        <v>0.35000000000000003</v>
      </c>
      <c r="I692" s="194">
        <v>0.39</v>
      </c>
      <c r="J692" s="194">
        <v>0.5</v>
      </c>
      <c r="K692" s="194">
        <v>0.59000000000000008</v>
      </c>
      <c r="L692" s="194">
        <v>0.62000000000000011</v>
      </c>
      <c r="M692" s="194">
        <v>0.67</v>
      </c>
    </row>
    <row r="693" spans="1:13">
      <c r="A693" s="199" t="s">
        <v>1363</v>
      </c>
      <c r="B693" s="194">
        <v>2.38</v>
      </c>
      <c r="C693" s="194">
        <v>2.04</v>
      </c>
      <c r="D693" s="194">
        <v>2.0499999999999998</v>
      </c>
      <c r="E693" s="194">
        <v>1.4200000000000002</v>
      </c>
      <c r="F693" s="194">
        <v>1.0900000000000001</v>
      </c>
      <c r="G693" s="194">
        <v>0.85999999999999988</v>
      </c>
      <c r="H693" s="194">
        <v>1.01</v>
      </c>
      <c r="I693" s="194">
        <v>1.1599999999999999</v>
      </c>
      <c r="J693" s="194">
        <v>1.4000000000000001</v>
      </c>
      <c r="K693" s="194">
        <v>1.7400000000000002</v>
      </c>
      <c r="L693" s="194">
        <v>1.7800000000000002</v>
      </c>
      <c r="M693" s="194">
        <v>1.9700000000000004</v>
      </c>
    </row>
    <row r="694" spans="1:13">
      <c r="A694" s="199" t="s">
        <v>1364</v>
      </c>
      <c r="B694" s="194">
        <v>0.84000000000000008</v>
      </c>
      <c r="C694" s="194">
        <v>0.72000000000000008</v>
      </c>
      <c r="D694" s="194">
        <v>0.7400000000000001</v>
      </c>
      <c r="E694" s="194">
        <v>0.5</v>
      </c>
      <c r="F694" s="194">
        <v>0.36000000000000004</v>
      </c>
      <c r="G694" s="194">
        <v>0.3</v>
      </c>
      <c r="H694" s="194">
        <v>0.35000000000000003</v>
      </c>
      <c r="I694" s="194">
        <v>0.42</v>
      </c>
      <c r="J694" s="194">
        <v>0.5</v>
      </c>
      <c r="K694" s="194">
        <v>0.62</v>
      </c>
      <c r="L694" s="194">
        <v>0.64000000000000012</v>
      </c>
      <c r="M694" s="194">
        <v>0.70000000000000007</v>
      </c>
    </row>
    <row r="695" spans="1:13">
      <c r="A695" s="199" t="s">
        <v>1365</v>
      </c>
      <c r="B695" s="194">
        <v>0.81000000000000016</v>
      </c>
      <c r="C695" s="194">
        <v>0.72000000000000008</v>
      </c>
      <c r="D695" s="194">
        <v>0.73</v>
      </c>
      <c r="E695" s="194">
        <v>0.48</v>
      </c>
      <c r="F695" s="194">
        <v>0.39</v>
      </c>
      <c r="G695" s="194">
        <v>0.3</v>
      </c>
      <c r="H695" s="194">
        <v>0.35000000000000003</v>
      </c>
      <c r="I695" s="194">
        <v>0.39000000000000007</v>
      </c>
      <c r="J695" s="194">
        <v>0.5</v>
      </c>
      <c r="K695" s="194">
        <v>0.59000000000000008</v>
      </c>
      <c r="L695" s="194">
        <v>0.6</v>
      </c>
      <c r="M695" s="194">
        <v>0.66</v>
      </c>
    </row>
    <row r="696" spans="1:13">
      <c r="A696" s="199" t="s">
        <v>1366</v>
      </c>
      <c r="B696" s="194">
        <v>0.76000000000000012</v>
      </c>
      <c r="C696" s="194">
        <v>0.60000000000000009</v>
      </c>
      <c r="D696" s="194">
        <v>0.73</v>
      </c>
      <c r="E696" s="194">
        <v>0.62000000000000011</v>
      </c>
      <c r="F696" s="194">
        <v>0.55000000000000004</v>
      </c>
      <c r="G696" s="194">
        <v>0.48000000000000009</v>
      </c>
      <c r="H696" s="194">
        <v>0.5</v>
      </c>
      <c r="I696" s="194">
        <v>0.62000000000000011</v>
      </c>
      <c r="J696" s="194">
        <v>0.70000000000000007</v>
      </c>
      <c r="K696" s="194">
        <v>0.81</v>
      </c>
      <c r="L696" s="194">
        <v>0.84000000000000008</v>
      </c>
      <c r="M696" s="194">
        <v>0.73</v>
      </c>
    </row>
    <row r="697" spans="1:13">
      <c r="A697" s="199" t="s">
        <v>1367</v>
      </c>
      <c r="B697" s="194">
        <v>0.70000000000000007</v>
      </c>
      <c r="C697" s="194">
        <v>0.60000000000000009</v>
      </c>
      <c r="D697" s="194">
        <v>0.70000000000000007</v>
      </c>
      <c r="E697" s="194">
        <v>0.68</v>
      </c>
      <c r="F697" s="194">
        <v>0.70000000000000007</v>
      </c>
      <c r="G697" s="194">
        <v>0.68</v>
      </c>
      <c r="H697" s="194">
        <v>0.70000000000000007</v>
      </c>
      <c r="I697" s="194">
        <v>0.70000000000000007</v>
      </c>
      <c r="J697" s="194">
        <v>0.68</v>
      </c>
      <c r="K697" s="194">
        <v>0.70000000000000007</v>
      </c>
      <c r="L697" s="194">
        <v>0.70000000000000007</v>
      </c>
      <c r="M697" s="194">
        <v>0.70000000000000007</v>
      </c>
    </row>
    <row r="698" spans="1:13">
      <c r="A698" s="199" t="s">
        <v>1368</v>
      </c>
      <c r="B698" s="194">
        <v>0</v>
      </c>
      <c r="C698" s="194">
        <v>0.68000000000000016</v>
      </c>
      <c r="D698" s="194">
        <v>0.82000000000000006</v>
      </c>
      <c r="E698" s="194">
        <v>0.68</v>
      </c>
      <c r="F698" s="194">
        <v>0.62000000000000011</v>
      </c>
      <c r="G698" s="194">
        <v>0.54</v>
      </c>
      <c r="H698" s="194">
        <v>0.55000000000000004</v>
      </c>
      <c r="I698" s="194">
        <v>0.70000000000000007</v>
      </c>
      <c r="J698" s="194">
        <v>0.8</v>
      </c>
      <c r="K698" s="194">
        <v>0.90000000000000013</v>
      </c>
      <c r="L698" s="194">
        <v>0.92000000000000015</v>
      </c>
      <c r="M698" s="194">
        <v>0.82000000000000006</v>
      </c>
    </row>
    <row r="699" spans="1:13">
      <c r="A699" s="199" t="s">
        <v>1369</v>
      </c>
      <c r="B699" s="194">
        <v>0.85000000000000009</v>
      </c>
      <c r="C699" s="194">
        <v>0.68000000000000016</v>
      </c>
      <c r="D699" s="194">
        <v>0.82000000000000006</v>
      </c>
      <c r="E699" s="194">
        <v>0.68</v>
      </c>
      <c r="F699" s="194">
        <v>0.62000000000000011</v>
      </c>
      <c r="G699" s="194">
        <v>0.54</v>
      </c>
      <c r="H699" s="194">
        <v>0.55000000000000004</v>
      </c>
      <c r="I699" s="194">
        <v>0.70000000000000007</v>
      </c>
      <c r="J699" s="194">
        <v>0.8</v>
      </c>
      <c r="K699" s="194">
        <v>0.90000000000000013</v>
      </c>
      <c r="L699" s="194">
        <v>0.92000000000000015</v>
      </c>
      <c r="M699" s="194">
        <v>0.82000000000000006</v>
      </c>
    </row>
    <row r="700" spans="1:13">
      <c r="A700" s="199" t="s">
        <v>1370</v>
      </c>
      <c r="B700" s="194">
        <v>0</v>
      </c>
      <c r="C700" s="194">
        <v>0.76000000000000012</v>
      </c>
      <c r="D700" s="194">
        <v>0.82000000000000017</v>
      </c>
      <c r="E700" s="194">
        <v>0.68</v>
      </c>
      <c r="F700" s="194">
        <v>0.51</v>
      </c>
      <c r="G700" s="194">
        <v>0.43999999999999995</v>
      </c>
      <c r="H700" s="194">
        <v>0.46000000000000008</v>
      </c>
      <c r="I700" s="194">
        <v>0.63</v>
      </c>
      <c r="J700" s="194">
        <v>0.78000000000000014</v>
      </c>
      <c r="K700" s="194">
        <v>0.8899999999999999</v>
      </c>
      <c r="L700" s="194">
        <v>0.96</v>
      </c>
      <c r="M700" s="194">
        <v>0.97000000000000008</v>
      </c>
    </row>
    <row r="701" spans="1:13">
      <c r="A701" s="199" t="s">
        <v>1371</v>
      </c>
      <c r="B701" s="194">
        <v>0</v>
      </c>
      <c r="C701" s="194">
        <v>0.76000000000000012</v>
      </c>
      <c r="D701" s="194">
        <v>0.82000000000000017</v>
      </c>
      <c r="E701" s="194">
        <v>0.68</v>
      </c>
      <c r="F701" s="194">
        <v>0.51</v>
      </c>
      <c r="G701" s="194">
        <v>0.43999999999999995</v>
      </c>
      <c r="H701" s="194">
        <v>0.46000000000000008</v>
      </c>
      <c r="I701" s="194">
        <v>0.63</v>
      </c>
      <c r="J701" s="194">
        <v>0.78000000000000014</v>
      </c>
      <c r="K701" s="194">
        <v>0.8899999999999999</v>
      </c>
      <c r="L701" s="194">
        <v>0.96</v>
      </c>
      <c r="M701" s="194">
        <v>0.97000000000000008</v>
      </c>
    </row>
    <row r="702" spans="1:13">
      <c r="A702" s="199" t="s">
        <v>1372</v>
      </c>
      <c r="B702" s="194">
        <v>2.9499999999999997</v>
      </c>
      <c r="C702" s="194">
        <v>2.2800000000000002</v>
      </c>
      <c r="D702" s="194">
        <v>2.4399999999999995</v>
      </c>
      <c r="E702" s="194">
        <v>2</v>
      </c>
      <c r="F702" s="194">
        <v>1.5200000000000002</v>
      </c>
      <c r="G702" s="194">
        <v>1.34</v>
      </c>
      <c r="H702" s="194">
        <v>1.3900000000000001</v>
      </c>
      <c r="I702" s="194">
        <v>1.9000000000000001</v>
      </c>
      <c r="J702" s="194">
        <v>2.3200000000000003</v>
      </c>
      <c r="K702" s="194">
        <v>2.6799999999999997</v>
      </c>
      <c r="L702" s="194">
        <v>2.92</v>
      </c>
      <c r="M702" s="194">
        <v>2.91</v>
      </c>
    </row>
    <row r="703" spans="1:13">
      <c r="A703" s="199" t="s">
        <v>1373</v>
      </c>
      <c r="B703" s="194">
        <v>0</v>
      </c>
      <c r="C703" s="194">
        <v>2.16</v>
      </c>
      <c r="D703" s="194">
        <v>2.14</v>
      </c>
      <c r="E703" s="194">
        <v>1.8</v>
      </c>
      <c r="F703" s="194">
        <v>1.55</v>
      </c>
      <c r="G703" s="194">
        <v>1.34</v>
      </c>
      <c r="H703" s="194">
        <v>1.4800000000000002</v>
      </c>
      <c r="I703" s="194">
        <v>1.78</v>
      </c>
      <c r="J703" s="194">
        <v>2.1399999999999997</v>
      </c>
      <c r="K703" s="194">
        <v>2.48</v>
      </c>
      <c r="L703" s="194">
        <v>2.5199999999999996</v>
      </c>
      <c r="M703" s="194">
        <v>2.6300000000000003</v>
      </c>
    </row>
    <row r="704" spans="1:13">
      <c r="A704" s="199" t="s">
        <v>1374</v>
      </c>
      <c r="B704" s="194">
        <v>0</v>
      </c>
      <c r="C704" s="194">
        <v>0.60000000000000009</v>
      </c>
      <c r="D704" s="194">
        <v>0.58000000000000007</v>
      </c>
      <c r="E704" s="194">
        <v>0.40000000000000008</v>
      </c>
      <c r="F704" s="194">
        <v>0.31</v>
      </c>
      <c r="G704" s="194">
        <v>0.26</v>
      </c>
      <c r="H704" s="194">
        <v>0.28000000000000003</v>
      </c>
      <c r="I704" s="194">
        <v>0.32</v>
      </c>
      <c r="J704" s="194">
        <v>0.42000000000000004</v>
      </c>
      <c r="K704" s="194">
        <v>0.5</v>
      </c>
      <c r="L704" s="194">
        <v>0.5</v>
      </c>
      <c r="M704" s="194">
        <v>0.55000000000000004</v>
      </c>
    </row>
    <row r="705" spans="1:13">
      <c r="A705" s="199" t="s">
        <v>1375</v>
      </c>
      <c r="B705" s="194">
        <v>0</v>
      </c>
      <c r="C705" s="194">
        <v>0.60000000000000009</v>
      </c>
      <c r="D705" s="194">
        <v>0.58000000000000007</v>
      </c>
      <c r="E705" s="194">
        <v>0.40000000000000008</v>
      </c>
      <c r="F705" s="194">
        <v>0.31</v>
      </c>
      <c r="G705" s="194">
        <v>0.26</v>
      </c>
      <c r="H705" s="194">
        <v>0.28000000000000003</v>
      </c>
      <c r="I705" s="194">
        <v>0.32</v>
      </c>
      <c r="J705" s="194">
        <v>0.42000000000000004</v>
      </c>
      <c r="K705" s="194">
        <v>0.5</v>
      </c>
      <c r="L705" s="194">
        <v>0.5</v>
      </c>
      <c r="M705" s="194">
        <v>0.55000000000000004</v>
      </c>
    </row>
    <row r="706" spans="1:13">
      <c r="A706" s="199" t="s">
        <v>1376</v>
      </c>
      <c r="B706" s="194">
        <v>0</v>
      </c>
      <c r="C706" s="194">
        <v>29.72</v>
      </c>
      <c r="D706" s="194">
        <v>30.02</v>
      </c>
      <c r="E706" s="194">
        <v>25.04</v>
      </c>
      <c r="F706" s="194">
        <v>21.630000000000003</v>
      </c>
      <c r="G706" s="194">
        <v>18.8</v>
      </c>
      <c r="H706" s="194">
        <v>20.61</v>
      </c>
      <c r="I706" s="194">
        <v>24.719999999999995</v>
      </c>
      <c r="J706" s="194">
        <v>29.880000000000003</v>
      </c>
      <c r="K706" s="194">
        <v>34.61</v>
      </c>
      <c r="L706" s="194">
        <v>35.08</v>
      </c>
      <c r="M706" s="194">
        <v>36.499999999999993</v>
      </c>
    </row>
    <row r="707" spans="1:13">
      <c r="A707" s="199" t="s">
        <v>1377</v>
      </c>
      <c r="B707" s="194">
        <v>0</v>
      </c>
      <c r="C707" s="194">
        <v>0</v>
      </c>
      <c r="D707" s="194">
        <v>0</v>
      </c>
      <c r="E707" s="194">
        <v>0</v>
      </c>
      <c r="F707" s="194">
        <v>17.130000000000003</v>
      </c>
      <c r="G707" s="194">
        <v>14.899999999999999</v>
      </c>
      <c r="H707" s="194">
        <v>16.32</v>
      </c>
      <c r="I707" s="194">
        <v>19.61</v>
      </c>
      <c r="J707" s="194">
        <v>23.68</v>
      </c>
      <c r="K707" s="194">
        <v>27.42</v>
      </c>
      <c r="L707" s="194">
        <v>27.799999999999997</v>
      </c>
      <c r="M707" s="194">
        <v>28.910000000000004</v>
      </c>
    </row>
    <row r="708" spans="1:13">
      <c r="A708" s="199" t="s">
        <v>1378</v>
      </c>
      <c r="B708" s="194">
        <v>0</v>
      </c>
      <c r="C708" s="194">
        <v>0</v>
      </c>
      <c r="D708" s="194">
        <v>0</v>
      </c>
      <c r="E708" s="194">
        <v>0</v>
      </c>
      <c r="F708" s="194">
        <v>14.42</v>
      </c>
      <c r="G708" s="194">
        <v>11.240000000000002</v>
      </c>
      <c r="H708" s="194">
        <v>13.17</v>
      </c>
      <c r="I708" s="194">
        <v>15.189999999999998</v>
      </c>
      <c r="J708" s="194">
        <v>18.600000000000001</v>
      </c>
      <c r="K708" s="194">
        <v>22.780000000000005</v>
      </c>
      <c r="L708" s="194">
        <v>23.560000000000002</v>
      </c>
      <c r="M708" s="194">
        <v>25.8</v>
      </c>
    </row>
    <row r="709" spans="1:13">
      <c r="A709" s="199" t="s">
        <v>1379</v>
      </c>
      <c r="B709" s="194">
        <v>0</v>
      </c>
      <c r="C709" s="194">
        <v>0</v>
      </c>
      <c r="D709" s="194">
        <v>0</v>
      </c>
      <c r="E709" s="194">
        <v>0</v>
      </c>
      <c r="F709" s="194">
        <v>16.080000000000002</v>
      </c>
      <c r="G709" s="194">
        <v>13.919999999999998</v>
      </c>
      <c r="H709" s="194">
        <v>15.579999999999998</v>
      </c>
      <c r="I709" s="194">
        <v>18.440000000000001</v>
      </c>
      <c r="J709" s="194">
        <v>23.32</v>
      </c>
      <c r="K709" s="194">
        <v>27.269999999999996</v>
      </c>
      <c r="L709" s="194">
        <v>26.52</v>
      </c>
      <c r="M709" s="194">
        <v>25.88</v>
      </c>
    </row>
    <row r="710" spans="1:13">
      <c r="A710" s="199" t="s">
        <v>1380</v>
      </c>
      <c r="B710" s="194">
        <v>0.81</v>
      </c>
      <c r="C710" s="194">
        <v>0.72000000000000008</v>
      </c>
      <c r="D710" s="194">
        <v>0.7400000000000001</v>
      </c>
      <c r="E710" s="194">
        <v>0.48000000000000009</v>
      </c>
      <c r="F710" s="194">
        <v>0.35000000000000003</v>
      </c>
      <c r="G710" s="194">
        <v>0.28000000000000003</v>
      </c>
      <c r="H710" s="194">
        <v>0.35000000000000003</v>
      </c>
      <c r="I710" s="194">
        <v>0.42</v>
      </c>
      <c r="J710" s="194">
        <v>0.5</v>
      </c>
      <c r="K710" s="194">
        <v>0.59</v>
      </c>
      <c r="L710" s="194">
        <v>0.62000000000000011</v>
      </c>
      <c r="M710" s="194">
        <v>0.67</v>
      </c>
    </row>
    <row r="711" spans="1:13">
      <c r="A711" s="199" t="s">
        <v>1381</v>
      </c>
      <c r="B711" s="194">
        <v>2.17</v>
      </c>
      <c r="C711" s="194">
        <v>1.8800000000000006</v>
      </c>
      <c r="D711" s="194">
        <v>1.93</v>
      </c>
      <c r="E711" s="194">
        <v>1.28</v>
      </c>
      <c r="F711" s="194">
        <v>1.01</v>
      </c>
      <c r="G711" s="194">
        <v>0.77999999999999992</v>
      </c>
      <c r="H711" s="194">
        <v>0.93</v>
      </c>
      <c r="I711" s="194">
        <v>1.05</v>
      </c>
      <c r="J711" s="194">
        <v>1.3000000000000003</v>
      </c>
      <c r="K711" s="194">
        <v>1.58</v>
      </c>
      <c r="L711" s="194">
        <v>1.6200000000000003</v>
      </c>
      <c r="M711" s="194">
        <v>1.7800000000000002</v>
      </c>
    </row>
    <row r="712" spans="1:13">
      <c r="A712" s="199" t="s">
        <v>1382</v>
      </c>
      <c r="B712" s="194">
        <v>0.72000000000000008</v>
      </c>
      <c r="C712" s="194">
        <v>0.60000000000000009</v>
      </c>
      <c r="D712" s="194">
        <v>0.63000000000000012</v>
      </c>
      <c r="E712" s="194">
        <v>0.42000000000000004</v>
      </c>
      <c r="F712" s="194">
        <v>0.35000000000000003</v>
      </c>
      <c r="G712" s="194">
        <v>0.26</v>
      </c>
      <c r="H712" s="194">
        <v>0.31</v>
      </c>
      <c r="I712" s="194">
        <v>0.35000000000000003</v>
      </c>
      <c r="J712" s="194">
        <v>0.44</v>
      </c>
      <c r="K712" s="194">
        <v>0.55000000000000004</v>
      </c>
      <c r="L712" s="194">
        <v>0.56000000000000005</v>
      </c>
      <c r="M712" s="194">
        <v>0.61</v>
      </c>
    </row>
    <row r="713" spans="1:13">
      <c r="A713" s="199" t="s">
        <v>1383</v>
      </c>
      <c r="B713" s="194">
        <v>0.81000000000000016</v>
      </c>
      <c r="C713" s="194">
        <v>0.72000000000000008</v>
      </c>
      <c r="D713" s="194">
        <v>0.73</v>
      </c>
      <c r="E713" s="194">
        <v>0.48</v>
      </c>
      <c r="F713" s="194">
        <v>0.39</v>
      </c>
      <c r="G713" s="194">
        <v>0.3</v>
      </c>
      <c r="H713" s="194">
        <v>0.35000000000000003</v>
      </c>
      <c r="I713" s="194">
        <v>0.39000000000000007</v>
      </c>
      <c r="J713" s="194">
        <v>0.5</v>
      </c>
      <c r="K713" s="194">
        <v>0.59000000000000008</v>
      </c>
      <c r="L713" s="194">
        <v>0.62</v>
      </c>
      <c r="M713" s="194">
        <v>0.66</v>
      </c>
    </row>
    <row r="714" spans="1:13">
      <c r="A714" s="199" t="s">
        <v>1384</v>
      </c>
      <c r="B714" s="194">
        <v>0.80000000000000016</v>
      </c>
      <c r="C714" s="194">
        <v>0.68</v>
      </c>
      <c r="D714" s="194">
        <v>0.70000000000000007</v>
      </c>
      <c r="E714" s="194">
        <v>0.46000000000000008</v>
      </c>
      <c r="F714" s="194">
        <v>0.35000000000000003</v>
      </c>
      <c r="G714" s="194">
        <v>0.28000000000000003</v>
      </c>
      <c r="H714" s="194">
        <v>0.35000000000000003</v>
      </c>
      <c r="I714" s="194">
        <v>0.39000000000000007</v>
      </c>
      <c r="J714" s="194">
        <v>0.46000000000000008</v>
      </c>
      <c r="K714" s="194">
        <v>0.58000000000000007</v>
      </c>
      <c r="L714" s="194">
        <v>0.6</v>
      </c>
      <c r="M714" s="194">
        <v>0.66</v>
      </c>
    </row>
    <row r="715" spans="1:13">
      <c r="A715" s="199" t="s">
        <v>1385</v>
      </c>
      <c r="B715" s="194">
        <v>0.81</v>
      </c>
      <c r="C715" s="194">
        <v>0.72000000000000008</v>
      </c>
      <c r="D715" s="194">
        <v>0.7400000000000001</v>
      </c>
      <c r="E715" s="194">
        <v>0.48000000000000009</v>
      </c>
      <c r="F715" s="194">
        <v>0.35000000000000003</v>
      </c>
      <c r="G715" s="194">
        <v>0.28000000000000003</v>
      </c>
      <c r="H715" s="194">
        <v>0.35000000000000003</v>
      </c>
      <c r="I715" s="194">
        <v>0.42</v>
      </c>
      <c r="J715" s="194">
        <v>0.5</v>
      </c>
      <c r="K715" s="194">
        <v>0.59</v>
      </c>
      <c r="L715" s="194">
        <v>0.62000000000000011</v>
      </c>
      <c r="M715" s="194">
        <v>0.67</v>
      </c>
    </row>
    <row r="716" spans="1:13">
      <c r="A716" s="199" t="s">
        <v>1386</v>
      </c>
      <c r="B716" s="194">
        <v>0.83000000000000007</v>
      </c>
      <c r="C716" s="194">
        <v>0.68000000000000016</v>
      </c>
      <c r="D716" s="194">
        <v>0.71000000000000008</v>
      </c>
      <c r="E716" s="194">
        <v>0.66</v>
      </c>
      <c r="F716" s="194">
        <v>0.55000000000000004</v>
      </c>
      <c r="G716" s="194">
        <v>0.5</v>
      </c>
      <c r="H716" s="194">
        <v>0.55000000000000004</v>
      </c>
      <c r="I716" s="194">
        <v>0.63000000000000012</v>
      </c>
      <c r="J716" s="194">
        <v>0.82000000000000017</v>
      </c>
      <c r="K716" s="194">
        <v>0.94000000000000006</v>
      </c>
      <c r="L716" s="194">
        <v>0.94000000000000006</v>
      </c>
      <c r="M716" s="194">
        <v>0.97000000000000008</v>
      </c>
    </row>
    <row r="717" spans="1:13">
      <c r="A717" s="199" t="s">
        <v>1387</v>
      </c>
      <c r="B717" s="194">
        <v>0.81</v>
      </c>
      <c r="C717" s="194">
        <v>0.72000000000000008</v>
      </c>
      <c r="D717" s="194">
        <v>0.7400000000000001</v>
      </c>
      <c r="E717" s="194">
        <v>0.48000000000000009</v>
      </c>
      <c r="F717" s="194">
        <v>0.35000000000000003</v>
      </c>
      <c r="G717" s="194">
        <v>0.28000000000000003</v>
      </c>
      <c r="H717" s="194">
        <v>0.35000000000000003</v>
      </c>
      <c r="I717" s="194">
        <v>0.42</v>
      </c>
      <c r="J717" s="194">
        <v>0.5</v>
      </c>
      <c r="K717" s="194">
        <v>0.59</v>
      </c>
      <c r="L717" s="194">
        <v>0.62000000000000011</v>
      </c>
      <c r="M717" s="194">
        <v>0.67</v>
      </c>
    </row>
    <row r="718" spans="1:13">
      <c r="A718" s="199" t="s">
        <v>1388</v>
      </c>
      <c r="B718" s="194">
        <v>2.4700000000000002</v>
      </c>
      <c r="C718" s="194">
        <v>2.12</v>
      </c>
      <c r="D718" s="194">
        <v>2.17</v>
      </c>
      <c r="E718" s="194">
        <v>1.9800000000000002</v>
      </c>
      <c r="F718" s="194">
        <v>1.7100000000000002</v>
      </c>
      <c r="G718" s="194">
        <v>1.4600000000000002</v>
      </c>
      <c r="H718" s="194">
        <v>1.6300000000000001</v>
      </c>
      <c r="I718" s="194">
        <v>1.9400000000000002</v>
      </c>
      <c r="J718" s="194">
        <v>2.4600000000000004</v>
      </c>
      <c r="K718" s="194">
        <v>2.83</v>
      </c>
      <c r="L718" s="194">
        <v>2.8200000000000003</v>
      </c>
      <c r="M718" s="194">
        <v>2.98</v>
      </c>
    </row>
    <row r="719" spans="1:13">
      <c r="A719" s="199" t="s">
        <v>1389</v>
      </c>
      <c r="B719" s="194">
        <v>2.4700000000000002</v>
      </c>
      <c r="C719" s="194">
        <v>2.12</v>
      </c>
      <c r="D719" s="194">
        <v>2.17</v>
      </c>
      <c r="E719" s="194">
        <v>1.9800000000000002</v>
      </c>
      <c r="F719" s="194">
        <v>1.7100000000000002</v>
      </c>
      <c r="G719" s="194">
        <v>1.4600000000000002</v>
      </c>
      <c r="H719" s="194">
        <v>1.6300000000000001</v>
      </c>
      <c r="I719" s="194">
        <v>1.9400000000000002</v>
      </c>
      <c r="J719" s="194">
        <v>2.4600000000000004</v>
      </c>
      <c r="K719" s="194">
        <v>2.83</v>
      </c>
      <c r="L719" s="194">
        <v>2.8200000000000003</v>
      </c>
      <c r="M719" s="194">
        <v>2.98</v>
      </c>
    </row>
    <row r="720" spans="1:13">
      <c r="A720" s="199" t="s">
        <v>1390</v>
      </c>
      <c r="B720" s="194">
        <v>2.4700000000000002</v>
      </c>
      <c r="C720" s="194">
        <v>2.12</v>
      </c>
      <c r="D720" s="194">
        <v>2.17</v>
      </c>
      <c r="E720" s="194">
        <v>1.9800000000000002</v>
      </c>
      <c r="F720" s="194">
        <v>1.7100000000000002</v>
      </c>
      <c r="G720" s="194">
        <v>1.4600000000000002</v>
      </c>
      <c r="H720" s="194">
        <v>1.6300000000000001</v>
      </c>
      <c r="I720" s="194">
        <v>1.9400000000000002</v>
      </c>
      <c r="J720" s="194">
        <v>2.4600000000000004</v>
      </c>
      <c r="K720" s="194">
        <v>2.83</v>
      </c>
      <c r="L720" s="194">
        <v>2.8200000000000003</v>
      </c>
      <c r="M720" s="194">
        <v>2.98</v>
      </c>
    </row>
    <row r="721" spans="1:13">
      <c r="A721" s="199" t="s">
        <v>1391</v>
      </c>
      <c r="B721" s="194">
        <v>0.84000000000000008</v>
      </c>
      <c r="C721" s="194">
        <v>0.72000000000000008</v>
      </c>
      <c r="D721" s="194">
        <v>0.73000000000000009</v>
      </c>
      <c r="E721" s="194">
        <v>0.5</v>
      </c>
      <c r="F721" s="194">
        <v>0.39</v>
      </c>
      <c r="G721" s="194">
        <v>0.3</v>
      </c>
      <c r="H721" s="194">
        <v>0.35000000000000003</v>
      </c>
      <c r="I721" s="194">
        <v>0.39</v>
      </c>
      <c r="J721" s="194">
        <v>0.48</v>
      </c>
      <c r="K721" s="194">
        <v>0.59000000000000008</v>
      </c>
      <c r="L721" s="194">
        <v>0.62000000000000011</v>
      </c>
      <c r="M721" s="194">
        <v>0.69000000000000006</v>
      </c>
    </row>
    <row r="722" spans="1:13">
      <c r="A722" s="199" t="s">
        <v>1392</v>
      </c>
      <c r="B722" s="194">
        <v>0.64</v>
      </c>
      <c r="C722" s="194">
        <v>0.56000000000000005</v>
      </c>
      <c r="D722" s="194">
        <v>0.58000000000000007</v>
      </c>
      <c r="E722" s="194">
        <v>0.38000000000000006</v>
      </c>
      <c r="F722" s="194">
        <v>0.31</v>
      </c>
      <c r="G722" s="194">
        <v>0.24</v>
      </c>
      <c r="H722" s="194">
        <v>0.27</v>
      </c>
      <c r="I722" s="194">
        <v>0.31</v>
      </c>
      <c r="J722" s="194">
        <v>0.38000000000000006</v>
      </c>
      <c r="K722" s="194">
        <v>0.5</v>
      </c>
      <c r="L722" s="194">
        <v>0.5</v>
      </c>
      <c r="M722" s="194">
        <v>0.54</v>
      </c>
    </row>
    <row r="723" spans="1:13">
      <c r="A723" s="199" t="s">
        <v>1393</v>
      </c>
      <c r="B723" s="194">
        <v>0</v>
      </c>
      <c r="C723" s="194">
        <v>0.68</v>
      </c>
      <c r="D723" s="194">
        <v>0.66000000000000014</v>
      </c>
      <c r="E723" s="194">
        <v>0.46000000000000008</v>
      </c>
      <c r="F723" s="194">
        <v>0.35000000000000003</v>
      </c>
      <c r="G723" s="194">
        <v>0.28000000000000003</v>
      </c>
      <c r="H723" s="194">
        <v>0.35000000000000003</v>
      </c>
      <c r="I723" s="194">
        <v>0.35000000000000003</v>
      </c>
      <c r="J723" s="194">
        <v>0.46000000000000008</v>
      </c>
      <c r="K723" s="194">
        <v>0.57000000000000006</v>
      </c>
      <c r="L723" s="194">
        <v>0.57999999999999996</v>
      </c>
      <c r="M723" s="194">
        <v>0.63</v>
      </c>
    </row>
    <row r="724" spans="1:13">
      <c r="A724" s="199" t="s">
        <v>2164</v>
      </c>
      <c r="B724" s="194">
        <v>0.81</v>
      </c>
      <c r="C724" s="194">
        <v>0.72000000000000008</v>
      </c>
      <c r="D724" s="194">
        <v>0.7400000000000001</v>
      </c>
      <c r="E724" s="194">
        <v>0.48000000000000009</v>
      </c>
      <c r="F724" s="194">
        <v>0.35000000000000003</v>
      </c>
      <c r="G724" s="194">
        <v>0.28000000000000003</v>
      </c>
      <c r="H724" s="194">
        <v>0.35000000000000003</v>
      </c>
      <c r="I724" s="194">
        <v>0.42</v>
      </c>
      <c r="J724" s="194">
        <v>0.5</v>
      </c>
      <c r="K724" s="194">
        <v>0.59</v>
      </c>
      <c r="L724" s="194">
        <v>0.62000000000000011</v>
      </c>
      <c r="M724" s="194">
        <v>0.67</v>
      </c>
    </row>
    <row r="725" spans="1:13">
      <c r="A725" s="199" t="s">
        <v>2165</v>
      </c>
      <c r="B725" s="194">
        <v>0.81</v>
      </c>
      <c r="C725" s="194">
        <v>0.72000000000000008</v>
      </c>
      <c r="D725" s="194">
        <v>0.7400000000000001</v>
      </c>
      <c r="E725" s="194">
        <v>0.48000000000000009</v>
      </c>
      <c r="F725" s="194">
        <v>0.35000000000000003</v>
      </c>
      <c r="G725" s="194">
        <v>0.28000000000000003</v>
      </c>
      <c r="H725" s="194">
        <v>0.35000000000000003</v>
      </c>
      <c r="I725" s="194">
        <v>0.42</v>
      </c>
      <c r="J725" s="194">
        <v>0.5</v>
      </c>
      <c r="K725" s="194">
        <v>0.59</v>
      </c>
      <c r="L725" s="194">
        <v>0.62000000000000011</v>
      </c>
      <c r="M725" s="194">
        <v>0.67</v>
      </c>
    </row>
    <row r="726" spans="1:13">
      <c r="A726" s="199" t="s">
        <v>1394</v>
      </c>
      <c r="B726" s="194">
        <v>0</v>
      </c>
      <c r="C726" s="194">
        <v>0</v>
      </c>
      <c r="D726" s="194">
        <v>0</v>
      </c>
      <c r="E726" s="194">
        <v>0</v>
      </c>
      <c r="F726" s="194">
        <v>9.4599999999999973</v>
      </c>
      <c r="G726" s="194">
        <v>8.2200000000000006</v>
      </c>
      <c r="H726" s="194">
        <v>9.0300000000000011</v>
      </c>
      <c r="I726" s="194">
        <v>10.850000000000001</v>
      </c>
      <c r="J726" s="194">
        <v>13.1</v>
      </c>
      <c r="K726" s="194">
        <v>15.15</v>
      </c>
      <c r="L726" s="194">
        <v>15.339999999999998</v>
      </c>
      <c r="M726" s="194">
        <v>16</v>
      </c>
    </row>
    <row r="727" spans="1:13">
      <c r="A727" s="199" t="s">
        <v>1395</v>
      </c>
      <c r="B727" s="194">
        <v>0</v>
      </c>
      <c r="C727" s="194">
        <v>0</v>
      </c>
      <c r="D727" s="194">
        <v>0</v>
      </c>
      <c r="E727" s="194">
        <v>0</v>
      </c>
      <c r="F727" s="194">
        <v>0</v>
      </c>
      <c r="G727" s="194">
        <v>1.4600000000000002</v>
      </c>
      <c r="H727" s="194">
        <v>1.6300000000000001</v>
      </c>
      <c r="I727" s="194">
        <v>1.9100000000000001</v>
      </c>
      <c r="J727" s="194">
        <v>2.4800000000000004</v>
      </c>
      <c r="K727" s="194">
        <v>2.8600000000000003</v>
      </c>
      <c r="L727" s="194">
        <v>2.8200000000000003</v>
      </c>
      <c r="M727" s="194">
        <v>2.9800000000000004</v>
      </c>
    </row>
    <row r="728" spans="1:13">
      <c r="A728" s="199" t="s">
        <v>1396</v>
      </c>
      <c r="B728" s="194">
        <v>0</v>
      </c>
      <c r="C728" s="194">
        <v>0</v>
      </c>
      <c r="D728" s="194">
        <v>0</v>
      </c>
      <c r="E728" s="194">
        <v>0</v>
      </c>
      <c r="F728" s="194">
        <v>0</v>
      </c>
      <c r="G728" s="194">
        <v>27.72</v>
      </c>
      <c r="H728" s="194">
        <v>30.380000000000003</v>
      </c>
      <c r="I728" s="194">
        <v>36.5</v>
      </c>
      <c r="J728" s="194">
        <v>44.1</v>
      </c>
      <c r="K728" s="194">
        <v>51.039999999999992</v>
      </c>
      <c r="L728" s="194">
        <v>51.76</v>
      </c>
      <c r="M728" s="194">
        <v>53.900000000000006</v>
      </c>
    </row>
    <row r="729" spans="1:13">
      <c r="A729" s="199" t="s">
        <v>1397</v>
      </c>
      <c r="B729" s="194">
        <v>2.4700000000000002</v>
      </c>
      <c r="C729" s="194">
        <v>2.12</v>
      </c>
      <c r="D729" s="194">
        <v>2.17</v>
      </c>
      <c r="E729" s="194">
        <v>1.9800000000000002</v>
      </c>
      <c r="F729" s="194">
        <v>1.7100000000000002</v>
      </c>
      <c r="G729" s="194">
        <v>1.4600000000000002</v>
      </c>
      <c r="H729" s="194">
        <v>1.6300000000000001</v>
      </c>
      <c r="I729" s="194">
        <v>1.9400000000000002</v>
      </c>
      <c r="J729" s="194">
        <v>2.4600000000000004</v>
      </c>
      <c r="K729" s="194">
        <v>2.83</v>
      </c>
      <c r="L729" s="194">
        <v>2.8200000000000003</v>
      </c>
      <c r="M729" s="194">
        <v>2.98</v>
      </c>
    </row>
    <row r="730" spans="1:13">
      <c r="A730" s="199" t="s">
        <v>1398</v>
      </c>
      <c r="B730" s="194">
        <v>0.8</v>
      </c>
      <c r="C730" s="194">
        <v>0.72000000000000008</v>
      </c>
      <c r="D730" s="194">
        <v>0.71000000000000008</v>
      </c>
      <c r="E730" s="194">
        <v>0.48000000000000009</v>
      </c>
      <c r="F730" s="194">
        <v>0.35000000000000003</v>
      </c>
      <c r="G730" s="194">
        <v>0.28000000000000003</v>
      </c>
      <c r="H730" s="194">
        <v>0.35000000000000003</v>
      </c>
      <c r="I730" s="194">
        <v>0.42</v>
      </c>
      <c r="J730" s="194">
        <v>0.5</v>
      </c>
      <c r="K730" s="194">
        <v>0.59</v>
      </c>
      <c r="L730" s="194">
        <v>0.62000000000000011</v>
      </c>
      <c r="M730" s="194">
        <v>0.67</v>
      </c>
    </row>
    <row r="731" spans="1:13">
      <c r="A731" s="199" t="s">
        <v>1399</v>
      </c>
      <c r="B731" s="194">
        <v>1.9000000000000001</v>
      </c>
      <c r="C731" s="194">
        <v>1.6400000000000001</v>
      </c>
      <c r="D731" s="194">
        <v>1.6700000000000004</v>
      </c>
      <c r="E731" s="194">
        <v>1.1200000000000001</v>
      </c>
      <c r="F731" s="194">
        <v>0.89</v>
      </c>
      <c r="G731" s="194">
        <v>0.68</v>
      </c>
      <c r="H731" s="194">
        <v>0.81</v>
      </c>
      <c r="I731" s="194">
        <v>0.92</v>
      </c>
      <c r="J731" s="194">
        <v>1.1200000000000001</v>
      </c>
      <c r="K731" s="194">
        <v>1.36</v>
      </c>
      <c r="L731" s="194">
        <v>1.4200000000000002</v>
      </c>
      <c r="M731" s="194">
        <v>1.55</v>
      </c>
    </row>
    <row r="732" spans="1:13">
      <c r="A732" s="199" t="s">
        <v>1400</v>
      </c>
      <c r="B732" s="194">
        <v>0.81</v>
      </c>
      <c r="C732" s="194">
        <v>0.72000000000000008</v>
      </c>
      <c r="D732" s="194">
        <v>0.71000000000000008</v>
      </c>
      <c r="E732" s="194">
        <v>0.66</v>
      </c>
      <c r="F732" s="194">
        <v>0.55000000000000004</v>
      </c>
      <c r="G732" s="194">
        <v>0.48</v>
      </c>
      <c r="H732" s="194">
        <v>0.54</v>
      </c>
      <c r="I732" s="194">
        <v>0.62000000000000011</v>
      </c>
      <c r="J732" s="194">
        <v>0.82000000000000017</v>
      </c>
      <c r="K732" s="194">
        <v>0.96000000000000008</v>
      </c>
      <c r="L732" s="194">
        <v>0.94000000000000006</v>
      </c>
      <c r="M732" s="194">
        <v>1</v>
      </c>
    </row>
    <row r="733" spans="1:13">
      <c r="A733" s="199" t="s">
        <v>1401</v>
      </c>
      <c r="B733" s="194">
        <v>0</v>
      </c>
      <c r="C733" s="194">
        <v>0</v>
      </c>
      <c r="D733" s="194">
        <v>0</v>
      </c>
      <c r="E733" s="194">
        <v>0</v>
      </c>
      <c r="F733" s="194">
        <v>0</v>
      </c>
      <c r="G733" s="194">
        <v>0</v>
      </c>
      <c r="H733" s="194">
        <v>0</v>
      </c>
      <c r="I733" s="194">
        <v>0</v>
      </c>
      <c r="J733" s="194">
        <v>0</v>
      </c>
      <c r="K733" s="194">
        <v>0</v>
      </c>
      <c r="L733" s="194">
        <v>0</v>
      </c>
      <c r="M733" s="194">
        <v>0</v>
      </c>
    </row>
    <row r="734" spans="1:13">
      <c r="A734" s="199" t="s">
        <v>1402</v>
      </c>
      <c r="B734" s="194">
        <v>0.81</v>
      </c>
      <c r="C734" s="194">
        <v>0.72000000000000008</v>
      </c>
      <c r="D734" s="194">
        <v>0.7400000000000001</v>
      </c>
      <c r="E734" s="194">
        <v>0.48000000000000009</v>
      </c>
      <c r="F734" s="194">
        <v>0.35000000000000003</v>
      </c>
      <c r="G734" s="194">
        <v>0.28000000000000003</v>
      </c>
      <c r="H734" s="194">
        <v>0.35000000000000003</v>
      </c>
      <c r="I734" s="194">
        <v>0.42</v>
      </c>
      <c r="J734" s="194">
        <v>0.5</v>
      </c>
      <c r="K734" s="194">
        <v>0.59</v>
      </c>
      <c r="L734" s="194">
        <v>0.62000000000000011</v>
      </c>
      <c r="M734" s="194">
        <v>0.67</v>
      </c>
    </row>
    <row r="735" spans="1:13">
      <c r="A735" s="199" t="s">
        <v>1403</v>
      </c>
      <c r="B735" s="194">
        <v>0.81</v>
      </c>
      <c r="C735" s="194">
        <v>0.72000000000000008</v>
      </c>
      <c r="D735" s="194">
        <v>0.7400000000000001</v>
      </c>
      <c r="E735" s="194">
        <v>0.48000000000000009</v>
      </c>
      <c r="F735" s="194">
        <v>0.35000000000000003</v>
      </c>
      <c r="G735" s="194">
        <v>0.28000000000000003</v>
      </c>
      <c r="H735" s="194">
        <v>0.35000000000000003</v>
      </c>
      <c r="I735" s="194">
        <v>0.42</v>
      </c>
      <c r="J735" s="194">
        <v>0.5</v>
      </c>
      <c r="K735" s="194">
        <v>0.59</v>
      </c>
      <c r="L735" s="194">
        <v>0.62000000000000011</v>
      </c>
      <c r="M735" s="194">
        <v>0.67</v>
      </c>
    </row>
    <row r="736" spans="1:13">
      <c r="A736" s="199" t="s">
        <v>1404</v>
      </c>
      <c r="B736" s="194">
        <v>0.81000000000000016</v>
      </c>
      <c r="C736" s="194">
        <v>0.72000000000000008</v>
      </c>
      <c r="D736" s="194">
        <v>0.73</v>
      </c>
      <c r="E736" s="194">
        <v>0.48</v>
      </c>
      <c r="F736" s="194">
        <v>0.39</v>
      </c>
      <c r="G736" s="194">
        <v>0.3</v>
      </c>
      <c r="H736" s="194">
        <v>0.35000000000000003</v>
      </c>
      <c r="I736" s="194">
        <v>0.39000000000000007</v>
      </c>
      <c r="J736" s="194">
        <v>0.5</v>
      </c>
      <c r="K736" s="194">
        <v>0.59000000000000008</v>
      </c>
      <c r="L736" s="194">
        <v>0.62</v>
      </c>
      <c r="M736" s="194">
        <v>0.66</v>
      </c>
    </row>
    <row r="737" spans="1:13">
      <c r="A737" s="199" t="s">
        <v>1405</v>
      </c>
      <c r="B737" s="194">
        <v>2.4499999999999997</v>
      </c>
      <c r="C737" s="194">
        <v>2.12</v>
      </c>
      <c r="D737" s="194">
        <v>2.14</v>
      </c>
      <c r="E737" s="194">
        <v>1.4600000000000002</v>
      </c>
      <c r="F737" s="194">
        <v>1.1300000000000001</v>
      </c>
      <c r="G737" s="194">
        <v>0.87999999999999989</v>
      </c>
      <c r="H737" s="194">
        <v>1.01</v>
      </c>
      <c r="I737" s="194">
        <v>1.1700000000000002</v>
      </c>
      <c r="J737" s="194">
        <v>1.4600000000000002</v>
      </c>
      <c r="K737" s="194">
        <v>1.7900000000000003</v>
      </c>
      <c r="L737" s="194">
        <v>1.8599999999999999</v>
      </c>
      <c r="M737" s="194">
        <v>2.02</v>
      </c>
    </row>
    <row r="738" spans="1:13">
      <c r="A738" s="199" t="s">
        <v>1406</v>
      </c>
      <c r="B738" s="194">
        <v>0.81000000000000016</v>
      </c>
      <c r="C738" s="194">
        <v>0.72000000000000008</v>
      </c>
      <c r="D738" s="194">
        <v>0.73</v>
      </c>
      <c r="E738" s="194">
        <v>0.48</v>
      </c>
      <c r="F738" s="194">
        <v>0.39</v>
      </c>
      <c r="G738" s="194">
        <v>0.3</v>
      </c>
      <c r="H738" s="194">
        <v>0.35000000000000003</v>
      </c>
      <c r="I738" s="194">
        <v>0.39000000000000007</v>
      </c>
      <c r="J738" s="194">
        <v>0.48</v>
      </c>
      <c r="K738" s="194">
        <v>0.59000000000000008</v>
      </c>
      <c r="L738" s="194">
        <v>0.6</v>
      </c>
      <c r="M738" s="194">
        <v>0.66</v>
      </c>
    </row>
    <row r="739" spans="1:13">
      <c r="A739" s="199" t="s">
        <v>1407</v>
      </c>
      <c r="B739" s="194">
        <v>0.98</v>
      </c>
      <c r="C739" s="194">
        <v>0.76000000000000012</v>
      </c>
      <c r="D739" s="194">
        <v>0.82000000000000017</v>
      </c>
      <c r="E739" s="194">
        <v>0.68</v>
      </c>
      <c r="F739" s="194">
        <v>0.51</v>
      </c>
      <c r="G739" s="194">
        <v>0.43999999999999995</v>
      </c>
      <c r="H739" s="194">
        <v>0.46000000000000008</v>
      </c>
      <c r="I739" s="194">
        <v>0.63</v>
      </c>
      <c r="J739" s="194">
        <v>0.78000000000000014</v>
      </c>
      <c r="K739" s="194">
        <v>0.8899999999999999</v>
      </c>
      <c r="L739" s="194">
        <v>0.96</v>
      </c>
      <c r="M739" s="194">
        <v>0.97000000000000008</v>
      </c>
    </row>
    <row r="740" spans="1:13">
      <c r="A740" s="199" t="s">
        <v>1408</v>
      </c>
      <c r="B740" s="194">
        <v>1</v>
      </c>
      <c r="C740" s="194">
        <v>0.84000000000000008</v>
      </c>
      <c r="D740" s="194">
        <v>0.89</v>
      </c>
      <c r="E740" s="194">
        <v>0.72000000000000008</v>
      </c>
      <c r="F740" s="194">
        <v>0.55000000000000004</v>
      </c>
      <c r="G740" s="194">
        <v>0.48000000000000009</v>
      </c>
      <c r="H740" s="194">
        <v>0.5</v>
      </c>
      <c r="I740" s="194">
        <v>0.70000000000000007</v>
      </c>
      <c r="J740" s="194">
        <v>0.8600000000000001</v>
      </c>
      <c r="K740" s="194">
        <v>0.94000000000000017</v>
      </c>
      <c r="L740" s="194">
        <v>0.96</v>
      </c>
      <c r="M740" s="194">
        <v>0.98</v>
      </c>
    </row>
    <row r="741" spans="1:13">
      <c r="A741" s="199" t="s">
        <v>1409</v>
      </c>
      <c r="B741" s="194">
        <v>2.37</v>
      </c>
      <c r="C741" s="194">
        <v>1.8400000000000003</v>
      </c>
      <c r="D741" s="194">
        <v>1.9400000000000002</v>
      </c>
      <c r="E741" s="194">
        <v>1.6000000000000003</v>
      </c>
      <c r="F741" s="194">
        <v>1.2400000000000002</v>
      </c>
      <c r="G741" s="194">
        <v>1.08</v>
      </c>
      <c r="H741" s="194">
        <v>1.1200000000000001</v>
      </c>
      <c r="I741" s="194">
        <v>1.5500000000000003</v>
      </c>
      <c r="J741" s="194">
        <v>1.8400000000000003</v>
      </c>
      <c r="K741" s="194">
        <v>2.17</v>
      </c>
      <c r="L741" s="194">
        <v>2.3200000000000003</v>
      </c>
      <c r="M741" s="194">
        <v>2.36</v>
      </c>
    </row>
    <row r="742" spans="1:13">
      <c r="A742" s="199" t="s">
        <v>1410</v>
      </c>
      <c r="B742" s="194">
        <v>1.07</v>
      </c>
      <c r="C742" s="194">
        <v>0.88000000000000012</v>
      </c>
      <c r="D742" s="194">
        <v>0.97</v>
      </c>
      <c r="E742" s="194">
        <v>0.76000000000000012</v>
      </c>
      <c r="F742" s="194">
        <v>0.6100000000000001</v>
      </c>
      <c r="G742" s="194">
        <v>0.5</v>
      </c>
      <c r="H742" s="194">
        <v>0.54</v>
      </c>
      <c r="I742" s="194">
        <v>0.7400000000000001</v>
      </c>
      <c r="J742" s="194">
        <v>0.90000000000000013</v>
      </c>
      <c r="K742" s="194">
        <v>1.04</v>
      </c>
      <c r="L742" s="194">
        <v>1.1200000000000001</v>
      </c>
      <c r="M742" s="194">
        <v>1.0900000000000001</v>
      </c>
    </row>
    <row r="743" spans="1:13">
      <c r="A743" s="199" t="s">
        <v>1411</v>
      </c>
      <c r="B743" s="194">
        <v>0</v>
      </c>
      <c r="C743" s="194">
        <v>0.04</v>
      </c>
      <c r="D743" s="194">
        <v>0.04</v>
      </c>
      <c r="E743" s="194">
        <v>0.04</v>
      </c>
      <c r="F743" s="194">
        <v>0</v>
      </c>
      <c r="G743" s="194">
        <v>0</v>
      </c>
      <c r="H743" s="194">
        <v>0</v>
      </c>
      <c r="I743" s="194">
        <v>0.03</v>
      </c>
      <c r="J743" s="194">
        <v>0.04</v>
      </c>
      <c r="K743" s="194">
        <v>0.04</v>
      </c>
      <c r="L743" s="194">
        <v>0.04</v>
      </c>
      <c r="M743" s="194">
        <v>0.04</v>
      </c>
    </row>
    <row r="744" spans="1:13">
      <c r="A744" s="199" t="s">
        <v>1412</v>
      </c>
      <c r="B744" s="194">
        <v>0</v>
      </c>
      <c r="C744" s="194">
        <v>0</v>
      </c>
      <c r="D744" s="194">
        <v>0</v>
      </c>
      <c r="E744" s="194">
        <v>0.04</v>
      </c>
      <c r="F744" s="194">
        <v>0</v>
      </c>
      <c r="G744" s="194">
        <v>0</v>
      </c>
      <c r="H744" s="194">
        <v>0</v>
      </c>
      <c r="I744" s="194">
        <v>0.03</v>
      </c>
      <c r="J744" s="194">
        <v>0.04</v>
      </c>
      <c r="K744" s="194">
        <v>0.04</v>
      </c>
      <c r="L744" s="194">
        <v>0.04</v>
      </c>
      <c r="M744" s="194">
        <v>0.04</v>
      </c>
    </row>
    <row r="745" spans="1:13">
      <c r="A745" s="199" t="s">
        <v>1413</v>
      </c>
      <c r="B745" s="194">
        <v>6.0000000000000005E-2</v>
      </c>
      <c r="C745" s="194">
        <v>0.04</v>
      </c>
      <c r="D745" s="194">
        <v>0.04</v>
      </c>
      <c r="E745" s="194">
        <v>0.04</v>
      </c>
      <c r="F745" s="194">
        <v>0.04</v>
      </c>
      <c r="G745" s="194">
        <v>0.04</v>
      </c>
      <c r="H745" s="194">
        <v>0.04</v>
      </c>
      <c r="I745" s="194">
        <v>0.04</v>
      </c>
      <c r="J745" s="194">
        <v>0.04</v>
      </c>
      <c r="K745" s="194">
        <v>0.04</v>
      </c>
      <c r="L745" s="194">
        <v>6.0000000000000005E-2</v>
      </c>
      <c r="M745" s="194">
        <v>6.9999999999999993E-2</v>
      </c>
    </row>
    <row r="746" spans="1:13">
      <c r="A746" s="199" t="s">
        <v>1414</v>
      </c>
      <c r="B746" s="194">
        <v>0.05</v>
      </c>
      <c r="C746" s="194">
        <v>0.04</v>
      </c>
      <c r="D746" s="194">
        <v>0.04</v>
      </c>
      <c r="E746" s="194">
        <v>0.04</v>
      </c>
      <c r="F746" s="194">
        <v>0.04</v>
      </c>
      <c r="G746" s="194">
        <v>0.04</v>
      </c>
      <c r="H746" s="194">
        <v>0.04</v>
      </c>
      <c r="I746" s="194">
        <v>0.04</v>
      </c>
      <c r="J746" s="194">
        <v>0.04</v>
      </c>
      <c r="K746" s="194">
        <v>0.04</v>
      </c>
      <c r="L746" s="194">
        <v>6.0000000000000005E-2</v>
      </c>
      <c r="M746" s="194">
        <v>0.04</v>
      </c>
    </row>
    <row r="747" spans="1:13">
      <c r="A747" s="199" t="s">
        <v>1415</v>
      </c>
      <c r="B747" s="194">
        <v>0</v>
      </c>
      <c r="C747" s="194">
        <v>0</v>
      </c>
      <c r="D747" s="194">
        <v>0</v>
      </c>
      <c r="E747" s="194">
        <v>0.04</v>
      </c>
      <c r="F747" s="194">
        <v>0</v>
      </c>
      <c r="G747" s="194">
        <v>0</v>
      </c>
      <c r="H747" s="194">
        <v>0</v>
      </c>
      <c r="I747" s="194">
        <v>0.03</v>
      </c>
      <c r="J747" s="194">
        <v>0.04</v>
      </c>
      <c r="K747" s="194">
        <v>0.04</v>
      </c>
      <c r="L747" s="194">
        <v>0.04</v>
      </c>
      <c r="M747" s="194">
        <v>0.04</v>
      </c>
    </row>
    <row r="748" spans="1:13">
      <c r="A748" s="199" t="s">
        <v>1416</v>
      </c>
      <c r="B748" s="194">
        <v>1.06</v>
      </c>
      <c r="C748" s="194">
        <v>0.88000000000000012</v>
      </c>
      <c r="D748" s="194">
        <v>0.96000000000000008</v>
      </c>
      <c r="E748" s="194">
        <v>0.78000000000000014</v>
      </c>
      <c r="F748" s="194">
        <v>0.59000000000000008</v>
      </c>
      <c r="G748" s="194">
        <v>0.54</v>
      </c>
      <c r="H748" s="194">
        <v>0.55000000000000004</v>
      </c>
      <c r="I748" s="194">
        <v>0.7400000000000001</v>
      </c>
      <c r="J748" s="194">
        <v>0.90000000000000013</v>
      </c>
      <c r="K748" s="194">
        <v>1.04</v>
      </c>
      <c r="L748" s="194">
        <v>1.04</v>
      </c>
      <c r="M748" s="194">
        <v>1.08</v>
      </c>
    </row>
    <row r="749" spans="1:13">
      <c r="A749" s="199" t="s">
        <v>1417</v>
      </c>
      <c r="B749" s="194">
        <v>1.07</v>
      </c>
      <c r="C749" s="194">
        <v>0.88000000000000012</v>
      </c>
      <c r="D749" s="194">
        <v>0.97</v>
      </c>
      <c r="E749" s="194">
        <v>0.76000000000000012</v>
      </c>
      <c r="F749" s="194">
        <v>0.6100000000000001</v>
      </c>
      <c r="G749" s="194">
        <v>0.5</v>
      </c>
      <c r="H749" s="194">
        <v>0.54</v>
      </c>
      <c r="I749" s="194">
        <v>0.7400000000000001</v>
      </c>
      <c r="J749" s="194">
        <v>0.90000000000000013</v>
      </c>
      <c r="K749" s="194">
        <v>1.04</v>
      </c>
      <c r="L749" s="194">
        <v>1.1200000000000001</v>
      </c>
      <c r="M749" s="194">
        <v>1.0900000000000001</v>
      </c>
    </row>
    <row r="750" spans="1:13">
      <c r="A750" s="199" t="s">
        <v>1418</v>
      </c>
      <c r="B750" s="194">
        <v>1.06</v>
      </c>
      <c r="C750" s="194">
        <v>0.88000000000000012</v>
      </c>
      <c r="D750" s="194">
        <v>0.96000000000000008</v>
      </c>
      <c r="E750" s="194">
        <v>0.76000000000000012</v>
      </c>
      <c r="F750" s="194">
        <v>0.59000000000000008</v>
      </c>
      <c r="G750" s="194">
        <v>0.54</v>
      </c>
      <c r="H750" s="194">
        <v>0.55000000000000004</v>
      </c>
      <c r="I750" s="194">
        <v>0.7400000000000001</v>
      </c>
      <c r="J750" s="194">
        <v>0.90000000000000013</v>
      </c>
      <c r="K750" s="194">
        <v>1.04</v>
      </c>
      <c r="L750" s="194">
        <v>1.04</v>
      </c>
      <c r="M750" s="194">
        <v>1.08</v>
      </c>
    </row>
    <row r="751" spans="1:13">
      <c r="A751" s="199" t="s">
        <v>1419</v>
      </c>
      <c r="B751" s="194">
        <v>0.83000000000000007</v>
      </c>
      <c r="C751" s="194">
        <v>0.68000000000000016</v>
      </c>
      <c r="D751" s="194">
        <v>0.73000000000000009</v>
      </c>
      <c r="E751" s="194">
        <v>0.48</v>
      </c>
      <c r="F751" s="194">
        <v>0.35000000000000003</v>
      </c>
      <c r="G751" s="194">
        <v>0.3</v>
      </c>
      <c r="H751" s="194">
        <v>0.34</v>
      </c>
      <c r="I751" s="194">
        <v>0.42</v>
      </c>
      <c r="J751" s="194">
        <v>0.48</v>
      </c>
      <c r="K751" s="194">
        <v>0.59000000000000008</v>
      </c>
      <c r="L751" s="194">
        <v>0.62</v>
      </c>
      <c r="M751" s="194">
        <v>0.66</v>
      </c>
    </row>
    <row r="752" spans="1:13">
      <c r="A752" s="199" t="s">
        <v>1420</v>
      </c>
      <c r="B752" s="205">
        <v>2.12</v>
      </c>
      <c r="C752" s="205">
        <v>1.6400000000000003</v>
      </c>
      <c r="D752" s="205">
        <v>2.06</v>
      </c>
      <c r="E752" s="205">
        <v>1.7400000000000002</v>
      </c>
      <c r="F752" s="205">
        <v>1.5200000000000002</v>
      </c>
      <c r="G752" s="205">
        <v>1.3</v>
      </c>
      <c r="H752" s="205">
        <v>1.36</v>
      </c>
      <c r="I752" s="205">
        <v>1.7500000000000002</v>
      </c>
      <c r="J752" s="205">
        <v>2</v>
      </c>
      <c r="K752" s="205">
        <v>2.25</v>
      </c>
      <c r="L752" s="205">
        <v>2.2600000000000002</v>
      </c>
      <c r="M752" s="194">
        <v>2.02</v>
      </c>
    </row>
    <row r="753" spans="1:13">
      <c r="A753" s="199" t="s">
        <v>1421</v>
      </c>
      <c r="B753" s="205">
        <v>0.45000000000000007</v>
      </c>
      <c r="C753" s="205">
        <v>0.4</v>
      </c>
      <c r="D753" s="205">
        <v>0.39</v>
      </c>
      <c r="E753" s="205">
        <v>0.30000000000000004</v>
      </c>
      <c r="F753" s="205">
        <v>0.27</v>
      </c>
      <c r="G753" s="205">
        <v>0.24000000000000005</v>
      </c>
      <c r="H753" s="205">
        <v>0.24000000000000005</v>
      </c>
      <c r="I753" s="205">
        <v>0.31000000000000005</v>
      </c>
      <c r="J753" s="205">
        <v>0.38000000000000006</v>
      </c>
      <c r="K753" s="205">
        <v>0.43000000000000005</v>
      </c>
      <c r="L753" s="205">
        <v>0.42000000000000004</v>
      </c>
      <c r="M753" s="194">
        <v>0.43000000000000005</v>
      </c>
    </row>
    <row r="754" spans="1:13">
      <c r="A754" s="199" t="s">
        <v>1422</v>
      </c>
      <c r="B754" s="205">
        <v>0.48</v>
      </c>
      <c r="C754" s="205">
        <v>0.36000000000000004</v>
      </c>
      <c r="D754" s="205">
        <v>0.38000000000000006</v>
      </c>
      <c r="E754" s="205">
        <v>0.3</v>
      </c>
      <c r="F754" s="205">
        <v>0.26</v>
      </c>
      <c r="G754" s="205">
        <v>0.2</v>
      </c>
      <c r="H754" s="205">
        <v>0.2</v>
      </c>
      <c r="I754" s="205">
        <v>0.31</v>
      </c>
      <c r="J754" s="205">
        <v>0.36000000000000004</v>
      </c>
      <c r="K754" s="205">
        <v>0.45999999999999996</v>
      </c>
      <c r="L754" s="205">
        <v>0.43999999999999995</v>
      </c>
      <c r="M754" s="194">
        <v>0.45999999999999996</v>
      </c>
    </row>
    <row r="755" spans="1:13">
      <c r="A755" s="199" t="s">
        <v>1423</v>
      </c>
      <c r="B755" s="205">
        <v>0.66</v>
      </c>
      <c r="C755" s="205">
        <v>0.48000000000000009</v>
      </c>
      <c r="D755" s="205">
        <v>0.54</v>
      </c>
      <c r="E755" s="205">
        <v>0.46000000000000008</v>
      </c>
      <c r="F755" s="205">
        <v>0.34</v>
      </c>
      <c r="G755" s="205">
        <v>0.30000000000000004</v>
      </c>
      <c r="H755" s="205">
        <v>0.31000000000000005</v>
      </c>
      <c r="I755" s="205">
        <v>0.43000000000000005</v>
      </c>
      <c r="J755" s="205">
        <v>0.52</v>
      </c>
      <c r="K755" s="205">
        <v>0.61</v>
      </c>
      <c r="L755" s="205">
        <v>0.64</v>
      </c>
      <c r="M755" s="194">
        <v>0.65</v>
      </c>
    </row>
    <row r="756" spans="1:13">
      <c r="A756" s="199" t="s">
        <v>1424</v>
      </c>
      <c r="B756" s="205">
        <v>0.66</v>
      </c>
      <c r="C756" s="205">
        <v>0.48000000000000009</v>
      </c>
      <c r="D756" s="205">
        <v>0.54</v>
      </c>
      <c r="E756" s="205">
        <v>0.46000000000000008</v>
      </c>
      <c r="F756" s="205">
        <v>0.34</v>
      </c>
      <c r="G756" s="205">
        <v>0.30000000000000004</v>
      </c>
      <c r="H756" s="205">
        <v>0.31000000000000005</v>
      </c>
      <c r="I756" s="205">
        <v>0.43000000000000005</v>
      </c>
      <c r="J756" s="205">
        <v>0.52</v>
      </c>
      <c r="K756" s="205">
        <v>0.61</v>
      </c>
      <c r="L756" s="205">
        <v>0.64</v>
      </c>
      <c r="M756" s="194">
        <v>0.65</v>
      </c>
    </row>
    <row r="757" spans="1:13">
      <c r="A757" s="199" t="s">
        <v>1425</v>
      </c>
      <c r="B757" s="205">
        <v>0.92000000000000015</v>
      </c>
      <c r="C757" s="205">
        <v>0.72000000000000008</v>
      </c>
      <c r="D757" s="205">
        <v>0.78</v>
      </c>
      <c r="E757" s="205">
        <v>0.62000000000000011</v>
      </c>
      <c r="F757" s="205">
        <v>0.49</v>
      </c>
      <c r="G757" s="205">
        <v>0.40000000000000008</v>
      </c>
      <c r="H757" s="205">
        <v>0.43000000000000005</v>
      </c>
      <c r="I757" s="205">
        <v>0.6100000000000001</v>
      </c>
      <c r="J757" s="205">
        <v>0.70000000000000007</v>
      </c>
      <c r="K757" s="205">
        <v>0.85000000000000009</v>
      </c>
      <c r="L757" s="205">
        <v>0.92000000000000015</v>
      </c>
      <c r="M757" s="194">
        <v>0.92</v>
      </c>
    </row>
    <row r="758" spans="1:13">
      <c r="A758" s="199" t="s">
        <v>1426</v>
      </c>
      <c r="B758" s="205">
        <v>0.71000000000000008</v>
      </c>
      <c r="C758" s="205">
        <v>0.56000000000000005</v>
      </c>
      <c r="D758" s="205">
        <v>0.59</v>
      </c>
      <c r="E758" s="205">
        <v>0.45999999999999996</v>
      </c>
      <c r="F758" s="205">
        <v>0.35000000000000003</v>
      </c>
      <c r="G758" s="205">
        <v>0.32</v>
      </c>
      <c r="H758" s="205">
        <v>0.32</v>
      </c>
      <c r="I758" s="205">
        <v>0.47</v>
      </c>
      <c r="J758" s="205">
        <v>0.54</v>
      </c>
      <c r="K758" s="205">
        <v>0.63</v>
      </c>
      <c r="L758" s="205">
        <v>0.70000000000000007</v>
      </c>
      <c r="M758" s="194">
        <v>0.70000000000000007</v>
      </c>
    </row>
    <row r="759" spans="1:13">
      <c r="A759" s="199" t="s">
        <v>1427</v>
      </c>
      <c r="B759" s="205">
        <v>0.98</v>
      </c>
      <c r="C759" s="205">
        <v>0.76000000000000012</v>
      </c>
      <c r="D759" s="205">
        <v>0.82000000000000006</v>
      </c>
      <c r="E759" s="205">
        <v>0.68</v>
      </c>
      <c r="F759" s="205">
        <v>0.51</v>
      </c>
      <c r="G759" s="205">
        <v>0.44000000000000006</v>
      </c>
      <c r="H759" s="205">
        <v>0.46000000000000008</v>
      </c>
      <c r="I759" s="205">
        <v>0.65000000000000013</v>
      </c>
      <c r="J759" s="205">
        <v>0.76000000000000012</v>
      </c>
      <c r="K759" s="205">
        <v>0.90000000000000013</v>
      </c>
      <c r="L759" s="205">
        <v>0.96</v>
      </c>
      <c r="M759" s="194">
        <v>0.97</v>
      </c>
    </row>
    <row r="760" spans="1:13">
      <c r="A760" s="199" t="s">
        <v>1428</v>
      </c>
      <c r="B760" s="205">
        <v>1.02</v>
      </c>
      <c r="C760" s="205">
        <v>0.8</v>
      </c>
      <c r="D760" s="205">
        <v>0.82000000000000006</v>
      </c>
      <c r="E760" s="205">
        <v>0.68</v>
      </c>
      <c r="F760" s="205">
        <v>0.54</v>
      </c>
      <c r="G760" s="205">
        <v>0.46000000000000008</v>
      </c>
      <c r="H760" s="205">
        <v>0.49</v>
      </c>
      <c r="I760" s="205">
        <v>0.65000000000000013</v>
      </c>
      <c r="J760" s="205">
        <v>0.8</v>
      </c>
      <c r="K760" s="205">
        <v>0.93000000000000016</v>
      </c>
      <c r="L760" s="205">
        <v>1</v>
      </c>
      <c r="M760" s="194">
        <v>1.01</v>
      </c>
    </row>
    <row r="761" spans="1:13">
      <c r="A761" s="199" t="s">
        <v>1429</v>
      </c>
      <c r="B761" s="205">
        <v>0.99</v>
      </c>
      <c r="C761" s="205">
        <v>0.76000000000000012</v>
      </c>
      <c r="D761" s="205">
        <v>0.82000000000000006</v>
      </c>
      <c r="E761" s="205">
        <v>0.68</v>
      </c>
      <c r="F761" s="205">
        <v>0.54</v>
      </c>
      <c r="G761" s="205">
        <v>0.46000000000000008</v>
      </c>
      <c r="H761" s="205">
        <v>0.49</v>
      </c>
      <c r="I761" s="205">
        <v>0.65000000000000013</v>
      </c>
      <c r="J761" s="205">
        <v>0.8</v>
      </c>
      <c r="K761" s="205">
        <v>0.93000000000000016</v>
      </c>
      <c r="L761" s="205">
        <v>0.98</v>
      </c>
      <c r="M761" s="194">
        <v>1</v>
      </c>
    </row>
    <row r="762" spans="1:13">
      <c r="A762" s="199" t="s">
        <v>1430</v>
      </c>
      <c r="B762" s="205">
        <v>0.99000000000000021</v>
      </c>
      <c r="C762" s="205">
        <v>0.76</v>
      </c>
      <c r="D762" s="205">
        <v>0.82000000000000006</v>
      </c>
      <c r="E762" s="205">
        <v>0.70000000000000007</v>
      </c>
      <c r="F762" s="205">
        <v>0.54</v>
      </c>
      <c r="G762" s="205">
        <v>0.46000000000000008</v>
      </c>
      <c r="H762" s="205">
        <v>0.47000000000000008</v>
      </c>
      <c r="I762" s="205">
        <v>0.66000000000000014</v>
      </c>
      <c r="J762" s="205">
        <v>0.80000000000000016</v>
      </c>
      <c r="K762" s="205">
        <v>0.92</v>
      </c>
      <c r="L762" s="205">
        <v>1.02</v>
      </c>
      <c r="M762" s="194">
        <v>1.01</v>
      </c>
    </row>
    <row r="763" spans="1:13">
      <c r="A763" s="199" t="s">
        <v>1431</v>
      </c>
      <c r="B763" s="205">
        <v>0.99</v>
      </c>
      <c r="C763" s="205">
        <v>0.76000000000000012</v>
      </c>
      <c r="D763" s="205">
        <v>0.82000000000000006</v>
      </c>
      <c r="E763" s="205">
        <v>0.68</v>
      </c>
      <c r="F763" s="205">
        <v>0.54</v>
      </c>
      <c r="G763" s="205">
        <v>0.46000000000000008</v>
      </c>
      <c r="H763" s="205">
        <v>0.49</v>
      </c>
      <c r="I763" s="205">
        <v>0.65000000000000013</v>
      </c>
      <c r="J763" s="205">
        <v>0.8</v>
      </c>
      <c r="K763" s="205">
        <v>0.93000000000000016</v>
      </c>
      <c r="L763" s="205">
        <v>0.98</v>
      </c>
      <c r="M763" s="194">
        <v>1</v>
      </c>
    </row>
    <row r="764" spans="1:13">
      <c r="A764" s="199" t="s">
        <v>1432</v>
      </c>
      <c r="B764" s="205">
        <v>2.35</v>
      </c>
      <c r="C764" s="205">
        <v>1.84</v>
      </c>
      <c r="D764" s="205">
        <v>1.9700000000000002</v>
      </c>
      <c r="E764" s="205">
        <v>1.62</v>
      </c>
      <c r="F764" s="205">
        <v>1.2400000000000002</v>
      </c>
      <c r="G764" s="205">
        <v>1.08</v>
      </c>
      <c r="H764" s="205">
        <v>1.1300000000000001</v>
      </c>
      <c r="I764" s="205">
        <v>1.5100000000000002</v>
      </c>
      <c r="J764" s="205">
        <v>1.8600000000000003</v>
      </c>
      <c r="K764" s="205">
        <v>2.17</v>
      </c>
      <c r="L764" s="205">
        <v>2.3200000000000003</v>
      </c>
      <c r="M764" s="194">
        <v>2.3199999999999998</v>
      </c>
    </row>
    <row r="765" spans="1:13">
      <c r="A765" s="199" t="s">
        <v>1433</v>
      </c>
      <c r="B765" s="205">
        <v>0.99</v>
      </c>
      <c r="C765" s="205">
        <v>0.76000000000000012</v>
      </c>
      <c r="D765" s="205">
        <v>0.82000000000000006</v>
      </c>
      <c r="E765" s="205">
        <v>0.68</v>
      </c>
      <c r="F765" s="205">
        <v>0.54</v>
      </c>
      <c r="G765" s="205">
        <v>0.46000000000000008</v>
      </c>
      <c r="H765" s="205">
        <v>0.49</v>
      </c>
      <c r="I765" s="205">
        <v>0.65000000000000013</v>
      </c>
      <c r="J765" s="205">
        <v>0.8</v>
      </c>
      <c r="K765" s="205">
        <v>0.93000000000000016</v>
      </c>
      <c r="L765" s="205">
        <v>0.98</v>
      </c>
      <c r="M765" s="194">
        <v>1</v>
      </c>
    </row>
    <row r="766" spans="1:13">
      <c r="A766" s="199" t="s">
        <v>1434</v>
      </c>
      <c r="B766" s="205">
        <v>0.75000000000000011</v>
      </c>
      <c r="C766" s="205">
        <v>0.56000000000000005</v>
      </c>
      <c r="D766" s="205">
        <v>0.62000000000000011</v>
      </c>
      <c r="E766" s="205">
        <v>0.52</v>
      </c>
      <c r="F766" s="205">
        <v>0.39000000000000007</v>
      </c>
      <c r="G766" s="205">
        <v>0.34</v>
      </c>
      <c r="H766" s="205">
        <v>0.35000000000000003</v>
      </c>
      <c r="I766" s="205">
        <v>0.5</v>
      </c>
      <c r="J766" s="205">
        <v>0.58000000000000007</v>
      </c>
      <c r="K766" s="205">
        <v>0.67000000000000015</v>
      </c>
      <c r="L766" s="205">
        <v>0.7400000000000001</v>
      </c>
      <c r="M766" s="194">
        <v>0.7400000000000001</v>
      </c>
    </row>
    <row r="767" spans="1:13">
      <c r="A767" s="199" t="s">
        <v>1435</v>
      </c>
      <c r="B767" s="205">
        <v>0.99000000000000021</v>
      </c>
      <c r="C767" s="205">
        <v>0.76</v>
      </c>
      <c r="D767" s="205">
        <v>0.82000000000000006</v>
      </c>
      <c r="E767" s="205">
        <v>0.70000000000000007</v>
      </c>
      <c r="F767" s="205">
        <v>0.54</v>
      </c>
      <c r="G767" s="205">
        <v>0.46000000000000008</v>
      </c>
      <c r="H767" s="205">
        <v>0.47000000000000008</v>
      </c>
      <c r="I767" s="205">
        <v>0.66000000000000014</v>
      </c>
      <c r="J767" s="205">
        <v>0.80000000000000016</v>
      </c>
      <c r="K767" s="205">
        <v>0.92</v>
      </c>
      <c r="L767" s="205">
        <v>1.02</v>
      </c>
      <c r="M767" s="194">
        <v>1.01</v>
      </c>
    </row>
    <row r="768" spans="1:13">
      <c r="A768" s="199" t="s">
        <v>1436</v>
      </c>
      <c r="B768" s="205">
        <v>0.99</v>
      </c>
      <c r="C768" s="205">
        <v>0.76000000000000012</v>
      </c>
      <c r="D768" s="205">
        <v>0.82000000000000006</v>
      </c>
      <c r="E768" s="205">
        <v>0.68</v>
      </c>
      <c r="F768" s="205">
        <v>0.54</v>
      </c>
      <c r="G768" s="205">
        <v>0.46000000000000008</v>
      </c>
      <c r="H768" s="205">
        <v>0.49</v>
      </c>
      <c r="I768" s="205">
        <v>0.65000000000000013</v>
      </c>
      <c r="J768" s="205">
        <v>0.8</v>
      </c>
      <c r="K768" s="205">
        <v>0.93000000000000016</v>
      </c>
      <c r="L768" s="205">
        <v>0.98</v>
      </c>
      <c r="M768" s="194">
        <v>1</v>
      </c>
    </row>
    <row r="769" spans="1:13">
      <c r="A769" s="199" t="s">
        <v>1437</v>
      </c>
      <c r="B769" s="205">
        <v>0</v>
      </c>
      <c r="C769" s="205">
        <v>0</v>
      </c>
      <c r="D769" s="205">
        <v>0</v>
      </c>
      <c r="E769" s="205">
        <v>0</v>
      </c>
      <c r="F769" s="205">
        <v>0</v>
      </c>
      <c r="G769" s="205">
        <v>0</v>
      </c>
      <c r="H769" s="205">
        <v>0</v>
      </c>
      <c r="I769" s="205">
        <v>0</v>
      </c>
      <c r="J769" s="205">
        <v>0</v>
      </c>
      <c r="K769" s="205">
        <v>0</v>
      </c>
      <c r="L769" s="205">
        <v>0</v>
      </c>
      <c r="M769" s="194">
        <v>0</v>
      </c>
    </row>
    <row r="770" spans="1:13">
      <c r="A770" s="199" t="s">
        <v>1438</v>
      </c>
      <c r="B770" s="205">
        <v>0</v>
      </c>
      <c r="C770" s="205">
        <v>37.56</v>
      </c>
      <c r="D770" s="205">
        <v>45.65</v>
      </c>
      <c r="E770" s="205">
        <v>37.5</v>
      </c>
      <c r="F770" s="205">
        <v>32.01</v>
      </c>
      <c r="G770" s="205">
        <v>26.419999999999998</v>
      </c>
      <c r="H770" s="205">
        <v>28.949999999999996</v>
      </c>
      <c r="I770" s="205">
        <v>37.239999999999995</v>
      </c>
      <c r="J770" s="205">
        <v>43.1</v>
      </c>
      <c r="K770" s="205">
        <v>38.520000000000003</v>
      </c>
      <c r="L770" s="205">
        <v>36.270000000000003</v>
      </c>
      <c r="M770" s="194">
        <v>40.950000000000003</v>
      </c>
    </row>
    <row r="771" spans="1:13">
      <c r="A771" s="199" t="s">
        <v>1439</v>
      </c>
      <c r="B771" s="205">
        <v>0.82000000000000006</v>
      </c>
      <c r="C771" s="205">
        <v>0.68</v>
      </c>
      <c r="D771" s="205">
        <v>0.70000000000000007</v>
      </c>
      <c r="E771" s="205">
        <v>0.64</v>
      </c>
      <c r="F771" s="205">
        <v>0.57000000000000006</v>
      </c>
      <c r="G771" s="205">
        <v>0.5</v>
      </c>
      <c r="H771" s="205">
        <v>0.54</v>
      </c>
      <c r="I771" s="205">
        <v>0.63000000000000012</v>
      </c>
      <c r="J771" s="205">
        <v>0.84000000000000019</v>
      </c>
      <c r="K771" s="205">
        <v>0.97</v>
      </c>
      <c r="L771" s="205">
        <v>0.94</v>
      </c>
      <c r="M771" s="194">
        <v>1</v>
      </c>
    </row>
    <row r="772" spans="1:13">
      <c r="A772" s="199" t="s">
        <v>1440</v>
      </c>
      <c r="B772" s="205">
        <v>2.46</v>
      </c>
      <c r="C772" s="205">
        <v>2.12</v>
      </c>
      <c r="D772" s="205">
        <v>2.17</v>
      </c>
      <c r="E772" s="205">
        <v>1.4600000000000002</v>
      </c>
      <c r="F772" s="205">
        <v>1.1200000000000001</v>
      </c>
      <c r="G772" s="205">
        <v>0.85999999999999988</v>
      </c>
      <c r="H772" s="205">
        <v>1.02</v>
      </c>
      <c r="I772" s="205">
        <v>1.2</v>
      </c>
      <c r="J772" s="205">
        <v>1.4600000000000002</v>
      </c>
      <c r="K772" s="205">
        <v>1.79</v>
      </c>
      <c r="L772" s="205">
        <v>1.8600000000000003</v>
      </c>
      <c r="M772" s="194">
        <v>2.02</v>
      </c>
    </row>
    <row r="773" spans="1:13">
      <c r="A773" s="199" t="s">
        <v>1441</v>
      </c>
      <c r="B773" s="205">
        <v>0.81</v>
      </c>
      <c r="C773" s="205">
        <v>0.72000000000000008</v>
      </c>
      <c r="D773" s="205">
        <v>0.7400000000000001</v>
      </c>
      <c r="E773" s="205">
        <v>0.48000000000000009</v>
      </c>
      <c r="F773" s="205">
        <v>0.35000000000000003</v>
      </c>
      <c r="G773" s="205">
        <v>0.28000000000000003</v>
      </c>
      <c r="H773" s="205">
        <v>0.35000000000000003</v>
      </c>
      <c r="I773" s="205">
        <v>0.42</v>
      </c>
      <c r="J773" s="205">
        <v>0.5</v>
      </c>
      <c r="K773" s="205">
        <v>0.59</v>
      </c>
      <c r="L773" s="205">
        <v>0.62000000000000011</v>
      </c>
      <c r="M773" s="194">
        <v>0.67</v>
      </c>
    </row>
    <row r="774" spans="1:13">
      <c r="A774" s="199" t="s">
        <v>1442</v>
      </c>
      <c r="B774" s="205">
        <v>0.62</v>
      </c>
      <c r="C774" s="205">
        <v>0.52</v>
      </c>
      <c r="D774" s="205">
        <v>0.54</v>
      </c>
      <c r="E774" s="205">
        <v>0.34</v>
      </c>
      <c r="F774" s="205">
        <v>0.28000000000000003</v>
      </c>
      <c r="G774" s="205">
        <v>0.24</v>
      </c>
      <c r="H774" s="205">
        <v>0.24000000000000005</v>
      </c>
      <c r="I774" s="205">
        <v>0.31</v>
      </c>
      <c r="J774" s="205">
        <v>0.36000000000000004</v>
      </c>
      <c r="K774" s="205">
        <v>0.42999999999999994</v>
      </c>
      <c r="L774" s="205">
        <v>0.46000000000000008</v>
      </c>
      <c r="M774" s="194">
        <v>0.51</v>
      </c>
    </row>
    <row r="775" spans="1:13">
      <c r="A775" s="199" t="s">
        <v>1443</v>
      </c>
      <c r="B775" s="205">
        <v>0.81000000000000016</v>
      </c>
      <c r="C775" s="205">
        <v>0.72000000000000008</v>
      </c>
      <c r="D775" s="205">
        <v>0.70000000000000007</v>
      </c>
      <c r="E775" s="205">
        <v>0.45999999999999996</v>
      </c>
      <c r="F775" s="205">
        <v>0.38000000000000006</v>
      </c>
      <c r="G775" s="205">
        <v>0.3</v>
      </c>
      <c r="H775" s="205">
        <v>0.35000000000000003</v>
      </c>
      <c r="I775" s="205">
        <v>0.42</v>
      </c>
      <c r="J775" s="205">
        <v>0.48</v>
      </c>
      <c r="K775" s="205">
        <v>0.58000000000000007</v>
      </c>
      <c r="L775" s="205">
        <v>0.62</v>
      </c>
      <c r="M775" s="194">
        <v>0.67</v>
      </c>
    </row>
    <row r="776" spans="1:13">
      <c r="A776" s="199" t="s">
        <v>1444</v>
      </c>
      <c r="B776" s="205">
        <v>0.54</v>
      </c>
      <c r="C776" s="205">
        <v>0.48000000000000009</v>
      </c>
      <c r="D776" s="205">
        <v>0.49</v>
      </c>
      <c r="E776" s="205">
        <v>0.30000000000000004</v>
      </c>
      <c r="F776" s="205">
        <v>0.24000000000000005</v>
      </c>
      <c r="G776" s="205">
        <v>0.2</v>
      </c>
      <c r="H776" s="205">
        <v>0.23000000000000004</v>
      </c>
      <c r="I776" s="205">
        <v>0.27</v>
      </c>
      <c r="J776" s="205">
        <v>0.32000000000000006</v>
      </c>
      <c r="K776" s="205">
        <v>0.41000000000000003</v>
      </c>
      <c r="L776" s="205">
        <v>0.40000000000000008</v>
      </c>
      <c r="M776" s="194">
        <v>0.46000000000000008</v>
      </c>
    </row>
    <row r="777" spans="1:13">
      <c r="A777" s="199" t="s">
        <v>1445</v>
      </c>
      <c r="B777" s="205">
        <v>2.0700000000000003</v>
      </c>
      <c r="C777" s="205">
        <v>1.76</v>
      </c>
      <c r="D777" s="205">
        <v>1.7800000000000002</v>
      </c>
      <c r="E777" s="205">
        <v>1.2000000000000002</v>
      </c>
      <c r="F777" s="205">
        <v>0.93</v>
      </c>
      <c r="G777" s="205">
        <v>0.7400000000000001</v>
      </c>
      <c r="H777" s="205">
        <v>0.88</v>
      </c>
      <c r="I777" s="205">
        <v>1.01</v>
      </c>
      <c r="J777" s="205">
        <v>1.2000000000000002</v>
      </c>
      <c r="K777" s="205">
        <v>1.4800000000000002</v>
      </c>
      <c r="L777" s="205">
        <v>1.5400000000000003</v>
      </c>
      <c r="M777" s="194">
        <v>1.6700000000000002</v>
      </c>
    </row>
    <row r="778" spans="1:13">
      <c r="A778" s="199" t="s">
        <v>1446</v>
      </c>
      <c r="B778" s="205">
        <v>0.54</v>
      </c>
      <c r="C778" s="205">
        <v>0.48000000000000009</v>
      </c>
      <c r="D778" s="205">
        <v>0.47000000000000008</v>
      </c>
      <c r="E778" s="205">
        <v>0.46000000000000008</v>
      </c>
      <c r="F778" s="205">
        <v>0.35000000000000003</v>
      </c>
      <c r="G778" s="205">
        <v>0.30000000000000004</v>
      </c>
      <c r="H778" s="205">
        <v>0.35000000000000003</v>
      </c>
      <c r="I778" s="205">
        <v>0.43000000000000005</v>
      </c>
      <c r="J778" s="205">
        <v>0.54</v>
      </c>
      <c r="K778" s="205">
        <v>0.65</v>
      </c>
      <c r="L778" s="205">
        <v>0.62000000000000011</v>
      </c>
      <c r="M778" s="194">
        <v>0.66</v>
      </c>
    </row>
    <row r="779" spans="1:13">
      <c r="A779" s="199" t="s">
        <v>1447</v>
      </c>
      <c r="B779" s="205">
        <v>0.85000000000000009</v>
      </c>
      <c r="C779" s="205">
        <v>0.72000000000000008</v>
      </c>
      <c r="D779" s="205">
        <v>0.73</v>
      </c>
      <c r="E779" s="205">
        <v>0.5</v>
      </c>
      <c r="F779" s="205">
        <v>0.39</v>
      </c>
      <c r="G779" s="205">
        <v>0.3</v>
      </c>
      <c r="H779" s="205">
        <v>0.35000000000000003</v>
      </c>
      <c r="I779" s="205">
        <v>0.39000000000000007</v>
      </c>
      <c r="J779" s="205">
        <v>0.5</v>
      </c>
      <c r="K779" s="205">
        <v>0.62000000000000011</v>
      </c>
      <c r="L779" s="205">
        <v>0.64</v>
      </c>
      <c r="M779" s="194">
        <v>0.70000000000000007</v>
      </c>
    </row>
    <row r="780" spans="1:13">
      <c r="A780" s="199" t="s">
        <v>1448</v>
      </c>
      <c r="B780" s="205">
        <v>0.83000000000000018</v>
      </c>
      <c r="C780" s="205">
        <v>0.72000000000000008</v>
      </c>
      <c r="D780" s="205">
        <v>0.73</v>
      </c>
      <c r="E780" s="205">
        <v>0.68</v>
      </c>
      <c r="F780" s="205">
        <v>0.58000000000000007</v>
      </c>
      <c r="G780" s="205">
        <v>0.5</v>
      </c>
      <c r="H780" s="205">
        <v>0.58000000000000007</v>
      </c>
      <c r="I780" s="205">
        <v>0.66</v>
      </c>
      <c r="J780" s="205">
        <v>0.82000000000000006</v>
      </c>
      <c r="K780" s="205">
        <v>0.97</v>
      </c>
      <c r="L780" s="205">
        <v>0.98</v>
      </c>
      <c r="M780" s="194">
        <v>1.04</v>
      </c>
    </row>
    <row r="781" spans="1:13">
      <c r="A781" s="199" t="s">
        <v>1449</v>
      </c>
      <c r="B781" s="205">
        <v>0.83000000000000007</v>
      </c>
      <c r="C781" s="205">
        <v>0.68000000000000016</v>
      </c>
      <c r="D781" s="205">
        <v>0.70000000000000007</v>
      </c>
      <c r="E781" s="205">
        <v>0.66000000000000014</v>
      </c>
      <c r="F781" s="205">
        <v>0.55000000000000004</v>
      </c>
      <c r="G781" s="205">
        <v>0.48</v>
      </c>
      <c r="H781" s="205">
        <v>0.55000000000000004</v>
      </c>
      <c r="I781" s="205">
        <v>0.66</v>
      </c>
      <c r="J781" s="205">
        <v>0.8</v>
      </c>
      <c r="K781" s="205">
        <v>0.94000000000000006</v>
      </c>
      <c r="L781" s="205">
        <v>0.94000000000000006</v>
      </c>
      <c r="M781" s="194">
        <v>1</v>
      </c>
    </row>
    <row r="782" spans="1:13">
      <c r="A782" s="199" t="s">
        <v>1450</v>
      </c>
      <c r="B782" s="205">
        <v>0.91000000000000014</v>
      </c>
      <c r="C782" s="205">
        <v>0.68000000000000016</v>
      </c>
      <c r="D782" s="205">
        <v>0.74</v>
      </c>
      <c r="E782" s="205">
        <v>0.62000000000000011</v>
      </c>
      <c r="F782" s="205">
        <v>0.49</v>
      </c>
      <c r="G782" s="205">
        <v>0.40000000000000008</v>
      </c>
      <c r="H782" s="205">
        <v>0.4200000000000001</v>
      </c>
      <c r="I782" s="205">
        <v>0.6100000000000001</v>
      </c>
      <c r="J782" s="205">
        <v>0.70000000000000007</v>
      </c>
      <c r="K782" s="205">
        <v>0.84000000000000008</v>
      </c>
      <c r="L782" s="205">
        <v>0.88000000000000012</v>
      </c>
      <c r="M782" s="194">
        <v>0.92</v>
      </c>
    </row>
    <row r="783" spans="1:13">
      <c r="A783" s="199" t="s">
        <v>1451</v>
      </c>
      <c r="B783" s="205">
        <v>0.83000000000000007</v>
      </c>
      <c r="C783" s="205">
        <v>0.68000000000000016</v>
      </c>
      <c r="D783" s="205">
        <v>0.70000000000000007</v>
      </c>
      <c r="E783" s="205">
        <v>0.48</v>
      </c>
      <c r="F783" s="205">
        <v>0.36000000000000004</v>
      </c>
      <c r="G783" s="205">
        <v>0.3</v>
      </c>
      <c r="H783" s="205">
        <v>0.34</v>
      </c>
      <c r="I783" s="205">
        <v>0.42</v>
      </c>
      <c r="J783" s="205">
        <v>0.48</v>
      </c>
      <c r="K783" s="205">
        <v>0.59000000000000008</v>
      </c>
      <c r="L783" s="205">
        <v>0.62</v>
      </c>
      <c r="M783" s="194">
        <v>0.66</v>
      </c>
    </row>
    <row r="784" spans="1:13">
      <c r="A784" s="199" t="s">
        <v>1452</v>
      </c>
      <c r="B784" s="205">
        <v>2.5200000000000005</v>
      </c>
      <c r="C784" s="205">
        <v>2.2000000000000002</v>
      </c>
      <c r="D784" s="205">
        <v>2.2100000000000004</v>
      </c>
      <c r="E784" s="205">
        <v>2.02</v>
      </c>
      <c r="F784" s="205">
        <v>1.7400000000000002</v>
      </c>
      <c r="G784" s="205">
        <v>1.5</v>
      </c>
      <c r="H784" s="205">
        <v>1.6700000000000002</v>
      </c>
      <c r="I784" s="205">
        <v>1.98</v>
      </c>
      <c r="J784" s="205">
        <v>2.5</v>
      </c>
      <c r="K784" s="205">
        <v>2.94</v>
      </c>
      <c r="L784" s="205">
        <v>2.88</v>
      </c>
      <c r="M784" s="194">
        <v>3.0199999999999996</v>
      </c>
    </row>
    <row r="785" spans="1:13">
      <c r="A785" s="199" t="s">
        <v>1453</v>
      </c>
      <c r="B785" s="205">
        <v>14.64</v>
      </c>
      <c r="C785" s="205">
        <v>13.439999999999998</v>
      </c>
      <c r="D785" s="205">
        <v>13.26</v>
      </c>
      <c r="E785" s="205">
        <v>10.760000000000002</v>
      </c>
      <c r="F785" s="205">
        <v>9.2999999999999989</v>
      </c>
      <c r="G785" s="205">
        <v>8.6399999999999988</v>
      </c>
      <c r="H785" s="205">
        <v>9.4600000000000009</v>
      </c>
      <c r="I785" s="205">
        <v>10.7</v>
      </c>
      <c r="J785" s="205">
        <v>12.86</v>
      </c>
      <c r="K785" s="205">
        <v>13.76</v>
      </c>
      <c r="L785" s="205">
        <v>12.86</v>
      </c>
      <c r="M785" s="194">
        <v>12.709999999999997</v>
      </c>
    </row>
    <row r="786" spans="1:13">
      <c r="A786" s="199" t="s">
        <v>1454</v>
      </c>
      <c r="B786" s="205">
        <v>1.9400000000000002</v>
      </c>
      <c r="C786" s="205">
        <v>1.7200000000000004</v>
      </c>
      <c r="D786" s="205">
        <v>1.7000000000000002</v>
      </c>
      <c r="E786" s="205">
        <v>1.1600000000000001</v>
      </c>
      <c r="F786" s="205">
        <v>0.89</v>
      </c>
      <c r="G786" s="205">
        <v>0.70000000000000007</v>
      </c>
      <c r="H786" s="205">
        <v>0.82000000000000006</v>
      </c>
      <c r="I786" s="205">
        <v>0.94</v>
      </c>
      <c r="J786" s="205">
        <v>1.1600000000000001</v>
      </c>
      <c r="K786" s="205">
        <v>1.4300000000000002</v>
      </c>
      <c r="L786" s="205">
        <v>1.5000000000000002</v>
      </c>
      <c r="M786" s="194">
        <v>1.62</v>
      </c>
    </row>
    <row r="787" spans="1:13">
      <c r="A787" s="199" t="s">
        <v>1455</v>
      </c>
      <c r="B787" s="205">
        <v>0.83000000000000007</v>
      </c>
      <c r="C787" s="205">
        <v>0.68000000000000016</v>
      </c>
      <c r="D787" s="205">
        <v>0.70000000000000007</v>
      </c>
      <c r="E787" s="205">
        <v>0.48</v>
      </c>
      <c r="F787" s="205">
        <v>0.36000000000000004</v>
      </c>
      <c r="G787" s="205">
        <v>0.3</v>
      </c>
      <c r="H787" s="205">
        <v>0.34</v>
      </c>
      <c r="I787" s="205">
        <v>0.42</v>
      </c>
      <c r="J787" s="205">
        <v>0.48</v>
      </c>
      <c r="K787" s="205">
        <v>0.59000000000000008</v>
      </c>
      <c r="L787" s="205">
        <v>0.62</v>
      </c>
      <c r="M787" s="194">
        <v>0.66</v>
      </c>
    </row>
    <row r="788" spans="1:13">
      <c r="A788" s="199" t="s">
        <v>1456</v>
      </c>
      <c r="B788" s="205">
        <v>0.99</v>
      </c>
      <c r="C788" s="205">
        <v>0.76000000000000012</v>
      </c>
      <c r="D788" s="205">
        <v>0.82000000000000006</v>
      </c>
      <c r="E788" s="205">
        <v>0.68</v>
      </c>
      <c r="F788" s="205">
        <v>0.54</v>
      </c>
      <c r="G788" s="205">
        <v>0.46000000000000008</v>
      </c>
      <c r="H788" s="205">
        <v>0.49</v>
      </c>
      <c r="I788" s="205">
        <v>0.65000000000000013</v>
      </c>
      <c r="J788" s="205">
        <v>0.8</v>
      </c>
      <c r="K788" s="205">
        <v>0.93000000000000016</v>
      </c>
      <c r="L788" s="205">
        <v>0.98</v>
      </c>
      <c r="M788" s="194">
        <v>1</v>
      </c>
    </row>
    <row r="789" spans="1:13">
      <c r="A789" s="199" t="s">
        <v>1457</v>
      </c>
      <c r="B789" s="205">
        <v>0.62</v>
      </c>
      <c r="C789" s="205">
        <v>0.52</v>
      </c>
      <c r="D789" s="205">
        <v>0.54</v>
      </c>
      <c r="E789" s="205">
        <v>0.34</v>
      </c>
      <c r="F789" s="205">
        <v>0.28000000000000003</v>
      </c>
      <c r="G789" s="205">
        <v>0.24</v>
      </c>
      <c r="H789" s="205">
        <v>0.24000000000000005</v>
      </c>
      <c r="I789" s="205">
        <v>0.31</v>
      </c>
      <c r="J789" s="205">
        <v>0.36000000000000004</v>
      </c>
      <c r="K789" s="205">
        <v>0.42999999999999994</v>
      </c>
      <c r="L789" s="205">
        <v>0.46000000000000008</v>
      </c>
      <c r="M789" s="194">
        <v>0.51</v>
      </c>
    </row>
    <row r="790" spans="1:13">
      <c r="A790" s="199" t="s">
        <v>1458</v>
      </c>
      <c r="B790" s="205">
        <v>0.79</v>
      </c>
      <c r="C790" s="205">
        <v>0.68000000000000016</v>
      </c>
      <c r="D790" s="205">
        <v>0.69000000000000006</v>
      </c>
      <c r="E790" s="205">
        <v>0.44000000000000006</v>
      </c>
      <c r="F790" s="205">
        <v>0.35000000000000003</v>
      </c>
      <c r="G790" s="205">
        <v>0.28000000000000003</v>
      </c>
      <c r="H790" s="205">
        <v>0.35000000000000003</v>
      </c>
      <c r="I790" s="205">
        <v>0.38000000000000006</v>
      </c>
      <c r="J790" s="205">
        <v>0.46</v>
      </c>
      <c r="K790" s="205">
        <v>0.55000000000000004</v>
      </c>
      <c r="L790" s="205">
        <v>0.60000000000000009</v>
      </c>
      <c r="M790" s="194">
        <v>0.65</v>
      </c>
    </row>
    <row r="791" spans="1:13">
      <c r="A791" s="199" t="s">
        <v>1459</v>
      </c>
      <c r="B791" s="205">
        <v>1.9900000000000004</v>
      </c>
      <c r="C791" s="205">
        <v>1.5600000000000003</v>
      </c>
      <c r="D791" s="205">
        <v>1.6700000000000002</v>
      </c>
      <c r="E791" s="205">
        <v>1.3800000000000001</v>
      </c>
      <c r="F791" s="205">
        <v>1.05</v>
      </c>
      <c r="G791" s="205">
        <v>0.92000000000000015</v>
      </c>
      <c r="H791" s="205">
        <v>0.96</v>
      </c>
      <c r="I791" s="205">
        <v>1.2900000000000003</v>
      </c>
      <c r="J791" s="205">
        <v>1.58</v>
      </c>
      <c r="K791" s="205">
        <v>1.8600000000000003</v>
      </c>
      <c r="L791" s="205">
        <v>1.98</v>
      </c>
      <c r="M791" s="194">
        <v>1.98</v>
      </c>
    </row>
    <row r="792" spans="1:13">
      <c r="A792" s="199" t="s">
        <v>1460</v>
      </c>
      <c r="B792" s="205">
        <v>3.14</v>
      </c>
      <c r="C792" s="205">
        <v>2.52</v>
      </c>
      <c r="D792" s="205">
        <v>2.7200000000000006</v>
      </c>
      <c r="E792" s="205">
        <v>2.2200000000000002</v>
      </c>
      <c r="F792" s="205">
        <v>1.7000000000000004</v>
      </c>
      <c r="G792" s="205">
        <v>1.4600000000000002</v>
      </c>
      <c r="H792" s="205">
        <v>1.54</v>
      </c>
      <c r="I792" s="205">
        <v>2.1300000000000003</v>
      </c>
      <c r="J792" s="205">
        <v>2.5600000000000005</v>
      </c>
      <c r="K792" s="205">
        <v>3.0200000000000005</v>
      </c>
      <c r="L792" s="205">
        <v>3.04</v>
      </c>
      <c r="M792" s="194">
        <v>3.1799999999999997</v>
      </c>
    </row>
    <row r="793" spans="1:13">
      <c r="A793" s="199" t="s">
        <v>1461</v>
      </c>
      <c r="B793" s="205">
        <v>1.9900000000000004</v>
      </c>
      <c r="C793" s="205">
        <v>1.5600000000000003</v>
      </c>
      <c r="D793" s="205">
        <v>1.6700000000000002</v>
      </c>
      <c r="E793" s="205">
        <v>1.3800000000000001</v>
      </c>
      <c r="F793" s="205">
        <v>1.05</v>
      </c>
      <c r="G793" s="205">
        <v>0.92000000000000015</v>
      </c>
      <c r="H793" s="205">
        <v>0.96</v>
      </c>
      <c r="I793" s="205">
        <v>1.2900000000000003</v>
      </c>
      <c r="J793" s="205">
        <v>1.58</v>
      </c>
      <c r="K793" s="205">
        <v>1.8600000000000003</v>
      </c>
      <c r="L793" s="205">
        <v>1.98</v>
      </c>
      <c r="M793" s="194">
        <v>1.98</v>
      </c>
    </row>
    <row r="794" spans="1:13">
      <c r="A794" s="199" t="s">
        <v>1462</v>
      </c>
      <c r="B794" s="205">
        <v>0.81</v>
      </c>
      <c r="C794" s="205">
        <v>0.72000000000000008</v>
      </c>
      <c r="D794" s="205">
        <v>0.7400000000000001</v>
      </c>
      <c r="E794" s="205">
        <v>0.48000000000000009</v>
      </c>
      <c r="F794" s="205">
        <v>0.35000000000000003</v>
      </c>
      <c r="G794" s="205">
        <v>0.28000000000000003</v>
      </c>
      <c r="H794" s="205">
        <v>0.35000000000000003</v>
      </c>
      <c r="I794" s="205">
        <v>0.42</v>
      </c>
      <c r="J794" s="205">
        <v>0.5</v>
      </c>
      <c r="K794" s="205">
        <v>0.59</v>
      </c>
      <c r="L794" s="205">
        <v>0.62000000000000011</v>
      </c>
      <c r="M794" s="194">
        <v>0.67</v>
      </c>
    </row>
    <row r="795" spans="1:13">
      <c r="A795" s="199" t="s">
        <v>1463</v>
      </c>
      <c r="B795" s="205">
        <v>0</v>
      </c>
      <c r="C795" s="205">
        <v>0</v>
      </c>
      <c r="D795" s="205">
        <v>0</v>
      </c>
      <c r="E795" s="205">
        <v>0</v>
      </c>
      <c r="F795" s="205">
        <v>0</v>
      </c>
      <c r="G795" s="205">
        <v>0</v>
      </c>
      <c r="H795" s="205">
        <v>0</v>
      </c>
      <c r="I795" s="205">
        <v>0</v>
      </c>
      <c r="J795" s="205">
        <v>0</v>
      </c>
      <c r="K795" s="205">
        <v>0</v>
      </c>
      <c r="L795" s="205">
        <v>0</v>
      </c>
      <c r="M795" s="194">
        <v>0</v>
      </c>
    </row>
    <row r="796" spans="1:13">
      <c r="A796" s="199" t="s">
        <v>1464</v>
      </c>
      <c r="B796" s="205">
        <v>1.5600000000000003</v>
      </c>
      <c r="C796" s="205">
        <v>1.3200000000000003</v>
      </c>
      <c r="D796" s="205">
        <v>1.3900000000000001</v>
      </c>
      <c r="E796" s="205">
        <v>0.94</v>
      </c>
      <c r="F796" s="205">
        <v>0.73000000000000009</v>
      </c>
      <c r="G796" s="205">
        <v>0.54</v>
      </c>
      <c r="H796" s="205">
        <v>0.63000000000000012</v>
      </c>
      <c r="I796" s="205">
        <v>0.7400000000000001</v>
      </c>
      <c r="J796" s="205">
        <v>0.94000000000000006</v>
      </c>
      <c r="K796" s="205">
        <v>1.1499999999999999</v>
      </c>
      <c r="L796" s="205">
        <v>1.1600000000000001</v>
      </c>
      <c r="M796" s="194">
        <v>1.28</v>
      </c>
    </row>
    <row r="797" spans="1:13">
      <c r="A797" s="199" t="s">
        <v>1465</v>
      </c>
      <c r="B797" s="205">
        <v>0.81</v>
      </c>
      <c r="C797" s="205">
        <v>0.72000000000000008</v>
      </c>
      <c r="D797" s="205">
        <v>0.7400000000000001</v>
      </c>
      <c r="E797" s="205">
        <v>0.48000000000000009</v>
      </c>
      <c r="F797" s="205">
        <v>0.35000000000000003</v>
      </c>
      <c r="G797" s="205">
        <v>0.28000000000000003</v>
      </c>
      <c r="H797" s="205">
        <v>0.35000000000000003</v>
      </c>
      <c r="I797" s="205">
        <v>0.42</v>
      </c>
      <c r="J797" s="205">
        <v>0.5</v>
      </c>
      <c r="K797" s="205">
        <v>0.59</v>
      </c>
      <c r="L797" s="205">
        <v>0.62000000000000011</v>
      </c>
      <c r="M797" s="194">
        <v>0.67</v>
      </c>
    </row>
    <row r="798" spans="1:13">
      <c r="A798" s="199" t="s">
        <v>1466</v>
      </c>
      <c r="B798" s="205">
        <v>0.75000000000000011</v>
      </c>
      <c r="C798" s="205">
        <v>0.68000000000000016</v>
      </c>
      <c r="D798" s="205">
        <v>0.65000000000000013</v>
      </c>
      <c r="E798" s="205">
        <v>0.42000000000000004</v>
      </c>
      <c r="F798" s="205">
        <v>0.35000000000000003</v>
      </c>
      <c r="G798" s="205">
        <v>0.26</v>
      </c>
      <c r="H798" s="205">
        <v>0.31</v>
      </c>
      <c r="I798" s="205">
        <v>0.35000000000000003</v>
      </c>
      <c r="J798" s="205">
        <v>0.44</v>
      </c>
      <c r="K798" s="205">
        <v>0.55000000000000004</v>
      </c>
      <c r="L798" s="205">
        <v>0.58000000000000007</v>
      </c>
      <c r="M798" s="194">
        <v>0.62</v>
      </c>
    </row>
    <row r="799" spans="1:13">
      <c r="A799" s="199" t="s">
        <v>1467</v>
      </c>
      <c r="B799" s="205">
        <v>1.9900000000000004</v>
      </c>
      <c r="C799" s="205">
        <v>1.76</v>
      </c>
      <c r="D799" s="205">
        <v>1.7400000000000004</v>
      </c>
      <c r="E799" s="205">
        <v>1.1800000000000002</v>
      </c>
      <c r="F799" s="205">
        <v>0.93</v>
      </c>
      <c r="G799" s="205">
        <v>0.7400000000000001</v>
      </c>
      <c r="H799" s="205">
        <v>0.82000000000000006</v>
      </c>
      <c r="I799" s="205">
        <v>1</v>
      </c>
      <c r="J799" s="205">
        <v>1.2000000000000002</v>
      </c>
      <c r="K799" s="205">
        <v>1.4700000000000002</v>
      </c>
      <c r="L799" s="205">
        <v>1.5200000000000002</v>
      </c>
      <c r="M799" s="194">
        <v>1.6700000000000002</v>
      </c>
    </row>
    <row r="800" spans="1:13">
      <c r="A800" s="199" t="s">
        <v>1468</v>
      </c>
      <c r="B800" s="205">
        <v>0</v>
      </c>
      <c r="C800" s="205">
        <v>0.2</v>
      </c>
      <c r="D800" s="205">
        <v>0.23000000000000004</v>
      </c>
      <c r="E800" s="205">
        <v>0.22000000000000003</v>
      </c>
      <c r="F800" s="205">
        <v>0.19</v>
      </c>
      <c r="G800" s="205">
        <v>0.16</v>
      </c>
      <c r="H800" s="205">
        <v>0.16</v>
      </c>
      <c r="I800" s="205">
        <v>0.23000000000000004</v>
      </c>
      <c r="J800" s="205">
        <v>0.26</v>
      </c>
      <c r="K800" s="205">
        <v>0.28000000000000003</v>
      </c>
      <c r="L800" s="205">
        <v>0.3</v>
      </c>
      <c r="M800" s="194">
        <v>0.31</v>
      </c>
    </row>
    <row r="801" spans="1:13">
      <c r="A801" s="199" t="s">
        <v>1469</v>
      </c>
      <c r="B801" s="205">
        <v>0.98</v>
      </c>
      <c r="C801" s="205">
        <v>0.76000000000000012</v>
      </c>
      <c r="D801" s="205">
        <v>0.82000000000000017</v>
      </c>
      <c r="E801" s="205">
        <v>0.68</v>
      </c>
      <c r="F801" s="205">
        <v>0.51</v>
      </c>
      <c r="G801" s="205">
        <v>0.43999999999999995</v>
      </c>
      <c r="H801" s="205">
        <v>0.46000000000000008</v>
      </c>
      <c r="I801" s="205">
        <v>0.63</v>
      </c>
      <c r="J801" s="205">
        <v>0.78000000000000014</v>
      </c>
      <c r="K801" s="205">
        <v>0.8899999999999999</v>
      </c>
      <c r="L801" s="205">
        <v>0.96</v>
      </c>
      <c r="M801" s="194">
        <v>0.97000000000000008</v>
      </c>
    </row>
    <row r="802" spans="1:13">
      <c r="A802" s="199" t="s">
        <v>1470</v>
      </c>
      <c r="B802" s="205">
        <v>28.81</v>
      </c>
      <c r="C802" s="205">
        <v>24.880000000000003</v>
      </c>
      <c r="D802" s="205">
        <v>25.11</v>
      </c>
      <c r="E802" s="205">
        <v>20.92</v>
      </c>
      <c r="F802" s="205">
        <v>18.07</v>
      </c>
      <c r="G802" s="205">
        <v>15.719999999999999</v>
      </c>
      <c r="H802" s="205">
        <v>17.23</v>
      </c>
      <c r="I802" s="205">
        <v>20.689999999999998</v>
      </c>
      <c r="J802" s="205">
        <v>24.980000000000004</v>
      </c>
      <c r="K802" s="205">
        <v>17.05</v>
      </c>
      <c r="L802" s="205">
        <v>29.339999999999996</v>
      </c>
      <c r="M802" s="194">
        <v>30.53</v>
      </c>
    </row>
    <row r="803" spans="1:13">
      <c r="A803" s="199" t="s">
        <v>1471</v>
      </c>
      <c r="B803" s="205">
        <v>0</v>
      </c>
      <c r="C803" s="205">
        <v>0</v>
      </c>
      <c r="D803" s="205">
        <v>0</v>
      </c>
      <c r="E803" s="205">
        <v>0</v>
      </c>
      <c r="F803" s="205">
        <v>0</v>
      </c>
      <c r="G803" s="205">
        <v>0</v>
      </c>
      <c r="H803" s="205">
        <v>0</v>
      </c>
      <c r="I803" s="205">
        <v>0</v>
      </c>
      <c r="J803" s="205">
        <v>0</v>
      </c>
      <c r="K803" s="205">
        <v>0</v>
      </c>
      <c r="L803" s="205">
        <v>0</v>
      </c>
      <c r="M803" s="194">
        <v>0</v>
      </c>
    </row>
    <row r="804" spans="1:13">
      <c r="A804" s="199" t="s">
        <v>1472</v>
      </c>
      <c r="B804" s="205">
        <v>19.959999999999997</v>
      </c>
      <c r="C804" s="205">
        <v>17.239999999999998</v>
      </c>
      <c r="D804" s="205">
        <v>17.360000000000003</v>
      </c>
      <c r="E804" s="205">
        <v>14.48</v>
      </c>
      <c r="F804" s="205">
        <v>12.52</v>
      </c>
      <c r="G804" s="205">
        <v>10.879999999999999</v>
      </c>
      <c r="H804" s="205">
        <v>11.9</v>
      </c>
      <c r="I804" s="205">
        <v>14.3</v>
      </c>
      <c r="J804" s="205">
        <v>17.299999999999997</v>
      </c>
      <c r="K804" s="205">
        <v>20</v>
      </c>
      <c r="L804" s="205">
        <v>20.3</v>
      </c>
      <c r="M804" s="194">
        <v>21.15</v>
      </c>
    </row>
    <row r="805" spans="1:13">
      <c r="A805" s="199" t="s">
        <v>1473</v>
      </c>
      <c r="B805" s="205">
        <v>2.17</v>
      </c>
      <c r="C805" s="205">
        <v>1.8400000000000003</v>
      </c>
      <c r="D805" s="205">
        <v>1.9000000000000004</v>
      </c>
      <c r="E805" s="205">
        <v>1.2800000000000002</v>
      </c>
      <c r="F805" s="205">
        <v>0.97</v>
      </c>
      <c r="G805" s="205">
        <v>0.78000000000000014</v>
      </c>
      <c r="H805" s="205">
        <v>0.90000000000000013</v>
      </c>
      <c r="I805" s="205">
        <v>1.05</v>
      </c>
      <c r="J805" s="205">
        <v>1.2800000000000002</v>
      </c>
      <c r="K805" s="205">
        <v>1.5500000000000003</v>
      </c>
      <c r="L805" s="205">
        <v>1.6200000000000003</v>
      </c>
      <c r="M805" s="194">
        <v>1.7800000000000002</v>
      </c>
    </row>
    <row r="806" spans="1:13">
      <c r="A806" s="199" t="s">
        <v>1474</v>
      </c>
      <c r="B806" s="205">
        <v>0</v>
      </c>
      <c r="C806" s="205">
        <v>33.76</v>
      </c>
      <c r="D806" s="205">
        <v>34.06</v>
      </c>
      <c r="E806" s="205">
        <v>28.380000000000003</v>
      </c>
      <c r="F806" s="205">
        <v>24.560000000000002</v>
      </c>
      <c r="G806" s="205">
        <v>21.34</v>
      </c>
      <c r="H806" s="205">
        <v>23.37</v>
      </c>
      <c r="I806" s="205">
        <v>28.09</v>
      </c>
      <c r="J806" s="205">
        <v>33.919999999999995</v>
      </c>
      <c r="K806" s="205">
        <v>27.639999999999993</v>
      </c>
      <c r="L806" s="205">
        <v>39.840000000000003</v>
      </c>
      <c r="M806" s="194">
        <v>41.46</v>
      </c>
    </row>
    <row r="807" spans="1:13">
      <c r="A807" s="199" t="s">
        <v>1475</v>
      </c>
      <c r="B807" s="205">
        <v>0.81000000000000016</v>
      </c>
      <c r="C807" s="205">
        <v>0.72000000000000008</v>
      </c>
      <c r="D807" s="205">
        <v>0.73</v>
      </c>
      <c r="E807" s="205">
        <v>0.48</v>
      </c>
      <c r="F807" s="205">
        <v>0.39</v>
      </c>
      <c r="G807" s="205">
        <v>0.3</v>
      </c>
      <c r="H807" s="205">
        <v>0.35000000000000003</v>
      </c>
      <c r="I807" s="205">
        <v>0.39000000000000007</v>
      </c>
      <c r="J807" s="205">
        <v>0.5</v>
      </c>
      <c r="K807" s="205">
        <v>0.59000000000000008</v>
      </c>
      <c r="L807" s="205">
        <v>0.6</v>
      </c>
      <c r="M807" s="194">
        <v>0.66</v>
      </c>
    </row>
    <row r="808" spans="1:13">
      <c r="A808" s="199" t="s">
        <v>1476</v>
      </c>
      <c r="B808" s="205">
        <v>0</v>
      </c>
      <c r="C808" s="205">
        <v>0</v>
      </c>
      <c r="D808" s="205">
        <v>0</v>
      </c>
      <c r="E808" s="205">
        <v>0</v>
      </c>
      <c r="F808" s="205">
        <v>0</v>
      </c>
      <c r="G808" s="205">
        <v>0</v>
      </c>
      <c r="H808" s="205">
        <v>0</v>
      </c>
      <c r="I808" s="205">
        <v>0</v>
      </c>
      <c r="J808" s="205">
        <v>0</v>
      </c>
      <c r="K808" s="205">
        <v>0</v>
      </c>
      <c r="L808" s="205">
        <v>0</v>
      </c>
      <c r="M808" s="194">
        <v>0</v>
      </c>
    </row>
    <row r="809" spans="1:13">
      <c r="A809" s="199" t="s">
        <v>1477</v>
      </c>
      <c r="B809" s="205">
        <v>0.76000000000000012</v>
      </c>
      <c r="C809" s="205">
        <v>0.68</v>
      </c>
      <c r="D809" s="205">
        <v>0.66000000000000014</v>
      </c>
      <c r="E809" s="205">
        <v>0.46000000000000008</v>
      </c>
      <c r="F809" s="205">
        <v>0.35000000000000003</v>
      </c>
      <c r="G809" s="205">
        <v>0.28000000000000003</v>
      </c>
      <c r="H809" s="205">
        <v>0.35000000000000003</v>
      </c>
      <c r="I809" s="205">
        <v>0.35000000000000003</v>
      </c>
      <c r="J809" s="205">
        <v>0.46000000000000008</v>
      </c>
      <c r="K809" s="205">
        <v>0.57000000000000006</v>
      </c>
      <c r="L809" s="205">
        <v>0.57999999999999996</v>
      </c>
      <c r="M809" s="194">
        <v>0.63</v>
      </c>
    </row>
    <row r="810" spans="1:13">
      <c r="A810" s="199" t="s">
        <v>1478</v>
      </c>
      <c r="B810" s="205">
        <v>0.81000000000000016</v>
      </c>
      <c r="C810" s="205">
        <v>0.72000000000000008</v>
      </c>
      <c r="D810" s="205">
        <v>0.73</v>
      </c>
      <c r="E810" s="205">
        <v>0.48</v>
      </c>
      <c r="F810" s="205">
        <v>0.39</v>
      </c>
      <c r="G810" s="205">
        <v>0.3</v>
      </c>
      <c r="H810" s="205">
        <v>0.35000000000000003</v>
      </c>
      <c r="I810" s="205">
        <v>0.39000000000000007</v>
      </c>
      <c r="J810" s="205">
        <v>0.5</v>
      </c>
      <c r="K810" s="205">
        <v>0.59000000000000008</v>
      </c>
      <c r="L810" s="205">
        <v>0.6</v>
      </c>
      <c r="M810" s="194">
        <v>0.66</v>
      </c>
    </row>
    <row r="811" spans="1:13">
      <c r="A811" s="199" t="s">
        <v>1479</v>
      </c>
      <c r="B811" s="205">
        <v>0.76000000000000012</v>
      </c>
      <c r="C811" s="205">
        <v>0.68</v>
      </c>
      <c r="D811" s="205">
        <v>0.66000000000000014</v>
      </c>
      <c r="E811" s="205">
        <v>0.46000000000000008</v>
      </c>
      <c r="F811" s="205">
        <v>0.35000000000000003</v>
      </c>
      <c r="G811" s="205">
        <v>0.28000000000000003</v>
      </c>
      <c r="H811" s="205">
        <v>0.35000000000000003</v>
      </c>
      <c r="I811" s="205">
        <v>0.35000000000000003</v>
      </c>
      <c r="J811" s="205">
        <v>0.46000000000000008</v>
      </c>
      <c r="K811" s="205">
        <v>0.57000000000000006</v>
      </c>
      <c r="L811" s="205">
        <v>0.57999999999999996</v>
      </c>
      <c r="M811" s="194">
        <v>0.63</v>
      </c>
    </row>
    <row r="812" spans="1:13">
      <c r="A812" s="199" t="s">
        <v>1480</v>
      </c>
      <c r="B812" s="205">
        <v>0</v>
      </c>
      <c r="C812" s="205">
        <v>0</v>
      </c>
      <c r="D812" s="205">
        <v>0</v>
      </c>
      <c r="E812" s="205">
        <v>0</v>
      </c>
      <c r="F812" s="205">
        <v>0</v>
      </c>
      <c r="G812" s="205">
        <v>0</v>
      </c>
      <c r="H812" s="205">
        <v>0</v>
      </c>
      <c r="I812" s="205">
        <v>0</v>
      </c>
      <c r="J812" s="205">
        <v>0</v>
      </c>
      <c r="K812" s="205">
        <v>0</v>
      </c>
      <c r="L812" s="205">
        <v>0</v>
      </c>
      <c r="M812" s="194">
        <v>0</v>
      </c>
    </row>
    <row r="813" spans="1:13">
      <c r="A813" s="199" t="s">
        <v>1481</v>
      </c>
      <c r="B813" s="205">
        <v>0.81000000000000016</v>
      </c>
      <c r="C813" s="205">
        <v>0.72000000000000008</v>
      </c>
      <c r="D813" s="205">
        <v>0.73</v>
      </c>
      <c r="E813" s="205">
        <v>0.48</v>
      </c>
      <c r="F813" s="205">
        <v>0.39</v>
      </c>
      <c r="G813" s="205">
        <v>0.3</v>
      </c>
      <c r="H813" s="205">
        <v>0.35000000000000003</v>
      </c>
      <c r="I813" s="205">
        <v>0.39000000000000007</v>
      </c>
      <c r="J813" s="205">
        <v>0.5</v>
      </c>
      <c r="K813" s="205">
        <v>0.59000000000000008</v>
      </c>
      <c r="L813" s="205">
        <v>0.6</v>
      </c>
      <c r="M813" s="194">
        <v>0.66</v>
      </c>
    </row>
    <row r="814" spans="1:13">
      <c r="A814" s="199" t="s">
        <v>1482</v>
      </c>
      <c r="B814" s="205">
        <v>2.48</v>
      </c>
      <c r="C814" s="205">
        <v>2.12</v>
      </c>
      <c r="D814" s="205">
        <v>2.17</v>
      </c>
      <c r="E814" s="205">
        <v>1.4600000000000002</v>
      </c>
      <c r="F814" s="205">
        <v>1.1200000000000001</v>
      </c>
      <c r="G814" s="205">
        <v>0.88</v>
      </c>
      <c r="H814" s="205">
        <v>1.01</v>
      </c>
      <c r="I814" s="205">
        <v>1.2000000000000002</v>
      </c>
      <c r="J814" s="205">
        <v>1.4800000000000002</v>
      </c>
      <c r="K814" s="205">
        <v>1.82</v>
      </c>
      <c r="L814" s="205">
        <v>1.88</v>
      </c>
      <c r="M814" s="194">
        <v>2.0499999999999998</v>
      </c>
    </row>
    <row r="815" spans="1:13">
      <c r="A815" s="199" t="s">
        <v>1483</v>
      </c>
      <c r="B815" s="205">
        <v>0.83000000000000007</v>
      </c>
      <c r="C815" s="205">
        <v>0.68000000000000016</v>
      </c>
      <c r="D815" s="205">
        <v>0.70000000000000007</v>
      </c>
      <c r="E815" s="205">
        <v>0.48</v>
      </c>
      <c r="F815" s="205">
        <v>0.36000000000000004</v>
      </c>
      <c r="G815" s="205">
        <v>0.3</v>
      </c>
      <c r="H815" s="205">
        <v>0.34</v>
      </c>
      <c r="I815" s="205">
        <v>0.42</v>
      </c>
      <c r="J815" s="205">
        <v>0.48</v>
      </c>
      <c r="K815" s="205">
        <v>0.59000000000000008</v>
      </c>
      <c r="L815" s="205">
        <v>0.62</v>
      </c>
      <c r="M815" s="194">
        <v>0.66</v>
      </c>
    </row>
    <row r="816" spans="1:13">
      <c r="A816" s="199" t="s">
        <v>1484</v>
      </c>
      <c r="B816" s="205">
        <v>0</v>
      </c>
      <c r="C816" s="205">
        <v>0.04</v>
      </c>
      <c r="D816" s="205">
        <v>0.04</v>
      </c>
      <c r="E816" s="205">
        <v>0.04</v>
      </c>
      <c r="F816" s="205">
        <v>0.03</v>
      </c>
      <c r="G816" s="205">
        <v>0</v>
      </c>
      <c r="H816" s="205">
        <v>0.03</v>
      </c>
      <c r="I816" s="205">
        <v>0.04</v>
      </c>
      <c r="J816" s="205">
        <v>0.04</v>
      </c>
      <c r="K816" s="205">
        <v>0.04</v>
      </c>
      <c r="L816" s="205">
        <v>0.04</v>
      </c>
      <c r="M816" s="194">
        <v>0.04</v>
      </c>
    </row>
    <row r="817" spans="1:13">
      <c r="A817" s="199" t="s">
        <v>1485</v>
      </c>
      <c r="B817" s="205">
        <v>0.51</v>
      </c>
      <c r="C817" s="205">
        <v>0.48000000000000009</v>
      </c>
      <c r="D817" s="205">
        <v>0.51</v>
      </c>
      <c r="E817" s="205">
        <v>0.5</v>
      </c>
      <c r="F817" s="205">
        <v>0.47000000000000008</v>
      </c>
      <c r="G817" s="205">
        <v>0.44</v>
      </c>
      <c r="H817" s="205">
        <v>0.47</v>
      </c>
      <c r="I817" s="205">
        <v>0.47000000000000008</v>
      </c>
      <c r="J817" s="205">
        <v>0.48</v>
      </c>
      <c r="K817" s="205">
        <v>0.53</v>
      </c>
      <c r="L817" s="205">
        <v>0.52</v>
      </c>
      <c r="M817" s="194">
        <v>0.53</v>
      </c>
    </row>
    <row r="818" spans="1:13">
      <c r="A818" s="199" t="s">
        <v>1486</v>
      </c>
      <c r="B818" s="205">
        <v>2.5099999999999998</v>
      </c>
      <c r="C818" s="205">
        <v>2.2000000000000002</v>
      </c>
      <c r="D818" s="205">
        <v>2.21</v>
      </c>
      <c r="E818" s="205">
        <v>1.48</v>
      </c>
      <c r="F818" s="205">
        <v>1.1300000000000001</v>
      </c>
      <c r="G818" s="205">
        <v>0.89999999999999991</v>
      </c>
      <c r="H818" s="205">
        <v>1.08</v>
      </c>
      <c r="I818" s="205">
        <v>1.2</v>
      </c>
      <c r="J818" s="205">
        <v>1.5000000000000002</v>
      </c>
      <c r="K818" s="205">
        <v>1.8200000000000003</v>
      </c>
      <c r="L818" s="205">
        <v>1.9200000000000002</v>
      </c>
      <c r="M818" s="194">
        <v>2.0599999999999996</v>
      </c>
    </row>
    <row r="819" spans="1:13">
      <c r="A819" s="199" t="s">
        <v>1487</v>
      </c>
      <c r="B819" s="205">
        <v>0.24000000000000005</v>
      </c>
      <c r="C819" s="205">
        <v>0.2</v>
      </c>
      <c r="D819" s="205">
        <v>0.23000000000000004</v>
      </c>
      <c r="E819" s="205">
        <v>0.24000000000000005</v>
      </c>
      <c r="F819" s="205">
        <v>0.23000000000000004</v>
      </c>
      <c r="G819" s="205">
        <v>0.26</v>
      </c>
      <c r="H819" s="205">
        <v>0.23000000000000004</v>
      </c>
      <c r="I819" s="205">
        <v>0.26</v>
      </c>
      <c r="J819" s="205">
        <v>0.22000000000000003</v>
      </c>
      <c r="K819" s="205">
        <v>0.27</v>
      </c>
      <c r="L819" s="205">
        <v>0.24000000000000002</v>
      </c>
      <c r="M819" s="194">
        <v>0.26</v>
      </c>
    </row>
    <row r="820" spans="1:13">
      <c r="A820" s="199" t="s">
        <v>1488</v>
      </c>
      <c r="B820" s="205">
        <v>2.3599999999999994</v>
      </c>
      <c r="C820" s="205">
        <v>2.04</v>
      </c>
      <c r="D820" s="205">
        <v>2.0499999999999998</v>
      </c>
      <c r="E820" s="205">
        <v>1.9</v>
      </c>
      <c r="F820" s="205">
        <v>1.6300000000000001</v>
      </c>
      <c r="G820" s="205">
        <v>1.4000000000000001</v>
      </c>
      <c r="H820" s="205">
        <v>1.55</v>
      </c>
      <c r="I820" s="205">
        <v>1.8300000000000003</v>
      </c>
      <c r="J820" s="205">
        <v>2.3200000000000003</v>
      </c>
      <c r="K820" s="205">
        <v>2.75</v>
      </c>
      <c r="L820" s="205">
        <v>2.7</v>
      </c>
      <c r="M820" s="194">
        <v>2.8600000000000003</v>
      </c>
    </row>
    <row r="821" spans="1:13">
      <c r="A821" s="199" t="s">
        <v>1489</v>
      </c>
      <c r="B821" s="205">
        <v>0.83000000000000018</v>
      </c>
      <c r="C821" s="205">
        <v>0.72000000000000008</v>
      </c>
      <c r="D821" s="205">
        <v>0.73</v>
      </c>
      <c r="E821" s="205">
        <v>0.5</v>
      </c>
      <c r="F821" s="205">
        <v>0.39</v>
      </c>
      <c r="G821" s="205">
        <v>0.3</v>
      </c>
      <c r="H821" s="205">
        <v>0.35000000000000003</v>
      </c>
      <c r="I821" s="205">
        <v>0.42</v>
      </c>
      <c r="J821" s="205">
        <v>0.5</v>
      </c>
      <c r="K821" s="205">
        <v>0.62</v>
      </c>
      <c r="L821" s="205">
        <v>0.64</v>
      </c>
      <c r="M821" s="194">
        <v>0.70000000000000007</v>
      </c>
    </row>
    <row r="822" spans="1:13">
      <c r="A822" s="199" t="s">
        <v>1490</v>
      </c>
      <c r="B822" s="205">
        <v>14.379999999999999</v>
      </c>
      <c r="C822" s="205">
        <v>12.400000000000002</v>
      </c>
      <c r="D822" s="205">
        <v>12.519999999999998</v>
      </c>
      <c r="E822" s="205">
        <v>10.44</v>
      </c>
      <c r="F822" s="205">
        <v>9.02</v>
      </c>
      <c r="G822" s="205">
        <v>7.84</v>
      </c>
      <c r="H822" s="205">
        <v>8.6</v>
      </c>
      <c r="I822" s="205">
        <v>10.31</v>
      </c>
      <c r="J822" s="205">
        <v>12.46</v>
      </c>
      <c r="K822" s="205">
        <v>11.78</v>
      </c>
      <c r="L822" s="205">
        <v>14.639999999999999</v>
      </c>
      <c r="M822" s="194">
        <v>15.26</v>
      </c>
    </row>
    <row r="823" spans="1:13">
      <c r="A823" s="199" t="s">
        <v>1491</v>
      </c>
      <c r="B823" s="205">
        <v>0</v>
      </c>
      <c r="C823" s="205">
        <v>1.96</v>
      </c>
      <c r="D823" s="205">
        <v>2.0099999999999998</v>
      </c>
      <c r="E823" s="205">
        <v>1.36</v>
      </c>
      <c r="F823" s="205">
        <v>1.04</v>
      </c>
      <c r="G823" s="205">
        <v>0.82000000000000006</v>
      </c>
      <c r="H823" s="205">
        <v>0.97000000000000008</v>
      </c>
      <c r="I823" s="205">
        <v>1.0900000000000001</v>
      </c>
      <c r="J823" s="205">
        <v>1.36</v>
      </c>
      <c r="K823" s="205">
        <v>1.6700000000000002</v>
      </c>
      <c r="L823" s="205">
        <v>1.7000000000000002</v>
      </c>
      <c r="M823" s="194">
        <v>1.8600000000000003</v>
      </c>
    </row>
    <row r="824" spans="1:13">
      <c r="A824" s="199" t="s">
        <v>1492</v>
      </c>
      <c r="B824" s="205">
        <v>0.37000000000000005</v>
      </c>
      <c r="C824" s="205">
        <v>0.32000000000000006</v>
      </c>
      <c r="D824" s="205">
        <v>0.31000000000000005</v>
      </c>
      <c r="E824" s="205">
        <v>0.22000000000000003</v>
      </c>
      <c r="F824" s="205">
        <v>0.16</v>
      </c>
      <c r="G824" s="205">
        <v>0.12</v>
      </c>
      <c r="H824" s="205">
        <v>0.16</v>
      </c>
      <c r="I824" s="205">
        <v>0.16</v>
      </c>
      <c r="J824" s="205">
        <v>0.2</v>
      </c>
      <c r="K824" s="205">
        <v>0.27</v>
      </c>
      <c r="L824" s="205">
        <v>0.26</v>
      </c>
      <c r="M824" s="194">
        <v>0.31</v>
      </c>
    </row>
    <row r="825" spans="1:13">
      <c r="A825" s="199" t="s">
        <v>1493</v>
      </c>
      <c r="B825" s="205">
        <v>2.4700000000000002</v>
      </c>
      <c r="C825" s="205">
        <v>2.12</v>
      </c>
      <c r="D825" s="205">
        <v>2.16</v>
      </c>
      <c r="E825" s="205">
        <v>1.8000000000000003</v>
      </c>
      <c r="F825" s="205">
        <v>1.55</v>
      </c>
      <c r="G825" s="205">
        <v>1.34</v>
      </c>
      <c r="H825" s="205">
        <v>1.4700000000000002</v>
      </c>
      <c r="I825" s="205">
        <v>1.7500000000000002</v>
      </c>
      <c r="J825" s="205">
        <v>2.14</v>
      </c>
      <c r="K825" s="205">
        <v>1.9700000000000002</v>
      </c>
      <c r="L825" s="205">
        <v>2.5000000000000004</v>
      </c>
      <c r="M825" s="194">
        <v>2.5999999999999996</v>
      </c>
    </row>
    <row r="826" spans="1:13">
      <c r="A826" s="199" t="s">
        <v>1494</v>
      </c>
      <c r="B826" s="205">
        <v>0</v>
      </c>
      <c r="C826" s="205">
        <v>0.72000000000000008</v>
      </c>
      <c r="D826" s="205">
        <v>0.70000000000000007</v>
      </c>
      <c r="E826" s="205">
        <v>0.48000000000000009</v>
      </c>
      <c r="F826" s="205">
        <v>0.35000000000000003</v>
      </c>
      <c r="G826" s="205">
        <v>0.28000000000000003</v>
      </c>
      <c r="H826" s="205">
        <v>0.35000000000000003</v>
      </c>
      <c r="I826" s="205">
        <v>0.39000000000000007</v>
      </c>
      <c r="J826" s="205">
        <v>0.5</v>
      </c>
      <c r="K826" s="205">
        <v>0.57999999999999996</v>
      </c>
      <c r="L826" s="205">
        <v>0.60000000000000009</v>
      </c>
      <c r="M826" s="194">
        <v>0.66</v>
      </c>
    </row>
    <row r="827" spans="1:13">
      <c r="A827" s="199" t="s">
        <v>1495</v>
      </c>
      <c r="B827" s="205">
        <v>0.97</v>
      </c>
      <c r="C827" s="205">
        <v>0.76000000000000012</v>
      </c>
      <c r="D827" s="205">
        <v>0.81000000000000016</v>
      </c>
      <c r="E827" s="205">
        <v>0.66</v>
      </c>
      <c r="F827" s="205">
        <v>0.53</v>
      </c>
      <c r="G827" s="205">
        <v>0.44</v>
      </c>
      <c r="H827" s="205">
        <v>0.46</v>
      </c>
      <c r="I827" s="205">
        <v>0.62</v>
      </c>
      <c r="J827" s="205">
        <v>0.76000000000000012</v>
      </c>
      <c r="K827" s="205">
        <v>0.89</v>
      </c>
      <c r="L827" s="205">
        <v>0.94000000000000006</v>
      </c>
      <c r="M827" s="194">
        <v>0.97</v>
      </c>
    </row>
    <row r="828" spans="1:13">
      <c r="A828" s="199" t="s">
        <v>1496</v>
      </c>
      <c r="B828" s="205">
        <v>1.36</v>
      </c>
      <c r="C828" s="205">
        <v>1.2000000000000002</v>
      </c>
      <c r="D828" s="205">
        <v>1.2000000000000002</v>
      </c>
      <c r="E828" s="205">
        <v>0.82000000000000017</v>
      </c>
      <c r="F828" s="205">
        <v>0.63</v>
      </c>
      <c r="G828" s="205">
        <v>0.48</v>
      </c>
      <c r="H828" s="205">
        <v>0.58000000000000007</v>
      </c>
      <c r="I828" s="205">
        <v>0.66</v>
      </c>
      <c r="J828" s="205">
        <v>0.82000000000000006</v>
      </c>
      <c r="K828" s="205">
        <v>0.98</v>
      </c>
      <c r="L828" s="205">
        <v>1.02</v>
      </c>
      <c r="M828" s="194">
        <v>1.1200000000000001</v>
      </c>
    </row>
    <row r="829" spans="1:13">
      <c r="A829" s="199" t="s">
        <v>1497</v>
      </c>
      <c r="B829" s="205">
        <v>0</v>
      </c>
      <c r="C829" s="205">
        <v>0</v>
      </c>
      <c r="D829" s="205">
        <v>0</v>
      </c>
      <c r="E829" s="205">
        <v>0</v>
      </c>
      <c r="F829" s="205">
        <v>0</v>
      </c>
      <c r="G829" s="205">
        <v>0</v>
      </c>
      <c r="H829" s="205">
        <v>0</v>
      </c>
      <c r="I829" s="205">
        <v>0</v>
      </c>
      <c r="J829" s="205">
        <v>0</v>
      </c>
      <c r="K829" s="205">
        <v>0</v>
      </c>
      <c r="L829" s="205">
        <v>0</v>
      </c>
      <c r="M829" s="194">
        <v>0</v>
      </c>
    </row>
    <row r="830" spans="1:13">
      <c r="A830" s="199" t="s">
        <v>1498</v>
      </c>
      <c r="B830" s="205">
        <v>0.82000000000000017</v>
      </c>
      <c r="C830" s="205">
        <v>0.68</v>
      </c>
      <c r="D830" s="205">
        <v>0.70000000000000007</v>
      </c>
      <c r="E830" s="205">
        <v>0.48000000000000009</v>
      </c>
      <c r="F830" s="205">
        <v>0.39</v>
      </c>
      <c r="G830" s="205">
        <v>0.28000000000000003</v>
      </c>
      <c r="H830" s="205">
        <v>0.35000000000000003</v>
      </c>
      <c r="I830" s="205">
        <v>0.42000000000000004</v>
      </c>
      <c r="J830" s="205">
        <v>0.5</v>
      </c>
      <c r="K830" s="205">
        <v>0.6100000000000001</v>
      </c>
      <c r="L830" s="205">
        <v>0.62000000000000011</v>
      </c>
      <c r="M830" s="194">
        <v>0.70000000000000007</v>
      </c>
    </row>
    <row r="831" spans="1:13">
      <c r="A831" s="199" t="s">
        <v>1499</v>
      </c>
      <c r="B831" s="205">
        <v>2.4700000000000002</v>
      </c>
      <c r="C831" s="205">
        <v>2.12</v>
      </c>
      <c r="D831" s="205">
        <v>2.1300000000000003</v>
      </c>
      <c r="E831" s="205">
        <v>1.4600000000000002</v>
      </c>
      <c r="F831" s="205">
        <v>1.1300000000000001</v>
      </c>
      <c r="G831" s="205">
        <v>0.90000000000000013</v>
      </c>
      <c r="H831" s="205">
        <v>1.04</v>
      </c>
      <c r="I831" s="205">
        <v>1.2000000000000002</v>
      </c>
      <c r="J831" s="205">
        <v>1.4400000000000002</v>
      </c>
      <c r="K831" s="205">
        <v>1.7800000000000002</v>
      </c>
      <c r="L831" s="205">
        <v>1.8399999999999999</v>
      </c>
      <c r="M831" s="194">
        <v>2.0500000000000003</v>
      </c>
    </row>
    <row r="832" spans="1:13">
      <c r="A832" s="199" t="s">
        <v>1500</v>
      </c>
      <c r="B832" s="205">
        <v>0</v>
      </c>
      <c r="C832" s="205">
        <v>0.72000000000000008</v>
      </c>
      <c r="D832" s="205">
        <v>0.70000000000000007</v>
      </c>
      <c r="E832" s="205">
        <v>0.48000000000000009</v>
      </c>
      <c r="F832" s="205">
        <v>0.35000000000000003</v>
      </c>
      <c r="G832" s="205">
        <v>0.28000000000000003</v>
      </c>
      <c r="H832" s="205">
        <v>0.35000000000000003</v>
      </c>
      <c r="I832" s="205">
        <v>0.39000000000000007</v>
      </c>
      <c r="J832" s="205">
        <v>0.5</v>
      </c>
      <c r="K832" s="205">
        <v>0.57999999999999996</v>
      </c>
      <c r="L832" s="205">
        <v>0.60000000000000009</v>
      </c>
      <c r="M832" s="194">
        <v>0.66</v>
      </c>
    </row>
    <row r="833" spans="1:13">
      <c r="A833" s="199" t="s">
        <v>1501</v>
      </c>
      <c r="B833" s="205">
        <v>0</v>
      </c>
      <c r="C833" s="205">
        <v>19.52</v>
      </c>
      <c r="D833" s="205">
        <v>19.68</v>
      </c>
      <c r="E833" s="205">
        <v>18.160000000000004</v>
      </c>
      <c r="F833" s="205">
        <v>15.42</v>
      </c>
      <c r="G833" s="205">
        <v>13.36</v>
      </c>
      <c r="H833" s="205">
        <v>14.959999999999999</v>
      </c>
      <c r="I833" s="205">
        <v>17.64</v>
      </c>
      <c r="J833" s="205">
        <v>22.360000000000003</v>
      </c>
      <c r="K833" s="205">
        <v>26.120000000000005</v>
      </c>
      <c r="L833" s="205">
        <v>25.799999999999997</v>
      </c>
      <c r="M833" s="194">
        <v>27.2</v>
      </c>
    </row>
    <row r="834" spans="1:13">
      <c r="A834" s="199" t="s">
        <v>1502</v>
      </c>
      <c r="B834" s="205">
        <v>0.70000000000000007</v>
      </c>
      <c r="C834" s="205">
        <v>0.60000000000000009</v>
      </c>
      <c r="D834" s="205">
        <v>0.69000000000000006</v>
      </c>
      <c r="E834" s="205">
        <v>0.68</v>
      </c>
      <c r="F834" s="205">
        <v>0.67</v>
      </c>
      <c r="G834" s="205">
        <v>0.68</v>
      </c>
      <c r="H834" s="205">
        <v>0.69000000000000006</v>
      </c>
      <c r="I834" s="205">
        <v>0.70000000000000007</v>
      </c>
      <c r="J834" s="205">
        <v>0.68</v>
      </c>
      <c r="K834" s="205">
        <v>0.70000000000000007</v>
      </c>
      <c r="L834" s="205">
        <v>0.66000000000000014</v>
      </c>
      <c r="M834" s="194">
        <v>0.70000000000000007</v>
      </c>
    </row>
    <row r="835" spans="1:13">
      <c r="A835" s="199" t="s">
        <v>1503</v>
      </c>
      <c r="B835" s="205">
        <v>0.83000000000000007</v>
      </c>
      <c r="C835" s="205">
        <v>0.68000000000000016</v>
      </c>
      <c r="D835" s="205">
        <v>0.70000000000000007</v>
      </c>
      <c r="E835" s="205">
        <v>0.48</v>
      </c>
      <c r="F835" s="205">
        <v>0.36000000000000004</v>
      </c>
      <c r="G835" s="205">
        <v>0.3</v>
      </c>
      <c r="H835" s="205">
        <v>0.34</v>
      </c>
      <c r="I835" s="205">
        <v>0.42</v>
      </c>
      <c r="J835" s="205">
        <v>0.48</v>
      </c>
      <c r="K835" s="205">
        <v>0.59000000000000008</v>
      </c>
      <c r="L835" s="205">
        <v>0.62</v>
      </c>
      <c r="M835" s="194">
        <v>0.66</v>
      </c>
    </row>
    <row r="836" spans="1:13">
      <c r="A836" s="199" t="s">
        <v>1504</v>
      </c>
      <c r="B836" s="205">
        <v>3.1799999999999997</v>
      </c>
      <c r="C836" s="205">
        <v>2.6800000000000006</v>
      </c>
      <c r="D836" s="205">
        <v>2.8599999999999994</v>
      </c>
      <c r="E836" s="205">
        <v>2.3200000000000003</v>
      </c>
      <c r="F836" s="205">
        <v>1.7900000000000005</v>
      </c>
      <c r="G836" s="205">
        <v>1.5600000000000003</v>
      </c>
      <c r="H836" s="205">
        <v>1.6300000000000001</v>
      </c>
      <c r="I836" s="205">
        <v>2.2400000000000002</v>
      </c>
      <c r="J836" s="205">
        <v>2.6999999999999997</v>
      </c>
      <c r="K836" s="205">
        <v>3.07</v>
      </c>
      <c r="L836" s="205">
        <v>3.0799999999999996</v>
      </c>
      <c r="M836" s="194">
        <v>3.1799999999999997</v>
      </c>
    </row>
    <row r="837" spans="1:13">
      <c r="A837" s="199" t="s">
        <v>1505</v>
      </c>
      <c r="B837" s="205">
        <v>0</v>
      </c>
      <c r="C837" s="205">
        <v>11.84</v>
      </c>
      <c r="D837" s="205">
        <v>11.94</v>
      </c>
      <c r="E837" s="205">
        <v>9.9599999999999991</v>
      </c>
      <c r="F837" s="205">
        <v>8.6000000000000014</v>
      </c>
      <c r="G837" s="205">
        <v>7.48</v>
      </c>
      <c r="H837" s="205">
        <v>8.2200000000000006</v>
      </c>
      <c r="I837" s="205">
        <v>9.8699999999999992</v>
      </c>
      <c r="J837" s="205">
        <v>11.92</v>
      </c>
      <c r="K837" s="205">
        <v>13.790000000000001</v>
      </c>
      <c r="L837" s="205">
        <v>13.959999999999999</v>
      </c>
      <c r="M837" s="194">
        <v>14.54</v>
      </c>
    </row>
    <row r="838" spans="1:13">
      <c r="A838" s="199" t="s">
        <v>1506</v>
      </c>
      <c r="B838" s="205">
        <v>0</v>
      </c>
      <c r="C838" s="205">
        <v>37.4</v>
      </c>
      <c r="D838" s="205">
        <v>37.729999999999997</v>
      </c>
      <c r="E838" s="205">
        <v>31.440000000000005</v>
      </c>
      <c r="F838" s="205">
        <v>27.189999999999998</v>
      </c>
      <c r="G838" s="205">
        <v>23.639999999999997</v>
      </c>
      <c r="H838" s="205">
        <v>25.880000000000003</v>
      </c>
      <c r="I838" s="205">
        <v>31.08</v>
      </c>
      <c r="J838" s="205">
        <v>37.54</v>
      </c>
      <c r="K838" s="205">
        <v>43.47</v>
      </c>
      <c r="L838" s="205">
        <v>44.08</v>
      </c>
      <c r="M838" s="194">
        <v>45.88</v>
      </c>
    </row>
    <row r="839" spans="1:13">
      <c r="A839" s="199" t="s">
        <v>1507</v>
      </c>
      <c r="B839" s="205">
        <v>0</v>
      </c>
      <c r="C839" s="205">
        <v>0</v>
      </c>
      <c r="D839" s="205">
        <v>0</v>
      </c>
      <c r="E839" s="205">
        <v>0</v>
      </c>
      <c r="F839" s="205">
        <v>0</v>
      </c>
      <c r="G839" s="205">
        <v>0</v>
      </c>
      <c r="H839" s="205">
        <v>0</v>
      </c>
      <c r="I839" s="205">
        <v>0</v>
      </c>
      <c r="J839" s="205">
        <v>0</v>
      </c>
      <c r="K839" s="205">
        <v>0</v>
      </c>
      <c r="L839" s="205">
        <v>0</v>
      </c>
      <c r="M839" s="194">
        <v>0</v>
      </c>
    </row>
    <row r="840" spans="1:13">
      <c r="A840" s="199" t="s">
        <v>1508</v>
      </c>
      <c r="B840" s="205">
        <v>0.58000000000000007</v>
      </c>
      <c r="C840" s="205">
        <v>0.56000000000000005</v>
      </c>
      <c r="D840" s="205">
        <v>0.58000000000000007</v>
      </c>
      <c r="E840" s="205">
        <v>0.54</v>
      </c>
      <c r="F840" s="205">
        <v>0.53</v>
      </c>
      <c r="G840" s="205">
        <v>0.5</v>
      </c>
      <c r="H840" s="205">
        <v>0.51</v>
      </c>
      <c r="I840" s="205">
        <v>0.53</v>
      </c>
      <c r="J840" s="205">
        <v>0.54</v>
      </c>
      <c r="K840" s="205">
        <v>0.58000000000000007</v>
      </c>
      <c r="L840" s="205">
        <v>0.56000000000000005</v>
      </c>
      <c r="M840" s="194">
        <v>0.58000000000000007</v>
      </c>
    </row>
    <row r="841" spans="1:13">
      <c r="A841" s="199" t="s">
        <v>1509</v>
      </c>
      <c r="B841" s="205">
        <v>0</v>
      </c>
      <c r="C841" s="205">
        <v>23.68</v>
      </c>
      <c r="D841" s="205">
        <v>28.749999999999996</v>
      </c>
      <c r="E841" s="205">
        <v>23.599999999999998</v>
      </c>
      <c r="F841" s="205">
        <v>20.180000000000003</v>
      </c>
      <c r="G841" s="205">
        <v>16.64</v>
      </c>
      <c r="H841" s="205">
        <v>18.22</v>
      </c>
      <c r="I841" s="205">
        <v>23.479999999999997</v>
      </c>
      <c r="J841" s="205">
        <v>23.279999999999998</v>
      </c>
      <c r="K841" s="205">
        <v>24.459999999999997</v>
      </c>
      <c r="L841" s="205">
        <v>31.84</v>
      </c>
      <c r="M841" s="194">
        <v>30.73</v>
      </c>
    </row>
    <row r="842" spans="1:13">
      <c r="A842" s="199" t="s">
        <v>1510</v>
      </c>
      <c r="B842" s="205">
        <v>0</v>
      </c>
      <c r="C842" s="205">
        <v>74.800000000000011</v>
      </c>
      <c r="D842" s="205">
        <v>31.659999999999997</v>
      </c>
      <c r="E842" s="205">
        <v>33.1</v>
      </c>
      <c r="F842" s="205">
        <v>37.010000000000005</v>
      </c>
      <c r="G842" s="205">
        <v>34.46</v>
      </c>
      <c r="H842" s="205">
        <v>52.98</v>
      </c>
      <c r="I842" s="205">
        <v>69.13</v>
      </c>
      <c r="J842" s="205">
        <v>89.039999999999992</v>
      </c>
      <c r="K842" s="205">
        <v>98.27</v>
      </c>
      <c r="L842" s="205">
        <v>80.179999999999993</v>
      </c>
      <c r="M842" s="194">
        <v>103.22999999999998</v>
      </c>
    </row>
    <row r="843" spans="1:13">
      <c r="A843" s="199" t="s">
        <v>1511</v>
      </c>
      <c r="B843" s="205">
        <v>0.81</v>
      </c>
      <c r="C843" s="205">
        <v>0.72000000000000008</v>
      </c>
      <c r="D843" s="205">
        <v>0.7400000000000001</v>
      </c>
      <c r="E843" s="205">
        <v>0.48000000000000009</v>
      </c>
      <c r="F843" s="205">
        <v>0.35000000000000003</v>
      </c>
      <c r="G843" s="205">
        <v>0.28000000000000003</v>
      </c>
      <c r="H843" s="205">
        <v>0.35000000000000003</v>
      </c>
      <c r="I843" s="205">
        <v>0.42</v>
      </c>
      <c r="J843" s="205">
        <v>0.5</v>
      </c>
      <c r="K843" s="205">
        <v>0.59</v>
      </c>
      <c r="L843" s="205">
        <v>0.62000000000000011</v>
      </c>
      <c r="M843" s="194">
        <v>0.67</v>
      </c>
    </row>
    <row r="844" spans="1:13">
      <c r="A844" s="199" t="s">
        <v>1512</v>
      </c>
      <c r="B844" s="205">
        <v>0</v>
      </c>
      <c r="C844" s="205">
        <v>2.1199999999999997</v>
      </c>
      <c r="D844" s="205">
        <v>2.13</v>
      </c>
      <c r="E844" s="205">
        <v>1.7600000000000002</v>
      </c>
      <c r="F844" s="205">
        <v>1.55</v>
      </c>
      <c r="G844" s="205">
        <v>1.36</v>
      </c>
      <c r="H844" s="205">
        <v>1.4700000000000002</v>
      </c>
      <c r="I844" s="205">
        <v>1.77</v>
      </c>
      <c r="J844" s="205">
        <v>2.12</v>
      </c>
      <c r="K844" s="205">
        <v>2.44</v>
      </c>
      <c r="L844" s="205">
        <v>2.5</v>
      </c>
      <c r="M844" s="194">
        <v>2.6</v>
      </c>
    </row>
    <row r="845" spans="1:13">
      <c r="A845" s="199" t="s">
        <v>1513</v>
      </c>
      <c r="B845" s="205">
        <v>0</v>
      </c>
      <c r="C845" s="205">
        <v>2.2400000000000002</v>
      </c>
      <c r="D845" s="205">
        <v>2.2200000000000002</v>
      </c>
      <c r="E845" s="205">
        <v>1.8800000000000003</v>
      </c>
      <c r="F845" s="205">
        <v>1.6199999999999999</v>
      </c>
      <c r="G845" s="205">
        <v>1.4000000000000001</v>
      </c>
      <c r="H845" s="205">
        <v>1.5500000000000003</v>
      </c>
      <c r="I845" s="205">
        <v>1.8300000000000003</v>
      </c>
      <c r="J845" s="205">
        <v>2.2399999999999998</v>
      </c>
      <c r="K845" s="205">
        <v>2.56</v>
      </c>
      <c r="L845" s="205">
        <v>2.6199999999999997</v>
      </c>
      <c r="M845" s="194">
        <v>2.72</v>
      </c>
    </row>
    <row r="846" spans="1:13">
      <c r="A846" s="199" t="s">
        <v>1514</v>
      </c>
      <c r="B846" s="205">
        <v>1.06</v>
      </c>
      <c r="C846" s="205">
        <v>0.88000000000000012</v>
      </c>
      <c r="D846" s="205">
        <v>0.96000000000000008</v>
      </c>
      <c r="E846" s="205">
        <v>0.78000000000000014</v>
      </c>
      <c r="F846" s="205">
        <v>0.59000000000000008</v>
      </c>
      <c r="G846" s="205">
        <v>0.54</v>
      </c>
      <c r="H846" s="205">
        <v>0.55000000000000004</v>
      </c>
      <c r="I846" s="205">
        <v>0.7400000000000001</v>
      </c>
      <c r="J846" s="205">
        <v>0.90000000000000013</v>
      </c>
      <c r="K846" s="205">
        <v>1.04</v>
      </c>
      <c r="L846" s="205">
        <v>1.04</v>
      </c>
      <c r="M846" s="194">
        <v>1.08</v>
      </c>
    </row>
    <row r="847" spans="1:13">
      <c r="A847" s="199" t="s">
        <v>1515</v>
      </c>
      <c r="B847" s="205">
        <v>0</v>
      </c>
      <c r="C847" s="205">
        <v>0</v>
      </c>
      <c r="D847" s="205">
        <v>0</v>
      </c>
      <c r="E847" s="205">
        <v>0</v>
      </c>
      <c r="F847" s="205">
        <v>0</v>
      </c>
      <c r="G847" s="205">
        <v>0</v>
      </c>
      <c r="H847" s="205">
        <v>0</v>
      </c>
      <c r="I847" s="205">
        <v>0</v>
      </c>
      <c r="J847" s="205">
        <v>0</v>
      </c>
      <c r="K847" s="205">
        <v>0</v>
      </c>
      <c r="L847" s="205">
        <v>0</v>
      </c>
      <c r="M847" s="194">
        <v>0</v>
      </c>
    </row>
    <row r="848" spans="1:13">
      <c r="A848" s="199" t="s">
        <v>1516</v>
      </c>
      <c r="B848" s="205">
        <v>0.84000000000000008</v>
      </c>
      <c r="C848" s="205">
        <v>0.72000000000000008</v>
      </c>
      <c r="D848" s="205">
        <v>0.7400000000000001</v>
      </c>
      <c r="E848" s="205">
        <v>0.5</v>
      </c>
      <c r="F848" s="205">
        <v>0.36000000000000004</v>
      </c>
      <c r="G848" s="205">
        <v>0.3</v>
      </c>
      <c r="H848" s="205">
        <v>0.35000000000000003</v>
      </c>
      <c r="I848" s="205">
        <v>0.42</v>
      </c>
      <c r="J848" s="205">
        <v>0.5</v>
      </c>
      <c r="K848" s="205">
        <v>0.62</v>
      </c>
      <c r="L848" s="205">
        <v>0.64000000000000012</v>
      </c>
      <c r="M848" s="194">
        <v>0.70000000000000007</v>
      </c>
    </row>
    <row r="849" spans="1:13">
      <c r="A849" s="199" t="s">
        <v>1517</v>
      </c>
      <c r="B849" s="205">
        <v>0</v>
      </c>
      <c r="C849" s="205">
        <v>24.919999999999995</v>
      </c>
      <c r="D849" s="205">
        <v>25.150000000000002</v>
      </c>
      <c r="E849" s="205">
        <v>20.94</v>
      </c>
      <c r="F849" s="205">
        <v>18.099999999999998</v>
      </c>
      <c r="G849" s="205">
        <v>15.760000000000002</v>
      </c>
      <c r="H849" s="205">
        <v>17.25</v>
      </c>
      <c r="I849" s="205">
        <v>20.729999999999997</v>
      </c>
      <c r="J849" s="205">
        <v>25.039999999999996</v>
      </c>
      <c r="K849" s="205">
        <v>28.980000000000004</v>
      </c>
      <c r="L849" s="205">
        <v>29.4</v>
      </c>
      <c r="M849" s="194">
        <v>30.580000000000002</v>
      </c>
    </row>
    <row r="850" spans="1:13">
      <c r="A850" s="199" t="s">
        <v>1518</v>
      </c>
      <c r="B850" s="205">
        <v>0.65</v>
      </c>
      <c r="C850" s="205">
        <v>0.56000000000000005</v>
      </c>
      <c r="D850" s="205">
        <v>0.57000000000000006</v>
      </c>
      <c r="E850" s="205">
        <v>0.52</v>
      </c>
      <c r="F850" s="205">
        <v>0.43000000000000005</v>
      </c>
      <c r="G850" s="205">
        <v>0.38</v>
      </c>
      <c r="H850" s="205">
        <v>0.43000000000000005</v>
      </c>
      <c r="I850" s="205">
        <v>0.5</v>
      </c>
      <c r="J850" s="205">
        <v>0.64000000000000012</v>
      </c>
      <c r="K850" s="205">
        <v>0.77000000000000013</v>
      </c>
      <c r="L850" s="205">
        <v>0.7400000000000001</v>
      </c>
      <c r="M850" s="194">
        <v>0.77</v>
      </c>
    </row>
    <row r="851" spans="1:13">
      <c r="A851" s="199" t="s">
        <v>1519</v>
      </c>
      <c r="B851" s="205">
        <v>0.81000000000000016</v>
      </c>
      <c r="C851" s="205">
        <v>0.72000000000000008</v>
      </c>
      <c r="D851" s="205">
        <v>0.73</v>
      </c>
      <c r="E851" s="205">
        <v>0.48</v>
      </c>
      <c r="F851" s="205">
        <v>0.39</v>
      </c>
      <c r="G851" s="205">
        <v>0.3</v>
      </c>
      <c r="H851" s="205">
        <v>0.35000000000000003</v>
      </c>
      <c r="I851" s="205">
        <v>0.39000000000000007</v>
      </c>
      <c r="J851" s="205">
        <v>0.5</v>
      </c>
      <c r="K851" s="205">
        <v>0.59000000000000008</v>
      </c>
      <c r="L851" s="205">
        <v>0.6</v>
      </c>
      <c r="M851" s="194">
        <v>0.66</v>
      </c>
    </row>
    <row r="852" spans="1:13">
      <c r="A852" s="199" t="s">
        <v>1520</v>
      </c>
      <c r="B852" s="205">
        <v>0.75000000000000011</v>
      </c>
      <c r="C852" s="205">
        <v>0.68000000000000016</v>
      </c>
      <c r="D852" s="205">
        <v>0.66000000000000014</v>
      </c>
      <c r="E852" s="205">
        <v>0.42000000000000004</v>
      </c>
      <c r="F852" s="205">
        <v>0.35000000000000003</v>
      </c>
      <c r="G852" s="205">
        <v>0.26</v>
      </c>
      <c r="H852" s="205">
        <v>0.34</v>
      </c>
      <c r="I852" s="205">
        <v>0.35000000000000003</v>
      </c>
      <c r="J852" s="205">
        <v>0.44</v>
      </c>
      <c r="K852" s="205">
        <v>0.55000000000000004</v>
      </c>
      <c r="L852" s="205">
        <v>0.58000000000000007</v>
      </c>
      <c r="M852" s="194">
        <v>0.62</v>
      </c>
    </row>
    <row r="853" spans="1:13">
      <c r="A853" s="199" t="s">
        <v>1521</v>
      </c>
      <c r="B853" s="205">
        <v>0.75000000000000011</v>
      </c>
      <c r="C853" s="205">
        <v>0.68000000000000016</v>
      </c>
      <c r="D853" s="205">
        <v>0.66000000000000014</v>
      </c>
      <c r="E853" s="205">
        <v>0.42000000000000004</v>
      </c>
      <c r="F853" s="205">
        <v>0.35000000000000003</v>
      </c>
      <c r="G853" s="205">
        <v>0.26</v>
      </c>
      <c r="H853" s="205">
        <v>0.34</v>
      </c>
      <c r="I853" s="205">
        <v>0.35000000000000003</v>
      </c>
      <c r="J853" s="205">
        <v>0.44</v>
      </c>
      <c r="K853" s="205">
        <v>0.55000000000000004</v>
      </c>
      <c r="L853" s="205">
        <v>0.58000000000000007</v>
      </c>
      <c r="M853" s="194">
        <v>0.62</v>
      </c>
    </row>
    <row r="854" spans="1:13">
      <c r="A854" s="199" t="s">
        <v>1522</v>
      </c>
      <c r="B854" s="205">
        <v>0</v>
      </c>
      <c r="C854" s="205">
        <v>0</v>
      </c>
      <c r="D854" s="205">
        <v>0</v>
      </c>
      <c r="E854" s="205">
        <v>0</v>
      </c>
      <c r="F854" s="205">
        <v>0</v>
      </c>
      <c r="G854" s="205">
        <v>0</v>
      </c>
      <c r="H854" s="205">
        <v>0</v>
      </c>
      <c r="I854" s="205">
        <v>0</v>
      </c>
      <c r="J854" s="205">
        <v>0</v>
      </c>
      <c r="K854" s="205">
        <v>0</v>
      </c>
      <c r="L854" s="205">
        <v>0</v>
      </c>
      <c r="M854" s="194">
        <v>0</v>
      </c>
    </row>
    <row r="855" spans="1:13">
      <c r="A855" s="199" t="s">
        <v>1523</v>
      </c>
      <c r="B855" s="205">
        <v>0.77000000000000013</v>
      </c>
      <c r="C855" s="205">
        <v>0.68</v>
      </c>
      <c r="D855" s="205">
        <v>0.66</v>
      </c>
      <c r="E855" s="205">
        <v>0.45999999999999996</v>
      </c>
      <c r="F855" s="205">
        <v>0.35000000000000003</v>
      </c>
      <c r="G855" s="205">
        <v>0.26</v>
      </c>
      <c r="H855" s="205">
        <v>0.34</v>
      </c>
      <c r="I855" s="205">
        <v>0.35000000000000003</v>
      </c>
      <c r="J855" s="205">
        <v>0.46000000000000008</v>
      </c>
      <c r="K855" s="205">
        <v>0.55000000000000004</v>
      </c>
      <c r="L855" s="205">
        <v>0.56000000000000005</v>
      </c>
      <c r="M855" s="194">
        <v>0.62</v>
      </c>
    </row>
    <row r="856" spans="1:13">
      <c r="A856" s="199" t="s">
        <v>1524</v>
      </c>
      <c r="B856" s="205">
        <v>0.76000000000000012</v>
      </c>
      <c r="C856" s="205">
        <v>0.68000000000000016</v>
      </c>
      <c r="D856" s="205">
        <v>0.69000000000000006</v>
      </c>
      <c r="E856" s="205">
        <v>0.44000000000000006</v>
      </c>
      <c r="F856" s="205">
        <v>0.35000000000000003</v>
      </c>
      <c r="G856" s="205">
        <v>0.26</v>
      </c>
      <c r="H856" s="205">
        <v>0.34</v>
      </c>
      <c r="I856" s="205">
        <v>0.35000000000000003</v>
      </c>
      <c r="J856" s="205">
        <v>0.44</v>
      </c>
      <c r="K856" s="205">
        <v>0.55000000000000004</v>
      </c>
      <c r="L856" s="205">
        <v>0.58000000000000007</v>
      </c>
      <c r="M856" s="194">
        <v>0.62</v>
      </c>
    </row>
    <row r="857" spans="1:13">
      <c r="A857" s="199" t="s">
        <v>1525</v>
      </c>
      <c r="B857" s="205">
        <v>0.81000000000000016</v>
      </c>
      <c r="C857" s="205">
        <v>0.72000000000000008</v>
      </c>
      <c r="D857" s="205">
        <v>0.73</v>
      </c>
      <c r="E857" s="205">
        <v>0.48</v>
      </c>
      <c r="F857" s="205">
        <v>0.39</v>
      </c>
      <c r="G857" s="205">
        <v>0.3</v>
      </c>
      <c r="H857" s="205">
        <v>0.35000000000000003</v>
      </c>
      <c r="I857" s="205">
        <v>0.39000000000000007</v>
      </c>
      <c r="J857" s="205">
        <v>0.5</v>
      </c>
      <c r="K857" s="205">
        <v>0.59000000000000008</v>
      </c>
      <c r="L857" s="205">
        <v>0.62</v>
      </c>
      <c r="M857" s="194">
        <v>0.66</v>
      </c>
    </row>
    <row r="858" spans="1:13">
      <c r="A858" s="199" t="s">
        <v>1526</v>
      </c>
      <c r="B858" s="205">
        <v>1.7200000000000002</v>
      </c>
      <c r="C858" s="205">
        <v>1.6800000000000002</v>
      </c>
      <c r="D858" s="205">
        <v>1.6300000000000001</v>
      </c>
      <c r="E858" s="205">
        <v>1.5800000000000003</v>
      </c>
      <c r="F858" s="205">
        <v>1.3200000000000003</v>
      </c>
      <c r="G858" s="205">
        <v>1.32</v>
      </c>
      <c r="H858" s="205">
        <v>1.4700000000000002</v>
      </c>
      <c r="I858" s="205">
        <v>1.5100000000000002</v>
      </c>
      <c r="J858" s="205">
        <v>1.8800000000000003</v>
      </c>
      <c r="K858" s="205">
        <v>2.2399999999999998</v>
      </c>
      <c r="L858" s="205">
        <v>1.9200000000000004</v>
      </c>
      <c r="M858" s="194">
        <v>1.52</v>
      </c>
    </row>
    <row r="859" spans="1:13">
      <c r="A859" s="199" t="s">
        <v>1527</v>
      </c>
      <c r="B859" s="205">
        <v>2.4500000000000002</v>
      </c>
      <c r="C859" s="205">
        <v>2.12</v>
      </c>
      <c r="D859" s="205">
        <v>2.17</v>
      </c>
      <c r="E859" s="205">
        <v>1.4600000000000002</v>
      </c>
      <c r="F859" s="205">
        <v>1.1200000000000001</v>
      </c>
      <c r="G859" s="205">
        <v>0.85999999999999988</v>
      </c>
      <c r="H859" s="205">
        <v>1.02</v>
      </c>
      <c r="I859" s="205">
        <v>1.2</v>
      </c>
      <c r="J859" s="205">
        <v>1.4600000000000002</v>
      </c>
      <c r="K859" s="205">
        <v>1.79</v>
      </c>
      <c r="L859" s="205">
        <v>1.8399999999999999</v>
      </c>
      <c r="M859" s="194">
        <v>2.02</v>
      </c>
    </row>
    <row r="860" spans="1:13">
      <c r="A860" s="199" t="s">
        <v>1528</v>
      </c>
      <c r="B860" s="205">
        <v>0</v>
      </c>
      <c r="C860" s="205">
        <v>2.12</v>
      </c>
      <c r="D860" s="205">
        <v>2.17</v>
      </c>
      <c r="E860" s="205">
        <v>1.4600000000000002</v>
      </c>
      <c r="F860" s="205">
        <v>1.1200000000000001</v>
      </c>
      <c r="G860" s="205">
        <v>0.85999999999999988</v>
      </c>
      <c r="H860" s="205">
        <v>1.02</v>
      </c>
      <c r="I860" s="205">
        <v>1.2</v>
      </c>
      <c r="J860" s="205">
        <v>1.4600000000000002</v>
      </c>
      <c r="K860" s="205">
        <v>1.79</v>
      </c>
      <c r="L860" s="205">
        <v>1.8399999999999999</v>
      </c>
      <c r="M860" s="194">
        <v>2.02</v>
      </c>
    </row>
    <row r="861" spans="1:13">
      <c r="A861" s="199" t="s">
        <v>1529</v>
      </c>
      <c r="B861" s="205">
        <v>0</v>
      </c>
      <c r="C861" s="205">
        <v>0</v>
      </c>
      <c r="D861" s="205">
        <v>0</v>
      </c>
      <c r="E861" s="205">
        <v>0</v>
      </c>
      <c r="F861" s="205">
        <v>0</v>
      </c>
      <c r="G861" s="205">
        <v>0.88000000000000012</v>
      </c>
      <c r="H861" s="205">
        <v>1.02</v>
      </c>
      <c r="I861" s="205">
        <v>1.2000000000000002</v>
      </c>
      <c r="J861" s="205">
        <v>1.4800000000000002</v>
      </c>
      <c r="K861" s="205">
        <v>1.7900000000000003</v>
      </c>
      <c r="L861" s="205">
        <v>1.86</v>
      </c>
      <c r="M861" s="194">
        <v>2.0100000000000002</v>
      </c>
    </row>
    <row r="862" spans="1:13">
      <c r="A862" s="199" t="s">
        <v>1530</v>
      </c>
      <c r="B862" s="205">
        <v>0</v>
      </c>
      <c r="C862" s="205">
        <v>0</v>
      </c>
      <c r="D862" s="205">
        <v>0</v>
      </c>
      <c r="E862" s="205">
        <v>0</v>
      </c>
      <c r="F862" s="205">
        <v>30.150000000000002</v>
      </c>
      <c r="G862" s="205">
        <v>26.199999999999996</v>
      </c>
      <c r="H862" s="205">
        <v>28.71</v>
      </c>
      <c r="I862" s="205">
        <v>34.46</v>
      </c>
      <c r="J862" s="205">
        <v>41.64</v>
      </c>
      <c r="K862" s="205">
        <v>43.53</v>
      </c>
      <c r="L862" s="205">
        <v>48.899999999999991</v>
      </c>
      <c r="M862" s="194">
        <v>50.88</v>
      </c>
    </row>
    <row r="863" spans="1:13">
      <c r="A863" s="199" t="s">
        <v>1531</v>
      </c>
      <c r="B863" s="205">
        <v>0</v>
      </c>
      <c r="C863" s="205">
        <v>0</v>
      </c>
      <c r="D863" s="205">
        <v>37.82</v>
      </c>
      <c r="E863" s="205">
        <v>25.54</v>
      </c>
      <c r="F863" s="205">
        <v>19.910000000000004</v>
      </c>
      <c r="G863" s="205">
        <v>15.52</v>
      </c>
      <c r="H863" s="205">
        <v>18.169999999999998</v>
      </c>
      <c r="I863" s="205">
        <v>20.96</v>
      </c>
      <c r="J863" s="205">
        <v>25.699999999999996</v>
      </c>
      <c r="K863" s="205">
        <v>31.459999999999997</v>
      </c>
      <c r="L863" s="205">
        <v>32.56</v>
      </c>
      <c r="M863" s="194">
        <v>35.64</v>
      </c>
    </row>
    <row r="864" spans="1:13">
      <c r="A864" s="199" t="s">
        <v>1532</v>
      </c>
      <c r="B864" s="205">
        <v>0.36000000000000004</v>
      </c>
      <c r="C864" s="205">
        <v>0.28000000000000003</v>
      </c>
      <c r="D864" s="205">
        <v>0.31000000000000005</v>
      </c>
      <c r="E864" s="205">
        <v>0.22000000000000003</v>
      </c>
      <c r="F864" s="205">
        <v>0.16</v>
      </c>
      <c r="G864" s="205">
        <v>0.12</v>
      </c>
      <c r="H864" s="205">
        <v>0.16</v>
      </c>
      <c r="I864" s="205">
        <v>0.16</v>
      </c>
      <c r="J864" s="205">
        <v>0.2</v>
      </c>
      <c r="K864" s="205">
        <v>0.27</v>
      </c>
      <c r="L864" s="205">
        <v>0.26</v>
      </c>
      <c r="M864" s="194">
        <v>0.31</v>
      </c>
    </row>
    <row r="865" spans="1:13">
      <c r="A865" s="199" t="s">
        <v>1533</v>
      </c>
      <c r="B865" s="205">
        <v>0</v>
      </c>
      <c r="C865" s="205">
        <v>0.72000000000000008</v>
      </c>
      <c r="D865" s="205">
        <v>0.73000000000000009</v>
      </c>
      <c r="E865" s="205">
        <v>0.5</v>
      </c>
      <c r="F865" s="205">
        <v>0.39000000000000007</v>
      </c>
      <c r="G865" s="205">
        <v>0.30000000000000004</v>
      </c>
      <c r="H865" s="205">
        <v>0.32000000000000006</v>
      </c>
      <c r="I865" s="205">
        <v>0.39000000000000007</v>
      </c>
      <c r="J865" s="205">
        <v>0.5</v>
      </c>
      <c r="K865" s="205">
        <v>0.6100000000000001</v>
      </c>
      <c r="L865" s="205">
        <v>0.62000000000000011</v>
      </c>
      <c r="M865" s="194">
        <v>0.67000000000000015</v>
      </c>
    </row>
    <row r="866" spans="1:13">
      <c r="A866" s="199" t="s">
        <v>1534</v>
      </c>
      <c r="B866" s="205">
        <v>0</v>
      </c>
      <c r="C866" s="205">
        <v>2.2400000000000002</v>
      </c>
      <c r="D866" s="205">
        <v>2.2200000000000002</v>
      </c>
      <c r="E866" s="205">
        <v>1.8800000000000003</v>
      </c>
      <c r="F866" s="205">
        <v>1.6199999999999999</v>
      </c>
      <c r="G866" s="205">
        <v>1.4000000000000001</v>
      </c>
      <c r="H866" s="205">
        <v>1.5500000000000003</v>
      </c>
      <c r="I866" s="205">
        <v>1.8300000000000003</v>
      </c>
      <c r="J866" s="205">
        <v>2.2399999999999998</v>
      </c>
      <c r="K866" s="205">
        <v>2.56</v>
      </c>
      <c r="L866" s="205">
        <v>2.6199999999999997</v>
      </c>
      <c r="M866" s="194">
        <v>2.72</v>
      </c>
    </row>
    <row r="867" spans="1:13">
      <c r="A867" s="199" t="s">
        <v>1535</v>
      </c>
      <c r="B867" s="205">
        <v>0</v>
      </c>
      <c r="C867" s="205">
        <v>0</v>
      </c>
      <c r="D867" s="205">
        <v>0</v>
      </c>
      <c r="E867" s="205">
        <v>0</v>
      </c>
      <c r="F867" s="205">
        <v>0</v>
      </c>
      <c r="G867" s="205">
        <v>0</v>
      </c>
      <c r="H867" s="205">
        <v>0</v>
      </c>
      <c r="I867" s="205">
        <v>0</v>
      </c>
      <c r="J867" s="205">
        <v>0</v>
      </c>
      <c r="K867" s="205">
        <v>0</v>
      </c>
      <c r="L867" s="205">
        <v>0</v>
      </c>
      <c r="M867" s="194">
        <v>0</v>
      </c>
    </row>
    <row r="868" spans="1:13">
      <c r="A868" s="199" t="s">
        <v>1536</v>
      </c>
      <c r="B868" s="205">
        <v>0</v>
      </c>
      <c r="C868" s="205">
        <v>0.2</v>
      </c>
      <c r="D868" s="205">
        <v>0.2</v>
      </c>
      <c r="E868" s="205">
        <v>0.18000000000000002</v>
      </c>
      <c r="F868" s="205">
        <v>0.12</v>
      </c>
      <c r="G868" s="205">
        <v>0.1</v>
      </c>
      <c r="H868" s="205">
        <v>0.11</v>
      </c>
      <c r="I868" s="205">
        <v>0.19</v>
      </c>
      <c r="J868" s="205">
        <v>0.2</v>
      </c>
      <c r="K868" s="205">
        <v>0.23000000000000004</v>
      </c>
      <c r="L868" s="205">
        <v>0.26</v>
      </c>
      <c r="M868" s="194">
        <v>0.24000000000000005</v>
      </c>
    </row>
    <row r="869" spans="1:13">
      <c r="A869" s="199" t="s">
        <v>1537</v>
      </c>
      <c r="B869" s="205">
        <v>0</v>
      </c>
      <c r="C869" s="205">
        <v>0</v>
      </c>
      <c r="D869" s="205">
        <v>0</v>
      </c>
      <c r="E869" s="205">
        <v>0</v>
      </c>
      <c r="F869" s="205">
        <v>0</v>
      </c>
      <c r="G869" s="205">
        <v>0</v>
      </c>
      <c r="H869" s="205">
        <v>17.350000000000001</v>
      </c>
      <c r="I869" s="205">
        <v>20.46</v>
      </c>
      <c r="J869" s="205">
        <v>25.94</v>
      </c>
      <c r="K869" s="205">
        <v>30.3</v>
      </c>
      <c r="L869" s="205">
        <v>29.899999999999995</v>
      </c>
      <c r="M869" s="194">
        <v>30.61</v>
      </c>
    </row>
    <row r="870" spans="1:13">
      <c r="A870" s="199" t="s">
        <v>1538</v>
      </c>
      <c r="B870" s="205">
        <v>0.81</v>
      </c>
      <c r="C870" s="205">
        <v>0.72000000000000008</v>
      </c>
      <c r="D870" s="205">
        <v>0.7400000000000001</v>
      </c>
      <c r="E870" s="205">
        <v>0.48000000000000009</v>
      </c>
      <c r="F870" s="205">
        <v>0.35000000000000003</v>
      </c>
      <c r="G870" s="205">
        <v>0.28000000000000003</v>
      </c>
      <c r="H870" s="205">
        <v>0.35000000000000003</v>
      </c>
      <c r="I870" s="205">
        <v>0.42</v>
      </c>
      <c r="J870" s="205">
        <v>0.5</v>
      </c>
      <c r="K870" s="205">
        <v>0.59</v>
      </c>
      <c r="L870" s="205">
        <v>0.62000000000000011</v>
      </c>
      <c r="M870" s="194">
        <v>0.67</v>
      </c>
    </row>
    <row r="871" spans="1:13">
      <c r="A871" s="199" t="s">
        <v>1539</v>
      </c>
      <c r="B871" s="205">
        <v>0</v>
      </c>
      <c r="C871" s="205">
        <v>0</v>
      </c>
      <c r="D871" s="205">
        <v>0</v>
      </c>
      <c r="E871" s="205">
        <v>1.4600000000000002</v>
      </c>
      <c r="F871" s="205">
        <v>1.1200000000000001</v>
      </c>
      <c r="G871" s="205">
        <v>0.85999999999999988</v>
      </c>
      <c r="H871" s="205">
        <v>1.02</v>
      </c>
      <c r="I871" s="205">
        <v>1.2</v>
      </c>
      <c r="J871" s="205">
        <v>1.4600000000000002</v>
      </c>
      <c r="K871" s="205">
        <v>1.79</v>
      </c>
      <c r="L871" s="205">
        <v>1.8600000000000003</v>
      </c>
      <c r="M871" s="194">
        <v>2.02</v>
      </c>
    </row>
    <row r="872" spans="1:13">
      <c r="A872" s="199" t="s">
        <v>1540</v>
      </c>
      <c r="B872" s="205">
        <v>0</v>
      </c>
      <c r="C872" s="205">
        <v>0</v>
      </c>
      <c r="D872" s="205">
        <v>0</v>
      </c>
      <c r="E872" s="205">
        <v>0</v>
      </c>
      <c r="F872" s="205">
        <v>0</v>
      </c>
      <c r="G872" s="205">
        <v>0.28000000000000003</v>
      </c>
      <c r="H872" s="205">
        <v>0.35000000000000003</v>
      </c>
      <c r="I872" s="205">
        <v>0.42</v>
      </c>
      <c r="J872" s="205">
        <v>0.5</v>
      </c>
      <c r="K872" s="205">
        <v>0.59</v>
      </c>
      <c r="L872" s="205">
        <v>0.62000000000000011</v>
      </c>
      <c r="M872" s="194">
        <v>0.67</v>
      </c>
    </row>
    <row r="873" spans="1:13">
      <c r="A873" s="199" t="s">
        <v>1541</v>
      </c>
      <c r="B873" s="205">
        <v>0</v>
      </c>
      <c r="C873" s="205">
        <v>0.72000000000000008</v>
      </c>
      <c r="D873" s="205">
        <v>0.7400000000000001</v>
      </c>
      <c r="E873" s="205">
        <v>0.48000000000000009</v>
      </c>
      <c r="F873" s="205">
        <v>0.35000000000000003</v>
      </c>
      <c r="G873" s="205">
        <v>0.28000000000000003</v>
      </c>
      <c r="H873" s="205">
        <v>0.35000000000000003</v>
      </c>
      <c r="I873" s="205">
        <v>0.42</v>
      </c>
      <c r="J873" s="205">
        <v>0.5</v>
      </c>
      <c r="K873" s="205">
        <v>0.59</v>
      </c>
      <c r="L873" s="205">
        <v>0.62000000000000011</v>
      </c>
      <c r="M873" s="194">
        <v>0.67</v>
      </c>
    </row>
    <row r="874" spans="1:13">
      <c r="A874" s="199" t="s">
        <v>1542</v>
      </c>
      <c r="B874" s="205">
        <v>0</v>
      </c>
      <c r="C874" s="205">
        <v>0.76000000000000012</v>
      </c>
      <c r="D874" s="205">
        <v>0.82000000000000017</v>
      </c>
      <c r="E874" s="205">
        <v>0.68</v>
      </c>
      <c r="F874" s="205">
        <v>0.51</v>
      </c>
      <c r="G874" s="205">
        <v>0.43999999999999995</v>
      </c>
      <c r="H874" s="205">
        <v>0.46000000000000008</v>
      </c>
      <c r="I874" s="205">
        <v>0.63</v>
      </c>
      <c r="J874" s="205">
        <v>0.78000000000000014</v>
      </c>
      <c r="K874" s="205">
        <v>0.8899999999999999</v>
      </c>
      <c r="L874" s="205">
        <v>0.96</v>
      </c>
      <c r="M874" s="194">
        <v>0.97000000000000008</v>
      </c>
    </row>
    <row r="875" spans="1:13">
      <c r="A875" s="199" t="s">
        <v>1543</v>
      </c>
      <c r="B875" s="205">
        <v>0</v>
      </c>
      <c r="C875" s="205">
        <v>0.72000000000000008</v>
      </c>
      <c r="D875" s="205">
        <v>0.7400000000000001</v>
      </c>
      <c r="E875" s="205">
        <v>0.48000000000000009</v>
      </c>
      <c r="F875" s="205">
        <v>0.35000000000000003</v>
      </c>
      <c r="G875" s="205">
        <v>0.28000000000000003</v>
      </c>
      <c r="H875" s="205">
        <v>0.35000000000000003</v>
      </c>
      <c r="I875" s="205">
        <v>0.42</v>
      </c>
      <c r="J875" s="205">
        <v>0.5</v>
      </c>
      <c r="K875" s="205">
        <v>0.59</v>
      </c>
      <c r="L875" s="205">
        <v>0.62000000000000011</v>
      </c>
      <c r="M875" s="194">
        <v>0.67</v>
      </c>
    </row>
    <row r="876" spans="1:13">
      <c r="A876" s="199" t="s">
        <v>1544</v>
      </c>
      <c r="B876" s="205">
        <v>0</v>
      </c>
      <c r="C876" s="205">
        <v>0.72000000000000008</v>
      </c>
      <c r="D876" s="205">
        <v>0.7400000000000001</v>
      </c>
      <c r="E876" s="205">
        <v>0.66</v>
      </c>
      <c r="F876" s="205">
        <v>0.58000000000000007</v>
      </c>
      <c r="G876" s="205">
        <v>0.5</v>
      </c>
      <c r="H876" s="205">
        <v>0.54</v>
      </c>
      <c r="I876" s="205">
        <v>0.63000000000000012</v>
      </c>
      <c r="J876" s="205">
        <v>0.82000000000000017</v>
      </c>
      <c r="K876" s="205">
        <v>0.93</v>
      </c>
      <c r="L876" s="205">
        <v>0.94000000000000017</v>
      </c>
      <c r="M876" s="194">
        <v>1</v>
      </c>
    </row>
    <row r="877" spans="1:13">
      <c r="A877" s="199" t="s">
        <v>1545</v>
      </c>
      <c r="B877" s="205">
        <v>0</v>
      </c>
      <c r="C877" s="205">
        <v>2.4000000000000004</v>
      </c>
      <c r="D877" s="205">
        <v>2.41</v>
      </c>
      <c r="E877" s="205">
        <v>2</v>
      </c>
      <c r="F877" s="205">
        <v>1.7400000000000002</v>
      </c>
      <c r="G877" s="205">
        <v>1.5</v>
      </c>
      <c r="H877" s="205">
        <v>1.63</v>
      </c>
      <c r="I877" s="205">
        <v>1.98</v>
      </c>
      <c r="J877" s="205">
        <v>2.4000000000000004</v>
      </c>
      <c r="K877" s="205">
        <v>2.76</v>
      </c>
      <c r="L877" s="205">
        <v>2.82</v>
      </c>
      <c r="M877" s="194">
        <v>2.91</v>
      </c>
    </row>
    <row r="878" spans="1:13">
      <c r="A878" s="199" t="s">
        <v>1546</v>
      </c>
      <c r="B878" s="205">
        <v>0</v>
      </c>
      <c r="C878" s="205">
        <v>2.12</v>
      </c>
      <c r="D878" s="205">
        <v>2.16</v>
      </c>
      <c r="E878" s="205">
        <v>1.4600000000000002</v>
      </c>
      <c r="F878" s="205">
        <v>1.1200000000000001</v>
      </c>
      <c r="G878" s="205">
        <v>0.86</v>
      </c>
      <c r="H878" s="205">
        <v>1.01</v>
      </c>
      <c r="I878" s="205">
        <v>1.2000000000000002</v>
      </c>
      <c r="J878" s="205">
        <v>1.4600000000000002</v>
      </c>
      <c r="K878" s="205">
        <v>1.7900000000000003</v>
      </c>
      <c r="L878" s="205">
        <v>1.8400000000000003</v>
      </c>
      <c r="M878" s="194">
        <v>2.0100000000000002</v>
      </c>
    </row>
    <row r="879" spans="1:13">
      <c r="A879" s="199" t="s">
        <v>1547</v>
      </c>
      <c r="B879" s="205">
        <v>0</v>
      </c>
      <c r="C879" s="205">
        <v>0</v>
      </c>
      <c r="D879" s="205">
        <v>2.17</v>
      </c>
      <c r="E879" s="205">
        <v>1.4600000000000002</v>
      </c>
      <c r="F879" s="205">
        <v>1.1200000000000001</v>
      </c>
      <c r="G879" s="205">
        <v>0.85999999999999988</v>
      </c>
      <c r="H879" s="205">
        <v>1.02</v>
      </c>
      <c r="I879" s="205">
        <v>1.2</v>
      </c>
      <c r="J879" s="205">
        <v>1.4600000000000002</v>
      </c>
      <c r="K879" s="205">
        <v>1.79</v>
      </c>
      <c r="L879" s="205">
        <v>1.8600000000000003</v>
      </c>
      <c r="M879" s="194">
        <v>2.02</v>
      </c>
    </row>
    <row r="880" spans="1:13">
      <c r="A880" s="199" t="s">
        <v>1548</v>
      </c>
      <c r="B880" s="205">
        <v>2.2200000000000002</v>
      </c>
      <c r="C880" s="205">
        <v>1.96</v>
      </c>
      <c r="D880" s="205">
        <v>1.9400000000000002</v>
      </c>
      <c r="E880" s="205">
        <v>1.32</v>
      </c>
      <c r="F880" s="205">
        <v>1.04</v>
      </c>
      <c r="G880" s="205">
        <v>0.79999999999999982</v>
      </c>
      <c r="H880" s="205">
        <v>0.93</v>
      </c>
      <c r="I880" s="205">
        <v>1.08</v>
      </c>
      <c r="J880" s="205">
        <v>1.3200000000000003</v>
      </c>
      <c r="K880" s="205">
        <v>1.63</v>
      </c>
      <c r="L880" s="205">
        <v>1.7000000000000002</v>
      </c>
      <c r="M880" s="194">
        <v>1.83</v>
      </c>
    </row>
    <row r="881" spans="1:13">
      <c r="A881" s="199" t="s">
        <v>1549</v>
      </c>
      <c r="B881" s="205">
        <v>0</v>
      </c>
      <c r="C881" s="205">
        <v>2.08</v>
      </c>
      <c r="D881" s="205">
        <v>2.1300000000000003</v>
      </c>
      <c r="E881" s="205">
        <v>1.96</v>
      </c>
      <c r="F881" s="205">
        <v>1.6600000000000001</v>
      </c>
      <c r="G881" s="205">
        <v>1.4400000000000002</v>
      </c>
      <c r="H881" s="205">
        <v>1.59</v>
      </c>
      <c r="I881" s="205">
        <v>1.9</v>
      </c>
      <c r="J881" s="205">
        <v>2.44</v>
      </c>
      <c r="K881" s="205">
        <v>2.83</v>
      </c>
      <c r="L881" s="205">
        <v>2.7800000000000002</v>
      </c>
      <c r="M881" s="194">
        <v>2.94</v>
      </c>
    </row>
    <row r="882" spans="1:13">
      <c r="A882" s="199" t="s">
        <v>1550</v>
      </c>
      <c r="B882" s="205">
        <v>0</v>
      </c>
      <c r="C882" s="205">
        <v>1.08</v>
      </c>
      <c r="D882" s="205">
        <v>1.1200000000000001</v>
      </c>
      <c r="E882" s="205">
        <v>1.04</v>
      </c>
      <c r="F882" s="205">
        <v>0.86000000000000021</v>
      </c>
      <c r="G882" s="205">
        <v>0.7400000000000001</v>
      </c>
      <c r="H882" s="205">
        <v>0.8500000000000002</v>
      </c>
      <c r="I882" s="205">
        <v>1.01</v>
      </c>
      <c r="J882" s="205">
        <v>1.2800000000000002</v>
      </c>
      <c r="K882" s="205">
        <v>1.51</v>
      </c>
      <c r="L882" s="205">
        <v>1.4800000000000002</v>
      </c>
      <c r="M882" s="194">
        <v>1.55</v>
      </c>
    </row>
    <row r="883" spans="1:13">
      <c r="A883" s="199" t="s">
        <v>1551</v>
      </c>
      <c r="B883" s="205">
        <v>0.79</v>
      </c>
      <c r="C883" s="205">
        <v>0.68000000000000016</v>
      </c>
      <c r="D883" s="205">
        <v>0.69000000000000006</v>
      </c>
      <c r="E883" s="205">
        <v>0.48000000000000009</v>
      </c>
      <c r="F883" s="205">
        <v>0.35000000000000003</v>
      </c>
      <c r="G883" s="205">
        <v>0.28000000000000003</v>
      </c>
      <c r="H883" s="205">
        <v>0.35000000000000003</v>
      </c>
      <c r="I883" s="205">
        <v>0.38000000000000006</v>
      </c>
      <c r="J883" s="205">
        <v>0.48</v>
      </c>
      <c r="K883" s="205">
        <v>0.57999999999999996</v>
      </c>
      <c r="L883" s="205">
        <v>0.60000000000000009</v>
      </c>
      <c r="M883" s="194">
        <v>0.65</v>
      </c>
    </row>
    <row r="884" spans="1:13">
      <c r="A884" s="199" t="s">
        <v>1552</v>
      </c>
      <c r="B884" s="205">
        <v>0</v>
      </c>
      <c r="C884" s="205">
        <v>0</v>
      </c>
      <c r="D884" s="205">
        <v>2.21</v>
      </c>
      <c r="E884" s="205">
        <v>1.48</v>
      </c>
      <c r="F884" s="205">
        <v>1.1300000000000001</v>
      </c>
      <c r="G884" s="205">
        <v>0.89999999999999991</v>
      </c>
      <c r="H884" s="205">
        <v>1.08</v>
      </c>
      <c r="I884" s="205">
        <v>1.2</v>
      </c>
      <c r="J884" s="205">
        <v>1.5000000000000002</v>
      </c>
      <c r="K884" s="205">
        <v>1.8200000000000003</v>
      </c>
      <c r="L884" s="205">
        <v>1.9200000000000002</v>
      </c>
      <c r="M884" s="194">
        <v>2.0599999999999996</v>
      </c>
    </row>
    <row r="885" spans="1:13">
      <c r="A885" s="199" t="s">
        <v>1553</v>
      </c>
      <c r="B885" s="205">
        <v>0</v>
      </c>
      <c r="C885" s="205">
        <v>0.72000000000000008</v>
      </c>
      <c r="D885" s="205">
        <v>0.71000000000000008</v>
      </c>
      <c r="E885" s="205">
        <v>0.60000000000000009</v>
      </c>
      <c r="F885" s="205">
        <v>0.53</v>
      </c>
      <c r="G885" s="205">
        <v>0.43999999999999995</v>
      </c>
      <c r="H885" s="205">
        <v>0.5</v>
      </c>
      <c r="I885" s="205">
        <v>0.59</v>
      </c>
      <c r="J885" s="205">
        <v>0.45999999999999996</v>
      </c>
      <c r="K885" s="205">
        <v>0.37</v>
      </c>
      <c r="L885" s="205">
        <v>0.21999999999999997</v>
      </c>
      <c r="M885" s="194">
        <v>0.22999999999999998</v>
      </c>
    </row>
    <row r="886" spans="1:13">
      <c r="A886" s="199" t="s">
        <v>1554</v>
      </c>
      <c r="B886" s="205">
        <v>0</v>
      </c>
      <c r="C886" s="205">
        <v>0.72000000000000008</v>
      </c>
      <c r="D886" s="205">
        <v>0.7400000000000001</v>
      </c>
      <c r="E886" s="205">
        <v>0.48000000000000009</v>
      </c>
      <c r="F886" s="205">
        <v>0.35000000000000003</v>
      </c>
      <c r="G886" s="205">
        <v>0.28000000000000003</v>
      </c>
      <c r="H886" s="205">
        <v>0.35000000000000003</v>
      </c>
      <c r="I886" s="205">
        <v>0.42</v>
      </c>
      <c r="J886" s="205">
        <v>0.5</v>
      </c>
      <c r="K886" s="205">
        <v>0.59</v>
      </c>
      <c r="L886" s="205">
        <v>0.62000000000000011</v>
      </c>
      <c r="M886" s="194">
        <v>0.67</v>
      </c>
    </row>
    <row r="887" spans="1:13">
      <c r="A887" s="199" t="s">
        <v>1555</v>
      </c>
      <c r="B887" s="205">
        <v>0</v>
      </c>
      <c r="C887" s="205">
        <v>1.04</v>
      </c>
      <c r="D887" s="205">
        <v>1.05</v>
      </c>
      <c r="E887" s="205">
        <v>0.72000000000000008</v>
      </c>
      <c r="F887" s="205">
        <v>0.57999999999999996</v>
      </c>
      <c r="G887" s="205">
        <v>0.43999999999999995</v>
      </c>
      <c r="H887" s="205">
        <v>0.53</v>
      </c>
      <c r="I887" s="205">
        <v>0.57999999999999996</v>
      </c>
      <c r="J887" s="205">
        <v>0.72000000000000008</v>
      </c>
      <c r="K887" s="205">
        <v>0.8899999999999999</v>
      </c>
      <c r="L887" s="205">
        <v>0.92000000000000015</v>
      </c>
      <c r="M887" s="194">
        <v>1</v>
      </c>
    </row>
    <row r="888" spans="1:13">
      <c r="A888" s="199" t="s">
        <v>1556</v>
      </c>
      <c r="B888" s="205">
        <v>0</v>
      </c>
      <c r="C888" s="205">
        <v>1.5600000000000003</v>
      </c>
      <c r="D888" s="205">
        <v>1.6700000000000002</v>
      </c>
      <c r="E888" s="205">
        <v>1.3800000000000001</v>
      </c>
      <c r="F888" s="205">
        <v>1.05</v>
      </c>
      <c r="G888" s="205">
        <v>0.92000000000000015</v>
      </c>
      <c r="H888" s="205">
        <v>0.96</v>
      </c>
      <c r="I888" s="205">
        <v>1.2900000000000003</v>
      </c>
      <c r="J888" s="205">
        <v>1.58</v>
      </c>
      <c r="K888" s="205">
        <v>1.8600000000000003</v>
      </c>
      <c r="L888" s="205">
        <v>1.98</v>
      </c>
      <c r="M888" s="194">
        <v>1.98</v>
      </c>
    </row>
    <row r="889" spans="1:13">
      <c r="A889" s="199" t="s">
        <v>1557</v>
      </c>
      <c r="B889" s="205">
        <v>0</v>
      </c>
      <c r="C889" s="205">
        <v>0.68000000000000016</v>
      </c>
      <c r="D889" s="205">
        <v>0.69000000000000006</v>
      </c>
      <c r="E889" s="205">
        <v>0.44000000000000006</v>
      </c>
      <c r="F889" s="205">
        <v>0.35000000000000003</v>
      </c>
      <c r="G889" s="205">
        <v>0.26</v>
      </c>
      <c r="H889" s="205">
        <v>0.34</v>
      </c>
      <c r="I889" s="205">
        <v>0.35000000000000003</v>
      </c>
      <c r="J889" s="205">
        <v>0.44</v>
      </c>
      <c r="K889" s="205">
        <v>0.55000000000000004</v>
      </c>
      <c r="L889" s="205">
        <v>0.58000000000000007</v>
      </c>
      <c r="M889" s="194">
        <v>0.62</v>
      </c>
    </row>
    <row r="890" spans="1:13">
      <c r="A890" s="199" t="s">
        <v>1558</v>
      </c>
      <c r="B890" s="205">
        <v>0</v>
      </c>
      <c r="C890" s="205">
        <v>0</v>
      </c>
      <c r="D890" s="205">
        <v>2.17</v>
      </c>
      <c r="E890" s="205">
        <v>1.4600000000000002</v>
      </c>
      <c r="F890" s="205">
        <v>1.1200000000000001</v>
      </c>
      <c r="G890" s="205">
        <v>0.85999999999999988</v>
      </c>
      <c r="H890" s="205">
        <v>1.02</v>
      </c>
      <c r="I890" s="205">
        <v>1.2</v>
      </c>
      <c r="J890" s="205">
        <v>1.4600000000000002</v>
      </c>
      <c r="K890" s="205">
        <v>1.79</v>
      </c>
      <c r="L890" s="205">
        <v>1.8399999999999999</v>
      </c>
      <c r="M890" s="194">
        <v>2.02</v>
      </c>
    </row>
    <row r="891" spans="1:13">
      <c r="A891" s="199" t="s">
        <v>1559</v>
      </c>
      <c r="B891" s="205">
        <v>0</v>
      </c>
      <c r="C891" s="205">
        <v>0</v>
      </c>
      <c r="D891" s="205">
        <v>0</v>
      </c>
      <c r="E891" s="205">
        <v>2.06</v>
      </c>
      <c r="F891" s="205">
        <v>1.8199999999999998</v>
      </c>
      <c r="G891" s="205">
        <v>1.5800000000000003</v>
      </c>
      <c r="H891" s="205">
        <v>1.6300000000000001</v>
      </c>
      <c r="I891" s="205">
        <v>2.0900000000000003</v>
      </c>
      <c r="J891" s="205">
        <v>2.38</v>
      </c>
      <c r="K891" s="205">
        <v>2.7499999999999996</v>
      </c>
      <c r="L891" s="205">
        <v>2.74</v>
      </c>
      <c r="M891" s="194">
        <v>2.4699999999999998</v>
      </c>
    </row>
    <row r="892" spans="1:13">
      <c r="A892" s="199" t="s">
        <v>1560</v>
      </c>
      <c r="B892" s="205">
        <v>0</v>
      </c>
      <c r="C892" s="205">
        <v>0</v>
      </c>
      <c r="D892" s="205">
        <v>0</v>
      </c>
      <c r="E892" s="205">
        <v>0</v>
      </c>
      <c r="F892" s="205">
        <v>0</v>
      </c>
      <c r="G892" s="205">
        <v>0</v>
      </c>
      <c r="H892" s="205">
        <v>0</v>
      </c>
      <c r="I892" s="205">
        <v>1.1700000000000002</v>
      </c>
      <c r="J892" s="205">
        <v>1.4600000000000002</v>
      </c>
      <c r="K892" s="205">
        <v>1.7800000000000002</v>
      </c>
      <c r="L892" s="205">
        <v>1.86</v>
      </c>
      <c r="M892" s="194">
        <v>2.02</v>
      </c>
    </row>
    <row r="893" spans="1:13">
      <c r="A893" s="199" t="s">
        <v>1561</v>
      </c>
      <c r="B893" s="205">
        <v>0</v>
      </c>
      <c r="C893" s="205">
        <v>0</v>
      </c>
      <c r="D893" s="205">
        <v>0</v>
      </c>
      <c r="E893" s="205">
        <v>0</v>
      </c>
      <c r="F893" s="205">
        <v>0</v>
      </c>
      <c r="G893" s="205">
        <v>0</v>
      </c>
      <c r="H893" s="205">
        <v>0</v>
      </c>
      <c r="I893" s="205">
        <v>19.3</v>
      </c>
      <c r="J893" s="205">
        <v>23.319999999999997</v>
      </c>
      <c r="K893" s="205">
        <v>27</v>
      </c>
      <c r="L893" s="205">
        <v>27.38</v>
      </c>
      <c r="M893" s="194">
        <v>28.52</v>
      </c>
    </row>
    <row r="894" spans="1:13">
      <c r="A894" s="199" t="s">
        <v>1562</v>
      </c>
      <c r="B894" s="205">
        <v>0</v>
      </c>
      <c r="C894" s="205">
        <v>1.3200000000000003</v>
      </c>
      <c r="D894" s="205">
        <v>1.4700000000000002</v>
      </c>
      <c r="E894" s="205">
        <v>1.4600000000000002</v>
      </c>
      <c r="F894" s="205">
        <v>1.47</v>
      </c>
      <c r="G894" s="205">
        <v>1.4400000000000002</v>
      </c>
      <c r="H894" s="205">
        <v>1.51</v>
      </c>
      <c r="I894" s="205">
        <v>1.4800000000000002</v>
      </c>
      <c r="J894" s="205">
        <v>1.4600000000000002</v>
      </c>
      <c r="K894" s="205">
        <v>1.4800000000000002</v>
      </c>
      <c r="L894" s="205">
        <v>1.4200000000000002</v>
      </c>
      <c r="M894" s="194">
        <v>1.48</v>
      </c>
    </row>
    <row r="895" spans="1:13">
      <c r="A895" s="199" t="s">
        <v>1563</v>
      </c>
      <c r="B895" s="205">
        <v>0</v>
      </c>
      <c r="C895" s="205">
        <v>0.52</v>
      </c>
      <c r="D895" s="205">
        <v>0.51</v>
      </c>
      <c r="E895" s="205">
        <v>0.34</v>
      </c>
      <c r="F895" s="205">
        <v>0.28000000000000003</v>
      </c>
      <c r="G895" s="205">
        <v>0.24</v>
      </c>
      <c r="H895" s="205">
        <v>0.24000000000000005</v>
      </c>
      <c r="I895" s="205">
        <v>0.31</v>
      </c>
      <c r="J895" s="205">
        <v>0.34</v>
      </c>
      <c r="K895" s="205">
        <v>0.42999999999999994</v>
      </c>
      <c r="L895" s="205">
        <v>0.46000000000000008</v>
      </c>
      <c r="M895" s="194">
        <v>0.51</v>
      </c>
    </row>
    <row r="896" spans="1:13">
      <c r="A896" s="199" t="s">
        <v>1564</v>
      </c>
      <c r="B896" s="205">
        <v>0</v>
      </c>
      <c r="C896" s="205">
        <v>0.68000000000000016</v>
      </c>
      <c r="D896" s="205">
        <v>0.69000000000000006</v>
      </c>
      <c r="E896" s="205">
        <v>0.44000000000000006</v>
      </c>
      <c r="F896" s="205">
        <v>0.35000000000000003</v>
      </c>
      <c r="G896" s="205">
        <v>0.26</v>
      </c>
      <c r="H896" s="205">
        <v>0.34</v>
      </c>
      <c r="I896" s="205">
        <v>0.35000000000000003</v>
      </c>
      <c r="J896" s="205">
        <v>0.44</v>
      </c>
      <c r="K896" s="205">
        <v>0.55000000000000004</v>
      </c>
      <c r="L896" s="205">
        <v>0.58000000000000007</v>
      </c>
      <c r="M896" s="194">
        <v>0.62</v>
      </c>
    </row>
    <row r="897" spans="1:13">
      <c r="A897" s="199" t="s">
        <v>1565</v>
      </c>
      <c r="B897" s="205">
        <v>0</v>
      </c>
      <c r="C897" s="205">
        <v>2.12</v>
      </c>
      <c r="D897" s="205">
        <v>2.1300000000000003</v>
      </c>
      <c r="E897" s="205">
        <v>1.4200000000000002</v>
      </c>
      <c r="F897" s="205">
        <v>1.1300000000000001</v>
      </c>
      <c r="G897" s="205">
        <v>0.88000000000000012</v>
      </c>
      <c r="H897" s="205">
        <v>1.01</v>
      </c>
      <c r="I897" s="205">
        <v>1.2000000000000002</v>
      </c>
      <c r="J897" s="205">
        <v>1.4600000000000002</v>
      </c>
      <c r="K897" s="205">
        <v>1.78</v>
      </c>
      <c r="L897" s="205">
        <v>1.8400000000000003</v>
      </c>
      <c r="M897" s="194">
        <v>1.9800000000000004</v>
      </c>
    </row>
    <row r="898" spans="1:13">
      <c r="A898" s="199" t="s">
        <v>1566</v>
      </c>
      <c r="B898" s="205">
        <v>0</v>
      </c>
      <c r="C898" s="205">
        <v>0.64000000000000012</v>
      </c>
      <c r="D898" s="205">
        <v>0.69000000000000006</v>
      </c>
      <c r="E898" s="205">
        <v>0.56000000000000005</v>
      </c>
      <c r="F898" s="205">
        <v>0.45000000000000007</v>
      </c>
      <c r="G898" s="205">
        <v>0.38000000000000006</v>
      </c>
      <c r="H898" s="205">
        <v>0.39000000000000007</v>
      </c>
      <c r="I898" s="205">
        <v>0.51</v>
      </c>
      <c r="J898" s="205">
        <v>0.66000000000000014</v>
      </c>
      <c r="K898" s="205">
        <v>0.7400000000000001</v>
      </c>
      <c r="L898" s="205">
        <v>0.8</v>
      </c>
      <c r="M898" s="194">
        <v>0.82000000000000006</v>
      </c>
    </row>
    <row r="899" spans="1:13">
      <c r="A899" s="199" t="s">
        <v>1567</v>
      </c>
      <c r="B899" s="205">
        <v>0</v>
      </c>
      <c r="C899" s="205">
        <v>0</v>
      </c>
      <c r="D899" s="205">
        <v>2.17</v>
      </c>
      <c r="E899" s="205">
        <v>1.4600000000000002</v>
      </c>
      <c r="F899" s="205">
        <v>1.1200000000000001</v>
      </c>
      <c r="G899" s="205">
        <v>0.85999999999999988</v>
      </c>
      <c r="H899" s="205">
        <v>1.02</v>
      </c>
      <c r="I899" s="205">
        <v>1.2</v>
      </c>
      <c r="J899" s="205">
        <v>1.4600000000000002</v>
      </c>
      <c r="K899" s="205">
        <v>1.79</v>
      </c>
      <c r="L899" s="205">
        <v>1.8600000000000003</v>
      </c>
      <c r="M899" s="194">
        <v>2.02</v>
      </c>
    </row>
    <row r="900" spans="1:13">
      <c r="A900" s="199" t="s">
        <v>1568</v>
      </c>
      <c r="B900" s="205">
        <v>0</v>
      </c>
      <c r="C900" s="205">
        <v>0</v>
      </c>
      <c r="D900" s="205">
        <v>1.9400000000000002</v>
      </c>
      <c r="E900" s="205">
        <v>1.5400000000000003</v>
      </c>
      <c r="F900" s="205">
        <v>1.2000000000000002</v>
      </c>
      <c r="G900" s="205">
        <v>1.04</v>
      </c>
      <c r="H900" s="205">
        <v>1.08</v>
      </c>
      <c r="I900" s="205">
        <v>1.48</v>
      </c>
      <c r="J900" s="205">
        <v>1.7999999999999998</v>
      </c>
      <c r="K900" s="205">
        <v>2.1</v>
      </c>
      <c r="L900" s="205">
        <v>2.2400000000000002</v>
      </c>
      <c r="M900" s="194">
        <v>2.2799999999999998</v>
      </c>
    </row>
    <row r="901" spans="1:13">
      <c r="A901" s="199" t="s">
        <v>1569</v>
      </c>
      <c r="B901" s="205">
        <v>0</v>
      </c>
      <c r="C901" s="205">
        <v>0</v>
      </c>
      <c r="D901" s="205">
        <v>0.69000000000000006</v>
      </c>
      <c r="E901" s="205">
        <v>0.46000000000000008</v>
      </c>
      <c r="F901" s="205">
        <v>0.39</v>
      </c>
      <c r="G901" s="205">
        <v>0.28000000000000003</v>
      </c>
      <c r="H901" s="205">
        <v>0.35000000000000003</v>
      </c>
      <c r="I901" s="205">
        <v>0.39</v>
      </c>
      <c r="J901" s="205">
        <v>0.48</v>
      </c>
      <c r="K901" s="205">
        <v>0.57999999999999996</v>
      </c>
      <c r="L901" s="205">
        <v>0.6</v>
      </c>
      <c r="M901" s="194">
        <v>0.66</v>
      </c>
    </row>
    <row r="902" spans="1:13">
      <c r="A902" s="199" t="s">
        <v>1570</v>
      </c>
      <c r="B902" s="205">
        <v>0</v>
      </c>
      <c r="C902" s="205">
        <v>0</v>
      </c>
      <c r="D902" s="205">
        <v>0</v>
      </c>
      <c r="E902" s="205">
        <v>0</v>
      </c>
      <c r="F902" s="205">
        <v>0</v>
      </c>
      <c r="G902" s="205">
        <v>0</v>
      </c>
      <c r="H902" s="205">
        <v>0</v>
      </c>
      <c r="I902" s="205">
        <v>0</v>
      </c>
      <c r="J902" s="205">
        <v>0</v>
      </c>
      <c r="K902" s="205">
        <v>2.75</v>
      </c>
      <c r="L902" s="205">
        <v>2.7199999999999998</v>
      </c>
      <c r="M902" s="194">
        <v>2.84</v>
      </c>
    </row>
    <row r="903" spans="1:13">
      <c r="A903" s="199" t="s">
        <v>1571</v>
      </c>
      <c r="B903" s="205">
        <v>0</v>
      </c>
      <c r="C903" s="205">
        <v>2.12</v>
      </c>
      <c r="D903" s="205">
        <v>2.14</v>
      </c>
      <c r="E903" s="205">
        <v>1.9800000000000002</v>
      </c>
      <c r="F903" s="205">
        <v>1.6800000000000002</v>
      </c>
      <c r="G903" s="205">
        <v>1.4600000000000002</v>
      </c>
      <c r="H903" s="205">
        <v>1.6600000000000001</v>
      </c>
      <c r="I903" s="205">
        <v>1.9300000000000002</v>
      </c>
      <c r="J903" s="205">
        <v>2.4400000000000004</v>
      </c>
      <c r="K903" s="205">
        <v>2.83</v>
      </c>
      <c r="L903" s="205">
        <v>2.82</v>
      </c>
      <c r="M903" s="194">
        <v>2.95</v>
      </c>
    </row>
    <row r="904" spans="1:13">
      <c r="A904" s="199" t="s">
        <v>1572</v>
      </c>
      <c r="B904" s="205">
        <v>0</v>
      </c>
      <c r="C904" s="205">
        <v>1.4800000000000002</v>
      </c>
      <c r="D904" s="205">
        <v>1.6600000000000004</v>
      </c>
      <c r="E904" s="205">
        <v>1.6</v>
      </c>
      <c r="F904" s="205">
        <v>1.6600000000000001</v>
      </c>
      <c r="G904" s="205">
        <v>1.6</v>
      </c>
      <c r="H904" s="205">
        <v>1.6700000000000002</v>
      </c>
      <c r="I904" s="205">
        <v>1.6400000000000001</v>
      </c>
      <c r="J904" s="205">
        <v>1.6</v>
      </c>
      <c r="K904" s="205">
        <v>1.63</v>
      </c>
      <c r="L904" s="205">
        <v>1.5800000000000003</v>
      </c>
      <c r="M904" s="194">
        <v>1.6300000000000001</v>
      </c>
    </row>
    <row r="905" spans="1:13">
      <c r="A905" s="199" t="s">
        <v>1573</v>
      </c>
      <c r="B905" s="205">
        <v>0</v>
      </c>
      <c r="C905" s="205">
        <v>2.2399999999999998</v>
      </c>
      <c r="D905" s="205">
        <v>2.4800000000000004</v>
      </c>
      <c r="E905" s="205">
        <v>2.4</v>
      </c>
      <c r="F905" s="205">
        <v>2.48</v>
      </c>
      <c r="G905" s="205">
        <v>2.4</v>
      </c>
      <c r="H905" s="205">
        <v>2.4699999999999998</v>
      </c>
      <c r="I905" s="205">
        <v>2.4699999999999998</v>
      </c>
      <c r="J905" s="205">
        <v>2.4</v>
      </c>
      <c r="K905" s="205">
        <v>2.48</v>
      </c>
      <c r="L905" s="205">
        <v>2.3800000000000003</v>
      </c>
      <c r="M905" s="194">
        <v>2.4799999999999995</v>
      </c>
    </row>
    <row r="906" spans="1:13">
      <c r="A906" s="199" t="s">
        <v>1574</v>
      </c>
      <c r="B906" s="205">
        <v>0</v>
      </c>
      <c r="C906" s="205">
        <v>2</v>
      </c>
      <c r="D906" s="205">
        <v>2.21</v>
      </c>
      <c r="E906" s="205">
        <v>2.14</v>
      </c>
      <c r="F906" s="205">
        <v>2.2000000000000002</v>
      </c>
      <c r="G906" s="205">
        <v>2.14</v>
      </c>
      <c r="H906" s="205">
        <v>2.1800000000000002</v>
      </c>
      <c r="I906" s="205">
        <v>2.2099999999999995</v>
      </c>
      <c r="J906" s="205">
        <v>2.1199999999999997</v>
      </c>
      <c r="K906" s="205">
        <v>2.17</v>
      </c>
      <c r="L906" s="205">
        <v>2.14</v>
      </c>
      <c r="M906" s="194">
        <v>2.1800000000000002</v>
      </c>
    </row>
    <row r="907" spans="1:13">
      <c r="A907" s="199" t="s">
        <v>1575</v>
      </c>
      <c r="B907" s="205">
        <v>0</v>
      </c>
      <c r="C907" s="205">
        <v>0.72000000000000008</v>
      </c>
      <c r="D907" s="205">
        <v>0.7400000000000001</v>
      </c>
      <c r="E907" s="205">
        <v>0.68</v>
      </c>
      <c r="F907" s="205">
        <v>0.57999999999999996</v>
      </c>
      <c r="G907" s="205">
        <v>0.48</v>
      </c>
      <c r="H907" s="205">
        <v>0.54</v>
      </c>
      <c r="I907" s="205">
        <v>0.63</v>
      </c>
      <c r="J907" s="205">
        <v>0.82000000000000006</v>
      </c>
      <c r="K907" s="205">
        <v>0.92999999999999994</v>
      </c>
      <c r="L907" s="205">
        <v>0.94</v>
      </c>
      <c r="M907" s="194">
        <v>1</v>
      </c>
    </row>
    <row r="908" spans="1:13">
      <c r="A908" s="199" t="s">
        <v>1576</v>
      </c>
      <c r="B908" s="205">
        <v>0</v>
      </c>
      <c r="C908" s="205">
        <v>0.76000000000000012</v>
      </c>
      <c r="D908" s="205">
        <v>0.82000000000000017</v>
      </c>
      <c r="E908" s="205">
        <v>0.80000000000000016</v>
      </c>
      <c r="F908" s="205">
        <v>0.82000000000000006</v>
      </c>
      <c r="G908" s="205">
        <v>0.79999999999999982</v>
      </c>
      <c r="H908" s="205">
        <v>0.82000000000000006</v>
      </c>
      <c r="I908" s="205">
        <v>0.85</v>
      </c>
      <c r="J908" s="205">
        <v>0.78000000000000014</v>
      </c>
      <c r="K908" s="205">
        <v>0.80999999999999994</v>
      </c>
      <c r="L908" s="205">
        <v>0.8</v>
      </c>
      <c r="M908" s="194">
        <v>0.81</v>
      </c>
    </row>
    <row r="909" spans="1:13">
      <c r="A909" s="199" t="s">
        <v>1577</v>
      </c>
      <c r="B909" s="205">
        <v>0</v>
      </c>
      <c r="C909" s="205">
        <v>0</v>
      </c>
      <c r="D909" s="205">
        <v>2.4800000000000004</v>
      </c>
      <c r="E909" s="205">
        <v>2.4</v>
      </c>
      <c r="F909" s="205">
        <v>2.48</v>
      </c>
      <c r="G909" s="205">
        <v>2.4</v>
      </c>
      <c r="H909" s="205">
        <v>2.4699999999999998</v>
      </c>
      <c r="I909" s="205">
        <v>2.4699999999999998</v>
      </c>
      <c r="J909" s="205">
        <v>2.4</v>
      </c>
      <c r="K909" s="205">
        <v>2.48</v>
      </c>
      <c r="L909" s="205">
        <v>2.3800000000000003</v>
      </c>
      <c r="M909" s="194">
        <v>2.4799999999999995</v>
      </c>
    </row>
    <row r="910" spans="1:13">
      <c r="A910" s="199" t="s">
        <v>1578</v>
      </c>
      <c r="B910" s="205">
        <v>0</v>
      </c>
      <c r="C910" s="205">
        <v>0</v>
      </c>
      <c r="D910" s="205">
        <v>0</v>
      </c>
      <c r="E910" s="205">
        <v>2.78</v>
      </c>
      <c r="F910" s="205">
        <v>2.94</v>
      </c>
      <c r="G910" s="205">
        <v>2.8600000000000003</v>
      </c>
      <c r="H910" s="205">
        <v>2.9399999999999995</v>
      </c>
      <c r="I910" s="205">
        <v>2.9400000000000004</v>
      </c>
      <c r="J910" s="205">
        <v>2.8399999999999994</v>
      </c>
      <c r="K910" s="205">
        <v>2.94</v>
      </c>
      <c r="L910" s="205">
        <v>2.86</v>
      </c>
      <c r="M910" s="194">
        <v>2.95</v>
      </c>
    </row>
    <row r="911" spans="1:13">
      <c r="A911" s="199" t="s">
        <v>1579</v>
      </c>
      <c r="B911" s="205">
        <v>0</v>
      </c>
      <c r="C911" s="205">
        <v>0</v>
      </c>
      <c r="D911" s="205">
        <v>0</v>
      </c>
      <c r="E911" s="205">
        <v>0</v>
      </c>
      <c r="F911" s="205">
        <v>0</v>
      </c>
      <c r="G911" s="205">
        <v>2.4</v>
      </c>
      <c r="H911" s="205">
        <v>2.4699999999999998</v>
      </c>
      <c r="I911" s="205">
        <v>2.4699999999999998</v>
      </c>
      <c r="J911" s="205">
        <v>2.4</v>
      </c>
      <c r="K911" s="205">
        <v>2.48</v>
      </c>
      <c r="L911" s="205">
        <v>2.3800000000000003</v>
      </c>
      <c r="M911" s="194">
        <v>2.4799999999999995</v>
      </c>
    </row>
    <row r="912" spans="1:13">
      <c r="A912" s="199" t="s">
        <v>1580</v>
      </c>
      <c r="B912" s="205">
        <v>0</v>
      </c>
      <c r="C912" s="205">
        <v>0</v>
      </c>
      <c r="D912" s="205">
        <v>0</v>
      </c>
      <c r="E912" s="205">
        <v>0</v>
      </c>
      <c r="F912" s="205">
        <v>0</v>
      </c>
      <c r="G912" s="205">
        <v>0</v>
      </c>
      <c r="H912" s="205">
        <v>31.310000000000002</v>
      </c>
      <c r="I912" s="205">
        <v>31.270000000000003</v>
      </c>
      <c r="J912" s="205">
        <v>19.73</v>
      </c>
      <c r="K912" s="205">
        <v>15.78</v>
      </c>
      <c r="L912" s="205">
        <v>14.89</v>
      </c>
      <c r="M912" s="194">
        <v>17.259999999999998</v>
      </c>
    </row>
    <row r="913" spans="1:13">
      <c r="A913" s="199" t="s">
        <v>1581</v>
      </c>
      <c r="B913" s="205">
        <v>0</v>
      </c>
      <c r="C913" s="205">
        <v>0</v>
      </c>
      <c r="D913" s="205">
        <v>0</v>
      </c>
      <c r="E913" s="205">
        <v>0</v>
      </c>
      <c r="F913" s="205">
        <v>0</v>
      </c>
      <c r="G913" s="205">
        <v>0</v>
      </c>
      <c r="H913" s="205">
        <v>0</v>
      </c>
      <c r="I913" s="205">
        <v>0</v>
      </c>
      <c r="J913" s="205">
        <v>0</v>
      </c>
      <c r="K913" s="205">
        <v>0</v>
      </c>
      <c r="L913" s="205">
        <v>0</v>
      </c>
      <c r="M913" s="194">
        <v>0</v>
      </c>
    </row>
    <row r="914" spans="1:13">
      <c r="A914" s="199" t="s">
        <v>1582</v>
      </c>
      <c r="B914" s="205">
        <v>0</v>
      </c>
      <c r="C914" s="205">
        <v>0.60000000000000009</v>
      </c>
      <c r="D914" s="205">
        <v>0.65000000000000013</v>
      </c>
      <c r="E914" s="205">
        <v>0.42000000000000004</v>
      </c>
      <c r="F914" s="205">
        <v>0.35000000000000003</v>
      </c>
      <c r="G914" s="205">
        <v>0.26</v>
      </c>
      <c r="H914" s="205">
        <v>0.31</v>
      </c>
      <c r="I914" s="205">
        <v>0.35000000000000003</v>
      </c>
      <c r="J914" s="205">
        <v>0.44</v>
      </c>
      <c r="K914" s="205">
        <v>0.55000000000000004</v>
      </c>
      <c r="L914" s="205">
        <v>0.54</v>
      </c>
      <c r="M914" s="194">
        <v>0.61</v>
      </c>
    </row>
    <row r="915" spans="1:13">
      <c r="A915" s="199" t="s">
        <v>1583</v>
      </c>
      <c r="B915" s="205">
        <v>0</v>
      </c>
      <c r="C915" s="205">
        <v>0.52</v>
      </c>
      <c r="D915" s="205">
        <v>0.57000000000000006</v>
      </c>
      <c r="E915" s="205">
        <v>0.46000000000000008</v>
      </c>
      <c r="F915" s="205">
        <v>0.35000000000000003</v>
      </c>
      <c r="G915" s="205">
        <v>0.30000000000000004</v>
      </c>
      <c r="H915" s="205">
        <v>0.31000000000000005</v>
      </c>
      <c r="I915" s="205">
        <v>0.43000000000000005</v>
      </c>
      <c r="J915" s="205">
        <v>0.54</v>
      </c>
      <c r="K915" s="205">
        <v>0.62</v>
      </c>
      <c r="L915" s="205">
        <v>0.66</v>
      </c>
      <c r="M915" s="194">
        <v>0.66</v>
      </c>
    </row>
    <row r="916" spans="1:13">
      <c r="A916" s="199" t="s">
        <v>1584</v>
      </c>
      <c r="B916" s="205">
        <v>0</v>
      </c>
      <c r="C916" s="205">
        <v>0.72000000000000008</v>
      </c>
      <c r="D916" s="205">
        <v>0.7400000000000001</v>
      </c>
      <c r="E916" s="205">
        <v>0.48000000000000009</v>
      </c>
      <c r="F916" s="205">
        <v>0.35000000000000003</v>
      </c>
      <c r="G916" s="205">
        <v>0.28000000000000003</v>
      </c>
      <c r="H916" s="205">
        <v>0.35000000000000003</v>
      </c>
      <c r="I916" s="205">
        <v>0.42</v>
      </c>
      <c r="J916" s="205">
        <v>0.5</v>
      </c>
      <c r="K916" s="205">
        <v>0.59</v>
      </c>
      <c r="L916" s="205">
        <v>0.62000000000000011</v>
      </c>
      <c r="M916" s="194">
        <v>0.67</v>
      </c>
    </row>
    <row r="917" spans="1:13">
      <c r="A917" s="199" t="s">
        <v>1585</v>
      </c>
      <c r="B917" s="205">
        <v>0</v>
      </c>
      <c r="C917" s="205">
        <v>0.72000000000000008</v>
      </c>
      <c r="D917" s="205">
        <v>0.7400000000000001</v>
      </c>
      <c r="E917" s="205">
        <v>0.48000000000000009</v>
      </c>
      <c r="F917" s="205">
        <v>0.35000000000000003</v>
      </c>
      <c r="G917" s="205">
        <v>0.28000000000000003</v>
      </c>
      <c r="H917" s="205">
        <v>0.35000000000000003</v>
      </c>
      <c r="I917" s="205">
        <v>0.42</v>
      </c>
      <c r="J917" s="205">
        <v>0.5</v>
      </c>
      <c r="K917" s="205">
        <v>0.59</v>
      </c>
      <c r="L917" s="205">
        <v>0.62000000000000011</v>
      </c>
      <c r="M917" s="194">
        <v>0.67</v>
      </c>
    </row>
    <row r="918" spans="1:13">
      <c r="A918" s="199" t="s">
        <v>1586</v>
      </c>
      <c r="B918" s="205">
        <v>0</v>
      </c>
      <c r="C918" s="205">
        <v>0.72000000000000008</v>
      </c>
      <c r="D918" s="205">
        <v>0.7400000000000001</v>
      </c>
      <c r="E918" s="205">
        <v>0.48000000000000009</v>
      </c>
      <c r="F918" s="205">
        <v>0.35000000000000003</v>
      </c>
      <c r="G918" s="205">
        <v>0.28000000000000003</v>
      </c>
      <c r="H918" s="205">
        <v>0.35000000000000003</v>
      </c>
      <c r="I918" s="205">
        <v>0.42</v>
      </c>
      <c r="J918" s="205">
        <v>0.5</v>
      </c>
      <c r="K918" s="205">
        <v>0.59</v>
      </c>
      <c r="L918" s="205">
        <v>0.62000000000000011</v>
      </c>
      <c r="M918" s="194">
        <v>0.67</v>
      </c>
    </row>
    <row r="919" spans="1:13">
      <c r="A919" s="199" t="s">
        <v>1587</v>
      </c>
      <c r="B919" s="205">
        <v>0</v>
      </c>
      <c r="C919" s="205">
        <v>0.60000000000000009</v>
      </c>
      <c r="D919" s="205">
        <v>0.65000000000000013</v>
      </c>
      <c r="E919" s="205">
        <v>0.42000000000000004</v>
      </c>
      <c r="F919" s="205">
        <v>0.35000000000000003</v>
      </c>
      <c r="G919" s="205">
        <v>0.26</v>
      </c>
      <c r="H919" s="205">
        <v>0.31</v>
      </c>
      <c r="I919" s="205">
        <v>0.35000000000000003</v>
      </c>
      <c r="J919" s="205">
        <v>0.44</v>
      </c>
      <c r="K919" s="205">
        <v>0.55000000000000004</v>
      </c>
      <c r="L919" s="205">
        <v>0.54</v>
      </c>
      <c r="M919" s="194">
        <v>0.61</v>
      </c>
    </row>
    <row r="920" spans="1:13">
      <c r="A920" s="199" t="s">
        <v>1588</v>
      </c>
      <c r="B920" s="205">
        <v>0</v>
      </c>
      <c r="C920" s="205">
        <v>0.64000000000000012</v>
      </c>
      <c r="D920" s="205">
        <v>0.63000000000000012</v>
      </c>
      <c r="E920" s="205">
        <v>0.44000000000000006</v>
      </c>
      <c r="F920" s="205">
        <v>0.35000000000000003</v>
      </c>
      <c r="G920" s="205">
        <v>0.28000000000000003</v>
      </c>
      <c r="H920" s="205">
        <v>0.31000000000000005</v>
      </c>
      <c r="I920" s="205">
        <v>0.35000000000000003</v>
      </c>
      <c r="J920" s="205">
        <v>0.46000000000000008</v>
      </c>
      <c r="K920" s="205">
        <v>0.54</v>
      </c>
      <c r="L920" s="205">
        <v>0.55999999999999994</v>
      </c>
      <c r="M920" s="194">
        <v>0.61</v>
      </c>
    </row>
    <row r="921" spans="1:13">
      <c r="A921" s="199" t="s">
        <v>1589</v>
      </c>
      <c r="B921" s="205">
        <v>0</v>
      </c>
      <c r="C921" s="205">
        <v>0</v>
      </c>
      <c r="D921" s="205">
        <v>0.7400000000000001</v>
      </c>
      <c r="E921" s="205">
        <v>0.48000000000000009</v>
      </c>
      <c r="F921" s="205">
        <v>0.35000000000000003</v>
      </c>
      <c r="G921" s="205">
        <v>0.28000000000000003</v>
      </c>
      <c r="H921" s="205">
        <v>0.35000000000000003</v>
      </c>
      <c r="I921" s="205">
        <v>0.42</v>
      </c>
      <c r="J921" s="205">
        <v>0.5</v>
      </c>
      <c r="K921" s="205">
        <v>0.59</v>
      </c>
      <c r="L921" s="205">
        <v>0.62000000000000011</v>
      </c>
      <c r="M921" s="194">
        <v>0.67</v>
      </c>
    </row>
    <row r="922" spans="1:13">
      <c r="A922" s="199" t="s">
        <v>1590</v>
      </c>
      <c r="B922" s="205">
        <v>0</v>
      </c>
      <c r="C922" s="205">
        <v>0</v>
      </c>
      <c r="D922" s="205">
        <v>0.7400000000000001</v>
      </c>
      <c r="E922" s="205">
        <v>0.48000000000000009</v>
      </c>
      <c r="F922" s="205">
        <v>0.35000000000000003</v>
      </c>
      <c r="G922" s="205">
        <v>0.28000000000000003</v>
      </c>
      <c r="H922" s="205">
        <v>0.35000000000000003</v>
      </c>
      <c r="I922" s="205">
        <v>0.42</v>
      </c>
      <c r="J922" s="205">
        <v>0.5</v>
      </c>
      <c r="K922" s="205">
        <v>0.59</v>
      </c>
      <c r="L922" s="205">
        <v>0.62000000000000011</v>
      </c>
      <c r="M922" s="194">
        <v>0.67</v>
      </c>
    </row>
    <row r="923" spans="1:13">
      <c r="A923" s="199" t="s">
        <v>1591</v>
      </c>
      <c r="B923" s="205">
        <v>0</v>
      </c>
      <c r="C923" s="205">
        <v>0</v>
      </c>
      <c r="D923" s="205">
        <v>2.17</v>
      </c>
      <c r="E923" s="205">
        <v>1.4600000000000002</v>
      </c>
      <c r="F923" s="205">
        <v>1.1200000000000001</v>
      </c>
      <c r="G923" s="205">
        <v>0.85999999999999988</v>
      </c>
      <c r="H923" s="205">
        <v>1.02</v>
      </c>
      <c r="I923" s="205">
        <v>1.2</v>
      </c>
      <c r="J923" s="205">
        <v>1.4600000000000002</v>
      </c>
      <c r="K923" s="205">
        <v>1.79</v>
      </c>
      <c r="L923" s="205">
        <v>1.8600000000000003</v>
      </c>
      <c r="M923" s="194">
        <v>2.02</v>
      </c>
    </row>
    <row r="924" spans="1:13">
      <c r="A924" s="199" t="s">
        <v>1592</v>
      </c>
      <c r="B924" s="205">
        <v>0</v>
      </c>
      <c r="C924" s="205">
        <v>0</v>
      </c>
      <c r="D924" s="205">
        <v>0</v>
      </c>
      <c r="E924" s="205">
        <v>0</v>
      </c>
      <c r="F924" s="205">
        <v>0</v>
      </c>
      <c r="G924" s="205">
        <v>0.86</v>
      </c>
      <c r="H924" s="205">
        <v>1.01</v>
      </c>
      <c r="I924" s="205">
        <v>1.2000000000000002</v>
      </c>
      <c r="J924" s="205">
        <v>1.4600000000000002</v>
      </c>
      <c r="K924" s="205">
        <v>1.7900000000000003</v>
      </c>
      <c r="L924" s="205">
        <v>1.8400000000000003</v>
      </c>
      <c r="M924" s="194">
        <v>2.0100000000000002</v>
      </c>
    </row>
    <row r="925" spans="1:13">
      <c r="A925" s="199" t="s">
        <v>1593</v>
      </c>
      <c r="B925" s="205">
        <v>0</v>
      </c>
      <c r="C925" s="205">
        <v>0</v>
      </c>
      <c r="D925" s="205">
        <v>0</v>
      </c>
      <c r="E925" s="205">
        <v>0</v>
      </c>
      <c r="F925" s="205">
        <v>0</v>
      </c>
      <c r="G925" s="205">
        <v>0</v>
      </c>
      <c r="H925" s="205">
        <v>1.01</v>
      </c>
      <c r="I925" s="205">
        <v>1.2000000000000002</v>
      </c>
      <c r="J925" s="205">
        <v>1.4600000000000002</v>
      </c>
      <c r="K925" s="205">
        <v>1.7900000000000003</v>
      </c>
      <c r="L925" s="205">
        <v>1.8400000000000003</v>
      </c>
      <c r="M925" s="194">
        <v>2.0100000000000002</v>
      </c>
    </row>
    <row r="926" spans="1:13">
      <c r="A926" s="199" t="s">
        <v>1594</v>
      </c>
      <c r="B926" s="205">
        <v>0</v>
      </c>
      <c r="C926" s="205">
        <v>0</v>
      </c>
      <c r="D926" s="205">
        <v>0</v>
      </c>
      <c r="E926" s="205">
        <v>0</v>
      </c>
      <c r="F926" s="205">
        <v>0</v>
      </c>
      <c r="G926" s="205">
        <v>0</v>
      </c>
      <c r="H926" s="205">
        <v>0.54</v>
      </c>
      <c r="I926" s="205">
        <v>0.7400000000000001</v>
      </c>
      <c r="J926" s="205">
        <v>0.8600000000000001</v>
      </c>
      <c r="K926" s="205">
        <v>1.01</v>
      </c>
      <c r="L926" s="205">
        <v>1.1200000000000001</v>
      </c>
      <c r="M926" s="194">
        <v>1.08</v>
      </c>
    </row>
    <row r="927" spans="1:13">
      <c r="A927" s="199" t="s">
        <v>1595</v>
      </c>
      <c r="B927" s="205">
        <v>0</v>
      </c>
      <c r="C927" s="205">
        <v>0</v>
      </c>
      <c r="D927" s="205">
        <v>0</v>
      </c>
      <c r="E927" s="205">
        <v>0</v>
      </c>
      <c r="F927" s="205">
        <v>0</v>
      </c>
      <c r="G927" s="205">
        <v>0</v>
      </c>
      <c r="H927" s="205">
        <v>0</v>
      </c>
      <c r="I927" s="205">
        <v>0</v>
      </c>
      <c r="J927" s="205">
        <v>1.4600000000000002</v>
      </c>
      <c r="K927" s="205">
        <v>1.79</v>
      </c>
      <c r="L927" s="205">
        <v>1.8600000000000003</v>
      </c>
      <c r="M927" s="194">
        <v>2.02</v>
      </c>
    </row>
    <row r="928" spans="1:13">
      <c r="A928" s="199" t="s">
        <v>1596</v>
      </c>
      <c r="B928" s="205">
        <v>0</v>
      </c>
      <c r="C928" s="205">
        <v>0</v>
      </c>
      <c r="D928" s="205">
        <v>0</v>
      </c>
      <c r="E928" s="205">
        <v>0</v>
      </c>
      <c r="F928" s="205">
        <v>0</v>
      </c>
      <c r="G928" s="205">
        <v>0</v>
      </c>
      <c r="H928" s="205">
        <v>0</v>
      </c>
      <c r="I928" s="205">
        <v>0</v>
      </c>
      <c r="J928" s="205">
        <v>35.5</v>
      </c>
      <c r="K928" s="205">
        <v>41.11</v>
      </c>
      <c r="L928" s="205">
        <v>41.660000000000004</v>
      </c>
      <c r="M928" s="194">
        <v>43.390000000000008</v>
      </c>
    </row>
    <row r="929" spans="1:13">
      <c r="A929" s="199" t="s">
        <v>1597</v>
      </c>
      <c r="B929" s="205">
        <v>0</v>
      </c>
      <c r="C929" s="205">
        <v>0</v>
      </c>
      <c r="D929" s="205">
        <v>0</v>
      </c>
      <c r="E929" s="205">
        <v>0</v>
      </c>
      <c r="F929" s="205">
        <v>0</v>
      </c>
      <c r="G929" s="205">
        <v>0</v>
      </c>
      <c r="H929" s="205">
        <v>0</v>
      </c>
      <c r="I929" s="205">
        <v>0</v>
      </c>
      <c r="J929" s="205">
        <v>0</v>
      </c>
      <c r="K929" s="205">
        <v>0</v>
      </c>
      <c r="L929" s="205">
        <v>0</v>
      </c>
      <c r="M929" s="194">
        <v>0</v>
      </c>
    </row>
    <row r="930" spans="1:13">
      <c r="A930" s="199" t="s">
        <v>1598</v>
      </c>
      <c r="B930" s="205">
        <v>0</v>
      </c>
      <c r="C930" s="205">
        <v>0</v>
      </c>
      <c r="D930" s="205">
        <v>0</v>
      </c>
      <c r="E930" s="205">
        <v>0</v>
      </c>
      <c r="F930" s="205">
        <v>0</v>
      </c>
      <c r="G930" s="205">
        <v>0</v>
      </c>
      <c r="H930" s="205">
        <v>0</v>
      </c>
      <c r="I930" s="205">
        <v>0</v>
      </c>
      <c r="J930" s="205">
        <v>0</v>
      </c>
      <c r="K930" s="205">
        <v>0</v>
      </c>
      <c r="L930" s="205">
        <v>0</v>
      </c>
      <c r="M930" s="194">
        <v>0</v>
      </c>
    </row>
    <row r="931" spans="1:13">
      <c r="A931" s="199" t="s">
        <v>1599</v>
      </c>
      <c r="B931" s="205">
        <v>0</v>
      </c>
      <c r="C931" s="205">
        <v>0</v>
      </c>
      <c r="D931" s="205">
        <v>0</v>
      </c>
      <c r="E931" s="205">
        <v>0</v>
      </c>
      <c r="F931" s="205">
        <v>0</v>
      </c>
      <c r="G931" s="205">
        <v>0</v>
      </c>
      <c r="H931" s="205">
        <v>0</v>
      </c>
      <c r="I931" s="205">
        <v>0</v>
      </c>
      <c r="J931" s="205">
        <v>0</v>
      </c>
      <c r="K931" s="205">
        <v>0</v>
      </c>
      <c r="L931" s="205">
        <v>0</v>
      </c>
      <c r="M931" s="194">
        <v>0</v>
      </c>
    </row>
    <row r="932" spans="1:13">
      <c r="A932" s="199" t="s">
        <v>1600</v>
      </c>
      <c r="B932" s="205">
        <v>0.9700000000000002</v>
      </c>
      <c r="C932" s="205">
        <v>0.8</v>
      </c>
      <c r="D932" s="205">
        <v>0.82000000000000006</v>
      </c>
      <c r="E932" s="205">
        <v>0.56000000000000005</v>
      </c>
      <c r="F932" s="205">
        <v>0.43000000000000005</v>
      </c>
      <c r="G932" s="205">
        <v>0.36000000000000004</v>
      </c>
      <c r="H932" s="205">
        <v>0.39000000000000007</v>
      </c>
      <c r="I932" s="205">
        <v>0.45999999999999996</v>
      </c>
      <c r="J932" s="205">
        <v>0.58000000000000007</v>
      </c>
      <c r="K932" s="205">
        <v>0.70000000000000007</v>
      </c>
      <c r="L932" s="205">
        <v>0.72000000000000008</v>
      </c>
      <c r="M932" s="194">
        <v>0.78</v>
      </c>
    </row>
    <row r="933" spans="1:13">
      <c r="A933" s="199" t="s">
        <v>2166</v>
      </c>
      <c r="B933" s="205">
        <v>0.71000000000000008</v>
      </c>
      <c r="C933" s="205">
        <v>0.56000000000000005</v>
      </c>
      <c r="D933" s="205">
        <v>0.58000000000000007</v>
      </c>
      <c r="E933" s="205">
        <v>0.48</v>
      </c>
      <c r="F933" s="205">
        <v>0.38</v>
      </c>
      <c r="G933" s="205">
        <v>0.30000000000000004</v>
      </c>
      <c r="H933" s="205">
        <v>0.31000000000000005</v>
      </c>
      <c r="I933" s="205">
        <v>0.47000000000000008</v>
      </c>
      <c r="J933" s="205">
        <v>0.56000000000000005</v>
      </c>
      <c r="K933" s="205">
        <v>0.65</v>
      </c>
      <c r="L933" s="205">
        <v>0.70000000000000007</v>
      </c>
      <c r="M933" s="194">
        <v>0.69000000000000006</v>
      </c>
    </row>
    <row r="934" spans="1:13">
      <c r="A934" s="199" t="s">
        <v>2167</v>
      </c>
      <c r="B934" s="205">
        <v>0</v>
      </c>
      <c r="C934" s="205">
        <v>0</v>
      </c>
      <c r="D934" s="205">
        <v>2.17</v>
      </c>
      <c r="E934" s="205">
        <v>1.4600000000000002</v>
      </c>
      <c r="F934" s="205">
        <v>1.1200000000000001</v>
      </c>
      <c r="G934" s="205">
        <v>0.88</v>
      </c>
      <c r="H934" s="205">
        <v>1.01</v>
      </c>
      <c r="I934" s="205">
        <v>1.2000000000000002</v>
      </c>
      <c r="J934" s="205">
        <v>1.4800000000000002</v>
      </c>
      <c r="K934" s="205">
        <v>1.82</v>
      </c>
      <c r="L934" s="205">
        <v>1.88</v>
      </c>
      <c r="M934" s="194">
        <v>2.0499999999999998</v>
      </c>
    </row>
    <row r="935" spans="1:13">
      <c r="A935" s="199" t="s">
        <v>2168</v>
      </c>
      <c r="B935" s="205">
        <v>0</v>
      </c>
      <c r="C935" s="205">
        <v>0.96</v>
      </c>
      <c r="D935" s="205">
        <v>1.05</v>
      </c>
      <c r="E935" s="205">
        <v>0.8600000000000001</v>
      </c>
      <c r="F935" s="205">
        <v>0.97</v>
      </c>
      <c r="G935" s="205">
        <v>0.85999999999999988</v>
      </c>
      <c r="H935" s="205">
        <v>0.9</v>
      </c>
      <c r="I935" s="205">
        <v>1.01</v>
      </c>
      <c r="J935" s="205">
        <v>1.02</v>
      </c>
      <c r="K935" s="205">
        <v>1.0900000000000001</v>
      </c>
      <c r="L935" s="205">
        <v>1.04</v>
      </c>
      <c r="M935" s="194">
        <v>1.0900000000000001</v>
      </c>
    </row>
    <row r="936" spans="1:13">
      <c r="A936" s="199" t="s">
        <v>2169</v>
      </c>
      <c r="B936" s="205">
        <v>0</v>
      </c>
      <c r="C936" s="205">
        <v>0</v>
      </c>
      <c r="D936" s="205">
        <v>0</v>
      </c>
      <c r="E936" s="205">
        <v>0.44000000000000006</v>
      </c>
      <c r="F936" s="205">
        <v>0.35000000000000003</v>
      </c>
      <c r="G936" s="205">
        <v>0.28000000000000003</v>
      </c>
      <c r="H936" s="205">
        <v>0.35000000000000003</v>
      </c>
      <c r="I936" s="205">
        <v>0.38000000000000006</v>
      </c>
      <c r="J936" s="205">
        <v>0.46</v>
      </c>
      <c r="K936" s="205">
        <v>0.55000000000000004</v>
      </c>
      <c r="L936" s="205">
        <v>0.60000000000000009</v>
      </c>
      <c r="M936" s="194">
        <v>0.65</v>
      </c>
    </row>
    <row r="937" spans="1:13">
      <c r="A937" s="199" t="s">
        <v>2170</v>
      </c>
      <c r="B937" s="205">
        <v>0</v>
      </c>
      <c r="C937" s="205">
        <v>0</v>
      </c>
      <c r="D937" s="205">
        <v>0</v>
      </c>
      <c r="E937" s="205">
        <v>1.4600000000000002</v>
      </c>
      <c r="F937" s="205">
        <v>1.1200000000000001</v>
      </c>
      <c r="G937" s="205">
        <v>0.85999999999999988</v>
      </c>
      <c r="H937" s="205">
        <v>1.02</v>
      </c>
      <c r="I937" s="205">
        <v>1.2</v>
      </c>
      <c r="J937" s="205">
        <v>1.4600000000000002</v>
      </c>
      <c r="K937" s="205">
        <v>1.79</v>
      </c>
      <c r="L937" s="205">
        <v>1.8600000000000003</v>
      </c>
      <c r="M937" s="194">
        <v>2.02</v>
      </c>
    </row>
    <row r="938" spans="1:13">
      <c r="A938" s="199" t="s">
        <v>2171</v>
      </c>
      <c r="B938" s="205">
        <v>0</v>
      </c>
      <c r="C938" s="205">
        <v>0</v>
      </c>
      <c r="D938" s="205">
        <v>0</v>
      </c>
      <c r="E938" s="205">
        <v>0</v>
      </c>
      <c r="F938" s="205">
        <v>1.08</v>
      </c>
      <c r="G938" s="205">
        <v>0.85999999999999988</v>
      </c>
      <c r="H938" s="205">
        <v>0.98</v>
      </c>
      <c r="I938" s="205">
        <v>1.1599999999999999</v>
      </c>
      <c r="J938" s="205">
        <v>1.3800000000000001</v>
      </c>
      <c r="K938" s="205">
        <v>1.7</v>
      </c>
      <c r="L938" s="205">
        <v>1.7600000000000002</v>
      </c>
      <c r="M938" s="194">
        <v>1.9300000000000002</v>
      </c>
    </row>
    <row r="939" spans="1:13">
      <c r="A939" s="199" t="s">
        <v>2172</v>
      </c>
      <c r="B939" s="205">
        <v>0</v>
      </c>
      <c r="C939" s="205">
        <v>0</v>
      </c>
      <c r="D939" s="205">
        <v>0</v>
      </c>
      <c r="E939" s="205">
        <v>0</v>
      </c>
      <c r="F939" s="205">
        <v>0</v>
      </c>
      <c r="G939" s="205">
        <v>0</v>
      </c>
      <c r="H939" s="205">
        <v>0.43000000000000005</v>
      </c>
      <c r="I939" s="205">
        <v>0.6100000000000001</v>
      </c>
      <c r="J939" s="205">
        <v>0.70000000000000007</v>
      </c>
      <c r="K939" s="205">
        <v>0.85000000000000009</v>
      </c>
      <c r="L939" s="205">
        <v>0.92000000000000015</v>
      </c>
      <c r="M939" s="194">
        <v>0.92</v>
      </c>
    </row>
    <row r="940" spans="1:13">
      <c r="A940" s="199" t="s">
        <v>2173</v>
      </c>
      <c r="B940" s="205">
        <v>0</v>
      </c>
      <c r="C940" s="205">
        <v>0</v>
      </c>
      <c r="D940" s="205">
        <v>0</v>
      </c>
      <c r="E940" s="205">
        <v>0</v>
      </c>
      <c r="F940" s="205">
        <v>0</v>
      </c>
      <c r="G940" s="205">
        <v>0</v>
      </c>
      <c r="H940" s="205">
        <v>1.08</v>
      </c>
      <c r="I940" s="205">
        <v>1.28</v>
      </c>
      <c r="J940" s="205">
        <v>1.6400000000000001</v>
      </c>
      <c r="K940" s="205">
        <v>1.9000000000000001</v>
      </c>
      <c r="L940" s="205">
        <v>1.8800000000000001</v>
      </c>
      <c r="M940" s="194">
        <v>2.0100000000000002</v>
      </c>
    </row>
    <row r="941" spans="1:13">
      <c r="A941" s="199" t="s">
        <v>2174</v>
      </c>
      <c r="B941" s="205">
        <v>0</v>
      </c>
      <c r="C941" s="205">
        <v>0</v>
      </c>
      <c r="D941" s="205">
        <v>0</v>
      </c>
      <c r="E941" s="205">
        <v>0</v>
      </c>
      <c r="F941" s="205">
        <v>0</v>
      </c>
      <c r="G941" s="205">
        <v>0</v>
      </c>
      <c r="H941" s="205">
        <v>0</v>
      </c>
      <c r="I941" s="205">
        <v>1.9400000000000002</v>
      </c>
      <c r="J941" s="205">
        <v>2.4600000000000004</v>
      </c>
      <c r="K941" s="205">
        <v>2.83</v>
      </c>
      <c r="L941" s="205">
        <v>2.8200000000000003</v>
      </c>
      <c r="M941" s="194">
        <v>2.98</v>
      </c>
    </row>
    <row r="942" spans="1:13">
      <c r="A942" s="199" t="s">
        <v>2175</v>
      </c>
      <c r="B942" s="205">
        <v>0</v>
      </c>
      <c r="C942" s="205">
        <v>0</v>
      </c>
      <c r="D942" s="205">
        <v>0</v>
      </c>
      <c r="E942" s="205">
        <v>0</v>
      </c>
      <c r="F942" s="205">
        <v>0</v>
      </c>
      <c r="G942" s="205">
        <v>0</v>
      </c>
      <c r="H942" s="205">
        <v>0</v>
      </c>
      <c r="I942" s="205">
        <v>0</v>
      </c>
      <c r="J942" s="205">
        <v>0.5</v>
      </c>
      <c r="K942" s="205">
        <v>0.59000000000000008</v>
      </c>
      <c r="L942" s="205">
        <v>0.6</v>
      </c>
      <c r="M942" s="194">
        <v>0.66</v>
      </c>
    </row>
    <row r="943" spans="1:13">
      <c r="A943" s="199" t="s">
        <v>2176</v>
      </c>
      <c r="B943" s="205">
        <v>0</v>
      </c>
      <c r="C943" s="205">
        <v>0</v>
      </c>
      <c r="D943" s="205">
        <v>0</v>
      </c>
      <c r="E943" s="205">
        <v>0</v>
      </c>
      <c r="F943" s="205">
        <v>0</v>
      </c>
      <c r="G943" s="205">
        <v>0</v>
      </c>
      <c r="H943" s="205">
        <v>0</v>
      </c>
      <c r="I943" s="205">
        <v>0</v>
      </c>
      <c r="J943" s="205">
        <v>0</v>
      </c>
      <c r="K943" s="205">
        <v>0</v>
      </c>
      <c r="L943" s="205">
        <v>0</v>
      </c>
      <c r="M943" s="194">
        <v>0</v>
      </c>
    </row>
    <row r="944" spans="1:13">
      <c r="A944" s="199" t="s">
        <v>2177</v>
      </c>
      <c r="B944" s="205">
        <v>0</v>
      </c>
      <c r="C944" s="205">
        <v>0</v>
      </c>
      <c r="D944" s="205">
        <v>0</v>
      </c>
      <c r="E944" s="205">
        <v>0</v>
      </c>
      <c r="F944" s="205">
        <v>0</v>
      </c>
      <c r="G944" s="205">
        <v>0</v>
      </c>
      <c r="H944" s="205">
        <v>0</v>
      </c>
      <c r="I944" s="205">
        <v>0</v>
      </c>
      <c r="J944" s="205">
        <v>0</v>
      </c>
      <c r="K944" s="205">
        <v>0</v>
      </c>
      <c r="L944" s="205">
        <v>0</v>
      </c>
      <c r="M944" s="194">
        <v>0</v>
      </c>
    </row>
    <row r="945" spans="1:13">
      <c r="A945" s="199" t="s">
        <v>2178</v>
      </c>
      <c r="B945" s="205">
        <v>0</v>
      </c>
      <c r="C945" s="205">
        <v>0</v>
      </c>
      <c r="D945" s="205">
        <v>0</v>
      </c>
      <c r="E945" s="205">
        <v>0</v>
      </c>
      <c r="F945" s="205">
        <v>0</v>
      </c>
      <c r="G945" s="205">
        <v>0</v>
      </c>
      <c r="H945" s="205">
        <v>0</v>
      </c>
      <c r="I945" s="205">
        <v>0</v>
      </c>
      <c r="J945" s="205">
        <v>0</v>
      </c>
      <c r="K945" s="205">
        <v>0</v>
      </c>
      <c r="L945" s="205">
        <v>0</v>
      </c>
      <c r="M945" s="194">
        <v>0</v>
      </c>
    </row>
    <row r="946" spans="1:13">
      <c r="A946" s="199" t="s">
        <v>2179</v>
      </c>
      <c r="B946" s="205">
        <v>0</v>
      </c>
      <c r="C946" s="205">
        <v>0</v>
      </c>
      <c r="D946" s="205">
        <v>0</v>
      </c>
      <c r="E946" s="205">
        <v>0</v>
      </c>
      <c r="F946" s="205">
        <v>0</v>
      </c>
      <c r="G946" s="205">
        <v>0</v>
      </c>
      <c r="H946" s="205">
        <v>0</v>
      </c>
      <c r="I946" s="205">
        <v>0</v>
      </c>
      <c r="J946" s="205">
        <v>0</v>
      </c>
      <c r="K946" s="205">
        <v>0</v>
      </c>
      <c r="L946" s="205">
        <v>0</v>
      </c>
      <c r="M946" s="194">
        <v>0</v>
      </c>
    </row>
    <row r="947" spans="1:13">
      <c r="A947" s="199" t="s">
        <v>2180</v>
      </c>
      <c r="B947" s="205">
        <v>0</v>
      </c>
      <c r="C947" s="205">
        <v>0</v>
      </c>
      <c r="D947" s="205">
        <v>0</v>
      </c>
      <c r="E947" s="205">
        <v>0</v>
      </c>
      <c r="F947" s="205">
        <v>0</v>
      </c>
      <c r="G947" s="205">
        <v>0</v>
      </c>
      <c r="H947" s="205">
        <v>0</v>
      </c>
      <c r="I947" s="205">
        <v>0</v>
      </c>
      <c r="J947" s="205">
        <v>0</v>
      </c>
      <c r="K947" s="205">
        <v>0</v>
      </c>
      <c r="L947" s="205">
        <v>0</v>
      </c>
      <c r="M947" s="194">
        <v>0</v>
      </c>
    </row>
    <row r="948" spans="1:13">
      <c r="A948" s="199" t="s">
        <v>2181</v>
      </c>
      <c r="B948" s="205">
        <v>0</v>
      </c>
      <c r="C948" s="205">
        <v>0</v>
      </c>
      <c r="D948" s="205">
        <v>0</v>
      </c>
      <c r="E948" s="205">
        <v>0</v>
      </c>
      <c r="F948" s="205">
        <v>0</v>
      </c>
      <c r="G948" s="205">
        <v>0</v>
      </c>
      <c r="H948" s="205">
        <v>0</v>
      </c>
      <c r="I948" s="205">
        <v>0</v>
      </c>
      <c r="J948" s="205">
        <v>0</v>
      </c>
      <c r="K948" s="205">
        <v>0</v>
      </c>
      <c r="L948" s="205">
        <v>0</v>
      </c>
      <c r="M948" s="194">
        <v>0</v>
      </c>
    </row>
    <row r="949" spans="1:13" ht="13.8" thickBot="1">
      <c r="A949" s="196" t="s">
        <v>729</v>
      </c>
      <c r="B949" s="197">
        <v>785.28999999999894</v>
      </c>
      <c r="C949" s="197">
        <v>1040.6400000000003</v>
      </c>
      <c r="D949" s="197">
        <v>1074.7700000000025</v>
      </c>
      <c r="E949" s="197">
        <v>896.14000000000158</v>
      </c>
      <c r="F949" s="197">
        <v>878.1800000000012</v>
      </c>
      <c r="G949" s="197">
        <v>791.51999999999896</v>
      </c>
      <c r="H949" s="197">
        <v>961.36000000000126</v>
      </c>
      <c r="I949" s="197">
        <v>1172.4400000000007</v>
      </c>
      <c r="J949" s="197">
        <v>1448.350000000002</v>
      </c>
      <c r="K949" s="197">
        <v>1613.9999999999959</v>
      </c>
      <c r="L949" s="197">
        <v>1621.2299999999975</v>
      </c>
      <c r="M949" s="198">
        <v>1742.8000000000002</v>
      </c>
    </row>
    <row r="950" spans="1:13">
      <c r="A950" s="202" t="s">
        <v>1601</v>
      </c>
      <c r="B950" s="203"/>
      <c r="C950" s="203"/>
      <c r="D950" s="203"/>
      <c r="E950" s="203"/>
      <c r="F950" s="203"/>
      <c r="G950" s="203"/>
      <c r="H950" s="203"/>
      <c r="I950" s="203"/>
      <c r="J950" s="203"/>
      <c r="K950" s="203"/>
      <c r="L950" s="203"/>
      <c r="M950" s="204"/>
    </row>
    <row r="951" spans="1:13">
      <c r="A951" s="213" t="s">
        <v>1602</v>
      </c>
      <c r="B951" s="194">
        <v>0</v>
      </c>
      <c r="C951" s="194">
        <v>0</v>
      </c>
      <c r="D951" s="194">
        <v>0</v>
      </c>
      <c r="E951" s="194">
        <v>0</v>
      </c>
      <c r="F951" s="194">
        <v>0</v>
      </c>
      <c r="G951" s="194">
        <v>0</v>
      </c>
      <c r="H951" s="194">
        <v>0</v>
      </c>
      <c r="I951" s="194">
        <v>0</v>
      </c>
      <c r="J951" s="194">
        <v>0</v>
      </c>
      <c r="K951" s="194">
        <v>0</v>
      </c>
      <c r="L951" s="194">
        <v>0</v>
      </c>
      <c r="M951" s="195">
        <v>0</v>
      </c>
    </row>
    <row r="952" spans="1:13" ht="13.8" thickBot="1">
      <c r="A952" s="196" t="s">
        <v>729</v>
      </c>
      <c r="B952" s="197">
        <v>0</v>
      </c>
      <c r="C952" s="197">
        <v>0</v>
      </c>
      <c r="D952" s="197">
        <v>0</v>
      </c>
      <c r="E952" s="197">
        <v>0</v>
      </c>
      <c r="F952" s="197">
        <v>0</v>
      </c>
      <c r="G952" s="197">
        <v>0</v>
      </c>
      <c r="H952" s="197">
        <v>0</v>
      </c>
      <c r="I952" s="197">
        <v>0</v>
      </c>
      <c r="J952" s="197">
        <v>0</v>
      </c>
      <c r="K952" s="197">
        <v>0</v>
      </c>
      <c r="L952" s="197">
        <v>0</v>
      </c>
      <c r="M952" s="198">
        <v>0</v>
      </c>
    </row>
    <row r="953" spans="1:13">
      <c r="A953" s="202" t="s">
        <v>1603</v>
      </c>
      <c r="B953" s="203"/>
      <c r="C953" s="203"/>
      <c r="D953" s="203"/>
      <c r="E953" s="203"/>
      <c r="F953" s="203"/>
      <c r="G953" s="203"/>
      <c r="H953" s="203"/>
      <c r="I953" s="203"/>
      <c r="J953" s="203"/>
      <c r="K953" s="203"/>
      <c r="L953" s="203"/>
      <c r="M953" s="204"/>
    </row>
    <row r="954" spans="1:13">
      <c r="A954" s="213" t="s">
        <v>1604</v>
      </c>
      <c r="B954" s="214">
        <v>7001.2694433279985</v>
      </c>
      <c r="C954" s="194">
        <v>6412.0306448640004</v>
      </c>
      <c r="D954" s="194">
        <v>6820.650596128</v>
      </c>
      <c r="E954" s="194">
        <v>6276.84892064</v>
      </c>
      <c r="F954" s="194">
        <v>6489.1320169280034</v>
      </c>
      <c r="G954" s="194">
        <v>6569.6743286400006</v>
      </c>
      <c r="H954" s="194">
        <v>6726.2543881280035</v>
      </c>
      <c r="I954" s="194">
        <v>6530.9753929280005</v>
      </c>
      <c r="J954" s="194">
        <v>6414.3174646400021</v>
      </c>
      <c r="K954" s="194">
        <v>6422.5424417279964</v>
      </c>
      <c r="L954" s="194">
        <v>6512.8944246399979</v>
      </c>
      <c r="M954" s="195">
        <v>6905.7830441280003</v>
      </c>
    </row>
    <row r="955" spans="1:13">
      <c r="A955" s="213" t="s">
        <v>1605</v>
      </c>
      <c r="B955" s="214">
        <v>366.43551484973909</v>
      </c>
      <c r="C955" s="194">
        <v>268.1697171828406</v>
      </c>
      <c r="D955" s="194">
        <v>330.99730583814494</v>
      </c>
      <c r="E955" s="194">
        <v>294.48017295884057</v>
      </c>
      <c r="F955" s="194">
        <v>350.51715344973911</v>
      </c>
      <c r="G955" s="194">
        <v>331.60630508927534</v>
      </c>
      <c r="H955" s="194">
        <v>294.92074783814502</v>
      </c>
      <c r="I955" s="194">
        <v>358.25009684104344</v>
      </c>
      <c r="J955" s="194">
        <v>297.42807855304346</v>
      </c>
      <c r="K955" s="194">
        <v>235.92191643814493</v>
      </c>
      <c r="L955" s="194">
        <v>196.38025355304347</v>
      </c>
      <c r="M955" s="195">
        <v>199.83750883814494</v>
      </c>
    </row>
    <row r="956" spans="1:13">
      <c r="A956" s="213" t="s">
        <v>1606</v>
      </c>
      <c r="B956" s="214">
        <v>6634.8339284782596</v>
      </c>
      <c r="C956" s="194">
        <v>6143.8609276811594</v>
      </c>
      <c r="D956" s="194">
        <v>6489.6532902898552</v>
      </c>
      <c r="E956" s="194">
        <v>5982.3687476811592</v>
      </c>
      <c r="F956" s="194">
        <v>6138.6148634782639</v>
      </c>
      <c r="G956" s="194">
        <v>6238.0680235507252</v>
      </c>
      <c r="H956" s="194">
        <v>6431.3336402898585</v>
      </c>
      <c r="I956" s="194">
        <v>6172.7252960869573</v>
      </c>
      <c r="J956" s="194">
        <v>6116.8893860869584</v>
      </c>
      <c r="K956" s="194">
        <v>6186.6205252898517</v>
      </c>
      <c r="L956" s="194">
        <v>6316.5141710869548</v>
      </c>
      <c r="M956" s="195">
        <v>6705.9455352898549</v>
      </c>
    </row>
    <row r="957" spans="1:13">
      <c r="A957" s="213" t="s">
        <v>1607</v>
      </c>
      <c r="B957" s="214">
        <v>183.01000000000033</v>
      </c>
      <c r="C957" s="194">
        <v>150.59000000000034</v>
      </c>
      <c r="D957" s="194">
        <v>158.7300000000003</v>
      </c>
      <c r="E957" s="194">
        <v>129.27000000000211</v>
      </c>
      <c r="F957" s="194">
        <v>151.60000000000088</v>
      </c>
      <c r="G957" s="194">
        <v>170.69000000000017</v>
      </c>
      <c r="H957" s="194">
        <v>182.46000000000018</v>
      </c>
      <c r="I957" s="194">
        <v>161.16999999999999</v>
      </c>
      <c r="J957" s="194">
        <v>167.44000000000096</v>
      </c>
      <c r="K957" s="194">
        <v>184.23000000000133</v>
      </c>
      <c r="L957" s="194">
        <v>197.37000000000094</v>
      </c>
      <c r="M957" s="195">
        <v>204.67000000000101</v>
      </c>
    </row>
    <row r="958" spans="1:13" ht="13.8" thickBot="1">
      <c r="A958" s="215" t="s">
        <v>1608</v>
      </c>
      <c r="B958" s="216">
        <v>6451.8239284782594</v>
      </c>
      <c r="C958" s="216">
        <v>5993.2709276811593</v>
      </c>
      <c r="D958" s="216">
        <v>6330.9232902898548</v>
      </c>
      <c r="E958" s="216">
        <v>5853.098747681157</v>
      </c>
      <c r="F958" s="216">
        <v>5987.0148634782627</v>
      </c>
      <c r="G958" s="216">
        <v>6067.3780235507247</v>
      </c>
      <c r="H958" s="216">
        <v>6248.8736402898585</v>
      </c>
      <c r="I958" s="216">
        <v>6011.5552960869572</v>
      </c>
      <c r="J958" s="216">
        <v>5949.449386086957</v>
      </c>
      <c r="K958" s="216">
        <v>6002.3905252898503</v>
      </c>
      <c r="L958" s="216">
        <v>6119.144171086954</v>
      </c>
      <c r="M958" s="217">
        <v>6501.2755352898539</v>
      </c>
    </row>
    <row r="959" spans="1:13">
      <c r="A959" s="202" t="s">
        <v>1609</v>
      </c>
      <c r="B959" s="203"/>
      <c r="C959" s="203"/>
      <c r="D959" s="203"/>
      <c r="E959" s="203"/>
      <c r="F959" s="203"/>
      <c r="G959" s="203"/>
      <c r="H959" s="203"/>
      <c r="I959" s="203"/>
      <c r="J959" s="203"/>
      <c r="K959" s="203"/>
      <c r="L959" s="203"/>
      <c r="M959" s="204"/>
    </row>
    <row r="960" spans="1:13">
      <c r="A960" s="213" t="s">
        <v>1610</v>
      </c>
      <c r="B960" s="194">
        <v>1324.313008065649</v>
      </c>
      <c r="C960" s="194">
        <v>1321.7014463088499</v>
      </c>
      <c r="D960" s="194">
        <v>1319.5698939309202</v>
      </c>
      <c r="E960" s="194">
        <v>1318.4898446347686</v>
      </c>
      <c r="F960" s="194">
        <v>1317.562194595565</v>
      </c>
      <c r="G960" s="194">
        <v>1317.730683030672</v>
      </c>
      <c r="H960" s="194">
        <v>1318.8652934650729</v>
      </c>
      <c r="I960" s="194">
        <v>1319.1937048969633</v>
      </c>
      <c r="J960" s="194">
        <v>1319.9903404982838</v>
      </c>
      <c r="K960" s="194">
        <v>1322.3728053704569</v>
      </c>
      <c r="L960" s="194">
        <v>1324.718832035881</v>
      </c>
      <c r="M960" s="195">
        <v>1323.3803171219658</v>
      </c>
    </row>
    <row r="961" spans="1:13">
      <c r="A961" s="213" t="s">
        <v>1611</v>
      </c>
      <c r="B961" s="218">
        <v>104.99996983434528</v>
      </c>
      <c r="C961" s="218">
        <v>103.99998560213639</v>
      </c>
      <c r="D961" s="218">
        <v>102.49996849525007</v>
      </c>
      <c r="E961" s="218">
        <v>101.49996732110257</v>
      </c>
      <c r="F961" s="218">
        <v>100.49990183175868</v>
      </c>
      <c r="G961" s="218">
        <v>100.49990183175868</v>
      </c>
      <c r="H961" s="218">
        <v>100.49990183175868</v>
      </c>
      <c r="I961" s="218">
        <v>102.66007533598858</v>
      </c>
      <c r="J961" s="218">
        <v>103.49343308491268</v>
      </c>
      <c r="K961" s="218">
        <v>103.99998560213639</v>
      </c>
      <c r="L961" s="218">
        <v>103.99998560213639</v>
      </c>
      <c r="M961" s="219">
        <v>104.99996983434528</v>
      </c>
    </row>
    <row r="962" spans="1:13">
      <c r="A962" s="213" t="s">
        <v>1612</v>
      </c>
      <c r="B962" s="194">
        <v>437.01598919480159</v>
      </c>
      <c r="C962" s="194">
        <v>428.51459824556849</v>
      </c>
      <c r="D962" s="194">
        <v>426.17670586008717</v>
      </c>
      <c r="E962" s="194">
        <v>417.92448168187639</v>
      </c>
      <c r="F962" s="194">
        <v>411.62319629925457</v>
      </c>
      <c r="G962" s="194">
        <v>411.62319629925457</v>
      </c>
      <c r="H962" s="194">
        <v>411.62319629925457</v>
      </c>
      <c r="I962" s="194">
        <v>415.33756959539113</v>
      </c>
      <c r="J962" s="194">
        <v>422.69683874301018</v>
      </c>
      <c r="K962" s="194">
        <v>431.24466110268622</v>
      </c>
      <c r="L962" s="194">
        <v>437.01598919480159</v>
      </c>
      <c r="M962" s="195">
        <v>436.75809338713668</v>
      </c>
    </row>
    <row r="963" spans="1:13">
      <c r="A963" s="213" t="s">
        <v>1613</v>
      </c>
      <c r="B963" s="194">
        <v>1313.3000540134904</v>
      </c>
      <c r="C963" s="194">
        <v>1313.2799635636045</v>
      </c>
      <c r="D963" s="194">
        <v>1284.6954408899073</v>
      </c>
      <c r="E963" s="194">
        <v>1285.600574136625</v>
      </c>
      <c r="F963" s="194">
        <v>1283.0770270579771</v>
      </c>
      <c r="G963" s="194">
        <v>1282.7998058555399</v>
      </c>
      <c r="H963" s="194">
        <v>1282.7998058555399</v>
      </c>
      <c r="I963" s="194">
        <v>1282.7998058555399</v>
      </c>
      <c r="J963" s="194">
        <v>1282.7998058555399</v>
      </c>
      <c r="K963" s="194">
        <v>1289.1493982219783</v>
      </c>
      <c r="L963" s="194">
        <v>1310.6670210014149</v>
      </c>
      <c r="M963" s="195">
        <v>1318.2599579488237</v>
      </c>
    </row>
    <row r="964" spans="1:13">
      <c r="A964" s="213" t="s">
        <v>1614</v>
      </c>
      <c r="B964" s="194">
        <v>2160.9338699718137</v>
      </c>
      <c r="C964" s="194">
        <v>2156.5377983997228</v>
      </c>
      <c r="D964" s="194">
        <v>2156.6075828249009</v>
      </c>
      <c r="E964" s="194">
        <v>2157.0883947779371</v>
      </c>
      <c r="F964" s="194">
        <v>2157.5800807097562</v>
      </c>
      <c r="G964" s="194">
        <v>2158.2658533609606</v>
      </c>
      <c r="H964" s="194">
        <v>2158.953943086557</v>
      </c>
      <c r="I964" s="194">
        <v>2159.5879047025796</v>
      </c>
      <c r="J964" s="194">
        <v>2159.9620391066514</v>
      </c>
      <c r="K964" s="194">
        <v>2160.422155330441</v>
      </c>
      <c r="L964" s="194">
        <v>2161.1825631171491</v>
      </c>
      <c r="M964" s="195">
        <v>2159.875921728667</v>
      </c>
    </row>
    <row r="965" spans="1:13">
      <c r="A965" s="213" t="s">
        <v>1615</v>
      </c>
      <c r="B965" s="194">
        <v>230.61386942044001</v>
      </c>
      <c r="C965" s="194">
        <v>230.00002436824002</v>
      </c>
      <c r="D965" s="194">
        <v>230.00002436824002</v>
      </c>
      <c r="E965" s="194">
        <v>230.00002436824002</v>
      </c>
      <c r="F965" s="194">
        <v>230.00002436824002</v>
      </c>
      <c r="G965" s="194">
        <v>230.00002436824002</v>
      </c>
      <c r="H965" s="194">
        <v>231.33710619196</v>
      </c>
      <c r="I965" s="194">
        <v>230.00002436824002</v>
      </c>
      <c r="J965" s="194">
        <v>230.00002436824002</v>
      </c>
      <c r="K965" s="194">
        <v>233.97005915224</v>
      </c>
      <c r="L965" s="194">
        <v>235.80231651016001</v>
      </c>
      <c r="M965" s="195">
        <v>234.973571749</v>
      </c>
    </row>
    <row r="966" spans="1:13" ht="13.8" thickBot="1">
      <c r="A966" s="215" t="s">
        <v>1616</v>
      </c>
      <c r="B966" s="194">
        <v>706.755863964485</v>
      </c>
      <c r="C966" s="194">
        <v>699.94010206369285</v>
      </c>
      <c r="D966" s="194">
        <v>693.13519095501852</v>
      </c>
      <c r="E966" s="194">
        <v>692.14300656913008</v>
      </c>
      <c r="F966" s="194">
        <v>692.00002527594472</v>
      </c>
      <c r="G966" s="194">
        <v>692.00002527594472</v>
      </c>
      <c r="H966" s="194">
        <v>692.00002527594472</v>
      </c>
      <c r="I966" s="194">
        <v>692.00002527594472</v>
      </c>
      <c r="J966" s="194">
        <v>692.00002527594472</v>
      </c>
      <c r="K966" s="194">
        <v>714.61528604282319</v>
      </c>
      <c r="L966" s="194">
        <v>724.75048963867744</v>
      </c>
      <c r="M966" s="217">
        <v>724.46630889254425</v>
      </c>
    </row>
    <row r="967" spans="1:13">
      <c r="A967" s="202" t="s">
        <v>1617</v>
      </c>
      <c r="B967" s="203"/>
      <c r="C967" s="203"/>
      <c r="D967" s="203"/>
      <c r="E967" s="203"/>
      <c r="F967" s="203"/>
      <c r="G967" s="203"/>
      <c r="H967" s="203"/>
      <c r="I967" s="203"/>
      <c r="J967" s="203"/>
      <c r="K967" s="203"/>
      <c r="L967" s="203"/>
      <c r="M967" s="204"/>
    </row>
    <row r="968" spans="1:13">
      <c r="A968" s="213" t="s">
        <v>1618</v>
      </c>
      <c r="B968" s="194">
        <v>2652.71</v>
      </c>
      <c r="C968" s="194">
        <v>2193.5799999999977</v>
      </c>
      <c r="D968" s="194">
        <v>1760.6899999999994</v>
      </c>
      <c r="E968" s="194">
        <v>1697.79</v>
      </c>
      <c r="F968" s="194">
        <v>1510.43</v>
      </c>
      <c r="G968" s="194">
        <v>1259.1800000000003</v>
      </c>
      <c r="H968" s="194">
        <v>1787.4299999999998</v>
      </c>
      <c r="I968" s="194">
        <v>1618.4900000000005</v>
      </c>
      <c r="J968" s="194">
        <v>1857.1500000000003</v>
      </c>
      <c r="K968" s="194">
        <v>2186.6099999999983</v>
      </c>
      <c r="L968" s="194">
        <v>2548.1999999999994</v>
      </c>
      <c r="M968" s="195">
        <v>2833.7999999999975</v>
      </c>
    </row>
    <row r="969" spans="1:13">
      <c r="A969" s="213" t="s">
        <v>1619</v>
      </c>
      <c r="B969" s="194">
        <v>3059.1294433280004</v>
      </c>
      <c r="C969" s="194">
        <v>2365.220644864</v>
      </c>
      <c r="D969" s="194">
        <v>3043.9805961279999</v>
      </c>
      <c r="E969" s="194">
        <v>2952.1089206400002</v>
      </c>
      <c r="F969" s="194">
        <v>2898.4820169279992</v>
      </c>
      <c r="G969" s="194">
        <v>3211.1143286400002</v>
      </c>
      <c r="H969" s="194">
        <v>2544.7143881279999</v>
      </c>
      <c r="I969" s="194">
        <v>2774.7353929279998</v>
      </c>
      <c r="J969" s="194">
        <v>2009.7474646400003</v>
      </c>
      <c r="K969" s="194">
        <v>1294.7024417279995</v>
      </c>
      <c r="L969" s="194">
        <v>997.91442463999988</v>
      </c>
      <c r="M969" s="195">
        <v>1396.2630441279994</v>
      </c>
    </row>
    <row r="970" spans="1:13">
      <c r="A970" s="213" t="s">
        <v>1620</v>
      </c>
      <c r="B970" s="194">
        <v>389.89999999999992</v>
      </c>
      <c r="C970" s="194">
        <v>618.44000000000005</v>
      </c>
      <c r="D970" s="194">
        <v>731.04000000000008</v>
      </c>
      <c r="E970" s="194">
        <v>544.88</v>
      </c>
      <c r="F970" s="194">
        <v>1006.3599999999999</v>
      </c>
      <c r="G970" s="194">
        <v>1124.4800000000002</v>
      </c>
      <c r="H970" s="194">
        <v>1242.1600000000001</v>
      </c>
      <c r="I970" s="194">
        <v>765.15999999999974</v>
      </c>
      <c r="J970" s="194">
        <v>899.97000000000025</v>
      </c>
      <c r="K970" s="194">
        <v>1117.2899999999997</v>
      </c>
      <c r="L970" s="194">
        <v>1140.8700000000001</v>
      </c>
      <c r="M970" s="195">
        <v>724.27000000000021</v>
      </c>
    </row>
    <row r="971" spans="1:13">
      <c r="A971" s="213" t="s">
        <v>1621</v>
      </c>
      <c r="B971" s="194">
        <v>874.44999999999914</v>
      </c>
      <c r="C971" s="194">
        <v>1181.3600000000006</v>
      </c>
      <c r="D971" s="194">
        <v>1224.4900000000027</v>
      </c>
      <c r="E971" s="194">
        <v>1031.6600000000003</v>
      </c>
      <c r="F971" s="194">
        <v>1013.4100000000003</v>
      </c>
      <c r="G971" s="194">
        <v>916.39999999999884</v>
      </c>
      <c r="H971" s="194">
        <v>1091.5000000000011</v>
      </c>
      <c r="I971" s="194">
        <v>1312.1400000000008</v>
      </c>
      <c r="J971" s="194">
        <v>1595.1300000000024</v>
      </c>
      <c r="K971" s="194">
        <v>1771.8199999999977</v>
      </c>
      <c r="L971" s="194">
        <v>1775.4699999999978</v>
      </c>
      <c r="M971" s="195">
        <v>1899.33</v>
      </c>
    </row>
    <row r="972" spans="1:13">
      <c r="A972" s="213" t="s">
        <v>25</v>
      </c>
      <c r="B972" s="194">
        <f>+B86</f>
        <v>25.08</v>
      </c>
      <c r="C972" s="194">
        <f t="shared" ref="C972:M972" si="0">+C86</f>
        <v>53.430000000000007</v>
      </c>
      <c r="D972" s="194">
        <f t="shared" si="0"/>
        <v>60.45</v>
      </c>
      <c r="E972" s="194">
        <f t="shared" si="0"/>
        <v>50.41</v>
      </c>
      <c r="F972" s="194">
        <f t="shared" si="0"/>
        <v>60.45</v>
      </c>
      <c r="G972" s="194">
        <f t="shared" si="0"/>
        <v>58.5</v>
      </c>
      <c r="H972" s="194">
        <f t="shared" si="0"/>
        <v>60.45</v>
      </c>
      <c r="I972" s="194">
        <f t="shared" si="0"/>
        <v>60.45</v>
      </c>
      <c r="J972" s="194">
        <f t="shared" si="0"/>
        <v>52.320000000000007</v>
      </c>
      <c r="K972" s="194">
        <f t="shared" si="0"/>
        <v>52.120000000000005</v>
      </c>
      <c r="L972" s="194">
        <f t="shared" si="0"/>
        <v>50.44</v>
      </c>
      <c r="M972" s="194">
        <f t="shared" si="0"/>
        <v>52.120000000000005</v>
      </c>
    </row>
    <row r="973" spans="1:13">
      <c r="A973" s="213" t="s">
        <v>1622</v>
      </c>
      <c r="B973" s="194">
        <v>37.888986011357602</v>
      </c>
      <c r="C973" s="194">
        <v>34.210379230751855</v>
      </c>
      <c r="D973" s="194">
        <v>25.814106369845732</v>
      </c>
      <c r="E973" s="194">
        <v>27.048444553400049</v>
      </c>
      <c r="F973" s="194">
        <v>23.276302532600475</v>
      </c>
      <c r="G973" s="194">
        <v>19.166551293276441</v>
      </c>
      <c r="H973" s="194">
        <v>26.573928026790902</v>
      </c>
      <c r="I973" s="194">
        <v>24.781750085179706</v>
      </c>
      <c r="J973" s="194">
        <v>28.953197440535956</v>
      </c>
      <c r="K973" s="194">
        <v>34.045862987114603</v>
      </c>
      <c r="L973" s="194">
        <v>39.125461490047911</v>
      </c>
      <c r="M973" s="195">
        <v>41.035172722513835</v>
      </c>
    </row>
    <row r="974" spans="1:13">
      <c r="A974" s="213" t="s">
        <v>1623</v>
      </c>
      <c r="B974" s="194">
        <v>44.052146089980297</v>
      </c>
      <c r="C974" s="194">
        <v>37.720509754602091</v>
      </c>
      <c r="D974" s="194">
        <v>45.515168272808843</v>
      </c>
      <c r="E974" s="194">
        <v>47.834812636112595</v>
      </c>
      <c r="F974" s="194">
        <v>45.598271220390096</v>
      </c>
      <c r="G974" s="194">
        <v>49.768286296724987</v>
      </c>
      <c r="H974" s="194">
        <v>38.731279517559983</v>
      </c>
      <c r="I974" s="194">
        <v>43.411362351756068</v>
      </c>
      <c r="J974" s="194">
        <v>32.147885975514797</v>
      </c>
      <c r="K974" s="194">
        <v>20.970238094146946</v>
      </c>
      <c r="L974" s="194">
        <v>16.0965978609111</v>
      </c>
      <c r="M974" s="195">
        <v>20.973480268245073</v>
      </c>
    </row>
    <row r="975" spans="1:13">
      <c r="A975" s="220" t="s">
        <v>1624</v>
      </c>
      <c r="B975" s="205">
        <v>5.568990068959037</v>
      </c>
      <c r="C975" s="205">
        <v>9.6449944526601286</v>
      </c>
      <c r="D975" s="205">
        <v>10.718039132733209</v>
      </c>
      <c r="E975" s="205">
        <v>8.6807888303362706</v>
      </c>
      <c r="F975" s="205">
        <v>15.508391528708916</v>
      </c>
      <c r="G975" s="205">
        <v>17.116221349023565</v>
      </c>
      <c r="H975" s="205">
        <v>18.46733602868845</v>
      </c>
      <c r="I975" s="205">
        <v>11.715861015623259</v>
      </c>
      <c r="J975" s="205">
        <v>14.03064324398091</v>
      </c>
      <c r="K975" s="205">
        <v>17.396381731023503</v>
      </c>
      <c r="L975" s="205">
        <v>17.517096479927389</v>
      </c>
      <c r="M975" s="206">
        <v>10.487876543064129</v>
      </c>
    </row>
    <row r="976" spans="1:13" ht="13.8" thickBot="1">
      <c r="A976" s="215" t="s">
        <v>1625</v>
      </c>
      <c r="B976" s="216">
        <v>12.489877829703067</v>
      </c>
      <c r="C976" s="216">
        <v>18.424116561985919</v>
      </c>
      <c r="D976" s="216">
        <v>17.952686224612215</v>
      </c>
      <c r="E976" s="216">
        <v>16.43595398015108</v>
      </c>
      <c r="F976" s="216">
        <v>15.61703471830052</v>
      </c>
      <c r="G976" s="216">
        <v>13.948941060975004</v>
      </c>
      <c r="H976" s="216">
        <v>16.227456426960668</v>
      </c>
      <c r="I976" s="216">
        <v>20.091026547440954</v>
      </c>
      <c r="J976" s="216">
        <v>24.868273339968326</v>
      </c>
      <c r="K976" s="216">
        <v>27.587517187714941</v>
      </c>
      <c r="L976" s="216">
        <v>27.260844169113604</v>
      </c>
      <c r="M976" s="217">
        <v>27.50347046617696</v>
      </c>
    </row>
    <row r="977" spans="1:13">
      <c r="B977" s="207">
        <v>3059.1294433280004</v>
      </c>
      <c r="C977" s="207">
        <v>2365.220644864</v>
      </c>
      <c r="D977" s="207">
        <v>3043.9805961279999</v>
      </c>
      <c r="E977" s="207">
        <v>2952.1089206400002</v>
      </c>
      <c r="F977" s="207">
        <v>2898.4820169279992</v>
      </c>
      <c r="G977" s="207">
        <v>3211.1143286400002</v>
      </c>
      <c r="H977" s="207">
        <v>2544.7143881279999</v>
      </c>
      <c r="I977" s="207">
        <v>2774.7353929279998</v>
      </c>
      <c r="J977" s="207">
        <v>2009.7474646400003</v>
      </c>
      <c r="K977" s="207">
        <v>1294.7024417279995</v>
      </c>
      <c r="L977" s="207">
        <v>997.91442463999988</v>
      </c>
      <c r="M977" s="207">
        <v>1396.2630441279994</v>
      </c>
    </row>
    <row r="978" spans="1:13">
      <c r="A978" s="184" t="s">
        <v>1626</v>
      </c>
      <c r="B978" s="200"/>
      <c r="C978" s="200"/>
      <c r="D978" s="200"/>
      <c r="E978" s="200"/>
      <c r="F978" s="200"/>
      <c r="G978" s="200"/>
      <c r="H978" s="200"/>
      <c r="I978" s="200"/>
      <c r="J978" s="200"/>
      <c r="K978" s="200"/>
      <c r="L978" s="200"/>
      <c r="M978" s="200"/>
    </row>
  </sheetData>
  <pageMargins left="0.75" right="0.75" top="1" bottom="1" header="0" footer="0"/>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D4EA7-CE3A-4A74-AFED-AA402A6A9B4C}">
  <dimension ref="A1:AA979"/>
  <sheetViews>
    <sheetView showGridLines="0" topLeftCell="A956" workbookViewId="0">
      <selection activeCell="N983" activeCellId="1" sqref="B968:M972 N983"/>
    </sheetView>
  </sheetViews>
  <sheetFormatPr baseColWidth="10" defaultColWidth="11.44140625" defaultRowHeight="13.2"/>
  <cols>
    <col min="1" max="1" width="33.21875" style="186" customWidth="1"/>
    <col min="2" max="2" width="11.21875" style="186" bestFit="1" customWidth="1"/>
    <col min="3" max="4" width="9.21875" style="186" bestFit="1" customWidth="1"/>
    <col min="5" max="5" width="9.44140625" style="186" customWidth="1"/>
    <col min="6" max="6" width="9.21875" style="186" customWidth="1"/>
    <col min="7" max="7" width="8.5546875" style="186" bestFit="1" customWidth="1"/>
    <col min="8" max="8" width="11.21875" style="186" bestFit="1" customWidth="1"/>
    <col min="9" max="9" width="9.5546875" style="186" bestFit="1" customWidth="1"/>
    <col min="10" max="10" width="8.5546875" style="186" bestFit="1" customWidth="1"/>
    <col min="11" max="11" width="10" style="186" customWidth="1"/>
    <col min="12" max="13" width="9.21875" style="186" bestFit="1" customWidth="1"/>
    <col min="14" max="14" width="12.77734375" style="186" bestFit="1" customWidth="1"/>
    <col min="15" max="19" width="11.44140625" style="186"/>
    <col min="20" max="20" width="12.21875" style="186" bestFit="1" customWidth="1"/>
    <col min="21" max="16384" width="11.44140625" style="186"/>
  </cols>
  <sheetData>
    <row r="1" spans="1:13">
      <c r="A1" s="184"/>
      <c r="B1" s="185"/>
      <c r="C1" s="185"/>
      <c r="D1" s="185"/>
      <c r="E1" s="185"/>
      <c r="F1" s="185"/>
      <c r="G1" s="185"/>
      <c r="H1" s="185"/>
      <c r="I1" s="185"/>
      <c r="J1" s="185"/>
      <c r="K1" s="185"/>
      <c r="L1" s="185"/>
      <c r="M1" s="185"/>
    </row>
    <row r="2" spans="1:13">
      <c r="A2" s="184"/>
      <c r="B2" s="185"/>
      <c r="C2" s="185"/>
      <c r="D2" s="185"/>
      <c r="E2" s="185"/>
      <c r="F2" s="185"/>
      <c r="G2" s="185"/>
      <c r="H2" s="185"/>
      <c r="I2" s="185"/>
      <c r="J2" s="185"/>
      <c r="K2" s="185"/>
      <c r="L2" s="185"/>
      <c r="M2" s="185"/>
    </row>
    <row r="3" spans="1:13">
      <c r="A3" s="184"/>
      <c r="B3" s="185"/>
      <c r="C3" s="185"/>
      <c r="D3" s="185"/>
      <c r="E3" s="185"/>
      <c r="F3" s="185"/>
      <c r="G3" s="185"/>
      <c r="H3" s="185"/>
      <c r="I3" s="185"/>
      <c r="J3" s="185"/>
      <c r="K3" s="185"/>
      <c r="L3" s="185"/>
      <c r="M3" s="185"/>
    </row>
    <row r="4" spans="1:13">
      <c r="A4" s="184"/>
      <c r="B4" s="185"/>
      <c r="C4" s="185"/>
      <c r="D4" s="185"/>
      <c r="E4" s="185"/>
      <c r="F4" s="185"/>
      <c r="G4" s="185"/>
      <c r="H4" s="185"/>
      <c r="I4" s="185"/>
      <c r="J4" s="185"/>
      <c r="K4" s="185"/>
      <c r="L4" s="185"/>
      <c r="M4" s="185"/>
    </row>
    <row r="5" spans="1:13" ht="13.8" thickBot="1">
      <c r="A5" s="184"/>
      <c r="B5" s="185"/>
      <c r="C5" s="185"/>
      <c r="D5" s="185"/>
      <c r="E5" s="185"/>
      <c r="F5" s="185"/>
      <c r="G5" s="185"/>
      <c r="H5" s="185"/>
      <c r="I5" s="185"/>
      <c r="J5" s="185"/>
      <c r="K5" s="185"/>
      <c r="L5" s="185"/>
      <c r="M5" s="185"/>
    </row>
    <row r="6" spans="1:13" ht="13.8" thickBot="1">
      <c r="A6" s="187" t="s">
        <v>0</v>
      </c>
      <c r="B6" s="188">
        <v>44197</v>
      </c>
      <c r="C6" s="188">
        <v>44228</v>
      </c>
      <c r="D6" s="188">
        <v>44256</v>
      </c>
      <c r="E6" s="188">
        <v>44287</v>
      </c>
      <c r="F6" s="188">
        <v>44317</v>
      </c>
      <c r="G6" s="188">
        <v>44348</v>
      </c>
      <c r="H6" s="188">
        <v>44378</v>
      </c>
      <c r="I6" s="188">
        <v>44409</v>
      </c>
      <c r="J6" s="188">
        <v>44440</v>
      </c>
      <c r="K6" s="188">
        <v>44470</v>
      </c>
      <c r="L6" s="188">
        <v>44501</v>
      </c>
      <c r="M6" s="189">
        <v>44531</v>
      </c>
    </row>
    <row r="7" spans="1:13">
      <c r="A7" s="190" t="s">
        <v>727</v>
      </c>
      <c r="B7" s="191"/>
      <c r="C7" s="191"/>
      <c r="D7" s="191"/>
      <c r="E7" s="191"/>
      <c r="F7" s="191"/>
      <c r="G7" s="191"/>
      <c r="H7" s="191"/>
      <c r="I7" s="191"/>
      <c r="J7" s="191"/>
      <c r="K7" s="191"/>
      <c r="L7" s="191"/>
      <c r="M7" s="192"/>
    </row>
    <row r="8" spans="1:13">
      <c r="A8" s="193" t="s">
        <v>728</v>
      </c>
      <c r="B8" s="194">
        <v>386.95760000000007</v>
      </c>
      <c r="C8" s="194">
        <v>306.40880000000004</v>
      </c>
      <c r="D8" s="194">
        <v>263.61760000000004</v>
      </c>
      <c r="E8" s="194">
        <v>346.928</v>
      </c>
      <c r="F8" s="194">
        <v>325.84760000000006</v>
      </c>
      <c r="G8" s="194">
        <v>245.10800000000003</v>
      </c>
      <c r="H8" s="194">
        <v>322.6576</v>
      </c>
      <c r="I8" s="194">
        <v>244.71759999999998</v>
      </c>
      <c r="J8" s="194">
        <v>228.71799999999999</v>
      </c>
      <c r="K8" s="194">
        <v>185.64759999999998</v>
      </c>
      <c r="L8" s="194">
        <v>179.86799999999999</v>
      </c>
      <c r="M8" s="195">
        <v>185.86759999999998</v>
      </c>
    </row>
    <row r="9" spans="1:13" ht="13.8" thickBot="1">
      <c r="A9" s="196" t="s">
        <v>729</v>
      </c>
      <c r="B9" s="197">
        <v>386.95760000000007</v>
      </c>
      <c r="C9" s="197">
        <v>306.40880000000004</v>
      </c>
      <c r="D9" s="197">
        <v>263.61760000000004</v>
      </c>
      <c r="E9" s="197">
        <v>346.928</v>
      </c>
      <c r="F9" s="197">
        <v>325.84760000000006</v>
      </c>
      <c r="G9" s="197">
        <v>245.10800000000003</v>
      </c>
      <c r="H9" s="197">
        <v>322.6576</v>
      </c>
      <c r="I9" s="197">
        <v>244.71759999999998</v>
      </c>
      <c r="J9" s="197">
        <v>228.71799999999999</v>
      </c>
      <c r="K9" s="197">
        <v>185.64759999999998</v>
      </c>
      <c r="L9" s="197">
        <v>179.86799999999999</v>
      </c>
      <c r="M9" s="198">
        <v>185.86759999999998</v>
      </c>
    </row>
    <row r="10" spans="1:13">
      <c r="A10" s="190" t="s">
        <v>730</v>
      </c>
      <c r="B10" s="191"/>
      <c r="C10" s="191"/>
      <c r="D10" s="191"/>
      <c r="E10" s="191"/>
      <c r="F10" s="191"/>
      <c r="G10" s="191"/>
      <c r="H10" s="191"/>
      <c r="I10" s="191"/>
      <c r="J10" s="191"/>
      <c r="K10" s="191"/>
      <c r="L10" s="191"/>
      <c r="M10" s="192"/>
    </row>
    <row r="11" spans="1:13">
      <c r="A11" s="193" t="s">
        <v>731</v>
      </c>
      <c r="B11" s="194">
        <v>0</v>
      </c>
      <c r="C11" s="194">
        <v>0</v>
      </c>
      <c r="D11" s="194">
        <v>58.432799999999993</v>
      </c>
      <c r="E11" s="194">
        <v>72.683999999999997</v>
      </c>
      <c r="F11" s="194">
        <v>36.982799999999997</v>
      </c>
      <c r="G11" s="194">
        <v>25.803999999999998</v>
      </c>
      <c r="H11" s="194">
        <v>0</v>
      </c>
      <c r="I11" s="194">
        <v>0</v>
      </c>
      <c r="J11" s="194">
        <v>25.123999999999995</v>
      </c>
      <c r="K11" s="194">
        <v>0</v>
      </c>
      <c r="L11" s="194">
        <v>0</v>
      </c>
      <c r="M11" s="195">
        <v>0</v>
      </c>
    </row>
    <row r="12" spans="1:13" ht="13.8" thickBot="1">
      <c r="A12" s="196" t="s">
        <v>729</v>
      </c>
      <c r="B12" s="197">
        <v>0</v>
      </c>
      <c r="C12" s="197">
        <v>0</v>
      </c>
      <c r="D12" s="197">
        <v>58.432799999999993</v>
      </c>
      <c r="E12" s="197">
        <v>72.683999999999997</v>
      </c>
      <c r="F12" s="197">
        <v>36.982799999999997</v>
      </c>
      <c r="G12" s="197">
        <v>25.803999999999998</v>
      </c>
      <c r="H12" s="197">
        <v>0</v>
      </c>
      <c r="I12" s="197">
        <v>0</v>
      </c>
      <c r="J12" s="197">
        <v>25.123999999999995</v>
      </c>
      <c r="K12" s="197">
        <v>0</v>
      </c>
      <c r="L12" s="197">
        <v>0</v>
      </c>
      <c r="M12" s="198">
        <v>0</v>
      </c>
    </row>
    <row r="13" spans="1:13">
      <c r="A13" s="190" t="s">
        <v>732</v>
      </c>
      <c r="B13" s="191"/>
      <c r="C13" s="191"/>
      <c r="D13" s="191"/>
      <c r="E13" s="191"/>
      <c r="F13" s="191"/>
      <c r="G13" s="191"/>
      <c r="H13" s="191"/>
      <c r="I13" s="191"/>
      <c r="J13" s="191"/>
      <c r="K13" s="191"/>
      <c r="L13" s="191"/>
      <c r="M13" s="192"/>
    </row>
    <row r="14" spans="1:13">
      <c r="A14" s="193" t="s">
        <v>733</v>
      </c>
      <c r="B14" s="194">
        <v>84.782799999999995</v>
      </c>
      <c r="C14" s="194">
        <v>67.856399999999979</v>
      </c>
      <c r="D14" s="194">
        <v>33.872799999999998</v>
      </c>
      <c r="E14" s="194">
        <v>0</v>
      </c>
      <c r="F14" s="194">
        <v>46.5428</v>
      </c>
      <c r="G14" s="194">
        <v>35.884</v>
      </c>
      <c r="H14" s="194">
        <v>17.4528</v>
      </c>
      <c r="I14" s="194">
        <v>0</v>
      </c>
      <c r="J14" s="194">
        <v>34.244</v>
      </c>
      <c r="K14" s="194">
        <v>13.312799999999999</v>
      </c>
      <c r="L14" s="194">
        <v>0</v>
      </c>
      <c r="M14" s="195">
        <v>0</v>
      </c>
    </row>
    <row r="15" spans="1:13" ht="13.8" thickBot="1">
      <c r="A15" s="196" t="s">
        <v>729</v>
      </c>
      <c r="B15" s="197">
        <v>84.782799999999995</v>
      </c>
      <c r="C15" s="197">
        <v>67.856399999999979</v>
      </c>
      <c r="D15" s="197">
        <v>33.872799999999998</v>
      </c>
      <c r="E15" s="197">
        <v>0</v>
      </c>
      <c r="F15" s="197">
        <v>46.5428</v>
      </c>
      <c r="G15" s="197">
        <v>35.884</v>
      </c>
      <c r="H15" s="197">
        <v>17.4528</v>
      </c>
      <c r="I15" s="197">
        <v>0</v>
      </c>
      <c r="J15" s="197">
        <v>34.244</v>
      </c>
      <c r="K15" s="197">
        <v>13.312799999999999</v>
      </c>
      <c r="L15" s="197">
        <v>0</v>
      </c>
      <c r="M15" s="198">
        <v>0</v>
      </c>
    </row>
    <row r="16" spans="1:13">
      <c r="A16" s="190" t="s">
        <v>734</v>
      </c>
      <c r="B16" s="191"/>
      <c r="C16" s="191"/>
      <c r="D16" s="191"/>
      <c r="E16" s="191"/>
      <c r="F16" s="191"/>
      <c r="G16" s="191"/>
      <c r="H16" s="191"/>
      <c r="I16" s="191"/>
      <c r="J16" s="191"/>
      <c r="K16" s="191"/>
      <c r="L16" s="191"/>
      <c r="M16" s="192"/>
    </row>
    <row r="17" spans="1:27">
      <c r="A17" s="193" t="s">
        <v>735</v>
      </c>
      <c r="B17" s="194">
        <v>7.4799999999999986</v>
      </c>
      <c r="C17" s="194">
        <v>4.8400000000000007</v>
      </c>
      <c r="D17" s="194">
        <v>6.92</v>
      </c>
      <c r="E17" s="194">
        <v>4.88</v>
      </c>
      <c r="F17" s="194">
        <v>4.1100000000000003</v>
      </c>
      <c r="G17" s="194">
        <v>3.2</v>
      </c>
      <c r="H17" s="194">
        <v>2.78</v>
      </c>
      <c r="I17" s="194">
        <v>2.75</v>
      </c>
      <c r="J17" s="194">
        <v>3.32</v>
      </c>
      <c r="K17" s="194">
        <v>2.72</v>
      </c>
      <c r="L17" s="194">
        <v>2.46</v>
      </c>
      <c r="M17" s="195">
        <v>2.4</v>
      </c>
    </row>
    <row r="18" spans="1:27">
      <c r="A18" s="199" t="s">
        <v>736</v>
      </c>
      <c r="B18" s="194">
        <v>0</v>
      </c>
      <c r="C18" s="194">
        <v>0</v>
      </c>
      <c r="D18" s="194">
        <v>0</v>
      </c>
      <c r="E18" s="194">
        <v>0</v>
      </c>
      <c r="F18" s="194">
        <v>0</v>
      </c>
      <c r="G18" s="194">
        <v>0</v>
      </c>
      <c r="H18" s="194">
        <v>0</v>
      </c>
      <c r="I18" s="194">
        <v>0</v>
      </c>
      <c r="J18" s="194">
        <v>0</v>
      </c>
      <c r="K18" s="194">
        <v>0</v>
      </c>
      <c r="L18" s="194">
        <v>0</v>
      </c>
      <c r="M18" s="195">
        <v>0</v>
      </c>
    </row>
    <row r="19" spans="1:27">
      <c r="A19" s="199" t="s">
        <v>737</v>
      </c>
      <c r="B19" s="194">
        <v>31.237119999999997</v>
      </c>
      <c r="C19" s="194">
        <v>0</v>
      </c>
      <c r="D19" s="194">
        <v>0</v>
      </c>
      <c r="E19" s="194">
        <v>0</v>
      </c>
      <c r="F19" s="194">
        <v>0</v>
      </c>
      <c r="G19" s="194">
        <v>0</v>
      </c>
      <c r="H19" s="194">
        <v>0</v>
      </c>
      <c r="I19" s="194">
        <v>0</v>
      </c>
      <c r="J19" s="194">
        <v>0</v>
      </c>
      <c r="K19" s="194">
        <v>0</v>
      </c>
      <c r="L19" s="194">
        <v>0</v>
      </c>
      <c r="M19" s="195">
        <v>0</v>
      </c>
    </row>
    <row r="20" spans="1:27">
      <c r="A20" s="199" t="s">
        <v>738</v>
      </c>
      <c r="B20" s="194">
        <v>0</v>
      </c>
      <c r="C20" s="194">
        <v>0</v>
      </c>
      <c r="D20" s="194">
        <v>0</v>
      </c>
      <c r="E20" s="194">
        <v>0</v>
      </c>
      <c r="F20" s="194">
        <v>0</v>
      </c>
      <c r="G20" s="194">
        <v>0</v>
      </c>
      <c r="H20" s="194">
        <v>0</v>
      </c>
      <c r="I20" s="194">
        <v>0</v>
      </c>
      <c r="J20" s="194">
        <v>0</v>
      </c>
      <c r="K20" s="194">
        <v>0</v>
      </c>
      <c r="L20" s="194">
        <v>0</v>
      </c>
      <c r="M20" s="195">
        <v>0</v>
      </c>
    </row>
    <row r="21" spans="1:27">
      <c r="A21" s="199" t="s">
        <v>739</v>
      </c>
      <c r="B21" s="194">
        <v>0</v>
      </c>
      <c r="C21" s="194">
        <v>0</v>
      </c>
      <c r="D21" s="194">
        <v>0</v>
      </c>
      <c r="E21" s="194">
        <v>0</v>
      </c>
      <c r="F21" s="194">
        <v>0</v>
      </c>
      <c r="G21" s="194">
        <v>0</v>
      </c>
      <c r="H21" s="194">
        <v>0</v>
      </c>
      <c r="I21" s="194">
        <v>0</v>
      </c>
      <c r="J21" s="194">
        <v>0</v>
      </c>
      <c r="K21" s="194">
        <v>0</v>
      </c>
      <c r="L21" s="194">
        <v>0</v>
      </c>
      <c r="M21" s="195">
        <v>0</v>
      </c>
    </row>
    <row r="22" spans="1:27">
      <c r="A22" s="199" t="s">
        <v>740</v>
      </c>
      <c r="B22" s="194">
        <v>13.103440000000001</v>
      </c>
      <c r="C22" s="194">
        <v>0</v>
      </c>
      <c r="D22" s="194">
        <v>0</v>
      </c>
      <c r="E22" s="194">
        <v>0</v>
      </c>
      <c r="F22" s="194">
        <v>0</v>
      </c>
      <c r="G22" s="194">
        <v>0</v>
      </c>
      <c r="H22" s="194">
        <v>0</v>
      </c>
      <c r="I22" s="194">
        <v>0</v>
      </c>
      <c r="J22" s="194">
        <v>0</v>
      </c>
      <c r="K22" s="194">
        <v>0</v>
      </c>
      <c r="L22" s="194">
        <v>0</v>
      </c>
      <c r="M22" s="195">
        <v>0</v>
      </c>
    </row>
    <row r="23" spans="1:27">
      <c r="A23" s="199" t="s">
        <v>741</v>
      </c>
      <c r="B23" s="194">
        <v>22.794952000000002</v>
      </c>
      <c r="C23" s="194">
        <v>27.487375999999998</v>
      </c>
      <c r="D23" s="194">
        <v>12.504952000000001</v>
      </c>
      <c r="E23" s="194">
        <v>40.185760000000002</v>
      </c>
      <c r="F23" s="194">
        <v>0</v>
      </c>
      <c r="G23" s="194">
        <v>0</v>
      </c>
      <c r="H23" s="194">
        <v>0</v>
      </c>
      <c r="I23" s="194">
        <v>0</v>
      </c>
      <c r="J23" s="194">
        <v>0</v>
      </c>
      <c r="K23" s="194">
        <v>0</v>
      </c>
      <c r="L23" s="194">
        <v>0</v>
      </c>
      <c r="M23" s="195">
        <v>0</v>
      </c>
    </row>
    <row r="24" spans="1:27">
      <c r="A24" s="199" t="s">
        <v>742</v>
      </c>
      <c r="B24" s="194">
        <v>0</v>
      </c>
      <c r="C24" s="194">
        <v>0</v>
      </c>
      <c r="D24" s="194">
        <v>0</v>
      </c>
      <c r="E24" s="194">
        <v>0</v>
      </c>
      <c r="F24" s="194">
        <v>0</v>
      </c>
      <c r="G24" s="194">
        <v>0</v>
      </c>
      <c r="H24" s="194">
        <v>0</v>
      </c>
      <c r="I24" s="194">
        <v>0</v>
      </c>
      <c r="J24" s="194">
        <v>0</v>
      </c>
      <c r="K24" s="194">
        <v>0</v>
      </c>
      <c r="L24" s="194">
        <v>0</v>
      </c>
      <c r="M24" s="195">
        <v>0</v>
      </c>
    </row>
    <row r="25" spans="1:27">
      <c r="A25" s="199" t="s">
        <v>743</v>
      </c>
      <c r="B25" s="194">
        <v>0</v>
      </c>
      <c r="C25" s="194">
        <v>0</v>
      </c>
      <c r="D25" s="194">
        <v>0</v>
      </c>
      <c r="E25" s="194">
        <v>0</v>
      </c>
      <c r="F25" s="194">
        <v>0</v>
      </c>
      <c r="G25" s="194">
        <v>0</v>
      </c>
      <c r="H25" s="194">
        <v>0</v>
      </c>
      <c r="I25" s="194">
        <v>0</v>
      </c>
      <c r="J25" s="194">
        <v>0</v>
      </c>
      <c r="K25" s="194">
        <v>0</v>
      </c>
      <c r="L25" s="194">
        <v>0</v>
      </c>
      <c r="M25" s="195">
        <v>0</v>
      </c>
    </row>
    <row r="26" spans="1:27">
      <c r="A26" s="199" t="s">
        <v>744</v>
      </c>
      <c r="B26" s="194">
        <v>0</v>
      </c>
      <c r="C26" s="194">
        <v>0</v>
      </c>
      <c r="D26" s="194">
        <v>0</v>
      </c>
      <c r="E26" s="194">
        <v>0</v>
      </c>
      <c r="F26" s="194">
        <v>0</v>
      </c>
      <c r="G26" s="194">
        <v>0</v>
      </c>
      <c r="H26" s="194">
        <v>0</v>
      </c>
      <c r="I26" s="194">
        <v>0</v>
      </c>
      <c r="J26" s="194">
        <v>0</v>
      </c>
      <c r="K26" s="194">
        <v>0</v>
      </c>
      <c r="L26" s="194">
        <v>0</v>
      </c>
      <c r="M26" s="195">
        <v>0</v>
      </c>
    </row>
    <row r="27" spans="1:27">
      <c r="A27" s="199" t="s">
        <v>745</v>
      </c>
      <c r="B27" s="194">
        <v>146.96272000000002</v>
      </c>
      <c r="C27" s="194">
        <v>4.7676799999999995</v>
      </c>
      <c r="D27" s="194">
        <v>0</v>
      </c>
      <c r="E27" s="194">
        <v>26.1768</v>
      </c>
      <c r="F27" s="194">
        <v>0</v>
      </c>
      <c r="G27" s="194">
        <v>0</v>
      </c>
      <c r="H27" s="194">
        <v>0</v>
      </c>
      <c r="I27" s="194">
        <v>0</v>
      </c>
      <c r="J27" s="194">
        <v>0</v>
      </c>
      <c r="K27" s="194">
        <v>0</v>
      </c>
      <c r="L27" s="194">
        <v>0</v>
      </c>
      <c r="M27" s="195">
        <v>0</v>
      </c>
    </row>
    <row r="28" spans="1:27">
      <c r="A28" s="199" t="s">
        <v>746</v>
      </c>
      <c r="B28" s="194">
        <v>0</v>
      </c>
      <c r="C28" s="194">
        <v>0</v>
      </c>
      <c r="D28" s="194">
        <v>0</v>
      </c>
      <c r="E28" s="194">
        <v>0</v>
      </c>
      <c r="F28" s="194">
        <v>0</v>
      </c>
      <c r="G28" s="194">
        <v>0</v>
      </c>
      <c r="H28" s="194">
        <v>0</v>
      </c>
      <c r="I28" s="194">
        <v>0</v>
      </c>
      <c r="J28" s="194">
        <v>0</v>
      </c>
      <c r="K28" s="194">
        <v>0</v>
      </c>
      <c r="L28" s="194">
        <v>0</v>
      </c>
      <c r="M28" s="195">
        <v>0</v>
      </c>
    </row>
    <row r="29" spans="1:27">
      <c r="A29" s="199" t="s">
        <v>747</v>
      </c>
      <c r="B29" s="194">
        <v>0</v>
      </c>
      <c r="C29" s="194">
        <v>0</v>
      </c>
      <c r="D29" s="194">
        <v>0</v>
      </c>
      <c r="E29" s="194">
        <v>0</v>
      </c>
      <c r="F29" s="194">
        <v>0</v>
      </c>
      <c r="G29" s="194">
        <v>0</v>
      </c>
      <c r="H29" s="194">
        <v>0</v>
      </c>
      <c r="I29" s="194">
        <v>0</v>
      </c>
      <c r="J29" s="194">
        <v>0</v>
      </c>
      <c r="K29" s="194">
        <v>0</v>
      </c>
      <c r="L29" s="194">
        <v>0</v>
      </c>
      <c r="M29" s="195">
        <v>0</v>
      </c>
    </row>
    <row r="30" spans="1:27">
      <c r="A30" s="199" t="s">
        <v>748</v>
      </c>
      <c r="B30" s="194">
        <v>0</v>
      </c>
      <c r="C30" s="194">
        <v>0</v>
      </c>
      <c r="D30" s="194">
        <v>0</v>
      </c>
      <c r="E30" s="194">
        <v>0</v>
      </c>
      <c r="F30" s="194">
        <v>0</v>
      </c>
      <c r="G30" s="194">
        <v>0</v>
      </c>
      <c r="H30" s="194">
        <v>0</v>
      </c>
      <c r="I30" s="194">
        <v>0</v>
      </c>
      <c r="J30" s="194">
        <v>0</v>
      </c>
      <c r="K30" s="194">
        <v>0</v>
      </c>
      <c r="L30" s="194">
        <v>0</v>
      </c>
      <c r="M30" s="195">
        <v>0</v>
      </c>
      <c r="P30" s="200"/>
      <c r="Q30" s="200"/>
      <c r="R30" s="200"/>
      <c r="S30" s="200"/>
      <c r="U30" s="200"/>
      <c r="V30" s="200"/>
      <c r="W30" s="200"/>
      <c r="X30" s="200"/>
      <c r="Y30" s="200"/>
      <c r="Z30" s="200"/>
      <c r="AA30" s="200"/>
    </row>
    <row r="31" spans="1:27">
      <c r="A31" s="199" t="s">
        <v>749</v>
      </c>
      <c r="B31" s="194">
        <v>0</v>
      </c>
      <c r="C31" s="194">
        <v>0</v>
      </c>
      <c r="D31" s="194">
        <v>0</v>
      </c>
      <c r="E31" s="194">
        <v>0</v>
      </c>
      <c r="F31" s="194">
        <v>0</v>
      </c>
      <c r="G31" s="194">
        <v>0</v>
      </c>
      <c r="H31" s="194">
        <v>0</v>
      </c>
      <c r="I31" s="194">
        <v>0</v>
      </c>
      <c r="J31" s="194">
        <v>0</v>
      </c>
      <c r="K31" s="194">
        <v>0</v>
      </c>
      <c r="L31" s="194">
        <v>0</v>
      </c>
      <c r="M31" s="195">
        <v>0</v>
      </c>
      <c r="P31" s="200"/>
      <c r="Q31" s="200"/>
      <c r="R31" s="200"/>
      <c r="S31" s="200"/>
      <c r="U31" s="200"/>
      <c r="V31" s="200"/>
      <c r="W31" s="200"/>
      <c r="X31" s="200"/>
      <c r="Y31" s="200"/>
      <c r="Z31" s="200"/>
      <c r="AA31" s="200"/>
    </row>
    <row r="32" spans="1:27">
      <c r="A32" s="199" t="s">
        <v>750</v>
      </c>
      <c r="B32" s="194">
        <v>0</v>
      </c>
      <c r="C32" s="194">
        <v>0</v>
      </c>
      <c r="D32" s="194">
        <v>0</v>
      </c>
      <c r="E32" s="194">
        <v>0</v>
      </c>
      <c r="F32" s="194">
        <v>0</v>
      </c>
      <c r="G32" s="194">
        <v>0</v>
      </c>
      <c r="H32" s="194">
        <v>0</v>
      </c>
      <c r="I32" s="194">
        <v>0</v>
      </c>
      <c r="J32" s="194">
        <v>0</v>
      </c>
      <c r="K32" s="194">
        <v>0</v>
      </c>
      <c r="L32" s="194">
        <v>0</v>
      </c>
      <c r="M32" s="195">
        <v>0</v>
      </c>
      <c r="P32" s="200"/>
      <c r="Q32" s="200"/>
      <c r="R32" s="200"/>
      <c r="S32" s="200"/>
      <c r="U32" s="200"/>
      <c r="V32" s="200"/>
      <c r="W32" s="200"/>
      <c r="X32" s="200"/>
      <c r="Y32" s="200"/>
      <c r="Z32" s="200"/>
      <c r="AA32" s="200"/>
    </row>
    <row r="33" spans="1:27">
      <c r="A33" s="199" t="s">
        <v>751</v>
      </c>
      <c r="B33" s="194">
        <v>0</v>
      </c>
      <c r="C33" s="194">
        <v>0</v>
      </c>
      <c r="D33" s="194">
        <v>0</v>
      </c>
      <c r="E33" s="194">
        <v>0</v>
      </c>
      <c r="F33" s="194">
        <v>0</v>
      </c>
      <c r="G33" s="194">
        <v>0</v>
      </c>
      <c r="H33" s="194">
        <v>0</v>
      </c>
      <c r="I33" s="194">
        <v>0</v>
      </c>
      <c r="J33" s="194">
        <v>0</v>
      </c>
      <c r="K33" s="194">
        <v>0</v>
      </c>
      <c r="L33" s="194">
        <v>0</v>
      </c>
      <c r="M33" s="195">
        <v>0</v>
      </c>
      <c r="P33" s="200"/>
      <c r="Q33" s="200"/>
      <c r="R33" s="200"/>
      <c r="S33" s="200"/>
      <c r="U33" s="200"/>
      <c r="V33" s="200"/>
      <c r="W33" s="200"/>
      <c r="X33" s="200"/>
      <c r="Y33" s="200"/>
      <c r="Z33" s="200"/>
      <c r="AA33" s="200"/>
    </row>
    <row r="34" spans="1:27">
      <c r="A34" s="199" t="s">
        <v>752</v>
      </c>
      <c r="B34" s="194">
        <v>0</v>
      </c>
      <c r="C34" s="194">
        <v>0</v>
      </c>
      <c r="D34" s="194">
        <v>0</v>
      </c>
      <c r="E34" s="194">
        <v>0</v>
      </c>
      <c r="F34" s="194">
        <v>0</v>
      </c>
      <c r="G34" s="194">
        <v>0</v>
      </c>
      <c r="H34" s="194">
        <v>0</v>
      </c>
      <c r="I34" s="194">
        <v>0</v>
      </c>
      <c r="J34" s="194">
        <v>0</v>
      </c>
      <c r="K34" s="194">
        <v>0</v>
      </c>
      <c r="L34" s="194">
        <v>0</v>
      </c>
      <c r="M34" s="195">
        <v>0</v>
      </c>
      <c r="P34" s="200"/>
      <c r="Q34" s="200"/>
      <c r="R34" s="200"/>
      <c r="S34" s="200"/>
      <c r="U34" s="200"/>
      <c r="V34" s="200"/>
      <c r="W34" s="200"/>
      <c r="X34" s="200"/>
      <c r="Y34" s="200"/>
      <c r="Z34" s="200"/>
      <c r="AA34" s="200"/>
    </row>
    <row r="35" spans="1:27">
      <c r="A35" s="199" t="s">
        <v>753</v>
      </c>
      <c r="B35" s="194">
        <v>0</v>
      </c>
      <c r="C35" s="194">
        <v>0</v>
      </c>
      <c r="D35" s="194">
        <v>0</v>
      </c>
      <c r="E35" s="194">
        <v>0</v>
      </c>
      <c r="F35" s="194">
        <v>0</v>
      </c>
      <c r="G35" s="194">
        <v>0</v>
      </c>
      <c r="H35" s="194">
        <v>0</v>
      </c>
      <c r="I35" s="194">
        <v>0</v>
      </c>
      <c r="J35" s="194">
        <v>0</v>
      </c>
      <c r="K35" s="194">
        <v>0</v>
      </c>
      <c r="L35" s="194">
        <v>0</v>
      </c>
      <c r="M35" s="195">
        <v>0</v>
      </c>
      <c r="P35" s="200"/>
      <c r="Q35" s="200"/>
      <c r="R35" s="200"/>
      <c r="S35" s="200"/>
      <c r="U35" s="200"/>
      <c r="V35" s="200"/>
      <c r="W35" s="200"/>
      <c r="X35" s="200"/>
      <c r="Y35" s="200"/>
      <c r="Z35" s="200"/>
      <c r="AA35" s="200"/>
    </row>
    <row r="36" spans="1:27">
      <c r="A36" s="199" t="s">
        <v>754</v>
      </c>
      <c r="B36" s="194">
        <v>0.55000000000000004</v>
      </c>
      <c r="C36" s="194">
        <v>0.48000000000000009</v>
      </c>
      <c r="D36" s="194">
        <v>0.5</v>
      </c>
      <c r="E36" s="194">
        <v>0.42000000000000004</v>
      </c>
      <c r="F36" s="194">
        <v>0.35000000000000003</v>
      </c>
      <c r="G36" s="194">
        <v>0.3</v>
      </c>
      <c r="H36" s="194">
        <v>0.32</v>
      </c>
      <c r="I36" s="194">
        <v>0.39</v>
      </c>
      <c r="J36" s="194">
        <v>0.48</v>
      </c>
      <c r="K36" s="194">
        <v>0.22</v>
      </c>
      <c r="L36" s="194">
        <v>0.12</v>
      </c>
      <c r="M36" s="195">
        <v>0.12</v>
      </c>
      <c r="P36" s="200"/>
      <c r="Q36" s="200"/>
      <c r="R36" s="200"/>
      <c r="S36" s="200"/>
      <c r="U36" s="200"/>
      <c r="V36" s="200"/>
      <c r="W36" s="200"/>
      <c r="X36" s="200"/>
      <c r="Y36" s="200"/>
      <c r="Z36" s="200"/>
      <c r="AA36" s="200"/>
    </row>
    <row r="37" spans="1:27">
      <c r="A37" s="199" t="s">
        <v>755</v>
      </c>
      <c r="B37" s="194">
        <v>1.6900000000000002</v>
      </c>
      <c r="C37" s="194">
        <v>1.4800000000000002</v>
      </c>
      <c r="D37" s="194">
        <v>1.4700000000000002</v>
      </c>
      <c r="E37" s="194">
        <v>1.2000000000000002</v>
      </c>
      <c r="F37" s="194">
        <v>1.05</v>
      </c>
      <c r="G37" s="194">
        <v>0.91999999999999993</v>
      </c>
      <c r="H37" s="194">
        <v>1.01</v>
      </c>
      <c r="I37" s="194">
        <v>1.2100000000000002</v>
      </c>
      <c r="J37" s="194">
        <v>1.4600000000000002</v>
      </c>
      <c r="K37" s="194">
        <v>0.68</v>
      </c>
      <c r="L37" s="194">
        <v>0.42000000000000004</v>
      </c>
      <c r="M37" s="195">
        <v>0.42000000000000004</v>
      </c>
      <c r="P37" s="200"/>
      <c r="Q37" s="200"/>
      <c r="R37" s="200"/>
      <c r="S37" s="200"/>
      <c r="U37" s="200"/>
      <c r="V37" s="200"/>
      <c r="W37" s="200"/>
      <c r="X37" s="200"/>
      <c r="Y37" s="200"/>
      <c r="Z37" s="200"/>
      <c r="AA37" s="200"/>
    </row>
    <row r="38" spans="1:27">
      <c r="A38" s="199" t="s">
        <v>756</v>
      </c>
      <c r="B38" s="194">
        <v>264.62344000000002</v>
      </c>
      <c r="C38" s="194">
        <v>241.65471999999997</v>
      </c>
      <c r="D38" s="194">
        <v>251.52343999999999</v>
      </c>
      <c r="E38" s="194">
        <v>235.69719999999998</v>
      </c>
      <c r="F38" s="194">
        <v>257.50344000000007</v>
      </c>
      <c r="G38" s="194">
        <v>200.80719999999997</v>
      </c>
      <c r="H38" s="194">
        <v>150.67344000000003</v>
      </c>
      <c r="I38" s="194">
        <v>148.44344000000001</v>
      </c>
      <c r="J38" s="194">
        <v>80.277199999999993</v>
      </c>
      <c r="K38" s="194">
        <v>94.79343999999999</v>
      </c>
      <c r="L38" s="194">
        <v>116.2972</v>
      </c>
      <c r="M38" s="195">
        <v>124.04343999999999</v>
      </c>
      <c r="P38" s="200"/>
      <c r="Q38" s="200"/>
      <c r="R38" s="200"/>
      <c r="S38" s="200"/>
      <c r="U38" s="200"/>
      <c r="V38" s="200"/>
      <c r="W38" s="200"/>
      <c r="X38" s="200"/>
      <c r="Y38" s="200"/>
      <c r="Z38" s="200"/>
      <c r="AA38" s="200"/>
    </row>
    <row r="39" spans="1:27" ht="13.8" thickBot="1">
      <c r="A39" s="196" t="s">
        <v>729</v>
      </c>
      <c r="B39" s="197">
        <v>488.44167200000004</v>
      </c>
      <c r="C39" s="197">
        <v>280.70977599999998</v>
      </c>
      <c r="D39" s="197">
        <v>272.91839199999998</v>
      </c>
      <c r="E39" s="197">
        <v>308.55975999999998</v>
      </c>
      <c r="F39" s="197">
        <v>263.01344000000006</v>
      </c>
      <c r="G39" s="197">
        <v>205.22719999999995</v>
      </c>
      <c r="H39" s="197">
        <v>154.78344000000004</v>
      </c>
      <c r="I39" s="197">
        <v>152.79344</v>
      </c>
      <c r="J39" s="197">
        <v>85.537199999999999</v>
      </c>
      <c r="K39" s="197">
        <v>98.413439999999994</v>
      </c>
      <c r="L39" s="197">
        <v>119.2972</v>
      </c>
      <c r="M39" s="198">
        <v>126.98343999999999</v>
      </c>
      <c r="P39" s="200"/>
      <c r="Q39" s="200"/>
      <c r="R39" s="200"/>
      <c r="S39" s="200"/>
      <c r="U39" s="200"/>
      <c r="V39" s="200"/>
      <c r="W39" s="200"/>
      <c r="X39" s="200"/>
      <c r="Y39" s="200"/>
      <c r="Z39" s="200"/>
      <c r="AA39" s="200"/>
    </row>
    <row r="40" spans="1:27">
      <c r="A40" s="190" t="s">
        <v>757</v>
      </c>
      <c r="B40" s="191"/>
      <c r="C40" s="191"/>
      <c r="D40" s="191"/>
      <c r="E40" s="191"/>
      <c r="F40" s="191"/>
      <c r="G40" s="191"/>
      <c r="H40" s="191"/>
      <c r="I40" s="191"/>
      <c r="J40" s="191"/>
      <c r="K40" s="191"/>
      <c r="L40" s="191"/>
      <c r="M40" s="192"/>
      <c r="P40" s="200"/>
      <c r="Q40" s="200"/>
      <c r="R40" s="200"/>
      <c r="S40" s="200"/>
      <c r="U40" s="200"/>
      <c r="V40" s="200"/>
      <c r="W40" s="200"/>
      <c r="X40" s="200"/>
      <c r="Y40" s="200"/>
      <c r="Z40" s="200"/>
      <c r="AA40" s="200"/>
    </row>
    <row r="41" spans="1:27">
      <c r="A41" s="193" t="s">
        <v>758</v>
      </c>
      <c r="B41" s="194">
        <v>0.67000000000000015</v>
      </c>
      <c r="C41" s="194">
        <v>0.64000000000000012</v>
      </c>
      <c r="D41" s="194">
        <v>0.67000000000000015</v>
      </c>
      <c r="E41" s="194">
        <v>0.66000000000000014</v>
      </c>
      <c r="F41" s="194">
        <v>0.67000000000000015</v>
      </c>
      <c r="G41" s="194">
        <v>0.66000000000000014</v>
      </c>
      <c r="H41" s="194">
        <v>0.67000000000000015</v>
      </c>
      <c r="I41" s="194">
        <v>0.67000000000000015</v>
      </c>
      <c r="J41" s="194">
        <v>0.66000000000000014</v>
      </c>
      <c r="K41" s="194">
        <v>0.67000000000000015</v>
      </c>
      <c r="L41" s="194">
        <v>0.66000000000000014</v>
      </c>
      <c r="M41" s="195">
        <v>0.67000000000000015</v>
      </c>
      <c r="P41" s="200"/>
      <c r="Q41" s="200"/>
      <c r="R41" s="200"/>
      <c r="S41" s="200"/>
      <c r="U41" s="200"/>
      <c r="V41" s="200"/>
      <c r="W41" s="200"/>
      <c r="X41" s="200"/>
      <c r="Y41" s="200"/>
      <c r="Z41" s="200"/>
      <c r="AA41" s="200"/>
    </row>
    <row r="42" spans="1:27">
      <c r="A42" s="199" t="s">
        <v>759</v>
      </c>
      <c r="B42" s="194">
        <v>0.67000000000000015</v>
      </c>
      <c r="C42" s="194">
        <v>0.64000000000000012</v>
      </c>
      <c r="D42" s="194">
        <v>0.67000000000000015</v>
      </c>
      <c r="E42" s="194">
        <v>0.66000000000000014</v>
      </c>
      <c r="F42" s="194">
        <v>0.67000000000000015</v>
      </c>
      <c r="G42" s="194">
        <v>0.66000000000000014</v>
      </c>
      <c r="H42" s="194">
        <v>0.67000000000000015</v>
      </c>
      <c r="I42" s="194">
        <v>0.67000000000000015</v>
      </c>
      <c r="J42" s="194">
        <v>0.66000000000000014</v>
      </c>
      <c r="K42" s="194">
        <v>0.67000000000000015</v>
      </c>
      <c r="L42" s="194">
        <v>0.66000000000000014</v>
      </c>
      <c r="M42" s="195">
        <v>0.67000000000000015</v>
      </c>
      <c r="P42" s="200"/>
      <c r="Q42" s="200"/>
      <c r="R42" s="200"/>
      <c r="S42" s="200"/>
      <c r="U42" s="200"/>
      <c r="V42" s="200"/>
      <c r="W42" s="200"/>
      <c r="X42" s="200"/>
      <c r="Y42" s="200"/>
      <c r="Z42" s="200"/>
      <c r="AA42" s="200"/>
    </row>
    <row r="43" spans="1:27">
      <c r="A43" s="199" t="s">
        <v>760</v>
      </c>
      <c r="B43" s="194">
        <v>0.3600000000000001</v>
      </c>
      <c r="C43" s="194">
        <v>0.32000000000000006</v>
      </c>
      <c r="D43" s="194">
        <v>0.38000000000000012</v>
      </c>
      <c r="E43" s="194">
        <v>0.3600000000000001</v>
      </c>
      <c r="F43" s="194">
        <v>0.38000000000000012</v>
      </c>
      <c r="G43" s="194">
        <v>0.3600000000000001</v>
      </c>
      <c r="H43" s="194">
        <v>0.38000000000000012</v>
      </c>
      <c r="I43" s="194">
        <v>0.38000000000000012</v>
      </c>
      <c r="J43" s="194">
        <v>0.3600000000000001</v>
      </c>
      <c r="K43" s="194">
        <v>0.38000000000000012</v>
      </c>
      <c r="L43" s="194">
        <v>0.3600000000000001</v>
      </c>
      <c r="M43" s="195">
        <v>0.38000000000000012</v>
      </c>
      <c r="P43" s="200"/>
      <c r="Q43" s="200"/>
      <c r="R43" s="200"/>
      <c r="S43" s="200"/>
      <c r="U43" s="200"/>
      <c r="V43" s="200"/>
      <c r="W43" s="200"/>
      <c r="X43" s="200"/>
      <c r="Y43" s="200"/>
      <c r="Z43" s="200"/>
      <c r="AA43" s="200"/>
    </row>
    <row r="44" spans="1:27" ht="13.8" thickBot="1">
      <c r="A44" s="196" t="s">
        <v>729</v>
      </c>
      <c r="B44" s="197">
        <v>1.7000000000000004</v>
      </c>
      <c r="C44" s="197">
        <v>1.6000000000000003</v>
      </c>
      <c r="D44" s="197">
        <v>1.7200000000000004</v>
      </c>
      <c r="E44" s="197">
        <v>1.6800000000000004</v>
      </c>
      <c r="F44" s="197">
        <v>1.7200000000000004</v>
      </c>
      <c r="G44" s="197">
        <v>1.6800000000000004</v>
      </c>
      <c r="H44" s="197">
        <v>1.7200000000000004</v>
      </c>
      <c r="I44" s="197">
        <v>1.7200000000000004</v>
      </c>
      <c r="J44" s="197">
        <v>1.6800000000000004</v>
      </c>
      <c r="K44" s="197">
        <v>1.7200000000000004</v>
      </c>
      <c r="L44" s="197">
        <v>1.6800000000000004</v>
      </c>
      <c r="M44" s="198">
        <v>1.7200000000000004</v>
      </c>
      <c r="P44" s="200"/>
      <c r="Q44" s="200"/>
      <c r="R44" s="200"/>
      <c r="S44" s="200"/>
      <c r="U44" s="200"/>
      <c r="V44" s="200"/>
      <c r="W44" s="200"/>
      <c r="X44" s="200"/>
      <c r="Y44" s="200"/>
      <c r="Z44" s="200"/>
      <c r="AA44" s="200"/>
    </row>
    <row r="45" spans="1:27">
      <c r="A45" s="190" t="s">
        <v>761</v>
      </c>
      <c r="B45" s="191"/>
      <c r="C45" s="191"/>
      <c r="D45" s="191"/>
      <c r="E45" s="191"/>
      <c r="F45" s="191"/>
      <c r="G45" s="191"/>
      <c r="H45" s="191"/>
      <c r="I45" s="191"/>
      <c r="J45" s="191"/>
      <c r="K45" s="191"/>
      <c r="L45" s="191"/>
      <c r="M45" s="192"/>
      <c r="P45" s="200"/>
      <c r="Q45" s="200"/>
      <c r="R45" s="200"/>
      <c r="S45" s="200"/>
      <c r="U45" s="200"/>
      <c r="V45" s="200"/>
      <c r="W45" s="200"/>
      <c r="X45" s="200"/>
      <c r="Y45" s="200"/>
      <c r="Z45" s="200"/>
      <c r="AA45" s="200"/>
    </row>
    <row r="46" spans="1:27">
      <c r="A46" s="193" t="s">
        <v>762</v>
      </c>
      <c r="B46" s="194">
        <v>80.810199999999995</v>
      </c>
      <c r="C46" s="194">
        <v>58.077600000000011</v>
      </c>
      <c r="D46" s="194">
        <v>41.150199999999998</v>
      </c>
      <c r="E46" s="194">
        <v>57.156000000000006</v>
      </c>
      <c r="F46" s="194">
        <v>44.410200000000003</v>
      </c>
      <c r="G46" s="194">
        <v>25.635999999999999</v>
      </c>
      <c r="H46" s="194">
        <v>10.7902</v>
      </c>
      <c r="I46" s="194">
        <v>0</v>
      </c>
      <c r="J46" s="194">
        <v>25.635999999999999</v>
      </c>
      <c r="K46" s="194">
        <v>0</v>
      </c>
      <c r="L46" s="194">
        <v>0</v>
      </c>
      <c r="M46" s="195">
        <v>0</v>
      </c>
    </row>
    <row r="47" spans="1:27">
      <c r="A47" s="193" t="s">
        <v>763</v>
      </c>
      <c r="B47" s="194">
        <v>83.712479999999999</v>
      </c>
      <c r="C47" s="194">
        <v>18.50224</v>
      </c>
      <c r="D47" s="194">
        <v>49.522479999999995</v>
      </c>
      <c r="E47" s="194">
        <v>55.372399999999999</v>
      </c>
      <c r="F47" s="194">
        <v>45.692480000000003</v>
      </c>
      <c r="G47" s="194">
        <v>34.522399999999998</v>
      </c>
      <c r="H47" s="194">
        <v>30.152480000000001</v>
      </c>
      <c r="I47" s="194">
        <v>20.752479999999998</v>
      </c>
      <c r="J47" s="194">
        <v>27.962399999999999</v>
      </c>
      <c r="K47" s="194">
        <v>10.11248</v>
      </c>
      <c r="L47" s="194">
        <v>8.2423999999999999</v>
      </c>
      <c r="M47" s="195">
        <v>18.072479999999999</v>
      </c>
    </row>
    <row r="48" spans="1:27">
      <c r="A48" s="193" t="s">
        <v>764</v>
      </c>
      <c r="B48" s="194">
        <v>5.9700000000000006</v>
      </c>
      <c r="C48" s="194">
        <v>5.1999999999999993</v>
      </c>
      <c r="D48" s="194">
        <v>5.1899999999999995</v>
      </c>
      <c r="E48" s="194">
        <v>4.34</v>
      </c>
      <c r="F48" s="194">
        <v>3.76</v>
      </c>
      <c r="G48" s="194">
        <v>3.2600000000000002</v>
      </c>
      <c r="H48" s="194">
        <v>3.5699999999999994</v>
      </c>
      <c r="I48" s="194">
        <v>4.3</v>
      </c>
      <c r="J48" s="194">
        <v>5.18</v>
      </c>
      <c r="K48" s="194">
        <v>6.01</v>
      </c>
      <c r="L48" s="194">
        <v>6.08</v>
      </c>
      <c r="M48" s="195">
        <v>6.3199999999999994</v>
      </c>
    </row>
    <row r="49" spans="1:26" ht="13.8" thickBot="1">
      <c r="A49" s="196" t="s">
        <v>729</v>
      </c>
      <c r="B49" s="197">
        <v>170.49267999999998</v>
      </c>
      <c r="C49" s="197">
        <v>81.779840000000021</v>
      </c>
      <c r="D49" s="197">
        <v>95.862679999999983</v>
      </c>
      <c r="E49" s="197">
        <v>116.86840000000001</v>
      </c>
      <c r="F49" s="197">
        <v>93.862680000000012</v>
      </c>
      <c r="G49" s="197">
        <v>63.418399999999998</v>
      </c>
      <c r="H49" s="197">
        <v>44.512680000000003</v>
      </c>
      <c r="I49" s="197">
        <v>25.052479999999999</v>
      </c>
      <c r="J49" s="197">
        <v>58.778399999999998</v>
      </c>
      <c r="K49" s="197">
        <v>16.122479999999999</v>
      </c>
      <c r="L49" s="197">
        <v>14.3224</v>
      </c>
      <c r="M49" s="198">
        <v>24.392479999999999</v>
      </c>
    </row>
    <row r="50" spans="1:26">
      <c r="A50" s="190" t="s">
        <v>765</v>
      </c>
      <c r="B50" s="191"/>
      <c r="C50" s="191"/>
      <c r="D50" s="191"/>
      <c r="E50" s="191"/>
      <c r="F50" s="191"/>
      <c r="G50" s="191"/>
      <c r="H50" s="191"/>
      <c r="I50" s="191"/>
      <c r="J50" s="191"/>
      <c r="K50" s="191"/>
      <c r="L50" s="191"/>
      <c r="M50" s="192"/>
    </row>
    <row r="51" spans="1:26">
      <c r="A51" s="193" t="s">
        <v>766</v>
      </c>
      <c r="B51" s="194">
        <v>0.04</v>
      </c>
      <c r="C51" s="194">
        <v>0.04</v>
      </c>
      <c r="D51" s="194">
        <v>0.04</v>
      </c>
      <c r="E51" s="194">
        <v>0.04</v>
      </c>
      <c r="F51" s="194">
        <v>0.04</v>
      </c>
      <c r="G51" s="194">
        <v>0.04</v>
      </c>
      <c r="H51" s="194">
        <v>0.04</v>
      </c>
      <c r="I51" s="194">
        <v>0.04</v>
      </c>
      <c r="J51" s="194">
        <v>0.04</v>
      </c>
      <c r="K51" s="194">
        <v>0.03</v>
      </c>
      <c r="L51" s="194">
        <v>0.04</v>
      </c>
      <c r="M51" s="195">
        <v>0.04</v>
      </c>
    </row>
    <row r="52" spans="1:26" ht="13.8" thickBot="1">
      <c r="A52" s="196" t="s">
        <v>729</v>
      </c>
      <c r="B52" s="197">
        <v>0.04</v>
      </c>
      <c r="C52" s="197">
        <v>0.04</v>
      </c>
      <c r="D52" s="197">
        <v>0.04</v>
      </c>
      <c r="E52" s="197">
        <v>0.04</v>
      </c>
      <c r="F52" s="197">
        <v>0.04</v>
      </c>
      <c r="G52" s="197">
        <v>0.04</v>
      </c>
      <c r="H52" s="197">
        <v>0.04</v>
      </c>
      <c r="I52" s="197">
        <v>0.04</v>
      </c>
      <c r="J52" s="197">
        <v>0.04</v>
      </c>
      <c r="K52" s="197">
        <v>0.03</v>
      </c>
      <c r="L52" s="197">
        <v>0.04</v>
      </c>
      <c r="M52" s="198">
        <v>0.04</v>
      </c>
    </row>
    <row r="53" spans="1:26">
      <c r="A53" s="190" t="s">
        <v>767</v>
      </c>
      <c r="B53" s="191"/>
      <c r="C53" s="191"/>
      <c r="D53" s="191"/>
      <c r="E53" s="191"/>
      <c r="F53" s="191"/>
      <c r="G53" s="191"/>
      <c r="H53" s="191"/>
      <c r="I53" s="191"/>
      <c r="J53" s="191"/>
      <c r="K53" s="191"/>
      <c r="L53" s="191"/>
      <c r="M53" s="192"/>
    </row>
    <row r="54" spans="1:26">
      <c r="A54" s="193" t="s">
        <v>768</v>
      </c>
      <c r="B54" s="194">
        <v>0</v>
      </c>
      <c r="C54" s="194">
        <v>0</v>
      </c>
      <c r="D54" s="194">
        <v>0</v>
      </c>
      <c r="E54" s="194">
        <v>0</v>
      </c>
      <c r="F54" s="194">
        <v>0</v>
      </c>
      <c r="G54" s="194">
        <v>0</v>
      </c>
      <c r="H54" s="194">
        <v>0</v>
      </c>
      <c r="I54" s="194">
        <v>0</v>
      </c>
      <c r="J54" s="194">
        <v>0</v>
      </c>
      <c r="K54" s="194">
        <v>0</v>
      </c>
      <c r="L54" s="194">
        <v>0</v>
      </c>
      <c r="M54" s="195">
        <v>0</v>
      </c>
    </row>
    <row r="55" spans="1:26" ht="13.8" thickBot="1">
      <c r="A55" s="196" t="s">
        <v>729</v>
      </c>
      <c r="B55" s="197">
        <v>0</v>
      </c>
      <c r="C55" s="197">
        <v>0</v>
      </c>
      <c r="D55" s="197">
        <v>0</v>
      </c>
      <c r="E55" s="197">
        <v>0</v>
      </c>
      <c r="F55" s="197">
        <v>0</v>
      </c>
      <c r="G55" s="197">
        <v>0</v>
      </c>
      <c r="H55" s="197">
        <v>0</v>
      </c>
      <c r="I55" s="197">
        <v>0</v>
      </c>
      <c r="J55" s="197">
        <v>0</v>
      </c>
      <c r="K55" s="197">
        <v>0</v>
      </c>
      <c r="L55" s="197">
        <v>0</v>
      </c>
      <c r="M55" s="198">
        <v>0</v>
      </c>
    </row>
    <row r="56" spans="1:26">
      <c r="A56" s="190" t="s">
        <v>769</v>
      </c>
      <c r="B56" s="191"/>
      <c r="C56" s="191"/>
      <c r="D56" s="191"/>
      <c r="E56" s="191"/>
      <c r="F56" s="191"/>
      <c r="G56" s="191"/>
      <c r="H56" s="191"/>
      <c r="I56" s="191"/>
      <c r="J56" s="191"/>
      <c r="K56" s="191"/>
      <c r="L56" s="191"/>
      <c r="M56" s="192"/>
    </row>
    <row r="57" spans="1:26">
      <c r="A57" s="193" t="s">
        <v>770</v>
      </c>
      <c r="B57" s="194">
        <v>0</v>
      </c>
      <c r="C57" s="194">
        <v>0</v>
      </c>
      <c r="D57" s="194">
        <v>0</v>
      </c>
      <c r="E57" s="194">
        <v>0</v>
      </c>
      <c r="F57" s="194">
        <v>0</v>
      </c>
      <c r="G57" s="194">
        <v>0</v>
      </c>
      <c r="H57" s="194">
        <v>0</v>
      </c>
      <c r="I57" s="194">
        <v>0</v>
      </c>
      <c r="J57" s="194">
        <v>0</v>
      </c>
      <c r="K57" s="194">
        <v>0</v>
      </c>
      <c r="L57" s="194">
        <v>0</v>
      </c>
      <c r="M57" s="195">
        <v>0</v>
      </c>
    </row>
    <row r="58" spans="1:26">
      <c r="A58" s="199" t="s">
        <v>771</v>
      </c>
      <c r="B58" s="194">
        <v>0</v>
      </c>
      <c r="C58" s="194">
        <v>0</v>
      </c>
      <c r="D58" s="194">
        <v>0</v>
      </c>
      <c r="E58" s="194">
        <v>0</v>
      </c>
      <c r="F58" s="194">
        <v>0</v>
      </c>
      <c r="G58" s="194">
        <v>0</v>
      </c>
      <c r="H58" s="194">
        <v>0</v>
      </c>
      <c r="I58" s="194">
        <v>0</v>
      </c>
      <c r="J58" s="194">
        <v>0</v>
      </c>
      <c r="K58" s="194">
        <v>0</v>
      </c>
      <c r="L58" s="194">
        <v>0</v>
      </c>
      <c r="M58" s="195">
        <v>0</v>
      </c>
    </row>
    <row r="59" spans="1:26">
      <c r="A59" s="199" t="s">
        <v>772</v>
      </c>
      <c r="B59" s="194">
        <v>0</v>
      </c>
      <c r="C59" s="194">
        <v>0</v>
      </c>
      <c r="D59" s="194">
        <v>0</v>
      </c>
      <c r="E59" s="194">
        <v>0</v>
      </c>
      <c r="F59" s="194">
        <v>0</v>
      </c>
      <c r="G59" s="194">
        <v>0</v>
      </c>
      <c r="H59" s="194">
        <v>0</v>
      </c>
      <c r="I59" s="194">
        <v>0</v>
      </c>
      <c r="J59" s="194">
        <v>0</v>
      </c>
      <c r="K59" s="194">
        <v>0</v>
      </c>
      <c r="L59" s="194">
        <v>0</v>
      </c>
      <c r="M59" s="195">
        <v>0</v>
      </c>
    </row>
    <row r="60" spans="1:26" ht="13.8" thickBot="1">
      <c r="A60" s="196" t="s">
        <v>729</v>
      </c>
      <c r="B60" s="197">
        <v>0</v>
      </c>
      <c r="C60" s="197">
        <v>0</v>
      </c>
      <c r="D60" s="197">
        <v>0</v>
      </c>
      <c r="E60" s="197">
        <v>0</v>
      </c>
      <c r="F60" s="197">
        <v>0</v>
      </c>
      <c r="G60" s="197">
        <v>0</v>
      </c>
      <c r="H60" s="197">
        <v>0</v>
      </c>
      <c r="I60" s="197">
        <v>0</v>
      </c>
      <c r="J60" s="197">
        <v>0</v>
      </c>
      <c r="K60" s="197">
        <v>0</v>
      </c>
      <c r="L60" s="197">
        <v>0</v>
      </c>
      <c r="M60" s="198">
        <v>0</v>
      </c>
      <c r="P60" s="201"/>
    </row>
    <row r="61" spans="1:26">
      <c r="A61" s="190" t="s">
        <v>773</v>
      </c>
      <c r="B61" s="191"/>
      <c r="C61" s="191"/>
      <c r="D61" s="191"/>
      <c r="E61" s="191"/>
      <c r="F61" s="191"/>
      <c r="G61" s="191"/>
      <c r="H61" s="191"/>
      <c r="I61" s="191"/>
      <c r="J61" s="191"/>
      <c r="K61" s="191"/>
      <c r="L61" s="191"/>
      <c r="M61" s="192"/>
      <c r="P61" s="201"/>
    </row>
    <row r="62" spans="1:26">
      <c r="A62" s="193" t="s">
        <v>774</v>
      </c>
      <c r="B62" s="194">
        <v>17.439359999999994</v>
      </c>
      <c r="C62" s="194">
        <v>6.9316800000000001</v>
      </c>
      <c r="D62" s="194">
        <v>11.13936</v>
      </c>
      <c r="E62" s="194">
        <v>16.876799999999996</v>
      </c>
      <c r="F62" s="194">
        <v>17.439359999999994</v>
      </c>
      <c r="G62" s="194">
        <v>16.876799999999996</v>
      </c>
      <c r="H62" s="194">
        <v>17.439359999999994</v>
      </c>
      <c r="I62" s="194">
        <v>17.439359999999994</v>
      </c>
      <c r="J62" s="194">
        <v>16.876799999999996</v>
      </c>
      <c r="K62" s="194">
        <v>17.439359999999994</v>
      </c>
      <c r="L62" s="194">
        <v>16.876799999999996</v>
      </c>
      <c r="M62" s="195">
        <v>17.439359999999994</v>
      </c>
      <c r="P62" s="201"/>
    </row>
    <row r="63" spans="1:26" ht="13.8" thickBot="1">
      <c r="A63" s="196" t="s">
        <v>729</v>
      </c>
      <c r="B63" s="197">
        <v>17.439359999999994</v>
      </c>
      <c r="C63" s="197">
        <v>6.9316800000000001</v>
      </c>
      <c r="D63" s="197">
        <v>11.13936</v>
      </c>
      <c r="E63" s="197">
        <v>16.876799999999996</v>
      </c>
      <c r="F63" s="197">
        <v>17.439359999999994</v>
      </c>
      <c r="G63" s="197">
        <v>16.876799999999996</v>
      </c>
      <c r="H63" s="197">
        <v>17.439359999999994</v>
      </c>
      <c r="I63" s="197">
        <v>17.439359999999994</v>
      </c>
      <c r="J63" s="197">
        <v>16.876799999999996</v>
      </c>
      <c r="K63" s="197">
        <v>17.439359999999994</v>
      </c>
      <c r="L63" s="197">
        <v>16.876799999999996</v>
      </c>
      <c r="M63" s="198">
        <v>17.439359999999994</v>
      </c>
      <c r="P63" s="201"/>
    </row>
    <row r="64" spans="1:26">
      <c r="A64" s="190" t="s">
        <v>775</v>
      </c>
      <c r="B64" s="191"/>
      <c r="C64" s="191"/>
      <c r="D64" s="191"/>
      <c r="E64" s="191"/>
      <c r="F64" s="191"/>
      <c r="G64" s="191"/>
      <c r="H64" s="191"/>
      <c r="I64" s="191"/>
      <c r="J64" s="191"/>
      <c r="K64" s="191"/>
      <c r="L64" s="191"/>
      <c r="M64" s="192"/>
      <c r="O64" s="201"/>
      <c r="P64" s="201"/>
      <c r="Q64" s="201"/>
      <c r="R64" s="201"/>
      <c r="S64" s="201"/>
      <c r="U64" s="201"/>
      <c r="V64" s="201"/>
      <c r="W64" s="201"/>
      <c r="X64" s="201"/>
      <c r="Y64" s="201"/>
      <c r="Z64" s="201"/>
    </row>
    <row r="65" spans="1:26">
      <c r="A65" s="193" t="s">
        <v>776</v>
      </c>
      <c r="B65" s="194">
        <v>0</v>
      </c>
      <c r="C65" s="194">
        <v>0</v>
      </c>
      <c r="D65" s="194">
        <v>0</v>
      </c>
      <c r="E65" s="194">
        <v>0</v>
      </c>
      <c r="F65" s="194">
        <v>0</v>
      </c>
      <c r="G65" s="194">
        <v>0</v>
      </c>
      <c r="H65" s="194">
        <v>0</v>
      </c>
      <c r="I65" s="194">
        <v>0</v>
      </c>
      <c r="J65" s="194">
        <v>0</v>
      </c>
      <c r="K65" s="194">
        <v>0</v>
      </c>
      <c r="L65" s="194">
        <v>0</v>
      </c>
      <c r="M65" s="195">
        <v>0</v>
      </c>
      <c r="O65" s="201"/>
      <c r="Q65" s="201"/>
      <c r="R65" s="201"/>
      <c r="S65" s="201"/>
      <c r="U65" s="201"/>
      <c r="V65" s="201"/>
      <c r="W65" s="201"/>
      <c r="X65" s="201"/>
      <c r="Y65" s="201"/>
      <c r="Z65" s="201"/>
    </row>
    <row r="66" spans="1:26" ht="13.8" thickBot="1">
      <c r="A66" s="196" t="s">
        <v>729</v>
      </c>
      <c r="B66" s="197">
        <v>0</v>
      </c>
      <c r="C66" s="197">
        <v>0</v>
      </c>
      <c r="D66" s="197">
        <v>0</v>
      </c>
      <c r="E66" s="197">
        <v>0</v>
      </c>
      <c r="F66" s="197">
        <v>0</v>
      </c>
      <c r="G66" s="197">
        <v>0</v>
      </c>
      <c r="H66" s="197">
        <v>0</v>
      </c>
      <c r="I66" s="197">
        <v>0</v>
      </c>
      <c r="J66" s="197">
        <v>0</v>
      </c>
      <c r="K66" s="197">
        <v>0</v>
      </c>
      <c r="L66" s="197">
        <v>0</v>
      </c>
      <c r="M66" s="198">
        <v>0</v>
      </c>
      <c r="O66" s="201"/>
      <c r="Q66" s="201"/>
      <c r="R66" s="201"/>
      <c r="S66" s="201"/>
      <c r="U66" s="201"/>
      <c r="V66" s="201"/>
      <c r="W66" s="201"/>
      <c r="X66" s="201"/>
      <c r="Y66" s="201"/>
      <c r="Z66" s="201"/>
    </row>
    <row r="67" spans="1:26">
      <c r="A67" s="190" t="s">
        <v>777</v>
      </c>
      <c r="B67" s="191"/>
      <c r="C67" s="191"/>
      <c r="D67" s="191"/>
      <c r="E67" s="191"/>
      <c r="F67" s="191"/>
      <c r="G67" s="191"/>
      <c r="H67" s="191"/>
      <c r="I67" s="191"/>
      <c r="J67" s="191"/>
      <c r="K67" s="191"/>
      <c r="L67" s="191"/>
      <c r="M67" s="191"/>
      <c r="O67" s="201"/>
      <c r="Q67" s="201"/>
      <c r="R67" s="201"/>
      <c r="S67" s="201"/>
      <c r="U67" s="201"/>
      <c r="V67" s="201"/>
      <c r="W67" s="201"/>
      <c r="X67" s="201"/>
      <c r="Y67" s="201"/>
      <c r="Z67" s="201"/>
    </row>
    <row r="68" spans="1:26">
      <c r="A68" s="193" t="s">
        <v>778</v>
      </c>
      <c r="B68" s="194">
        <v>0</v>
      </c>
      <c r="C68" s="194">
        <v>0</v>
      </c>
      <c r="D68" s="194">
        <v>0</v>
      </c>
      <c r="E68" s="194">
        <v>0</v>
      </c>
      <c r="F68" s="194">
        <v>0</v>
      </c>
      <c r="G68" s="194">
        <v>0</v>
      </c>
      <c r="H68" s="194">
        <v>0</v>
      </c>
      <c r="I68" s="194">
        <v>0</v>
      </c>
      <c r="J68" s="194">
        <v>0</v>
      </c>
      <c r="K68" s="194">
        <v>0</v>
      </c>
      <c r="L68" s="194">
        <v>0</v>
      </c>
      <c r="M68" s="195">
        <v>0</v>
      </c>
      <c r="O68" s="201"/>
      <c r="Q68" s="201"/>
      <c r="R68" s="201"/>
      <c r="S68" s="201"/>
      <c r="U68" s="201"/>
      <c r="V68" s="201"/>
      <c r="W68" s="201"/>
      <c r="X68" s="201"/>
      <c r="Y68" s="201"/>
      <c r="Z68" s="201"/>
    </row>
    <row r="69" spans="1:26" ht="13.8" thickBot="1">
      <c r="A69" s="196" t="s">
        <v>729</v>
      </c>
      <c r="B69" s="197">
        <v>0</v>
      </c>
      <c r="C69" s="197">
        <v>0</v>
      </c>
      <c r="D69" s="197">
        <v>0</v>
      </c>
      <c r="E69" s="197">
        <v>0</v>
      </c>
      <c r="F69" s="197">
        <v>0</v>
      </c>
      <c r="G69" s="197">
        <v>0</v>
      </c>
      <c r="H69" s="197">
        <v>0</v>
      </c>
      <c r="I69" s="197">
        <v>0</v>
      </c>
      <c r="J69" s="197">
        <v>0</v>
      </c>
      <c r="K69" s="197">
        <v>0</v>
      </c>
      <c r="L69" s="197">
        <v>0</v>
      </c>
      <c r="M69" s="197">
        <v>0</v>
      </c>
      <c r="O69" s="201"/>
      <c r="Q69" s="201"/>
      <c r="R69" s="201"/>
      <c r="S69" s="201"/>
      <c r="U69" s="201"/>
      <c r="V69" s="201"/>
      <c r="W69" s="201"/>
      <c r="X69" s="201"/>
      <c r="Y69" s="201"/>
      <c r="Z69" s="201"/>
    </row>
    <row r="70" spans="1:26">
      <c r="A70" s="190" t="s">
        <v>779</v>
      </c>
      <c r="B70" s="191"/>
      <c r="C70" s="191"/>
      <c r="D70" s="191"/>
      <c r="E70" s="191"/>
      <c r="F70" s="191"/>
      <c r="G70" s="191"/>
      <c r="H70" s="191"/>
      <c r="I70" s="191"/>
      <c r="J70" s="191"/>
      <c r="K70" s="191"/>
      <c r="L70" s="191"/>
      <c r="M70" s="192"/>
      <c r="O70" s="201"/>
      <c r="Q70" s="201"/>
      <c r="R70" s="201"/>
      <c r="S70" s="201"/>
      <c r="U70" s="201"/>
      <c r="V70" s="201"/>
      <c r="W70" s="201"/>
      <c r="X70" s="201"/>
      <c r="Y70" s="201"/>
      <c r="Z70" s="201"/>
    </row>
    <row r="71" spans="1:26">
      <c r="A71" s="193" t="s">
        <v>780</v>
      </c>
      <c r="B71" s="194">
        <v>278.49630400000001</v>
      </c>
      <c r="C71" s="194">
        <v>166.117952</v>
      </c>
      <c r="D71" s="194">
        <v>243.68630399999995</v>
      </c>
      <c r="E71" s="194">
        <v>124.93352000000002</v>
      </c>
      <c r="F71" s="194">
        <v>225.26630399999999</v>
      </c>
      <c r="G71" s="194">
        <v>190.93351999999999</v>
      </c>
      <c r="H71" s="194">
        <v>168.98630399999999</v>
      </c>
      <c r="I71" s="194">
        <v>155.57630399999999</v>
      </c>
      <c r="J71" s="194">
        <v>154.42352</v>
      </c>
      <c r="K71" s="194">
        <v>71.956304000000003</v>
      </c>
      <c r="L71" s="194">
        <v>106.98352</v>
      </c>
      <c r="M71" s="195">
        <v>159.86630400000001</v>
      </c>
    </row>
    <row r="72" spans="1:26" ht="13.8" thickBot="1">
      <c r="A72" s="196" t="s">
        <v>729</v>
      </c>
      <c r="B72" s="197">
        <v>278.49630400000001</v>
      </c>
      <c r="C72" s="197">
        <v>166.117952</v>
      </c>
      <c r="D72" s="197">
        <v>243.68630399999995</v>
      </c>
      <c r="E72" s="197">
        <v>124.93352000000002</v>
      </c>
      <c r="F72" s="197">
        <v>225.26630399999999</v>
      </c>
      <c r="G72" s="197">
        <v>190.93351999999999</v>
      </c>
      <c r="H72" s="197">
        <v>168.98630399999999</v>
      </c>
      <c r="I72" s="197">
        <v>155.57630399999999</v>
      </c>
      <c r="J72" s="197">
        <v>154.42352</v>
      </c>
      <c r="K72" s="197">
        <v>71.956304000000003</v>
      </c>
      <c r="L72" s="197">
        <v>106.98352</v>
      </c>
      <c r="M72" s="198">
        <v>159.86630400000001</v>
      </c>
    </row>
    <row r="73" spans="1:26">
      <c r="A73" s="190" t="s">
        <v>781</v>
      </c>
      <c r="B73" s="191"/>
      <c r="C73" s="191"/>
      <c r="D73" s="191"/>
      <c r="E73" s="191"/>
      <c r="F73" s="191"/>
      <c r="G73" s="191"/>
      <c r="H73" s="191"/>
      <c r="I73" s="191"/>
      <c r="J73" s="191"/>
      <c r="K73" s="191"/>
      <c r="L73" s="191"/>
      <c r="M73" s="192"/>
    </row>
    <row r="74" spans="1:26">
      <c r="A74" s="193" t="s">
        <v>782</v>
      </c>
      <c r="B74" s="194">
        <v>27.189999999999998</v>
      </c>
      <c r="C74" s="194">
        <v>23.480000000000004</v>
      </c>
      <c r="D74" s="194">
        <v>23.68</v>
      </c>
      <c r="E74" s="194">
        <v>19.740000000000002</v>
      </c>
      <c r="F74" s="194">
        <v>17.05</v>
      </c>
      <c r="G74" s="194">
        <v>14.819999999999999</v>
      </c>
      <c r="H74" s="194">
        <v>16.260000000000002</v>
      </c>
      <c r="I74" s="194">
        <v>19.529999999999998</v>
      </c>
      <c r="J74" s="194">
        <v>23.58</v>
      </c>
      <c r="K74" s="194">
        <v>26.73</v>
      </c>
      <c r="L74" s="194">
        <v>27.68</v>
      </c>
      <c r="M74" s="195">
        <v>28.82</v>
      </c>
    </row>
    <row r="75" spans="1:26">
      <c r="A75" s="199" t="s">
        <v>783</v>
      </c>
      <c r="B75" s="194">
        <v>0</v>
      </c>
      <c r="C75" s="194">
        <v>61.159999999999989</v>
      </c>
      <c r="D75" s="194">
        <v>68.560000000000016</v>
      </c>
      <c r="E75" s="194">
        <v>67.16</v>
      </c>
      <c r="F75" s="194">
        <v>72.8</v>
      </c>
      <c r="G75" s="194">
        <v>70.959999999999994</v>
      </c>
      <c r="H75" s="194">
        <v>72.940000000000026</v>
      </c>
      <c r="I75" s="194">
        <v>71.420000000000016</v>
      </c>
      <c r="J75" s="194">
        <v>65.320000000000007</v>
      </c>
      <c r="K75" s="194">
        <v>67</v>
      </c>
      <c r="L75" s="194">
        <v>64.040000000000006</v>
      </c>
      <c r="M75" s="195">
        <v>65.8</v>
      </c>
    </row>
    <row r="76" spans="1:26" ht="13.8" thickBot="1">
      <c r="A76" s="196" t="s">
        <v>729</v>
      </c>
      <c r="B76" s="197">
        <v>27.189999999999998</v>
      </c>
      <c r="C76" s="197">
        <v>84.639999999999986</v>
      </c>
      <c r="D76" s="197">
        <v>92.240000000000009</v>
      </c>
      <c r="E76" s="197">
        <v>86.9</v>
      </c>
      <c r="F76" s="197">
        <v>89.85</v>
      </c>
      <c r="G76" s="197">
        <v>85.779999999999987</v>
      </c>
      <c r="H76" s="197">
        <v>89.200000000000031</v>
      </c>
      <c r="I76" s="197">
        <v>90.950000000000017</v>
      </c>
      <c r="J76" s="197">
        <v>88.9</v>
      </c>
      <c r="K76" s="197">
        <v>93.73</v>
      </c>
      <c r="L76" s="197">
        <v>91.72</v>
      </c>
      <c r="M76" s="198">
        <v>94.62</v>
      </c>
    </row>
    <row r="77" spans="1:26">
      <c r="A77" s="190" t="s">
        <v>784</v>
      </c>
      <c r="B77" s="191"/>
      <c r="C77" s="191"/>
      <c r="D77" s="191"/>
      <c r="E77" s="191"/>
      <c r="F77" s="191"/>
      <c r="G77" s="191"/>
      <c r="H77" s="191"/>
      <c r="I77" s="191"/>
      <c r="J77" s="191"/>
      <c r="K77" s="191"/>
      <c r="L77" s="191"/>
      <c r="M77" s="192"/>
    </row>
    <row r="78" spans="1:26">
      <c r="A78" s="193" t="s">
        <v>785</v>
      </c>
      <c r="B78" s="194">
        <v>173.77800000000005</v>
      </c>
      <c r="C78" s="194">
        <v>131.374</v>
      </c>
      <c r="D78" s="194">
        <v>173.54799999999997</v>
      </c>
      <c r="E78" s="194">
        <v>180.69000000000003</v>
      </c>
      <c r="F78" s="194">
        <v>238.57800000000003</v>
      </c>
      <c r="G78" s="194">
        <v>276.71999999999997</v>
      </c>
      <c r="H78" s="194">
        <v>256.31800000000004</v>
      </c>
      <c r="I78" s="194">
        <v>183.88800000000001</v>
      </c>
      <c r="J78" s="194">
        <v>121.55999999999999</v>
      </c>
      <c r="K78" s="194">
        <v>52.932880000000004</v>
      </c>
      <c r="L78" s="194">
        <v>0</v>
      </c>
      <c r="M78" s="195">
        <v>0</v>
      </c>
    </row>
    <row r="79" spans="1:26">
      <c r="A79" s="199" t="s">
        <v>786</v>
      </c>
      <c r="B79" s="194">
        <v>0</v>
      </c>
      <c r="C79" s="194">
        <v>0</v>
      </c>
      <c r="D79" s="194">
        <v>0</v>
      </c>
      <c r="E79" s="194">
        <v>0</v>
      </c>
      <c r="F79" s="194">
        <v>0</v>
      </c>
      <c r="G79" s="194">
        <v>0</v>
      </c>
      <c r="H79" s="194">
        <v>0</v>
      </c>
      <c r="I79" s="194">
        <v>0</v>
      </c>
      <c r="J79" s="194">
        <v>0</v>
      </c>
      <c r="K79" s="194">
        <v>0</v>
      </c>
      <c r="L79" s="194">
        <v>0</v>
      </c>
      <c r="M79" s="195">
        <v>0</v>
      </c>
    </row>
    <row r="80" spans="1:26" ht="13.8" thickBot="1">
      <c r="A80" s="196" t="s">
        <v>729</v>
      </c>
      <c r="B80" s="197">
        <v>173.77800000000005</v>
      </c>
      <c r="C80" s="197">
        <v>131.374</v>
      </c>
      <c r="D80" s="197">
        <v>173.54799999999997</v>
      </c>
      <c r="E80" s="197">
        <v>180.69000000000003</v>
      </c>
      <c r="F80" s="197">
        <v>238.57800000000003</v>
      </c>
      <c r="G80" s="197">
        <v>276.71999999999997</v>
      </c>
      <c r="H80" s="197">
        <v>256.31800000000004</v>
      </c>
      <c r="I80" s="197">
        <v>183.88800000000001</v>
      </c>
      <c r="J80" s="197">
        <v>121.55999999999999</v>
      </c>
      <c r="K80" s="197">
        <v>52.932880000000004</v>
      </c>
      <c r="L80" s="197">
        <v>0</v>
      </c>
      <c r="M80" s="198">
        <v>0</v>
      </c>
    </row>
    <row r="81" spans="1:13">
      <c r="A81" s="190" t="s">
        <v>787</v>
      </c>
      <c r="B81" s="191"/>
      <c r="C81" s="191"/>
      <c r="D81" s="191"/>
      <c r="E81" s="191"/>
      <c r="F81" s="191"/>
      <c r="G81" s="191"/>
      <c r="H81" s="191"/>
      <c r="I81" s="191"/>
      <c r="J81" s="191"/>
      <c r="K81" s="191"/>
      <c r="L81" s="191"/>
      <c r="M81" s="192"/>
    </row>
    <row r="82" spans="1:13">
      <c r="A82" s="193" t="s">
        <v>788</v>
      </c>
      <c r="B82" s="194">
        <v>22.95</v>
      </c>
      <c r="C82" s="194">
        <v>14.68</v>
      </c>
      <c r="D82" s="194">
        <v>29.18</v>
      </c>
      <c r="E82" s="194">
        <v>31.92</v>
      </c>
      <c r="F82" s="194">
        <v>37.930000000000007</v>
      </c>
      <c r="G82" s="194">
        <v>38.319999999999993</v>
      </c>
      <c r="H82" s="194">
        <v>35.270000000000003</v>
      </c>
      <c r="I82" s="194">
        <v>37.779999999999994</v>
      </c>
      <c r="J82" s="194">
        <v>40.24</v>
      </c>
      <c r="K82" s="194">
        <v>36.120000000000005</v>
      </c>
      <c r="L82" s="194">
        <v>30.6</v>
      </c>
      <c r="M82" s="195">
        <v>25.84</v>
      </c>
    </row>
    <row r="83" spans="1:13">
      <c r="A83" s="199" t="s">
        <v>789</v>
      </c>
      <c r="B83" s="194">
        <v>37.690000000000005</v>
      </c>
      <c r="C83" s="194">
        <v>32.56</v>
      </c>
      <c r="D83" s="194">
        <v>32.82</v>
      </c>
      <c r="E83" s="194">
        <v>27.34</v>
      </c>
      <c r="F83" s="194">
        <v>23.669999999999998</v>
      </c>
      <c r="G83" s="194">
        <v>20.560000000000002</v>
      </c>
      <c r="H83" s="194">
        <v>22.52</v>
      </c>
      <c r="I83" s="194">
        <v>27.04</v>
      </c>
      <c r="J83" s="194">
        <v>32.68</v>
      </c>
      <c r="K83" s="194">
        <v>37.82</v>
      </c>
      <c r="L83" s="194">
        <v>38.379999999999995</v>
      </c>
      <c r="M83" s="195">
        <v>39.909999999999997</v>
      </c>
    </row>
    <row r="84" spans="1:13" ht="13.8" thickBot="1">
      <c r="A84" s="196" t="s">
        <v>729</v>
      </c>
      <c r="B84" s="197">
        <v>60.64</v>
      </c>
      <c r="C84" s="197">
        <v>47.24</v>
      </c>
      <c r="D84" s="197">
        <v>62</v>
      </c>
      <c r="E84" s="197">
        <v>59.260000000000005</v>
      </c>
      <c r="F84" s="197">
        <v>61.600000000000009</v>
      </c>
      <c r="G84" s="197">
        <v>58.879999999999995</v>
      </c>
      <c r="H84" s="197">
        <v>57.790000000000006</v>
      </c>
      <c r="I84" s="197">
        <v>64.819999999999993</v>
      </c>
      <c r="J84" s="197">
        <v>72.92</v>
      </c>
      <c r="K84" s="197">
        <v>73.94</v>
      </c>
      <c r="L84" s="197">
        <v>68.97999999999999</v>
      </c>
      <c r="M84" s="198">
        <v>65.75</v>
      </c>
    </row>
    <row r="85" spans="1:13">
      <c r="A85" s="190" t="s">
        <v>790</v>
      </c>
      <c r="B85" s="191"/>
      <c r="C85" s="191"/>
      <c r="D85" s="191"/>
      <c r="E85" s="191"/>
      <c r="F85" s="191"/>
      <c r="G85" s="191"/>
      <c r="H85" s="191"/>
      <c r="I85" s="191"/>
      <c r="J85" s="191"/>
      <c r="K85" s="191"/>
      <c r="L85" s="191"/>
      <c r="M85" s="192"/>
    </row>
    <row r="86" spans="1:13">
      <c r="A86" s="193" t="s">
        <v>791</v>
      </c>
      <c r="B86" s="194">
        <v>25.08</v>
      </c>
      <c r="C86" s="194">
        <v>53.430000000000007</v>
      </c>
      <c r="D86" s="194">
        <v>60.45</v>
      </c>
      <c r="E86" s="194">
        <v>50.41</v>
      </c>
      <c r="F86" s="194">
        <v>60.45</v>
      </c>
      <c r="G86" s="194">
        <v>58.5</v>
      </c>
      <c r="H86" s="194">
        <v>60.45</v>
      </c>
      <c r="I86" s="194">
        <v>60.45</v>
      </c>
      <c r="J86" s="194">
        <v>53.040000000000006</v>
      </c>
      <c r="K86" s="194">
        <v>41.95</v>
      </c>
      <c r="L86" s="194">
        <v>44.660000000000004</v>
      </c>
      <c r="M86" s="195">
        <v>52.120000000000005</v>
      </c>
    </row>
    <row r="87" spans="1:13" ht="13.8" thickBot="1">
      <c r="A87" s="196" t="s">
        <v>729</v>
      </c>
      <c r="B87" s="197">
        <v>25.08</v>
      </c>
      <c r="C87" s="197">
        <v>53.430000000000007</v>
      </c>
      <c r="D87" s="197">
        <v>60.45</v>
      </c>
      <c r="E87" s="197">
        <v>50.41</v>
      </c>
      <c r="F87" s="197">
        <v>60.45</v>
      </c>
      <c r="G87" s="197">
        <v>58.5</v>
      </c>
      <c r="H87" s="197">
        <v>60.45</v>
      </c>
      <c r="I87" s="197">
        <v>60.45</v>
      </c>
      <c r="J87" s="197">
        <v>53.040000000000006</v>
      </c>
      <c r="K87" s="197">
        <v>41.95</v>
      </c>
      <c r="L87" s="197">
        <v>44.660000000000004</v>
      </c>
      <c r="M87" s="198">
        <v>52.120000000000005</v>
      </c>
    </row>
    <row r="88" spans="1:13">
      <c r="A88" s="190" t="s">
        <v>792</v>
      </c>
      <c r="B88" s="191"/>
      <c r="C88" s="191"/>
      <c r="D88" s="191"/>
      <c r="E88" s="191"/>
      <c r="F88" s="191"/>
      <c r="G88" s="191"/>
      <c r="H88" s="191"/>
      <c r="I88" s="191"/>
      <c r="J88" s="191"/>
      <c r="K88" s="191"/>
      <c r="L88" s="191"/>
      <c r="M88" s="192"/>
    </row>
    <row r="89" spans="1:13">
      <c r="A89" s="193" t="s">
        <v>793</v>
      </c>
      <c r="B89" s="194">
        <v>49.440000000000012</v>
      </c>
      <c r="C89" s="194">
        <v>107.2</v>
      </c>
      <c r="D89" s="194">
        <v>97.52</v>
      </c>
      <c r="E89" s="194">
        <v>56.860000000000014</v>
      </c>
      <c r="F89" s="194">
        <v>52.599999999999987</v>
      </c>
      <c r="G89" s="194">
        <v>44.92</v>
      </c>
      <c r="H89" s="194">
        <v>42.440000000000012</v>
      </c>
      <c r="I89" s="194">
        <v>42.440000000000012</v>
      </c>
      <c r="J89" s="194">
        <v>44.92</v>
      </c>
      <c r="K89" s="194">
        <v>127.82000000000001</v>
      </c>
      <c r="L89" s="194">
        <v>159.04000000000002</v>
      </c>
      <c r="M89" s="195">
        <v>215.15</v>
      </c>
    </row>
    <row r="90" spans="1:13">
      <c r="A90" s="193" t="s">
        <v>794</v>
      </c>
      <c r="B90" s="194">
        <v>10.559999999999997</v>
      </c>
      <c r="C90" s="194">
        <v>8.2399999999999984</v>
      </c>
      <c r="D90" s="194">
        <v>8.43</v>
      </c>
      <c r="E90" s="194">
        <v>8.1</v>
      </c>
      <c r="F90" s="194">
        <v>11.179999999999998</v>
      </c>
      <c r="G90" s="194">
        <v>10.280000000000001</v>
      </c>
      <c r="H90" s="194">
        <v>10.939999999999998</v>
      </c>
      <c r="I90" s="194">
        <v>0</v>
      </c>
      <c r="J90" s="194">
        <v>0</v>
      </c>
      <c r="K90" s="194">
        <v>0</v>
      </c>
      <c r="L90" s="194">
        <v>0</v>
      </c>
      <c r="M90" s="195">
        <v>0</v>
      </c>
    </row>
    <row r="91" spans="1:13">
      <c r="A91" s="193" t="s">
        <v>795</v>
      </c>
      <c r="B91" s="194">
        <v>10.559999999999997</v>
      </c>
      <c r="C91" s="194">
        <v>29.759999999999994</v>
      </c>
      <c r="D91" s="194">
        <v>34.200000000000003</v>
      </c>
      <c r="E91" s="194">
        <v>31.680000000000003</v>
      </c>
      <c r="F91" s="194">
        <v>26.69</v>
      </c>
      <c r="G91" s="194">
        <v>27.22</v>
      </c>
      <c r="H91" s="194">
        <v>25.199999999999996</v>
      </c>
      <c r="I91" s="194">
        <v>28.61</v>
      </c>
      <c r="J91" s="194">
        <v>28.8</v>
      </c>
      <c r="K91" s="194">
        <v>35.719999999999992</v>
      </c>
      <c r="L91" s="194">
        <v>34.559999999999995</v>
      </c>
      <c r="M91" s="195">
        <v>35.719999999999992</v>
      </c>
    </row>
    <row r="92" spans="1:13">
      <c r="A92" s="193" t="s">
        <v>796</v>
      </c>
      <c r="B92" s="194">
        <v>8.2900000000000009</v>
      </c>
      <c r="C92" s="194">
        <v>7.9200000000000008</v>
      </c>
      <c r="D92" s="194">
        <v>9.0799999999999983</v>
      </c>
      <c r="E92" s="194">
        <v>8.4400000000000013</v>
      </c>
      <c r="F92" s="194">
        <v>7.120000000000001</v>
      </c>
      <c r="G92" s="194">
        <v>7.2</v>
      </c>
      <c r="H92" s="194">
        <v>7.9599999999999991</v>
      </c>
      <c r="I92" s="194">
        <v>7.65</v>
      </c>
      <c r="J92" s="194">
        <v>5.18</v>
      </c>
      <c r="K92" s="194">
        <v>0</v>
      </c>
      <c r="L92" s="194">
        <v>3.36</v>
      </c>
      <c r="M92" s="195">
        <v>10.44</v>
      </c>
    </row>
    <row r="93" spans="1:13">
      <c r="A93" s="193" t="s">
        <v>797</v>
      </c>
      <c r="B93" s="194">
        <v>68.961807999999991</v>
      </c>
      <c r="C93" s="194">
        <v>60.405503999999993</v>
      </c>
      <c r="D93" s="194">
        <v>66.941808000000009</v>
      </c>
      <c r="E93" s="194">
        <v>64.763040000000004</v>
      </c>
      <c r="F93" s="194">
        <v>66.941808000000009</v>
      </c>
      <c r="G93" s="194">
        <v>64.763040000000004</v>
      </c>
      <c r="H93" s="194">
        <v>66.941808000000009</v>
      </c>
      <c r="I93" s="194">
        <v>0</v>
      </c>
      <c r="J93" s="194">
        <v>0</v>
      </c>
      <c r="K93" s="194">
        <v>0</v>
      </c>
      <c r="L93" s="194">
        <v>0</v>
      </c>
      <c r="M93" s="195">
        <v>0</v>
      </c>
    </row>
    <row r="94" spans="1:13">
      <c r="A94" s="193" t="s">
        <v>798</v>
      </c>
      <c r="B94" s="194">
        <v>25.900332799999997</v>
      </c>
      <c r="C94" s="194">
        <v>0</v>
      </c>
      <c r="D94" s="194">
        <v>0</v>
      </c>
      <c r="E94" s="194">
        <v>0</v>
      </c>
      <c r="F94" s="194">
        <v>0</v>
      </c>
      <c r="G94" s="194">
        <v>0</v>
      </c>
      <c r="H94" s="194">
        <v>0</v>
      </c>
      <c r="I94" s="194">
        <v>0</v>
      </c>
      <c r="J94" s="194">
        <v>0</v>
      </c>
      <c r="K94" s="194">
        <v>0</v>
      </c>
      <c r="L94" s="194">
        <v>0</v>
      </c>
      <c r="M94" s="195">
        <v>0</v>
      </c>
    </row>
    <row r="95" spans="1:13">
      <c r="A95" s="193" t="s">
        <v>799</v>
      </c>
      <c r="B95" s="194">
        <v>111.3403328</v>
      </c>
      <c r="C95" s="194">
        <v>62.713526399999999</v>
      </c>
      <c r="D95" s="194">
        <v>18.710332799999996</v>
      </c>
      <c r="E95" s="194">
        <v>87.968063999999998</v>
      </c>
      <c r="F95" s="194">
        <v>39.160332799999992</v>
      </c>
      <c r="G95" s="194">
        <v>43.248063999999999</v>
      </c>
      <c r="H95" s="194">
        <v>0</v>
      </c>
      <c r="I95" s="194">
        <v>0</v>
      </c>
      <c r="J95" s="194">
        <v>16.598064000000001</v>
      </c>
      <c r="K95" s="194">
        <v>0</v>
      </c>
      <c r="L95" s="194">
        <v>0</v>
      </c>
      <c r="M95" s="195">
        <v>0</v>
      </c>
    </row>
    <row r="96" spans="1:13">
      <c r="A96" s="193" t="s">
        <v>800</v>
      </c>
      <c r="B96" s="194">
        <v>0</v>
      </c>
      <c r="C96" s="194">
        <v>0</v>
      </c>
      <c r="D96" s="194">
        <v>0</v>
      </c>
      <c r="E96" s="194">
        <v>0</v>
      </c>
      <c r="F96" s="194">
        <v>0</v>
      </c>
      <c r="G96" s="194">
        <v>0</v>
      </c>
      <c r="H96" s="194">
        <v>0</v>
      </c>
      <c r="I96" s="194">
        <v>0</v>
      </c>
      <c r="J96" s="194">
        <v>0</v>
      </c>
      <c r="K96" s="194">
        <v>0</v>
      </c>
      <c r="L96" s="194">
        <v>0</v>
      </c>
      <c r="M96" s="195">
        <v>0</v>
      </c>
    </row>
    <row r="97" spans="1:26">
      <c r="A97" s="193" t="s">
        <v>801</v>
      </c>
      <c r="B97" s="194">
        <v>0</v>
      </c>
      <c r="C97" s="194">
        <v>0</v>
      </c>
      <c r="D97" s="194">
        <v>0</v>
      </c>
      <c r="E97" s="194">
        <v>0</v>
      </c>
      <c r="F97" s="194">
        <v>0</v>
      </c>
      <c r="G97" s="194">
        <v>0</v>
      </c>
      <c r="H97" s="194">
        <v>0</v>
      </c>
      <c r="I97" s="194">
        <v>0</v>
      </c>
      <c r="J97" s="194">
        <v>0</v>
      </c>
      <c r="K97" s="194">
        <v>0</v>
      </c>
      <c r="L97" s="194">
        <v>0</v>
      </c>
      <c r="M97" s="195">
        <v>0</v>
      </c>
    </row>
    <row r="98" spans="1:26">
      <c r="A98" s="199" t="s">
        <v>802</v>
      </c>
      <c r="B98" s="194">
        <v>0</v>
      </c>
      <c r="C98" s="194">
        <v>0</v>
      </c>
      <c r="D98" s="194">
        <v>0</v>
      </c>
      <c r="E98" s="194">
        <v>0</v>
      </c>
      <c r="F98" s="194">
        <v>0</v>
      </c>
      <c r="G98" s="194">
        <v>0</v>
      </c>
      <c r="H98" s="194">
        <v>0</v>
      </c>
      <c r="I98" s="194">
        <v>0</v>
      </c>
      <c r="J98" s="194">
        <v>0</v>
      </c>
      <c r="K98" s="194">
        <v>0</v>
      </c>
      <c r="L98" s="194">
        <v>0</v>
      </c>
      <c r="M98" s="195">
        <v>0</v>
      </c>
    </row>
    <row r="99" spans="1:26">
      <c r="A99" s="199" t="s">
        <v>803</v>
      </c>
      <c r="B99" s="194">
        <v>0</v>
      </c>
      <c r="C99" s="194">
        <v>0</v>
      </c>
      <c r="D99" s="194">
        <v>0</v>
      </c>
      <c r="E99" s="194">
        <v>0</v>
      </c>
      <c r="F99" s="194">
        <v>0</v>
      </c>
      <c r="G99" s="194">
        <v>0</v>
      </c>
      <c r="H99" s="194">
        <v>0</v>
      </c>
      <c r="I99" s="194">
        <v>50.75</v>
      </c>
      <c r="J99" s="194">
        <v>52.879999999999995</v>
      </c>
      <c r="K99" s="194">
        <v>86.489999999999981</v>
      </c>
      <c r="L99" s="194">
        <v>94.080000000000013</v>
      </c>
      <c r="M99" s="195">
        <v>134.21999999999997</v>
      </c>
    </row>
    <row r="100" spans="1:26">
      <c r="A100" s="193" t="s">
        <v>804</v>
      </c>
      <c r="B100" s="194">
        <v>2.5700000000000003</v>
      </c>
      <c r="C100" s="194">
        <v>2.3200000000000003</v>
      </c>
      <c r="D100" s="194">
        <v>2.5600000000000005</v>
      </c>
      <c r="E100" s="194">
        <v>2.15</v>
      </c>
      <c r="F100" s="194">
        <v>2.5600000000000005</v>
      </c>
      <c r="G100" s="194">
        <v>2.4800000000000004</v>
      </c>
      <c r="H100" s="194">
        <v>2.3200000000000003</v>
      </c>
      <c r="I100" s="194">
        <v>2.5600000000000005</v>
      </c>
      <c r="J100" s="194">
        <v>2.4800000000000004</v>
      </c>
      <c r="K100" s="194">
        <v>2.5600000000000005</v>
      </c>
      <c r="L100" s="194">
        <v>1.4900000000000002</v>
      </c>
      <c r="M100" s="195">
        <v>2.5600000000000005</v>
      </c>
    </row>
    <row r="101" spans="1:26" ht="13.8" thickBot="1">
      <c r="A101" s="196" t="s">
        <v>729</v>
      </c>
      <c r="B101" s="197">
        <v>287.62247359999998</v>
      </c>
      <c r="C101" s="197">
        <v>278.55903039999993</v>
      </c>
      <c r="D101" s="197">
        <v>237.44214079999998</v>
      </c>
      <c r="E101" s="197">
        <v>259.96110399999998</v>
      </c>
      <c r="F101" s="197">
        <v>206.25214080000001</v>
      </c>
      <c r="G101" s="197">
        <v>200.11110399999998</v>
      </c>
      <c r="H101" s="197">
        <v>155.80180799999999</v>
      </c>
      <c r="I101" s="197">
        <v>132.01000000000002</v>
      </c>
      <c r="J101" s="197">
        <v>150.85806399999998</v>
      </c>
      <c r="K101" s="197">
        <v>252.58999999999997</v>
      </c>
      <c r="L101" s="197">
        <v>292.53000000000009</v>
      </c>
      <c r="M101" s="198">
        <v>398.09</v>
      </c>
    </row>
    <row r="102" spans="1:26">
      <c r="A102" s="202" t="s">
        <v>805</v>
      </c>
      <c r="B102" s="203"/>
      <c r="C102" s="203"/>
      <c r="D102" s="203"/>
      <c r="E102" s="203"/>
      <c r="F102" s="203"/>
      <c r="G102" s="203"/>
      <c r="H102" s="203"/>
      <c r="I102" s="203"/>
      <c r="J102" s="203"/>
      <c r="K102" s="203"/>
      <c r="L102" s="203"/>
      <c r="M102" s="204"/>
    </row>
    <row r="103" spans="1:26">
      <c r="A103" s="193" t="s">
        <v>806</v>
      </c>
      <c r="B103" s="194">
        <v>0</v>
      </c>
      <c r="C103" s="194">
        <v>0</v>
      </c>
      <c r="D103" s="194">
        <v>0</v>
      </c>
      <c r="E103" s="194">
        <v>0</v>
      </c>
      <c r="F103" s="194">
        <v>0</v>
      </c>
      <c r="G103" s="194">
        <v>0</v>
      </c>
      <c r="H103" s="194">
        <v>0</v>
      </c>
      <c r="I103" s="194">
        <v>0</v>
      </c>
      <c r="J103" s="194">
        <v>0</v>
      </c>
      <c r="K103" s="194">
        <v>0</v>
      </c>
      <c r="L103" s="194">
        <v>0</v>
      </c>
      <c r="M103" s="195">
        <v>0</v>
      </c>
    </row>
    <row r="104" spans="1:26">
      <c r="A104" s="193" t="s">
        <v>807</v>
      </c>
      <c r="B104" s="194">
        <v>13.551439999999999</v>
      </c>
      <c r="C104" s="194">
        <v>8.6487200000000009</v>
      </c>
      <c r="D104" s="194">
        <v>30.991440000000001</v>
      </c>
      <c r="E104" s="194">
        <v>0</v>
      </c>
      <c r="F104" s="194">
        <v>0</v>
      </c>
      <c r="G104" s="194">
        <v>0</v>
      </c>
      <c r="H104" s="194">
        <v>0</v>
      </c>
      <c r="I104" s="194">
        <v>8.61144</v>
      </c>
      <c r="J104" s="194">
        <v>7.9972000000000003</v>
      </c>
      <c r="K104" s="194">
        <v>7.6014400000000002</v>
      </c>
      <c r="L104" s="194">
        <v>8.9771999999999998</v>
      </c>
      <c r="M104" s="195">
        <v>71.471440000000001</v>
      </c>
      <c r="P104" s="200"/>
    </row>
    <row r="105" spans="1:26">
      <c r="A105" s="193" t="s">
        <v>808</v>
      </c>
      <c r="B105" s="194">
        <v>0</v>
      </c>
      <c r="C105" s="194">
        <v>0</v>
      </c>
      <c r="D105" s="194">
        <v>0</v>
      </c>
      <c r="E105" s="194">
        <v>0</v>
      </c>
      <c r="F105" s="194">
        <v>0</v>
      </c>
      <c r="G105" s="194">
        <v>0</v>
      </c>
      <c r="H105" s="194">
        <v>0</v>
      </c>
      <c r="I105" s="194">
        <v>0</v>
      </c>
      <c r="J105" s="194">
        <v>0</v>
      </c>
      <c r="K105" s="194">
        <v>0</v>
      </c>
      <c r="L105" s="194">
        <v>0</v>
      </c>
      <c r="M105" s="195">
        <v>0</v>
      </c>
    </row>
    <row r="106" spans="1:26">
      <c r="A106" s="193" t="s">
        <v>809</v>
      </c>
      <c r="B106" s="194">
        <v>0</v>
      </c>
      <c r="C106" s="194">
        <v>0</v>
      </c>
      <c r="D106" s="194">
        <v>0</v>
      </c>
      <c r="E106" s="194">
        <v>0</v>
      </c>
      <c r="F106" s="194">
        <v>0</v>
      </c>
      <c r="G106" s="194">
        <v>0</v>
      </c>
      <c r="H106" s="194">
        <v>0</v>
      </c>
      <c r="I106" s="194">
        <v>0</v>
      </c>
      <c r="J106" s="194">
        <v>0</v>
      </c>
      <c r="K106" s="194">
        <v>0</v>
      </c>
      <c r="L106" s="194">
        <v>0</v>
      </c>
      <c r="M106" s="195">
        <v>0</v>
      </c>
    </row>
    <row r="107" spans="1:26">
      <c r="A107" s="193" t="s">
        <v>810</v>
      </c>
      <c r="B107" s="194">
        <v>0</v>
      </c>
      <c r="C107" s="194">
        <v>0</v>
      </c>
      <c r="D107" s="194">
        <v>0</v>
      </c>
      <c r="E107" s="194">
        <v>0</v>
      </c>
      <c r="F107" s="194">
        <v>0</v>
      </c>
      <c r="G107" s="194">
        <v>0</v>
      </c>
      <c r="H107" s="194">
        <v>0</v>
      </c>
      <c r="I107" s="194">
        <v>0</v>
      </c>
      <c r="J107" s="194">
        <v>0</v>
      </c>
      <c r="K107" s="194">
        <v>0</v>
      </c>
      <c r="L107" s="194">
        <v>0</v>
      </c>
      <c r="M107" s="195">
        <v>0</v>
      </c>
    </row>
    <row r="108" spans="1:26">
      <c r="A108" s="199" t="s">
        <v>811</v>
      </c>
      <c r="B108" s="205">
        <v>0</v>
      </c>
      <c r="C108" s="205">
        <v>0</v>
      </c>
      <c r="D108" s="205">
        <v>0</v>
      </c>
      <c r="E108" s="205">
        <v>0</v>
      </c>
      <c r="F108" s="205">
        <v>0</v>
      </c>
      <c r="G108" s="205">
        <v>0</v>
      </c>
      <c r="H108" s="205">
        <v>0</v>
      </c>
      <c r="I108" s="205">
        <v>0</v>
      </c>
      <c r="J108" s="205">
        <v>0</v>
      </c>
      <c r="K108" s="205">
        <v>0</v>
      </c>
      <c r="L108" s="205">
        <v>0</v>
      </c>
      <c r="M108" s="206">
        <v>0</v>
      </c>
    </row>
    <row r="109" spans="1:26">
      <c r="A109" s="199" t="s">
        <v>812</v>
      </c>
      <c r="B109" s="205">
        <v>0</v>
      </c>
      <c r="C109" s="205">
        <v>0</v>
      </c>
      <c r="D109" s="205">
        <v>0</v>
      </c>
      <c r="E109" s="205">
        <v>0</v>
      </c>
      <c r="F109" s="205">
        <v>0</v>
      </c>
      <c r="G109" s="205">
        <v>0</v>
      </c>
      <c r="H109" s="205">
        <v>0</v>
      </c>
      <c r="I109" s="205">
        <v>0</v>
      </c>
      <c r="J109" s="205">
        <v>0</v>
      </c>
      <c r="K109" s="205">
        <v>0</v>
      </c>
      <c r="L109" s="205">
        <v>0</v>
      </c>
      <c r="M109" s="206">
        <v>0</v>
      </c>
    </row>
    <row r="110" spans="1:26" ht="13.8" thickBot="1">
      <c r="A110" s="196" t="s">
        <v>729</v>
      </c>
      <c r="B110" s="197">
        <v>13.551439999999999</v>
      </c>
      <c r="C110" s="197">
        <v>8.6487200000000009</v>
      </c>
      <c r="D110" s="197">
        <v>30.991440000000001</v>
      </c>
      <c r="E110" s="197">
        <v>0</v>
      </c>
      <c r="F110" s="197">
        <v>0</v>
      </c>
      <c r="G110" s="197">
        <v>0</v>
      </c>
      <c r="H110" s="197">
        <v>0</v>
      </c>
      <c r="I110" s="197">
        <v>8.61144</v>
      </c>
      <c r="J110" s="197">
        <v>7.9972000000000003</v>
      </c>
      <c r="K110" s="197">
        <v>7.6014400000000002</v>
      </c>
      <c r="L110" s="197">
        <v>8.9771999999999998</v>
      </c>
      <c r="M110" s="198">
        <v>71.471440000000001</v>
      </c>
      <c r="Q110" s="200"/>
      <c r="R110" s="200"/>
      <c r="S110" s="200"/>
      <c r="U110" s="200"/>
      <c r="V110" s="200"/>
      <c r="W110" s="200"/>
      <c r="X110" s="200"/>
      <c r="Y110" s="200"/>
      <c r="Z110" s="200"/>
    </row>
    <row r="111" spans="1:26">
      <c r="A111" s="202" t="s">
        <v>813</v>
      </c>
      <c r="B111" s="203"/>
      <c r="C111" s="203"/>
      <c r="D111" s="203"/>
      <c r="E111" s="203"/>
      <c r="F111" s="203"/>
      <c r="G111" s="203"/>
      <c r="H111" s="203"/>
      <c r="I111" s="203"/>
      <c r="J111" s="203"/>
      <c r="K111" s="203"/>
      <c r="L111" s="203"/>
      <c r="M111" s="204"/>
      <c r="O111" s="200"/>
    </row>
    <row r="112" spans="1:26">
      <c r="A112" s="193" t="s">
        <v>814</v>
      </c>
      <c r="B112" s="194">
        <v>2.7000000000000006</v>
      </c>
      <c r="C112" s="194">
        <v>2.8399999999999994</v>
      </c>
      <c r="D112" s="194">
        <v>3.11</v>
      </c>
      <c r="E112" s="194">
        <v>2.4000000000000004</v>
      </c>
      <c r="F112" s="194">
        <v>2.75</v>
      </c>
      <c r="G112" s="194">
        <v>2.4800000000000004</v>
      </c>
      <c r="H112" s="194">
        <v>2.75</v>
      </c>
      <c r="I112" s="194">
        <v>2.2500000000000004</v>
      </c>
      <c r="J112" s="194">
        <v>2.4800000000000004</v>
      </c>
      <c r="K112" s="194">
        <v>3.18</v>
      </c>
      <c r="L112" s="194">
        <v>2.6400000000000006</v>
      </c>
      <c r="M112" s="195">
        <v>2.1700000000000004</v>
      </c>
    </row>
    <row r="113" spans="1:24">
      <c r="A113" s="193" t="s">
        <v>815</v>
      </c>
      <c r="B113" s="194">
        <v>34.140000000000015</v>
      </c>
      <c r="C113" s="194">
        <v>43.52</v>
      </c>
      <c r="D113" s="194">
        <v>37.159999999999989</v>
      </c>
      <c r="E113" s="194">
        <v>28.399999999999991</v>
      </c>
      <c r="F113" s="194">
        <v>31.609999999999996</v>
      </c>
      <c r="G113" s="194">
        <v>36.400000000000006</v>
      </c>
      <c r="H113" s="194">
        <v>36.96</v>
      </c>
      <c r="I113" s="194">
        <v>33.43</v>
      </c>
      <c r="J113" s="194">
        <v>35.999999999999993</v>
      </c>
      <c r="K113" s="194">
        <v>47.43</v>
      </c>
      <c r="L113" s="194">
        <v>47.180000000000007</v>
      </c>
      <c r="M113" s="195">
        <v>46.739999999999995</v>
      </c>
    </row>
    <row r="114" spans="1:24">
      <c r="A114" s="193" t="s">
        <v>816</v>
      </c>
      <c r="B114" s="194">
        <v>6.85</v>
      </c>
      <c r="C114" s="194">
        <v>6.7199999999999989</v>
      </c>
      <c r="D114" s="194">
        <v>5.8000000000000007</v>
      </c>
      <c r="E114" s="194">
        <v>4.4399999999999995</v>
      </c>
      <c r="F114" s="194">
        <v>2.98</v>
      </c>
      <c r="G114" s="194">
        <v>5.7</v>
      </c>
      <c r="H114" s="194">
        <v>5.8000000000000007</v>
      </c>
      <c r="I114" s="194">
        <v>5.2000000000000011</v>
      </c>
      <c r="J114" s="194">
        <v>5.6000000000000014</v>
      </c>
      <c r="K114" s="194">
        <v>7.4000000000000012</v>
      </c>
      <c r="L114" s="194">
        <v>7.32</v>
      </c>
      <c r="M114" s="195">
        <v>7.2300000000000013</v>
      </c>
    </row>
    <row r="115" spans="1:24">
      <c r="A115" s="193" t="s">
        <v>817</v>
      </c>
      <c r="B115" s="194">
        <v>20.65</v>
      </c>
      <c r="C115" s="194">
        <v>23.09</v>
      </c>
      <c r="D115" s="194">
        <v>29.15</v>
      </c>
      <c r="E115" s="194">
        <v>32.47</v>
      </c>
      <c r="F115" s="194">
        <v>152.16000000000003</v>
      </c>
      <c r="G115" s="194">
        <v>215.60999999999999</v>
      </c>
      <c r="H115" s="194">
        <v>233.72</v>
      </c>
      <c r="I115" s="194">
        <v>92.350000000000009</v>
      </c>
      <c r="J115" s="194">
        <v>61.889999999999993</v>
      </c>
      <c r="K115" s="194">
        <v>73.08</v>
      </c>
      <c r="L115" s="194">
        <v>95.77</v>
      </c>
      <c r="M115" s="195">
        <v>117.75</v>
      </c>
    </row>
    <row r="116" spans="1:24">
      <c r="A116" s="193" t="s">
        <v>818</v>
      </c>
      <c r="B116" s="194">
        <v>31.59</v>
      </c>
      <c r="C116" s="194">
        <v>15.39</v>
      </c>
      <c r="D116" s="194">
        <v>77.5</v>
      </c>
      <c r="E116" s="194">
        <v>36.520000000000003</v>
      </c>
      <c r="F116" s="194">
        <v>45.06</v>
      </c>
      <c r="G116" s="194">
        <v>51.78</v>
      </c>
      <c r="H116" s="194">
        <v>47.589999999999996</v>
      </c>
      <c r="I116" s="194">
        <v>46.76</v>
      </c>
      <c r="J116" s="194">
        <v>50.820000000000014</v>
      </c>
      <c r="K116" s="194">
        <v>52.150000000000006</v>
      </c>
      <c r="L116" s="194">
        <v>50.269999999999975</v>
      </c>
      <c r="M116" s="195">
        <v>65.63000000000001</v>
      </c>
    </row>
    <row r="117" spans="1:24">
      <c r="A117" s="193" t="s">
        <v>819</v>
      </c>
      <c r="B117" s="194">
        <v>6.7200000000000024</v>
      </c>
      <c r="C117" s="194">
        <v>6.0800000000000018</v>
      </c>
      <c r="D117" s="194">
        <v>6.0500000000000025</v>
      </c>
      <c r="E117" s="194">
        <v>5.49</v>
      </c>
      <c r="F117" s="194">
        <v>5.0599999999999996</v>
      </c>
      <c r="G117" s="194">
        <v>4.0699999999999994</v>
      </c>
      <c r="H117" s="194">
        <v>2.3800000000000003</v>
      </c>
      <c r="I117" s="194">
        <v>0</v>
      </c>
      <c r="J117" s="194">
        <v>0</v>
      </c>
      <c r="K117" s="194">
        <v>4.84</v>
      </c>
      <c r="L117" s="194">
        <v>5.2900000000000009</v>
      </c>
      <c r="M117" s="195">
        <v>4.5799999999999992</v>
      </c>
      <c r="Q117" s="200"/>
      <c r="R117" s="200"/>
      <c r="S117" s="200"/>
      <c r="U117" s="200"/>
      <c r="V117" s="200"/>
      <c r="W117" s="200"/>
      <c r="X117" s="200"/>
    </row>
    <row r="118" spans="1:24">
      <c r="A118" s="193" t="s">
        <v>820</v>
      </c>
      <c r="B118" s="194">
        <v>44.009999999999991</v>
      </c>
      <c r="C118" s="194">
        <v>39.809999999999995</v>
      </c>
      <c r="D118" s="194">
        <v>41.88000000000001</v>
      </c>
      <c r="E118" s="194">
        <v>25.369999999999994</v>
      </c>
      <c r="F118" s="194">
        <v>32.609999999999992</v>
      </c>
      <c r="G118" s="194">
        <v>33.720000000000006</v>
      </c>
      <c r="H118" s="194">
        <v>32.130000000000003</v>
      </c>
      <c r="I118" s="194">
        <v>26.53</v>
      </c>
      <c r="J118" s="194">
        <v>30.54</v>
      </c>
      <c r="K118" s="194">
        <v>47.859999999999992</v>
      </c>
      <c r="L118" s="194">
        <v>46.43</v>
      </c>
      <c r="M118" s="195">
        <v>50.08</v>
      </c>
      <c r="Q118" s="200"/>
      <c r="R118" s="200"/>
      <c r="S118" s="200"/>
      <c r="U118" s="200"/>
      <c r="V118" s="200"/>
      <c r="W118" s="200"/>
      <c r="X118" s="200"/>
    </row>
    <row r="119" spans="1:24">
      <c r="A119" s="193" t="s">
        <v>821</v>
      </c>
      <c r="B119" s="194">
        <v>63.180000000000007</v>
      </c>
      <c r="C119" s="194">
        <v>231.05</v>
      </c>
      <c r="D119" s="194">
        <v>179.21999999999997</v>
      </c>
      <c r="E119" s="194">
        <v>122.64999999999998</v>
      </c>
      <c r="F119" s="194">
        <v>0</v>
      </c>
      <c r="G119" s="194">
        <v>0</v>
      </c>
      <c r="H119" s="194">
        <v>0</v>
      </c>
      <c r="I119" s="194">
        <v>73.19</v>
      </c>
      <c r="J119" s="194">
        <v>0</v>
      </c>
      <c r="K119" s="194">
        <v>0</v>
      </c>
      <c r="L119" s="194">
        <v>0</v>
      </c>
      <c r="M119" s="195">
        <v>33.81</v>
      </c>
      <c r="O119" s="200"/>
      <c r="P119" s="200"/>
    </row>
    <row r="120" spans="1:24">
      <c r="A120" s="193" t="s">
        <v>822</v>
      </c>
      <c r="B120" s="194">
        <v>24.639999999999997</v>
      </c>
      <c r="C120" s="194">
        <v>20.18</v>
      </c>
      <c r="D120" s="194">
        <v>21.13</v>
      </c>
      <c r="E120" s="194">
        <v>19.600000000000001</v>
      </c>
      <c r="F120" s="194">
        <v>20.67</v>
      </c>
      <c r="G120" s="194">
        <v>21.090000000000003</v>
      </c>
      <c r="H120" s="194">
        <v>21.54</v>
      </c>
      <c r="I120" s="194">
        <v>21.87</v>
      </c>
      <c r="J120" s="194">
        <v>21.189999999999994</v>
      </c>
      <c r="K120" s="194">
        <v>23.649999999999995</v>
      </c>
      <c r="L120" s="194">
        <v>24.779999999999998</v>
      </c>
      <c r="M120" s="195">
        <v>26.019999999999996</v>
      </c>
    </row>
    <row r="121" spans="1:24">
      <c r="A121" s="193" t="s">
        <v>823</v>
      </c>
      <c r="B121" s="194">
        <v>126.63</v>
      </c>
      <c r="C121" s="194">
        <v>117.24000000000001</v>
      </c>
      <c r="D121" s="194">
        <v>99.309999999999988</v>
      </c>
      <c r="E121" s="194">
        <v>79.69</v>
      </c>
      <c r="F121" s="194">
        <v>59.079999999999991</v>
      </c>
      <c r="G121" s="194">
        <v>98.28</v>
      </c>
      <c r="H121" s="194">
        <v>94.789999999999992</v>
      </c>
      <c r="I121" s="194">
        <v>120.49</v>
      </c>
      <c r="J121" s="194">
        <v>85.89</v>
      </c>
      <c r="K121" s="194">
        <v>112.86000000000003</v>
      </c>
      <c r="L121" s="194">
        <v>107.16</v>
      </c>
      <c r="M121" s="195">
        <v>102.21000000000001</v>
      </c>
    </row>
    <row r="122" spans="1:24">
      <c r="A122" s="193" t="s">
        <v>824</v>
      </c>
      <c r="B122" s="194">
        <v>113.46144</v>
      </c>
      <c r="C122" s="194">
        <v>0</v>
      </c>
      <c r="D122" s="194">
        <v>220.73144000000002</v>
      </c>
      <c r="E122" s="194">
        <v>217.06720000000004</v>
      </c>
      <c r="F122" s="194">
        <v>122.21144</v>
      </c>
      <c r="G122" s="194">
        <v>119.24719999999999</v>
      </c>
      <c r="H122" s="194">
        <v>0</v>
      </c>
      <c r="I122" s="194">
        <v>0</v>
      </c>
      <c r="J122" s="194">
        <v>64.127200000000002</v>
      </c>
      <c r="K122" s="194">
        <v>0</v>
      </c>
      <c r="L122" s="194">
        <v>0</v>
      </c>
      <c r="M122" s="195">
        <v>0</v>
      </c>
    </row>
    <row r="123" spans="1:24">
      <c r="A123" s="193" t="s">
        <v>825</v>
      </c>
      <c r="B123" s="194">
        <v>0</v>
      </c>
      <c r="C123" s="194">
        <v>0</v>
      </c>
      <c r="D123" s="194">
        <v>0</v>
      </c>
      <c r="E123" s="194">
        <v>0</v>
      </c>
      <c r="F123" s="194">
        <v>0</v>
      </c>
      <c r="G123" s="194">
        <v>0</v>
      </c>
      <c r="H123" s="194">
        <v>0</v>
      </c>
      <c r="I123" s="194">
        <v>0</v>
      </c>
      <c r="J123" s="194">
        <v>0</v>
      </c>
      <c r="K123" s="194">
        <v>0</v>
      </c>
      <c r="L123" s="194">
        <v>0</v>
      </c>
      <c r="M123" s="195">
        <v>0</v>
      </c>
    </row>
    <row r="124" spans="1:24">
      <c r="A124" s="193" t="s">
        <v>826</v>
      </c>
      <c r="B124" s="194">
        <v>0</v>
      </c>
      <c r="C124" s="194">
        <v>0</v>
      </c>
      <c r="D124" s="194">
        <v>0</v>
      </c>
      <c r="E124" s="194">
        <v>0</v>
      </c>
      <c r="F124" s="194">
        <v>0</v>
      </c>
      <c r="G124" s="194">
        <v>0</v>
      </c>
      <c r="H124" s="194">
        <v>0</v>
      </c>
      <c r="I124" s="194">
        <v>0</v>
      </c>
      <c r="J124" s="194">
        <v>0</v>
      </c>
      <c r="K124" s="194">
        <v>0</v>
      </c>
      <c r="L124" s="194">
        <v>0</v>
      </c>
      <c r="M124" s="195">
        <v>0</v>
      </c>
    </row>
    <row r="125" spans="1:24">
      <c r="A125" s="193" t="s">
        <v>827</v>
      </c>
      <c r="B125" s="194">
        <v>0</v>
      </c>
      <c r="C125" s="194">
        <v>0</v>
      </c>
      <c r="D125" s="194">
        <v>0</v>
      </c>
      <c r="E125" s="194">
        <v>0</v>
      </c>
      <c r="F125" s="194">
        <v>0</v>
      </c>
      <c r="G125" s="194">
        <v>0</v>
      </c>
      <c r="H125" s="194">
        <v>0</v>
      </c>
      <c r="I125" s="194">
        <v>0</v>
      </c>
      <c r="J125" s="194">
        <v>0</v>
      </c>
      <c r="K125" s="194">
        <v>0</v>
      </c>
      <c r="L125" s="194">
        <v>0</v>
      </c>
      <c r="M125" s="195">
        <v>0</v>
      </c>
    </row>
    <row r="126" spans="1:24">
      <c r="A126" s="193" t="s">
        <v>828</v>
      </c>
      <c r="B126" s="194">
        <v>0</v>
      </c>
      <c r="C126" s="194">
        <v>0</v>
      </c>
      <c r="D126" s="194">
        <v>0</v>
      </c>
      <c r="E126" s="194">
        <v>0</v>
      </c>
      <c r="F126" s="194">
        <v>0</v>
      </c>
      <c r="G126" s="194">
        <v>0</v>
      </c>
      <c r="H126" s="194">
        <v>0</v>
      </c>
      <c r="I126" s="194">
        <v>0</v>
      </c>
      <c r="J126" s="194">
        <v>0</v>
      </c>
      <c r="K126" s="194">
        <v>0</v>
      </c>
      <c r="L126" s="194">
        <v>0</v>
      </c>
      <c r="M126" s="195">
        <v>0</v>
      </c>
    </row>
    <row r="127" spans="1:24">
      <c r="A127" s="193" t="s">
        <v>829</v>
      </c>
      <c r="B127" s="194">
        <v>0</v>
      </c>
      <c r="C127" s="194">
        <v>0</v>
      </c>
      <c r="D127" s="194">
        <v>0</v>
      </c>
      <c r="E127" s="194">
        <v>0</v>
      </c>
      <c r="F127" s="194">
        <v>0</v>
      </c>
      <c r="G127" s="194">
        <v>0</v>
      </c>
      <c r="H127" s="194">
        <v>0</v>
      </c>
      <c r="I127" s="194">
        <v>0</v>
      </c>
      <c r="J127" s="194">
        <v>0</v>
      </c>
      <c r="K127" s="194">
        <v>0</v>
      </c>
      <c r="L127" s="194">
        <v>0</v>
      </c>
      <c r="M127" s="195">
        <v>0</v>
      </c>
    </row>
    <row r="128" spans="1:24">
      <c r="A128" s="193" t="s">
        <v>830</v>
      </c>
      <c r="B128" s="194">
        <v>0</v>
      </c>
      <c r="C128" s="194">
        <v>0</v>
      </c>
      <c r="D128" s="194">
        <v>0</v>
      </c>
      <c r="E128" s="194">
        <v>0</v>
      </c>
      <c r="F128" s="194">
        <v>0</v>
      </c>
      <c r="G128" s="194">
        <v>0</v>
      </c>
      <c r="H128" s="194">
        <v>0</v>
      </c>
      <c r="I128" s="194">
        <v>0</v>
      </c>
      <c r="J128" s="194">
        <v>0</v>
      </c>
      <c r="K128" s="194">
        <v>0</v>
      </c>
      <c r="L128" s="194">
        <v>0</v>
      </c>
      <c r="M128" s="195">
        <v>0</v>
      </c>
    </row>
    <row r="129" spans="1:25">
      <c r="A129" s="193" t="s">
        <v>831</v>
      </c>
      <c r="B129" s="194">
        <v>0</v>
      </c>
      <c r="C129" s="194">
        <v>0</v>
      </c>
      <c r="D129" s="194">
        <v>0</v>
      </c>
      <c r="E129" s="194">
        <v>180.44639999999995</v>
      </c>
      <c r="F129" s="194">
        <v>46.719279999999998</v>
      </c>
      <c r="G129" s="194">
        <v>0</v>
      </c>
      <c r="H129" s="194">
        <v>0</v>
      </c>
      <c r="I129" s="194">
        <v>57.769280000000002</v>
      </c>
      <c r="J129" s="194">
        <v>115.34639999999999</v>
      </c>
      <c r="K129" s="194">
        <v>115.21928</v>
      </c>
      <c r="L129" s="194">
        <v>61.746400000000001</v>
      </c>
      <c r="M129" s="195">
        <v>0</v>
      </c>
    </row>
    <row r="130" spans="1:25">
      <c r="A130" s="199" t="s">
        <v>832</v>
      </c>
      <c r="B130" s="194">
        <v>13.559280000000001</v>
      </c>
      <c r="C130" s="194">
        <v>0</v>
      </c>
      <c r="D130" s="194">
        <v>0</v>
      </c>
      <c r="E130" s="194">
        <v>17.3264</v>
      </c>
      <c r="F130" s="194">
        <v>0</v>
      </c>
      <c r="G130" s="194">
        <v>0</v>
      </c>
      <c r="H130" s="194">
        <v>0</v>
      </c>
      <c r="I130" s="194">
        <v>0</v>
      </c>
      <c r="J130" s="194">
        <v>0</v>
      </c>
      <c r="K130" s="194">
        <v>0</v>
      </c>
      <c r="L130" s="194">
        <v>0</v>
      </c>
      <c r="M130" s="195">
        <v>0</v>
      </c>
    </row>
    <row r="131" spans="1:25">
      <c r="A131" s="199" t="s">
        <v>833</v>
      </c>
      <c r="B131" s="194">
        <v>0</v>
      </c>
      <c r="C131" s="194">
        <v>0</v>
      </c>
      <c r="D131" s="194">
        <v>0</v>
      </c>
      <c r="E131" s="194">
        <v>0</v>
      </c>
      <c r="F131" s="194">
        <v>0</v>
      </c>
      <c r="G131" s="194">
        <v>0</v>
      </c>
      <c r="H131" s="194">
        <v>0</v>
      </c>
      <c r="I131" s="194">
        <v>0</v>
      </c>
      <c r="J131" s="194">
        <v>0</v>
      </c>
      <c r="K131" s="194">
        <v>0</v>
      </c>
      <c r="L131" s="194">
        <v>0</v>
      </c>
      <c r="M131" s="195">
        <v>0</v>
      </c>
    </row>
    <row r="132" spans="1:25">
      <c r="A132" s="199" t="s">
        <v>834</v>
      </c>
      <c r="B132" s="194">
        <v>0</v>
      </c>
      <c r="C132" s="194">
        <v>0</v>
      </c>
      <c r="D132" s="194">
        <v>59.545669600000004</v>
      </c>
      <c r="E132" s="194">
        <v>204.040648</v>
      </c>
      <c r="F132" s="194">
        <v>72.645669599999991</v>
      </c>
      <c r="G132" s="194">
        <v>0</v>
      </c>
      <c r="H132" s="194">
        <v>108.6556696</v>
      </c>
      <c r="I132" s="194">
        <v>133.56566960000001</v>
      </c>
      <c r="J132" s="194">
        <v>125.77064800000001</v>
      </c>
      <c r="K132" s="194">
        <v>125.91566960000002</v>
      </c>
      <c r="L132" s="194">
        <v>0</v>
      </c>
      <c r="M132" s="195">
        <v>0</v>
      </c>
    </row>
    <row r="133" spans="1:25">
      <c r="A133" s="199" t="s">
        <v>835</v>
      </c>
      <c r="B133" s="194">
        <v>177.09566960000001</v>
      </c>
      <c r="C133" s="194">
        <v>245.76060480000007</v>
      </c>
      <c r="D133" s="194">
        <v>175.12566960000004</v>
      </c>
      <c r="E133" s="194">
        <v>64.910647999999995</v>
      </c>
      <c r="F133" s="194">
        <v>10.745669599999998</v>
      </c>
      <c r="G133" s="194">
        <v>10.950647999999999</v>
      </c>
      <c r="H133" s="194">
        <v>0</v>
      </c>
      <c r="I133" s="194">
        <v>0</v>
      </c>
      <c r="J133" s="194">
        <v>6.1006479999999987</v>
      </c>
      <c r="K133" s="194">
        <v>0</v>
      </c>
      <c r="L133" s="194">
        <v>0</v>
      </c>
      <c r="M133" s="195">
        <v>0</v>
      </c>
    </row>
    <row r="134" spans="1:25">
      <c r="A134" s="199" t="s">
        <v>836</v>
      </c>
      <c r="B134" s="194">
        <v>0</v>
      </c>
      <c r="C134" s="194">
        <v>0</v>
      </c>
      <c r="D134" s="194">
        <v>0</v>
      </c>
      <c r="E134" s="194">
        <v>0</v>
      </c>
      <c r="F134" s="194">
        <v>0</v>
      </c>
      <c r="G134" s="194">
        <v>0</v>
      </c>
      <c r="H134" s="194">
        <v>0</v>
      </c>
      <c r="I134" s="194">
        <v>0</v>
      </c>
      <c r="J134" s="194">
        <v>0</v>
      </c>
      <c r="K134" s="194">
        <v>0</v>
      </c>
      <c r="L134" s="194">
        <v>0</v>
      </c>
      <c r="M134" s="195">
        <v>0</v>
      </c>
      <c r="Q134" s="200"/>
      <c r="R134" s="200"/>
      <c r="S134" s="200"/>
      <c r="U134" s="200"/>
      <c r="V134" s="200"/>
      <c r="W134" s="200"/>
      <c r="X134" s="200"/>
      <c r="Y134" s="200"/>
    </row>
    <row r="135" spans="1:25">
      <c r="A135" s="193" t="s">
        <v>837</v>
      </c>
      <c r="B135" s="194">
        <v>0</v>
      </c>
      <c r="C135" s="194">
        <v>0</v>
      </c>
      <c r="D135" s="194">
        <v>0</v>
      </c>
      <c r="E135" s="194">
        <v>82.330240000000003</v>
      </c>
      <c r="F135" s="194">
        <v>31.463248</v>
      </c>
      <c r="G135" s="194">
        <v>0</v>
      </c>
      <c r="H135" s="194">
        <v>0</v>
      </c>
      <c r="I135" s="194">
        <v>0</v>
      </c>
      <c r="J135" s="194">
        <v>31.99512</v>
      </c>
      <c r="K135" s="194">
        <v>43.503247999999992</v>
      </c>
      <c r="L135" s="194">
        <v>43.460239999999999</v>
      </c>
      <c r="M135" s="195">
        <v>0</v>
      </c>
      <c r="O135" s="200"/>
    </row>
    <row r="136" spans="1:25">
      <c r="A136" s="193" t="s">
        <v>838</v>
      </c>
      <c r="B136" s="194">
        <v>0</v>
      </c>
      <c r="C136" s="194">
        <v>0</v>
      </c>
      <c r="D136" s="194">
        <v>0</v>
      </c>
      <c r="E136" s="194">
        <v>0</v>
      </c>
      <c r="F136" s="194">
        <v>0</v>
      </c>
      <c r="G136" s="194">
        <v>0</v>
      </c>
      <c r="H136" s="194">
        <v>0</v>
      </c>
      <c r="I136" s="194">
        <v>0</v>
      </c>
      <c r="J136" s="194">
        <v>0</v>
      </c>
      <c r="K136" s="194">
        <v>0</v>
      </c>
      <c r="L136" s="194">
        <v>0</v>
      </c>
      <c r="M136" s="195">
        <v>0</v>
      </c>
    </row>
    <row r="137" spans="1:25">
      <c r="A137" s="193" t="s">
        <v>839</v>
      </c>
      <c r="B137" s="194">
        <v>1.0700000000000003</v>
      </c>
      <c r="C137" s="194">
        <v>1.4400000000000002</v>
      </c>
      <c r="D137" s="194">
        <v>0.03</v>
      </c>
      <c r="E137" s="194">
        <v>0</v>
      </c>
      <c r="F137" s="194">
        <v>1.7700000000000002</v>
      </c>
      <c r="G137" s="194">
        <v>2.8999999999999995</v>
      </c>
      <c r="H137" s="194">
        <v>1.8800000000000003</v>
      </c>
      <c r="I137" s="194">
        <v>0.9800000000000002</v>
      </c>
      <c r="J137" s="194">
        <v>1.6900000000000004</v>
      </c>
      <c r="K137" s="194">
        <v>1.1700000000000004</v>
      </c>
      <c r="L137" s="194">
        <v>2.6400000000000006</v>
      </c>
      <c r="M137" s="195">
        <v>2.0700000000000003</v>
      </c>
    </row>
    <row r="138" spans="1:25">
      <c r="A138" s="193" t="s">
        <v>840</v>
      </c>
      <c r="B138" s="194">
        <v>5.5600000000000014</v>
      </c>
      <c r="C138" s="194">
        <v>7.36</v>
      </c>
      <c r="D138" s="194">
        <v>0.54000000000000015</v>
      </c>
      <c r="E138" s="194">
        <v>0.16</v>
      </c>
      <c r="F138" s="194">
        <v>9.1000000000000014</v>
      </c>
      <c r="G138" s="194">
        <v>18.880000000000003</v>
      </c>
      <c r="H138" s="194">
        <v>16.05</v>
      </c>
      <c r="I138" s="194">
        <v>5.76</v>
      </c>
      <c r="J138" s="194">
        <v>13.520000000000001</v>
      </c>
      <c r="K138" s="194">
        <v>6.71</v>
      </c>
      <c r="L138" s="194">
        <v>10.96</v>
      </c>
      <c r="M138" s="195">
        <v>11.819999999999999</v>
      </c>
    </row>
    <row r="139" spans="1:25">
      <c r="A139" s="193" t="s">
        <v>841</v>
      </c>
      <c r="B139" s="194">
        <v>0</v>
      </c>
      <c r="C139" s="194">
        <v>0</v>
      </c>
      <c r="D139" s="194">
        <v>0</v>
      </c>
      <c r="E139" s="194">
        <v>0</v>
      </c>
      <c r="F139" s="194">
        <v>0</v>
      </c>
      <c r="G139" s="194">
        <v>0</v>
      </c>
      <c r="H139" s="194">
        <v>0</v>
      </c>
      <c r="I139" s="194">
        <v>0</v>
      </c>
      <c r="J139" s="194">
        <v>0</v>
      </c>
      <c r="K139" s="194">
        <v>0</v>
      </c>
      <c r="L139" s="194">
        <v>0</v>
      </c>
      <c r="M139" s="195">
        <v>0</v>
      </c>
      <c r="P139" s="207"/>
    </row>
    <row r="140" spans="1:25">
      <c r="A140" s="193" t="s">
        <v>842</v>
      </c>
      <c r="B140" s="194">
        <v>192.24</v>
      </c>
      <c r="C140" s="194">
        <v>75.059999999999988</v>
      </c>
      <c r="D140" s="194">
        <v>62.559999999999995</v>
      </c>
      <c r="E140" s="194">
        <v>44.539999999999992</v>
      </c>
      <c r="F140" s="194">
        <v>64.540000000000006</v>
      </c>
      <c r="G140" s="194">
        <v>138.91999999999999</v>
      </c>
      <c r="H140" s="194">
        <v>147.81</v>
      </c>
      <c r="I140" s="194">
        <v>181.62</v>
      </c>
      <c r="J140" s="194">
        <v>156.16</v>
      </c>
      <c r="K140" s="194">
        <v>160.28000000000003</v>
      </c>
      <c r="L140" s="194">
        <v>158.5</v>
      </c>
      <c r="M140" s="195">
        <v>141.04</v>
      </c>
    </row>
    <row r="141" spans="1:25">
      <c r="A141" s="193" t="s">
        <v>843</v>
      </c>
      <c r="B141" s="194">
        <v>317.96999999999997</v>
      </c>
      <c r="C141" s="194">
        <v>107.33999999999999</v>
      </c>
      <c r="D141" s="194">
        <v>86.339999999999989</v>
      </c>
      <c r="E141" s="194">
        <v>37.19</v>
      </c>
      <c r="F141" s="194">
        <v>74.289999999999992</v>
      </c>
      <c r="G141" s="194">
        <v>194.48</v>
      </c>
      <c r="H141" s="194">
        <v>205.85000000000002</v>
      </c>
      <c r="I141" s="194">
        <v>272.08999999999997</v>
      </c>
      <c r="J141" s="194">
        <v>246.89999999999998</v>
      </c>
      <c r="K141" s="194">
        <v>230.42000000000002</v>
      </c>
      <c r="L141" s="194">
        <v>281.38000000000005</v>
      </c>
      <c r="M141" s="195">
        <v>204.55999999999997</v>
      </c>
    </row>
    <row r="142" spans="1:25">
      <c r="A142" s="193" t="s">
        <v>844</v>
      </c>
      <c r="B142" s="194">
        <v>20.840000000000003</v>
      </c>
      <c r="C142" s="194">
        <v>18.8</v>
      </c>
      <c r="D142" s="194">
        <v>20.840000000000003</v>
      </c>
      <c r="E142" s="194">
        <v>20.160000000000004</v>
      </c>
      <c r="F142" s="194">
        <v>20.840000000000003</v>
      </c>
      <c r="G142" s="194">
        <v>20.160000000000004</v>
      </c>
      <c r="H142" s="194">
        <v>20.840000000000003</v>
      </c>
      <c r="I142" s="194">
        <v>16.200000000000003</v>
      </c>
      <c r="J142" s="194">
        <v>20.250000000000004</v>
      </c>
      <c r="K142" s="194">
        <v>21.68</v>
      </c>
      <c r="L142" s="194">
        <v>20.900000000000002</v>
      </c>
      <c r="M142" s="195">
        <v>20.840000000000003</v>
      </c>
    </row>
    <row r="143" spans="1:25">
      <c r="A143" s="199" t="s">
        <v>845</v>
      </c>
      <c r="B143" s="205">
        <v>0</v>
      </c>
      <c r="C143" s="205">
        <v>0</v>
      </c>
      <c r="D143" s="205">
        <v>0</v>
      </c>
      <c r="E143" s="205">
        <v>0</v>
      </c>
      <c r="F143" s="205">
        <v>0</v>
      </c>
      <c r="G143" s="205">
        <v>0</v>
      </c>
      <c r="H143" s="205">
        <v>0</v>
      </c>
      <c r="I143" s="205">
        <v>0</v>
      </c>
      <c r="J143" s="205">
        <v>0</v>
      </c>
      <c r="K143" s="205">
        <v>0</v>
      </c>
      <c r="L143" s="205">
        <v>0</v>
      </c>
      <c r="M143" s="206">
        <v>0</v>
      </c>
    </row>
    <row r="144" spans="1:25">
      <c r="A144" s="199" t="s">
        <v>846</v>
      </c>
      <c r="B144" s="205">
        <v>0</v>
      </c>
      <c r="C144" s="205">
        <v>0</v>
      </c>
      <c r="D144" s="205">
        <v>0</v>
      </c>
      <c r="E144" s="205">
        <v>0</v>
      </c>
      <c r="F144" s="205">
        <v>0</v>
      </c>
      <c r="G144" s="205">
        <v>0</v>
      </c>
      <c r="H144" s="205">
        <v>0</v>
      </c>
      <c r="I144" s="205">
        <v>0</v>
      </c>
      <c r="J144" s="205">
        <v>0</v>
      </c>
      <c r="K144" s="205">
        <v>0</v>
      </c>
      <c r="L144" s="205">
        <v>0</v>
      </c>
      <c r="M144" s="206">
        <v>0</v>
      </c>
    </row>
    <row r="145" spans="1:25">
      <c r="A145" s="199" t="s">
        <v>847</v>
      </c>
      <c r="B145" s="205">
        <v>0</v>
      </c>
      <c r="C145" s="205">
        <v>0</v>
      </c>
      <c r="D145" s="205">
        <v>0</v>
      </c>
      <c r="E145" s="205">
        <v>0</v>
      </c>
      <c r="F145" s="205">
        <v>0</v>
      </c>
      <c r="G145" s="205">
        <v>0</v>
      </c>
      <c r="H145" s="205">
        <v>0</v>
      </c>
      <c r="I145" s="205">
        <v>0</v>
      </c>
      <c r="J145" s="205">
        <v>0</v>
      </c>
      <c r="K145" s="205">
        <v>0</v>
      </c>
      <c r="L145" s="205">
        <v>0</v>
      </c>
      <c r="M145" s="206">
        <v>0</v>
      </c>
    </row>
    <row r="146" spans="1:25">
      <c r="A146" s="199" t="s">
        <v>848</v>
      </c>
      <c r="B146" s="205">
        <v>0</v>
      </c>
      <c r="C146" s="205">
        <v>0</v>
      </c>
      <c r="D146" s="205">
        <v>0</v>
      </c>
      <c r="E146" s="205">
        <v>0</v>
      </c>
      <c r="F146" s="205">
        <v>0</v>
      </c>
      <c r="G146" s="205">
        <v>0</v>
      </c>
      <c r="H146" s="205">
        <v>0</v>
      </c>
      <c r="I146" s="205">
        <v>0</v>
      </c>
      <c r="J146" s="205">
        <v>0</v>
      </c>
      <c r="K146" s="205">
        <v>0</v>
      </c>
      <c r="L146" s="205">
        <v>0</v>
      </c>
      <c r="M146" s="206">
        <v>0</v>
      </c>
    </row>
    <row r="147" spans="1:25">
      <c r="A147" s="199" t="s">
        <v>849</v>
      </c>
      <c r="B147" s="205">
        <v>16.7212</v>
      </c>
      <c r="C147" s="205">
        <v>10.662800000000001</v>
      </c>
      <c r="D147" s="205">
        <v>8.7956000000000003</v>
      </c>
      <c r="E147" s="205">
        <v>11.648000000000001</v>
      </c>
      <c r="F147" s="205">
        <v>6.3056000000000001</v>
      </c>
      <c r="G147" s="205">
        <v>8.7480000000000011</v>
      </c>
      <c r="H147" s="205">
        <v>16.235599999999998</v>
      </c>
      <c r="I147" s="205">
        <v>8.345600000000001</v>
      </c>
      <c r="J147" s="205">
        <v>5.4680000000000009</v>
      </c>
      <c r="K147" s="205">
        <v>19.725599999999996</v>
      </c>
      <c r="L147" s="205">
        <v>8.3880000000000017</v>
      </c>
      <c r="M147" s="206">
        <v>6.0156000000000001</v>
      </c>
    </row>
    <row r="148" spans="1:25">
      <c r="A148" s="199" t="s">
        <v>850</v>
      </c>
      <c r="B148" s="205">
        <v>0</v>
      </c>
      <c r="C148" s="205">
        <v>0</v>
      </c>
      <c r="D148" s="205">
        <v>0</v>
      </c>
      <c r="E148" s="205">
        <v>0</v>
      </c>
      <c r="F148" s="205">
        <v>0</v>
      </c>
      <c r="G148" s="205">
        <v>0</v>
      </c>
      <c r="H148" s="205">
        <v>0</v>
      </c>
      <c r="I148" s="205">
        <v>0</v>
      </c>
      <c r="J148" s="205">
        <v>0</v>
      </c>
      <c r="K148" s="205">
        <v>0</v>
      </c>
      <c r="L148" s="205">
        <v>0</v>
      </c>
      <c r="M148" s="206">
        <v>0</v>
      </c>
    </row>
    <row r="149" spans="1:25">
      <c r="A149" s="199" t="s">
        <v>851</v>
      </c>
      <c r="B149" s="205">
        <v>0</v>
      </c>
      <c r="C149" s="205">
        <v>0</v>
      </c>
      <c r="D149" s="205">
        <v>0</v>
      </c>
      <c r="E149" s="205">
        <v>0</v>
      </c>
      <c r="F149" s="205">
        <v>0</v>
      </c>
      <c r="G149" s="205">
        <v>0</v>
      </c>
      <c r="H149" s="205">
        <v>0</v>
      </c>
      <c r="I149" s="205">
        <v>0</v>
      </c>
      <c r="J149" s="205">
        <v>0</v>
      </c>
      <c r="K149" s="205">
        <v>0</v>
      </c>
      <c r="L149" s="205">
        <v>0</v>
      </c>
      <c r="M149" s="206">
        <v>0</v>
      </c>
    </row>
    <row r="150" spans="1:25" ht="13.8" thickBot="1">
      <c r="A150" s="196" t="s">
        <v>729</v>
      </c>
      <c r="B150" s="197">
        <v>1219.6275895999997</v>
      </c>
      <c r="C150" s="197">
        <v>972.34340480000003</v>
      </c>
      <c r="D150" s="197">
        <v>1134.8183791999998</v>
      </c>
      <c r="E150" s="197">
        <v>1236.8495360000002</v>
      </c>
      <c r="F150" s="197">
        <v>812.61090720000004</v>
      </c>
      <c r="G150" s="197">
        <v>983.41584799999998</v>
      </c>
      <c r="H150" s="197">
        <v>994.98126959999991</v>
      </c>
      <c r="I150" s="197">
        <v>1098.4005496000002</v>
      </c>
      <c r="J150" s="197">
        <v>1081.738016</v>
      </c>
      <c r="K150" s="197">
        <v>1097.0737976</v>
      </c>
      <c r="L150" s="197">
        <v>974.81464000000005</v>
      </c>
      <c r="M150" s="198">
        <v>842.5655999999999</v>
      </c>
    </row>
    <row r="151" spans="1:25">
      <c r="A151" s="202" t="s">
        <v>852</v>
      </c>
      <c r="B151" s="203"/>
      <c r="C151" s="203"/>
      <c r="D151" s="203"/>
      <c r="E151" s="203"/>
      <c r="F151" s="203"/>
      <c r="G151" s="203"/>
      <c r="H151" s="203"/>
      <c r="I151" s="203"/>
      <c r="J151" s="203"/>
      <c r="K151" s="203"/>
      <c r="L151" s="203"/>
      <c r="M151" s="204"/>
    </row>
    <row r="152" spans="1:25">
      <c r="A152" s="193" t="s">
        <v>853</v>
      </c>
      <c r="B152" s="194">
        <v>220.89999999999998</v>
      </c>
      <c r="C152" s="194">
        <v>282.5</v>
      </c>
      <c r="D152" s="194">
        <v>129</v>
      </c>
      <c r="E152" s="194">
        <v>215.7</v>
      </c>
      <c r="F152" s="194">
        <v>200.99999999999997</v>
      </c>
      <c r="G152" s="194">
        <v>220.33</v>
      </c>
      <c r="H152" s="194">
        <v>336.48000000000008</v>
      </c>
      <c r="I152" s="194">
        <v>339.09999999999997</v>
      </c>
      <c r="J152" s="194">
        <v>131.1</v>
      </c>
      <c r="K152" s="194">
        <v>275.5</v>
      </c>
      <c r="L152" s="194">
        <v>316.44999999999993</v>
      </c>
      <c r="M152" s="195">
        <v>400.09999999999997</v>
      </c>
    </row>
    <row r="153" spans="1:25">
      <c r="A153" s="193" t="s">
        <v>854</v>
      </c>
      <c r="B153" s="194">
        <v>12.39</v>
      </c>
      <c r="C153" s="194">
        <v>20.250000000000004</v>
      </c>
      <c r="D153" s="194">
        <v>7.4200000000000017</v>
      </c>
      <c r="E153" s="194">
        <v>18.919999999999995</v>
      </c>
      <c r="F153" s="194">
        <v>19.910000000000004</v>
      </c>
      <c r="G153" s="194">
        <v>21.940000000000005</v>
      </c>
      <c r="H153" s="194">
        <v>9.48</v>
      </c>
      <c r="I153" s="194">
        <v>25.590000000000007</v>
      </c>
      <c r="J153" s="194">
        <v>10.739999999999998</v>
      </c>
      <c r="K153" s="194">
        <v>16.91</v>
      </c>
      <c r="L153" s="194">
        <v>18.790000000000003</v>
      </c>
      <c r="M153" s="195">
        <v>25.860000000000007</v>
      </c>
    </row>
    <row r="154" spans="1:25">
      <c r="A154" s="193" t="s">
        <v>855</v>
      </c>
      <c r="B154" s="194">
        <v>11.96</v>
      </c>
      <c r="C154" s="194">
        <v>12.880000000000004</v>
      </c>
      <c r="D154" s="194">
        <v>9.84</v>
      </c>
      <c r="E154" s="194">
        <v>6.3999999999999995</v>
      </c>
      <c r="F154" s="194">
        <v>3.4499999999999997</v>
      </c>
      <c r="G154" s="194">
        <v>3.34</v>
      </c>
      <c r="H154" s="194">
        <v>3.4499999999999997</v>
      </c>
      <c r="I154" s="194">
        <v>3.4499999999999997</v>
      </c>
      <c r="J154" s="194">
        <v>5.0400000000000009</v>
      </c>
      <c r="K154" s="194">
        <v>12.040000000000001</v>
      </c>
      <c r="L154" s="194">
        <v>14.000000000000002</v>
      </c>
      <c r="M154" s="195">
        <v>14.480000000000002</v>
      </c>
    </row>
    <row r="155" spans="1:25">
      <c r="A155" s="193" t="s">
        <v>856</v>
      </c>
      <c r="B155" s="194">
        <v>31.17</v>
      </c>
      <c r="C155" s="194">
        <v>24.96</v>
      </c>
      <c r="D155" s="194">
        <v>23.31</v>
      </c>
      <c r="E155" s="194">
        <v>18.05</v>
      </c>
      <c r="F155" s="194">
        <v>23.510000000000005</v>
      </c>
      <c r="G155" s="194">
        <v>37.839999999999989</v>
      </c>
      <c r="H155" s="194">
        <v>36.669999999999995</v>
      </c>
      <c r="I155" s="194">
        <v>42.68</v>
      </c>
      <c r="J155" s="194">
        <v>20.240000000000002</v>
      </c>
      <c r="K155" s="194">
        <v>32.610000000000007</v>
      </c>
      <c r="L155" s="194">
        <v>32.400000000000006</v>
      </c>
      <c r="M155" s="195">
        <v>24.78</v>
      </c>
    </row>
    <row r="156" spans="1:25">
      <c r="A156" s="193" t="s">
        <v>857</v>
      </c>
      <c r="B156" s="194">
        <v>3.4499999999999997</v>
      </c>
      <c r="C156" s="194">
        <v>3.5199999999999996</v>
      </c>
      <c r="D156" s="194">
        <v>2.5600000000000005</v>
      </c>
      <c r="E156" s="194">
        <v>1.7000000000000004</v>
      </c>
      <c r="F156" s="194">
        <v>0.87000000000000011</v>
      </c>
      <c r="G156" s="194">
        <v>0.82000000000000028</v>
      </c>
      <c r="H156" s="194">
        <v>0.87000000000000011</v>
      </c>
      <c r="I156" s="194">
        <v>0.67000000000000015</v>
      </c>
      <c r="J156" s="194">
        <v>1.2800000000000002</v>
      </c>
      <c r="K156" s="194">
        <v>3.03</v>
      </c>
      <c r="L156" s="194">
        <v>3.9800000000000004</v>
      </c>
      <c r="M156" s="195">
        <v>4.1100000000000003</v>
      </c>
    </row>
    <row r="157" spans="1:25">
      <c r="A157" s="193" t="s">
        <v>858</v>
      </c>
      <c r="B157" s="194">
        <v>23.919999999999995</v>
      </c>
      <c r="C157" s="194">
        <v>24.38</v>
      </c>
      <c r="D157" s="194">
        <v>22.590000000000003</v>
      </c>
      <c r="E157" s="194">
        <v>18.320000000000004</v>
      </c>
      <c r="F157" s="194">
        <v>13.339999999999998</v>
      </c>
      <c r="G157" s="194">
        <v>12.42</v>
      </c>
      <c r="H157" s="194">
        <v>18.199999999999996</v>
      </c>
      <c r="I157" s="194">
        <v>16.769999999999996</v>
      </c>
      <c r="J157" s="194">
        <v>17.059999999999995</v>
      </c>
      <c r="K157" s="194">
        <v>28.770000000000003</v>
      </c>
      <c r="L157" s="194">
        <v>28.759999999999998</v>
      </c>
      <c r="M157" s="195">
        <v>29.720000000000006</v>
      </c>
    </row>
    <row r="158" spans="1:25">
      <c r="A158" s="193" t="s">
        <v>859</v>
      </c>
      <c r="B158" s="194">
        <v>14.27</v>
      </c>
      <c r="C158" s="194">
        <v>28.869999999999994</v>
      </c>
      <c r="D158" s="194">
        <v>20.299999999999994</v>
      </c>
      <c r="E158" s="194">
        <v>4.53</v>
      </c>
      <c r="F158" s="194">
        <v>5.7199999999999989</v>
      </c>
      <c r="G158" s="194">
        <v>11.7</v>
      </c>
      <c r="H158" s="194">
        <v>16.239999999999998</v>
      </c>
      <c r="I158" s="194">
        <v>14.59</v>
      </c>
      <c r="J158" s="194">
        <v>15.450000000000001</v>
      </c>
      <c r="K158" s="194">
        <v>34.360000000000007</v>
      </c>
      <c r="L158" s="194">
        <v>38.14</v>
      </c>
      <c r="M158" s="195">
        <v>39.43</v>
      </c>
    </row>
    <row r="159" spans="1:25">
      <c r="A159" s="193" t="s">
        <v>860</v>
      </c>
      <c r="B159" s="194">
        <v>12.100000000000001</v>
      </c>
      <c r="C159" s="194">
        <v>14.949999999999998</v>
      </c>
      <c r="D159" s="194">
        <v>11.450000000000001</v>
      </c>
      <c r="E159" s="194">
        <v>9.42</v>
      </c>
      <c r="F159" s="194">
        <v>6.24</v>
      </c>
      <c r="G159" s="194">
        <v>4.3899999999999997</v>
      </c>
      <c r="H159" s="194">
        <v>3.45</v>
      </c>
      <c r="I159" s="194">
        <v>3.24</v>
      </c>
      <c r="J159" s="194">
        <v>2.7899999999999996</v>
      </c>
      <c r="K159" s="194">
        <v>11.600000000000003</v>
      </c>
      <c r="L159" s="194">
        <v>20.919999999999998</v>
      </c>
      <c r="M159" s="195">
        <v>22.809999999999995</v>
      </c>
    </row>
    <row r="160" spans="1:25">
      <c r="A160" s="193" t="s">
        <v>861</v>
      </c>
      <c r="B160" s="194">
        <v>0</v>
      </c>
      <c r="C160" s="194">
        <v>0</v>
      </c>
      <c r="D160" s="194">
        <v>0</v>
      </c>
      <c r="E160" s="194">
        <v>0</v>
      </c>
      <c r="F160" s="194">
        <v>0</v>
      </c>
      <c r="G160" s="194">
        <v>0</v>
      </c>
      <c r="H160" s="194">
        <v>0</v>
      </c>
      <c r="I160" s="194">
        <v>0</v>
      </c>
      <c r="J160" s="194">
        <v>0</v>
      </c>
      <c r="K160" s="194">
        <v>0</v>
      </c>
      <c r="L160" s="194">
        <v>0</v>
      </c>
      <c r="M160" s="195">
        <v>0</v>
      </c>
      <c r="Q160" s="200"/>
      <c r="R160" s="200"/>
      <c r="S160" s="200"/>
      <c r="U160" s="200"/>
      <c r="V160" s="200"/>
      <c r="W160" s="200"/>
      <c r="X160" s="200"/>
      <c r="Y160" s="200"/>
    </row>
    <row r="161" spans="1:26">
      <c r="A161" s="193" t="s">
        <v>862</v>
      </c>
      <c r="B161" s="194">
        <v>15.400000000000004</v>
      </c>
      <c r="C161" s="194">
        <v>17.209999999999997</v>
      </c>
      <c r="D161" s="194">
        <v>14.519999999999998</v>
      </c>
      <c r="E161" s="194">
        <v>12.36</v>
      </c>
      <c r="F161" s="194">
        <v>8.5499999999999989</v>
      </c>
      <c r="G161" s="194">
        <v>7.94</v>
      </c>
      <c r="H161" s="194">
        <v>9.990000000000002</v>
      </c>
      <c r="I161" s="194">
        <v>11.250000000000002</v>
      </c>
      <c r="J161" s="194">
        <v>10.979999999999997</v>
      </c>
      <c r="K161" s="194">
        <v>18.509999999999998</v>
      </c>
      <c r="L161" s="194">
        <v>18.519999999999992</v>
      </c>
      <c r="M161" s="195">
        <v>19.139999999999993</v>
      </c>
      <c r="P161" s="200"/>
    </row>
    <row r="162" spans="1:26">
      <c r="A162" s="193" t="s">
        <v>863</v>
      </c>
      <c r="B162" s="194">
        <v>27.479999999999997</v>
      </c>
      <c r="C162" s="194">
        <v>33.97</v>
      </c>
      <c r="D162" s="194">
        <v>26.019999999999992</v>
      </c>
      <c r="E162" s="194">
        <v>21.43</v>
      </c>
      <c r="F162" s="194">
        <v>14.200000000000001</v>
      </c>
      <c r="G162" s="194">
        <v>9.9700000000000006</v>
      </c>
      <c r="H162" s="194">
        <v>7.85</v>
      </c>
      <c r="I162" s="194">
        <v>7.3900000000000015</v>
      </c>
      <c r="J162" s="194">
        <v>4.6800000000000006</v>
      </c>
      <c r="K162" s="194">
        <v>22.17</v>
      </c>
      <c r="L162" s="194">
        <v>39.619999999999997</v>
      </c>
      <c r="M162" s="195">
        <v>40.93</v>
      </c>
      <c r="P162" s="200"/>
      <c r="Q162" s="207"/>
      <c r="R162" s="207"/>
      <c r="S162" s="207"/>
      <c r="U162" s="207"/>
      <c r="V162" s="207"/>
      <c r="W162" s="207"/>
      <c r="X162" s="207"/>
      <c r="Y162" s="207"/>
      <c r="Z162" s="207"/>
    </row>
    <row r="163" spans="1:26">
      <c r="A163" s="193" t="s">
        <v>864</v>
      </c>
      <c r="B163" s="194">
        <v>77.23</v>
      </c>
      <c r="C163" s="194">
        <v>38.589999999999996</v>
      </c>
      <c r="D163" s="194">
        <v>45.360000000000007</v>
      </c>
      <c r="E163" s="194">
        <v>28.22</v>
      </c>
      <c r="F163" s="194">
        <v>106.21</v>
      </c>
      <c r="G163" s="194">
        <v>115.2</v>
      </c>
      <c r="H163" s="194">
        <v>56.160000000000004</v>
      </c>
      <c r="I163" s="194">
        <v>119.04</v>
      </c>
      <c r="J163" s="194">
        <v>115.2</v>
      </c>
      <c r="K163" s="194">
        <v>0</v>
      </c>
      <c r="L163" s="194">
        <v>0</v>
      </c>
      <c r="M163" s="195">
        <v>1.58</v>
      </c>
      <c r="P163" s="200"/>
    </row>
    <row r="164" spans="1:26">
      <c r="A164" s="193" t="s">
        <v>865</v>
      </c>
      <c r="B164" s="194">
        <v>0</v>
      </c>
      <c r="C164" s="194">
        <v>0</v>
      </c>
      <c r="D164" s="194">
        <v>0</v>
      </c>
      <c r="E164" s="194">
        <v>0</v>
      </c>
      <c r="F164" s="194">
        <v>0</v>
      </c>
      <c r="G164" s="194">
        <v>0</v>
      </c>
      <c r="H164" s="194">
        <v>0</v>
      </c>
      <c r="I164" s="194">
        <v>0</v>
      </c>
      <c r="J164" s="194">
        <v>0</v>
      </c>
      <c r="K164" s="194">
        <v>0</v>
      </c>
      <c r="L164" s="194">
        <v>0</v>
      </c>
      <c r="M164" s="195">
        <v>0</v>
      </c>
    </row>
    <row r="165" spans="1:26">
      <c r="A165" s="193" t="s">
        <v>866</v>
      </c>
      <c r="B165" s="194">
        <v>0</v>
      </c>
      <c r="C165" s="194">
        <v>0</v>
      </c>
      <c r="D165" s="194">
        <v>0</v>
      </c>
      <c r="E165" s="194">
        <v>0</v>
      </c>
      <c r="F165" s="194">
        <v>0</v>
      </c>
      <c r="G165" s="194">
        <v>0</v>
      </c>
      <c r="H165" s="194">
        <v>0</v>
      </c>
      <c r="I165" s="194">
        <v>0</v>
      </c>
      <c r="J165" s="194">
        <v>0</v>
      </c>
      <c r="K165" s="194">
        <v>0</v>
      </c>
      <c r="L165" s="194">
        <v>0</v>
      </c>
      <c r="M165" s="195">
        <v>0</v>
      </c>
      <c r="O165" s="200"/>
    </row>
    <row r="166" spans="1:26">
      <c r="A166" s="193" t="s">
        <v>867</v>
      </c>
      <c r="B166" s="194">
        <v>237.79869600000004</v>
      </c>
      <c r="C166" s="194">
        <v>225.94204799999997</v>
      </c>
      <c r="D166" s="194">
        <v>250.21869600000002</v>
      </c>
      <c r="E166" s="194">
        <v>242.12648000000002</v>
      </c>
      <c r="F166" s="194">
        <v>250.21869600000002</v>
      </c>
      <c r="G166" s="194">
        <v>242.12648000000002</v>
      </c>
      <c r="H166" s="194">
        <v>250.21869600000002</v>
      </c>
      <c r="I166" s="194">
        <v>250.21869600000002</v>
      </c>
      <c r="J166" s="194">
        <v>227.62648000000002</v>
      </c>
      <c r="K166" s="194">
        <v>38.518695999999998</v>
      </c>
      <c r="L166" s="194">
        <v>25.036480000000001</v>
      </c>
      <c r="M166" s="195">
        <v>134.28869600000002</v>
      </c>
      <c r="O166" s="207"/>
    </row>
    <row r="167" spans="1:26">
      <c r="A167" s="193" t="s">
        <v>868</v>
      </c>
      <c r="B167" s="194">
        <v>0</v>
      </c>
      <c r="C167" s="194">
        <v>9.4939999999999998</v>
      </c>
      <c r="D167" s="194">
        <v>215.93799999999999</v>
      </c>
      <c r="E167" s="194">
        <v>183.63999999999996</v>
      </c>
      <c r="F167" s="194">
        <v>34.967999999999996</v>
      </c>
      <c r="G167" s="194">
        <v>0</v>
      </c>
      <c r="H167" s="194">
        <v>0</v>
      </c>
      <c r="I167" s="194">
        <v>0</v>
      </c>
      <c r="J167" s="194">
        <v>0</v>
      </c>
      <c r="K167" s="194">
        <v>0</v>
      </c>
      <c r="L167" s="194">
        <v>0</v>
      </c>
      <c r="M167" s="195">
        <v>7.1180000000000003</v>
      </c>
      <c r="O167" s="207"/>
    </row>
    <row r="168" spans="1:26">
      <c r="A168" s="193" t="s">
        <v>869</v>
      </c>
      <c r="B168" s="194">
        <v>0</v>
      </c>
      <c r="C168" s="194">
        <v>0</v>
      </c>
      <c r="D168" s="194">
        <v>0</v>
      </c>
      <c r="E168" s="194">
        <v>0</v>
      </c>
      <c r="F168" s="194">
        <v>0</v>
      </c>
      <c r="G168" s="194">
        <v>0</v>
      </c>
      <c r="H168" s="194">
        <v>0</v>
      </c>
      <c r="I168" s="194">
        <v>0</v>
      </c>
      <c r="J168" s="194">
        <v>0</v>
      </c>
      <c r="K168" s="194">
        <v>0</v>
      </c>
      <c r="L168" s="194">
        <v>0</v>
      </c>
      <c r="M168" s="195">
        <v>0</v>
      </c>
      <c r="O168" s="207"/>
    </row>
    <row r="169" spans="1:26">
      <c r="A169" s="193" t="s">
        <v>870</v>
      </c>
      <c r="B169" s="194">
        <v>0</v>
      </c>
      <c r="C169" s="194">
        <v>0</v>
      </c>
      <c r="D169" s="194">
        <v>0</v>
      </c>
      <c r="E169" s="194">
        <v>0</v>
      </c>
      <c r="F169" s="194">
        <v>0</v>
      </c>
      <c r="G169" s="194">
        <v>0</v>
      </c>
      <c r="H169" s="194">
        <v>0</v>
      </c>
      <c r="I169" s="194">
        <v>0</v>
      </c>
      <c r="J169" s="194">
        <v>0</v>
      </c>
      <c r="K169" s="194">
        <v>0</v>
      </c>
      <c r="L169" s="194">
        <v>0</v>
      </c>
      <c r="M169" s="195">
        <v>0</v>
      </c>
      <c r="O169" s="207"/>
    </row>
    <row r="170" spans="1:26">
      <c r="A170" s="193" t="s">
        <v>871</v>
      </c>
      <c r="B170" s="194">
        <v>72.550000000000011</v>
      </c>
      <c r="C170" s="194">
        <v>60.970000000000013</v>
      </c>
      <c r="D170" s="194">
        <v>54.269999999999996</v>
      </c>
      <c r="E170" s="194">
        <v>42.08</v>
      </c>
      <c r="F170" s="194">
        <v>54.76</v>
      </c>
      <c r="G170" s="194">
        <v>89.310000000000031</v>
      </c>
      <c r="H170" s="194">
        <v>85.34</v>
      </c>
      <c r="I170" s="194">
        <v>99.97</v>
      </c>
      <c r="J170" s="194">
        <v>47.04</v>
      </c>
      <c r="K170" s="194">
        <v>76.010000000000005</v>
      </c>
      <c r="L170" s="194">
        <v>75.710000000000008</v>
      </c>
      <c r="M170" s="195">
        <v>57.650000000000006</v>
      </c>
    </row>
    <row r="171" spans="1:26">
      <c r="A171" s="193" t="s">
        <v>872</v>
      </c>
      <c r="B171" s="194">
        <v>0</v>
      </c>
      <c r="C171" s="194">
        <v>0</v>
      </c>
      <c r="D171" s="194">
        <v>0</v>
      </c>
      <c r="E171" s="194">
        <v>0</v>
      </c>
      <c r="F171" s="194">
        <v>0</v>
      </c>
      <c r="G171" s="194">
        <v>0</v>
      </c>
      <c r="H171" s="194">
        <v>0</v>
      </c>
      <c r="I171" s="194">
        <v>0</v>
      </c>
      <c r="J171" s="194">
        <v>0</v>
      </c>
      <c r="K171" s="194">
        <v>0</v>
      </c>
      <c r="L171" s="194">
        <v>0</v>
      </c>
      <c r="M171" s="195">
        <v>0</v>
      </c>
    </row>
    <row r="172" spans="1:26">
      <c r="A172" s="193" t="s">
        <v>873</v>
      </c>
      <c r="B172" s="194">
        <v>0</v>
      </c>
      <c r="C172" s="194">
        <v>0</v>
      </c>
      <c r="D172" s="194">
        <v>0</v>
      </c>
      <c r="E172" s="194">
        <v>0</v>
      </c>
      <c r="F172" s="194">
        <v>0</v>
      </c>
      <c r="G172" s="194">
        <v>0</v>
      </c>
      <c r="H172" s="194">
        <v>0</v>
      </c>
      <c r="I172" s="194">
        <v>0</v>
      </c>
      <c r="J172" s="194">
        <v>0</v>
      </c>
      <c r="K172" s="194">
        <v>0</v>
      </c>
      <c r="L172" s="194">
        <v>0</v>
      </c>
      <c r="M172" s="195">
        <v>0</v>
      </c>
    </row>
    <row r="173" spans="1:26">
      <c r="A173" s="193" t="s">
        <v>874</v>
      </c>
      <c r="B173" s="194">
        <v>0</v>
      </c>
      <c r="C173" s="194">
        <v>0</v>
      </c>
      <c r="D173" s="194">
        <v>0</v>
      </c>
      <c r="E173" s="194">
        <v>0</v>
      </c>
      <c r="F173" s="194">
        <v>0</v>
      </c>
      <c r="G173" s="194">
        <v>0</v>
      </c>
      <c r="H173" s="194">
        <v>0</v>
      </c>
      <c r="I173" s="194">
        <v>0</v>
      </c>
      <c r="J173" s="194">
        <v>0</v>
      </c>
      <c r="K173" s="194">
        <v>0</v>
      </c>
      <c r="L173" s="194">
        <v>0</v>
      </c>
      <c r="M173" s="195">
        <v>0</v>
      </c>
    </row>
    <row r="174" spans="1:26">
      <c r="A174" s="199" t="s">
        <v>875</v>
      </c>
      <c r="B174" s="194">
        <v>0</v>
      </c>
      <c r="C174" s="194">
        <v>10.802928000000001</v>
      </c>
      <c r="D174" s="194">
        <v>54.911456000000001</v>
      </c>
      <c r="E174" s="194">
        <v>56.525279999999995</v>
      </c>
      <c r="F174" s="194">
        <v>12.961456</v>
      </c>
      <c r="G174" s="194">
        <v>0</v>
      </c>
      <c r="H174" s="194">
        <v>0</v>
      </c>
      <c r="I174" s="194">
        <v>0</v>
      </c>
      <c r="J174" s="194">
        <v>6.7452800000000011</v>
      </c>
      <c r="K174" s="194">
        <v>4.5214559999999997</v>
      </c>
      <c r="L174" s="194">
        <v>5.8352800000000009</v>
      </c>
      <c r="M174" s="195">
        <v>35.531456000000006</v>
      </c>
    </row>
    <row r="175" spans="1:26">
      <c r="A175" s="199" t="s">
        <v>876</v>
      </c>
      <c r="B175" s="194">
        <v>0</v>
      </c>
      <c r="C175" s="194">
        <v>33.812927999999999</v>
      </c>
      <c r="D175" s="194">
        <v>0</v>
      </c>
      <c r="E175" s="194">
        <v>0</v>
      </c>
      <c r="F175" s="194">
        <v>0</v>
      </c>
      <c r="G175" s="194">
        <v>0</v>
      </c>
      <c r="H175" s="194">
        <v>0</v>
      </c>
      <c r="I175" s="194">
        <v>0</v>
      </c>
      <c r="J175" s="194">
        <v>0</v>
      </c>
      <c r="K175" s="194">
        <v>0</v>
      </c>
      <c r="L175" s="194">
        <v>0</v>
      </c>
      <c r="M175" s="195">
        <v>0</v>
      </c>
    </row>
    <row r="176" spans="1:26">
      <c r="A176" s="199" t="s">
        <v>877</v>
      </c>
      <c r="B176" s="194">
        <v>0</v>
      </c>
      <c r="C176" s="194">
        <v>0</v>
      </c>
      <c r="D176" s="194">
        <v>0</v>
      </c>
      <c r="E176" s="194">
        <v>0</v>
      </c>
      <c r="F176" s="194">
        <v>0</v>
      </c>
      <c r="G176" s="194">
        <v>0</v>
      </c>
      <c r="H176" s="194">
        <v>0</v>
      </c>
      <c r="I176" s="194">
        <v>0</v>
      </c>
      <c r="J176" s="194">
        <v>0</v>
      </c>
      <c r="K176" s="194">
        <v>0</v>
      </c>
      <c r="L176" s="194">
        <v>0</v>
      </c>
      <c r="M176" s="195">
        <v>0</v>
      </c>
    </row>
    <row r="177" spans="1:19">
      <c r="A177" s="199" t="s">
        <v>878</v>
      </c>
      <c r="B177" s="194">
        <v>0</v>
      </c>
      <c r="C177" s="194">
        <v>0</v>
      </c>
      <c r="D177" s="194">
        <v>0</v>
      </c>
      <c r="E177" s="194">
        <v>0</v>
      </c>
      <c r="F177" s="194">
        <v>0</v>
      </c>
      <c r="G177" s="194">
        <v>0</v>
      </c>
      <c r="H177" s="194">
        <v>0</v>
      </c>
      <c r="I177" s="194">
        <v>0</v>
      </c>
      <c r="J177" s="194">
        <v>0</v>
      </c>
      <c r="K177" s="194">
        <v>0</v>
      </c>
      <c r="L177" s="194">
        <v>0</v>
      </c>
      <c r="M177" s="195">
        <v>0</v>
      </c>
    </row>
    <row r="178" spans="1:19">
      <c r="A178" s="199" t="s">
        <v>879</v>
      </c>
      <c r="B178" s="194">
        <v>0</v>
      </c>
      <c r="C178" s="194">
        <v>0</v>
      </c>
      <c r="D178" s="194">
        <v>0</v>
      </c>
      <c r="E178" s="194">
        <v>0</v>
      </c>
      <c r="F178" s="194">
        <v>0</v>
      </c>
      <c r="G178" s="194">
        <v>0</v>
      </c>
      <c r="H178" s="194">
        <v>0</v>
      </c>
      <c r="I178" s="194">
        <v>0</v>
      </c>
      <c r="J178" s="194">
        <v>0</v>
      </c>
      <c r="K178" s="194">
        <v>0</v>
      </c>
      <c r="L178" s="194">
        <v>0</v>
      </c>
      <c r="M178" s="195">
        <v>0</v>
      </c>
    </row>
    <row r="179" spans="1:19">
      <c r="A179" s="199" t="s">
        <v>880</v>
      </c>
      <c r="B179" s="194">
        <v>0</v>
      </c>
      <c r="C179" s="194">
        <v>0</v>
      </c>
      <c r="D179" s="194">
        <v>0</v>
      </c>
      <c r="E179" s="194">
        <v>0</v>
      </c>
      <c r="F179" s="194">
        <v>0</v>
      </c>
      <c r="G179" s="194">
        <v>0</v>
      </c>
      <c r="H179" s="194">
        <v>0</v>
      </c>
      <c r="I179" s="194">
        <v>0</v>
      </c>
      <c r="J179" s="194">
        <v>0</v>
      </c>
      <c r="K179" s="194">
        <v>0</v>
      </c>
      <c r="L179" s="194">
        <v>0</v>
      </c>
      <c r="M179" s="195">
        <v>0</v>
      </c>
    </row>
    <row r="180" spans="1:19">
      <c r="A180" s="199" t="s">
        <v>881</v>
      </c>
      <c r="B180" s="194">
        <v>0</v>
      </c>
      <c r="C180" s="194">
        <v>0</v>
      </c>
      <c r="D180" s="194">
        <v>0</v>
      </c>
      <c r="E180" s="194">
        <v>0</v>
      </c>
      <c r="F180" s="194">
        <v>0</v>
      </c>
      <c r="G180" s="194">
        <v>0</v>
      </c>
      <c r="H180" s="194">
        <v>0</v>
      </c>
      <c r="I180" s="194">
        <v>0</v>
      </c>
      <c r="J180" s="194">
        <v>0</v>
      </c>
      <c r="K180" s="194">
        <v>0</v>
      </c>
      <c r="L180" s="194">
        <v>0</v>
      </c>
      <c r="M180" s="195">
        <v>0</v>
      </c>
    </row>
    <row r="181" spans="1:19">
      <c r="A181" s="199" t="s">
        <v>882</v>
      </c>
      <c r="B181" s="194">
        <v>132.77000000000004</v>
      </c>
      <c r="C181" s="194">
        <v>48.489999999999995</v>
      </c>
      <c r="D181" s="194">
        <v>43.37</v>
      </c>
      <c r="E181" s="194">
        <v>33.419999999999995</v>
      </c>
      <c r="F181" s="194">
        <v>53.139999999999993</v>
      </c>
      <c r="G181" s="194">
        <v>17.850000000000001</v>
      </c>
      <c r="H181" s="194">
        <v>7.54</v>
      </c>
      <c r="I181" s="194">
        <v>151.70999999999998</v>
      </c>
      <c r="J181" s="194">
        <v>131.93</v>
      </c>
      <c r="K181" s="194">
        <v>77.52</v>
      </c>
      <c r="L181" s="194">
        <v>67.48</v>
      </c>
      <c r="M181" s="195">
        <v>100.49000000000001</v>
      </c>
    </row>
    <row r="182" spans="1:19">
      <c r="A182" s="199" t="s">
        <v>883</v>
      </c>
      <c r="B182" s="194">
        <v>13.400000000000002</v>
      </c>
      <c r="C182" s="194">
        <v>24.960000000000004</v>
      </c>
      <c r="D182" s="194">
        <v>6.62</v>
      </c>
      <c r="E182" s="194">
        <v>4.59</v>
      </c>
      <c r="F182" s="194">
        <v>6.0599999999999978</v>
      </c>
      <c r="G182" s="194">
        <v>7.4</v>
      </c>
      <c r="H182" s="194">
        <v>6.74</v>
      </c>
      <c r="I182" s="194">
        <v>6.1399999999999988</v>
      </c>
      <c r="J182" s="194">
        <v>7.73</v>
      </c>
      <c r="K182" s="194">
        <v>21.680000000000007</v>
      </c>
      <c r="L182" s="194">
        <v>26.76</v>
      </c>
      <c r="M182" s="195">
        <v>25.859999999999996</v>
      </c>
    </row>
    <row r="183" spans="1:19">
      <c r="A183" s="199" t="s">
        <v>884</v>
      </c>
      <c r="B183" s="194">
        <v>0</v>
      </c>
      <c r="C183" s="194">
        <v>0</v>
      </c>
      <c r="D183" s="194">
        <v>0</v>
      </c>
      <c r="E183" s="194">
        <v>0</v>
      </c>
      <c r="F183" s="194">
        <v>0</v>
      </c>
      <c r="G183" s="194">
        <v>0</v>
      </c>
      <c r="H183" s="194">
        <v>0</v>
      </c>
      <c r="I183" s="194">
        <v>0</v>
      </c>
      <c r="J183" s="194">
        <v>0</v>
      </c>
      <c r="K183" s="194">
        <v>0</v>
      </c>
      <c r="L183" s="194">
        <v>0</v>
      </c>
      <c r="M183" s="195">
        <v>0</v>
      </c>
    </row>
    <row r="184" spans="1:19">
      <c r="A184" s="199" t="s">
        <v>885</v>
      </c>
      <c r="B184" s="194">
        <v>5.6300000000000008</v>
      </c>
      <c r="C184" s="194">
        <v>6.32</v>
      </c>
      <c r="D184" s="194">
        <v>6.4799999999999986</v>
      </c>
      <c r="E184" s="194">
        <v>5.72</v>
      </c>
      <c r="F184" s="194">
        <v>5.9600000000000009</v>
      </c>
      <c r="G184" s="194">
        <v>5.72</v>
      </c>
      <c r="H184" s="194">
        <v>4.22</v>
      </c>
      <c r="I184" s="194">
        <v>1.8600000000000003</v>
      </c>
      <c r="J184" s="194">
        <v>5.379999999999999</v>
      </c>
      <c r="K184" s="194">
        <v>5.04</v>
      </c>
      <c r="L184" s="194">
        <v>5.8000000000000007</v>
      </c>
      <c r="M184" s="195">
        <v>5.04</v>
      </c>
    </row>
    <row r="185" spans="1:19" ht="13.8" thickBot="1">
      <c r="A185" s="196" t="s">
        <v>729</v>
      </c>
      <c r="B185" s="197">
        <v>912.41869599999995</v>
      </c>
      <c r="C185" s="197">
        <v>922.87190399999997</v>
      </c>
      <c r="D185" s="197">
        <v>944.17815200000007</v>
      </c>
      <c r="E185" s="197">
        <v>923.15175999999997</v>
      </c>
      <c r="F185" s="197">
        <v>821.06815199999983</v>
      </c>
      <c r="G185" s="197">
        <v>808.29648000000009</v>
      </c>
      <c r="H185" s="197">
        <v>852.8986960000002</v>
      </c>
      <c r="I185" s="197">
        <v>1093.668696</v>
      </c>
      <c r="J185" s="197">
        <v>761.01175999999998</v>
      </c>
      <c r="K185" s="197">
        <v>678.79015200000003</v>
      </c>
      <c r="L185" s="197">
        <v>738.20175999999992</v>
      </c>
      <c r="M185" s="198">
        <v>988.91815199999996</v>
      </c>
    </row>
    <row r="186" spans="1:19">
      <c r="A186" s="202" t="s">
        <v>886</v>
      </c>
      <c r="B186" s="203"/>
      <c r="C186" s="203"/>
      <c r="D186" s="203"/>
      <c r="E186" s="203"/>
      <c r="F186" s="203"/>
      <c r="G186" s="203"/>
      <c r="H186" s="203"/>
      <c r="I186" s="203"/>
      <c r="J186" s="203"/>
      <c r="K186" s="203"/>
      <c r="L186" s="203"/>
      <c r="M186" s="204"/>
    </row>
    <row r="187" spans="1:19">
      <c r="A187" s="193" t="s">
        <v>887</v>
      </c>
      <c r="B187" s="194">
        <v>349.21999999999997</v>
      </c>
      <c r="C187" s="194">
        <v>174.84000000000003</v>
      </c>
      <c r="D187" s="194">
        <v>115.71000000000001</v>
      </c>
      <c r="E187" s="194">
        <v>74.44</v>
      </c>
      <c r="F187" s="194">
        <v>169.27999999999997</v>
      </c>
      <c r="G187" s="194">
        <v>246.02</v>
      </c>
      <c r="H187" s="194">
        <v>216.06000000000003</v>
      </c>
      <c r="I187" s="194">
        <v>168.00000000000003</v>
      </c>
      <c r="J187" s="194">
        <v>199.58</v>
      </c>
      <c r="K187" s="194">
        <v>368.65</v>
      </c>
      <c r="L187" s="194">
        <v>396</v>
      </c>
      <c r="M187" s="195">
        <v>393.86999999999995</v>
      </c>
    </row>
    <row r="188" spans="1:19">
      <c r="A188" s="193" t="s">
        <v>888</v>
      </c>
      <c r="B188" s="194">
        <v>54.889999999999986</v>
      </c>
      <c r="C188" s="194">
        <v>49.710000000000008</v>
      </c>
      <c r="D188" s="194">
        <v>52.220000000000006</v>
      </c>
      <c r="E188" s="194">
        <v>31.66</v>
      </c>
      <c r="F188" s="194">
        <v>40.61</v>
      </c>
      <c r="G188" s="194">
        <v>42.050000000000011</v>
      </c>
      <c r="H188" s="194">
        <v>40.089999999999996</v>
      </c>
      <c r="I188" s="194">
        <v>25.730000000000008</v>
      </c>
      <c r="J188" s="194">
        <v>38.120000000000005</v>
      </c>
      <c r="K188" s="194">
        <v>59.590000000000011</v>
      </c>
      <c r="L188" s="194">
        <v>57.830000000000005</v>
      </c>
      <c r="M188" s="195">
        <v>62.35</v>
      </c>
    </row>
    <row r="189" spans="1:19">
      <c r="A189" s="193" t="s">
        <v>889</v>
      </c>
      <c r="B189" s="194">
        <v>24.429999999999996</v>
      </c>
      <c r="C189" s="194">
        <v>22.130000000000003</v>
      </c>
      <c r="D189" s="194">
        <v>23.259999999999998</v>
      </c>
      <c r="E189" s="194">
        <v>14.080000000000004</v>
      </c>
      <c r="F189" s="194">
        <v>18.119999999999997</v>
      </c>
      <c r="G189" s="194">
        <v>18.699999999999996</v>
      </c>
      <c r="H189" s="194">
        <v>17.850000000000001</v>
      </c>
      <c r="I189" s="194">
        <v>11.48</v>
      </c>
      <c r="J189" s="194">
        <v>16.97</v>
      </c>
      <c r="K189" s="194">
        <v>26.560000000000002</v>
      </c>
      <c r="L189" s="194">
        <v>25.750000000000007</v>
      </c>
      <c r="M189" s="195">
        <v>27.780000000000005</v>
      </c>
    </row>
    <row r="190" spans="1:19" ht="13.8" thickBot="1">
      <c r="A190" s="196" t="s">
        <v>729</v>
      </c>
      <c r="B190" s="197">
        <v>428.53999999999996</v>
      </c>
      <c r="C190" s="197">
        <v>246.68000000000004</v>
      </c>
      <c r="D190" s="197">
        <v>191.19</v>
      </c>
      <c r="E190" s="197">
        <v>120.17999999999999</v>
      </c>
      <c r="F190" s="197">
        <v>228.01</v>
      </c>
      <c r="G190" s="197">
        <v>306.77000000000004</v>
      </c>
      <c r="H190" s="197">
        <v>274.00000000000006</v>
      </c>
      <c r="I190" s="197">
        <v>205.21000000000004</v>
      </c>
      <c r="J190" s="197">
        <v>254.67000000000002</v>
      </c>
      <c r="K190" s="197">
        <v>454.8</v>
      </c>
      <c r="L190" s="197">
        <v>479.58</v>
      </c>
      <c r="M190" s="198">
        <v>484</v>
      </c>
    </row>
    <row r="191" spans="1:19">
      <c r="A191" s="202" t="s">
        <v>890</v>
      </c>
      <c r="B191" s="203"/>
      <c r="C191" s="203"/>
      <c r="D191" s="203"/>
      <c r="E191" s="203"/>
      <c r="F191" s="203"/>
      <c r="G191" s="203"/>
      <c r="H191" s="203"/>
      <c r="I191" s="203"/>
      <c r="J191" s="203"/>
      <c r="K191" s="203"/>
      <c r="L191" s="203"/>
      <c r="M191" s="204"/>
    </row>
    <row r="192" spans="1:19">
      <c r="A192" s="193" t="s">
        <v>891</v>
      </c>
      <c r="B192" s="194">
        <v>95.40128</v>
      </c>
      <c r="C192" s="194">
        <v>65.216639999999998</v>
      </c>
      <c r="D192" s="194">
        <v>76.561280000000011</v>
      </c>
      <c r="E192" s="194">
        <v>79.706400000000002</v>
      </c>
      <c r="F192" s="194">
        <v>89.941280000000006</v>
      </c>
      <c r="G192" s="194">
        <v>55.566399999999994</v>
      </c>
      <c r="H192" s="194">
        <v>45.351280000000003</v>
      </c>
      <c r="I192" s="194">
        <v>27.911279999999998</v>
      </c>
      <c r="J192" s="194">
        <v>43.0764</v>
      </c>
      <c r="K192" s="194">
        <v>0</v>
      </c>
      <c r="L192" s="194">
        <v>0</v>
      </c>
      <c r="M192" s="195">
        <v>0</v>
      </c>
      <c r="Q192" s="207"/>
      <c r="R192" s="207"/>
      <c r="S192" s="207"/>
    </row>
    <row r="193" spans="1:25">
      <c r="A193" s="193" t="s">
        <v>892</v>
      </c>
      <c r="B193" s="194">
        <v>75.385520000000028</v>
      </c>
      <c r="C193" s="194">
        <v>61.981760000000001</v>
      </c>
      <c r="D193" s="194">
        <v>68.63552</v>
      </c>
      <c r="E193" s="194">
        <v>67.477599999999995</v>
      </c>
      <c r="F193" s="194">
        <v>60.895520000000005</v>
      </c>
      <c r="G193" s="194">
        <v>12.5876</v>
      </c>
      <c r="H193" s="194">
        <v>24.38552</v>
      </c>
      <c r="I193" s="194">
        <v>18.395519999999998</v>
      </c>
      <c r="J193" s="194">
        <v>27.697600000000001</v>
      </c>
      <c r="K193" s="194">
        <v>0</v>
      </c>
      <c r="L193" s="194">
        <v>0</v>
      </c>
      <c r="M193" s="195">
        <v>0</v>
      </c>
    </row>
    <row r="194" spans="1:25">
      <c r="A194" s="193" t="s">
        <v>893</v>
      </c>
      <c r="B194" s="194">
        <v>99.187519999999978</v>
      </c>
      <c r="C194" s="194">
        <v>58.537759999999992</v>
      </c>
      <c r="D194" s="194">
        <v>103.11751999999998</v>
      </c>
      <c r="E194" s="194">
        <v>94.227599999999995</v>
      </c>
      <c r="F194" s="194">
        <v>102.20752000000002</v>
      </c>
      <c r="G194" s="194">
        <v>77.257599999999996</v>
      </c>
      <c r="H194" s="194">
        <v>37.487519999999996</v>
      </c>
      <c r="I194" s="194">
        <v>31.407520000000002</v>
      </c>
      <c r="J194" s="194">
        <v>44.457599999999999</v>
      </c>
      <c r="K194" s="194">
        <v>0</v>
      </c>
      <c r="L194" s="194">
        <v>0</v>
      </c>
      <c r="M194" s="195">
        <v>0</v>
      </c>
      <c r="Q194" s="200"/>
      <c r="R194" s="200"/>
      <c r="S194" s="200"/>
      <c r="U194" s="200"/>
      <c r="V194" s="200"/>
      <c r="W194" s="200"/>
      <c r="X194" s="200"/>
      <c r="Y194" s="200"/>
    </row>
    <row r="195" spans="1:25">
      <c r="A195" s="193" t="s">
        <v>894</v>
      </c>
      <c r="B195" s="194">
        <v>100.63807999999999</v>
      </c>
      <c r="C195" s="194">
        <v>75.525040000000004</v>
      </c>
      <c r="D195" s="194">
        <v>113.47807999999998</v>
      </c>
      <c r="E195" s="194">
        <v>102.77039999999997</v>
      </c>
      <c r="F195" s="194">
        <v>104.59807999999998</v>
      </c>
      <c r="G195" s="194">
        <v>85.620399999999989</v>
      </c>
      <c r="H195" s="194">
        <v>40.028079999999996</v>
      </c>
      <c r="I195" s="194">
        <v>0</v>
      </c>
      <c r="J195" s="194">
        <v>31.170400000000001</v>
      </c>
      <c r="K195" s="194">
        <v>0</v>
      </c>
      <c r="L195" s="194">
        <v>0</v>
      </c>
      <c r="M195" s="195">
        <v>0</v>
      </c>
    </row>
    <row r="196" spans="1:25">
      <c r="A196" s="199" t="s">
        <v>895</v>
      </c>
      <c r="B196" s="194">
        <v>113.06524800000001</v>
      </c>
      <c r="C196" s="194">
        <v>102.14022399999998</v>
      </c>
      <c r="D196" s="194">
        <v>113.04524799999999</v>
      </c>
      <c r="E196" s="194">
        <v>109.41023999999999</v>
      </c>
      <c r="F196" s="194">
        <v>53.265248</v>
      </c>
      <c r="G196" s="194">
        <v>109.41023999999999</v>
      </c>
      <c r="H196" s="194">
        <v>113.04524799999999</v>
      </c>
      <c r="I196" s="194">
        <v>104.32524799999999</v>
      </c>
      <c r="J196" s="194">
        <v>72.050240000000002</v>
      </c>
      <c r="K196" s="194">
        <v>52.985247999999999</v>
      </c>
      <c r="L196" s="194">
        <v>51.29023999999999</v>
      </c>
      <c r="M196" s="195">
        <v>38.295248000000001</v>
      </c>
    </row>
    <row r="197" spans="1:25" ht="13.8" thickBot="1">
      <c r="A197" s="196" t="s">
        <v>729</v>
      </c>
      <c r="B197" s="197">
        <v>483.67764800000003</v>
      </c>
      <c r="C197" s="197">
        <v>363.40142399999996</v>
      </c>
      <c r="D197" s="197">
        <v>474.83764799999994</v>
      </c>
      <c r="E197" s="197">
        <v>453.59223999999995</v>
      </c>
      <c r="F197" s="197">
        <v>410.90764799999999</v>
      </c>
      <c r="G197" s="197">
        <v>340.44223999999997</v>
      </c>
      <c r="H197" s="197">
        <v>260.29764799999998</v>
      </c>
      <c r="I197" s="197">
        <v>182.03956799999997</v>
      </c>
      <c r="J197" s="197">
        <v>218.45223999999999</v>
      </c>
      <c r="K197" s="197">
        <v>52.985247999999999</v>
      </c>
      <c r="L197" s="197">
        <v>51.29023999999999</v>
      </c>
      <c r="M197" s="198">
        <v>38.295248000000001</v>
      </c>
    </row>
    <row r="198" spans="1:25">
      <c r="A198" s="202" t="s">
        <v>896</v>
      </c>
      <c r="B198" s="203"/>
      <c r="C198" s="203"/>
      <c r="D198" s="203"/>
      <c r="E198" s="203"/>
      <c r="F198" s="203"/>
      <c r="G198" s="203"/>
      <c r="H198" s="203"/>
      <c r="I198" s="203"/>
      <c r="J198" s="203"/>
      <c r="K198" s="203"/>
      <c r="L198" s="203"/>
      <c r="M198" s="204"/>
      <c r="O198" s="200"/>
    </row>
    <row r="199" spans="1:25">
      <c r="A199" s="193" t="s">
        <v>897</v>
      </c>
      <c r="B199" s="194">
        <v>13.229999999999999</v>
      </c>
      <c r="C199" s="194">
        <v>15.280000000000001</v>
      </c>
      <c r="D199" s="194">
        <v>16.869999999999997</v>
      </c>
      <c r="E199" s="194">
        <v>4.8999999999999995</v>
      </c>
      <c r="F199" s="194">
        <v>16.869999999999997</v>
      </c>
      <c r="G199" s="194">
        <v>11.990000000000002</v>
      </c>
      <c r="H199" s="194">
        <v>13.249999999999998</v>
      </c>
      <c r="I199" s="194">
        <v>13.969999999999999</v>
      </c>
      <c r="J199" s="194">
        <v>12.720000000000002</v>
      </c>
      <c r="K199" s="194">
        <v>0.49</v>
      </c>
      <c r="L199" s="194">
        <v>0</v>
      </c>
      <c r="M199" s="195">
        <v>0</v>
      </c>
      <c r="O199" s="200"/>
    </row>
    <row r="200" spans="1:25">
      <c r="A200" s="193" t="s">
        <v>898</v>
      </c>
      <c r="B200" s="194">
        <v>3.5699999999999994</v>
      </c>
      <c r="C200" s="194">
        <v>3.1999999999999997</v>
      </c>
      <c r="D200" s="194">
        <v>0</v>
      </c>
      <c r="E200" s="194">
        <v>2.0700000000000003</v>
      </c>
      <c r="F200" s="194">
        <v>3.53</v>
      </c>
      <c r="G200" s="194">
        <v>2.7399999999999998</v>
      </c>
      <c r="H200" s="194">
        <v>2.97</v>
      </c>
      <c r="I200" s="194">
        <v>1.1599999999999999</v>
      </c>
      <c r="J200" s="194">
        <v>1.9200000000000002</v>
      </c>
      <c r="K200" s="194">
        <v>0</v>
      </c>
      <c r="L200" s="194">
        <v>0.15</v>
      </c>
      <c r="M200" s="195">
        <v>0</v>
      </c>
      <c r="O200" s="200"/>
    </row>
    <row r="201" spans="1:25">
      <c r="A201" s="193" t="s">
        <v>899</v>
      </c>
      <c r="B201" s="194">
        <v>0</v>
      </c>
      <c r="C201" s="194">
        <v>0</v>
      </c>
      <c r="D201" s="194">
        <v>0</v>
      </c>
      <c r="E201" s="194">
        <v>0</v>
      </c>
      <c r="F201" s="194">
        <v>0</v>
      </c>
      <c r="G201" s="194">
        <v>0</v>
      </c>
      <c r="H201" s="194">
        <v>0</v>
      </c>
      <c r="I201" s="194">
        <v>0</v>
      </c>
      <c r="J201" s="194">
        <v>0</v>
      </c>
      <c r="K201" s="194">
        <v>0</v>
      </c>
      <c r="L201" s="194">
        <v>0</v>
      </c>
      <c r="M201" s="195">
        <v>0</v>
      </c>
      <c r="O201" s="200"/>
    </row>
    <row r="202" spans="1:25">
      <c r="A202" s="193" t="s">
        <v>900</v>
      </c>
      <c r="B202" s="194">
        <v>0</v>
      </c>
      <c r="C202" s="194">
        <v>0</v>
      </c>
      <c r="D202" s="194">
        <v>0</v>
      </c>
      <c r="E202" s="194">
        <v>0</v>
      </c>
      <c r="F202" s="194">
        <v>0</v>
      </c>
      <c r="G202" s="194">
        <v>0</v>
      </c>
      <c r="H202" s="194">
        <v>0</v>
      </c>
      <c r="I202" s="194">
        <v>0</v>
      </c>
      <c r="J202" s="194">
        <v>0</v>
      </c>
      <c r="K202" s="194">
        <v>0</v>
      </c>
      <c r="L202" s="194">
        <v>0</v>
      </c>
      <c r="M202" s="195">
        <v>0</v>
      </c>
      <c r="O202" s="200"/>
    </row>
    <row r="203" spans="1:25">
      <c r="A203" s="193" t="s">
        <v>901</v>
      </c>
      <c r="B203" s="194">
        <v>0.97</v>
      </c>
      <c r="C203" s="194">
        <v>1.6400000000000001</v>
      </c>
      <c r="D203" s="194">
        <v>0.56999999999999995</v>
      </c>
      <c r="E203" s="194">
        <v>4.5600000000000005</v>
      </c>
      <c r="F203" s="194">
        <v>0.73000000000000009</v>
      </c>
      <c r="G203" s="194">
        <v>0</v>
      </c>
      <c r="H203" s="194">
        <v>0</v>
      </c>
      <c r="I203" s="194">
        <v>0</v>
      </c>
      <c r="J203" s="194">
        <v>0</v>
      </c>
      <c r="K203" s="194">
        <v>0</v>
      </c>
      <c r="L203" s="194">
        <v>0</v>
      </c>
      <c r="M203" s="195">
        <v>0</v>
      </c>
      <c r="O203" s="200"/>
    </row>
    <row r="204" spans="1:25">
      <c r="A204" s="193" t="s">
        <v>902</v>
      </c>
      <c r="B204" s="194">
        <v>1.8600000000000003</v>
      </c>
      <c r="C204" s="194">
        <v>1.3200000000000003</v>
      </c>
      <c r="D204" s="194">
        <v>0</v>
      </c>
      <c r="E204" s="194">
        <v>1.5600000000000005</v>
      </c>
      <c r="F204" s="194">
        <v>1.8600000000000003</v>
      </c>
      <c r="G204" s="194">
        <v>1.8000000000000005</v>
      </c>
      <c r="H204" s="194">
        <v>1.8600000000000003</v>
      </c>
      <c r="I204" s="194">
        <v>1.8600000000000003</v>
      </c>
      <c r="J204" s="194">
        <v>1.8000000000000005</v>
      </c>
      <c r="K204" s="194">
        <v>0.77000000000000024</v>
      </c>
      <c r="L204" s="194">
        <v>0.74000000000000021</v>
      </c>
      <c r="M204" s="195">
        <v>1.5200000000000005</v>
      </c>
    </row>
    <row r="205" spans="1:25">
      <c r="A205" s="193" t="s">
        <v>903</v>
      </c>
      <c r="B205" s="194">
        <v>14.530000000000001</v>
      </c>
      <c r="C205" s="194">
        <v>13.200000000000001</v>
      </c>
      <c r="D205" s="194">
        <v>3.2999999999999994</v>
      </c>
      <c r="E205" s="194">
        <v>5.629999999999999</v>
      </c>
      <c r="F205" s="194">
        <v>12.89</v>
      </c>
      <c r="G205" s="194">
        <v>10.760000000000002</v>
      </c>
      <c r="H205" s="194">
        <v>11.1</v>
      </c>
      <c r="I205" s="194">
        <v>11.1</v>
      </c>
      <c r="J205" s="194">
        <v>12.420000000000002</v>
      </c>
      <c r="K205" s="194">
        <v>11.1</v>
      </c>
      <c r="L205" s="194">
        <v>10.760000000000002</v>
      </c>
      <c r="M205" s="195">
        <v>11.1</v>
      </c>
    </row>
    <row r="206" spans="1:25">
      <c r="A206" s="193" t="s">
        <v>904</v>
      </c>
      <c r="B206" s="194">
        <v>4.96</v>
      </c>
      <c r="C206" s="194">
        <v>8.9599999999999991</v>
      </c>
      <c r="D206" s="194">
        <v>9.92</v>
      </c>
      <c r="E206" s="194">
        <v>8.6399999999999988</v>
      </c>
      <c r="F206" s="194">
        <v>0</v>
      </c>
      <c r="G206" s="194">
        <v>8</v>
      </c>
      <c r="H206" s="194">
        <v>9.92</v>
      </c>
      <c r="I206" s="194">
        <v>9.92</v>
      </c>
      <c r="J206" s="194">
        <v>9.6</v>
      </c>
      <c r="K206" s="194">
        <v>5.5100000000000007</v>
      </c>
      <c r="L206" s="194">
        <v>5.41</v>
      </c>
      <c r="M206" s="195">
        <v>8.5399999999999991</v>
      </c>
    </row>
    <row r="207" spans="1:25">
      <c r="A207" s="193" t="s">
        <v>905</v>
      </c>
      <c r="B207" s="194">
        <v>0</v>
      </c>
      <c r="C207" s="194">
        <v>0</v>
      </c>
      <c r="D207" s="194">
        <v>0</v>
      </c>
      <c r="E207" s="194">
        <v>0</v>
      </c>
      <c r="F207" s="194">
        <v>0</v>
      </c>
      <c r="G207" s="194">
        <v>0</v>
      </c>
      <c r="H207" s="194">
        <v>0</v>
      </c>
      <c r="I207" s="194">
        <v>0</v>
      </c>
      <c r="J207" s="194">
        <v>0</v>
      </c>
      <c r="K207" s="194">
        <v>0</v>
      </c>
      <c r="L207" s="194">
        <v>0</v>
      </c>
      <c r="M207" s="195">
        <v>0</v>
      </c>
    </row>
    <row r="208" spans="1:25">
      <c r="A208" s="193" t="s">
        <v>906</v>
      </c>
      <c r="B208" s="194">
        <v>24.380000000000006</v>
      </c>
      <c r="C208" s="194">
        <v>23.360000000000003</v>
      </c>
      <c r="D208" s="194">
        <v>25.91</v>
      </c>
      <c r="E208" s="194">
        <v>9.19</v>
      </c>
      <c r="F208" s="194">
        <v>25.91</v>
      </c>
      <c r="G208" s="194">
        <v>25.06</v>
      </c>
      <c r="H208" s="194">
        <v>25.91</v>
      </c>
      <c r="I208" s="194">
        <v>25.91</v>
      </c>
      <c r="J208" s="194">
        <v>15.88</v>
      </c>
      <c r="K208" s="194">
        <v>24.599999999999998</v>
      </c>
      <c r="L208" s="194">
        <v>25.06</v>
      </c>
      <c r="M208" s="195">
        <v>25.91</v>
      </c>
    </row>
    <row r="209" spans="1:13">
      <c r="A209" s="193" t="s">
        <v>907</v>
      </c>
      <c r="B209" s="194">
        <v>16.270000000000003</v>
      </c>
      <c r="C209" s="194">
        <v>14.68</v>
      </c>
      <c r="D209" s="194">
        <v>16.3</v>
      </c>
      <c r="E209" s="194">
        <v>15.760000000000002</v>
      </c>
      <c r="F209" s="194">
        <v>16.3</v>
      </c>
      <c r="G209" s="194">
        <v>15.760000000000002</v>
      </c>
      <c r="H209" s="194">
        <v>16.3</v>
      </c>
      <c r="I209" s="194">
        <v>16.3</v>
      </c>
      <c r="J209" s="194">
        <v>15.760000000000002</v>
      </c>
      <c r="K209" s="194">
        <v>8.870000000000001</v>
      </c>
      <c r="L209" s="194">
        <v>5.4</v>
      </c>
      <c r="M209" s="195">
        <v>13.100000000000001</v>
      </c>
    </row>
    <row r="210" spans="1:13" ht="13.8" thickBot="1">
      <c r="A210" s="196" t="s">
        <v>729</v>
      </c>
      <c r="B210" s="197">
        <v>79.77000000000001</v>
      </c>
      <c r="C210" s="197">
        <v>81.640000000000015</v>
      </c>
      <c r="D210" s="197">
        <v>72.86999999999999</v>
      </c>
      <c r="E210" s="197">
        <v>52.31</v>
      </c>
      <c r="F210" s="197">
        <v>78.089999999999989</v>
      </c>
      <c r="G210" s="197">
        <v>76.110000000000014</v>
      </c>
      <c r="H210" s="197">
        <v>81.31</v>
      </c>
      <c r="I210" s="197">
        <v>80.22</v>
      </c>
      <c r="J210" s="197">
        <v>70.100000000000009</v>
      </c>
      <c r="K210" s="197">
        <v>51.34</v>
      </c>
      <c r="L210" s="197">
        <v>47.52</v>
      </c>
      <c r="M210" s="198">
        <v>60.17</v>
      </c>
    </row>
    <row r="211" spans="1:13">
      <c r="A211" s="202" t="s">
        <v>908</v>
      </c>
      <c r="B211" s="203"/>
      <c r="C211" s="203"/>
      <c r="D211" s="203"/>
      <c r="E211" s="203"/>
      <c r="F211" s="203"/>
      <c r="G211" s="203"/>
      <c r="H211" s="203"/>
      <c r="I211" s="203"/>
      <c r="J211" s="203"/>
      <c r="K211" s="203"/>
      <c r="L211" s="203"/>
      <c r="M211" s="204"/>
    </row>
    <row r="212" spans="1:13">
      <c r="A212" s="193" t="s">
        <v>909</v>
      </c>
      <c r="B212" s="194">
        <v>0.88000000000000012</v>
      </c>
      <c r="C212" s="194">
        <v>7.9999999999999988E-2</v>
      </c>
      <c r="D212" s="194">
        <v>0</v>
      </c>
      <c r="E212" s="194">
        <v>0</v>
      </c>
      <c r="F212" s="194">
        <v>0</v>
      </c>
      <c r="G212" s="194">
        <v>0.14000000000000001</v>
      </c>
      <c r="H212" s="194">
        <v>0</v>
      </c>
      <c r="I212" s="194">
        <v>0</v>
      </c>
      <c r="J212" s="194">
        <v>0</v>
      </c>
      <c r="K212" s="194">
        <v>1.3900000000000001</v>
      </c>
      <c r="L212" s="194">
        <v>2.0600000000000005</v>
      </c>
      <c r="M212" s="195">
        <v>2.2300000000000004</v>
      </c>
    </row>
    <row r="213" spans="1:13">
      <c r="A213" s="193" t="s">
        <v>910</v>
      </c>
      <c r="B213" s="194">
        <v>9.5900000000000016</v>
      </c>
      <c r="C213" s="194">
        <v>8.0000000000000018</v>
      </c>
      <c r="D213" s="194">
        <v>8.2999999999999989</v>
      </c>
      <c r="E213" s="194">
        <v>5.089999999999999</v>
      </c>
      <c r="F213" s="194">
        <v>3.5200000000000005</v>
      </c>
      <c r="G213" s="194">
        <v>8.35</v>
      </c>
      <c r="H213" s="194">
        <v>7.9500000000000011</v>
      </c>
      <c r="I213" s="194">
        <v>6.8900000000000006</v>
      </c>
      <c r="J213" s="194">
        <v>7.9000000000000021</v>
      </c>
      <c r="K213" s="194">
        <v>13.679999999999998</v>
      </c>
      <c r="L213" s="194">
        <v>13.260000000000002</v>
      </c>
      <c r="M213" s="195">
        <v>13.95</v>
      </c>
    </row>
    <row r="214" spans="1:13">
      <c r="A214" s="193" t="s">
        <v>911</v>
      </c>
      <c r="B214" s="194">
        <v>1.7700000000000002</v>
      </c>
      <c r="C214" s="194">
        <v>1.6200000000000003</v>
      </c>
      <c r="D214" s="194">
        <v>1.8100000000000003</v>
      </c>
      <c r="E214" s="194">
        <v>1.6900000000000004</v>
      </c>
      <c r="F214" s="194">
        <v>1.1800000000000002</v>
      </c>
      <c r="G214" s="194">
        <v>1.6900000000000004</v>
      </c>
      <c r="H214" s="194">
        <v>1.8100000000000003</v>
      </c>
      <c r="I214" s="194">
        <v>1.8100000000000003</v>
      </c>
      <c r="J214" s="194">
        <v>1.6900000000000004</v>
      </c>
      <c r="K214" s="194">
        <v>1.8100000000000003</v>
      </c>
      <c r="L214" s="194">
        <v>1.6900000000000004</v>
      </c>
      <c r="M214" s="195">
        <v>1.8100000000000003</v>
      </c>
    </row>
    <row r="215" spans="1:13">
      <c r="A215" s="193" t="s">
        <v>912</v>
      </c>
      <c r="B215" s="194">
        <v>0.3600000000000001</v>
      </c>
      <c r="C215" s="194">
        <v>0.69000000000000017</v>
      </c>
      <c r="D215" s="194">
        <v>0.62000000000000011</v>
      </c>
      <c r="E215" s="194">
        <v>0.64000000000000012</v>
      </c>
      <c r="F215" s="194">
        <v>0.31000000000000005</v>
      </c>
      <c r="G215" s="194">
        <v>0.24000000000000005</v>
      </c>
      <c r="H215" s="194">
        <v>0</v>
      </c>
      <c r="I215" s="194">
        <v>0</v>
      </c>
      <c r="J215" s="194">
        <v>0.32000000000000006</v>
      </c>
      <c r="K215" s="194">
        <v>0.38000000000000012</v>
      </c>
      <c r="L215" s="194">
        <v>0.6000000000000002</v>
      </c>
      <c r="M215" s="195">
        <v>0.71000000000000019</v>
      </c>
    </row>
    <row r="216" spans="1:13">
      <c r="A216" s="193" t="s">
        <v>913</v>
      </c>
      <c r="B216" s="194">
        <v>0.24000000000000005</v>
      </c>
      <c r="C216" s="194">
        <v>0.19000000000000003</v>
      </c>
      <c r="D216" s="194">
        <v>0.24000000000000005</v>
      </c>
      <c r="E216" s="194">
        <v>0.24000000000000005</v>
      </c>
      <c r="F216" s="194">
        <v>0.12</v>
      </c>
      <c r="G216" s="194">
        <v>0.24000000000000005</v>
      </c>
      <c r="H216" s="194">
        <v>0.24000000000000005</v>
      </c>
      <c r="I216" s="194">
        <v>0.24000000000000005</v>
      </c>
      <c r="J216" s="194">
        <v>0.24000000000000005</v>
      </c>
      <c r="K216" s="194">
        <v>0.24000000000000005</v>
      </c>
      <c r="L216" s="194">
        <v>0.24000000000000005</v>
      </c>
      <c r="M216" s="195">
        <v>0.24000000000000005</v>
      </c>
    </row>
    <row r="217" spans="1:13">
      <c r="A217" s="193" t="s">
        <v>914</v>
      </c>
      <c r="B217" s="194">
        <v>12.140000000000004</v>
      </c>
      <c r="C217" s="194">
        <v>12.04</v>
      </c>
      <c r="D217" s="194">
        <v>13.560000000000004</v>
      </c>
      <c r="E217" s="194">
        <v>12.080000000000002</v>
      </c>
      <c r="F217" s="194">
        <v>11.009999999999994</v>
      </c>
      <c r="G217" s="194">
        <v>11.860000000000003</v>
      </c>
      <c r="H217" s="194">
        <v>12.150000000000002</v>
      </c>
      <c r="I217" s="194">
        <v>6.9400000000000013</v>
      </c>
      <c r="J217" s="194">
        <v>12.440000000000001</v>
      </c>
      <c r="K217" s="194">
        <v>11.929999999999998</v>
      </c>
      <c r="L217" s="194">
        <v>10.01</v>
      </c>
      <c r="M217" s="195">
        <v>10.48</v>
      </c>
    </row>
    <row r="218" spans="1:13">
      <c r="A218" s="199" t="s">
        <v>915</v>
      </c>
      <c r="B218" s="194">
        <v>0.55000000000000016</v>
      </c>
      <c r="C218" s="194">
        <v>0.70000000000000018</v>
      </c>
      <c r="D218" s="194">
        <v>0.65000000000000013</v>
      </c>
      <c r="E218" s="194">
        <v>0.52</v>
      </c>
      <c r="F218" s="194">
        <v>0.46000000000000019</v>
      </c>
      <c r="G218" s="194">
        <v>0.59000000000000008</v>
      </c>
      <c r="H218" s="194">
        <v>0.48000000000000009</v>
      </c>
      <c r="I218" s="194">
        <v>0.46000000000000008</v>
      </c>
      <c r="J218" s="194">
        <v>0.55000000000000016</v>
      </c>
      <c r="K218" s="194">
        <v>1.1400000000000003</v>
      </c>
      <c r="L218" s="194">
        <v>1.3000000000000003</v>
      </c>
      <c r="M218" s="195">
        <v>1.3200000000000005</v>
      </c>
    </row>
    <row r="219" spans="1:13">
      <c r="A219" s="199" t="s">
        <v>916</v>
      </c>
      <c r="B219" s="194">
        <v>0.94000000000000017</v>
      </c>
      <c r="C219" s="194">
        <v>1.08</v>
      </c>
      <c r="D219" s="194">
        <v>1.2300000000000004</v>
      </c>
      <c r="E219" s="194">
        <v>1.1800000000000004</v>
      </c>
      <c r="F219" s="194">
        <v>1.2300000000000004</v>
      </c>
      <c r="G219" s="194">
        <v>1.1800000000000004</v>
      </c>
      <c r="H219" s="194">
        <v>1.2300000000000004</v>
      </c>
      <c r="I219" s="194">
        <v>1.2300000000000004</v>
      </c>
      <c r="J219" s="194">
        <v>1.1800000000000004</v>
      </c>
      <c r="K219" s="194">
        <v>1.2300000000000004</v>
      </c>
      <c r="L219" s="194">
        <v>1.1800000000000004</v>
      </c>
      <c r="M219" s="195">
        <v>1.2300000000000004</v>
      </c>
    </row>
    <row r="220" spans="1:13" ht="13.8" thickBot="1">
      <c r="A220" s="196" t="s">
        <v>729</v>
      </c>
      <c r="B220" s="197">
        <v>26.470000000000006</v>
      </c>
      <c r="C220" s="197">
        <v>24.4</v>
      </c>
      <c r="D220" s="197">
        <v>26.410000000000004</v>
      </c>
      <c r="E220" s="197">
        <v>21.44</v>
      </c>
      <c r="F220" s="197">
        <v>17.829999999999998</v>
      </c>
      <c r="G220" s="197">
        <v>24.290000000000003</v>
      </c>
      <c r="H220" s="197">
        <v>23.860000000000007</v>
      </c>
      <c r="I220" s="197">
        <v>17.570000000000004</v>
      </c>
      <c r="J220" s="197">
        <v>24.320000000000004</v>
      </c>
      <c r="K220" s="197">
        <v>31.799999999999994</v>
      </c>
      <c r="L220" s="197">
        <v>30.34</v>
      </c>
      <c r="M220" s="198">
        <v>31.97</v>
      </c>
    </row>
    <row r="221" spans="1:13">
      <c r="A221" s="208" t="s">
        <v>917</v>
      </c>
      <c r="B221" s="209"/>
      <c r="C221" s="209"/>
      <c r="D221" s="209"/>
      <c r="E221" s="209"/>
      <c r="F221" s="209"/>
      <c r="G221" s="209"/>
      <c r="H221" s="209"/>
      <c r="I221" s="209"/>
      <c r="J221" s="209"/>
      <c r="K221" s="209"/>
      <c r="L221" s="209"/>
      <c r="M221" s="210"/>
    </row>
    <row r="222" spans="1:13">
      <c r="A222" s="193" t="s">
        <v>918</v>
      </c>
      <c r="B222" s="194">
        <v>0</v>
      </c>
      <c r="C222" s="194">
        <v>0</v>
      </c>
      <c r="D222" s="194">
        <v>0</v>
      </c>
      <c r="E222" s="194">
        <v>0</v>
      </c>
      <c r="F222" s="194">
        <v>0</v>
      </c>
      <c r="G222" s="194">
        <v>0</v>
      </c>
      <c r="H222" s="194">
        <v>0</v>
      </c>
      <c r="I222" s="194">
        <v>0</v>
      </c>
      <c r="J222" s="194">
        <v>0</v>
      </c>
      <c r="K222" s="194">
        <v>0</v>
      </c>
      <c r="L222" s="194">
        <v>0</v>
      </c>
      <c r="M222" s="195">
        <v>0</v>
      </c>
    </row>
    <row r="223" spans="1:13" ht="13.8" thickBot="1">
      <c r="A223" s="196" t="s">
        <v>729</v>
      </c>
      <c r="B223" s="197">
        <v>0</v>
      </c>
      <c r="C223" s="197">
        <v>0</v>
      </c>
      <c r="D223" s="197">
        <v>0</v>
      </c>
      <c r="E223" s="197">
        <v>0</v>
      </c>
      <c r="F223" s="197">
        <v>0</v>
      </c>
      <c r="G223" s="197">
        <v>0</v>
      </c>
      <c r="H223" s="197">
        <v>0</v>
      </c>
      <c r="I223" s="197">
        <v>0</v>
      </c>
      <c r="J223" s="197">
        <v>0</v>
      </c>
      <c r="K223" s="197">
        <v>0</v>
      </c>
      <c r="L223" s="197">
        <v>0</v>
      </c>
      <c r="M223" s="198">
        <v>0</v>
      </c>
    </row>
    <row r="224" spans="1:13">
      <c r="A224" s="208" t="s">
        <v>919</v>
      </c>
      <c r="B224" s="209"/>
      <c r="C224" s="209"/>
      <c r="D224" s="209"/>
      <c r="E224" s="209"/>
      <c r="F224" s="209"/>
      <c r="G224" s="209"/>
      <c r="H224" s="209"/>
      <c r="I224" s="209"/>
      <c r="J224" s="209"/>
      <c r="K224" s="209"/>
      <c r="L224" s="209"/>
      <c r="M224" s="210"/>
    </row>
    <row r="225" spans="1:14">
      <c r="A225" s="193" t="s">
        <v>920</v>
      </c>
      <c r="B225" s="194">
        <v>7.59</v>
      </c>
      <c r="C225" s="194">
        <v>5.5200000000000005</v>
      </c>
      <c r="D225" s="194">
        <v>0.35000000000000009</v>
      </c>
      <c r="E225" s="194">
        <v>4.26</v>
      </c>
      <c r="F225" s="194">
        <v>6.830000000000001</v>
      </c>
      <c r="G225" s="194">
        <v>6.3200000000000012</v>
      </c>
      <c r="H225" s="194">
        <v>4.1899999999999995</v>
      </c>
      <c r="I225" s="194">
        <v>6.09</v>
      </c>
      <c r="J225" s="194">
        <v>7.839999999999999</v>
      </c>
      <c r="K225" s="194">
        <v>7.3000000000000016</v>
      </c>
      <c r="L225" s="194">
        <v>14.22</v>
      </c>
      <c r="M225" s="195">
        <v>11.36</v>
      </c>
    </row>
    <row r="226" spans="1:14">
      <c r="A226" s="193" t="s">
        <v>921</v>
      </c>
      <c r="B226" s="194">
        <v>0</v>
      </c>
      <c r="C226" s="194">
        <v>0</v>
      </c>
      <c r="D226" s="194">
        <v>0</v>
      </c>
      <c r="E226" s="194">
        <v>4.0200000000000005</v>
      </c>
      <c r="F226" s="194">
        <v>5.2600000000000016</v>
      </c>
      <c r="G226" s="194">
        <v>13.999999999999998</v>
      </c>
      <c r="H226" s="194">
        <v>13.839999999999998</v>
      </c>
      <c r="I226" s="194">
        <v>15.429999999999996</v>
      </c>
      <c r="J226" s="194">
        <v>8.91</v>
      </c>
      <c r="K226" s="194">
        <v>8.27</v>
      </c>
      <c r="L226" s="194">
        <v>9.26</v>
      </c>
      <c r="M226" s="195">
        <v>5.22</v>
      </c>
    </row>
    <row r="227" spans="1:14" ht="13.8" thickBot="1">
      <c r="A227" s="196" t="s">
        <v>729</v>
      </c>
      <c r="B227" s="197">
        <v>7.59</v>
      </c>
      <c r="C227" s="197">
        <v>5.5200000000000005</v>
      </c>
      <c r="D227" s="197">
        <v>0.35000000000000009</v>
      </c>
      <c r="E227" s="197">
        <v>8.2800000000000011</v>
      </c>
      <c r="F227" s="197">
        <v>12.090000000000003</v>
      </c>
      <c r="G227" s="197">
        <v>20.32</v>
      </c>
      <c r="H227" s="197">
        <v>18.029999999999998</v>
      </c>
      <c r="I227" s="197">
        <v>21.519999999999996</v>
      </c>
      <c r="J227" s="197">
        <v>16.75</v>
      </c>
      <c r="K227" s="197">
        <v>15.57</v>
      </c>
      <c r="L227" s="197">
        <v>23.48</v>
      </c>
      <c r="M227" s="198">
        <v>16.579999999999998</v>
      </c>
    </row>
    <row r="228" spans="1:14">
      <c r="A228" s="208" t="s">
        <v>922</v>
      </c>
      <c r="B228" s="209"/>
      <c r="C228" s="209"/>
      <c r="D228" s="209"/>
      <c r="E228" s="209"/>
      <c r="F228" s="209"/>
      <c r="G228" s="209"/>
      <c r="H228" s="209"/>
      <c r="I228" s="209"/>
      <c r="J228" s="209"/>
      <c r="K228" s="209"/>
      <c r="L228" s="209"/>
      <c r="M228" s="210"/>
    </row>
    <row r="229" spans="1:14">
      <c r="A229" s="193" t="s">
        <v>923</v>
      </c>
      <c r="B229" s="194">
        <v>0</v>
      </c>
      <c r="C229" s="194">
        <v>0</v>
      </c>
      <c r="D229" s="194">
        <v>0</v>
      </c>
      <c r="E229" s="194">
        <v>0</v>
      </c>
      <c r="F229" s="194">
        <v>0</v>
      </c>
      <c r="G229" s="194">
        <v>0</v>
      </c>
      <c r="H229" s="194">
        <v>0</v>
      </c>
      <c r="I229" s="194">
        <v>0</v>
      </c>
      <c r="J229" s="194">
        <v>0</v>
      </c>
      <c r="K229" s="194">
        <v>0</v>
      </c>
      <c r="L229" s="194">
        <v>0</v>
      </c>
      <c r="M229" s="195">
        <v>0</v>
      </c>
    </row>
    <row r="230" spans="1:14">
      <c r="A230" s="193" t="s">
        <v>924</v>
      </c>
      <c r="B230" s="194">
        <v>0</v>
      </c>
      <c r="C230" s="194">
        <v>0</v>
      </c>
      <c r="D230" s="194">
        <v>0</v>
      </c>
      <c r="E230" s="194">
        <v>0</v>
      </c>
      <c r="F230" s="194">
        <v>0</v>
      </c>
      <c r="G230" s="194">
        <v>0</v>
      </c>
      <c r="H230" s="194">
        <v>0</v>
      </c>
      <c r="I230" s="194">
        <v>0</v>
      </c>
      <c r="J230" s="194">
        <v>0</v>
      </c>
      <c r="K230" s="194">
        <v>0</v>
      </c>
      <c r="L230" s="194">
        <v>0</v>
      </c>
      <c r="M230" s="195">
        <v>0</v>
      </c>
    </row>
    <row r="231" spans="1:14">
      <c r="A231" s="193" t="s">
        <v>925</v>
      </c>
      <c r="B231" s="194">
        <v>3.01</v>
      </c>
      <c r="C231" s="194">
        <v>2.4000000000000004</v>
      </c>
      <c r="D231" s="194">
        <v>2.25</v>
      </c>
      <c r="E231" s="194">
        <v>1.36</v>
      </c>
      <c r="F231" s="194">
        <v>0.7400000000000001</v>
      </c>
      <c r="G231" s="194">
        <v>0.46000000000000008</v>
      </c>
      <c r="H231" s="194">
        <v>0.28000000000000003</v>
      </c>
      <c r="I231" s="194">
        <v>0.7400000000000001</v>
      </c>
      <c r="J231" s="194">
        <v>0.22000000000000003</v>
      </c>
      <c r="K231" s="194">
        <v>1.6500000000000001</v>
      </c>
      <c r="L231" s="194">
        <v>3.4</v>
      </c>
      <c r="M231" s="195">
        <v>0.87000000000000011</v>
      </c>
    </row>
    <row r="232" spans="1:14" ht="13.8" thickBot="1">
      <c r="A232" s="196" t="s">
        <v>729</v>
      </c>
      <c r="B232" s="197">
        <v>3.01</v>
      </c>
      <c r="C232" s="197">
        <v>2.4000000000000004</v>
      </c>
      <c r="D232" s="197">
        <v>2.25</v>
      </c>
      <c r="E232" s="197">
        <v>1.36</v>
      </c>
      <c r="F232" s="197">
        <v>0.7400000000000001</v>
      </c>
      <c r="G232" s="197">
        <v>0.46000000000000008</v>
      </c>
      <c r="H232" s="197">
        <v>0.28000000000000003</v>
      </c>
      <c r="I232" s="197">
        <v>0.7400000000000001</v>
      </c>
      <c r="J232" s="197">
        <v>0.22000000000000003</v>
      </c>
      <c r="K232" s="197">
        <v>1.6500000000000001</v>
      </c>
      <c r="L232" s="197">
        <v>3.4</v>
      </c>
      <c r="M232" s="198">
        <v>0.87000000000000011</v>
      </c>
    </row>
    <row r="233" spans="1:14">
      <c r="A233" s="208" t="s">
        <v>926</v>
      </c>
      <c r="B233" s="209"/>
      <c r="C233" s="209"/>
      <c r="D233" s="209"/>
      <c r="E233" s="209"/>
      <c r="F233" s="209"/>
      <c r="G233" s="209"/>
      <c r="H233" s="209"/>
      <c r="I233" s="209"/>
      <c r="J233" s="209"/>
      <c r="K233" s="209"/>
      <c r="L233" s="209"/>
      <c r="M233" s="210"/>
    </row>
    <row r="234" spans="1:14">
      <c r="A234" s="193" t="s">
        <v>927</v>
      </c>
      <c r="B234" s="194">
        <v>0</v>
      </c>
      <c r="C234" s="194">
        <v>0</v>
      </c>
      <c r="D234" s="194">
        <v>0</v>
      </c>
      <c r="E234" s="194">
        <v>0</v>
      </c>
      <c r="F234" s="194">
        <v>0</v>
      </c>
      <c r="G234" s="194">
        <v>0</v>
      </c>
      <c r="H234" s="194">
        <v>0</v>
      </c>
      <c r="I234" s="194">
        <v>0</v>
      </c>
      <c r="J234" s="194">
        <v>0</v>
      </c>
      <c r="K234" s="194">
        <v>0</v>
      </c>
      <c r="L234" s="194">
        <v>0</v>
      </c>
      <c r="M234" s="195">
        <v>0</v>
      </c>
    </row>
    <row r="235" spans="1:14">
      <c r="A235" s="193" t="s">
        <v>928</v>
      </c>
      <c r="B235" s="194">
        <v>0</v>
      </c>
      <c r="C235" s="194">
        <v>0</v>
      </c>
      <c r="D235" s="194">
        <v>0</v>
      </c>
      <c r="E235" s="194">
        <v>0</v>
      </c>
      <c r="F235" s="194">
        <v>0</v>
      </c>
      <c r="G235" s="194">
        <v>0</v>
      </c>
      <c r="H235" s="194">
        <v>0</v>
      </c>
      <c r="I235" s="194">
        <v>0</v>
      </c>
      <c r="J235" s="194">
        <v>0</v>
      </c>
      <c r="K235" s="194">
        <v>0</v>
      </c>
      <c r="L235" s="194">
        <v>0</v>
      </c>
      <c r="M235" s="195">
        <v>0</v>
      </c>
    </row>
    <row r="236" spans="1:14">
      <c r="A236" s="193" t="s">
        <v>929</v>
      </c>
      <c r="B236" s="194">
        <v>0</v>
      </c>
      <c r="C236" s="194">
        <v>0</v>
      </c>
      <c r="D236" s="194">
        <v>0</v>
      </c>
      <c r="E236" s="194">
        <v>0</v>
      </c>
      <c r="F236" s="194">
        <v>0</v>
      </c>
      <c r="G236" s="194">
        <v>0</v>
      </c>
      <c r="H236" s="194">
        <v>0</v>
      </c>
      <c r="I236" s="194">
        <v>0</v>
      </c>
      <c r="J236" s="194">
        <v>0</v>
      </c>
      <c r="K236" s="194">
        <v>0</v>
      </c>
      <c r="L236" s="194">
        <v>0</v>
      </c>
      <c r="M236" s="195">
        <v>0</v>
      </c>
    </row>
    <row r="237" spans="1:14">
      <c r="A237" s="193" t="s">
        <v>930</v>
      </c>
      <c r="B237" s="194">
        <v>0</v>
      </c>
      <c r="C237" s="194">
        <v>0</v>
      </c>
      <c r="D237" s="194">
        <v>0</v>
      </c>
      <c r="E237" s="194">
        <v>0</v>
      </c>
      <c r="F237" s="194">
        <v>0</v>
      </c>
      <c r="G237" s="194">
        <v>0</v>
      </c>
      <c r="H237" s="194">
        <v>0</v>
      </c>
      <c r="I237" s="194">
        <v>0</v>
      </c>
      <c r="J237" s="194">
        <v>0</v>
      </c>
      <c r="K237" s="194">
        <v>0</v>
      </c>
      <c r="L237" s="194">
        <v>0</v>
      </c>
      <c r="M237" s="195">
        <v>0</v>
      </c>
    </row>
    <row r="238" spans="1:14" ht="13.8" thickBot="1">
      <c r="A238" s="196" t="s">
        <v>729</v>
      </c>
      <c r="B238" s="197">
        <v>0</v>
      </c>
      <c r="C238" s="197">
        <v>0</v>
      </c>
      <c r="D238" s="197">
        <v>0</v>
      </c>
      <c r="E238" s="197">
        <v>0</v>
      </c>
      <c r="F238" s="197">
        <v>0</v>
      </c>
      <c r="G238" s="197">
        <v>0</v>
      </c>
      <c r="H238" s="197">
        <v>0</v>
      </c>
      <c r="I238" s="197">
        <v>0</v>
      </c>
      <c r="J238" s="197">
        <v>0</v>
      </c>
      <c r="K238" s="197">
        <v>0</v>
      </c>
      <c r="L238" s="197">
        <v>0</v>
      </c>
      <c r="M238" s="198">
        <v>0</v>
      </c>
    </row>
    <row r="239" spans="1:14">
      <c r="A239" s="208" t="s">
        <v>931</v>
      </c>
      <c r="B239" s="209"/>
      <c r="C239" s="209"/>
      <c r="D239" s="209"/>
      <c r="E239" s="209"/>
      <c r="F239" s="209"/>
      <c r="G239" s="209"/>
      <c r="H239" s="209"/>
      <c r="I239" s="209"/>
      <c r="J239" s="209"/>
      <c r="K239" s="209"/>
      <c r="L239" s="209"/>
      <c r="M239" s="210"/>
      <c r="N239" s="200"/>
    </row>
    <row r="240" spans="1:14">
      <c r="A240" s="193" t="s">
        <v>80</v>
      </c>
      <c r="B240" s="194">
        <v>0</v>
      </c>
      <c r="C240" s="194">
        <v>0</v>
      </c>
      <c r="D240" s="194">
        <v>0</v>
      </c>
      <c r="E240" s="194">
        <v>0</v>
      </c>
      <c r="F240" s="194">
        <v>0</v>
      </c>
      <c r="G240" s="194">
        <v>0</v>
      </c>
      <c r="H240" s="194">
        <v>0</v>
      </c>
      <c r="I240" s="194">
        <v>0</v>
      </c>
      <c r="J240" s="194">
        <v>0</v>
      </c>
      <c r="K240" s="194">
        <v>0</v>
      </c>
      <c r="L240" s="194">
        <v>0</v>
      </c>
      <c r="M240" s="195">
        <v>0</v>
      </c>
      <c r="N240" s="200"/>
    </row>
    <row r="241" spans="1:15">
      <c r="A241" s="193" t="s">
        <v>932</v>
      </c>
      <c r="B241" s="194">
        <v>0</v>
      </c>
      <c r="C241" s="194">
        <v>0</v>
      </c>
      <c r="D241" s="194">
        <v>0</v>
      </c>
      <c r="E241" s="194">
        <v>0</v>
      </c>
      <c r="F241" s="194">
        <v>0</v>
      </c>
      <c r="G241" s="194">
        <v>0</v>
      </c>
      <c r="H241" s="194">
        <v>0</v>
      </c>
      <c r="I241" s="194">
        <v>0</v>
      </c>
      <c r="J241" s="194">
        <v>0</v>
      </c>
      <c r="K241" s="194">
        <v>0</v>
      </c>
      <c r="L241" s="194">
        <v>0</v>
      </c>
      <c r="M241" s="195">
        <v>0</v>
      </c>
      <c r="N241" s="211"/>
      <c r="O241" s="211"/>
    </row>
    <row r="242" spans="1:15">
      <c r="A242" s="193" t="s">
        <v>933</v>
      </c>
      <c r="B242" s="194">
        <v>0</v>
      </c>
      <c r="C242" s="194">
        <v>0</v>
      </c>
      <c r="D242" s="194">
        <v>0</v>
      </c>
      <c r="E242" s="194">
        <v>0</v>
      </c>
      <c r="F242" s="194">
        <v>0</v>
      </c>
      <c r="G242" s="194">
        <v>0</v>
      </c>
      <c r="H242" s="194">
        <v>0</v>
      </c>
      <c r="I242" s="194">
        <v>0</v>
      </c>
      <c r="J242" s="194">
        <v>0</v>
      </c>
      <c r="K242" s="194">
        <v>0</v>
      </c>
      <c r="L242" s="194">
        <v>0</v>
      </c>
      <c r="M242" s="195">
        <v>0</v>
      </c>
    </row>
    <row r="243" spans="1:15">
      <c r="A243" s="193" t="s">
        <v>934</v>
      </c>
      <c r="B243" s="194">
        <v>6.01</v>
      </c>
      <c r="C243" s="194">
        <v>4.2000000000000011</v>
      </c>
      <c r="D243" s="194">
        <v>2.75</v>
      </c>
      <c r="E243" s="194">
        <v>2.6400000000000006</v>
      </c>
      <c r="F243" s="194">
        <v>6.7400000000000011</v>
      </c>
      <c r="G243" s="194">
        <v>6.5200000000000005</v>
      </c>
      <c r="H243" s="194">
        <v>6.7400000000000011</v>
      </c>
      <c r="I243" s="194">
        <v>6.419999999999999</v>
      </c>
      <c r="J243" s="194">
        <v>5.16</v>
      </c>
      <c r="K243" s="194">
        <v>3.0000000000000004</v>
      </c>
      <c r="L243" s="194">
        <v>4.3199999999999994</v>
      </c>
      <c r="M243" s="195">
        <v>3.18</v>
      </c>
    </row>
    <row r="244" spans="1:15">
      <c r="A244" s="193" t="s">
        <v>935</v>
      </c>
      <c r="B244" s="194">
        <v>0</v>
      </c>
      <c r="C244" s="194">
        <v>0</v>
      </c>
      <c r="D244" s="194">
        <v>0</v>
      </c>
      <c r="E244" s="194">
        <v>0</v>
      </c>
      <c r="F244" s="194">
        <v>0</v>
      </c>
      <c r="G244" s="194">
        <v>0</v>
      </c>
      <c r="H244" s="194">
        <v>0</v>
      </c>
      <c r="I244" s="194">
        <v>0</v>
      </c>
      <c r="J244" s="194">
        <v>0</v>
      </c>
      <c r="K244" s="194">
        <v>0</v>
      </c>
      <c r="L244" s="194">
        <v>0</v>
      </c>
      <c r="M244" s="195">
        <v>0</v>
      </c>
    </row>
    <row r="245" spans="1:15">
      <c r="A245" s="193" t="s">
        <v>936</v>
      </c>
      <c r="B245" s="194">
        <v>0</v>
      </c>
      <c r="C245" s="194">
        <v>0</v>
      </c>
      <c r="D245" s="194">
        <v>0</v>
      </c>
      <c r="E245" s="194">
        <v>0</v>
      </c>
      <c r="F245" s="194">
        <v>0</v>
      </c>
      <c r="G245" s="194">
        <v>0</v>
      </c>
      <c r="H245" s="194">
        <v>0</v>
      </c>
      <c r="I245" s="194">
        <v>0</v>
      </c>
      <c r="J245" s="194">
        <v>0</v>
      </c>
      <c r="K245" s="194">
        <v>0</v>
      </c>
      <c r="L245" s="194">
        <v>0</v>
      </c>
      <c r="M245" s="195">
        <v>0</v>
      </c>
    </row>
    <row r="246" spans="1:15">
      <c r="A246" s="193" t="s">
        <v>937</v>
      </c>
      <c r="B246" s="194">
        <v>0</v>
      </c>
      <c r="C246" s="194">
        <v>0</v>
      </c>
      <c r="D246" s="194">
        <v>0</v>
      </c>
      <c r="E246" s="194">
        <v>0</v>
      </c>
      <c r="F246" s="194">
        <v>0</v>
      </c>
      <c r="G246" s="194">
        <v>0</v>
      </c>
      <c r="H246" s="194">
        <v>0</v>
      </c>
      <c r="I246" s="194">
        <v>0</v>
      </c>
      <c r="J246" s="194">
        <v>0</v>
      </c>
      <c r="K246" s="194">
        <v>0</v>
      </c>
      <c r="L246" s="194">
        <v>0</v>
      </c>
      <c r="M246" s="195">
        <v>0</v>
      </c>
    </row>
    <row r="247" spans="1:15">
      <c r="A247" s="193" t="s">
        <v>938</v>
      </c>
      <c r="B247" s="194">
        <v>0</v>
      </c>
      <c r="C247" s="194">
        <v>0</v>
      </c>
      <c r="D247" s="194">
        <v>0</v>
      </c>
      <c r="E247" s="194">
        <v>0</v>
      </c>
      <c r="F247" s="194">
        <v>0</v>
      </c>
      <c r="G247" s="194">
        <v>0</v>
      </c>
      <c r="H247" s="194">
        <v>0</v>
      </c>
      <c r="I247" s="194">
        <v>0</v>
      </c>
      <c r="J247" s="194">
        <v>0</v>
      </c>
      <c r="K247" s="194">
        <v>0</v>
      </c>
      <c r="L247" s="194">
        <v>0</v>
      </c>
      <c r="M247" s="195">
        <v>0</v>
      </c>
    </row>
    <row r="248" spans="1:15">
      <c r="A248" s="193" t="s">
        <v>939</v>
      </c>
      <c r="B248" s="194">
        <v>0</v>
      </c>
      <c r="C248" s="194">
        <v>0</v>
      </c>
      <c r="D248" s="194">
        <v>0</v>
      </c>
      <c r="E248" s="194">
        <v>0</v>
      </c>
      <c r="F248" s="194">
        <v>0</v>
      </c>
      <c r="G248" s="194">
        <v>0</v>
      </c>
      <c r="H248" s="194">
        <v>0</v>
      </c>
      <c r="I248" s="194">
        <v>0</v>
      </c>
      <c r="J248" s="194">
        <v>0</v>
      </c>
      <c r="K248" s="194">
        <v>0</v>
      </c>
      <c r="L248" s="194">
        <v>0</v>
      </c>
      <c r="M248" s="195">
        <v>0</v>
      </c>
    </row>
    <row r="249" spans="1:15">
      <c r="A249" s="193" t="s">
        <v>940</v>
      </c>
      <c r="B249" s="194">
        <v>0</v>
      </c>
      <c r="C249" s="194">
        <v>0</v>
      </c>
      <c r="D249" s="194">
        <v>0</v>
      </c>
      <c r="E249" s="194">
        <v>0</v>
      </c>
      <c r="F249" s="194">
        <v>0</v>
      </c>
      <c r="G249" s="194">
        <v>0</v>
      </c>
      <c r="H249" s="194">
        <v>0</v>
      </c>
      <c r="I249" s="194">
        <v>0</v>
      </c>
      <c r="J249" s="194">
        <v>0</v>
      </c>
      <c r="K249" s="194">
        <v>0</v>
      </c>
      <c r="L249" s="194">
        <v>0</v>
      </c>
      <c r="M249" s="195">
        <v>0</v>
      </c>
    </row>
    <row r="250" spans="1:15">
      <c r="A250" s="193" t="s">
        <v>941</v>
      </c>
      <c r="B250" s="194">
        <v>0</v>
      </c>
      <c r="C250" s="194">
        <v>0</v>
      </c>
      <c r="D250" s="194">
        <v>0</v>
      </c>
      <c r="E250" s="194">
        <v>0</v>
      </c>
      <c r="F250" s="194">
        <v>0</v>
      </c>
      <c r="G250" s="194">
        <v>0</v>
      </c>
      <c r="H250" s="194">
        <v>0</v>
      </c>
      <c r="I250" s="194">
        <v>0</v>
      </c>
      <c r="J250" s="194">
        <v>0</v>
      </c>
      <c r="K250" s="194">
        <v>0</v>
      </c>
      <c r="L250" s="194">
        <v>0</v>
      </c>
      <c r="M250" s="195">
        <v>0</v>
      </c>
    </row>
    <row r="251" spans="1:15">
      <c r="A251" s="193" t="s">
        <v>942</v>
      </c>
      <c r="B251" s="194">
        <v>0</v>
      </c>
      <c r="C251" s="194">
        <v>0</v>
      </c>
      <c r="D251" s="194">
        <v>0</v>
      </c>
      <c r="E251" s="194">
        <v>0</v>
      </c>
      <c r="F251" s="194">
        <v>0</v>
      </c>
      <c r="G251" s="194">
        <v>0</v>
      </c>
      <c r="H251" s="194">
        <v>0</v>
      </c>
      <c r="I251" s="194">
        <v>0</v>
      </c>
      <c r="J251" s="194">
        <v>0</v>
      </c>
      <c r="K251" s="194">
        <v>0</v>
      </c>
      <c r="L251" s="194">
        <v>0</v>
      </c>
      <c r="M251" s="195">
        <v>0</v>
      </c>
    </row>
    <row r="252" spans="1:15">
      <c r="A252" s="193" t="s">
        <v>943</v>
      </c>
      <c r="B252" s="194">
        <v>0</v>
      </c>
      <c r="C252" s="194">
        <v>0</v>
      </c>
      <c r="D252" s="194">
        <v>0</v>
      </c>
      <c r="E252" s="194">
        <v>0</v>
      </c>
      <c r="F252" s="194">
        <v>0</v>
      </c>
      <c r="G252" s="194">
        <v>0</v>
      </c>
      <c r="H252" s="194">
        <v>0</v>
      </c>
      <c r="I252" s="194">
        <v>0</v>
      </c>
      <c r="J252" s="194">
        <v>0</v>
      </c>
      <c r="K252" s="194">
        <v>0</v>
      </c>
      <c r="L252" s="194">
        <v>0</v>
      </c>
      <c r="M252" s="195">
        <v>0</v>
      </c>
    </row>
    <row r="253" spans="1:15">
      <c r="A253" s="193" t="s">
        <v>944</v>
      </c>
      <c r="B253" s="194">
        <v>0</v>
      </c>
      <c r="C253" s="194">
        <v>0</v>
      </c>
      <c r="D253" s="194">
        <v>0</v>
      </c>
      <c r="E253" s="194">
        <v>0</v>
      </c>
      <c r="F253" s="194">
        <v>0</v>
      </c>
      <c r="G253" s="194">
        <v>0</v>
      </c>
      <c r="H253" s="194">
        <v>0</v>
      </c>
      <c r="I253" s="194">
        <v>0</v>
      </c>
      <c r="J253" s="194">
        <v>0</v>
      </c>
      <c r="K253" s="194">
        <v>0</v>
      </c>
      <c r="L253" s="194">
        <v>0</v>
      </c>
      <c r="M253" s="195">
        <v>0</v>
      </c>
    </row>
    <row r="254" spans="1:15">
      <c r="A254" s="193" t="s">
        <v>945</v>
      </c>
      <c r="B254" s="194">
        <v>0</v>
      </c>
      <c r="C254" s="194">
        <v>0</v>
      </c>
      <c r="D254" s="194">
        <v>0</v>
      </c>
      <c r="E254" s="194">
        <v>0</v>
      </c>
      <c r="F254" s="194">
        <v>0</v>
      </c>
      <c r="G254" s="194">
        <v>0</v>
      </c>
      <c r="H254" s="194">
        <v>0</v>
      </c>
      <c r="I254" s="194">
        <v>0</v>
      </c>
      <c r="J254" s="194">
        <v>0</v>
      </c>
      <c r="K254" s="194">
        <v>0</v>
      </c>
      <c r="L254" s="194">
        <v>0</v>
      </c>
      <c r="M254" s="195">
        <v>0</v>
      </c>
    </row>
    <row r="255" spans="1:15">
      <c r="A255" s="193" t="s">
        <v>946</v>
      </c>
      <c r="B255" s="194">
        <v>0</v>
      </c>
      <c r="C255" s="194">
        <v>0</v>
      </c>
      <c r="D255" s="194">
        <v>0</v>
      </c>
      <c r="E255" s="194">
        <v>0</v>
      </c>
      <c r="F255" s="194">
        <v>0</v>
      </c>
      <c r="G255" s="194">
        <v>0</v>
      </c>
      <c r="H255" s="194">
        <v>0</v>
      </c>
      <c r="I255" s="194">
        <v>0</v>
      </c>
      <c r="J255" s="194">
        <v>0</v>
      </c>
      <c r="K255" s="194">
        <v>0</v>
      </c>
      <c r="L255" s="194">
        <v>0</v>
      </c>
      <c r="M255" s="195">
        <v>0</v>
      </c>
    </row>
    <row r="256" spans="1:15">
      <c r="A256" s="193" t="s">
        <v>947</v>
      </c>
      <c r="B256" s="194">
        <v>0</v>
      </c>
      <c r="C256" s="194">
        <v>0</v>
      </c>
      <c r="D256" s="194">
        <v>0</v>
      </c>
      <c r="E256" s="194">
        <v>0</v>
      </c>
      <c r="F256" s="194">
        <v>0</v>
      </c>
      <c r="G256" s="194">
        <v>0</v>
      </c>
      <c r="H256" s="194">
        <v>0</v>
      </c>
      <c r="I256" s="194">
        <v>0</v>
      </c>
      <c r="J256" s="194">
        <v>0</v>
      </c>
      <c r="K256" s="194">
        <v>0</v>
      </c>
      <c r="L256" s="194">
        <v>0</v>
      </c>
      <c r="M256" s="195">
        <v>0</v>
      </c>
    </row>
    <row r="257" spans="1:13">
      <c r="A257" s="193" t="s">
        <v>948</v>
      </c>
      <c r="B257" s="194">
        <v>0</v>
      </c>
      <c r="C257" s="194">
        <v>0</v>
      </c>
      <c r="D257" s="194">
        <v>0</v>
      </c>
      <c r="E257" s="194">
        <v>0</v>
      </c>
      <c r="F257" s="194">
        <v>0</v>
      </c>
      <c r="G257" s="194">
        <v>0</v>
      </c>
      <c r="H257" s="194">
        <v>0</v>
      </c>
      <c r="I257" s="194">
        <v>0</v>
      </c>
      <c r="J257" s="194">
        <v>0</v>
      </c>
      <c r="K257" s="194">
        <v>0</v>
      </c>
      <c r="L257" s="194">
        <v>0</v>
      </c>
      <c r="M257" s="195">
        <v>0</v>
      </c>
    </row>
    <row r="258" spans="1:13">
      <c r="A258" s="193" t="s">
        <v>949</v>
      </c>
      <c r="B258" s="194">
        <v>0</v>
      </c>
      <c r="C258" s="194">
        <v>0</v>
      </c>
      <c r="D258" s="194">
        <v>0</v>
      </c>
      <c r="E258" s="194">
        <v>0</v>
      </c>
      <c r="F258" s="194">
        <v>0</v>
      </c>
      <c r="G258" s="194">
        <v>0</v>
      </c>
      <c r="H258" s="194">
        <v>0</v>
      </c>
      <c r="I258" s="194">
        <v>0</v>
      </c>
      <c r="J258" s="194">
        <v>0</v>
      </c>
      <c r="K258" s="194">
        <v>0</v>
      </c>
      <c r="L258" s="194">
        <v>0</v>
      </c>
      <c r="M258" s="195">
        <v>0</v>
      </c>
    </row>
    <row r="259" spans="1:13">
      <c r="A259" s="193" t="s">
        <v>950</v>
      </c>
      <c r="B259" s="194">
        <v>0</v>
      </c>
      <c r="C259" s="194">
        <v>0</v>
      </c>
      <c r="D259" s="194">
        <v>0</v>
      </c>
      <c r="E259" s="194">
        <v>0</v>
      </c>
      <c r="F259" s="194">
        <v>0</v>
      </c>
      <c r="G259" s="194">
        <v>0</v>
      </c>
      <c r="H259" s="194">
        <v>0</v>
      </c>
      <c r="I259" s="194">
        <v>0</v>
      </c>
      <c r="J259" s="194">
        <v>0</v>
      </c>
      <c r="K259" s="194">
        <v>0</v>
      </c>
      <c r="L259" s="194">
        <v>0</v>
      </c>
      <c r="M259" s="195">
        <v>0</v>
      </c>
    </row>
    <row r="260" spans="1:13">
      <c r="A260" s="193" t="s">
        <v>951</v>
      </c>
      <c r="B260" s="194">
        <v>0</v>
      </c>
      <c r="C260" s="194">
        <v>0</v>
      </c>
      <c r="D260" s="194">
        <v>0</v>
      </c>
      <c r="E260" s="194">
        <v>0</v>
      </c>
      <c r="F260" s="194">
        <v>0</v>
      </c>
      <c r="G260" s="194">
        <v>0</v>
      </c>
      <c r="H260" s="194">
        <v>0</v>
      </c>
      <c r="I260" s="194">
        <v>0</v>
      </c>
      <c r="J260" s="194">
        <v>0</v>
      </c>
      <c r="K260" s="194">
        <v>0</v>
      </c>
      <c r="L260" s="194">
        <v>0</v>
      </c>
      <c r="M260" s="195">
        <v>0</v>
      </c>
    </row>
    <row r="261" spans="1:13">
      <c r="A261" s="193" t="s">
        <v>952</v>
      </c>
      <c r="B261" s="194">
        <v>0</v>
      </c>
      <c r="C261" s="194">
        <v>0</v>
      </c>
      <c r="D261" s="194">
        <v>0</v>
      </c>
      <c r="E261" s="194">
        <v>0</v>
      </c>
      <c r="F261" s="194">
        <v>0</v>
      </c>
      <c r="G261" s="194">
        <v>0</v>
      </c>
      <c r="H261" s="194">
        <v>0</v>
      </c>
      <c r="I261" s="194">
        <v>0</v>
      </c>
      <c r="J261" s="194">
        <v>0</v>
      </c>
      <c r="K261" s="194">
        <v>0</v>
      </c>
      <c r="L261" s="194">
        <v>0</v>
      </c>
      <c r="M261" s="195">
        <v>0</v>
      </c>
    </row>
    <row r="262" spans="1:13">
      <c r="A262" s="193" t="s">
        <v>953</v>
      </c>
      <c r="B262" s="194">
        <v>0</v>
      </c>
      <c r="C262" s="194">
        <v>0</v>
      </c>
      <c r="D262" s="194">
        <v>0</v>
      </c>
      <c r="E262" s="194">
        <v>0</v>
      </c>
      <c r="F262" s="194">
        <v>0</v>
      </c>
      <c r="G262" s="194">
        <v>0</v>
      </c>
      <c r="H262" s="194">
        <v>0</v>
      </c>
      <c r="I262" s="194">
        <v>0</v>
      </c>
      <c r="J262" s="194">
        <v>0</v>
      </c>
      <c r="K262" s="194">
        <v>0</v>
      </c>
      <c r="L262" s="194">
        <v>0</v>
      </c>
      <c r="M262" s="195">
        <v>0</v>
      </c>
    </row>
    <row r="263" spans="1:13">
      <c r="A263" s="193" t="s">
        <v>954</v>
      </c>
      <c r="B263" s="194">
        <v>0</v>
      </c>
      <c r="C263" s="194">
        <v>0</v>
      </c>
      <c r="D263" s="194">
        <v>0</v>
      </c>
      <c r="E263" s="194">
        <v>0</v>
      </c>
      <c r="F263" s="194">
        <v>0</v>
      </c>
      <c r="G263" s="194">
        <v>0</v>
      </c>
      <c r="H263" s="194">
        <v>0</v>
      </c>
      <c r="I263" s="194">
        <v>0</v>
      </c>
      <c r="J263" s="194">
        <v>0</v>
      </c>
      <c r="K263" s="194">
        <v>0</v>
      </c>
      <c r="L263" s="194">
        <v>0</v>
      </c>
      <c r="M263" s="195">
        <v>0</v>
      </c>
    </row>
    <row r="264" spans="1:13">
      <c r="A264" s="193" t="s">
        <v>955</v>
      </c>
      <c r="B264" s="194">
        <v>0</v>
      </c>
      <c r="C264" s="194">
        <v>0</v>
      </c>
      <c r="D264" s="194">
        <v>0</v>
      </c>
      <c r="E264" s="194">
        <v>0</v>
      </c>
      <c r="F264" s="194">
        <v>0</v>
      </c>
      <c r="G264" s="194">
        <v>0</v>
      </c>
      <c r="H264" s="194">
        <v>0</v>
      </c>
      <c r="I264" s="194">
        <v>0</v>
      </c>
      <c r="J264" s="194">
        <v>0</v>
      </c>
      <c r="K264" s="194">
        <v>0</v>
      </c>
      <c r="L264" s="194">
        <v>0</v>
      </c>
      <c r="M264" s="195">
        <v>0</v>
      </c>
    </row>
    <row r="265" spans="1:13">
      <c r="A265" s="193" t="s">
        <v>956</v>
      </c>
      <c r="B265" s="194">
        <v>0</v>
      </c>
      <c r="C265" s="194">
        <v>0</v>
      </c>
      <c r="D265" s="194">
        <v>0</v>
      </c>
      <c r="E265" s="194">
        <v>0</v>
      </c>
      <c r="F265" s="194">
        <v>0</v>
      </c>
      <c r="G265" s="194">
        <v>0</v>
      </c>
      <c r="H265" s="194">
        <v>0</v>
      </c>
      <c r="I265" s="194">
        <v>0</v>
      </c>
      <c r="J265" s="194">
        <v>0</v>
      </c>
      <c r="K265" s="194">
        <v>0</v>
      </c>
      <c r="L265" s="194">
        <v>0</v>
      </c>
      <c r="M265" s="195">
        <v>0</v>
      </c>
    </row>
    <row r="266" spans="1:13">
      <c r="A266" s="193" t="s">
        <v>957</v>
      </c>
      <c r="B266" s="194">
        <v>0</v>
      </c>
      <c r="C266" s="194">
        <v>0</v>
      </c>
      <c r="D266" s="194">
        <v>0</v>
      </c>
      <c r="E266" s="194">
        <v>0</v>
      </c>
      <c r="F266" s="194">
        <v>0</v>
      </c>
      <c r="G266" s="194">
        <v>0</v>
      </c>
      <c r="H266" s="194">
        <v>0</v>
      </c>
      <c r="I266" s="194">
        <v>0</v>
      </c>
      <c r="J266" s="194">
        <v>0</v>
      </c>
      <c r="K266" s="194">
        <v>0</v>
      </c>
      <c r="L266" s="194">
        <v>0</v>
      </c>
      <c r="M266" s="195">
        <v>0</v>
      </c>
    </row>
    <row r="267" spans="1:13">
      <c r="A267" s="193" t="s">
        <v>958</v>
      </c>
      <c r="B267" s="194">
        <v>0</v>
      </c>
      <c r="C267" s="194">
        <v>0</v>
      </c>
      <c r="D267" s="194">
        <v>0</v>
      </c>
      <c r="E267" s="194">
        <v>0</v>
      </c>
      <c r="F267" s="194">
        <v>0</v>
      </c>
      <c r="G267" s="194">
        <v>0</v>
      </c>
      <c r="H267" s="194">
        <v>0</v>
      </c>
      <c r="I267" s="194">
        <v>0</v>
      </c>
      <c r="J267" s="194">
        <v>0</v>
      </c>
      <c r="K267" s="194">
        <v>0</v>
      </c>
      <c r="L267" s="194">
        <v>0</v>
      </c>
      <c r="M267" s="195">
        <v>0</v>
      </c>
    </row>
    <row r="268" spans="1:13">
      <c r="A268" s="193" t="s">
        <v>959</v>
      </c>
      <c r="B268" s="194">
        <v>0</v>
      </c>
      <c r="C268" s="194">
        <v>0</v>
      </c>
      <c r="D268" s="194">
        <v>0</v>
      </c>
      <c r="E268" s="194">
        <v>0</v>
      </c>
      <c r="F268" s="194">
        <v>0</v>
      </c>
      <c r="G268" s="194">
        <v>0</v>
      </c>
      <c r="H268" s="194">
        <v>0</v>
      </c>
      <c r="I268" s="194">
        <v>0</v>
      </c>
      <c r="J268" s="194">
        <v>0</v>
      </c>
      <c r="K268" s="194">
        <v>0</v>
      </c>
      <c r="L268" s="194">
        <v>0</v>
      </c>
      <c r="M268" s="195">
        <v>0</v>
      </c>
    </row>
    <row r="269" spans="1:13">
      <c r="A269" s="193" t="s">
        <v>960</v>
      </c>
      <c r="B269" s="194">
        <v>0</v>
      </c>
      <c r="C269" s="194">
        <v>0</v>
      </c>
      <c r="D269" s="194">
        <v>0</v>
      </c>
      <c r="E269" s="194">
        <v>0</v>
      </c>
      <c r="F269" s="194">
        <v>0</v>
      </c>
      <c r="G269" s="194">
        <v>0</v>
      </c>
      <c r="H269" s="194">
        <v>0</v>
      </c>
      <c r="I269" s="194">
        <v>0</v>
      </c>
      <c r="J269" s="194">
        <v>0</v>
      </c>
      <c r="K269" s="194">
        <v>0</v>
      </c>
      <c r="L269" s="194">
        <v>0</v>
      </c>
      <c r="M269" s="195">
        <v>0</v>
      </c>
    </row>
    <row r="270" spans="1:13">
      <c r="A270" s="193" t="s">
        <v>961</v>
      </c>
      <c r="B270" s="194">
        <v>0</v>
      </c>
      <c r="C270" s="194">
        <v>0</v>
      </c>
      <c r="D270" s="194">
        <v>0</v>
      </c>
      <c r="E270" s="194">
        <v>0</v>
      </c>
      <c r="F270" s="194">
        <v>0</v>
      </c>
      <c r="G270" s="194">
        <v>0</v>
      </c>
      <c r="H270" s="194">
        <v>0</v>
      </c>
      <c r="I270" s="194">
        <v>0</v>
      </c>
      <c r="J270" s="194">
        <v>0</v>
      </c>
      <c r="K270" s="194">
        <v>0</v>
      </c>
      <c r="L270" s="194">
        <v>0</v>
      </c>
      <c r="M270" s="195">
        <v>0</v>
      </c>
    </row>
    <row r="271" spans="1:13">
      <c r="A271" s="193" t="s">
        <v>962</v>
      </c>
      <c r="B271" s="194">
        <v>0</v>
      </c>
      <c r="C271" s="194">
        <v>0</v>
      </c>
      <c r="D271" s="194">
        <v>0</v>
      </c>
      <c r="E271" s="194">
        <v>0</v>
      </c>
      <c r="F271" s="194">
        <v>0</v>
      </c>
      <c r="G271" s="194">
        <v>0</v>
      </c>
      <c r="H271" s="194">
        <v>0</v>
      </c>
      <c r="I271" s="194">
        <v>0</v>
      </c>
      <c r="J271" s="194">
        <v>0</v>
      </c>
      <c r="K271" s="194">
        <v>0</v>
      </c>
      <c r="L271" s="194">
        <v>0</v>
      </c>
      <c r="M271" s="195">
        <v>0</v>
      </c>
    </row>
    <row r="272" spans="1:13">
      <c r="A272" s="193" t="s">
        <v>963</v>
      </c>
      <c r="B272" s="194">
        <v>0</v>
      </c>
      <c r="C272" s="194">
        <v>0</v>
      </c>
      <c r="D272" s="194">
        <v>0</v>
      </c>
      <c r="E272" s="194">
        <v>0</v>
      </c>
      <c r="F272" s="194">
        <v>0</v>
      </c>
      <c r="G272" s="194">
        <v>0</v>
      </c>
      <c r="H272" s="194">
        <v>0</v>
      </c>
      <c r="I272" s="194">
        <v>0</v>
      </c>
      <c r="J272" s="194">
        <v>0</v>
      </c>
      <c r="K272" s="194">
        <v>0</v>
      </c>
      <c r="L272" s="194">
        <v>0</v>
      </c>
      <c r="M272" s="195">
        <v>0</v>
      </c>
    </row>
    <row r="273" spans="1:13">
      <c r="A273" s="193" t="s">
        <v>964</v>
      </c>
      <c r="B273" s="194">
        <v>0</v>
      </c>
      <c r="C273" s="194">
        <v>0</v>
      </c>
      <c r="D273" s="194">
        <v>0</v>
      </c>
      <c r="E273" s="194">
        <v>0</v>
      </c>
      <c r="F273" s="194">
        <v>0</v>
      </c>
      <c r="G273" s="194">
        <v>0</v>
      </c>
      <c r="H273" s="194">
        <v>0</v>
      </c>
      <c r="I273" s="194">
        <v>0</v>
      </c>
      <c r="J273" s="194">
        <v>0</v>
      </c>
      <c r="K273" s="194">
        <v>0</v>
      </c>
      <c r="L273" s="194">
        <v>0</v>
      </c>
      <c r="M273" s="195">
        <v>0</v>
      </c>
    </row>
    <row r="274" spans="1:13">
      <c r="A274" s="193" t="s">
        <v>965</v>
      </c>
      <c r="B274" s="194">
        <v>0</v>
      </c>
      <c r="C274" s="194">
        <v>0</v>
      </c>
      <c r="D274" s="194">
        <v>0</v>
      </c>
      <c r="E274" s="194">
        <v>0</v>
      </c>
      <c r="F274" s="194">
        <v>0</v>
      </c>
      <c r="G274" s="194">
        <v>0</v>
      </c>
      <c r="H274" s="194">
        <v>0</v>
      </c>
      <c r="I274" s="194">
        <v>0</v>
      </c>
      <c r="J274" s="194">
        <v>0</v>
      </c>
      <c r="K274" s="194">
        <v>0</v>
      </c>
      <c r="L274" s="194">
        <v>0</v>
      </c>
      <c r="M274" s="195">
        <v>0</v>
      </c>
    </row>
    <row r="275" spans="1:13">
      <c r="A275" s="193" t="s">
        <v>966</v>
      </c>
      <c r="B275" s="194">
        <v>0</v>
      </c>
      <c r="C275" s="194">
        <v>0</v>
      </c>
      <c r="D275" s="194">
        <v>0</v>
      </c>
      <c r="E275" s="194">
        <v>0</v>
      </c>
      <c r="F275" s="194">
        <v>0</v>
      </c>
      <c r="G275" s="194">
        <v>0</v>
      </c>
      <c r="H275" s="194">
        <v>0</v>
      </c>
      <c r="I275" s="194">
        <v>0</v>
      </c>
      <c r="J275" s="194">
        <v>0</v>
      </c>
      <c r="K275" s="194">
        <v>0</v>
      </c>
      <c r="L275" s="194">
        <v>0</v>
      </c>
      <c r="M275" s="195">
        <v>0</v>
      </c>
    </row>
    <row r="276" spans="1:13">
      <c r="A276" s="193" t="s">
        <v>967</v>
      </c>
      <c r="B276" s="194">
        <v>0</v>
      </c>
      <c r="C276" s="194">
        <v>0</v>
      </c>
      <c r="D276" s="194">
        <v>0</v>
      </c>
      <c r="E276" s="194">
        <v>0</v>
      </c>
      <c r="F276" s="194">
        <v>0</v>
      </c>
      <c r="G276" s="194">
        <v>0</v>
      </c>
      <c r="H276" s="194">
        <v>0</v>
      </c>
      <c r="I276" s="194">
        <v>0</v>
      </c>
      <c r="J276" s="194">
        <v>0</v>
      </c>
      <c r="K276" s="194">
        <v>0</v>
      </c>
      <c r="L276" s="194">
        <v>0</v>
      </c>
      <c r="M276" s="195">
        <v>0</v>
      </c>
    </row>
    <row r="277" spans="1:13" ht="13.8" thickBot="1">
      <c r="A277" s="196" t="s">
        <v>729</v>
      </c>
      <c r="B277" s="197">
        <v>6.01</v>
      </c>
      <c r="C277" s="197">
        <v>4.2000000000000011</v>
      </c>
      <c r="D277" s="197">
        <v>2.75</v>
      </c>
      <c r="E277" s="197">
        <v>2.6400000000000006</v>
      </c>
      <c r="F277" s="197">
        <v>6.7400000000000011</v>
      </c>
      <c r="G277" s="197">
        <v>6.5200000000000005</v>
      </c>
      <c r="H277" s="197">
        <v>6.7400000000000011</v>
      </c>
      <c r="I277" s="197">
        <v>6.419999999999999</v>
      </c>
      <c r="J277" s="197">
        <v>5.16</v>
      </c>
      <c r="K277" s="197">
        <v>3.0000000000000004</v>
      </c>
      <c r="L277" s="197">
        <v>4.3199999999999994</v>
      </c>
      <c r="M277" s="198">
        <v>3.18</v>
      </c>
    </row>
    <row r="278" spans="1:13">
      <c r="A278" s="208" t="s">
        <v>968</v>
      </c>
      <c r="B278" s="209"/>
      <c r="C278" s="209"/>
      <c r="D278" s="209"/>
      <c r="E278" s="209"/>
      <c r="F278" s="209"/>
      <c r="G278" s="209"/>
      <c r="H278" s="209"/>
      <c r="I278" s="209"/>
      <c r="J278" s="209"/>
      <c r="K278" s="209"/>
      <c r="L278" s="209"/>
      <c r="M278" s="210"/>
    </row>
    <row r="279" spans="1:13">
      <c r="A279" s="193" t="s">
        <v>969</v>
      </c>
      <c r="B279" s="194">
        <v>0</v>
      </c>
      <c r="C279" s="194">
        <v>0</v>
      </c>
      <c r="D279" s="194">
        <v>0</v>
      </c>
      <c r="E279" s="194">
        <v>0</v>
      </c>
      <c r="F279" s="194">
        <v>0</v>
      </c>
      <c r="G279" s="194">
        <v>0</v>
      </c>
      <c r="H279" s="194">
        <v>0</v>
      </c>
      <c r="I279" s="194">
        <v>0</v>
      </c>
      <c r="J279" s="194">
        <v>0</v>
      </c>
      <c r="K279" s="194">
        <v>0</v>
      </c>
      <c r="L279" s="194">
        <v>0</v>
      </c>
      <c r="M279" s="195">
        <v>0</v>
      </c>
    </row>
    <row r="280" spans="1:13">
      <c r="A280" s="193" t="s">
        <v>970</v>
      </c>
      <c r="B280" s="194">
        <v>0</v>
      </c>
      <c r="C280" s="194">
        <v>0</v>
      </c>
      <c r="D280" s="194">
        <v>0</v>
      </c>
      <c r="E280" s="194">
        <v>0</v>
      </c>
      <c r="F280" s="194">
        <v>0</v>
      </c>
      <c r="G280" s="194">
        <v>0</v>
      </c>
      <c r="H280" s="194">
        <v>0</v>
      </c>
      <c r="I280" s="194">
        <v>0</v>
      </c>
      <c r="J280" s="194">
        <v>0</v>
      </c>
      <c r="K280" s="194">
        <v>0</v>
      </c>
      <c r="L280" s="194">
        <v>0</v>
      </c>
      <c r="M280" s="195">
        <v>0</v>
      </c>
    </row>
    <row r="281" spans="1:13">
      <c r="A281" s="212" t="s">
        <v>971</v>
      </c>
      <c r="B281" s="194">
        <v>4.6199999999999992</v>
      </c>
      <c r="C281" s="194">
        <v>4.16</v>
      </c>
      <c r="D281" s="194">
        <v>4.6399999999999988</v>
      </c>
      <c r="E281" s="194">
        <v>4.4799999999999995</v>
      </c>
      <c r="F281" s="194">
        <v>4.6399999999999988</v>
      </c>
      <c r="G281" s="194">
        <v>4.4799999999999995</v>
      </c>
      <c r="H281" s="194">
        <v>4.6399999999999988</v>
      </c>
      <c r="I281" s="194">
        <v>1.35</v>
      </c>
      <c r="J281" s="194">
        <v>4.4799999999999995</v>
      </c>
      <c r="K281" s="194">
        <v>4.6399999999999988</v>
      </c>
      <c r="L281" s="194">
        <v>4.4799999999999995</v>
      </c>
      <c r="M281" s="195">
        <v>4.6399999999999988</v>
      </c>
    </row>
    <row r="282" spans="1:13">
      <c r="A282" s="212" t="s">
        <v>972</v>
      </c>
      <c r="B282" s="194">
        <v>0.81000000000000028</v>
      </c>
      <c r="C282" s="194">
        <v>0.92000000000000015</v>
      </c>
      <c r="D282" s="194">
        <v>0.95000000000000018</v>
      </c>
      <c r="E282" s="194">
        <v>0.94000000000000017</v>
      </c>
      <c r="F282" s="194">
        <v>0.95000000000000018</v>
      </c>
      <c r="G282" s="194">
        <v>0.94000000000000017</v>
      </c>
      <c r="H282" s="194">
        <v>0.95000000000000018</v>
      </c>
      <c r="I282" s="194">
        <v>0.27</v>
      </c>
      <c r="J282" s="194">
        <v>0.94000000000000017</v>
      </c>
      <c r="K282" s="194">
        <v>0.95000000000000018</v>
      </c>
      <c r="L282" s="194">
        <v>0.94000000000000017</v>
      </c>
      <c r="M282" s="195">
        <v>0.95000000000000018</v>
      </c>
    </row>
    <row r="283" spans="1:13" ht="13.8" thickBot="1">
      <c r="A283" s="196" t="s">
        <v>729</v>
      </c>
      <c r="B283" s="197">
        <v>5.43</v>
      </c>
      <c r="C283" s="197">
        <v>5.08</v>
      </c>
      <c r="D283" s="197">
        <v>5.589999999999999</v>
      </c>
      <c r="E283" s="197">
        <v>5.42</v>
      </c>
      <c r="F283" s="197">
        <v>5.589999999999999</v>
      </c>
      <c r="G283" s="197">
        <v>5.42</v>
      </c>
      <c r="H283" s="197">
        <v>5.589999999999999</v>
      </c>
      <c r="I283" s="197">
        <v>1.62</v>
      </c>
      <c r="J283" s="197">
        <v>5.42</v>
      </c>
      <c r="K283" s="197">
        <v>5.589999999999999</v>
      </c>
      <c r="L283" s="197">
        <v>5.42</v>
      </c>
      <c r="M283" s="198">
        <v>5.589999999999999</v>
      </c>
    </row>
    <row r="284" spans="1:13">
      <c r="A284" s="208" t="s">
        <v>973</v>
      </c>
      <c r="B284" s="209"/>
      <c r="C284" s="209"/>
      <c r="D284" s="209"/>
      <c r="E284" s="209"/>
      <c r="F284" s="209"/>
      <c r="G284" s="209"/>
      <c r="H284" s="209"/>
      <c r="I284" s="209"/>
      <c r="J284" s="209"/>
      <c r="K284" s="209"/>
      <c r="L284" s="209"/>
      <c r="M284" s="210"/>
    </row>
    <row r="285" spans="1:13">
      <c r="A285" s="193" t="s">
        <v>974</v>
      </c>
      <c r="B285" s="194">
        <v>8.6</v>
      </c>
      <c r="C285" s="194">
        <v>8.0799999999999983</v>
      </c>
      <c r="D285" s="194">
        <v>8.9</v>
      </c>
      <c r="E285" s="194">
        <v>8.6399999999999988</v>
      </c>
      <c r="F285" s="194">
        <v>8.92</v>
      </c>
      <c r="G285" s="194">
        <v>8.6399999999999988</v>
      </c>
      <c r="H285" s="194">
        <v>8.76</v>
      </c>
      <c r="I285" s="194">
        <v>8.92</v>
      </c>
      <c r="J285" s="194">
        <v>8.6399999999999988</v>
      </c>
      <c r="K285" s="194">
        <v>8.92</v>
      </c>
      <c r="L285" s="194">
        <v>4.6599999999999993</v>
      </c>
      <c r="M285" s="195">
        <v>8.92</v>
      </c>
    </row>
    <row r="286" spans="1:13">
      <c r="A286" s="193" t="s">
        <v>975</v>
      </c>
      <c r="B286" s="194">
        <v>47.59</v>
      </c>
      <c r="C286" s="194">
        <v>65.680000000000007</v>
      </c>
      <c r="D286" s="194">
        <v>54.629999999999995</v>
      </c>
      <c r="E286" s="194">
        <v>39.79999999999999</v>
      </c>
      <c r="F286" s="194">
        <v>42.540000000000006</v>
      </c>
      <c r="G286" s="194">
        <v>37.600000000000009</v>
      </c>
      <c r="H286" s="194">
        <v>42.300000000000011</v>
      </c>
      <c r="I286" s="194">
        <v>37.159999999999989</v>
      </c>
      <c r="J286" s="194">
        <v>41.07</v>
      </c>
      <c r="K286" s="194">
        <v>65.570000000000007</v>
      </c>
      <c r="L286" s="194">
        <v>80.439999999999984</v>
      </c>
      <c r="M286" s="195">
        <v>83.09999999999998</v>
      </c>
    </row>
    <row r="287" spans="1:13">
      <c r="A287" s="193" t="s">
        <v>976</v>
      </c>
      <c r="B287" s="194">
        <v>0</v>
      </c>
      <c r="C287" s="194">
        <v>0</v>
      </c>
      <c r="D287" s="194">
        <v>0</v>
      </c>
      <c r="E287" s="194">
        <v>0</v>
      </c>
      <c r="F287" s="194">
        <v>0</v>
      </c>
      <c r="G287" s="194">
        <v>0</v>
      </c>
      <c r="H287" s="194">
        <v>0</v>
      </c>
      <c r="I287" s="194">
        <v>0</v>
      </c>
      <c r="J287" s="194">
        <v>0</v>
      </c>
      <c r="K287" s="194">
        <v>0</v>
      </c>
      <c r="L287" s="194">
        <v>0</v>
      </c>
      <c r="M287" s="195">
        <v>0</v>
      </c>
    </row>
    <row r="288" spans="1:13">
      <c r="A288" s="199" t="s">
        <v>977</v>
      </c>
      <c r="B288" s="194">
        <v>0</v>
      </c>
      <c r="C288" s="194">
        <v>0</v>
      </c>
      <c r="D288" s="194">
        <v>0</v>
      </c>
      <c r="E288" s="194">
        <v>0</v>
      </c>
      <c r="F288" s="194">
        <v>0</v>
      </c>
      <c r="G288" s="194">
        <v>0</v>
      </c>
      <c r="H288" s="194">
        <v>0</v>
      </c>
      <c r="I288" s="194">
        <v>0</v>
      </c>
      <c r="J288" s="194">
        <v>0</v>
      </c>
      <c r="K288" s="194">
        <v>0</v>
      </c>
      <c r="L288" s="194">
        <v>0</v>
      </c>
      <c r="M288" s="195">
        <v>0</v>
      </c>
    </row>
    <row r="289" spans="1:13" ht="13.8" thickBot="1">
      <c r="A289" s="196" t="s">
        <v>729</v>
      </c>
      <c r="B289" s="197">
        <v>56.190000000000005</v>
      </c>
      <c r="C289" s="197">
        <v>73.760000000000005</v>
      </c>
      <c r="D289" s="197">
        <v>63.529999999999994</v>
      </c>
      <c r="E289" s="197">
        <v>48.439999999999991</v>
      </c>
      <c r="F289" s="197">
        <v>51.460000000000008</v>
      </c>
      <c r="G289" s="197">
        <v>46.240000000000009</v>
      </c>
      <c r="H289" s="197">
        <v>51.060000000000009</v>
      </c>
      <c r="I289" s="197">
        <v>46.079999999999991</v>
      </c>
      <c r="J289" s="197">
        <v>49.71</v>
      </c>
      <c r="K289" s="197">
        <v>74.490000000000009</v>
      </c>
      <c r="L289" s="197">
        <v>85.09999999999998</v>
      </c>
      <c r="M289" s="198">
        <v>92.019999999999982</v>
      </c>
    </row>
    <row r="290" spans="1:13">
      <c r="A290" s="208" t="s">
        <v>978</v>
      </c>
      <c r="B290" s="209"/>
      <c r="C290" s="209"/>
      <c r="D290" s="209"/>
      <c r="E290" s="209"/>
      <c r="F290" s="209"/>
      <c r="G290" s="209"/>
      <c r="H290" s="209"/>
      <c r="I290" s="209"/>
      <c r="J290" s="209"/>
      <c r="K290" s="209"/>
      <c r="L290" s="209"/>
      <c r="M290" s="210"/>
    </row>
    <row r="291" spans="1:13">
      <c r="A291" s="193" t="s">
        <v>979</v>
      </c>
      <c r="B291" s="194">
        <v>3.93</v>
      </c>
      <c r="C291" s="194">
        <v>4.0000000000000009</v>
      </c>
      <c r="D291" s="194">
        <v>0.62000000000000022</v>
      </c>
      <c r="E291" s="194">
        <v>1.3800000000000006</v>
      </c>
      <c r="F291" s="194">
        <v>6.24</v>
      </c>
      <c r="G291" s="194">
        <v>9.3200000000000021</v>
      </c>
      <c r="H291" s="194">
        <v>7.58</v>
      </c>
      <c r="I291" s="194">
        <v>4.5600000000000005</v>
      </c>
      <c r="J291" s="194">
        <v>12.030000000000003</v>
      </c>
      <c r="K291" s="194">
        <v>5.28</v>
      </c>
      <c r="L291" s="194">
        <v>10.6</v>
      </c>
      <c r="M291" s="195">
        <v>8.19</v>
      </c>
    </row>
    <row r="292" spans="1:13">
      <c r="A292" s="199" t="s">
        <v>980</v>
      </c>
      <c r="B292" s="194">
        <v>0</v>
      </c>
      <c r="C292" s="194">
        <v>2.2399999999999998</v>
      </c>
      <c r="D292" s="194">
        <v>1.4600000000000002</v>
      </c>
      <c r="E292" s="194">
        <v>0.70000000000000018</v>
      </c>
      <c r="F292" s="194">
        <v>2.0900000000000003</v>
      </c>
      <c r="G292" s="194">
        <v>6.5</v>
      </c>
      <c r="H292" s="194">
        <v>6.73</v>
      </c>
      <c r="I292" s="194">
        <v>6.73</v>
      </c>
      <c r="J292" s="194">
        <v>5.9200000000000008</v>
      </c>
      <c r="K292" s="194">
        <v>6.4899999999999984</v>
      </c>
      <c r="L292" s="194">
        <v>4.8</v>
      </c>
      <c r="M292" s="195">
        <v>3.6700000000000008</v>
      </c>
    </row>
    <row r="293" spans="1:13">
      <c r="A293" s="199" t="s">
        <v>981</v>
      </c>
      <c r="B293" s="194">
        <v>8.64</v>
      </c>
      <c r="C293" s="194">
        <v>11.799999999999997</v>
      </c>
      <c r="D293" s="194">
        <v>8.5800000000000018</v>
      </c>
      <c r="E293" s="194">
        <v>6.5</v>
      </c>
      <c r="F293" s="194">
        <v>7.74</v>
      </c>
      <c r="G293" s="194">
        <v>12.339999999999998</v>
      </c>
      <c r="H293" s="194">
        <v>8.98</v>
      </c>
      <c r="I293" s="194">
        <v>10.189999999999998</v>
      </c>
      <c r="J293" s="194">
        <v>7.9799999999999995</v>
      </c>
      <c r="K293" s="194">
        <v>10.560000000000002</v>
      </c>
      <c r="L293" s="194">
        <v>10.74</v>
      </c>
      <c r="M293" s="195">
        <v>12.63</v>
      </c>
    </row>
    <row r="294" spans="1:13" ht="13.8" thickBot="1">
      <c r="A294" s="196" t="s">
        <v>729</v>
      </c>
      <c r="B294" s="197">
        <v>12.57</v>
      </c>
      <c r="C294" s="197">
        <v>18.04</v>
      </c>
      <c r="D294" s="197">
        <v>10.660000000000002</v>
      </c>
      <c r="E294" s="197">
        <v>8.5800000000000018</v>
      </c>
      <c r="F294" s="197">
        <v>16.07</v>
      </c>
      <c r="G294" s="197">
        <v>28.16</v>
      </c>
      <c r="H294" s="197">
        <v>23.29</v>
      </c>
      <c r="I294" s="197">
        <v>21.479999999999997</v>
      </c>
      <c r="J294" s="197">
        <v>25.930000000000003</v>
      </c>
      <c r="K294" s="197">
        <v>22.330000000000002</v>
      </c>
      <c r="L294" s="197">
        <v>26.14</v>
      </c>
      <c r="M294" s="198">
        <v>24.490000000000002</v>
      </c>
    </row>
    <row r="295" spans="1:13">
      <c r="A295" s="208" t="s">
        <v>982</v>
      </c>
      <c r="B295" s="209"/>
      <c r="C295" s="209"/>
      <c r="D295" s="209"/>
      <c r="E295" s="209"/>
      <c r="F295" s="209"/>
      <c r="G295" s="209"/>
      <c r="H295" s="209"/>
      <c r="I295" s="209"/>
      <c r="J295" s="209"/>
      <c r="K295" s="209"/>
      <c r="L295" s="209"/>
      <c r="M295" s="210"/>
    </row>
    <row r="296" spans="1:13">
      <c r="A296" s="193" t="s">
        <v>983</v>
      </c>
      <c r="B296" s="194">
        <v>54.269999999999996</v>
      </c>
      <c r="C296" s="194">
        <v>65.840000000000018</v>
      </c>
      <c r="D296" s="194">
        <v>41.86</v>
      </c>
      <c r="E296" s="194">
        <v>20.12</v>
      </c>
      <c r="F296" s="194">
        <v>27.110000000000003</v>
      </c>
      <c r="G296" s="194">
        <v>29.63999999999999</v>
      </c>
      <c r="H296" s="194">
        <v>33.36</v>
      </c>
      <c r="I296" s="194">
        <v>29.800000000000004</v>
      </c>
      <c r="J296" s="194">
        <v>34.920000000000009</v>
      </c>
      <c r="K296" s="194">
        <v>61.400000000000006</v>
      </c>
      <c r="L296" s="194">
        <v>99.899999999999977</v>
      </c>
      <c r="M296" s="195">
        <v>115.30999999999999</v>
      </c>
    </row>
    <row r="297" spans="1:13">
      <c r="A297" s="193" t="s">
        <v>984</v>
      </c>
      <c r="B297" s="194">
        <v>58.179999999999993</v>
      </c>
      <c r="C297" s="194">
        <v>67.919999999999987</v>
      </c>
      <c r="D297" s="194">
        <v>36.27000000000001</v>
      </c>
      <c r="E297" s="194">
        <v>19.119999999999997</v>
      </c>
      <c r="F297" s="194">
        <v>15.000000000000004</v>
      </c>
      <c r="G297" s="194">
        <v>16.3</v>
      </c>
      <c r="H297" s="194">
        <v>17.990000000000006</v>
      </c>
      <c r="I297" s="194">
        <v>16.66</v>
      </c>
      <c r="J297" s="194">
        <v>20.2</v>
      </c>
      <c r="K297" s="194">
        <v>35.250000000000007</v>
      </c>
      <c r="L297" s="194">
        <v>96.62</v>
      </c>
      <c r="M297" s="195">
        <v>115.92999999999999</v>
      </c>
    </row>
    <row r="298" spans="1:13" ht="13.8" thickBot="1">
      <c r="A298" s="196" t="s">
        <v>729</v>
      </c>
      <c r="B298" s="197">
        <v>112.44999999999999</v>
      </c>
      <c r="C298" s="197">
        <v>133.76</v>
      </c>
      <c r="D298" s="197">
        <v>78.13000000000001</v>
      </c>
      <c r="E298" s="197">
        <v>39.239999999999995</v>
      </c>
      <c r="F298" s="197">
        <v>42.110000000000007</v>
      </c>
      <c r="G298" s="197">
        <v>45.939999999999991</v>
      </c>
      <c r="H298" s="197">
        <v>51.350000000000009</v>
      </c>
      <c r="I298" s="197">
        <v>46.460000000000008</v>
      </c>
      <c r="J298" s="197">
        <v>55.120000000000005</v>
      </c>
      <c r="K298" s="197">
        <v>96.65</v>
      </c>
      <c r="L298" s="197">
        <v>196.51999999999998</v>
      </c>
      <c r="M298" s="198">
        <v>231.23999999999998</v>
      </c>
    </row>
    <row r="299" spans="1:13">
      <c r="A299" s="208" t="s">
        <v>985</v>
      </c>
      <c r="B299" s="209"/>
      <c r="C299" s="209"/>
      <c r="D299" s="209"/>
      <c r="E299" s="209"/>
      <c r="F299" s="209"/>
      <c r="G299" s="209"/>
      <c r="H299" s="209"/>
      <c r="I299" s="209"/>
      <c r="J299" s="209"/>
      <c r="K299" s="209"/>
      <c r="L299" s="209"/>
      <c r="M299" s="210"/>
    </row>
    <row r="300" spans="1:13">
      <c r="A300" s="212" t="s">
        <v>986</v>
      </c>
      <c r="B300" s="194">
        <v>0</v>
      </c>
      <c r="C300" s="194">
        <v>0</v>
      </c>
      <c r="D300" s="194">
        <v>0</v>
      </c>
      <c r="E300" s="194">
        <v>0</v>
      </c>
      <c r="F300" s="194">
        <v>0</v>
      </c>
      <c r="G300" s="194">
        <v>0</v>
      </c>
      <c r="H300" s="194">
        <v>0</v>
      </c>
      <c r="I300" s="194">
        <v>0</v>
      </c>
      <c r="J300" s="194">
        <v>0</v>
      </c>
      <c r="K300" s="194">
        <v>0</v>
      </c>
      <c r="L300" s="194">
        <v>0</v>
      </c>
      <c r="M300" s="195">
        <v>0</v>
      </c>
    </row>
    <row r="301" spans="1:13" ht="13.8" thickBot="1">
      <c r="A301" s="196" t="s">
        <v>729</v>
      </c>
      <c r="B301" s="197">
        <v>0</v>
      </c>
      <c r="C301" s="197">
        <v>0</v>
      </c>
      <c r="D301" s="197">
        <v>0</v>
      </c>
      <c r="E301" s="197">
        <v>0</v>
      </c>
      <c r="F301" s="197">
        <v>0</v>
      </c>
      <c r="G301" s="197">
        <v>0</v>
      </c>
      <c r="H301" s="197">
        <v>0</v>
      </c>
      <c r="I301" s="197">
        <v>0</v>
      </c>
      <c r="J301" s="197">
        <v>0</v>
      </c>
      <c r="K301" s="197">
        <v>0</v>
      </c>
      <c r="L301" s="197">
        <v>0</v>
      </c>
      <c r="M301" s="198">
        <v>0</v>
      </c>
    </row>
    <row r="302" spans="1:13">
      <c r="A302" s="202" t="s">
        <v>987</v>
      </c>
      <c r="B302" s="203"/>
      <c r="C302" s="203"/>
      <c r="D302" s="203"/>
      <c r="E302" s="203"/>
      <c r="F302" s="203"/>
      <c r="G302" s="203"/>
      <c r="H302" s="203"/>
      <c r="I302" s="203"/>
      <c r="J302" s="203"/>
      <c r="K302" s="203"/>
      <c r="L302" s="203"/>
      <c r="M302" s="204"/>
    </row>
    <row r="303" spans="1:13">
      <c r="A303" s="193" t="s">
        <v>988</v>
      </c>
      <c r="B303" s="194">
        <v>0</v>
      </c>
      <c r="C303" s="194">
        <v>0</v>
      </c>
      <c r="D303" s="194">
        <v>0</v>
      </c>
      <c r="E303" s="194">
        <v>0</v>
      </c>
      <c r="F303" s="194">
        <v>0</v>
      </c>
      <c r="G303" s="194">
        <v>0</v>
      </c>
      <c r="H303" s="194">
        <v>0</v>
      </c>
      <c r="I303" s="194">
        <v>0</v>
      </c>
      <c r="J303" s="194">
        <v>0</v>
      </c>
      <c r="K303" s="194">
        <v>0</v>
      </c>
      <c r="L303" s="194">
        <v>0</v>
      </c>
      <c r="M303" s="195">
        <v>0</v>
      </c>
    </row>
    <row r="304" spans="1:13">
      <c r="A304" s="193" t="s">
        <v>989</v>
      </c>
      <c r="B304" s="194">
        <v>0</v>
      </c>
      <c r="C304" s="194">
        <v>0</v>
      </c>
      <c r="D304" s="194">
        <v>0</v>
      </c>
      <c r="E304" s="194">
        <v>0</v>
      </c>
      <c r="F304" s="194">
        <v>0</v>
      </c>
      <c r="G304" s="194">
        <v>0</v>
      </c>
      <c r="H304" s="194">
        <v>0</v>
      </c>
      <c r="I304" s="194">
        <v>0</v>
      </c>
      <c r="J304" s="194">
        <v>0</v>
      </c>
      <c r="K304" s="194">
        <v>0</v>
      </c>
      <c r="L304" s="194">
        <v>0</v>
      </c>
      <c r="M304" s="195">
        <v>0</v>
      </c>
    </row>
    <row r="305" spans="1:13">
      <c r="A305" s="193" t="s">
        <v>990</v>
      </c>
      <c r="B305" s="194">
        <v>0</v>
      </c>
      <c r="C305" s="194">
        <v>0</v>
      </c>
      <c r="D305" s="194">
        <v>0</v>
      </c>
      <c r="E305" s="194">
        <v>0</v>
      </c>
      <c r="F305" s="194">
        <v>0</v>
      </c>
      <c r="G305" s="194">
        <v>0</v>
      </c>
      <c r="H305" s="194">
        <v>0</v>
      </c>
      <c r="I305" s="194">
        <v>0</v>
      </c>
      <c r="J305" s="194">
        <v>0</v>
      </c>
      <c r="K305" s="194">
        <v>0</v>
      </c>
      <c r="L305" s="194">
        <v>0</v>
      </c>
      <c r="M305" s="195">
        <v>0</v>
      </c>
    </row>
    <row r="306" spans="1:13">
      <c r="A306" s="193" t="s">
        <v>991</v>
      </c>
      <c r="B306" s="194">
        <v>0</v>
      </c>
      <c r="C306" s="194">
        <v>0</v>
      </c>
      <c r="D306" s="194">
        <v>0</v>
      </c>
      <c r="E306" s="194">
        <v>0</v>
      </c>
      <c r="F306" s="194">
        <v>0</v>
      </c>
      <c r="G306" s="194">
        <v>0</v>
      </c>
      <c r="H306" s="194">
        <v>0</v>
      </c>
      <c r="I306" s="194">
        <v>0</v>
      </c>
      <c r="J306" s="194">
        <v>0</v>
      </c>
      <c r="K306" s="194">
        <v>0</v>
      </c>
      <c r="L306" s="194">
        <v>0</v>
      </c>
      <c r="M306" s="195">
        <v>0</v>
      </c>
    </row>
    <row r="307" spans="1:13">
      <c r="A307" s="193" t="s">
        <v>992</v>
      </c>
      <c r="B307" s="194">
        <v>0</v>
      </c>
      <c r="C307" s="194">
        <v>0</v>
      </c>
      <c r="D307" s="194">
        <v>0</v>
      </c>
      <c r="E307" s="194">
        <v>0</v>
      </c>
      <c r="F307" s="194">
        <v>0</v>
      </c>
      <c r="G307" s="194">
        <v>0</v>
      </c>
      <c r="H307" s="194">
        <v>0</v>
      </c>
      <c r="I307" s="194">
        <v>0</v>
      </c>
      <c r="J307" s="194">
        <v>0</v>
      </c>
      <c r="K307" s="194">
        <v>0</v>
      </c>
      <c r="L307" s="194">
        <v>0</v>
      </c>
      <c r="M307" s="195">
        <v>0</v>
      </c>
    </row>
    <row r="308" spans="1:13">
      <c r="A308" s="193" t="s">
        <v>993</v>
      </c>
      <c r="B308" s="194">
        <v>0</v>
      </c>
      <c r="C308" s="194">
        <v>0</v>
      </c>
      <c r="D308" s="194">
        <v>0</v>
      </c>
      <c r="E308" s="194">
        <v>0</v>
      </c>
      <c r="F308" s="194">
        <v>0</v>
      </c>
      <c r="G308" s="194">
        <v>0</v>
      </c>
      <c r="H308" s="194">
        <v>0</v>
      </c>
      <c r="I308" s="194">
        <v>0</v>
      </c>
      <c r="J308" s="194">
        <v>0</v>
      </c>
      <c r="K308" s="194">
        <v>0</v>
      </c>
      <c r="L308" s="194">
        <v>0</v>
      </c>
      <c r="M308" s="195">
        <v>0</v>
      </c>
    </row>
    <row r="309" spans="1:13">
      <c r="A309" s="193" t="s">
        <v>994</v>
      </c>
      <c r="B309" s="194">
        <v>0</v>
      </c>
      <c r="C309" s="194">
        <v>0</v>
      </c>
      <c r="D309" s="194">
        <v>0</v>
      </c>
      <c r="E309" s="194">
        <v>0</v>
      </c>
      <c r="F309" s="194">
        <v>0</v>
      </c>
      <c r="G309" s="194">
        <v>0</v>
      </c>
      <c r="H309" s="194">
        <v>0</v>
      </c>
      <c r="I309" s="194">
        <v>0</v>
      </c>
      <c r="J309" s="194">
        <v>0</v>
      </c>
      <c r="K309" s="194">
        <v>0</v>
      </c>
      <c r="L309" s="194">
        <v>0</v>
      </c>
      <c r="M309" s="195">
        <v>0</v>
      </c>
    </row>
    <row r="310" spans="1:13">
      <c r="A310" s="199" t="s">
        <v>995</v>
      </c>
      <c r="B310" s="194">
        <v>58.710000000000008</v>
      </c>
      <c r="C310" s="194">
        <v>9.9999999999999982</v>
      </c>
      <c r="D310" s="194">
        <v>4.96</v>
      </c>
      <c r="E310" s="194">
        <v>2.44</v>
      </c>
      <c r="F310" s="194">
        <v>13.340000000000002</v>
      </c>
      <c r="G310" s="194">
        <v>38.04</v>
      </c>
      <c r="H310" s="194">
        <v>38.53</v>
      </c>
      <c r="I310" s="194">
        <v>33.26</v>
      </c>
      <c r="J310" s="194">
        <v>26.399999999999995</v>
      </c>
      <c r="K310" s="194">
        <v>36.989999999999995</v>
      </c>
      <c r="L310" s="194">
        <v>24.68</v>
      </c>
      <c r="M310" s="195">
        <v>33.179999999999993</v>
      </c>
    </row>
    <row r="311" spans="1:13">
      <c r="A311" s="199" t="s">
        <v>996</v>
      </c>
      <c r="B311" s="194">
        <v>36.189999999999984</v>
      </c>
      <c r="C311" s="194">
        <v>6.32</v>
      </c>
      <c r="D311" s="194">
        <v>3.11</v>
      </c>
      <c r="E311" s="194">
        <v>2.0200000000000005</v>
      </c>
      <c r="F311" s="194">
        <v>8.98</v>
      </c>
      <c r="G311" s="194">
        <v>24.08</v>
      </c>
      <c r="H311" s="194">
        <v>24.72</v>
      </c>
      <c r="I311" s="194">
        <v>21.759999999999994</v>
      </c>
      <c r="J311" s="194">
        <v>16.8</v>
      </c>
      <c r="K311" s="194">
        <v>22.560000000000002</v>
      </c>
      <c r="L311" s="194">
        <v>14.72</v>
      </c>
      <c r="M311" s="195">
        <v>18.21</v>
      </c>
    </row>
    <row r="312" spans="1:13" ht="13.8" thickBot="1">
      <c r="A312" s="196" t="s">
        <v>729</v>
      </c>
      <c r="B312" s="197">
        <v>94.899999999999991</v>
      </c>
      <c r="C312" s="197">
        <v>16.32</v>
      </c>
      <c r="D312" s="197">
        <v>8.07</v>
      </c>
      <c r="E312" s="197">
        <v>4.4600000000000009</v>
      </c>
      <c r="F312" s="197">
        <v>22.32</v>
      </c>
      <c r="G312" s="197">
        <v>62.12</v>
      </c>
      <c r="H312" s="197">
        <v>63.25</v>
      </c>
      <c r="I312" s="197">
        <v>55.019999999999996</v>
      </c>
      <c r="J312" s="197">
        <v>43.199999999999996</v>
      </c>
      <c r="K312" s="197">
        <v>59.55</v>
      </c>
      <c r="L312" s="197">
        <v>39.4</v>
      </c>
      <c r="M312" s="198">
        <v>51.389999999999993</v>
      </c>
    </row>
    <row r="313" spans="1:13">
      <c r="A313" s="202" t="s">
        <v>997</v>
      </c>
      <c r="B313" s="203"/>
      <c r="C313" s="203"/>
      <c r="D313" s="203"/>
      <c r="E313" s="203"/>
      <c r="F313" s="203"/>
      <c r="G313" s="203"/>
      <c r="H313" s="203"/>
      <c r="I313" s="203"/>
      <c r="J313" s="203"/>
      <c r="K313" s="203"/>
      <c r="L313" s="203"/>
      <c r="M313" s="204"/>
    </row>
    <row r="314" spans="1:13">
      <c r="A314" s="193" t="s">
        <v>998</v>
      </c>
      <c r="B314" s="194">
        <v>0</v>
      </c>
      <c r="C314" s="194">
        <v>0</v>
      </c>
      <c r="D314" s="194">
        <v>0</v>
      </c>
      <c r="E314" s="194">
        <v>0</v>
      </c>
      <c r="F314" s="194">
        <v>0</v>
      </c>
      <c r="G314" s="194">
        <v>0</v>
      </c>
      <c r="H314" s="194">
        <v>0</v>
      </c>
      <c r="I314" s="194">
        <v>0</v>
      </c>
      <c r="J314" s="194">
        <v>0</v>
      </c>
      <c r="K314" s="194">
        <v>0</v>
      </c>
      <c r="L314" s="194">
        <v>0</v>
      </c>
      <c r="M314" s="195">
        <v>0</v>
      </c>
    </row>
    <row r="315" spans="1:13" ht="13.8" thickBot="1">
      <c r="A315" s="196" t="s">
        <v>729</v>
      </c>
      <c r="B315" s="197">
        <v>0</v>
      </c>
      <c r="C315" s="197">
        <v>0</v>
      </c>
      <c r="D315" s="197">
        <v>0</v>
      </c>
      <c r="E315" s="197">
        <v>0</v>
      </c>
      <c r="F315" s="197">
        <v>0</v>
      </c>
      <c r="G315" s="197">
        <v>0</v>
      </c>
      <c r="H315" s="197">
        <v>0</v>
      </c>
      <c r="I315" s="197">
        <v>0</v>
      </c>
      <c r="J315" s="197">
        <v>0</v>
      </c>
      <c r="K315" s="197">
        <v>0</v>
      </c>
      <c r="L315" s="197">
        <v>0</v>
      </c>
      <c r="M315" s="198">
        <v>0</v>
      </c>
    </row>
    <row r="316" spans="1:13">
      <c r="A316" s="202" t="s">
        <v>999</v>
      </c>
      <c r="B316" s="203"/>
      <c r="C316" s="203"/>
      <c r="D316" s="203"/>
      <c r="E316" s="203"/>
      <c r="F316" s="203"/>
      <c r="G316" s="203"/>
      <c r="H316" s="203"/>
      <c r="I316" s="203"/>
      <c r="J316" s="203"/>
      <c r="K316" s="203"/>
      <c r="L316" s="203"/>
      <c r="M316" s="204"/>
    </row>
    <row r="317" spans="1:13">
      <c r="A317" s="193" t="s">
        <v>1000</v>
      </c>
      <c r="B317" s="194">
        <v>4.41</v>
      </c>
      <c r="C317" s="194">
        <v>3.1999999999999997</v>
      </c>
      <c r="D317" s="194">
        <v>4.1100000000000003</v>
      </c>
      <c r="E317" s="194">
        <v>3.2</v>
      </c>
      <c r="F317" s="194">
        <v>1.8000000000000003</v>
      </c>
      <c r="G317" s="194">
        <v>2.4800000000000004</v>
      </c>
      <c r="H317" s="194">
        <v>2.5600000000000005</v>
      </c>
      <c r="I317" s="194">
        <v>2.5600000000000005</v>
      </c>
      <c r="J317" s="194">
        <v>2.6800000000000006</v>
      </c>
      <c r="K317" s="194">
        <v>4.4400000000000004</v>
      </c>
      <c r="L317" s="194">
        <v>4.3199999999999994</v>
      </c>
      <c r="M317" s="195">
        <v>4.4400000000000004</v>
      </c>
    </row>
    <row r="318" spans="1:13">
      <c r="A318" s="193" t="s">
        <v>1001</v>
      </c>
      <c r="B318" s="194">
        <v>13.499999999999998</v>
      </c>
      <c r="C318" s="194">
        <v>10.560000000000002</v>
      </c>
      <c r="D318" s="194">
        <v>9.5999999999999961</v>
      </c>
      <c r="E318" s="194">
        <v>10.38</v>
      </c>
      <c r="F318" s="194">
        <v>6.4700000000000015</v>
      </c>
      <c r="G318" s="194">
        <v>7.0200000000000005</v>
      </c>
      <c r="H318" s="194">
        <v>7.2300000000000013</v>
      </c>
      <c r="I318" s="194">
        <v>7.2300000000000013</v>
      </c>
      <c r="J318" s="194">
        <v>8.1</v>
      </c>
      <c r="K318" s="194">
        <v>13.550000000000004</v>
      </c>
      <c r="L318" s="194">
        <v>13.720000000000002</v>
      </c>
      <c r="M318" s="195">
        <v>14.180000000000001</v>
      </c>
    </row>
    <row r="319" spans="1:13">
      <c r="A319" s="193" t="s">
        <v>1002</v>
      </c>
      <c r="B319" s="194">
        <v>1.9600000000000004</v>
      </c>
      <c r="C319" s="194">
        <v>1.2000000000000004</v>
      </c>
      <c r="D319" s="194">
        <v>4.2600000000000007</v>
      </c>
      <c r="E319" s="194">
        <v>7.44</v>
      </c>
      <c r="F319" s="194">
        <v>7.200000000000002</v>
      </c>
      <c r="G319" s="194">
        <v>8.68</v>
      </c>
      <c r="H319" s="194">
        <v>8.98</v>
      </c>
      <c r="I319" s="194">
        <v>8.98</v>
      </c>
      <c r="J319" s="194">
        <v>6.2999999999999989</v>
      </c>
      <c r="K319" s="194">
        <v>1.4600000000000002</v>
      </c>
      <c r="L319" s="194">
        <v>1.8000000000000005</v>
      </c>
      <c r="M319" s="195">
        <v>2.0900000000000003</v>
      </c>
    </row>
    <row r="320" spans="1:13" ht="13.8" thickBot="1">
      <c r="A320" s="196" t="s">
        <v>729</v>
      </c>
      <c r="B320" s="197">
        <v>19.869999999999997</v>
      </c>
      <c r="C320" s="197">
        <v>14.960000000000003</v>
      </c>
      <c r="D320" s="197">
        <v>17.97</v>
      </c>
      <c r="E320" s="197">
        <v>21.020000000000003</v>
      </c>
      <c r="F320" s="197">
        <v>15.470000000000002</v>
      </c>
      <c r="G320" s="197">
        <v>18.18</v>
      </c>
      <c r="H320" s="197">
        <v>18.770000000000003</v>
      </c>
      <c r="I320" s="197">
        <v>18.770000000000003</v>
      </c>
      <c r="J320" s="197">
        <v>17.079999999999998</v>
      </c>
      <c r="K320" s="197">
        <v>19.450000000000006</v>
      </c>
      <c r="L320" s="197">
        <v>19.840000000000003</v>
      </c>
      <c r="M320" s="198">
        <v>20.71</v>
      </c>
    </row>
    <row r="321" spans="1:13">
      <c r="A321" s="202" t="s">
        <v>1003</v>
      </c>
      <c r="B321" s="203"/>
      <c r="C321" s="203"/>
      <c r="D321" s="203"/>
      <c r="E321" s="203"/>
      <c r="F321" s="203"/>
      <c r="G321" s="203"/>
      <c r="H321" s="203"/>
      <c r="I321" s="203"/>
      <c r="J321" s="203"/>
      <c r="K321" s="203"/>
      <c r="L321" s="203"/>
      <c r="M321" s="204"/>
    </row>
    <row r="322" spans="1:13">
      <c r="A322" s="193" t="s">
        <v>1004</v>
      </c>
      <c r="B322" s="194">
        <v>28.277999999999995</v>
      </c>
      <c r="C322" s="194">
        <v>25.543999999999997</v>
      </c>
      <c r="D322" s="194">
        <v>19.448</v>
      </c>
      <c r="E322" s="194">
        <v>30.229999999999997</v>
      </c>
      <c r="F322" s="194">
        <v>28.237999999999996</v>
      </c>
      <c r="G322" s="194">
        <v>27.339999999999996</v>
      </c>
      <c r="H322" s="194">
        <v>28.237999999999996</v>
      </c>
      <c r="I322" s="194">
        <v>28.237999999999996</v>
      </c>
      <c r="J322" s="194">
        <v>27.339999999999996</v>
      </c>
      <c r="K322" s="194">
        <v>7.4979999999999993</v>
      </c>
      <c r="L322" s="194">
        <v>6.32</v>
      </c>
      <c r="M322" s="195">
        <v>21.307999999999993</v>
      </c>
    </row>
    <row r="323" spans="1:13">
      <c r="A323" s="199" t="s">
        <v>1005</v>
      </c>
      <c r="B323" s="194">
        <v>0</v>
      </c>
      <c r="C323" s="194">
        <v>9.2200000000000006</v>
      </c>
      <c r="D323" s="194">
        <v>10.55</v>
      </c>
      <c r="E323" s="194">
        <v>10.220000000000001</v>
      </c>
      <c r="F323" s="194">
        <v>10.55</v>
      </c>
      <c r="G323" s="194">
        <v>8.4</v>
      </c>
      <c r="H323" s="194">
        <v>10.55</v>
      </c>
      <c r="I323" s="194">
        <v>9.9500000000000011</v>
      </c>
      <c r="J323" s="194">
        <v>9.5400000000000009</v>
      </c>
      <c r="K323" s="194">
        <v>3.76</v>
      </c>
      <c r="L323" s="194">
        <v>1.9300000000000002</v>
      </c>
      <c r="M323" s="195">
        <v>3.7899999999999996</v>
      </c>
    </row>
    <row r="324" spans="1:13">
      <c r="A324" s="199" t="s">
        <v>1006</v>
      </c>
      <c r="B324" s="194">
        <v>13.969999999999999</v>
      </c>
      <c r="C324" s="194">
        <v>14.25</v>
      </c>
      <c r="D324" s="194">
        <v>16.419999999999998</v>
      </c>
      <c r="E324" s="194">
        <v>15.879999999999999</v>
      </c>
      <c r="F324" s="194">
        <v>9.5399999999999991</v>
      </c>
      <c r="G324" s="194">
        <v>15.879999999999999</v>
      </c>
      <c r="H324" s="194">
        <v>16.419999999999998</v>
      </c>
      <c r="I324" s="194">
        <v>16.419999999999998</v>
      </c>
      <c r="J324" s="194">
        <v>15.879999999999999</v>
      </c>
      <c r="K324" s="194">
        <v>9.7799999999999994</v>
      </c>
      <c r="L324" s="194">
        <v>9.18</v>
      </c>
      <c r="M324" s="195">
        <v>14.209999999999997</v>
      </c>
    </row>
    <row r="325" spans="1:13">
      <c r="A325" s="199" t="s">
        <v>1007</v>
      </c>
      <c r="B325" s="194">
        <v>0</v>
      </c>
      <c r="C325" s="194">
        <v>0</v>
      </c>
      <c r="D325" s="194">
        <v>0</v>
      </c>
      <c r="E325" s="194">
        <v>0</v>
      </c>
      <c r="F325" s="194">
        <v>0</v>
      </c>
      <c r="G325" s="194">
        <v>0</v>
      </c>
      <c r="H325" s="194">
        <v>0</v>
      </c>
      <c r="I325" s="194">
        <v>0</v>
      </c>
      <c r="J325" s="194">
        <v>0</v>
      </c>
      <c r="K325" s="194">
        <v>0</v>
      </c>
      <c r="L325" s="194">
        <v>0</v>
      </c>
      <c r="M325" s="195">
        <v>0</v>
      </c>
    </row>
    <row r="326" spans="1:13">
      <c r="A326" s="199" t="s">
        <v>1008</v>
      </c>
      <c r="B326" s="194">
        <v>0</v>
      </c>
      <c r="C326" s="194">
        <v>0</v>
      </c>
      <c r="D326" s="194">
        <v>0</v>
      </c>
      <c r="E326" s="194">
        <v>0</v>
      </c>
      <c r="F326" s="194">
        <v>0</v>
      </c>
      <c r="G326" s="194">
        <v>0</v>
      </c>
      <c r="H326" s="194">
        <v>0</v>
      </c>
      <c r="I326" s="194">
        <v>0</v>
      </c>
      <c r="J326" s="194">
        <v>0</v>
      </c>
      <c r="K326" s="194">
        <v>0</v>
      </c>
      <c r="L326" s="194">
        <v>0</v>
      </c>
      <c r="M326" s="195">
        <v>0</v>
      </c>
    </row>
    <row r="327" spans="1:13">
      <c r="A327" s="199" t="s">
        <v>1009</v>
      </c>
      <c r="B327" s="194">
        <v>0</v>
      </c>
      <c r="C327" s="194">
        <v>0</v>
      </c>
      <c r="D327" s="194">
        <v>0</v>
      </c>
      <c r="E327" s="194">
        <v>0</v>
      </c>
      <c r="F327" s="194">
        <v>0</v>
      </c>
      <c r="G327" s="194">
        <v>0</v>
      </c>
      <c r="H327" s="194">
        <v>0</v>
      </c>
      <c r="I327" s="194">
        <v>0</v>
      </c>
      <c r="J327" s="194">
        <v>0</v>
      </c>
      <c r="K327" s="194">
        <v>0</v>
      </c>
      <c r="L327" s="194">
        <v>0</v>
      </c>
      <c r="M327" s="195">
        <v>0</v>
      </c>
    </row>
    <row r="328" spans="1:13" ht="13.8" thickBot="1">
      <c r="A328" s="196" t="s">
        <v>729</v>
      </c>
      <c r="B328" s="197">
        <v>42.24799999999999</v>
      </c>
      <c r="C328" s="197">
        <v>49.013999999999996</v>
      </c>
      <c r="D328" s="197">
        <v>46.417999999999999</v>
      </c>
      <c r="E328" s="197">
        <v>56.33</v>
      </c>
      <c r="F328" s="197">
        <v>48.327999999999996</v>
      </c>
      <c r="G328" s="197">
        <v>51.61999999999999</v>
      </c>
      <c r="H328" s="197">
        <v>55.207999999999998</v>
      </c>
      <c r="I328" s="197">
        <v>54.60799999999999</v>
      </c>
      <c r="J328" s="197">
        <v>52.759999999999991</v>
      </c>
      <c r="K328" s="197">
        <v>21.037999999999997</v>
      </c>
      <c r="L328" s="197">
        <v>17.43</v>
      </c>
      <c r="M328" s="198">
        <v>39.307999999999993</v>
      </c>
    </row>
    <row r="329" spans="1:13">
      <c r="A329" s="202" t="s">
        <v>1010</v>
      </c>
      <c r="B329" s="203"/>
      <c r="C329" s="203"/>
      <c r="D329" s="203"/>
      <c r="E329" s="203"/>
      <c r="F329" s="203"/>
      <c r="G329" s="203"/>
      <c r="H329" s="203"/>
      <c r="I329" s="203"/>
      <c r="J329" s="203"/>
      <c r="K329" s="203"/>
      <c r="L329" s="203"/>
      <c r="M329" s="204"/>
    </row>
    <row r="330" spans="1:13">
      <c r="A330" s="193" t="s">
        <v>1011</v>
      </c>
      <c r="B330" s="194">
        <v>0</v>
      </c>
      <c r="C330" s="194">
        <v>0</v>
      </c>
      <c r="D330" s="194">
        <v>0</v>
      </c>
      <c r="E330" s="194">
        <v>0</v>
      </c>
      <c r="F330" s="194">
        <v>0</v>
      </c>
      <c r="G330" s="194">
        <v>0</v>
      </c>
      <c r="H330" s="194">
        <v>0</v>
      </c>
      <c r="I330" s="194">
        <v>0</v>
      </c>
      <c r="J330" s="194">
        <v>0</v>
      </c>
      <c r="K330" s="194">
        <v>0</v>
      </c>
      <c r="L330" s="194">
        <v>0</v>
      </c>
      <c r="M330" s="195">
        <v>0</v>
      </c>
    </row>
    <row r="331" spans="1:13">
      <c r="A331" s="199" t="s">
        <v>1012</v>
      </c>
      <c r="B331" s="194">
        <v>0</v>
      </c>
      <c r="C331" s="194">
        <v>0</v>
      </c>
      <c r="D331" s="194">
        <v>0</v>
      </c>
      <c r="E331" s="194">
        <v>0</v>
      </c>
      <c r="F331" s="194">
        <v>0</v>
      </c>
      <c r="G331" s="194">
        <v>0</v>
      </c>
      <c r="H331" s="194">
        <v>0</v>
      </c>
      <c r="I331" s="194">
        <v>0</v>
      </c>
      <c r="J331" s="194">
        <v>0</v>
      </c>
      <c r="K331" s="194">
        <v>0</v>
      </c>
      <c r="L331" s="194">
        <v>0</v>
      </c>
      <c r="M331" s="195">
        <v>0</v>
      </c>
    </row>
    <row r="332" spans="1:13" ht="13.8" thickBot="1">
      <c r="A332" s="196" t="s">
        <v>729</v>
      </c>
      <c r="B332" s="197">
        <v>0</v>
      </c>
      <c r="C332" s="197">
        <v>0</v>
      </c>
      <c r="D332" s="197">
        <v>0</v>
      </c>
      <c r="E332" s="197">
        <v>0</v>
      </c>
      <c r="F332" s="197">
        <v>0</v>
      </c>
      <c r="G332" s="197">
        <v>0</v>
      </c>
      <c r="H332" s="197">
        <v>0</v>
      </c>
      <c r="I332" s="197">
        <v>0</v>
      </c>
      <c r="J332" s="197">
        <v>0</v>
      </c>
      <c r="K332" s="197">
        <v>0</v>
      </c>
      <c r="L332" s="197">
        <v>0</v>
      </c>
      <c r="M332" s="198">
        <v>0</v>
      </c>
    </row>
    <row r="333" spans="1:13">
      <c r="A333" s="202" t="s">
        <v>1013</v>
      </c>
      <c r="B333" s="203"/>
      <c r="C333" s="203"/>
      <c r="D333" s="203"/>
      <c r="E333" s="203"/>
      <c r="F333" s="203"/>
      <c r="G333" s="203"/>
      <c r="H333" s="203"/>
      <c r="I333" s="203"/>
      <c r="J333" s="203"/>
      <c r="K333" s="203"/>
      <c r="L333" s="203"/>
      <c r="M333" s="204"/>
    </row>
    <row r="334" spans="1:13">
      <c r="A334" s="193" t="s">
        <v>1014</v>
      </c>
      <c r="B334" s="194">
        <v>10.589999999999998</v>
      </c>
      <c r="C334" s="194">
        <v>9.9199999999999982</v>
      </c>
      <c r="D334" s="194">
        <v>9.84</v>
      </c>
      <c r="E334" s="194">
        <v>9.3199999999999967</v>
      </c>
      <c r="F334" s="194">
        <v>14.88</v>
      </c>
      <c r="G334" s="194">
        <v>23.000000000000004</v>
      </c>
      <c r="H334" s="194">
        <v>26.880000000000006</v>
      </c>
      <c r="I334" s="194">
        <v>28.470000000000006</v>
      </c>
      <c r="J334" s="194">
        <v>21.24</v>
      </c>
      <c r="K334" s="194">
        <v>18.329999999999998</v>
      </c>
      <c r="L334" s="194">
        <v>14.4</v>
      </c>
      <c r="M334" s="195">
        <v>14.840000000000002</v>
      </c>
    </row>
    <row r="335" spans="1:13">
      <c r="A335" s="199" t="s">
        <v>1015</v>
      </c>
      <c r="B335" s="194">
        <v>28.85</v>
      </c>
      <c r="C335" s="194">
        <v>13.77</v>
      </c>
      <c r="D335" s="194">
        <v>18.96</v>
      </c>
      <c r="E335" s="194">
        <v>9.66</v>
      </c>
      <c r="F335" s="194">
        <v>25.369999999999997</v>
      </c>
      <c r="G335" s="194">
        <v>26.599999999999998</v>
      </c>
      <c r="H335" s="194">
        <v>22.69</v>
      </c>
      <c r="I335" s="194">
        <v>26.94</v>
      </c>
      <c r="J335" s="194">
        <v>19.999999999999996</v>
      </c>
      <c r="K335" s="194">
        <v>8.870000000000001</v>
      </c>
      <c r="L335" s="194">
        <v>8.129999999999999</v>
      </c>
      <c r="M335" s="195">
        <v>22.640000000000004</v>
      </c>
    </row>
    <row r="336" spans="1:13">
      <c r="A336" s="199" t="s">
        <v>1016</v>
      </c>
      <c r="B336" s="194">
        <v>28.520000000000003</v>
      </c>
      <c r="C336" s="194">
        <v>23</v>
      </c>
      <c r="D336" s="194">
        <v>11.529999999999998</v>
      </c>
      <c r="E336" s="194">
        <v>32.94</v>
      </c>
      <c r="F336" s="194">
        <v>23.46</v>
      </c>
      <c r="G336" s="194">
        <v>46.1</v>
      </c>
      <c r="H336" s="194">
        <v>30.570000000000004</v>
      </c>
      <c r="I336" s="194">
        <v>22.53</v>
      </c>
      <c r="J336" s="194">
        <v>31.54</v>
      </c>
      <c r="K336" s="194">
        <v>31.339999999999996</v>
      </c>
      <c r="L336" s="194">
        <v>36.950000000000003</v>
      </c>
      <c r="M336" s="195">
        <v>38.14</v>
      </c>
    </row>
    <row r="337" spans="1:13">
      <c r="A337" s="199" t="s">
        <v>1017</v>
      </c>
      <c r="B337" s="194">
        <v>12.18</v>
      </c>
      <c r="C337" s="194">
        <v>13.200000000000001</v>
      </c>
      <c r="D337" s="194">
        <v>13.75</v>
      </c>
      <c r="E337" s="194">
        <v>12.400000000000002</v>
      </c>
      <c r="F337" s="194">
        <v>14.030000000000001</v>
      </c>
      <c r="G337" s="194">
        <v>12</v>
      </c>
      <c r="H337" s="194">
        <v>11.08</v>
      </c>
      <c r="I337" s="194">
        <v>12.400000000000002</v>
      </c>
      <c r="J337" s="194">
        <v>13.879999999999999</v>
      </c>
      <c r="K337" s="194">
        <v>5.21</v>
      </c>
      <c r="L337" s="194">
        <v>3.6799999999999997</v>
      </c>
      <c r="M337" s="195">
        <v>9.7399999999999984</v>
      </c>
    </row>
    <row r="338" spans="1:13">
      <c r="A338" s="199" t="s">
        <v>1018</v>
      </c>
      <c r="B338" s="194">
        <v>3.8899999999999997</v>
      </c>
      <c r="C338" s="194">
        <v>3.16</v>
      </c>
      <c r="D338" s="194">
        <v>3.7500000000000004</v>
      </c>
      <c r="E338" s="194">
        <v>2.9199999999999995</v>
      </c>
      <c r="F338" s="194">
        <v>2.52</v>
      </c>
      <c r="G338" s="194">
        <v>2.06</v>
      </c>
      <c r="H338" s="194">
        <v>2.44</v>
      </c>
      <c r="I338" s="194">
        <v>3.41</v>
      </c>
      <c r="J338" s="194">
        <v>4.2</v>
      </c>
      <c r="K338" s="194">
        <v>1.27</v>
      </c>
      <c r="L338" s="194">
        <v>1.06</v>
      </c>
      <c r="M338" s="195">
        <v>3.45</v>
      </c>
    </row>
    <row r="339" spans="1:13" ht="13.8" thickBot="1">
      <c r="A339" s="196" t="s">
        <v>729</v>
      </c>
      <c r="B339" s="197">
        <v>84.030000000000015</v>
      </c>
      <c r="C339" s="197">
        <v>63.05</v>
      </c>
      <c r="D339" s="197">
        <v>57.83</v>
      </c>
      <c r="E339" s="197">
        <v>67.239999999999995</v>
      </c>
      <c r="F339" s="197">
        <v>80.260000000000005</v>
      </c>
      <c r="G339" s="197">
        <v>109.76</v>
      </c>
      <c r="H339" s="197">
        <v>93.660000000000011</v>
      </c>
      <c r="I339" s="197">
        <v>93.750000000000014</v>
      </c>
      <c r="J339" s="197">
        <v>90.86</v>
      </c>
      <c r="K339" s="197">
        <v>65.02</v>
      </c>
      <c r="L339" s="197">
        <v>64.22</v>
      </c>
      <c r="M339" s="198">
        <v>88.81</v>
      </c>
    </row>
    <row r="340" spans="1:13">
      <c r="A340" s="202" t="s">
        <v>1019</v>
      </c>
      <c r="B340" s="203"/>
      <c r="C340" s="203"/>
      <c r="D340" s="203"/>
      <c r="E340" s="203"/>
      <c r="F340" s="203"/>
      <c r="G340" s="203"/>
      <c r="H340" s="203"/>
      <c r="I340" s="203"/>
      <c r="J340" s="203"/>
      <c r="K340" s="203"/>
      <c r="L340" s="203"/>
      <c r="M340" s="204"/>
    </row>
    <row r="341" spans="1:13">
      <c r="A341" s="199" t="s">
        <v>1020</v>
      </c>
      <c r="B341" s="194">
        <v>0</v>
      </c>
      <c r="C341" s="194">
        <v>0</v>
      </c>
      <c r="D341" s="194">
        <v>0</v>
      </c>
      <c r="E341" s="194">
        <v>0</v>
      </c>
      <c r="F341" s="194">
        <v>0</v>
      </c>
      <c r="G341" s="194">
        <v>0</v>
      </c>
      <c r="H341" s="194">
        <v>1.3200000000000005</v>
      </c>
      <c r="I341" s="194">
        <v>1.3200000000000005</v>
      </c>
      <c r="J341" s="194">
        <v>1.2800000000000002</v>
      </c>
      <c r="K341" s="194">
        <v>0.55000000000000004</v>
      </c>
      <c r="L341" s="194">
        <v>0.53999999999999992</v>
      </c>
      <c r="M341" s="195">
        <v>0.9500000000000004</v>
      </c>
    </row>
    <row r="342" spans="1:13">
      <c r="A342" s="199" t="s">
        <v>1021</v>
      </c>
      <c r="B342" s="194">
        <v>12.4</v>
      </c>
      <c r="C342" s="194">
        <v>11.919999999999996</v>
      </c>
      <c r="D342" s="194">
        <v>13.239999999999997</v>
      </c>
      <c r="E342" s="194">
        <v>12.799999999999999</v>
      </c>
      <c r="F342" s="194">
        <v>13.239999999999997</v>
      </c>
      <c r="G342" s="194">
        <v>12.799999999999999</v>
      </c>
      <c r="H342" s="194">
        <v>13.239999999999997</v>
      </c>
      <c r="I342" s="194">
        <v>13.239999999999997</v>
      </c>
      <c r="J342" s="194">
        <v>12.799999999999999</v>
      </c>
      <c r="K342" s="194">
        <v>5.53</v>
      </c>
      <c r="L342" s="194">
        <v>5.34</v>
      </c>
      <c r="M342" s="195">
        <v>9.9499999999999975</v>
      </c>
    </row>
    <row r="343" spans="1:13" ht="13.8" thickBot="1">
      <c r="A343" s="196" t="s">
        <v>729</v>
      </c>
      <c r="B343" s="197">
        <v>12.4</v>
      </c>
      <c r="C343" s="197">
        <v>11.919999999999996</v>
      </c>
      <c r="D343" s="197">
        <v>13.239999999999997</v>
      </c>
      <c r="E343" s="197">
        <v>12.799999999999999</v>
      </c>
      <c r="F343" s="197">
        <v>13.239999999999997</v>
      </c>
      <c r="G343" s="197">
        <v>12.799999999999999</v>
      </c>
      <c r="H343" s="197">
        <v>14.559999999999997</v>
      </c>
      <c r="I343" s="197">
        <v>14.559999999999997</v>
      </c>
      <c r="J343" s="197">
        <v>14.079999999999998</v>
      </c>
      <c r="K343" s="197">
        <v>6.08</v>
      </c>
      <c r="L343" s="197">
        <v>5.88</v>
      </c>
      <c r="M343" s="198">
        <v>10.899999999999999</v>
      </c>
    </row>
    <row r="344" spans="1:13">
      <c r="A344" s="202" t="s">
        <v>1022</v>
      </c>
      <c r="B344" s="203"/>
      <c r="C344" s="203"/>
      <c r="D344" s="203"/>
      <c r="E344" s="203"/>
      <c r="F344" s="203"/>
      <c r="G344" s="203"/>
      <c r="H344" s="203"/>
      <c r="I344" s="203"/>
      <c r="J344" s="203"/>
      <c r="K344" s="203"/>
      <c r="L344" s="203"/>
      <c r="M344" s="204"/>
    </row>
    <row r="345" spans="1:13">
      <c r="A345" s="199" t="s">
        <v>1023</v>
      </c>
      <c r="B345" s="194">
        <v>0</v>
      </c>
      <c r="C345" s="194">
        <v>0</v>
      </c>
      <c r="D345" s="194">
        <v>0</v>
      </c>
      <c r="E345" s="194">
        <v>0</v>
      </c>
      <c r="F345" s="194">
        <v>0</v>
      </c>
      <c r="G345" s="194">
        <v>0</v>
      </c>
      <c r="H345" s="194">
        <v>0</v>
      </c>
      <c r="I345" s="194">
        <v>0</v>
      </c>
      <c r="J345" s="194">
        <v>0</v>
      </c>
      <c r="K345" s="194">
        <v>0</v>
      </c>
      <c r="L345" s="194">
        <v>0</v>
      </c>
      <c r="M345" s="195">
        <v>0</v>
      </c>
    </row>
    <row r="346" spans="1:13">
      <c r="A346" s="199" t="s">
        <v>1024</v>
      </c>
      <c r="B346" s="194">
        <v>0</v>
      </c>
      <c r="C346" s="194">
        <v>0</v>
      </c>
      <c r="D346" s="194">
        <v>0</v>
      </c>
      <c r="E346" s="194">
        <v>0</v>
      </c>
      <c r="F346" s="194">
        <v>0</v>
      </c>
      <c r="G346" s="194">
        <v>0</v>
      </c>
      <c r="H346" s="194">
        <v>0</v>
      </c>
      <c r="I346" s="194">
        <v>0</v>
      </c>
      <c r="J346" s="194">
        <v>0</v>
      </c>
      <c r="K346" s="194">
        <v>0</v>
      </c>
      <c r="L346" s="194">
        <v>0</v>
      </c>
      <c r="M346" s="195">
        <v>0</v>
      </c>
    </row>
    <row r="347" spans="1:13">
      <c r="A347" s="199" t="s">
        <v>1025</v>
      </c>
      <c r="B347" s="194">
        <v>0</v>
      </c>
      <c r="C347" s="194">
        <v>0</v>
      </c>
      <c r="D347" s="194">
        <v>0</v>
      </c>
      <c r="E347" s="194">
        <v>0</v>
      </c>
      <c r="F347" s="194">
        <v>0</v>
      </c>
      <c r="G347" s="194">
        <v>0</v>
      </c>
      <c r="H347" s="194">
        <v>0</v>
      </c>
      <c r="I347" s="194">
        <v>0</v>
      </c>
      <c r="J347" s="194">
        <v>0</v>
      </c>
      <c r="K347" s="194">
        <v>0</v>
      </c>
      <c r="L347" s="194">
        <v>0</v>
      </c>
      <c r="M347" s="195">
        <v>0</v>
      </c>
    </row>
    <row r="348" spans="1:13">
      <c r="A348" s="199" t="s">
        <v>1026</v>
      </c>
      <c r="B348" s="194">
        <v>0</v>
      </c>
      <c r="C348" s="194">
        <v>0</v>
      </c>
      <c r="D348" s="194">
        <v>0</v>
      </c>
      <c r="E348" s="194">
        <v>0</v>
      </c>
      <c r="F348" s="194">
        <v>0</v>
      </c>
      <c r="G348" s="194">
        <v>0</v>
      </c>
      <c r="H348" s="194">
        <v>0</v>
      </c>
      <c r="I348" s="194">
        <v>0</v>
      </c>
      <c r="J348" s="194">
        <v>0</v>
      </c>
      <c r="K348" s="194">
        <v>0</v>
      </c>
      <c r="L348" s="194">
        <v>0</v>
      </c>
      <c r="M348" s="195">
        <v>0</v>
      </c>
    </row>
    <row r="349" spans="1:13">
      <c r="A349" s="199" t="s">
        <v>1027</v>
      </c>
      <c r="B349" s="194">
        <v>0</v>
      </c>
      <c r="C349" s="194">
        <v>0</v>
      </c>
      <c r="D349" s="194">
        <v>0</v>
      </c>
      <c r="E349" s="194">
        <v>0</v>
      </c>
      <c r="F349" s="194">
        <v>0</v>
      </c>
      <c r="G349" s="194">
        <v>0</v>
      </c>
      <c r="H349" s="194">
        <v>0</v>
      </c>
      <c r="I349" s="194">
        <v>0</v>
      </c>
      <c r="J349" s="194">
        <v>0</v>
      </c>
      <c r="K349" s="194">
        <v>0</v>
      </c>
      <c r="L349" s="194">
        <v>0</v>
      </c>
      <c r="M349" s="195">
        <v>0</v>
      </c>
    </row>
    <row r="350" spans="1:13">
      <c r="A350" s="199" t="s">
        <v>1028</v>
      </c>
      <c r="B350" s="194">
        <v>0</v>
      </c>
      <c r="C350" s="194">
        <v>0</v>
      </c>
      <c r="D350" s="194">
        <v>0</v>
      </c>
      <c r="E350" s="194">
        <v>0</v>
      </c>
      <c r="F350" s="194">
        <v>0</v>
      </c>
      <c r="G350" s="194">
        <v>0</v>
      </c>
      <c r="H350" s="194">
        <v>0</v>
      </c>
      <c r="I350" s="194">
        <v>0</v>
      </c>
      <c r="J350" s="194">
        <v>0</v>
      </c>
      <c r="K350" s="194">
        <v>0</v>
      </c>
      <c r="L350" s="194">
        <v>0</v>
      </c>
      <c r="M350" s="195">
        <v>0</v>
      </c>
    </row>
    <row r="351" spans="1:13" ht="13.8" thickBot="1">
      <c r="A351" s="196" t="s">
        <v>729</v>
      </c>
      <c r="B351" s="197">
        <v>0</v>
      </c>
      <c r="C351" s="197">
        <v>0</v>
      </c>
      <c r="D351" s="197">
        <v>0</v>
      </c>
      <c r="E351" s="197">
        <v>0</v>
      </c>
      <c r="F351" s="197">
        <v>0</v>
      </c>
      <c r="G351" s="197">
        <v>0</v>
      </c>
      <c r="H351" s="197">
        <v>0</v>
      </c>
      <c r="I351" s="197">
        <v>0</v>
      </c>
      <c r="J351" s="197">
        <v>0</v>
      </c>
      <c r="K351" s="197">
        <v>0</v>
      </c>
      <c r="L351" s="197">
        <v>0</v>
      </c>
      <c r="M351" s="198">
        <v>0</v>
      </c>
    </row>
    <row r="352" spans="1:13">
      <c r="A352" s="202" t="s">
        <v>1029</v>
      </c>
      <c r="B352" s="203"/>
      <c r="C352" s="203"/>
      <c r="D352" s="203"/>
      <c r="E352" s="203"/>
      <c r="F352" s="203"/>
      <c r="G352" s="203"/>
      <c r="H352" s="203"/>
      <c r="I352" s="203"/>
      <c r="J352" s="203"/>
      <c r="K352" s="203"/>
      <c r="L352" s="203"/>
      <c r="M352" s="204"/>
    </row>
    <row r="353" spans="1:13">
      <c r="A353" s="199" t="s">
        <v>1030</v>
      </c>
      <c r="B353" s="194">
        <v>0</v>
      </c>
      <c r="C353" s="194">
        <v>0</v>
      </c>
      <c r="D353" s="194">
        <v>0</v>
      </c>
      <c r="E353" s="194">
        <v>0</v>
      </c>
      <c r="F353" s="194">
        <v>0</v>
      </c>
      <c r="G353" s="194">
        <v>0</v>
      </c>
      <c r="H353" s="194">
        <v>0</v>
      </c>
      <c r="I353" s="194">
        <v>0</v>
      </c>
      <c r="J353" s="194">
        <v>0</v>
      </c>
      <c r="K353" s="194">
        <v>0</v>
      </c>
      <c r="L353" s="194">
        <v>0</v>
      </c>
      <c r="M353" s="195">
        <v>0</v>
      </c>
    </row>
    <row r="354" spans="1:13">
      <c r="A354" s="199" t="s">
        <v>1031</v>
      </c>
      <c r="B354" s="194">
        <v>0</v>
      </c>
      <c r="C354" s="194">
        <v>0</v>
      </c>
      <c r="D354" s="194">
        <v>0</v>
      </c>
      <c r="E354" s="194">
        <v>0</v>
      </c>
      <c r="F354" s="194">
        <v>0</v>
      </c>
      <c r="G354" s="194">
        <v>0</v>
      </c>
      <c r="H354" s="194">
        <v>0</v>
      </c>
      <c r="I354" s="194">
        <v>0</v>
      </c>
      <c r="J354" s="194">
        <v>0</v>
      </c>
      <c r="K354" s="194">
        <v>0</v>
      </c>
      <c r="L354" s="194">
        <v>0</v>
      </c>
      <c r="M354" s="195">
        <v>0</v>
      </c>
    </row>
    <row r="355" spans="1:13">
      <c r="A355" s="199" t="s">
        <v>1032</v>
      </c>
      <c r="B355" s="194">
        <v>0</v>
      </c>
      <c r="C355" s="194">
        <v>0</v>
      </c>
      <c r="D355" s="194">
        <v>0</v>
      </c>
      <c r="E355" s="194">
        <v>0</v>
      </c>
      <c r="F355" s="194">
        <v>0</v>
      </c>
      <c r="G355" s="194">
        <v>0</v>
      </c>
      <c r="H355" s="194">
        <v>0</v>
      </c>
      <c r="I355" s="194">
        <v>0</v>
      </c>
      <c r="J355" s="194">
        <v>0</v>
      </c>
      <c r="K355" s="194">
        <v>0</v>
      </c>
      <c r="L355" s="194">
        <v>0</v>
      </c>
      <c r="M355" s="195">
        <v>0</v>
      </c>
    </row>
    <row r="356" spans="1:13">
      <c r="A356" s="199" t="s">
        <v>1033</v>
      </c>
      <c r="B356" s="194">
        <v>0</v>
      </c>
      <c r="C356" s="194">
        <v>0</v>
      </c>
      <c r="D356" s="194">
        <v>0</v>
      </c>
      <c r="E356" s="194">
        <v>0</v>
      </c>
      <c r="F356" s="194">
        <v>0</v>
      </c>
      <c r="G356" s="194">
        <v>0</v>
      </c>
      <c r="H356" s="194">
        <v>0</v>
      </c>
      <c r="I356" s="194">
        <v>0</v>
      </c>
      <c r="J356" s="194">
        <v>0</v>
      </c>
      <c r="K356" s="194">
        <v>0</v>
      </c>
      <c r="L356" s="194">
        <v>0</v>
      </c>
      <c r="M356" s="195">
        <v>0</v>
      </c>
    </row>
    <row r="357" spans="1:13">
      <c r="A357" s="199" t="s">
        <v>1034</v>
      </c>
      <c r="B357" s="194">
        <v>0</v>
      </c>
      <c r="C357" s="194">
        <v>0</v>
      </c>
      <c r="D357" s="194">
        <v>0</v>
      </c>
      <c r="E357" s="194">
        <v>0</v>
      </c>
      <c r="F357" s="194">
        <v>0</v>
      </c>
      <c r="G357" s="194">
        <v>0</v>
      </c>
      <c r="H357" s="194">
        <v>0</v>
      </c>
      <c r="I357" s="194">
        <v>0</v>
      </c>
      <c r="J357" s="194">
        <v>0</v>
      </c>
      <c r="K357" s="194">
        <v>0</v>
      </c>
      <c r="L357" s="194">
        <v>0</v>
      </c>
      <c r="M357" s="195">
        <v>0</v>
      </c>
    </row>
    <row r="358" spans="1:13">
      <c r="A358" s="199" t="s">
        <v>1035</v>
      </c>
      <c r="B358" s="194">
        <v>0</v>
      </c>
      <c r="C358" s="194">
        <v>0</v>
      </c>
      <c r="D358" s="194">
        <v>0</v>
      </c>
      <c r="E358" s="194">
        <v>0</v>
      </c>
      <c r="F358" s="194">
        <v>0</v>
      </c>
      <c r="G358" s="194">
        <v>0</v>
      </c>
      <c r="H358" s="194">
        <v>0</v>
      </c>
      <c r="I358" s="194">
        <v>0</v>
      </c>
      <c r="J358" s="194">
        <v>0</v>
      </c>
      <c r="K358" s="194">
        <v>0</v>
      </c>
      <c r="L358" s="194">
        <v>0</v>
      </c>
      <c r="M358" s="195">
        <v>0</v>
      </c>
    </row>
    <row r="359" spans="1:13">
      <c r="A359" s="199" t="s">
        <v>1036</v>
      </c>
      <c r="B359" s="194">
        <v>0</v>
      </c>
      <c r="C359" s="194">
        <v>0</v>
      </c>
      <c r="D359" s="194">
        <v>0</v>
      </c>
      <c r="E359" s="194">
        <v>0</v>
      </c>
      <c r="F359" s="194">
        <v>0</v>
      </c>
      <c r="G359" s="194">
        <v>0</v>
      </c>
      <c r="H359" s="194">
        <v>0</v>
      </c>
      <c r="I359" s="194">
        <v>0</v>
      </c>
      <c r="J359" s="194">
        <v>0</v>
      </c>
      <c r="K359" s="194">
        <v>0</v>
      </c>
      <c r="L359" s="194">
        <v>0</v>
      </c>
      <c r="M359" s="195">
        <v>0</v>
      </c>
    </row>
    <row r="360" spans="1:13">
      <c r="A360" s="199" t="s">
        <v>1037</v>
      </c>
      <c r="B360" s="194">
        <v>0</v>
      </c>
      <c r="C360" s="194">
        <v>0</v>
      </c>
      <c r="D360" s="194">
        <v>0</v>
      </c>
      <c r="E360" s="194">
        <v>0</v>
      </c>
      <c r="F360" s="194">
        <v>0</v>
      </c>
      <c r="G360" s="194">
        <v>0</v>
      </c>
      <c r="H360" s="194">
        <v>0</v>
      </c>
      <c r="I360" s="194">
        <v>0</v>
      </c>
      <c r="J360" s="194">
        <v>0</v>
      </c>
      <c r="K360" s="194">
        <v>0</v>
      </c>
      <c r="L360" s="194">
        <v>0</v>
      </c>
      <c r="M360" s="195">
        <v>0</v>
      </c>
    </row>
    <row r="361" spans="1:13">
      <c r="A361" s="199" t="s">
        <v>1038</v>
      </c>
      <c r="B361" s="194">
        <v>0</v>
      </c>
      <c r="C361" s="194">
        <v>0</v>
      </c>
      <c r="D361" s="194">
        <v>0</v>
      </c>
      <c r="E361" s="194">
        <v>0</v>
      </c>
      <c r="F361" s="194">
        <v>0</v>
      </c>
      <c r="G361" s="194">
        <v>0</v>
      </c>
      <c r="H361" s="194">
        <v>0</v>
      </c>
      <c r="I361" s="194">
        <v>0</v>
      </c>
      <c r="J361" s="194">
        <v>0</v>
      </c>
      <c r="K361" s="194">
        <v>0</v>
      </c>
      <c r="L361" s="194">
        <v>0</v>
      </c>
      <c r="M361" s="195">
        <v>0</v>
      </c>
    </row>
    <row r="362" spans="1:13">
      <c r="A362" s="199" t="s">
        <v>1039</v>
      </c>
      <c r="B362" s="194">
        <v>0</v>
      </c>
      <c r="C362" s="194">
        <v>0</v>
      </c>
      <c r="D362" s="194">
        <v>0</v>
      </c>
      <c r="E362" s="194">
        <v>0</v>
      </c>
      <c r="F362" s="194">
        <v>0</v>
      </c>
      <c r="G362" s="194">
        <v>0</v>
      </c>
      <c r="H362" s="194">
        <v>0</v>
      </c>
      <c r="I362" s="194">
        <v>0</v>
      </c>
      <c r="J362" s="194">
        <v>0</v>
      </c>
      <c r="K362" s="194">
        <v>0</v>
      </c>
      <c r="L362" s="194">
        <v>0</v>
      </c>
      <c r="M362" s="195">
        <v>0</v>
      </c>
    </row>
    <row r="363" spans="1:13" ht="13.8" thickBot="1">
      <c r="A363" s="196" t="s">
        <v>729</v>
      </c>
      <c r="B363" s="197">
        <v>0</v>
      </c>
      <c r="C363" s="197">
        <v>0</v>
      </c>
      <c r="D363" s="197">
        <v>0</v>
      </c>
      <c r="E363" s="197">
        <v>0</v>
      </c>
      <c r="F363" s="197">
        <v>0</v>
      </c>
      <c r="G363" s="197">
        <v>0</v>
      </c>
      <c r="H363" s="197">
        <v>0</v>
      </c>
      <c r="I363" s="197">
        <v>0</v>
      </c>
      <c r="J363" s="197">
        <v>0</v>
      </c>
      <c r="K363" s="197">
        <v>0</v>
      </c>
      <c r="L363" s="197">
        <v>0</v>
      </c>
      <c r="M363" s="198">
        <v>0</v>
      </c>
    </row>
    <row r="364" spans="1:13">
      <c r="A364" s="202" t="s">
        <v>1040</v>
      </c>
      <c r="B364" s="203"/>
      <c r="C364" s="203"/>
      <c r="D364" s="203"/>
      <c r="E364" s="203"/>
      <c r="F364" s="203"/>
      <c r="G364" s="203"/>
      <c r="H364" s="203"/>
      <c r="I364" s="203"/>
      <c r="J364" s="203"/>
      <c r="K364" s="203"/>
      <c r="L364" s="203"/>
      <c r="M364" s="204"/>
    </row>
    <row r="365" spans="1:13">
      <c r="A365" s="199" t="s">
        <v>1041</v>
      </c>
      <c r="B365" s="194">
        <v>0</v>
      </c>
      <c r="C365" s="194">
        <v>0</v>
      </c>
      <c r="D365" s="194">
        <v>0</v>
      </c>
      <c r="E365" s="194">
        <v>0</v>
      </c>
      <c r="F365" s="194">
        <v>0</v>
      </c>
      <c r="G365" s="194">
        <v>0</v>
      </c>
      <c r="H365" s="194">
        <v>0</v>
      </c>
      <c r="I365" s="194">
        <v>0</v>
      </c>
      <c r="J365" s="194">
        <v>0</v>
      </c>
      <c r="K365" s="194">
        <v>0</v>
      </c>
      <c r="L365" s="194">
        <v>0</v>
      </c>
      <c r="M365" s="195">
        <v>0</v>
      </c>
    </row>
    <row r="366" spans="1:13">
      <c r="A366" s="199" t="s">
        <v>1042</v>
      </c>
      <c r="B366" s="194">
        <v>0</v>
      </c>
      <c r="C366" s="194">
        <v>0</v>
      </c>
      <c r="D366" s="194">
        <v>0</v>
      </c>
      <c r="E366" s="194">
        <v>0</v>
      </c>
      <c r="F366" s="194">
        <v>0</v>
      </c>
      <c r="G366" s="194">
        <v>0</v>
      </c>
      <c r="H366" s="194">
        <v>0</v>
      </c>
      <c r="I366" s="194">
        <v>0</v>
      </c>
      <c r="J366" s="194">
        <v>0</v>
      </c>
      <c r="K366" s="194">
        <v>0</v>
      </c>
      <c r="L366" s="194">
        <v>0</v>
      </c>
      <c r="M366" s="195">
        <v>0</v>
      </c>
    </row>
    <row r="367" spans="1:13">
      <c r="A367" s="199" t="s">
        <v>1043</v>
      </c>
      <c r="B367" s="194">
        <v>0</v>
      </c>
      <c r="C367" s="194">
        <v>0</v>
      </c>
      <c r="D367" s="194">
        <v>0</v>
      </c>
      <c r="E367" s="194">
        <v>0</v>
      </c>
      <c r="F367" s="194">
        <v>0</v>
      </c>
      <c r="G367" s="194">
        <v>0</v>
      </c>
      <c r="H367" s="194">
        <v>0</v>
      </c>
      <c r="I367" s="194">
        <v>0</v>
      </c>
      <c r="J367" s="194">
        <v>0</v>
      </c>
      <c r="K367" s="194">
        <v>0</v>
      </c>
      <c r="L367" s="194">
        <v>0</v>
      </c>
      <c r="M367" s="195">
        <v>0</v>
      </c>
    </row>
    <row r="368" spans="1:13" ht="13.8" thickBot="1">
      <c r="A368" s="196" t="s">
        <v>729</v>
      </c>
      <c r="B368" s="197">
        <v>0</v>
      </c>
      <c r="C368" s="197">
        <v>0</v>
      </c>
      <c r="D368" s="197">
        <v>0</v>
      </c>
      <c r="E368" s="197">
        <v>0</v>
      </c>
      <c r="F368" s="197">
        <v>0</v>
      </c>
      <c r="G368" s="197">
        <v>0</v>
      </c>
      <c r="H368" s="197">
        <v>0</v>
      </c>
      <c r="I368" s="197">
        <v>0</v>
      </c>
      <c r="J368" s="197">
        <v>0</v>
      </c>
      <c r="K368" s="197">
        <v>0</v>
      </c>
      <c r="L368" s="197">
        <v>0</v>
      </c>
      <c r="M368" s="198">
        <v>0</v>
      </c>
    </row>
    <row r="369" spans="1:13">
      <c r="A369" s="202" t="s">
        <v>1044</v>
      </c>
      <c r="B369" s="203"/>
      <c r="C369" s="203"/>
      <c r="D369" s="203"/>
      <c r="E369" s="203"/>
      <c r="F369" s="203"/>
      <c r="G369" s="203"/>
      <c r="H369" s="203"/>
      <c r="I369" s="203"/>
      <c r="J369" s="203"/>
      <c r="K369" s="203"/>
      <c r="L369" s="203"/>
      <c r="M369" s="204"/>
    </row>
    <row r="370" spans="1:13">
      <c r="A370" s="199" t="s">
        <v>1045</v>
      </c>
      <c r="B370" s="194">
        <v>22.119999999999997</v>
      </c>
      <c r="C370" s="194">
        <v>19.799999999999997</v>
      </c>
      <c r="D370" s="194">
        <v>22.860000000000003</v>
      </c>
      <c r="E370" s="194">
        <v>18.400000000000002</v>
      </c>
      <c r="F370" s="194">
        <v>16.55</v>
      </c>
      <c r="G370" s="194">
        <v>17.840000000000003</v>
      </c>
      <c r="H370" s="194">
        <v>18.440000000000001</v>
      </c>
      <c r="I370" s="194">
        <v>19.57</v>
      </c>
      <c r="J370" s="194">
        <v>15.130000000000003</v>
      </c>
      <c r="K370" s="194">
        <v>9.3599999999999977</v>
      </c>
      <c r="L370" s="194">
        <v>10.93</v>
      </c>
      <c r="M370" s="195">
        <v>12.7</v>
      </c>
    </row>
    <row r="371" spans="1:13">
      <c r="A371" s="199" t="s">
        <v>1046</v>
      </c>
      <c r="B371" s="194">
        <v>2.2499999999999996</v>
      </c>
      <c r="C371" s="194">
        <v>37.6</v>
      </c>
      <c r="D371" s="194">
        <v>19.59</v>
      </c>
      <c r="E371" s="194">
        <v>10.639999999999999</v>
      </c>
      <c r="F371" s="194">
        <v>36.770000000000003</v>
      </c>
      <c r="G371" s="194">
        <v>34.24</v>
      </c>
      <c r="H371" s="194">
        <v>82.73</v>
      </c>
      <c r="I371" s="194">
        <v>3.0700000000000003</v>
      </c>
      <c r="J371" s="194">
        <v>18.62</v>
      </c>
      <c r="K371" s="194">
        <v>23.37</v>
      </c>
      <c r="L371" s="194">
        <v>38.22</v>
      </c>
      <c r="M371" s="195">
        <v>3.5799999999999996</v>
      </c>
    </row>
    <row r="372" spans="1:13">
      <c r="A372" s="199" t="s">
        <v>1047</v>
      </c>
      <c r="B372" s="194">
        <v>7.26</v>
      </c>
      <c r="C372" s="194">
        <v>38.159999999999997</v>
      </c>
      <c r="D372" s="194">
        <v>19.239999999999998</v>
      </c>
      <c r="E372" s="194">
        <v>44.499999999999993</v>
      </c>
      <c r="F372" s="194">
        <v>20.349999999999991</v>
      </c>
      <c r="G372" s="194">
        <v>9.94</v>
      </c>
      <c r="H372" s="194">
        <v>30.999999999999993</v>
      </c>
      <c r="I372" s="194">
        <v>11.71</v>
      </c>
      <c r="J372" s="194">
        <v>34.260000000000005</v>
      </c>
      <c r="K372" s="194">
        <v>9.73</v>
      </c>
      <c r="L372" s="194">
        <v>61.019999999999989</v>
      </c>
      <c r="M372" s="195">
        <v>7.9399999999999995</v>
      </c>
    </row>
    <row r="373" spans="1:13">
      <c r="A373" s="199" t="s">
        <v>1048</v>
      </c>
      <c r="B373" s="194">
        <v>4.53</v>
      </c>
      <c r="C373" s="194">
        <v>8.24</v>
      </c>
      <c r="D373" s="194">
        <v>3.9900000000000015</v>
      </c>
      <c r="E373" s="194">
        <v>5.6199999999999992</v>
      </c>
      <c r="F373" s="194">
        <v>0.56000000000000005</v>
      </c>
      <c r="G373" s="194">
        <v>10.92</v>
      </c>
      <c r="H373" s="194">
        <v>0.08</v>
      </c>
      <c r="I373" s="194">
        <v>1.9400000000000004</v>
      </c>
      <c r="J373" s="194">
        <v>17.82</v>
      </c>
      <c r="K373" s="194">
        <v>7.9</v>
      </c>
      <c r="L373" s="194">
        <v>1.8800000000000003</v>
      </c>
      <c r="M373" s="195">
        <v>4.7200000000000006</v>
      </c>
    </row>
    <row r="374" spans="1:13">
      <c r="A374" s="199" t="s">
        <v>1049</v>
      </c>
      <c r="B374" s="194">
        <v>14.109999999999998</v>
      </c>
      <c r="C374" s="194">
        <v>17.36</v>
      </c>
      <c r="D374" s="194">
        <v>3.56</v>
      </c>
      <c r="E374" s="194">
        <v>13.46</v>
      </c>
      <c r="F374" s="194">
        <v>17.71</v>
      </c>
      <c r="G374" s="194">
        <v>40.059999999999995</v>
      </c>
      <c r="H374" s="194">
        <v>24.919999999999998</v>
      </c>
      <c r="I374" s="194">
        <v>14.38</v>
      </c>
      <c r="J374" s="194">
        <v>5.0199999999999996</v>
      </c>
      <c r="K374" s="194">
        <v>30.330000000000002</v>
      </c>
      <c r="L374" s="194">
        <v>0</v>
      </c>
      <c r="M374" s="195">
        <v>33.99</v>
      </c>
    </row>
    <row r="375" spans="1:13">
      <c r="A375" s="199" t="s">
        <v>1050</v>
      </c>
      <c r="B375" s="194">
        <v>0.70000000000000018</v>
      </c>
      <c r="C375" s="194">
        <v>1.8400000000000007</v>
      </c>
      <c r="D375" s="194">
        <v>3.73</v>
      </c>
      <c r="E375" s="194">
        <v>0.38000000000000012</v>
      </c>
      <c r="F375" s="194">
        <v>4.42</v>
      </c>
      <c r="G375" s="194">
        <v>5.24</v>
      </c>
      <c r="H375" s="194">
        <v>5.51</v>
      </c>
      <c r="I375" s="194">
        <v>2.21</v>
      </c>
      <c r="J375" s="194">
        <v>1.1400000000000001</v>
      </c>
      <c r="K375" s="194">
        <v>3.71</v>
      </c>
      <c r="L375" s="194">
        <v>2.7200000000000006</v>
      </c>
      <c r="M375" s="195">
        <v>0.96000000000000041</v>
      </c>
    </row>
    <row r="376" spans="1:13">
      <c r="A376" s="199" t="s">
        <v>1051</v>
      </c>
      <c r="B376" s="194">
        <v>0.29000000000000004</v>
      </c>
      <c r="C376" s="194">
        <v>0.88000000000000023</v>
      </c>
      <c r="D376" s="194">
        <v>0.90000000000000013</v>
      </c>
      <c r="E376" s="194">
        <v>0.18000000000000002</v>
      </c>
      <c r="F376" s="194">
        <v>1.8500000000000003</v>
      </c>
      <c r="G376" s="194">
        <v>1.9000000000000004</v>
      </c>
      <c r="H376" s="194">
        <v>3.18</v>
      </c>
      <c r="I376" s="194">
        <v>0.20000000000000004</v>
      </c>
      <c r="J376" s="194">
        <v>0.56000000000000016</v>
      </c>
      <c r="K376" s="194">
        <v>1.3300000000000005</v>
      </c>
      <c r="L376" s="194">
        <v>2.4600000000000009</v>
      </c>
      <c r="M376" s="195">
        <v>0.08</v>
      </c>
    </row>
    <row r="377" spans="1:13">
      <c r="A377" s="199" t="s">
        <v>1052</v>
      </c>
      <c r="B377" s="194">
        <v>0.82000000000000028</v>
      </c>
      <c r="C377" s="194">
        <v>2.12</v>
      </c>
      <c r="D377" s="194">
        <v>4.410000000000001</v>
      </c>
      <c r="E377" s="194">
        <v>0.44000000000000017</v>
      </c>
      <c r="F377" s="194">
        <v>5.12</v>
      </c>
      <c r="G377" s="194">
        <v>6.14</v>
      </c>
      <c r="H377" s="194">
        <v>6.46</v>
      </c>
      <c r="I377" s="194">
        <v>2.5700000000000007</v>
      </c>
      <c r="J377" s="194">
        <v>1.3200000000000005</v>
      </c>
      <c r="K377" s="194">
        <v>4.3500000000000005</v>
      </c>
      <c r="L377" s="194">
        <v>3.1399999999999997</v>
      </c>
      <c r="M377" s="195">
        <v>1.0900000000000003</v>
      </c>
    </row>
    <row r="378" spans="1:13">
      <c r="A378" s="199" t="s">
        <v>1053</v>
      </c>
      <c r="B378" s="194">
        <v>2.52</v>
      </c>
      <c r="C378" s="194">
        <v>6.6400000000000006</v>
      </c>
      <c r="D378" s="194">
        <v>13.52</v>
      </c>
      <c r="E378" s="194">
        <v>1.3</v>
      </c>
      <c r="F378" s="194">
        <v>15.870000000000001</v>
      </c>
      <c r="G378" s="194">
        <v>18.940000000000001</v>
      </c>
      <c r="H378" s="194">
        <v>19.84</v>
      </c>
      <c r="I378" s="194">
        <v>7.9099999999999993</v>
      </c>
      <c r="J378" s="194">
        <v>4.0400000000000009</v>
      </c>
      <c r="K378" s="194">
        <v>13.42</v>
      </c>
      <c r="L378" s="194">
        <v>9.74</v>
      </c>
      <c r="M378" s="195">
        <v>3.3800000000000003</v>
      </c>
    </row>
    <row r="379" spans="1:13">
      <c r="A379" s="199" t="s">
        <v>1054</v>
      </c>
      <c r="B379" s="194">
        <v>0.77000000000000024</v>
      </c>
      <c r="C379" s="194">
        <v>1.8000000000000005</v>
      </c>
      <c r="D379" s="194">
        <v>2.6900000000000008</v>
      </c>
      <c r="E379" s="194">
        <v>0.32000000000000006</v>
      </c>
      <c r="F379" s="194">
        <v>2.0900000000000003</v>
      </c>
      <c r="G379" s="194">
        <v>3.2199999999999998</v>
      </c>
      <c r="H379" s="194">
        <v>3.7000000000000006</v>
      </c>
      <c r="I379" s="194">
        <v>1.5400000000000003</v>
      </c>
      <c r="J379" s="194">
        <v>0.24000000000000005</v>
      </c>
      <c r="K379" s="194">
        <v>1.8100000000000003</v>
      </c>
      <c r="L379" s="194">
        <v>2.4800000000000004</v>
      </c>
      <c r="M379" s="195">
        <v>0.52</v>
      </c>
    </row>
    <row r="380" spans="1:13">
      <c r="A380" s="199" t="s">
        <v>1055</v>
      </c>
      <c r="B380" s="194">
        <v>0.25000000000000006</v>
      </c>
      <c r="C380" s="194">
        <v>1.8000000000000003</v>
      </c>
      <c r="D380" s="194">
        <v>0.11999999999999998</v>
      </c>
      <c r="E380" s="194">
        <v>1.4000000000000004</v>
      </c>
      <c r="F380" s="194">
        <v>0.66000000000000025</v>
      </c>
      <c r="G380" s="194">
        <v>0.64000000000000024</v>
      </c>
      <c r="H380" s="194">
        <v>0</v>
      </c>
      <c r="I380" s="194">
        <v>0</v>
      </c>
      <c r="J380" s="194">
        <v>0</v>
      </c>
      <c r="K380" s="194">
        <v>0.74000000000000021</v>
      </c>
      <c r="L380" s="194">
        <v>0.44000000000000017</v>
      </c>
      <c r="M380" s="195">
        <v>0.80000000000000027</v>
      </c>
    </row>
    <row r="381" spans="1:13">
      <c r="A381" s="199" t="s">
        <v>1056</v>
      </c>
      <c r="B381" s="194">
        <v>0</v>
      </c>
      <c r="C381" s="194">
        <v>0.64000000000000012</v>
      </c>
      <c r="D381" s="194">
        <v>0.7300000000000002</v>
      </c>
      <c r="E381" s="194">
        <v>0.08</v>
      </c>
      <c r="F381" s="194">
        <v>1.4900000000000004</v>
      </c>
      <c r="G381" s="194">
        <v>1.4400000000000002</v>
      </c>
      <c r="H381" s="194">
        <v>1.7000000000000002</v>
      </c>
      <c r="I381" s="194">
        <v>0.10999999999999999</v>
      </c>
      <c r="J381" s="194">
        <v>0.44000000000000006</v>
      </c>
      <c r="K381" s="194">
        <v>0.89000000000000012</v>
      </c>
      <c r="L381" s="194">
        <v>1.4400000000000002</v>
      </c>
      <c r="M381" s="195">
        <v>0.08</v>
      </c>
    </row>
    <row r="382" spans="1:13">
      <c r="A382" s="199" t="s">
        <v>1057</v>
      </c>
      <c r="B382" s="194">
        <v>0.25000000000000006</v>
      </c>
      <c r="C382" s="194">
        <v>1.0000000000000002</v>
      </c>
      <c r="D382" s="194">
        <v>1.0900000000000001</v>
      </c>
      <c r="E382" s="194">
        <v>0.18000000000000002</v>
      </c>
      <c r="F382" s="194">
        <v>2.2200000000000002</v>
      </c>
      <c r="G382" s="194">
        <v>2.08</v>
      </c>
      <c r="H382" s="194">
        <v>2.5600000000000005</v>
      </c>
      <c r="I382" s="194">
        <v>0.20000000000000004</v>
      </c>
      <c r="J382" s="194">
        <v>0.66000000000000014</v>
      </c>
      <c r="K382" s="194">
        <v>1.3200000000000003</v>
      </c>
      <c r="L382" s="194">
        <v>2.12</v>
      </c>
      <c r="M382" s="195">
        <v>0.19000000000000003</v>
      </c>
    </row>
    <row r="383" spans="1:13">
      <c r="A383" s="199" t="s">
        <v>1058</v>
      </c>
      <c r="B383" s="194">
        <v>1.7700000000000007</v>
      </c>
      <c r="C383" s="194">
        <v>4.2800000000000011</v>
      </c>
      <c r="D383" s="194">
        <v>7.4400000000000013</v>
      </c>
      <c r="E383" s="194">
        <v>0.80000000000000027</v>
      </c>
      <c r="F383" s="194">
        <v>9.7600000000000016</v>
      </c>
      <c r="G383" s="194">
        <v>12.22</v>
      </c>
      <c r="H383" s="194">
        <v>14.800000000000002</v>
      </c>
      <c r="I383" s="194">
        <v>4.4000000000000004</v>
      </c>
      <c r="J383" s="194">
        <v>2.92</v>
      </c>
      <c r="K383" s="194">
        <v>9.6100000000000012</v>
      </c>
      <c r="L383" s="194">
        <v>7.379999999999999</v>
      </c>
      <c r="M383" s="195">
        <v>1.6700000000000004</v>
      </c>
    </row>
    <row r="384" spans="1:13">
      <c r="A384" s="199" t="s">
        <v>1059</v>
      </c>
      <c r="B384" s="194">
        <v>25.68</v>
      </c>
      <c r="C384" s="194">
        <v>20.88</v>
      </c>
      <c r="D384" s="194">
        <v>4.33</v>
      </c>
      <c r="E384" s="194">
        <v>18.519999999999996</v>
      </c>
      <c r="F384" s="194">
        <v>17.869999999999997</v>
      </c>
      <c r="G384" s="194">
        <v>9.5600000000000023</v>
      </c>
      <c r="H384" s="194">
        <v>4.1100000000000003</v>
      </c>
      <c r="I384" s="194">
        <v>20.82</v>
      </c>
      <c r="J384" s="194">
        <v>13.540000000000001</v>
      </c>
      <c r="K384" s="194">
        <v>18.82</v>
      </c>
      <c r="L384" s="194">
        <v>46.039999999999992</v>
      </c>
      <c r="M384" s="195">
        <v>32.07</v>
      </c>
    </row>
    <row r="385" spans="1:13">
      <c r="A385" s="199" t="s">
        <v>1060</v>
      </c>
      <c r="B385" s="194">
        <v>0</v>
      </c>
      <c r="C385" s="194">
        <v>27.32</v>
      </c>
      <c r="D385" s="194">
        <v>52.820000000000014</v>
      </c>
      <c r="E385" s="194">
        <v>6.7799999999999994</v>
      </c>
      <c r="F385" s="194">
        <v>65.42</v>
      </c>
      <c r="G385" s="194">
        <v>72.02</v>
      </c>
      <c r="H385" s="194">
        <v>73.830000000000013</v>
      </c>
      <c r="I385" s="194">
        <v>29.54</v>
      </c>
      <c r="J385" s="194">
        <v>10.34</v>
      </c>
      <c r="K385" s="194">
        <v>50.000000000000007</v>
      </c>
      <c r="L385" s="194">
        <v>36.54</v>
      </c>
      <c r="M385" s="195">
        <v>13.250000000000002</v>
      </c>
    </row>
    <row r="386" spans="1:13">
      <c r="A386" s="199" t="s">
        <v>1061</v>
      </c>
      <c r="B386" s="194">
        <v>0</v>
      </c>
      <c r="C386" s="194">
        <v>0</v>
      </c>
      <c r="D386" s="194">
        <v>53.900000000000006</v>
      </c>
      <c r="E386" s="194">
        <v>6.94</v>
      </c>
      <c r="F386" s="194">
        <v>66.78</v>
      </c>
      <c r="G386" s="194">
        <v>73.52000000000001</v>
      </c>
      <c r="H386" s="194">
        <v>78.960000000000008</v>
      </c>
      <c r="I386" s="194">
        <v>30.189999999999998</v>
      </c>
      <c r="J386" s="194">
        <v>10.52</v>
      </c>
      <c r="K386" s="194">
        <v>51.100000000000009</v>
      </c>
      <c r="L386" s="194">
        <v>37.260000000000005</v>
      </c>
      <c r="M386" s="195">
        <v>13.520000000000001</v>
      </c>
    </row>
    <row r="387" spans="1:13">
      <c r="A387" s="199" t="s">
        <v>1062</v>
      </c>
      <c r="B387" s="194">
        <v>0</v>
      </c>
      <c r="C387" s="194">
        <v>14.88</v>
      </c>
      <c r="D387" s="194">
        <v>25.929999999999996</v>
      </c>
      <c r="E387" s="194">
        <v>2.8600000000000003</v>
      </c>
      <c r="F387" s="194">
        <v>34.280000000000008</v>
      </c>
      <c r="G387" s="194">
        <v>42.70000000000001</v>
      </c>
      <c r="H387" s="194">
        <v>51.8</v>
      </c>
      <c r="I387" s="194">
        <v>15.269999999999998</v>
      </c>
      <c r="J387" s="194">
        <v>10.200000000000001</v>
      </c>
      <c r="K387" s="194">
        <v>33.739999999999988</v>
      </c>
      <c r="L387" s="194">
        <v>25.74</v>
      </c>
      <c r="M387" s="195">
        <v>5.8599999999999985</v>
      </c>
    </row>
    <row r="388" spans="1:13">
      <c r="A388" s="199" t="s">
        <v>1063</v>
      </c>
      <c r="B388" s="194">
        <v>0</v>
      </c>
      <c r="C388" s="194">
        <v>29.08</v>
      </c>
      <c r="D388" s="194">
        <v>56.269999999999996</v>
      </c>
      <c r="E388" s="194">
        <v>7.24</v>
      </c>
      <c r="F388" s="194">
        <v>69.739999999999995</v>
      </c>
      <c r="G388" s="194">
        <v>76.8</v>
      </c>
      <c r="H388" s="194">
        <v>87.22999999999999</v>
      </c>
      <c r="I388" s="194">
        <v>31.509999999999991</v>
      </c>
      <c r="J388" s="194">
        <v>11.02</v>
      </c>
      <c r="K388" s="194">
        <v>53.319999999999993</v>
      </c>
      <c r="L388" s="194">
        <v>38.959999999999994</v>
      </c>
      <c r="M388" s="195">
        <v>14.11</v>
      </c>
    </row>
    <row r="389" spans="1:13">
      <c r="A389" s="199" t="s">
        <v>1064</v>
      </c>
      <c r="B389" s="194">
        <v>0</v>
      </c>
      <c r="C389" s="194">
        <v>0</v>
      </c>
      <c r="D389" s="194">
        <v>0</v>
      </c>
      <c r="E389" s="194">
        <v>0</v>
      </c>
      <c r="F389" s="194">
        <v>0</v>
      </c>
      <c r="G389" s="194">
        <v>0</v>
      </c>
      <c r="H389" s="194">
        <v>0</v>
      </c>
      <c r="I389" s="194">
        <v>36.19</v>
      </c>
      <c r="J389" s="194">
        <v>38.479999999999997</v>
      </c>
      <c r="K389" s="194">
        <v>34.130000000000003</v>
      </c>
      <c r="L389" s="194">
        <v>21.089999999999996</v>
      </c>
      <c r="M389" s="195">
        <v>24.77</v>
      </c>
    </row>
    <row r="390" spans="1:13">
      <c r="A390" s="199" t="s">
        <v>1065</v>
      </c>
      <c r="B390" s="194">
        <v>0</v>
      </c>
      <c r="C390" s="194">
        <v>0</v>
      </c>
      <c r="D390" s="194">
        <v>0</v>
      </c>
      <c r="E390" s="194">
        <v>0</v>
      </c>
      <c r="F390" s="194">
        <v>0</v>
      </c>
      <c r="G390" s="194">
        <v>0</v>
      </c>
      <c r="H390" s="194">
        <v>0</v>
      </c>
      <c r="I390" s="194">
        <v>2.12</v>
      </c>
      <c r="J390" s="194">
        <v>7.6400000000000015</v>
      </c>
      <c r="K390" s="194">
        <v>37.029999999999987</v>
      </c>
      <c r="L390" s="194">
        <v>27.019999999999996</v>
      </c>
      <c r="M390" s="195">
        <v>9.77</v>
      </c>
    </row>
    <row r="391" spans="1:13">
      <c r="A391" s="199" t="s">
        <v>1066</v>
      </c>
      <c r="B391" s="194">
        <v>5.990000000000002</v>
      </c>
      <c r="C391" s="194">
        <v>6.6000000000000005</v>
      </c>
      <c r="D391" s="194">
        <v>0.3600000000000001</v>
      </c>
      <c r="E391" s="194">
        <v>2.2399999999999998</v>
      </c>
      <c r="F391" s="194">
        <v>9.34</v>
      </c>
      <c r="G391" s="194">
        <v>12.92</v>
      </c>
      <c r="H391" s="194">
        <v>8.7899999999999974</v>
      </c>
      <c r="I391" s="194">
        <v>4.49</v>
      </c>
      <c r="J391" s="194">
        <v>11.299999999999999</v>
      </c>
      <c r="K391" s="194">
        <v>8.0699999999999985</v>
      </c>
      <c r="L391" s="194">
        <v>12.600000000000001</v>
      </c>
      <c r="M391" s="195">
        <v>12.860000000000001</v>
      </c>
    </row>
    <row r="392" spans="1:13">
      <c r="A392" s="199" t="s">
        <v>1067</v>
      </c>
      <c r="B392" s="194">
        <v>18.72</v>
      </c>
      <c r="C392" s="194">
        <v>15.24</v>
      </c>
      <c r="D392" s="194">
        <v>3.1299999999999994</v>
      </c>
      <c r="E392" s="194">
        <v>13.5</v>
      </c>
      <c r="F392" s="194">
        <v>13.060000000000002</v>
      </c>
      <c r="G392" s="194">
        <v>6.9600000000000009</v>
      </c>
      <c r="H392" s="194">
        <v>2.99</v>
      </c>
      <c r="I392" s="194">
        <v>15.249999999999998</v>
      </c>
      <c r="J392" s="194">
        <v>9.8800000000000008</v>
      </c>
      <c r="K392" s="194">
        <v>13.079999999999998</v>
      </c>
      <c r="L392" s="194">
        <v>33.599999999999994</v>
      </c>
      <c r="M392" s="195">
        <v>23.460000000000004</v>
      </c>
    </row>
    <row r="393" spans="1:13">
      <c r="A393" s="199" t="s">
        <v>1068</v>
      </c>
      <c r="B393" s="194">
        <v>0.43000000000000016</v>
      </c>
      <c r="C393" s="194">
        <v>1.3600000000000003</v>
      </c>
      <c r="D393" s="194">
        <v>1.2900000000000003</v>
      </c>
      <c r="E393" s="194">
        <v>0.24000000000000005</v>
      </c>
      <c r="F393" s="194">
        <v>2.76</v>
      </c>
      <c r="G393" s="194">
        <v>2.8999999999999995</v>
      </c>
      <c r="H393" s="194">
        <v>4.76</v>
      </c>
      <c r="I393" s="194">
        <v>0.24000000000000005</v>
      </c>
      <c r="J393" s="194">
        <v>0.88000000000000034</v>
      </c>
      <c r="K393" s="194">
        <v>2.0000000000000004</v>
      </c>
      <c r="L393" s="194">
        <v>3.6999999999999997</v>
      </c>
      <c r="M393" s="195">
        <v>0.19000000000000003</v>
      </c>
    </row>
    <row r="394" spans="1:13">
      <c r="A394" s="199" t="s">
        <v>1069</v>
      </c>
      <c r="B394" s="194">
        <v>7.2400000000000011</v>
      </c>
      <c r="C394" s="194">
        <v>17.8</v>
      </c>
      <c r="D394" s="194">
        <v>34.370000000000005</v>
      </c>
      <c r="E394" s="194">
        <v>4.4399999999999986</v>
      </c>
      <c r="F394" s="194">
        <v>42.610000000000007</v>
      </c>
      <c r="G394" s="194">
        <v>46.919999999999995</v>
      </c>
      <c r="H394" s="194">
        <v>53.33</v>
      </c>
      <c r="I394" s="194">
        <v>19.260000000000002</v>
      </c>
      <c r="J394" s="194">
        <v>6.7400000000000011</v>
      </c>
      <c r="K394" s="194">
        <v>32.590000000000003</v>
      </c>
      <c r="L394" s="194">
        <v>23.8</v>
      </c>
      <c r="M394" s="195">
        <v>8.6399999999999988</v>
      </c>
    </row>
    <row r="395" spans="1:13">
      <c r="A395" s="199" t="s">
        <v>1070</v>
      </c>
      <c r="B395" s="194">
        <v>98.999999999999986</v>
      </c>
      <c r="C395" s="194">
        <v>44.96</v>
      </c>
      <c r="D395" s="194">
        <v>36.260000000000012</v>
      </c>
      <c r="E395" s="194">
        <v>38.64</v>
      </c>
      <c r="F395" s="194">
        <v>17.84</v>
      </c>
      <c r="G395" s="194">
        <v>16.7</v>
      </c>
      <c r="H395" s="194">
        <v>14.099999999999998</v>
      </c>
      <c r="I395" s="194">
        <v>96.07</v>
      </c>
      <c r="J395" s="194">
        <v>67.19</v>
      </c>
      <c r="K395" s="194">
        <v>55.68</v>
      </c>
      <c r="L395" s="194">
        <v>24.079999999999995</v>
      </c>
      <c r="M395" s="195">
        <v>44.309999999999995</v>
      </c>
    </row>
    <row r="396" spans="1:13">
      <c r="A396" s="199" t="s">
        <v>1071</v>
      </c>
      <c r="B396" s="194">
        <v>0.68000000000000016</v>
      </c>
      <c r="C396" s="194">
        <v>11.640000000000002</v>
      </c>
      <c r="D396" s="194">
        <v>6.0500000000000016</v>
      </c>
      <c r="E396" s="194">
        <v>3.28</v>
      </c>
      <c r="F396" s="194">
        <v>11.430000000000001</v>
      </c>
      <c r="G396" s="194">
        <v>10.600000000000001</v>
      </c>
      <c r="H396" s="194">
        <v>25.66</v>
      </c>
      <c r="I396" s="194">
        <v>0.96000000000000019</v>
      </c>
      <c r="J396" s="194">
        <v>5.8000000000000007</v>
      </c>
      <c r="K396" s="194">
        <v>7.25</v>
      </c>
      <c r="L396" s="194">
        <v>11.839999999999998</v>
      </c>
      <c r="M396" s="195">
        <v>1.1300000000000003</v>
      </c>
    </row>
    <row r="397" spans="1:13">
      <c r="A397" s="199" t="s">
        <v>1072</v>
      </c>
      <c r="B397" s="194">
        <v>1.2800000000000002</v>
      </c>
      <c r="C397" s="194">
        <v>21.08</v>
      </c>
      <c r="D397" s="194">
        <v>10.999999999999998</v>
      </c>
      <c r="E397" s="194">
        <v>5.96</v>
      </c>
      <c r="F397" s="194">
        <v>20.58</v>
      </c>
      <c r="G397" s="194">
        <v>19.199999999999996</v>
      </c>
      <c r="H397" s="194">
        <v>46.280000000000015</v>
      </c>
      <c r="I397" s="194">
        <v>1.6800000000000006</v>
      </c>
      <c r="J397" s="194">
        <v>10.42</v>
      </c>
      <c r="K397" s="194">
        <v>13.129999999999999</v>
      </c>
      <c r="L397" s="194">
        <v>21.360000000000003</v>
      </c>
      <c r="M397" s="195">
        <v>1.9700000000000009</v>
      </c>
    </row>
    <row r="398" spans="1:13">
      <c r="A398" s="199" t="s">
        <v>1073</v>
      </c>
      <c r="B398" s="194">
        <v>15.060000000000004</v>
      </c>
      <c r="C398" s="194">
        <v>36.959999999999987</v>
      </c>
      <c r="D398" s="194">
        <v>71.529999999999987</v>
      </c>
      <c r="E398" s="194">
        <v>9.2000000000000011</v>
      </c>
      <c r="F398" s="194">
        <v>88.289999999999978</v>
      </c>
      <c r="G398" s="194">
        <v>83.929999999999993</v>
      </c>
      <c r="H398" s="194">
        <v>89.550000000000011</v>
      </c>
      <c r="I398" s="194">
        <v>40.070000000000007</v>
      </c>
      <c r="J398" s="194">
        <v>14</v>
      </c>
      <c r="K398" s="194">
        <v>67.740000000000009</v>
      </c>
      <c r="L398" s="194">
        <v>49.500000000000007</v>
      </c>
      <c r="M398" s="195">
        <v>17.900000000000002</v>
      </c>
    </row>
    <row r="399" spans="1:13">
      <c r="A399" s="199" t="s">
        <v>1074</v>
      </c>
      <c r="B399" s="194">
        <v>10.620000000000001</v>
      </c>
      <c r="C399" s="194">
        <v>55.8</v>
      </c>
      <c r="D399" s="194">
        <v>28.16</v>
      </c>
      <c r="E399" s="194">
        <v>65.06</v>
      </c>
      <c r="F399" s="194">
        <v>29.770000000000007</v>
      </c>
      <c r="G399" s="194">
        <v>14.620000000000001</v>
      </c>
      <c r="H399" s="194">
        <v>45.38</v>
      </c>
      <c r="I399" s="194">
        <v>17.100000000000001</v>
      </c>
      <c r="J399" s="194">
        <v>50.1</v>
      </c>
      <c r="K399" s="194">
        <v>14.259999999999998</v>
      </c>
      <c r="L399" s="194">
        <v>89.360000000000014</v>
      </c>
      <c r="M399" s="195">
        <v>11.64</v>
      </c>
    </row>
    <row r="400" spans="1:13">
      <c r="A400" s="199" t="s">
        <v>1075</v>
      </c>
      <c r="B400" s="194">
        <v>18.43</v>
      </c>
      <c r="C400" s="194">
        <v>16.999999999999996</v>
      </c>
      <c r="D400" s="194">
        <v>19.830000000000002</v>
      </c>
      <c r="E400" s="194">
        <v>21.68</v>
      </c>
      <c r="F400" s="194">
        <v>33.519999999999996</v>
      </c>
      <c r="G400" s="194">
        <v>25.660000000000004</v>
      </c>
      <c r="H400" s="194">
        <v>30.46</v>
      </c>
      <c r="I400" s="194">
        <v>24.95</v>
      </c>
      <c r="J400" s="194">
        <v>16.36</v>
      </c>
      <c r="K400" s="194">
        <v>12.910000000000002</v>
      </c>
      <c r="L400" s="194">
        <v>14.55</v>
      </c>
      <c r="M400" s="195">
        <v>21.320000000000004</v>
      </c>
    </row>
    <row r="401" spans="1:13">
      <c r="A401" s="199" t="s">
        <v>1076</v>
      </c>
      <c r="B401" s="194">
        <v>0.94000000000000039</v>
      </c>
      <c r="C401" s="194">
        <v>0.32</v>
      </c>
      <c r="D401" s="194">
        <v>0.41000000000000003</v>
      </c>
      <c r="E401" s="194">
        <v>6.0000000000000005E-2</v>
      </c>
      <c r="F401" s="194">
        <v>0.57000000000000006</v>
      </c>
      <c r="G401" s="194">
        <v>5.4599999999999991</v>
      </c>
      <c r="H401" s="194">
        <v>4.8800000000000008</v>
      </c>
      <c r="I401" s="194">
        <v>0.85000000000000031</v>
      </c>
      <c r="J401" s="194">
        <v>5.62</v>
      </c>
      <c r="K401" s="194">
        <v>2.0500000000000003</v>
      </c>
      <c r="L401" s="194">
        <v>1.5400000000000005</v>
      </c>
      <c r="M401" s="195">
        <v>0.47000000000000003</v>
      </c>
    </row>
    <row r="402" spans="1:13">
      <c r="A402" s="199" t="s">
        <v>1077</v>
      </c>
      <c r="B402" s="194">
        <v>0.62000000000000011</v>
      </c>
      <c r="C402" s="194">
        <v>0.36000000000000004</v>
      </c>
      <c r="D402" s="194">
        <v>0.36000000000000004</v>
      </c>
      <c r="E402" s="194">
        <v>0.08</v>
      </c>
      <c r="F402" s="194">
        <v>0.47000000000000003</v>
      </c>
      <c r="G402" s="194">
        <v>3.26</v>
      </c>
      <c r="H402" s="194">
        <v>2.33</v>
      </c>
      <c r="I402" s="194">
        <v>0.39000000000000007</v>
      </c>
      <c r="J402" s="194">
        <v>3.4</v>
      </c>
      <c r="K402" s="194">
        <v>0.94000000000000028</v>
      </c>
      <c r="L402" s="194">
        <v>1.1000000000000001</v>
      </c>
      <c r="M402" s="195">
        <v>0.34000000000000008</v>
      </c>
    </row>
    <row r="403" spans="1:13">
      <c r="A403" s="199" t="s">
        <v>1078</v>
      </c>
      <c r="B403" s="194">
        <v>3.01</v>
      </c>
      <c r="C403" s="194">
        <v>1.9200000000000004</v>
      </c>
      <c r="D403" s="194">
        <v>1.8400000000000003</v>
      </c>
      <c r="E403" s="194">
        <v>1.6000000000000003</v>
      </c>
      <c r="F403" s="194">
        <v>1.7000000000000004</v>
      </c>
      <c r="G403" s="194">
        <v>1.9400000000000004</v>
      </c>
      <c r="H403" s="194">
        <v>2.2200000000000006</v>
      </c>
      <c r="I403" s="194">
        <v>2.0200000000000005</v>
      </c>
      <c r="J403" s="194">
        <v>1.3200000000000005</v>
      </c>
      <c r="K403" s="194">
        <v>1.6600000000000004</v>
      </c>
      <c r="L403" s="194">
        <v>2.7399999999999998</v>
      </c>
      <c r="M403" s="195">
        <v>2.2900000000000009</v>
      </c>
    </row>
    <row r="404" spans="1:13">
      <c r="A404" s="199" t="s">
        <v>1079</v>
      </c>
      <c r="B404" s="194">
        <v>7.52</v>
      </c>
      <c r="C404" s="194">
        <v>6.2800000000000011</v>
      </c>
      <c r="D404" s="194">
        <v>5.8599999999999994</v>
      </c>
      <c r="E404" s="194">
        <v>5.4</v>
      </c>
      <c r="F404" s="194">
        <v>6.48</v>
      </c>
      <c r="G404" s="194">
        <v>5.4799999999999995</v>
      </c>
      <c r="H404" s="194">
        <v>7.09</v>
      </c>
      <c r="I404" s="194">
        <v>3.9899999999999998</v>
      </c>
      <c r="J404" s="194">
        <v>7.92</v>
      </c>
      <c r="K404" s="194">
        <v>9.3800000000000008</v>
      </c>
      <c r="L404" s="194">
        <v>7.9399999999999995</v>
      </c>
      <c r="M404" s="195">
        <v>7.9800000000000013</v>
      </c>
    </row>
    <row r="405" spans="1:13">
      <c r="A405" s="199" t="s">
        <v>1080</v>
      </c>
      <c r="B405" s="194">
        <v>2.6500000000000004</v>
      </c>
      <c r="C405" s="194">
        <v>1.3600000000000003</v>
      </c>
      <c r="D405" s="194">
        <v>1.8800000000000003</v>
      </c>
      <c r="E405" s="194">
        <v>1.9400000000000004</v>
      </c>
      <c r="F405" s="194">
        <v>1.6400000000000003</v>
      </c>
      <c r="G405" s="194">
        <v>3.3399999999999994</v>
      </c>
      <c r="H405" s="194">
        <v>2.5700000000000003</v>
      </c>
      <c r="I405" s="194">
        <v>2.08</v>
      </c>
      <c r="J405" s="194">
        <v>2.3199999999999998</v>
      </c>
      <c r="K405" s="194">
        <v>2.0900000000000003</v>
      </c>
      <c r="L405" s="194">
        <v>2.2400000000000002</v>
      </c>
      <c r="M405" s="195">
        <v>1.8500000000000003</v>
      </c>
    </row>
    <row r="406" spans="1:13">
      <c r="A406" s="199" t="s">
        <v>1081</v>
      </c>
      <c r="B406" s="194">
        <v>17.48</v>
      </c>
      <c r="C406" s="194">
        <v>14.599999999999998</v>
      </c>
      <c r="D406" s="194">
        <v>13.66</v>
      </c>
      <c r="E406" s="194">
        <v>12.519999999999998</v>
      </c>
      <c r="F406" s="194">
        <v>15.1</v>
      </c>
      <c r="G406" s="194">
        <v>12.700000000000001</v>
      </c>
      <c r="H406" s="194">
        <v>16.43</v>
      </c>
      <c r="I406" s="194">
        <v>9.2200000000000006</v>
      </c>
      <c r="J406" s="194">
        <v>18.420000000000002</v>
      </c>
      <c r="K406" s="194">
        <v>21.77</v>
      </c>
      <c r="L406" s="194">
        <v>18.52</v>
      </c>
      <c r="M406" s="195">
        <v>18.640000000000004</v>
      </c>
    </row>
    <row r="407" spans="1:13">
      <c r="A407" s="199" t="s">
        <v>1082</v>
      </c>
      <c r="B407" s="194">
        <v>24.279999999999994</v>
      </c>
      <c r="C407" s="194">
        <v>12.600000000000001</v>
      </c>
      <c r="D407" s="194">
        <v>17.09</v>
      </c>
      <c r="E407" s="194">
        <v>17.759999999999998</v>
      </c>
      <c r="F407" s="194">
        <v>15.449999999999998</v>
      </c>
      <c r="G407" s="194">
        <v>30.68</v>
      </c>
      <c r="H407" s="194">
        <v>23.470000000000006</v>
      </c>
      <c r="I407" s="194">
        <v>19.07</v>
      </c>
      <c r="J407" s="194">
        <v>21.24</v>
      </c>
      <c r="K407" s="194">
        <v>19.330000000000002</v>
      </c>
      <c r="L407" s="194">
        <v>20.540000000000003</v>
      </c>
      <c r="M407" s="195">
        <v>17.079999999999998</v>
      </c>
    </row>
    <row r="408" spans="1:13">
      <c r="A408" s="199" t="s">
        <v>1083</v>
      </c>
      <c r="B408" s="194">
        <v>0</v>
      </c>
      <c r="C408" s="194">
        <v>0</v>
      </c>
      <c r="D408" s="194">
        <v>2.56</v>
      </c>
      <c r="E408" s="194">
        <v>0.66000000000000014</v>
      </c>
      <c r="F408" s="194">
        <v>3.4099999999999997</v>
      </c>
      <c r="G408" s="194">
        <v>23.539999999999996</v>
      </c>
      <c r="H408" s="194">
        <v>16.91</v>
      </c>
      <c r="I408" s="194">
        <v>2.67</v>
      </c>
      <c r="J408" s="194">
        <v>24.48</v>
      </c>
      <c r="K408" s="194">
        <v>6.74</v>
      </c>
      <c r="L408" s="194">
        <v>7.92</v>
      </c>
      <c r="M408" s="195">
        <v>2.25</v>
      </c>
    </row>
    <row r="409" spans="1:13">
      <c r="A409" s="199" t="s">
        <v>1084</v>
      </c>
      <c r="B409" s="205">
        <v>0</v>
      </c>
      <c r="C409" s="205">
        <v>0</v>
      </c>
      <c r="D409" s="205">
        <v>0</v>
      </c>
      <c r="E409" s="205">
        <v>0</v>
      </c>
      <c r="F409" s="205">
        <v>0</v>
      </c>
      <c r="G409" s="205">
        <v>0</v>
      </c>
      <c r="H409" s="205">
        <v>0</v>
      </c>
      <c r="I409" s="205">
        <v>0</v>
      </c>
      <c r="J409" s="205">
        <v>28.499999999999996</v>
      </c>
      <c r="K409" s="205">
        <v>24.650000000000002</v>
      </c>
      <c r="L409" s="205">
        <v>30.270000000000003</v>
      </c>
      <c r="M409" s="206">
        <v>25.98</v>
      </c>
    </row>
    <row r="410" spans="1:13">
      <c r="A410" s="199" t="s">
        <v>1085</v>
      </c>
      <c r="B410" s="205">
        <v>0</v>
      </c>
      <c r="C410" s="205">
        <v>0</v>
      </c>
      <c r="D410" s="205">
        <v>0</v>
      </c>
      <c r="E410" s="205">
        <v>2.4800000000000004</v>
      </c>
      <c r="F410" s="205">
        <v>29.369999999999997</v>
      </c>
      <c r="G410" s="205">
        <v>35.059999999999995</v>
      </c>
      <c r="H410" s="205">
        <v>36.770000000000003</v>
      </c>
      <c r="I410" s="205">
        <v>14.68</v>
      </c>
      <c r="J410" s="205">
        <v>7.48</v>
      </c>
      <c r="K410" s="205">
        <v>24.849999999999998</v>
      </c>
      <c r="L410" s="205">
        <v>18.02</v>
      </c>
      <c r="M410" s="206">
        <v>6.29</v>
      </c>
    </row>
    <row r="411" spans="1:13">
      <c r="A411" s="199" t="s">
        <v>1086</v>
      </c>
      <c r="B411" s="205">
        <v>0</v>
      </c>
      <c r="C411" s="205">
        <v>0</v>
      </c>
      <c r="D411" s="205">
        <v>48.170000000000009</v>
      </c>
      <c r="E411" s="205">
        <v>52.679999999999986</v>
      </c>
      <c r="F411" s="205">
        <v>62.550000000000004</v>
      </c>
      <c r="G411" s="205">
        <v>63.28</v>
      </c>
      <c r="H411" s="205">
        <v>58.23</v>
      </c>
      <c r="I411" s="205">
        <v>62.360000000000007</v>
      </c>
      <c r="J411" s="205">
        <v>66.339999999999989</v>
      </c>
      <c r="K411" s="205">
        <v>59.56</v>
      </c>
      <c r="L411" s="205">
        <v>50.480000000000004</v>
      </c>
      <c r="M411" s="206">
        <v>42.699999999999996</v>
      </c>
    </row>
    <row r="412" spans="1:13">
      <c r="A412" s="199" t="s">
        <v>1087</v>
      </c>
      <c r="B412" s="205">
        <v>0</v>
      </c>
      <c r="C412" s="205">
        <v>20.32</v>
      </c>
      <c r="D412" s="205">
        <v>40.500000000000007</v>
      </c>
      <c r="E412" s="205">
        <v>44.3</v>
      </c>
      <c r="F412" s="205">
        <v>52.59</v>
      </c>
      <c r="G412" s="205">
        <v>53.22</v>
      </c>
      <c r="H412" s="205">
        <v>48.949999999999996</v>
      </c>
      <c r="I412" s="205">
        <v>52.460000000000008</v>
      </c>
      <c r="J412" s="205">
        <v>55.800000000000004</v>
      </c>
      <c r="K412" s="205">
        <v>50.030000000000008</v>
      </c>
      <c r="L412" s="205">
        <v>42.460000000000008</v>
      </c>
      <c r="M412" s="206">
        <v>35.850000000000009</v>
      </c>
    </row>
    <row r="413" spans="1:13">
      <c r="A413" s="199" t="s">
        <v>1088</v>
      </c>
      <c r="B413" s="205">
        <v>0</v>
      </c>
      <c r="C413" s="205">
        <v>7.36</v>
      </c>
      <c r="D413" s="205">
        <v>15.04</v>
      </c>
      <c r="E413" s="205">
        <v>1.4600000000000004</v>
      </c>
      <c r="F413" s="205">
        <v>17.63</v>
      </c>
      <c r="G413" s="205">
        <v>21.039999999999996</v>
      </c>
      <c r="H413" s="205">
        <v>22.060000000000006</v>
      </c>
      <c r="I413" s="205">
        <v>8.84</v>
      </c>
      <c r="J413" s="205">
        <v>4.4800000000000013</v>
      </c>
      <c r="K413" s="205">
        <v>14.91</v>
      </c>
      <c r="L413" s="205">
        <v>10.84</v>
      </c>
      <c r="M413" s="206">
        <v>3.75</v>
      </c>
    </row>
    <row r="414" spans="1:13">
      <c r="A414" s="199" t="s">
        <v>1089</v>
      </c>
      <c r="B414" s="205">
        <v>0</v>
      </c>
      <c r="C414" s="205">
        <v>0</v>
      </c>
      <c r="D414" s="205">
        <v>0</v>
      </c>
      <c r="E414" s="205">
        <v>0</v>
      </c>
      <c r="F414" s="205">
        <v>0</v>
      </c>
      <c r="G414" s="205">
        <v>5.18</v>
      </c>
      <c r="H414" s="205">
        <v>16.12</v>
      </c>
      <c r="I414" s="205">
        <v>6.1100000000000012</v>
      </c>
      <c r="J414" s="205">
        <v>17.78</v>
      </c>
      <c r="K414" s="205">
        <v>5.05</v>
      </c>
      <c r="L414" s="205">
        <v>31.7</v>
      </c>
      <c r="M414" s="206">
        <v>4.1500000000000012</v>
      </c>
    </row>
    <row r="415" spans="1:13">
      <c r="A415" s="199" t="s">
        <v>1090</v>
      </c>
      <c r="B415" s="205">
        <v>0</v>
      </c>
      <c r="C415" s="205">
        <v>0</v>
      </c>
      <c r="D415" s="205">
        <v>0</v>
      </c>
      <c r="E415" s="205">
        <v>0</v>
      </c>
      <c r="F415" s="205">
        <v>0</v>
      </c>
      <c r="G415" s="205">
        <v>0</v>
      </c>
      <c r="H415" s="205">
        <v>0</v>
      </c>
      <c r="I415" s="205">
        <v>0.03</v>
      </c>
      <c r="J415" s="205">
        <v>0.46000000000000008</v>
      </c>
      <c r="K415" s="205">
        <v>0.59000000000000019</v>
      </c>
      <c r="L415" s="205">
        <v>0.96000000000000008</v>
      </c>
      <c r="M415" s="206">
        <v>7.0000000000000007E-2</v>
      </c>
    </row>
    <row r="416" spans="1:13">
      <c r="A416" s="199" t="s">
        <v>1091</v>
      </c>
      <c r="B416" s="205">
        <v>0</v>
      </c>
      <c r="C416" s="205">
        <v>0</v>
      </c>
      <c r="D416" s="205">
        <v>0</v>
      </c>
      <c r="E416" s="205">
        <v>0</v>
      </c>
      <c r="F416" s="205">
        <v>0</v>
      </c>
      <c r="G416" s="205">
        <v>0</v>
      </c>
      <c r="H416" s="205">
        <v>0</v>
      </c>
      <c r="I416" s="205">
        <v>0</v>
      </c>
      <c r="J416" s="205">
        <v>0</v>
      </c>
      <c r="K416" s="205">
        <v>0</v>
      </c>
      <c r="L416" s="205">
        <v>0</v>
      </c>
      <c r="M416" s="206">
        <v>4.6900000000000013</v>
      </c>
    </row>
    <row r="417" spans="1:13">
      <c r="A417" s="199" t="s">
        <v>1092</v>
      </c>
      <c r="B417" s="205">
        <v>0</v>
      </c>
      <c r="C417" s="205">
        <v>0</v>
      </c>
      <c r="D417" s="205">
        <v>0</v>
      </c>
      <c r="E417" s="205">
        <v>0</v>
      </c>
      <c r="F417" s="205">
        <v>21.16</v>
      </c>
      <c r="G417" s="205">
        <v>17.900000000000002</v>
      </c>
      <c r="H417" s="205">
        <v>23.14</v>
      </c>
      <c r="I417" s="205">
        <v>13.029999999999998</v>
      </c>
      <c r="J417" s="205">
        <v>25.900000000000002</v>
      </c>
      <c r="K417" s="205">
        <v>30.669999999999995</v>
      </c>
      <c r="L417" s="205">
        <v>26.06</v>
      </c>
      <c r="M417" s="206">
        <v>26.22</v>
      </c>
    </row>
    <row r="418" spans="1:13">
      <c r="A418" s="199" t="s">
        <v>1093</v>
      </c>
      <c r="B418" s="205">
        <v>0</v>
      </c>
      <c r="C418" s="205">
        <v>0</v>
      </c>
      <c r="D418" s="205">
        <v>0</v>
      </c>
      <c r="E418" s="205">
        <v>0</v>
      </c>
      <c r="F418" s="205">
        <v>0</v>
      </c>
      <c r="G418" s="205">
        <v>0</v>
      </c>
      <c r="H418" s="205">
        <v>1.8700000000000003</v>
      </c>
      <c r="I418" s="205">
        <v>0.46000000000000008</v>
      </c>
      <c r="J418" s="205">
        <v>0.44000000000000006</v>
      </c>
      <c r="K418" s="205">
        <v>0.54</v>
      </c>
      <c r="L418" s="205">
        <v>0.86000000000000032</v>
      </c>
      <c r="M418" s="206">
        <v>0.46000000000000008</v>
      </c>
    </row>
    <row r="419" spans="1:13">
      <c r="A419" s="199" t="s">
        <v>1094</v>
      </c>
      <c r="B419" s="205">
        <v>0</v>
      </c>
      <c r="C419" s="205">
        <v>0</v>
      </c>
      <c r="D419" s="205">
        <v>0</v>
      </c>
      <c r="E419" s="205">
        <v>0</v>
      </c>
      <c r="F419" s="205">
        <v>0</v>
      </c>
      <c r="G419" s="205">
        <v>0</v>
      </c>
      <c r="H419" s="205">
        <v>0</v>
      </c>
      <c r="I419" s="205">
        <v>0</v>
      </c>
      <c r="J419" s="205">
        <v>56.080000000000005</v>
      </c>
      <c r="K419" s="205">
        <v>50.34</v>
      </c>
      <c r="L419" s="205">
        <v>42.660000000000004</v>
      </c>
      <c r="M419" s="206">
        <v>36.070000000000007</v>
      </c>
    </row>
    <row r="420" spans="1:13">
      <c r="A420" s="199" t="s">
        <v>1095</v>
      </c>
      <c r="B420" s="205">
        <v>0</v>
      </c>
      <c r="C420" s="205">
        <v>0</v>
      </c>
      <c r="D420" s="205">
        <v>0</v>
      </c>
      <c r="E420" s="205">
        <v>0</v>
      </c>
      <c r="F420" s="205">
        <v>0</v>
      </c>
      <c r="G420" s="205">
        <v>0</v>
      </c>
      <c r="H420" s="205">
        <v>0</v>
      </c>
      <c r="I420" s="205">
        <v>12.560000000000002</v>
      </c>
      <c r="J420" s="205">
        <v>4.3999999999999995</v>
      </c>
      <c r="K420" s="205">
        <v>21.25</v>
      </c>
      <c r="L420" s="205">
        <v>15.540000000000004</v>
      </c>
      <c r="M420" s="206">
        <v>5.660000000000001</v>
      </c>
    </row>
    <row r="421" spans="1:13">
      <c r="A421" s="199" t="s">
        <v>1096</v>
      </c>
      <c r="B421" s="205">
        <v>0</v>
      </c>
      <c r="C421" s="205">
        <v>32.160000000000004</v>
      </c>
      <c r="D421" s="205">
        <v>30.069999999999997</v>
      </c>
      <c r="E421" s="205">
        <v>27.640000000000004</v>
      </c>
      <c r="F421" s="205">
        <v>33.159999999999997</v>
      </c>
      <c r="G421" s="205">
        <v>27.999999999999996</v>
      </c>
      <c r="H421" s="205">
        <v>36.260000000000012</v>
      </c>
      <c r="I421" s="205">
        <v>20.38</v>
      </c>
      <c r="J421" s="205">
        <v>40.519999999999989</v>
      </c>
      <c r="K421" s="205">
        <v>47.980000000000004</v>
      </c>
      <c r="L421" s="205">
        <v>40.74</v>
      </c>
      <c r="M421" s="206">
        <v>40.960000000000008</v>
      </c>
    </row>
    <row r="422" spans="1:13">
      <c r="A422" s="199" t="s">
        <v>1097</v>
      </c>
      <c r="B422" s="205">
        <v>0</v>
      </c>
      <c r="C422" s="205">
        <v>0</v>
      </c>
      <c r="D422" s="205">
        <v>0</v>
      </c>
      <c r="E422" s="205">
        <v>0</v>
      </c>
      <c r="F422" s="205">
        <v>0</v>
      </c>
      <c r="G422" s="205">
        <v>0</v>
      </c>
      <c r="H422" s="205">
        <v>0</v>
      </c>
      <c r="I422" s="205">
        <v>0</v>
      </c>
      <c r="J422" s="205">
        <v>0</v>
      </c>
      <c r="K422" s="205">
        <v>0</v>
      </c>
      <c r="L422" s="205">
        <v>0</v>
      </c>
      <c r="M422" s="206">
        <v>0</v>
      </c>
    </row>
    <row r="423" spans="1:13">
      <c r="A423" s="199" t="s">
        <v>2161</v>
      </c>
      <c r="B423" s="205">
        <v>0</v>
      </c>
      <c r="C423" s="205">
        <v>0</v>
      </c>
      <c r="D423" s="205">
        <v>0</v>
      </c>
      <c r="E423" s="205">
        <v>0</v>
      </c>
      <c r="F423" s="205">
        <v>0</v>
      </c>
      <c r="G423" s="205">
        <v>0</v>
      </c>
      <c r="H423" s="205">
        <v>0</v>
      </c>
      <c r="I423" s="205">
        <v>0</v>
      </c>
      <c r="J423" s="205">
        <v>0</v>
      </c>
      <c r="K423" s="205">
        <v>0</v>
      </c>
      <c r="L423" s="205">
        <v>0</v>
      </c>
      <c r="M423" s="206">
        <v>0</v>
      </c>
    </row>
    <row r="424" spans="1:13">
      <c r="A424" s="199" t="s">
        <v>2162</v>
      </c>
      <c r="B424" s="205">
        <v>0</v>
      </c>
      <c r="C424" s="205">
        <v>0</v>
      </c>
      <c r="D424" s="205">
        <v>0</v>
      </c>
      <c r="E424" s="205">
        <v>0</v>
      </c>
      <c r="F424" s="205">
        <v>0</v>
      </c>
      <c r="G424" s="205">
        <v>0</v>
      </c>
      <c r="H424" s="205">
        <v>0</v>
      </c>
      <c r="I424" s="205">
        <v>0</v>
      </c>
      <c r="J424" s="205">
        <v>0</v>
      </c>
      <c r="K424" s="205">
        <v>0</v>
      </c>
      <c r="L424" s="205">
        <v>0</v>
      </c>
      <c r="M424" s="206">
        <v>0</v>
      </c>
    </row>
    <row r="425" spans="1:13">
      <c r="A425" s="199" t="s">
        <v>2163</v>
      </c>
      <c r="B425" s="205">
        <v>0</v>
      </c>
      <c r="C425" s="205">
        <v>0</v>
      </c>
      <c r="D425" s="205">
        <v>0</v>
      </c>
      <c r="E425" s="205">
        <v>0</v>
      </c>
      <c r="F425" s="205">
        <v>0</v>
      </c>
      <c r="G425" s="205">
        <v>0</v>
      </c>
      <c r="H425" s="205">
        <v>0</v>
      </c>
      <c r="I425" s="205">
        <v>0</v>
      </c>
      <c r="J425" s="205">
        <v>0</v>
      </c>
      <c r="K425" s="205">
        <v>0</v>
      </c>
      <c r="L425" s="205">
        <v>0</v>
      </c>
      <c r="M425" s="206">
        <v>0</v>
      </c>
    </row>
    <row r="426" spans="1:13" ht="13.8" thickBot="1">
      <c r="A426" s="196" t="s">
        <v>729</v>
      </c>
      <c r="B426" s="197">
        <v>317.26999999999992</v>
      </c>
      <c r="C426" s="197">
        <v>560.04000000000008</v>
      </c>
      <c r="D426" s="197">
        <v>686.54</v>
      </c>
      <c r="E426" s="197">
        <v>472.86</v>
      </c>
      <c r="F426" s="197">
        <v>919.99</v>
      </c>
      <c r="G426" s="197">
        <v>989.90999999999985</v>
      </c>
      <c r="H426" s="197">
        <v>1151.4499999999998</v>
      </c>
      <c r="I426" s="197">
        <v>686.72000000000014</v>
      </c>
      <c r="J426" s="197">
        <v>789.48000000000013</v>
      </c>
      <c r="K426" s="197">
        <v>1017.0999999999999</v>
      </c>
      <c r="L426" s="197">
        <v>1034.1399999999999</v>
      </c>
      <c r="M426" s="198">
        <v>612.22000000000014</v>
      </c>
    </row>
    <row r="427" spans="1:13">
      <c r="A427" s="202" t="s">
        <v>1098</v>
      </c>
      <c r="B427" s="203" t="s">
        <v>1099</v>
      </c>
      <c r="C427" s="203"/>
      <c r="D427" s="203"/>
      <c r="E427" s="203"/>
      <c r="F427" s="203"/>
      <c r="G427" s="203"/>
      <c r="H427" s="203"/>
      <c r="I427" s="203"/>
      <c r="J427" s="203"/>
      <c r="K427" s="203"/>
      <c r="L427" s="203"/>
      <c r="M427" s="204"/>
    </row>
    <row r="428" spans="1:13">
      <c r="A428" s="199" t="s">
        <v>1100</v>
      </c>
      <c r="B428" s="194">
        <v>1.1400000000000003</v>
      </c>
      <c r="C428" s="194">
        <v>2.9199999999999995</v>
      </c>
      <c r="D428" s="194">
        <v>3.15</v>
      </c>
      <c r="E428" s="194">
        <v>3.6400000000000006</v>
      </c>
      <c r="F428" s="194">
        <v>3.7200000000000006</v>
      </c>
      <c r="G428" s="194">
        <v>3.02</v>
      </c>
      <c r="H428" s="194">
        <v>2.4</v>
      </c>
      <c r="I428" s="194">
        <v>3.0000000000000004</v>
      </c>
      <c r="J428" s="194">
        <v>3.32</v>
      </c>
      <c r="K428" s="194">
        <v>3.33</v>
      </c>
      <c r="L428" s="194">
        <v>3.8</v>
      </c>
      <c r="M428" s="195">
        <v>4.0199999999999996</v>
      </c>
    </row>
    <row r="429" spans="1:13">
      <c r="A429" s="199" t="s">
        <v>1101</v>
      </c>
      <c r="B429" s="194">
        <v>10.74</v>
      </c>
      <c r="C429" s="194">
        <v>26.879999999999995</v>
      </c>
      <c r="D429" s="194">
        <v>21.300000000000004</v>
      </c>
      <c r="E429" s="194">
        <v>6.8600000000000012</v>
      </c>
      <c r="F429" s="194">
        <v>4.410000000000001</v>
      </c>
      <c r="G429" s="194">
        <v>4.120000000000001</v>
      </c>
      <c r="H429" s="194">
        <v>4.1300000000000008</v>
      </c>
      <c r="I429" s="194">
        <v>3.42</v>
      </c>
      <c r="J429" s="194">
        <v>3.08</v>
      </c>
      <c r="K429" s="194">
        <v>7.9599999999999991</v>
      </c>
      <c r="L429" s="194">
        <v>17.8</v>
      </c>
      <c r="M429" s="195">
        <v>29.76</v>
      </c>
    </row>
    <row r="430" spans="1:13">
      <c r="A430" s="199" t="s">
        <v>1102</v>
      </c>
      <c r="B430" s="194">
        <v>24.709999999999997</v>
      </c>
      <c r="C430" s="194">
        <v>40.320000000000007</v>
      </c>
      <c r="D430" s="194">
        <v>20.679999999999996</v>
      </c>
      <c r="E430" s="194">
        <v>13.620000000000001</v>
      </c>
      <c r="F430" s="194">
        <v>11.46</v>
      </c>
      <c r="G430" s="194">
        <v>7.5</v>
      </c>
      <c r="H430" s="194">
        <v>7.200000000000002</v>
      </c>
      <c r="I430" s="194">
        <v>4.37</v>
      </c>
      <c r="J430" s="194">
        <v>5.0400000000000009</v>
      </c>
      <c r="K430" s="194">
        <v>11.46</v>
      </c>
      <c r="L430" s="194">
        <v>38.539999999999992</v>
      </c>
      <c r="M430" s="195">
        <v>44.639999999999993</v>
      </c>
    </row>
    <row r="431" spans="1:13">
      <c r="A431" s="199" t="s">
        <v>1103</v>
      </c>
      <c r="B431" s="194">
        <v>6.620000000000001</v>
      </c>
      <c r="C431" s="194">
        <v>6.7199999999999989</v>
      </c>
      <c r="D431" s="194">
        <v>3.8000000000000003</v>
      </c>
      <c r="E431" s="194">
        <v>1.2600000000000002</v>
      </c>
      <c r="F431" s="194">
        <v>12.64</v>
      </c>
      <c r="G431" s="194">
        <v>12.24</v>
      </c>
      <c r="H431" s="194">
        <v>12.64</v>
      </c>
      <c r="I431" s="194">
        <v>12.64</v>
      </c>
      <c r="J431" s="194">
        <v>12.24</v>
      </c>
      <c r="K431" s="194">
        <v>3.7000000000000006</v>
      </c>
      <c r="L431" s="194">
        <v>7.160000000000001</v>
      </c>
      <c r="M431" s="195">
        <v>7.44</v>
      </c>
    </row>
    <row r="432" spans="1:13">
      <c r="A432" s="199" t="s">
        <v>1104</v>
      </c>
      <c r="B432" s="194">
        <v>4.24</v>
      </c>
      <c r="C432" s="194">
        <v>3.8400000000000007</v>
      </c>
      <c r="D432" s="194">
        <v>6.7800000000000011</v>
      </c>
      <c r="E432" s="194">
        <v>4.09</v>
      </c>
      <c r="F432" s="194">
        <v>10.600000000000003</v>
      </c>
      <c r="G432" s="194">
        <v>13.120000000000001</v>
      </c>
      <c r="H432" s="194">
        <v>13.560000000000004</v>
      </c>
      <c r="I432" s="194">
        <v>13.560000000000004</v>
      </c>
      <c r="J432" s="194">
        <v>11.460000000000003</v>
      </c>
      <c r="K432" s="194">
        <v>5.04</v>
      </c>
      <c r="L432" s="194">
        <v>4.120000000000001</v>
      </c>
      <c r="M432" s="195">
        <v>4.2600000000000007</v>
      </c>
    </row>
    <row r="433" spans="1:13">
      <c r="A433" s="199" t="s">
        <v>1105</v>
      </c>
      <c r="B433" s="194">
        <v>1.0100000000000002</v>
      </c>
      <c r="C433" s="194">
        <v>0.92000000000000015</v>
      </c>
      <c r="D433" s="194">
        <v>1.1600000000000004</v>
      </c>
      <c r="E433" s="194">
        <v>0.9800000000000002</v>
      </c>
      <c r="F433" s="194">
        <v>2.4999999999999996</v>
      </c>
      <c r="G433" s="194">
        <v>3.08</v>
      </c>
      <c r="H433" s="194">
        <v>3.18</v>
      </c>
      <c r="I433" s="194">
        <v>3.18</v>
      </c>
      <c r="J433" s="194">
        <v>2.6800000000000006</v>
      </c>
      <c r="K433" s="194">
        <v>1.1600000000000004</v>
      </c>
      <c r="L433" s="194">
        <v>0.96000000000000019</v>
      </c>
      <c r="M433" s="195">
        <v>0.9800000000000002</v>
      </c>
    </row>
    <row r="434" spans="1:13">
      <c r="A434" s="199" t="s">
        <v>1106</v>
      </c>
      <c r="B434" s="194">
        <v>1.8500000000000003</v>
      </c>
      <c r="C434" s="194">
        <v>1.0000000000000002</v>
      </c>
      <c r="D434" s="194">
        <v>0.95000000000000018</v>
      </c>
      <c r="E434" s="194">
        <v>0.40000000000000008</v>
      </c>
      <c r="F434" s="194">
        <v>1.3200000000000005</v>
      </c>
      <c r="G434" s="194">
        <v>2.4800000000000004</v>
      </c>
      <c r="H434" s="194">
        <v>1.7400000000000004</v>
      </c>
      <c r="I434" s="194">
        <v>2.5600000000000005</v>
      </c>
      <c r="J434" s="194">
        <v>1.1000000000000001</v>
      </c>
      <c r="K434" s="194">
        <v>1.1400000000000003</v>
      </c>
      <c r="L434" s="194">
        <v>1.1200000000000003</v>
      </c>
      <c r="M434" s="195">
        <v>1.4600000000000002</v>
      </c>
    </row>
    <row r="435" spans="1:13">
      <c r="A435" s="199" t="s">
        <v>1107</v>
      </c>
      <c r="B435" s="194">
        <v>0.38000000000000012</v>
      </c>
      <c r="C435" s="194">
        <v>0.32000000000000006</v>
      </c>
      <c r="D435" s="194">
        <v>0.38000000000000012</v>
      </c>
      <c r="E435" s="194">
        <v>0.24000000000000005</v>
      </c>
      <c r="F435" s="194">
        <v>0.52</v>
      </c>
      <c r="G435" s="194">
        <v>0.70000000000000018</v>
      </c>
      <c r="H435" s="194">
        <v>0.56000000000000005</v>
      </c>
      <c r="I435" s="194">
        <v>0.7200000000000002</v>
      </c>
      <c r="J435" s="194">
        <v>0.38000000000000012</v>
      </c>
      <c r="K435" s="194">
        <v>0.39000000000000012</v>
      </c>
      <c r="L435" s="194">
        <v>0.40000000000000008</v>
      </c>
      <c r="M435" s="195">
        <v>0.52</v>
      </c>
    </row>
    <row r="436" spans="1:13">
      <c r="A436" s="199" t="s">
        <v>1108</v>
      </c>
      <c r="B436" s="194">
        <v>1.5300000000000005</v>
      </c>
      <c r="C436" s="194">
        <v>2.5600000000000005</v>
      </c>
      <c r="D436" s="194">
        <v>2.6500000000000008</v>
      </c>
      <c r="E436" s="194">
        <v>2.0600000000000005</v>
      </c>
      <c r="F436" s="194">
        <v>1.7200000000000004</v>
      </c>
      <c r="G436" s="194">
        <v>1.5000000000000002</v>
      </c>
      <c r="H436" s="194">
        <v>1.5400000000000003</v>
      </c>
      <c r="I436" s="194">
        <v>1.8100000000000003</v>
      </c>
      <c r="J436" s="194">
        <v>1.8200000000000005</v>
      </c>
      <c r="K436" s="194">
        <v>2.0900000000000003</v>
      </c>
      <c r="L436" s="194">
        <v>1.9200000000000006</v>
      </c>
      <c r="M436" s="195">
        <v>2.0800000000000005</v>
      </c>
    </row>
    <row r="437" spans="1:13">
      <c r="A437" s="199" t="s">
        <v>1109</v>
      </c>
      <c r="B437" s="194">
        <v>33.67</v>
      </c>
      <c r="C437" s="194">
        <v>14.900000000000002</v>
      </c>
      <c r="D437" s="194">
        <v>22.150000000000002</v>
      </c>
      <c r="E437" s="194">
        <v>11.280000000000003</v>
      </c>
      <c r="F437" s="194">
        <v>31.440000000000005</v>
      </c>
      <c r="G437" s="194">
        <v>31.04</v>
      </c>
      <c r="H437" s="194">
        <v>26.47</v>
      </c>
      <c r="I437" s="194">
        <v>40.450000000000003</v>
      </c>
      <c r="J437" s="194">
        <v>23.460000000000004</v>
      </c>
      <c r="K437" s="194">
        <v>10.38</v>
      </c>
      <c r="L437" s="194">
        <v>10.74</v>
      </c>
      <c r="M437" s="195">
        <v>26.439999999999998</v>
      </c>
    </row>
    <row r="438" spans="1:13">
      <c r="A438" s="199" t="s">
        <v>1110</v>
      </c>
      <c r="B438" s="194">
        <v>8.92</v>
      </c>
      <c r="C438" s="194">
        <v>7.6800000000000015</v>
      </c>
      <c r="D438" s="194">
        <v>8.5800000000000018</v>
      </c>
      <c r="E438" s="194">
        <v>6.18</v>
      </c>
      <c r="F438" s="194">
        <v>6.3</v>
      </c>
      <c r="G438" s="194">
        <v>7.6</v>
      </c>
      <c r="H438" s="194">
        <v>5.2100000000000009</v>
      </c>
      <c r="I438" s="194">
        <v>5.04</v>
      </c>
      <c r="J438" s="194">
        <v>8.16</v>
      </c>
      <c r="K438" s="194">
        <v>8.92</v>
      </c>
      <c r="L438" s="194">
        <v>8.6399999999999988</v>
      </c>
      <c r="M438" s="195">
        <v>8.92</v>
      </c>
    </row>
    <row r="439" spans="1:13">
      <c r="A439" s="199" t="s">
        <v>1111</v>
      </c>
      <c r="B439" s="194">
        <v>8.81</v>
      </c>
      <c r="C439" s="194">
        <v>0.96000000000000019</v>
      </c>
      <c r="D439" s="194">
        <v>1.1500000000000004</v>
      </c>
      <c r="E439" s="194">
        <v>2.94</v>
      </c>
      <c r="F439" s="194">
        <v>4.0199999999999996</v>
      </c>
      <c r="G439" s="194">
        <v>12.799999999999999</v>
      </c>
      <c r="H439" s="194">
        <v>12.929999999999998</v>
      </c>
      <c r="I439" s="194">
        <v>13.239999999999997</v>
      </c>
      <c r="J439" s="194">
        <v>11.32</v>
      </c>
      <c r="K439" s="194">
        <v>8.43</v>
      </c>
      <c r="L439" s="194">
        <v>3.5600000000000009</v>
      </c>
      <c r="M439" s="195">
        <v>4.7899999999999991</v>
      </c>
    </row>
    <row r="440" spans="1:13">
      <c r="A440" s="199" t="s">
        <v>1112</v>
      </c>
      <c r="B440" s="194">
        <v>3.0900000000000007</v>
      </c>
      <c r="C440" s="194">
        <v>5.7899999999999991</v>
      </c>
      <c r="D440" s="194">
        <v>6.4</v>
      </c>
      <c r="E440" s="194">
        <v>6.3800000000000008</v>
      </c>
      <c r="F440" s="194">
        <v>6.38</v>
      </c>
      <c r="G440" s="194">
        <v>6.3000000000000007</v>
      </c>
      <c r="H440" s="194">
        <v>6.48</v>
      </c>
      <c r="I440" s="194">
        <v>6.3599999999999994</v>
      </c>
      <c r="J440" s="194">
        <v>6.37</v>
      </c>
      <c r="K440" s="194">
        <v>6.63</v>
      </c>
      <c r="L440" s="194">
        <v>6.3900000000000006</v>
      </c>
      <c r="M440" s="195">
        <v>6.61</v>
      </c>
    </row>
    <row r="441" spans="1:13">
      <c r="A441" s="199" t="s">
        <v>1113</v>
      </c>
      <c r="B441" s="194">
        <v>0.82000000000000017</v>
      </c>
      <c r="C441" s="194">
        <v>1.0000000000000002</v>
      </c>
      <c r="D441" s="194">
        <v>0.95000000000000018</v>
      </c>
      <c r="E441" s="194">
        <v>1.8000000000000005</v>
      </c>
      <c r="F441" s="194">
        <v>1.6100000000000003</v>
      </c>
      <c r="G441" s="194">
        <v>1.6000000000000005</v>
      </c>
      <c r="H441" s="194">
        <v>1.8500000000000003</v>
      </c>
      <c r="I441" s="194">
        <v>1.6100000000000003</v>
      </c>
      <c r="J441" s="194">
        <v>1.8000000000000005</v>
      </c>
      <c r="K441" s="194">
        <v>1.8900000000000003</v>
      </c>
      <c r="L441" s="194">
        <v>1.8200000000000005</v>
      </c>
      <c r="M441" s="195">
        <v>1.8900000000000003</v>
      </c>
    </row>
    <row r="442" spans="1:13">
      <c r="A442" s="199" t="s">
        <v>1114</v>
      </c>
      <c r="B442" s="194">
        <v>0.52</v>
      </c>
      <c r="C442" s="194">
        <v>0.64000000000000012</v>
      </c>
      <c r="D442" s="194">
        <v>0.59000000000000019</v>
      </c>
      <c r="E442" s="194">
        <v>0.32000000000000006</v>
      </c>
      <c r="F442" s="194">
        <v>0.27000000000000007</v>
      </c>
      <c r="G442" s="194">
        <v>0.30000000000000004</v>
      </c>
      <c r="H442" s="194">
        <v>0.39000000000000012</v>
      </c>
      <c r="I442" s="194">
        <v>0.52</v>
      </c>
      <c r="J442" s="194">
        <v>0.40000000000000008</v>
      </c>
      <c r="K442" s="194">
        <v>0.52</v>
      </c>
      <c r="L442" s="194">
        <v>0.56000000000000005</v>
      </c>
      <c r="M442" s="195">
        <v>0.93000000000000016</v>
      </c>
    </row>
    <row r="443" spans="1:13">
      <c r="A443" s="199" t="s">
        <v>1115</v>
      </c>
      <c r="B443" s="194">
        <v>2.4000000000000004</v>
      </c>
      <c r="C443" s="194">
        <v>2.0400000000000005</v>
      </c>
      <c r="D443" s="194">
        <v>1.8900000000000003</v>
      </c>
      <c r="E443" s="194">
        <v>1.9200000000000006</v>
      </c>
      <c r="F443" s="194">
        <v>2.8400000000000003</v>
      </c>
      <c r="G443" s="194">
        <v>3.5400000000000005</v>
      </c>
      <c r="H443" s="194">
        <v>3.6700000000000008</v>
      </c>
      <c r="I443" s="194">
        <v>3.6700000000000008</v>
      </c>
      <c r="J443" s="194">
        <v>3.5400000000000005</v>
      </c>
      <c r="K443" s="194">
        <v>3.6700000000000008</v>
      </c>
      <c r="L443" s="194">
        <v>3.5400000000000005</v>
      </c>
      <c r="M443" s="195">
        <v>3.6700000000000008</v>
      </c>
    </row>
    <row r="444" spans="1:13">
      <c r="A444" s="199" t="s">
        <v>1116</v>
      </c>
      <c r="B444" s="194">
        <v>0.54000000000000015</v>
      </c>
      <c r="C444" s="194">
        <v>0.56000000000000005</v>
      </c>
      <c r="D444" s="194">
        <v>0.62000000000000011</v>
      </c>
      <c r="E444" s="194">
        <v>0.56000000000000016</v>
      </c>
      <c r="F444" s="194">
        <v>0.58000000000000018</v>
      </c>
      <c r="G444" s="194">
        <v>0.4</v>
      </c>
      <c r="H444" s="194">
        <v>0.62000000000000011</v>
      </c>
      <c r="I444" s="194">
        <v>0.6000000000000002</v>
      </c>
      <c r="J444" s="194">
        <v>0.6000000000000002</v>
      </c>
      <c r="K444" s="194">
        <v>0.62000000000000011</v>
      </c>
      <c r="L444" s="194">
        <v>0.6000000000000002</v>
      </c>
      <c r="M444" s="195">
        <v>0.62000000000000011</v>
      </c>
    </row>
    <row r="445" spans="1:13">
      <c r="A445" s="199" t="s">
        <v>1117</v>
      </c>
      <c r="B445" s="194">
        <v>0.51</v>
      </c>
      <c r="C445" s="194">
        <v>1.9200000000000004</v>
      </c>
      <c r="D445" s="194">
        <v>1.7500000000000004</v>
      </c>
      <c r="E445" s="194">
        <v>1.6000000000000005</v>
      </c>
      <c r="F445" s="194">
        <v>0.95000000000000018</v>
      </c>
      <c r="G445" s="194">
        <v>0.56000000000000005</v>
      </c>
      <c r="H445" s="194">
        <v>0.56000000000000005</v>
      </c>
      <c r="I445" s="194">
        <v>0.94000000000000017</v>
      </c>
      <c r="J445" s="194">
        <v>1.4200000000000006</v>
      </c>
      <c r="K445" s="194">
        <v>1.6400000000000006</v>
      </c>
      <c r="L445" s="194">
        <v>1.9200000000000006</v>
      </c>
      <c r="M445" s="195">
        <v>1.7400000000000004</v>
      </c>
    </row>
    <row r="446" spans="1:13">
      <c r="A446" s="199" t="s">
        <v>1118</v>
      </c>
      <c r="B446" s="194">
        <v>0</v>
      </c>
      <c r="C446" s="194">
        <v>0</v>
      </c>
      <c r="D446" s="194">
        <v>0</v>
      </c>
      <c r="E446" s="194">
        <v>0</v>
      </c>
      <c r="F446" s="194">
        <v>0</v>
      </c>
      <c r="G446" s="194">
        <v>0</v>
      </c>
      <c r="H446" s="194">
        <v>0</v>
      </c>
      <c r="I446" s="194">
        <v>0</v>
      </c>
      <c r="J446" s="194">
        <v>0</v>
      </c>
      <c r="K446" s="194">
        <v>0</v>
      </c>
      <c r="L446" s="194">
        <v>0</v>
      </c>
      <c r="M446" s="195">
        <v>0</v>
      </c>
    </row>
    <row r="447" spans="1:13">
      <c r="A447" s="199" t="s">
        <v>1119</v>
      </c>
      <c r="B447" s="194">
        <v>1.3200000000000005</v>
      </c>
      <c r="C447" s="194">
        <v>2.4800000000000004</v>
      </c>
      <c r="D447" s="194">
        <v>0.9800000000000002</v>
      </c>
      <c r="E447" s="194">
        <v>0.90000000000000024</v>
      </c>
      <c r="F447" s="194">
        <v>4.4400000000000004</v>
      </c>
      <c r="G447" s="194">
        <v>4.3199999999999994</v>
      </c>
      <c r="H447" s="194">
        <v>4.4400000000000004</v>
      </c>
      <c r="I447" s="194">
        <v>4.4400000000000004</v>
      </c>
      <c r="J447" s="194">
        <v>2.0200000000000005</v>
      </c>
      <c r="K447" s="194">
        <v>3.9399999999999991</v>
      </c>
      <c r="L447" s="194">
        <v>2.3199999999999998</v>
      </c>
      <c r="M447" s="195">
        <v>1.1600000000000004</v>
      </c>
    </row>
    <row r="448" spans="1:13">
      <c r="A448" s="199" t="s">
        <v>1120</v>
      </c>
      <c r="B448" s="194">
        <v>2.33</v>
      </c>
      <c r="C448" s="194">
        <v>2.2000000000000002</v>
      </c>
      <c r="D448" s="194">
        <v>2.41</v>
      </c>
      <c r="E448" s="194">
        <v>2.3400000000000003</v>
      </c>
      <c r="F448" s="194">
        <v>2.41</v>
      </c>
      <c r="G448" s="194">
        <v>2.3400000000000003</v>
      </c>
      <c r="H448" s="194">
        <v>2.41</v>
      </c>
      <c r="I448" s="194">
        <v>2.41</v>
      </c>
      <c r="J448" s="194">
        <v>2.3400000000000003</v>
      </c>
      <c r="K448" s="194">
        <v>2.41</v>
      </c>
      <c r="L448" s="194">
        <v>2.3400000000000003</v>
      </c>
      <c r="M448" s="195">
        <v>2.41</v>
      </c>
    </row>
    <row r="449" spans="1:13">
      <c r="A449" s="199" t="s">
        <v>1121</v>
      </c>
      <c r="B449" s="194">
        <v>0.04</v>
      </c>
      <c r="C449" s="194">
        <v>0.08</v>
      </c>
      <c r="D449" s="194">
        <v>0.08</v>
      </c>
      <c r="E449" s="194">
        <v>9.9999999999999992E-2</v>
      </c>
      <c r="F449" s="194">
        <v>0.08</v>
      </c>
      <c r="G449" s="194">
        <v>0.11999999999999998</v>
      </c>
      <c r="H449" s="194">
        <v>0.11999999999999998</v>
      </c>
      <c r="I449" s="194">
        <v>0.11999999999999998</v>
      </c>
      <c r="J449" s="194">
        <v>9.9999999999999992E-2</v>
      </c>
      <c r="K449" s="194">
        <v>0.10999999999999999</v>
      </c>
      <c r="L449" s="194">
        <v>9.9999999999999992E-2</v>
      </c>
      <c r="M449" s="195">
        <v>0.10999999999999999</v>
      </c>
    </row>
    <row r="450" spans="1:13">
      <c r="A450" s="199" t="s">
        <v>1122</v>
      </c>
      <c r="B450" s="194">
        <v>0</v>
      </c>
      <c r="C450" s="194">
        <v>13.439999999999998</v>
      </c>
      <c r="D450" s="194">
        <v>14.88</v>
      </c>
      <c r="E450" s="194">
        <v>14.4</v>
      </c>
      <c r="F450" s="194">
        <v>14.88</v>
      </c>
      <c r="G450" s="194">
        <v>14.4</v>
      </c>
      <c r="H450" s="194">
        <v>14.88</v>
      </c>
      <c r="I450" s="194">
        <v>14.88</v>
      </c>
      <c r="J450" s="194">
        <v>14.4</v>
      </c>
      <c r="K450" s="194">
        <v>14.88</v>
      </c>
      <c r="L450" s="194">
        <v>14.4</v>
      </c>
      <c r="M450" s="195">
        <v>14.88</v>
      </c>
    </row>
    <row r="451" spans="1:13">
      <c r="A451" s="199" t="s">
        <v>1123</v>
      </c>
      <c r="B451" s="194">
        <v>2.1800000000000002</v>
      </c>
      <c r="C451" s="194">
        <v>2.2800000000000002</v>
      </c>
      <c r="D451" s="194">
        <v>2.52</v>
      </c>
      <c r="E451" s="194">
        <v>2.44</v>
      </c>
      <c r="F451" s="194">
        <v>2.52</v>
      </c>
      <c r="G451" s="194">
        <v>2.44</v>
      </c>
      <c r="H451" s="194">
        <v>2.52</v>
      </c>
      <c r="I451" s="194">
        <v>2.52</v>
      </c>
      <c r="J451" s="194">
        <v>2.44</v>
      </c>
      <c r="K451" s="194">
        <v>2.52</v>
      </c>
      <c r="L451" s="194">
        <v>2.44</v>
      </c>
      <c r="M451" s="195">
        <v>2.52</v>
      </c>
    </row>
    <row r="452" spans="1:13">
      <c r="A452" s="199" t="s">
        <v>1124</v>
      </c>
      <c r="B452" s="194">
        <v>0.05</v>
      </c>
      <c r="C452" s="194">
        <v>0.24000000000000005</v>
      </c>
      <c r="D452" s="194">
        <v>0.24000000000000005</v>
      </c>
      <c r="E452" s="194">
        <v>0.11999999999999998</v>
      </c>
      <c r="F452" s="194">
        <v>0.24000000000000005</v>
      </c>
      <c r="G452" s="194">
        <v>0.28000000000000003</v>
      </c>
      <c r="H452" s="194">
        <v>0.30000000000000004</v>
      </c>
      <c r="I452" s="194">
        <v>0.30000000000000004</v>
      </c>
      <c r="J452" s="194">
        <v>0.24000000000000005</v>
      </c>
      <c r="K452" s="194">
        <v>0.24000000000000005</v>
      </c>
      <c r="L452" s="194">
        <v>0.24000000000000005</v>
      </c>
      <c r="M452" s="195">
        <v>0.24000000000000005</v>
      </c>
    </row>
    <row r="453" spans="1:13">
      <c r="A453" s="199" t="s">
        <v>1125</v>
      </c>
      <c r="B453" s="194">
        <v>0.02</v>
      </c>
      <c r="C453" s="194">
        <v>0.24000000000000005</v>
      </c>
      <c r="D453" s="194">
        <v>0.24000000000000005</v>
      </c>
      <c r="E453" s="194">
        <v>0.24000000000000005</v>
      </c>
      <c r="F453" s="194">
        <v>0.24000000000000005</v>
      </c>
      <c r="G453" s="194">
        <v>0.24000000000000005</v>
      </c>
      <c r="H453" s="194">
        <v>0.24000000000000005</v>
      </c>
      <c r="I453" s="194">
        <v>0.24000000000000005</v>
      </c>
      <c r="J453" s="194">
        <v>0.24000000000000005</v>
      </c>
      <c r="K453" s="194">
        <v>0.24000000000000005</v>
      </c>
      <c r="L453" s="194">
        <v>0.24000000000000005</v>
      </c>
      <c r="M453" s="195">
        <v>0.24000000000000005</v>
      </c>
    </row>
    <row r="454" spans="1:13">
      <c r="A454" s="199" t="s">
        <v>1126</v>
      </c>
      <c r="B454" s="194">
        <v>1.9900000000000002</v>
      </c>
      <c r="C454" s="194">
        <v>0.7200000000000002</v>
      </c>
      <c r="D454" s="194">
        <v>0.52</v>
      </c>
      <c r="E454" s="194">
        <v>0.04</v>
      </c>
      <c r="F454" s="194">
        <v>1.2000000000000004</v>
      </c>
      <c r="G454" s="194">
        <v>3.8599999999999994</v>
      </c>
      <c r="H454" s="194">
        <v>4.1300000000000008</v>
      </c>
      <c r="I454" s="194">
        <v>4.1300000000000008</v>
      </c>
      <c r="J454" s="194">
        <v>4.0200000000000005</v>
      </c>
      <c r="K454" s="194">
        <v>2.5600000000000005</v>
      </c>
      <c r="L454" s="194">
        <v>1.4000000000000006</v>
      </c>
      <c r="M454" s="195">
        <v>1.5400000000000003</v>
      </c>
    </row>
    <row r="455" spans="1:13">
      <c r="A455" s="199" t="s">
        <v>1127</v>
      </c>
      <c r="B455" s="194">
        <v>4.2500000000000009</v>
      </c>
      <c r="C455" s="194">
        <v>1.5200000000000005</v>
      </c>
      <c r="D455" s="194">
        <v>1.02</v>
      </c>
      <c r="E455" s="194">
        <v>1.1800000000000004</v>
      </c>
      <c r="F455" s="194">
        <v>4.330000000000001</v>
      </c>
      <c r="G455" s="194">
        <v>6.5200000000000005</v>
      </c>
      <c r="H455" s="194">
        <v>5.8000000000000007</v>
      </c>
      <c r="I455" s="194">
        <v>4.9200000000000008</v>
      </c>
      <c r="J455" s="194">
        <v>3.7200000000000006</v>
      </c>
      <c r="K455" s="194">
        <v>2.2500000000000004</v>
      </c>
      <c r="L455" s="194">
        <v>2.1800000000000006</v>
      </c>
      <c r="M455" s="195">
        <v>1.8600000000000003</v>
      </c>
    </row>
    <row r="456" spans="1:13">
      <c r="A456" s="199" t="s">
        <v>1128</v>
      </c>
      <c r="B456" s="194">
        <v>1.6400000000000003</v>
      </c>
      <c r="C456" s="194">
        <v>1.8000000000000005</v>
      </c>
      <c r="D456" s="194">
        <v>1.9200000000000004</v>
      </c>
      <c r="E456" s="194">
        <v>1.8800000000000006</v>
      </c>
      <c r="F456" s="194">
        <v>1.9800000000000004</v>
      </c>
      <c r="G456" s="194">
        <v>1.9200000000000006</v>
      </c>
      <c r="H456" s="194">
        <v>1.9800000000000004</v>
      </c>
      <c r="I456" s="194">
        <v>1.9800000000000004</v>
      </c>
      <c r="J456" s="194">
        <v>1.9200000000000006</v>
      </c>
      <c r="K456" s="194">
        <v>1.9800000000000004</v>
      </c>
      <c r="L456" s="194">
        <v>1.8800000000000006</v>
      </c>
      <c r="M456" s="195">
        <v>1.9200000000000004</v>
      </c>
    </row>
    <row r="457" spans="1:13">
      <c r="A457" s="199" t="s">
        <v>1129</v>
      </c>
      <c r="B457" s="194">
        <v>1.8900000000000003</v>
      </c>
      <c r="C457" s="194">
        <v>1.5200000000000005</v>
      </c>
      <c r="D457" s="194">
        <v>1.5400000000000003</v>
      </c>
      <c r="E457" s="194">
        <v>1.4800000000000002</v>
      </c>
      <c r="F457" s="194">
        <v>1.8900000000000003</v>
      </c>
      <c r="G457" s="194">
        <v>3.600000000000001</v>
      </c>
      <c r="H457" s="194">
        <v>2.78</v>
      </c>
      <c r="I457" s="194">
        <v>3.1</v>
      </c>
      <c r="J457" s="194">
        <v>1.8200000000000005</v>
      </c>
      <c r="K457" s="194">
        <v>1.7300000000000004</v>
      </c>
      <c r="L457" s="194">
        <v>1.4800000000000002</v>
      </c>
      <c r="M457" s="195">
        <v>1.7500000000000004</v>
      </c>
    </row>
    <row r="458" spans="1:13">
      <c r="A458" s="199" t="s">
        <v>1130</v>
      </c>
      <c r="B458" s="194">
        <v>0.28000000000000008</v>
      </c>
      <c r="C458" s="194">
        <v>0.35000000000000009</v>
      </c>
      <c r="D458" s="194">
        <v>0.63000000000000012</v>
      </c>
      <c r="E458" s="194">
        <v>0.80000000000000027</v>
      </c>
      <c r="F458" s="194">
        <v>1.1600000000000004</v>
      </c>
      <c r="G458" s="194">
        <v>1.1400000000000003</v>
      </c>
      <c r="H458" s="194">
        <v>1.1900000000000004</v>
      </c>
      <c r="I458" s="194">
        <v>1.1900000000000004</v>
      </c>
      <c r="J458" s="194">
        <v>1.1400000000000003</v>
      </c>
      <c r="K458" s="194">
        <v>1.02</v>
      </c>
      <c r="L458" s="194">
        <v>0.60000000000000009</v>
      </c>
      <c r="M458" s="195">
        <v>0.41000000000000003</v>
      </c>
    </row>
    <row r="459" spans="1:13">
      <c r="A459" s="199" t="s">
        <v>1131</v>
      </c>
      <c r="B459" s="194">
        <v>0.18000000000000002</v>
      </c>
      <c r="C459" s="194">
        <v>0.01</v>
      </c>
      <c r="D459" s="194">
        <v>0</v>
      </c>
      <c r="E459" s="194">
        <v>0.08</v>
      </c>
      <c r="F459" s="194">
        <v>0.22000000000000006</v>
      </c>
      <c r="G459" s="194">
        <v>0.29000000000000004</v>
      </c>
      <c r="H459" s="194">
        <v>0.30000000000000004</v>
      </c>
      <c r="I459" s="194">
        <v>0.29000000000000004</v>
      </c>
      <c r="J459" s="194">
        <v>0.17</v>
      </c>
      <c r="K459" s="194">
        <v>0.21000000000000005</v>
      </c>
      <c r="L459" s="194">
        <v>0.29000000000000004</v>
      </c>
      <c r="M459" s="195">
        <v>0.30000000000000004</v>
      </c>
    </row>
    <row r="460" spans="1:13">
      <c r="A460" s="199" t="s">
        <v>1132</v>
      </c>
      <c r="B460" s="194">
        <v>0.18000000000000005</v>
      </c>
      <c r="C460" s="194">
        <v>0.24000000000000005</v>
      </c>
      <c r="D460" s="194">
        <v>0.10999999999999999</v>
      </c>
      <c r="E460" s="194">
        <v>0.11999999999999998</v>
      </c>
      <c r="F460" s="194">
        <v>0.40000000000000008</v>
      </c>
      <c r="G460" s="194">
        <v>0.6000000000000002</v>
      </c>
      <c r="H460" s="194">
        <v>0.62000000000000011</v>
      </c>
      <c r="I460" s="194">
        <v>0.52</v>
      </c>
      <c r="J460" s="194">
        <v>0.38000000000000012</v>
      </c>
      <c r="K460" s="194">
        <v>0.24000000000000005</v>
      </c>
      <c r="L460" s="194">
        <v>0.24000000000000005</v>
      </c>
      <c r="M460" s="195">
        <v>0.24000000000000005</v>
      </c>
    </row>
    <row r="461" spans="1:13">
      <c r="A461" s="199" t="s">
        <v>1133</v>
      </c>
      <c r="B461" s="194">
        <v>0.50000000000000011</v>
      </c>
      <c r="C461" s="194">
        <v>0</v>
      </c>
      <c r="D461" s="194">
        <v>0.04</v>
      </c>
      <c r="E461" s="194">
        <v>0.11999999999999998</v>
      </c>
      <c r="F461" s="194">
        <v>0.40000000000000008</v>
      </c>
      <c r="G461" s="194">
        <v>0.68000000000000016</v>
      </c>
      <c r="H461" s="194">
        <v>0.71000000000000019</v>
      </c>
      <c r="I461" s="194">
        <v>0.66000000000000014</v>
      </c>
      <c r="J461" s="194">
        <v>0.48000000000000004</v>
      </c>
      <c r="K461" s="194">
        <v>0.24000000000000005</v>
      </c>
      <c r="L461" s="194">
        <v>0</v>
      </c>
      <c r="M461" s="195">
        <v>0.10999999999999999</v>
      </c>
    </row>
    <row r="462" spans="1:13">
      <c r="A462" s="199" t="s">
        <v>1134</v>
      </c>
      <c r="B462" s="194">
        <v>0.25000000000000006</v>
      </c>
      <c r="C462" s="194">
        <v>1.3100000000000003</v>
      </c>
      <c r="D462" s="194">
        <v>0.68000000000000016</v>
      </c>
      <c r="E462" s="194">
        <v>1.0499999999999998</v>
      </c>
      <c r="F462" s="194">
        <v>1.9000000000000006</v>
      </c>
      <c r="G462" s="194">
        <v>2.1400000000000006</v>
      </c>
      <c r="H462" s="194">
        <v>2.0400000000000005</v>
      </c>
      <c r="I462" s="194">
        <v>2.0500000000000003</v>
      </c>
      <c r="J462" s="194">
        <v>1.8300000000000007</v>
      </c>
      <c r="K462" s="194">
        <v>1.3500000000000003</v>
      </c>
      <c r="L462" s="194">
        <v>1.7500000000000004</v>
      </c>
      <c r="M462" s="195">
        <v>0.9800000000000002</v>
      </c>
    </row>
    <row r="463" spans="1:13">
      <c r="A463" s="199" t="s">
        <v>1135</v>
      </c>
      <c r="B463" s="194">
        <v>3.7500000000000004</v>
      </c>
      <c r="C463" s="194">
        <v>1.9800000000000004</v>
      </c>
      <c r="D463" s="194">
        <v>2.6300000000000003</v>
      </c>
      <c r="E463" s="194">
        <v>2.1200000000000006</v>
      </c>
      <c r="F463" s="194">
        <v>4.26</v>
      </c>
      <c r="G463" s="194">
        <v>6.98</v>
      </c>
      <c r="H463" s="194">
        <v>5.1400000000000006</v>
      </c>
      <c r="I463" s="194">
        <v>7.2600000000000007</v>
      </c>
      <c r="J463" s="194">
        <v>3.7199999999999998</v>
      </c>
      <c r="K463" s="194">
        <v>4.7500000000000009</v>
      </c>
      <c r="L463" s="194">
        <v>4.8600000000000012</v>
      </c>
      <c r="M463" s="195">
        <v>4.6300000000000008</v>
      </c>
    </row>
    <row r="464" spans="1:13">
      <c r="A464" s="199" t="s">
        <v>1136</v>
      </c>
      <c r="B464" s="194">
        <v>2.39</v>
      </c>
      <c r="C464" s="194">
        <v>2.16</v>
      </c>
      <c r="D464" s="194">
        <v>1.7300000000000004</v>
      </c>
      <c r="E464" s="194">
        <v>0.92000000000000015</v>
      </c>
      <c r="F464" s="194">
        <v>0</v>
      </c>
      <c r="G464" s="194">
        <v>0</v>
      </c>
      <c r="H464" s="194">
        <v>0</v>
      </c>
      <c r="I464" s="194">
        <v>0</v>
      </c>
      <c r="J464" s="194">
        <v>0.6000000000000002</v>
      </c>
      <c r="K464" s="194">
        <v>1.5400000000000003</v>
      </c>
      <c r="L464" s="194">
        <v>2.3199999999999998</v>
      </c>
      <c r="M464" s="195">
        <v>2.4</v>
      </c>
    </row>
    <row r="465" spans="1:13">
      <c r="A465" s="199" t="s">
        <v>1137</v>
      </c>
      <c r="B465" s="194">
        <v>0</v>
      </c>
      <c r="C465" s="194">
        <v>0</v>
      </c>
      <c r="D465" s="194">
        <v>0</v>
      </c>
      <c r="E465" s="194">
        <v>0</v>
      </c>
      <c r="F465" s="194">
        <v>0</v>
      </c>
      <c r="G465" s="194">
        <v>0</v>
      </c>
      <c r="H465" s="194">
        <v>0</v>
      </c>
      <c r="I465" s="194">
        <v>0</v>
      </c>
      <c r="J465" s="194">
        <v>0</v>
      </c>
      <c r="K465" s="194">
        <v>0</v>
      </c>
      <c r="L465" s="194">
        <v>0</v>
      </c>
      <c r="M465" s="195">
        <v>0</v>
      </c>
    </row>
    <row r="466" spans="1:13">
      <c r="A466" s="199" t="s">
        <v>1138</v>
      </c>
      <c r="B466" s="194">
        <v>0.24000000000000005</v>
      </c>
      <c r="C466" s="194">
        <v>0.24000000000000005</v>
      </c>
      <c r="D466" s="194">
        <v>0.27000000000000007</v>
      </c>
      <c r="E466" s="194">
        <v>0.63000000000000012</v>
      </c>
      <c r="F466" s="194">
        <v>0.8400000000000003</v>
      </c>
      <c r="G466" s="194">
        <v>0.80000000000000027</v>
      </c>
      <c r="H466" s="194">
        <v>0.79000000000000026</v>
      </c>
      <c r="I466" s="194">
        <v>0.8400000000000003</v>
      </c>
      <c r="J466" s="194">
        <v>0.75000000000000022</v>
      </c>
      <c r="K466" s="194">
        <v>0.63000000000000023</v>
      </c>
      <c r="L466" s="194">
        <v>0.39000000000000007</v>
      </c>
      <c r="M466" s="195">
        <v>0.40000000000000008</v>
      </c>
    </row>
    <row r="467" spans="1:13">
      <c r="A467" s="199" t="s">
        <v>1139</v>
      </c>
      <c r="B467" s="194">
        <v>0.29000000000000004</v>
      </c>
      <c r="C467" s="194">
        <v>0</v>
      </c>
      <c r="D467" s="194">
        <v>0</v>
      </c>
      <c r="E467" s="194">
        <v>0.04</v>
      </c>
      <c r="F467" s="194">
        <v>0</v>
      </c>
      <c r="G467" s="194">
        <v>0.26000000000000006</v>
      </c>
      <c r="H467" s="194">
        <v>0.40000000000000008</v>
      </c>
      <c r="I467" s="194">
        <v>0.30000000000000004</v>
      </c>
      <c r="J467" s="194">
        <v>0.24000000000000005</v>
      </c>
      <c r="K467" s="194">
        <v>0</v>
      </c>
      <c r="L467" s="194">
        <v>0.02</v>
      </c>
      <c r="M467" s="195">
        <v>0.11999999999999998</v>
      </c>
    </row>
    <row r="468" spans="1:13">
      <c r="A468" s="199" t="s">
        <v>1140</v>
      </c>
      <c r="B468" s="194">
        <v>1.1300000000000003</v>
      </c>
      <c r="C468" s="194">
        <v>0.32000000000000006</v>
      </c>
      <c r="D468" s="194">
        <v>0.21000000000000005</v>
      </c>
      <c r="E468" s="194">
        <v>0.24000000000000005</v>
      </c>
      <c r="F468" s="194">
        <v>0.66000000000000014</v>
      </c>
      <c r="G468" s="194">
        <v>1.6000000000000005</v>
      </c>
      <c r="H468" s="194">
        <v>1.6400000000000006</v>
      </c>
      <c r="I468" s="194">
        <v>1.5700000000000005</v>
      </c>
      <c r="J468" s="194">
        <v>1.1000000000000001</v>
      </c>
      <c r="K468" s="194">
        <v>0.87000000000000011</v>
      </c>
      <c r="L468" s="194">
        <v>0.56000000000000005</v>
      </c>
      <c r="M468" s="195">
        <v>0.70000000000000018</v>
      </c>
    </row>
    <row r="469" spans="1:13">
      <c r="A469" s="199" t="s">
        <v>1141</v>
      </c>
      <c r="B469" s="194">
        <v>0.59000000000000019</v>
      </c>
      <c r="C469" s="194">
        <v>0.84000000000000019</v>
      </c>
      <c r="D469" s="194">
        <v>0.93000000000000016</v>
      </c>
      <c r="E469" s="194">
        <v>0.90000000000000024</v>
      </c>
      <c r="F469" s="194">
        <v>0.94000000000000017</v>
      </c>
      <c r="G469" s="194">
        <v>0.92000000000000015</v>
      </c>
      <c r="H469" s="194">
        <v>0.94000000000000017</v>
      </c>
      <c r="I469" s="194">
        <v>0.94000000000000017</v>
      </c>
      <c r="J469" s="194">
        <v>0.90000000000000024</v>
      </c>
      <c r="K469" s="194">
        <v>0.94000000000000017</v>
      </c>
      <c r="L469" s="194">
        <v>0.92000000000000015</v>
      </c>
      <c r="M469" s="195">
        <v>0.94000000000000017</v>
      </c>
    </row>
    <row r="470" spans="1:13">
      <c r="A470" s="199" t="s">
        <v>1142</v>
      </c>
      <c r="B470" s="194">
        <v>9.9999999999999992E-2</v>
      </c>
      <c r="C470" s="194">
        <v>0.09</v>
      </c>
      <c r="D470" s="194">
        <v>0.12999999999999998</v>
      </c>
      <c r="E470" s="194">
        <v>0.08</v>
      </c>
      <c r="F470" s="194">
        <v>0.30000000000000004</v>
      </c>
      <c r="G470" s="194">
        <v>0.30000000000000004</v>
      </c>
      <c r="H470" s="194">
        <v>0.3600000000000001</v>
      </c>
      <c r="I470" s="194">
        <v>0.34000000000000008</v>
      </c>
      <c r="J470" s="194">
        <v>0.33000000000000007</v>
      </c>
      <c r="K470" s="194">
        <v>0.31000000000000005</v>
      </c>
      <c r="L470" s="194">
        <v>0.26000000000000006</v>
      </c>
      <c r="M470" s="195">
        <v>0.24000000000000005</v>
      </c>
    </row>
    <row r="471" spans="1:13">
      <c r="A471" s="199" t="s">
        <v>1143</v>
      </c>
      <c r="B471" s="194">
        <v>0.28000000000000008</v>
      </c>
      <c r="C471" s="194">
        <v>0.32000000000000006</v>
      </c>
      <c r="D471" s="194">
        <v>0.24000000000000005</v>
      </c>
      <c r="E471" s="194">
        <v>0.04</v>
      </c>
      <c r="F471" s="194">
        <v>0.29000000000000004</v>
      </c>
      <c r="G471" s="194">
        <v>0.25</v>
      </c>
      <c r="H471" s="194">
        <v>0.32</v>
      </c>
      <c r="I471" s="194">
        <v>0.62000000000000011</v>
      </c>
      <c r="J471" s="194">
        <v>0.6000000000000002</v>
      </c>
      <c r="K471" s="194">
        <v>0.62000000000000011</v>
      </c>
      <c r="L471" s="194">
        <v>0.6000000000000002</v>
      </c>
      <c r="M471" s="195">
        <v>0.52</v>
      </c>
    </row>
    <row r="472" spans="1:13">
      <c r="A472" s="199" t="s">
        <v>1144</v>
      </c>
      <c r="B472" s="194">
        <v>0</v>
      </c>
      <c r="C472" s="194">
        <v>0.7200000000000002</v>
      </c>
      <c r="D472" s="194">
        <v>0.87000000000000011</v>
      </c>
      <c r="E472" s="194">
        <v>0.82000000000000028</v>
      </c>
      <c r="F472" s="194">
        <v>0.87000000000000011</v>
      </c>
      <c r="G472" s="194">
        <v>0.68000000000000016</v>
      </c>
      <c r="H472" s="194">
        <v>0.62000000000000011</v>
      </c>
      <c r="I472" s="194">
        <v>0.70000000000000018</v>
      </c>
      <c r="J472" s="194">
        <v>0.82000000000000028</v>
      </c>
      <c r="K472" s="194">
        <v>0.87000000000000011</v>
      </c>
      <c r="L472" s="194">
        <v>0.82000000000000028</v>
      </c>
      <c r="M472" s="195">
        <v>0.87000000000000011</v>
      </c>
    </row>
    <row r="473" spans="1:13">
      <c r="A473" s="199" t="s">
        <v>1145</v>
      </c>
      <c r="B473" s="194">
        <v>0</v>
      </c>
      <c r="C473" s="194">
        <v>0.24000000000000005</v>
      </c>
      <c r="D473" s="194">
        <v>0.24000000000000005</v>
      </c>
      <c r="E473" s="194">
        <v>0.24000000000000005</v>
      </c>
      <c r="F473" s="194">
        <v>0.24000000000000005</v>
      </c>
      <c r="G473" s="194">
        <v>0.24000000000000005</v>
      </c>
      <c r="H473" s="194">
        <v>0.24000000000000005</v>
      </c>
      <c r="I473" s="194">
        <v>0.24000000000000005</v>
      </c>
      <c r="J473" s="194">
        <v>0.24000000000000005</v>
      </c>
      <c r="K473" s="194">
        <v>0.24000000000000005</v>
      </c>
      <c r="L473" s="194">
        <v>0.24000000000000005</v>
      </c>
      <c r="M473" s="195">
        <v>0.24000000000000005</v>
      </c>
    </row>
    <row r="474" spans="1:13">
      <c r="A474" s="199" t="s">
        <v>1146</v>
      </c>
      <c r="B474" s="194">
        <v>0</v>
      </c>
      <c r="C474" s="194">
        <v>0.40000000000000008</v>
      </c>
      <c r="D474" s="194">
        <v>0.24000000000000005</v>
      </c>
      <c r="E474" s="194">
        <v>0.24000000000000005</v>
      </c>
      <c r="F474" s="194">
        <v>0.62000000000000011</v>
      </c>
      <c r="G474" s="194">
        <v>0.6000000000000002</v>
      </c>
      <c r="H474" s="194">
        <v>0.32000000000000006</v>
      </c>
      <c r="I474" s="194">
        <v>0.24000000000000005</v>
      </c>
      <c r="J474" s="194">
        <v>0.24000000000000005</v>
      </c>
      <c r="K474" s="194">
        <v>0.62000000000000011</v>
      </c>
      <c r="L474" s="194">
        <v>0.68000000000000016</v>
      </c>
      <c r="M474" s="195">
        <v>0.62000000000000011</v>
      </c>
    </row>
    <row r="475" spans="1:13">
      <c r="A475" s="199" t="s">
        <v>1147</v>
      </c>
      <c r="B475" s="194">
        <v>0</v>
      </c>
      <c r="C475" s="194">
        <v>0</v>
      </c>
      <c r="D475" s="194">
        <v>0</v>
      </c>
      <c r="E475" s="194">
        <v>0</v>
      </c>
      <c r="F475" s="194">
        <v>0</v>
      </c>
      <c r="G475" s="194">
        <v>0</v>
      </c>
      <c r="H475" s="194">
        <v>0</v>
      </c>
      <c r="I475" s="194">
        <v>0</v>
      </c>
      <c r="J475" s="194">
        <v>0</v>
      </c>
      <c r="K475" s="194">
        <v>0</v>
      </c>
      <c r="L475" s="194">
        <v>0</v>
      </c>
      <c r="M475" s="195">
        <v>0</v>
      </c>
    </row>
    <row r="476" spans="1:13">
      <c r="A476" s="199" t="s">
        <v>1148</v>
      </c>
      <c r="B476" s="194">
        <v>0</v>
      </c>
      <c r="C476" s="194">
        <v>0</v>
      </c>
      <c r="D476" s="194">
        <v>0</v>
      </c>
      <c r="E476" s="194">
        <v>0.04</v>
      </c>
      <c r="F476" s="194">
        <v>0.08</v>
      </c>
      <c r="G476" s="194">
        <v>0.08</v>
      </c>
      <c r="H476" s="194">
        <v>7.0000000000000007E-2</v>
      </c>
      <c r="I476" s="194">
        <v>0.08</v>
      </c>
      <c r="J476" s="194">
        <v>6.0000000000000005E-2</v>
      </c>
      <c r="K476" s="194">
        <v>0.04</v>
      </c>
      <c r="L476" s="194">
        <v>0</v>
      </c>
      <c r="M476" s="195">
        <v>0</v>
      </c>
    </row>
    <row r="477" spans="1:13">
      <c r="A477" s="199" t="s">
        <v>1149</v>
      </c>
      <c r="B477" s="194">
        <v>0.48000000000000009</v>
      </c>
      <c r="C477" s="194">
        <v>0.92000000000000015</v>
      </c>
      <c r="D477" s="194">
        <v>1.8600000000000003</v>
      </c>
      <c r="E477" s="194">
        <v>3.08</v>
      </c>
      <c r="F477" s="194">
        <v>5.2000000000000011</v>
      </c>
      <c r="G477" s="194">
        <v>5.0400000000000009</v>
      </c>
      <c r="H477" s="194">
        <v>5.2000000000000011</v>
      </c>
      <c r="I477" s="194">
        <v>5.2000000000000011</v>
      </c>
      <c r="J477" s="194">
        <v>3.66</v>
      </c>
      <c r="K477" s="194">
        <v>2.5600000000000005</v>
      </c>
      <c r="L477" s="194">
        <v>1.8200000000000005</v>
      </c>
      <c r="M477" s="195">
        <v>2.0900000000000003</v>
      </c>
    </row>
    <row r="478" spans="1:13">
      <c r="A478" s="199" t="s">
        <v>1150</v>
      </c>
      <c r="B478" s="194">
        <v>0</v>
      </c>
      <c r="C478" s="194">
        <v>0.04</v>
      </c>
      <c r="D478" s="194">
        <v>0.04</v>
      </c>
      <c r="E478" s="194">
        <v>0.24000000000000005</v>
      </c>
      <c r="F478" s="194">
        <v>0.24000000000000005</v>
      </c>
      <c r="G478" s="194">
        <v>0.24000000000000005</v>
      </c>
      <c r="H478" s="194">
        <v>0.24000000000000005</v>
      </c>
      <c r="I478" s="194">
        <v>0.24000000000000005</v>
      </c>
      <c r="J478" s="194">
        <v>0.24000000000000005</v>
      </c>
      <c r="K478" s="194">
        <v>0.21000000000000005</v>
      </c>
      <c r="L478" s="194">
        <v>0.08</v>
      </c>
      <c r="M478" s="195">
        <v>0.10999999999999999</v>
      </c>
    </row>
    <row r="479" spans="1:13">
      <c r="A479" s="199" t="s">
        <v>1151</v>
      </c>
      <c r="B479" s="194">
        <v>1.3500000000000003</v>
      </c>
      <c r="C479" s="194">
        <v>0.40000000000000008</v>
      </c>
      <c r="D479" s="194">
        <v>0.40000000000000008</v>
      </c>
      <c r="E479" s="194">
        <v>1.4000000000000006</v>
      </c>
      <c r="F479" s="194">
        <v>2.1700000000000004</v>
      </c>
      <c r="G479" s="194">
        <v>2.1000000000000005</v>
      </c>
      <c r="H479" s="194">
        <v>1.9500000000000004</v>
      </c>
      <c r="I479" s="194">
        <v>2.1700000000000004</v>
      </c>
      <c r="J479" s="194">
        <v>1.8000000000000005</v>
      </c>
      <c r="K479" s="194">
        <v>1.3200000000000005</v>
      </c>
      <c r="L479" s="194">
        <v>0.82000000000000028</v>
      </c>
      <c r="M479" s="195">
        <v>0.93000000000000016</v>
      </c>
    </row>
    <row r="480" spans="1:13">
      <c r="A480" s="199" t="s">
        <v>1152</v>
      </c>
      <c r="B480" s="194">
        <v>1.1800000000000004</v>
      </c>
      <c r="C480" s="194">
        <v>0.24000000000000005</v>
      </c>
      <c r="D480" s="194">
        <v>0.24000000000000005</v>
      </c>
      <c r="E480" s="194">
        <v>0.04</v>
      </c>
      <c r="F480" s="194">
        <v>0.56000000000000005</v>
      </c>
      <c r="G480" s="194">
        <v>1.1000000000000001</v>
      </c>
      <c r="H480" s="194">
        <v>1.02</v>
      </c>
      <c r="I480" s="194">
        <v>0.70000000000000018</v>
      </c>
      <c r="J480" s="194">
        <v>0.48000000000000004</v>
      </c>
      <c r="K480" s="194">
        <v>0.62000000000000011</v>
      </c>
      <c r="L480" s="194">
        <v>0.70000000000000018</v>
      </c>
      <c r="M480" s="195">
        <v>0.70000000000000018</v>
      </c>
    </row>
    <row r="481" spans="1:13">
      <c r="A481" s="199" t="s">
        <v>1153</v>
      </c>
      <c r="B481" s="194">
        <v>0</v>
      </c>
      <c r="C481" s="194">
        <v>0.11999999999999998</v>
      </c>
      <c r="D481" s="194">
        <v>0.11999999999999998</v>
      </c>
      <c r="E481" s="194">
        <v>0.11999999999999998</v>
      </c>
      <c r="F481" s="194">
        <v>0.11999999999999998</v>
      </c>
      <c r="G481" s="194">
        <v>0.11999999999999998</v>
      </c>
      <c r="H481" s="194">
        <v>0.10999999999999999</v>
      </c>
      <c r="I481" s="194">
        <v>0.11999999999999998</v>
      </c>
      <c r="J481" s="194">
        <v>0.11999999999999998</v>
      </c>
      <c r="K481" s="194">
        <v>0.11999999999999998</v>
      </c>
      <c r="L481" s="194">
        <v>0.11999999999999998</v>
      </c>
      <c r="M481" s="195">
        <v>0.11999999999999998</v>
      </c>
    </row>
    <row r="482" spans="1:13">
      <c r="A482" s="199" t="s">
        <v>1154</v>
      </c>
      <c r="B482" s="194">
        <v>1.0600000000000003</v>
      </c>
      <c r="C482" s="194">
        <v>0.32000000000000006</v>
      </c>
      <c r="D482" s="194">
        <v>0.30000000000000004</v>
      </c>
      <c r="E482" s="194">
        <v>0.24000000000000005</v>
      </c>
      <c r="F482" s="194">
        <v>0.39000000000000012</v>
      </c>
      <c r="G482" s="194">
        <v>0.48000000000000004</v>
      </c>
      <c r="H482" s="194">
        <v>0.40000000000000008</v>
      </c>
      <c r="I482" s="194">
        <v>0.40000000000000008</v>
      </c>
      <c r="J482" s="194">
        <v>0.3600000000000001</v>
      </c>
      <c r="K482" s="194">
        <v>0.31000000000000005</v>
      </c>
      <c r="L482" s="194">
        <v>0.32000000000000006</v>
      </c>
      <c r="M482" s="195">
        <v>0.38000000000000012</v>
      </c>
    </row>
    <row r="483" spans="1:13">
      <c r="A483" s="199" t="s">
        <v>1155</v>
      </c>
      <c r="B483" s="194">
        <v>8.36</v>
      </c>
      <c r="C483" s="194">
        <v>1.6500000000000004</v>
      </c>
      <c r="D483" s="194">
        <v>0.68000000000000016</v>
      </c>
      <c r="E483" s="194">
        <v>2.9000000000000004</v>
      </c>
      <c r="F483" s="194">
        <v>8.93</v>
      </c>
      <c r="G483" s="194">
        <v>9.2000000000000028</v>
      </c>
      <c r="H483" s="194">
        <v>5.0200000000000005</v>
      </c>
      <c r="I483" s="194">
        <v>3.2299999999999995</v>
      </c>
      <c r="J483" s="194">
        <v>3.4400000000000008</v>
      </c>
      <c r="K483" s="194">
        <v>8.6300000000000008</v>
      </c>
      <c r="L483" s="194">
        <v>11.320000000000002</v>
      </c>
      <c r="M483" s="195">
        <v>9.1200000000000028</v>
      </c>
    </row>
    <row r="484" spans="1:13">
      <c r="A484" s="199" t="s">
        <v>1156</v>
      </c>
      <c r="B484" s="194">
        <v>0.22999999999999998</v>
      </c>
      <c r="C484" s="194">
        <v>1.9600000000000004</v>
      </c>
      <c r="D484" s="194">
        <v>1.8600000000000003</v>
      </c>
      <c r="E484" s="194">
        <v>1.1800000000000004</v>
      </c>
      <c r="F484" s="194">
        <v>0.93000000000000016</v>
      </c>
      <c r="G484" s="194">
        <v>0.56000000000000005</v>
      </c>
      <c r="H484" s="194">
        <v>0.56000000000000005</v>
      </c>
      <c r="I484" s="194">
        <v>0.32000000000000006</v>
      </c>
      <c r="J484" s="194">
        <v>0.32000000000000006</v>
      </c>
      <c r="K484" s="194">
        <v>0.99000000000000021</v>
      </c>
      <c r="L484" s="194">
        <v>2.1400000000000006</v>
      </c>
      <c r="M484" s="195">
        <v>2.2300000000000004</v>
      </c>
    </row>
    <row r="485" spans="1:13">
      <c r="A485" s="199" t="s">
        <v>1157</v>
      </c>
      <c r="B485" s="194">
        <v>0</v>
      </c>
      <c r="C485" s="194">
        <v>13.439999999999998</v>
      </c>
      <c r="D485" s="194">
        <v>14.88</v>
      </c>
      <c r="E485" s="194">
        <v>14.4</v>
      </c>
      <c r="F485" s="194">
        <v>14.88</v>
      </c>
      <c r="G485" s="194">
        <v>14.4</v>
      </c>
      <c r="H485" s="194">
        <v>14.88</v>
      </c>
      <c r="I485" s="194">
        <v>14.88</v>
      </c>
      <c r="J485" s="194">
        <v>14.4</v>
      </c>
      <c r="K485" s="194">
        <v>14.88</v>
      </c>
      <c r="L485" s="194">
        <v>14.4</v>
      </c>
      <c r="M485" s="195">
        <v>14.88</v>
      </c>
    </row>
    <row r="486" spans="1:13">
      <c r="A486" s="199" t="s">
        <v>1158</v>
      </c>
      <c r="B486" s="194">
        <v>0</v>
      </c>
      <c r="C486" s="194">
        <v>0.24000000000000005</v>
      </c>
      <c r="D486" s="194">
        <v>0.04</v>
      </c>
      <c r="E486" s="194">
        <v>0.04</v>
      </c>
      <c r="F486" s="194">
        <v>0.03</v>
      </c>
      <c r="G486" s="194">
        <v>0</v>
      </c>
      <c r="H486" s="194">
        <v>0</v>
      </c>
      <c r="I486" s="194">
        <v>0</v>
      </c>
      <c r="J486" s="194">
        <v>0</v>
      </c>
      <c r="K486" s="194">
        <v>0</v>
      </c>
      <c r="L486" s="194">
        <v>0.24000000000000005</v>
      </c>
      <c r="M486" s="195">
        <v>0.24000000000000005</v>
      </c>
    </row>
    <row r="487" spans="1:13">
      <c r="A487" s="199" t="s">
        <v>1159</v>
      </c>
      <c r="B487" s="194">
        <v>0.30000000000000004</v>
      </c>
      <c r="C487" s="194">
        <v>0</v>
      </c>
      <c r="D487" s="194">
        <v>9.9999999999999992E-2</v>
      </c>
      <c r="E487" s="194">
        <v>0.55000000000000004</v>
      </c>
      <c r="F487" s="194">
        <v>1.3500000000000003</v>
      </c>
      <c r="G487" s="194">
        <v>1.6000000000000005</v>
      </c>
      <c r="H487" s="194">
        <v>1.4800000000000004</v>
      </c>
      <c r="I487" s="194">
        <v>1.6400000000000006</v>
      </c>
      <c r="J487" s="194">
        <v>0.93000000000000027</v>
      </c>
      <c r="K487" s="194">
        <v>0.69000000000000006</v>
      </c>
      <c r="L487" s="194">
        <v>0.2</v>
      </c>
      <c r="M487" s="195">
        <v>0.01</v>
      </c>
    </row>
    <row r="488" spans="1:13">
      <c r="A488" s="199" t="s">
        <v>1160</v>
      </c>
      <c r="B488" s="194">
        <v>0</v>
      </c>
      <c r="C488" s="194">
        <v>0.32000000000000006</v>
      </c>
      <c r="D488" s="194">
        <v>0.38000000000000012</v>
      </c>
      <c r="E488" s="194">
        <v>0.39000000000000012</v>
      </c>
      <c r="F488" s="194">
        <v>0.40000000000000008</v>
      </c>
      <c r="G488" s="194">
        <v>0.40000000000000008</v>
      </c>
      <c r="H488" s="194">
        <v>0.40000000000000008</v>
      </c>
      <c r="I488" s="194">
        <v>0.40000000000000008</v>
      </c>
      <c r="J488" s="194">
        <v>0.27</v>
      </c>
      <c r="K488" s="194">
        <v>0.40000000000000008</v>
      </c>
      <c r="L488" s="194">
        <v>0.37000000000000011</v>
      </c>
      <c r="M488" s="195">
        <v>0.38000000000000012</v>
      </c>
    </row>
    <row r="489" spans="1:13">
      <c r="A489" s="199" t="s">
        <v>1161</v>
      </c>
      <c r="B489" s="194">
        <v>0.33000000000000007</v>
      </c>
      <c r="C489" s="194">
        <v>0.32000000000000006</v>
      </c>
      <c r="D489" s="194">
        <v>0.38000000000000012</v>
      </c>
      <c r="E489" s="194">
        <v>0.39000000000000012</v>
      </c>
      <c r="F489" s="194">
        <v>0.40000000000000008</v>
      </c>
      <c r="G489" s="194">
        <v>0.40000000000000008</v>
      </c>
      <c r="H489" s="194">
        <v>0.40000000000000008</v>
      </c>
      <c r="I489" s="194">
        <v>0.40000000000000008</v>
      </c>
      <c r="J489" s="194">
        <v>0.27</v>
      </c>
      <c r="K489" s="194">
        <v>0.40000000000000008</v>
      </c>
      <c r="L489" s="194">
        <v>0.37000000000000011</v>
      </c>
      <c r="M489" s="195">
        <v>0.38000000000000012</v>
      </c>
    </row>
    <row r="490" spans="1:13">
      <c r="A490" s="199" t="s">
        <v>1162</v>
      </c>
      <c r="B490" s="194">
        <v>0.27000000000000007</v>
      </c>
      <c r="C490" s="194">
        <v>0</v>
      </c>
      <c r="D490" s="194">
        <v>0.21000000000000005</v>
      </c>
      <c r="E490" s="194">
        <v>0.48000000000000004</v>
      </c>
      <c r="F490" s="194">
        <v>0.52</v>
      </c>
      <c r="G490" s="194">
        <v>0.82000000000000028</v>
      </c>
      <c r="H490" s="194">
        <v>0.56000000000000005</v>
      </c>
      <c r="I490" s="194">
        <v>1.8600000000000003</v>
      </c>
      <c r="J490" s="194">
        <v>0.6000000000000002</v>
      </c>
      <c r="K490" s="194">
        <v>0</v>
      </c>
      <c r="L490" s="194">
        <v>0</v>
      </c>
      <c r="M490" s="195">
        <v>0.30000000000000004</v>
      </c>
    </row>
    <row r="491" spans="1:13">
      <c r="A491" s="199" t="s">
        <v>1163</v>
      </c>
      <c r="B491" s="194">
        <v>0.18000000000000005</v>
      </c>
      <c r="C491" s="194">
        <v>0.84000000000000019</v>
      </c>
      <c r="D491" s="194">
        <v>0.40000000000000008</v>
      </c>
      <c r="E491" s="194">
        <v>0.04</v>
      </c>
      <c r="F491" s="194">
        <v>0.27000000000000007</v>
      </c>
      <c r="G491" s="194">
        <v>2.1000000000000005</v>
      </c>
      <c r="H491" s="194">
        <v>1.8600000000000003</v>
      </c>
      <c r="I491" s="194">
        <v>1.8200000000000003</v>
      </c>
      <c r="J491" s="194">
        <v>1.4400000000000006</v>
      </c>
      <c r="K491" s="194">
        <v>1.9900000000000004</v>
      </c>
      <c r="L491" s="194">
        <v>1.8200000000000005</v>
      </c>
      <c r="M491" s="195">
        <v>1.1400000000000003</v>
      </c>
    </row>
    <row r="492" spans="1:13">
      <c r="A492" s="199" t="s">
        <v>1164</v>
      </c>
      <c r="B492" s="194">
        <v>7.0000000000000007E-2</v>
      </c>
      <c r="C492" s="194">
        <v>0.60000000000000009</v>
      </c>
      <c r="D492" s="194">
        <v>0.32000000000000006</v>
      </c>
      <c r="E492" s="194">
        <v>0.26000000000000006</v>
      </c>
      <c r="F492" s="194">
        <v>0.54</v>
      </c>
      <c r="G492" s="194">
        <v>0.70000000000000007</v>
      </c>
      <c r="H492" s="194">
        <v>0.75000000000000022</v>
      </c>
      <c r="I492" s="194">
        <v>1.5100000000000005</v>
      </c>
      <c r="J492" s="194">
        <v>1.2800000000000002</v>
      </c>
      <c r="K492" s="194">
        <v>1.8600000000000003</v>
      </c>
      <c r="L492" s="194">
        <v>1.6000000000000005</v>
      </c>
      <c r="M492" s="195">
        <v>0.94000000000000017</v>
      </c>
    </row>
    <row r="493" spans="1:13">
      <c r="A493" s="199" t="s">
        <v>1165</v>
      </c>
      <c r="B493" s="194">
        <v>0</v>
      </c>
      <c r="C493" s="194">
        <v>0</v>
      </c>
      <c r="D493" s="194">
        <v>0</v>
      </c>
      <c r="E493" s="194">
        <v>0</v>
      </c>
      <c r="F493" s="194">
        <v>0</v>
      </c>
      <c r="G493" s="194">
        <v>0</v>
      </c>
      <c r="H493" s="194">
        <v>0</v>
      </c>
      <c r="I493" s="194">
        <v>0</v>
      </c>
      <c r="J493" s="194">
        <v>0</v>
      </c>
      <c r="K493" s="194">
        <v>0</v>
      </c>
      <c r="L493" s="194">
        <v>0</v>
      </c>
      <c r="M493" s="195">
        <v>0</v>
      </c>
    </row>
    <row r="494" spans="1:13">
      <c r="A494" s="199" t="s">
        <v>1166</v>
      </c>
      <c r="B494" s="194">
        <v>0</v>
      </c>
      <c r="C494" s="194">
        <v>0.24000000000000005</v>
      </c>
      <c r="D494" s="194">
        <v>0.24000000000000005</v>
      </c>
      <c r="E494" s="194">
        <v>0.24000000000000005</v>
      </c>
      <c r="F494" s="194">
        <v>0.24000000000000005</v>
      </c>
      <c r="G494" s="194">
        <v>0.24000000000000005</v>
      </c>
      <c r="H494" s="194">
        <v>0.24000000000000005</v>
      </c>
      <c r="I494" s="194">
        <v>0.24000000000000005</v>
      </c>
      <c r="J494" s="194">
        <v>0.24000000000000005</v>
      </c>
      <c r="K494" s="194">
        <v>0.24000000000000005</v>
      </c>
      <c r="L494" s="194">
        <v>0.24000000000000005</v>
      </c>
      <c r="M494" s="195">
        <v>0.24000000000000005</v>
      </c>
    </row>
    <row r="495" spans="1:13">
      <c r="A495" s="199" t="s">
        <v>1167</v>
      </c>
      <c r="B495" s="194">
        <v>0.48000000000000009</v>
      </c>
      <c r="C495" s="194">
        <v>1.2000000000000004</v>
      </c>
      <c r="D495" s="194">
        <v>0.9800000000000002</v>
      </c>
      <c r="E495" s="194">
        <v>0.40000000000000008</v>
      </c>
      <c r="F495" s="194">
        <v>0.52</v>
      </c>
      <c r="G495" s="194">
        <v>1.08</v>
      </c>
      <c r="H495" s="194">
        <v>1.02</v>
      </c>
      <c r="I495" s="194">
        <v>1.3200000000000005</v>
      </c>
      <c r="J495" s="194">
        <v>0.78000000000000025</v>
      </c>
      <c r="K495" s="194">
        <v>0.7200000000000002</v>
      </c>
      <c r="L495" s="194">
        <v>0.70000000000000018</v>
      </c>
      <c r="M495" s="195">
        <v>0.93000000000000016</v>
      </c>
    </row>
    <row r="496" spans="1:13">
      <c r="A496" s="199" t="s">
        <v>1168</v>
      </c>
      <c r="B496" s="194">
        <v>3.0399999999999996</v>
      </c>
      <c r="C496" s="194">
        <v>2.3200000000000003</v>
      </c>
      <c r="D496" s="194">
        <v>1.5400000000000003</v>
      </c>
      <c r="E496" s="194">
        <v>1.1000000000000001</v>
      </c>
      <c r="F496" s="194">
        <v>1.8600000000000003</v>
      </c>
      <c r="G496" s="194">
        <v>2.08</v>
      </c>
      <c r="H496" s="194">
        <v>1.7800000000000002</v>
      </c>
      <c r="I496" s="194">
        <v>1.7800000000000002</v>
      </c>
      <c r="J496" s="194">
        <v>2.0000000000000004</v>
      </c>
      <c r="K496" s="194">
        <v>3.42</v>
      </c>
      <c r="L496" s="194">
        <v>3.8399999999999994</v>
      </c>
      <c r="M496" s="195">
        <v>3.9599999999999986</v>
      </c>
    </row>
    <row r="497" spans="1:13">
      <c r="A497" s="199" t="s">
        <v>1169</v>
      </c>
      <c r="B497" s="194">
        <v>0.44</v>
      </c>
      <c r="C497" s="194">
        <v>0.92000000000000015</v>
      </c>
      <c r="D497" s="194">
        <v>0.71000000000000019</v>
      </c>
      <c r="E497" s="194">
        <v>1.4200000000000006</v>
      </c>
      <c r="F497" s="194">
        <v>1.4800000000000002</v>
      </c>
      <c r="G497" s="194">
        <v>1.4400000000000006</v>
      </c>
      <c r="H497" s="194">
        <v>1.4800000000000002</v>
      </c>
      <c r="I497" s="194">
        <v>1.4800000000000002</v>
      </c>
      <c r="J497" s="194">
        <v>1.4400000000000006</v>
      </c>
      <c r="K497" s="194">
        <v>0.52</v>
      </c>
      <c r="L497" s="194">
        <v>1.1800000000000004</v>
      </c>
      <c r="M497" s="195">
        <v>1.02</v>
      </c>
    </row>
    <row r="498" spans="1:13">
      <c r="A498" s="199" t="s">
        <v>1170</v>
      </c>
      <c r="B498" s="194">
        <v>0</v>
      </c>
      <c r="C498" s="194">
        <v>1.03</v>
      </c>
      <c r="D498" s="194">
        <v>1.0000000000000002</v>
      </c>
      <c r="E498" s="194">
        <v>2.41</v>
      </c>
      <c r="F498" s="194">
        <v>2.52</v>
      </c>
      <c r="G498" s="194">
        <v>2.19</v>
      </c>
      <c r="H498" s="194">
        <v>2.3800000000000003</v>
      </c>
      <c r="I498" s="194">
        <v>1.7600000000000007</v>
      </c>
      <c r="J498" s="194">
        <v>2.19</v>
      </c>
      <c r="K498" s="194">
        <v>1.8200000000000003</v>
      </c>
      <c r="L498" s="194">
        <v>1.8800000000000006</v>
      </c>
      <c r="M498" s="195">
        <v>1.8300000000000003</v>
      </c>
    </row>
    <row r="499" spans="1:13">
      <c r="A499" s="199" t="s">
        <v>1171</v>
      </c>
      <c r="B499" s="194">
        <v>0</v>
      </c>
      <c r="C499" s="194">
        <v>0</v>
      </c>
      <c r="D499" s="194">
        <v>0</v>
      </c>
      <c r="E499" s="194">
        <v>0</v>
      </c>
      <c r="F499" s="194">
        <v>0</v>
      </c>
      <c r="G499" s="194">
        <v>0</v>
      </c>
      <c r="H499" s="194">
        <v>0</v>
      </c>
      <c r="I499" s="194">
        <v>0</v>
      </c>
      <c r="J499" s="194">
        <v>0</v>
      </c>
      <c r="K499" s="194">
        <v>0</v>
      </c>
      <c r="L499" s="194">
        <v>0</v>
      </c>
      <c r="M499" s="195">
        <v>0</v>
      </c>
    </row>
    <row r="500" spans="1:13">
      <c r="A500" s="199" t="s">
        <v>1172</v>
      </c>
      <c r="B500" s="194">
        <v>13.870000000000003</v>
      </c>
      <c r="C500" s="194">
        <v>10.39</v>
      </c>
      <c r="D500" s="194">
        <v>6.04</v>
      </c>
      <c r="E500" s="194">
        <v>7.5200000000000005</v>
      </c>
      <c r="F500" s="194">
        <v>0</v>
      </c>
      <c r="G500" s="194">
        <v>0</v>
      </c>
      <c r="H500" s="194">
        <v>2.5899999999999994</v>
      </c>
      <c r="I500" s="194">
        <v>3.42</v>
      </c>
      <c r="J500" s="194">
        <v>7.28</v>
      </c>
      <c r="K500" s="194">
        <v>14.89</v>
      </c>
      <c r="L500" s="194">
        <v>15.679999999999998</v>
      </c>
      <c r="M500" s="195">
        <v>15.270000000000001</v>
      </c>
    </row>
    <row r="501" spans="1:13">
      <c r="A501" s="199" t="s">
        <v>1173</v>
      </c>
      <c r="B501" s="194">
        <v>0</v>
      </c>
      <c r="C501" s="194">
        <v>0.96000000000000019</v>
      </c>
      <c r="D501" s="194">
        <v>0.52</v>
      </c>
      <c r="E501" s="194">
        <v>0.38000000000000012</v>
      </c>
      <c r="F501" s="194">
        <v>2.16</v>
      </c>
      <c r="G501" s="194">
        <v>2.08</v>
      </c>
      <c r="H501" s="194">
        <v>2.16</v>
      </c>
      <c r="I501" s="194">
        <v>2.16</v>
      </c>
      <c r="J501" s="194">
        <v>2.08</v>
      </c>
      <c r="K501" s="194">
        <v>2.16</v>
      </c>
      <c r="L501" s="194">
        <v>1.6000000000000005</v>
      </c>
      <c r="M501" s="195">
        <v>1.4600000000000002</v>
      </c>
    </row>
    <row r="502" spans="1:13">
      <c r="A502" s="199" t="s">
        <v>1174</v>
      </c>
      <c r="B502" s="194">
        <v>0</v>
      </c>
      <c r="C502" s="194">
        <v>1.3600000000000005</v>
      </c>
      <c r="D502" s="194">
        <v>0.40000000000000008</v>
      </c>
      <c r="E502" s="194">
        <v>0.18000000000000005</v>
      </c>
      <c r="F502" s="194">
        <v>1.4600000000000002</v>
      </c>
      <c r="G502" s="194">
        <v>2.1400000000000006</v>
      </c>
      <c r="H502" s="194">
        <v>2.2300000000000004</v>
      </c>
      <c r="I502" s="194">
        <v>2.2300000000000004</v>
      </c>
      <c r="J502" s="194">
        <v>2.1400000000000006</v>
      </c>
      <c r="K502" s="194">
        <v>2.2300000000000004</v>
      </c>
      <c r="L502" s="194">
        <v>2.1400000000000006</v>
      </c>
      <c r="M502" s="195">
        <v>2.2300000000000004</v>
      </c>
    </row>
    <row r="503" spans="1:13">
      <c r="A503" s="199" t="s">
        <v>1175</v>
      </c>
      <c r="B503" s="194">
        <v>0</v>
      </c>
      <c r="C503" s="194">
        <v>0</v>
      </c>
      <c r="D503" s="194">
        <v>0</v>
      </c>
      <c r="E503" s="194">
        <v>0</v>
      </c>
      <c r="F503" s="194">
        <v>0</v>
      </c>
      <c r="G503" s="194">
        <v>0</v>
      </c>
      <c r="H503" s="194">
        <v>0</v>
      </c>
      <c r="I503" s="194">
        <v>0</v>
      </c>
      <c r="J503" s="194">
        <v>0</v>
      </c>
      <c r="K503" s="194">
        <v>0</v>
      </c>
      <c r="L503" s="194">
        <v>0</v>
      </c>
      <c r="M503" s="195">
        <v>0</v>
      </c>
    </row>
    <row r="504" spans="1:13">
      <c r="A504" s="199" t="s">
        <v>1176</v>
      </c>
      <c r="B504" s="194">
        <v>0</v>
      </c>
      <c r="C504" s="194">
        <v>7.080000000000001</v>
      </c>
      <c r="D504" s="194">
        <v>9.6899999999999977</v>
      </c>
      <c r="E504" s="194">
        <v>3.08</v>
      </c>
      <c r="F504" s="194">
        <v>4.6399999999999988</v>
      </c>
      <c r="G504" s="194">
        <v>8.9999999999999982</v>
      </c>
      <c r="H504" s="194">
        <v>6.12</v>
      </c>
      <c r="I504" s="194">
        <v>9.4299999999999979</v>
      </c>
      <c r="J504" s="194">
        <v>3.8399999999999994</v>
      </c>
      <c r="K504" s="194">
        <v>5.04</v>
      </c>
      <c r="L504" s="194">
        <v>8.16</v>
      </c>
      <c r="M504" s="195">
        <v>9.92</v>
      </c>
    </row>
    <row r="505" spans="1:13">
      <c r="A505" s="199" t="s">
        <v>1177</v>
      </c>
      <c r="B505" s="194">
        <v>0</v>
      </c>
      <c r="C505" s="194">
        <v>3.44</v>
      </c>
      <c r="D505" s="194">
        <v>3.7700000000000005</v>
      </c>
      <c r="E505" s="194">
        <v>3.66</v>
      </c>
      <c r="F505" s="194">
        <v>11.879999999999999</v>
      </c>
      <c r="G505" s="194">
        <v>11.520000000000001</v>
      </c>
      <c r="H505" s="194">
        <v>11.879999999999999</v>
      </c>
      <c r="I505" s="194">
        <v>11.879999999999999</v>
      </c>
      <c r="J505" s="194">
        <v>3.66</v>
      </c>
      <c r="K505" s="194">
        <v>7.5200000000000005</v>
      </c>
      <c r="L505" s="194">
        <v>7.28</v>
      </c>
      <c r="M505" s="195">
        <v>7.5200000000000005</v>
      </c>
    </row>
    <row r="506" spans="1:13">
      <c r="A506" s="199" t="s">
        <v>1178</v>
      </c>
      <c r="B506" s="194">
        <v>0</v>
      </c>
      <c r="C506" s="194">
        <v>0.56000000000000005</v>
      </c>
      <c r="D506" s="194">
        <v>0.62000000000000011</v>
      </c>
      <c r="E506" s="194">
        <v>0.40000000000000008</v>
      </c>
      <c r="F506" s="194">
        <v>0.62000000000000011</v>
      </c>
      <c r="G506" s="194">
        <v>0.6000000000000002</v>
      </c>
      <c r="H506" s="194">
        <v>0.62000000000000011</v>
      </c>
      <c r="I506" s="194">
        <v>0.62000000000000011</v>
      </c>
      <c r="J506" s="194">
        <v>0.6000000000000002</v>
      </c>
      <c r="K506" s="194">
        <v>0.62000000000000011</v>
      </c>
      <c r="L506" s="194">
        <v>0.6000000000000002</v>
      </c>
      <c r="M506" s="195">
        <v>0.62000000000000011</v>
      </c>
    </row>
    <row r="507" spans="1:13">
      <c r="A507" s="199" t="s">
        <v>1179</v>
      </c>
      <c r="B507" s="194">
        <v>1.3600000000000003</v>
      </c>
      <c r="C507" s="194">
        <v>1.6800000000000004</v>
      </c>
      <c r="D507" s="194">
        <v>1.8600000000000003</v>
      </c>
      <c r="E507" s="194">
        <v>1.8000000000000005</v>
      </c>
      <c r="F507" s="194">
        <v>2.1000000000000005</v>
      </c>
      <c r="G507" s="194">
        <v>2.0400000000000005</v>
      </c>
      <c r="H507" s="194">
        <v>2.1000000000000005</v>
      </c>
      <c r="I507" s="194">
        <v>2.1000000000000005</v>
      </c>
      <c r="J507" s="194">
        <v>1.9200000000000006</v>
      </c>
      <c r="K507" s="194">
        <v>1.8600000000000003</v>
      </c>
      <c r="L507" s="194">
        <v>1.8000000000000005</v>
      </c>
      <c r="M507" s="195">
        <v>1.8600000000000003</v>
      </c>
    </row>
    <row r="508" spans="1:13">
      <c r="A508" s="199" t="s">
        <v>1180</v>
      </c>
      <c r="B508" s="194">
        <v>0.7200000000000002</v>
      </c>
      <c r="C508" s="194">
        <v>0.84000000000000019</v>
      </c>
      <c r="D508" s="194">
        <v>0.93000000000000016</v>
      </c>
      <c r="E508" s="194">
        <v>0.90000000000000024</v>
      </c>
      <c r="F508" s="194">
        <v>0.93000000000000016</v>
      </c>
      <c r="G508" s="194">
        <v>0.90000000000000024</v>
      </c>
      <c r="H508" s="194">
        <v>0.93000000000000016</v>
      </c>
      <c r="I508" s="194">
        <v>0.93000000000000016</v>
      </c>
      <c r="J508" s="194">
        <v>0.90000000000000024</v>
      </c>
      <c r="K508" s="194">
        <v>0.93000000000000016</v>
      </c>
      <c r="L508" s="194">
        <v>0.90000000000000024</v>
      </c>
      <c r="M508" s="195">
        <v>0.93000000000000016</v>
      </c>
    </row>
    <row r="509" spans="1:13">
      <c r="A509" s="199" t="s">
        <v>1181</v>
      </c>
      <c r="B509" s="194">
        <v>0.33000000000000007</v>
      </c>
      <c r="C509" s="194">
        <v>0.56000000000000005</v>
      </c>
      <c r="D509" s="194">
        <v>0.62000000000000011</v>
      </c>
      <c r="E509" s="194">
        <v>0.6000000000000002</v>
      </c>
      <c r="F509" s="194">
        <v>0.94000000000000017</v>
      </c>
      <c r="G509" s="194">
        <v>0.92000000000000015</v>
      </c>
      <c r="H509" s="194">
        <v>0.94000000000000017</v>
      </c>
      <c r="I509" s="194">
        <v>0.94000000000000017</v>
      </c>
      <c r="J509" s="194">
        <v>0.78000000000000025</v>
      </c>
      <c r="K509" s="194">
        <v>0.62000000000000011</v>
      </c>
      <c r="L509" s="194">
        <v>0.6000000000000002</v>
      </c>
      <c r="M509" s="195">
        <v>0.62000000000000011</v>
      </c>
    </row>
    <row r="510" spans="1:13">
      <c r="A510" s="199" t="s">
        <v>1182</v>
      </c>
      <c r="B510" s="194">
        <v>0</v>
      </c>
      <c r="C510" s="194">
        <v>0.96000000000000019</v>
      </c>
      <c r="D510" s="194">
        <v>0.31000000000000005</v>
      </c>
      <c r="E510" s="194">
        <v>0.02</v>
      </c>
      <c r="F510" s="194">
        <v>0.9800000000000002</v>
      </c>
      <c r="G510" s="194">
        <v>1.4000000000000006</v>
      </c>
      <c r="H510" s="194">
        <v>1.4600000000000002</v>
      </c>
      <c r="I510" s="194">
        <v>1.4600000000000002</v>
      </c>
      <c r="J510" s="194">
        <v>1.4000000000000006</v>
      </c>
      <c r="K510" s="194">
        <v>1.4600000000000002</v>
      </c>
      <c r="L510" s="194">
        <v>1.4000000000000006</v>
      </c>
      <c r="M510" s="195">
        <v>1.4600000000000002</v>
      </c>
    </row>
    <row r="511" spans="1:13">
      <c r="A511" s="199" t="s">
        <v>1183</v>
      </c>
      <c r="B511" s="194">
        <v>0.44</v>
      </c>
      <c r="C511" s="194">
        <v>0.7200000000000002</v>
      </c>
      <c r="D511" s="194">
        <v>0.71000000000000019</v>
      </c>
      <c r="E511" s="194">
        <v>1.2400000000000004</v>
      </c>
      <c r="F511" s="194">
        <v>1.9800000000000004</v>
      </c>
      <c r="G511" s="194">
        <v>2.1000000000000005</v>
      </c>
      <c r="H511" s="194">
        <v>2.2300000000000004</v>
      </c>
      <c r="I511" s="194">
        <v>2.16</v>
      </c>
      <c r="J511" s="194">
        <v>2.0400000000000005</v>
      </c>
      <c r="K511" s="194">
        <v>2.1000000000000005</v>
      </c>
      <c r="L511" s="194">
        <v>2.1200000000000006</v>
      </c>
      <c r="M511" s="195">
        <v>2.16</v>
      </c>
    </row>
    <row r="512" spans="1:13">
      <c r="A512" s="199" t="s">
        <v>1184</v>
      </c>
      <c r="B512" s="194">
        <v>2.5700000000000003</v>
      </c>
      <c r="C512" s="194">
        <v>1.9500000000000002</v>
      </c>
      <c r="D512" s="194">
        <v>2.4</v>
      </c>
      <c r="E512" s="194">
        <v>0.66000000000000014</v>
      </c>
      <c r="F512" s="194">
        <v>1.8600000000000003</v>
      </c>
      <c r="G512" s="194">
        <v>3.5400000000000005</v>
      </c>
      <c r="H512" s="194">
        <v>2.44</v>
      </c>
      <c r="I512" s="194">
        <v>3.7000000000000006</v>
      </c>
      <c r="J512" s="194">
        <v>1.6000000000000005</v>
      </c>
      <c r="K512" s="194">
        <v>1.4700000000000004</v>
      </c>
      <c r="L512" s="194">
        <v>1.4800000000000002</v>
      </c>
      <c r="M512" s="195">
        <v>2.41</v>
      </c>
    </row>
    <row r="513" spans="1:13">
      <c r="A513" s="199" t="s">
        <v>1185</v>
      </c>
      <c r="B513" s="194">
        <v>2.2600000000000007</v>
      </c>
      <c r="C513" s="194">
        <v>0.30000000000000004</v>
      </c>
      <c r="D513" s="194">
        <v>0.52</v>
      </c>
      <c r="E513" s="194">
        <v>0.78000000000000025</v>
      </c>
      <c r="F513" s="194">
        <v>2.2500000000000004</v>
      </c>
      <c r="G513" s="194">
        <v>4.1800000000000006</v>
      </c>
      <c r="H513" s="194">
        <v>2.88</v>
      </c>
      <c r="I513" s="194">
        <v>4.38</v>
      </c>
      <c r="J513" s="194">
        <v>1.9200000000000006</v>
      </c>
      <c r="K513" s="194">
        <v>2.16</v>
      </c>
      <c r="L513" s="194">
        <v>2.1800000000000006</v>
      </c>
      <c r="M513" s="195">
        <v>1.1500000000000004</v>
      </c>
    </row>
    <row r="514" spans="1:13">
      <c r="A514" s="199" t="s">
        <v>1186</v>
      </c>
      <c r="B514" s="194">
        <v>0</v>
      </c>
      <c r="C514" s="194">
        <v>4.24</v>
      </c>
      <c r="D514" s="194">
        <v>2.41</v>
      </c>
      <c r="E514" s="194">
        <v>0.78000000000000025</v>
      </c>
      <c r="F514" s="194">
        <v>8.4599999999999991</v>
      </c>
      <c r="G514" s="194">
        <v>8.1999999999999993</v>
      </c>
      <c r="H514" s="194">
        <v>8.4599999999999991</v>
      </c>
      <c r="I514" s="194">
        <v>8.4599999999999991</v>
      </c>
      <c r="J514" s="194">
        <v>8.1999999999999993</v>
      </c>
      <c r="K514" s="194">
        <v>2.4</v>
      </c>
      <c r="L514" s="194">
        <v>4.5199999999999996</v>
      </c>
      <c r="M514" s="195">
        <v>4.6599999999999993</v>
      </c>
    </row>
    <row r="515" spans="1:13">
      <c r="A515" s="199" t="s">
        <v>1187</v>
      </c>
      <c r="B515" s="194">
        <v>0</v>
      </c>
      <c r="C515" s="194">
        <v>0.04</v>
      </c>
      <c r="D515" s="194">
        <v>0.03</v>
      </c>
      <c r="E515" s="194">
        <v>0.01</v>
      </c>
      <c r="F515" s="194">
        <v>0.23000000000000007</v>
      </c>
      <c r="G515" s="194">
        <v>0.32000000000000006</v>
      </c>
      <c r="H515" s="194">
        <v>0.26000000000000006</v>
      </c>
      <c r="I515" s="194">
        <v>0.25000000000000006</v>
      </c>
      <c r="J515" s="194">
        <v>0.20000000000000004</v>
      </c>
      <c r="K515" s="194">
        <v>0.05</v>
      </c>
      <c r="L515" s="194">
        <v>6.0000000000000005E-2</v>
      </c>
      <c r="M515" s="195">
        <v>0.05</v>
      </c>
    </row>
    <row r="516" spans="1:13">
      <c r="A516" s="199" t="s">
        <v>1188</v>
      </c>
      <c r="B516" s="194">
        <v>0</v>
      </c>
      <c r="C516" s="194">
        <v>1.6100000000000003</v>
      </c>
      <c r="D516" s="194">
        <v>2.2300000000000004</v>
      </c>
      <c r="E516" s="194">
        <v>2.1400000000000006</v>
      </c>
      <c r="F516" s="194">
        <v>2.2300000000000004</v>
      </c>
      <c r="G516" s="194">
        <v>1.4800000000000002</v>
      </c>
      <c r="H516" s="194">
        <v>1.3200000000000005</v>
      </c>
      <c r="I516" s="194">
        <v>0.67000000000000015</v>
      </c>
      <c r="J516" s="194">
        <v>0.90000000000000024</v>
      </c>
      <c r="K516" s="194">
        <v>2.2300000000000004</v>
      </c>
      <c r="L516" s="194">
        <v>2.1400000000000006</v>
      </c>
      <c r="M516" s="195">
        <v>2.2300000000000004</v>
      </c>
    </row>
    <row r="517" spans="1:13">
      <c r="A517" s="199" t="s">
        <v>1189</v>
      </c>
      <c r="B517" s="194">
        <v>0</v>
      </c>
      <c r="C517" s="194">
        <v>1.04</v>
      </c>
      <c r="D517" s="194">
        <v>1.1900000000000004</v>
      </c>
      <c r="E517" s="194">
        <v>1.1400000000000003</v>
      </c>
      <c r="F517" s="194">
        <v>1.1900000000000004</v>
      </c>
      <c r="G517" s="194">
        <v>1.1400000000000003</v>
      </c>
      <c r="H517" s="194">
        <v>1.1900000000000004</v>
      </c>
      <c r="I517" s="194">
        <v>1.1900000000000004</v>
      </c>
      <c r="J517" s="194">
        <v>1.1400000000000003</v>
      </c>
      <c r="K517" s="194">
        <v>1.1900000000000004</v>
      </c>
      <c r="L517" s="194">
        <v>1.1400000000000003</v>
      </c>
      <c r="M517" s="195">
        <v>1.1900000000000004</v>
      </c>
    </row>
    <row r="518" spans="1:13">
      <c r="A518" s="199" t="s">
        <v>1190</v>
      </c>
      <c r="B518" s="194">
        <v>0</v>
      </c>
      <c r="C518" s="194">
        <v>0.11999999999999998</v>
      </c>
      <c r="D518" s="194">
        <v>0.11999999999999998</v>
      </c>
      <c r="E518" s="194">
        <v>0.11999999999999998</v>
      </c>
      <c r="F518" s="194">
        <v>0.11999999999999998</v>
      </c>
      <c r="G518" s="194">
        <v>0</v>
      </c>
      <c r="H518" s="194">
        <v>0.08</v>
      </c>
      <c r="I518" s="194">
        <v>0.11999999999999998</v>
      </c>
      <c r="J518" s="194">
        <v>0.11999999999999998</v>
      </c>
      <c r="K518" s="194">
        <v>0.11999999999999998</v>
      </c>
      <c r="L518" s="194">
        <v>0.11999999999999998</v>
      </c>
      <c r="M518" s="195">
        <v>0.11999999999999998</v>
      </c>
    </row>
    <row r="519" spans="1:13">
      <c r="A519" s="199" t="s">
        <v>1191</v>
      </c>
      <c r="B519" s="194">
        <v>0</v>
      </c>
      <c r="C519" s="194">
        <v>5.04</v>
      </c>
      <c r="D519" s="194">
        <v>5.2800000000000011</v>
      </c>
      <c r="E519" s="194">
        <v>3.34</v>
      </c>
      <c r="F519" s="194">
        <v>3.7000000000000006</v>
      </c>
      <c r="G519" s="194">
        <v>4.2600000000000007</v>
      </c>
      <c r="H519" s="194">
        <v>4.330000000000001</v>
      </c>
      <c r="I519" s="194">
        <v>3.9399999999999991</v>
      </c>
      <c r="J519" s="194">
        <v>4.2200000000000006</v>
      </c>
      <c r="K519" s="194">
        <v>5.5799999999999992</v>
      </c>
      <c r="L519" s="194">
        <v>5.6000000000000014</v>
      </c>
      <c r="M519" s="195">
        <v>5.55</v>
      </c>
    </row>
    <row r="520" spans="1:13">
      <c r="A520" s="199" t="s">
        <v>1192</v>
      </c>
      <c r="B520" s="194">
        <v>0.3600000000000001</v>
      </c>
      <c r="C520" s="194">
        <v>0.32000000000000006</v>
      </c>
      <c r="D520" s="194">
        <v>0.32000000000000006</v>
      </c>
      <c r="E520" s="194">
        <v>0.32000000000000006</v>
      </c>
      <c r="F520" s="194">
        <v>0.32000000000000006</v>
      </c>
      <c r="G520" s="194">
        <v>0.32000000000000006</v>
      </c>
      <c r="H520" s="194">
        <v>0.31000000000000005</v>
      </c>
      <c r="I520" s="194">
        <v>0.31000000000000005</v>
      </c>
      <c r="J520" s="194">
        <v>0.32000000000000006</v>
      </c>
      <c r="K520" s="194">
        <v>0.29000000000000004</v>
      </c>
      <c r="L520" s="194">
        <v>0.28000000000000003</v>
      </c>
      <c r="M520" s="195">
        <v>0.27000000000000007</v>
      </c>
    </row>
    <row r="521" spans="1:13">
      <c r="A521" s="199" t="s">
        <v>1193</v>
      </c>
      <c r="B521" s="194">
        <v>0</v>
      </c>
      <c r="C521" s="194">
        <v>0.32000000000000006</v>
      </c>
      <c r="D521" s="194">
        <v>0.24000000000000005</v>
      </c>
      <c r="E521" s="194">
        <v>0.3600000000000001</v>
      </c>
      <c r="F521" s="194">
        <v>1.02</v>
      </c>
      <c r="G521" s="194">
        <v>1.8000000000000005</v>
      </c>
      <c r="H521" s="194">
        <v>1.6400000000000006</v>
      </c>
      <c r="I521" s="194">
        <v>1.6400000000000006</v>
      </c>
      <c r="J521" s="194">
        <v>0.9800000000000002</v>
      </c>
      <c r="K521" s="194">
        <v>0.81000000000000028</v>
      </c>
      <c r="L521" s="194">
        <v>0.6000000000000002</v>
      </c>
      <c r="M521" s="195">
        <v>0.56000000000000005</v>
      </c>
    </row>
    <row r="522" spans="1:13">
      <c r="A522" s="199" t="s">
        <v>1194</v>
      </c>
      <c r="B522" s="194">
        <v>8.870000000000001</v>
      </c>
      <c r="C522" s="194">
        <v>3.8400000000000007</v>
      </c>
      <c r="D522" s="194">
        <v>3.42</v>
      </c>
      <c r="E522" s="194">
        <v>1.4200000000000006</v>
      </c>
      <c r="F522" s="194">
        <v>4.1300000000000008</v>
      </c>
      <c r="G522" s="194">
        <v>7.88</v>
      </c>
      <c r="H522" s="194">
        <v>5.3500000000000005</v>
      </c>
      <c r="I522" s="194">
        <v>8.2499999999999982</v>
      </c>
      <c r="J522" s="194">
        <v>3.5200000000000005</v>
      </c>
      <c r="K522" s="194">
        <v>4.5299999999999994</v>
      </c>
      <c r="L522" s="194">
        <v>4.46</v>
      </c>
      <c r="M522" s="195">
        <v>5.45</v>
      </c>
    </row>
    <row r="523" spans="1:13">
      <c r="A523" s="199" t="s">
        <v>1195</v>
      </c>
      <c r="B523" s="194">
        <v>11.08</v>
      </c>
      <c r="C523" s="194">
        <v>0</v>
      </c>
      <c r="D523" s="194">
        <v>0</v>
      </c>
      <c r="E523" s="194">
        <v>0.14000000000000001</v>
      </c>
      <c r="F523" s="194">
        <v>3.9299999999999988</v>
      </c>
      <c r="G523" s="194">
        <v>11.150000000000002</v>
      </c>
      <c r="H523" s="194">
        <v>14.180000000000001</v>
      </c>
      <c r="I523" s="194">
        <v>14.180000000000001</v>
      </c>
      <c r="J523" s="194">
        <v>12.710000000000003</v>
      </c>
      <c r="K523" s="194">
        <v>8.4300000000000015</v>
      </c>
      <c r="L523" s="194">
        <v>1.4500000000000006</v>
      </c>
      <c r="M523" s="195">
        <v>1.06</v>
      </c>
    </row>
    <row r="524" spans="1:13">
      <c r="A524" s="199" t="s">
        <v>1196</v>
      </c>
      <c r="B524" s="194">
        <v>0.27000000000000007</v>
      </c>
      <c r="C524" s="194">
        <v>0.3600000000000001</v>
      </c>
      <c r="D524" s="194">
        <v>0.39000000000000012</v>
      </c>
      <c r="E524" s="194">
        <v>0.38000000000000012</v>
      </c>
      <c r="F524" s="194">
        <v>0.38000000000000012</v>
      </c>
      <c r="G524" s="194">
        <v>6.0000000000000005E-2</v>
      </c>
      <c r="H524" s="194">
        <v>0.24</v>
      </c>
      <c r="I524" s="194">
        <v>0.39000000000000012</v>
      </c>
      <c r="J524" s="194">
        <v>0.38000000000000012</v>
      </c>
      <c r="K524" s="194">
        <v>0.39000000000000012</v>
      </c>
      <c r="L524" s="194">
        <v>0.38000000000000012</v>
      </c>
      <c r="M524" s="195">
        <v>0.39000000000000012</v>
      </c>
    </row>
    <row r="525" spans="1:13">
      <c r="A525" s="199" t="s">
        <v>1197</v>
      </c>
      <c r="B525" s="194">
        <v>0.15</v>
      </c>
      <c r="C525" s="194">
        <v>0.11999999999999998</v>
      </c>
      <c r="D525" s="194">
        <v>0.11999999999999998</v>
      </c>
      <c r="E525" s="194">
        <v>0.11999999999999998</v>
      </c>
      <c r="F525" s="194">
        <v>0.11999999999999998</v>
      </c>
      <c r="G525" s="194">
        <v>0.02</v>
      </c>
      <c r="H525" s="194">
        <v>0.08</v>
      </c>
      <c r="I525" s="194">
        <v>0.11999999999999998</v>
      </c>
      <c r="J525" s="194">
        <v>0.11999999999999998</v>
      </c>
      <c r="K525" s="194">
        <v>0.11999999999999998</v>
      </c>
      <c r="L525" s="194">
        <v>0.11999999999999998</v>
      </c>
      <c r="M525" s="195">
        <v>0.11999999999999998</v>
      </c>
    </row>
    <row r="526" spans="1:13">
      <c r="A526" s="199" t="s">
        <v>1198</v>
      </c>
      <c r="B526" s="194">
        <v>0</v>
      </c>
      <c r="C526" s="194">
        <v>1.6800000000000004</v>
      </c>
      <c r="D526" s="194">
        <v>1.8900000000000003</v>
      </c>
      <c r="E526" s="194">
        <v>1.8200000000000005</v>
      </c>
      <c r="F526" s="194">
        <v>1.8900000000000003</v>
      </c>
      <c r="G526" s="194">
        <v>1.8200000000000005</v>
      </c>
      <c r="H526" s="194">
        <v>1.8900000000000003</v>
      </c>
      <c r="I526" s="194">
        <v>1.8900000000000003</v>
      </c>
      <c r="J526" s="194">
        <v>1.8200000000000005</v>
      </c>
      <c r="K526" s="194">
        <v>1.8900000000000003</v>
      </c>
      <c r="L526" s="194">
        <v>1.8200000000000005</v>
      </c>
      <c r="M526" s="195">
        <v>1.8900000000000003</v>
      </c>
    </row>
    <row r="527" spans="1:13">
      <c r="A527" s="199" t="s">
        <v>1199</v>
      </c>
      <c r="B527" s="194">
        <v>0</v>
      </c>
      <c r="C527" s="194">
        <v>0</v>
      </c>
      <c r="D527" s="194">
        <v>0</v>
      </c>
      <c r="E527" s="194">
        <v>5.0400000000000009</v>
      </c>
      <c r="F527" s="194">
        <v>5.2000000000000011</v>
      </c>
      <c r="G527" s="194">
        <v>5.0400000000000009</v>
      </c>
      <c r="H527" s="194">
        <v>5.2000000000000011</v>
      </c>
      <c r="I527" s="194">
        <v>5.2000000000000011</v>
      </c>
      <c r="J527" s="194">
        <v>5.0400000000000009</v>
      </c>
      <c r="K527" s="194">
        <v>5.2000000000000011</v>
      </c>
      <c r="L527" s="194">
        <v>5.0400000000000009</v>
      </c>
      <c r="M527" s="195">
        <v>5.2000000000000011</v>
      </c>
    </row>
    <row r="528" spans="1:13">
      <c r="A528" s="199" t="s">
        <v>1200</v>
      </c>
      <c r="B528" s="194">
        <v>0</v>
      </c>
      <c r="C528" s="194">
        <v>1.6000000000000003</v>
      </c>
      <c r="D528" s="194">
        <v>1.05</v>
      </c>
      <c r="E528" s="194">
        <v>0.56000000000000005</v>
      </c>
      <c r="F528" s="194">
        <v>1.8600000000000003</v>
      </c>
      <c r="G528" s="194">
        <v>1.8000000000000005</v>
      </c>
      <c r="H528" s="194">
        <v>1.8600000000000003</v>
      </c>
      <c r="I528" s="194">
        <v>1.8600000000000003</v>
      </c>
      <c r="J528" s="194">
        <v>1.1000000000000001</v>
      </c>
      <c r="K528" s="194">
        <v>1.8100000000000003</v>
      </c>
      <c r="L528" s="194">
        <v>1.7400000000000004</v>
      </c>
      <c r="M528" s="195">
        <v>1.6400000000000006</v>
      </c>
    </row>
    <row r="529" spans="1:13">
      <c r="A529" s="199" t="s">
        <v>1201</v>
      </c>
      <c r="B529" s="194">
        <v>0.62000000000000022</v>
      </c>
      <c r="C529" s="194">
        <v>0.40000000000000008</v>
      </c>
      <c r="D529" s="194">
        <v>0.40000000000000008</v>
      </c>
      <c r="E529" s="194">
        <v>0.40000000000000008</v>
      </c>
      <c r="F529" s="194">
        <v>0.38000000000000006</v>
      </c>
      <c r="G529" s="194">
        <v>0</v>
      </c>
      <c r="H529" s="194">
        <v>0</v>
      </c>
      <c r="I529" s="194">
        <v>0.40000000000000008</v>
      </c>
      <c r="J529" s="194">
        <v>0.40000000000000008</v>
      </c>
      <c r="K529" s="194">
        <v>0.14000000000000001</v>
      </c>
      <c r="L529" s="194">
        <v>0.24</v>
      </c>
      <c r="M529" s="195">
        <v>0.40000000000000008</v>
      </c>
    </row>
    <row r="530" spans="1:13">
      <c r="A530" s="199" t="s">
        <v>1202</v>
      </c>
      <c r="B530" s="194">
        <v>0</v>
      </c>
      <c r="C530" s="194">
        <v>0</v>
      </c>
      <c r="D530" s="194">
        <v>1.8600000000000003</v>
      </c>
      <c r="E530" s="194">
        <v>1.8000000000000005</v>
      </c>
      <c r="F530" s="194">
        <v>1.8600000000000003</v>
      </c>
      <c r="G530" s="194">
        <v>1.8000000000000005</v>
      </c>
      <c r="H530" s="194">
        <v>1.8600000000000003</v>
      </c>
      <c r="I530" s="194">
        <v>1.8600000000000003</v>
      </c>
      <c r="J530" s="194">
        <v>1.8000000000000005</v>
      </c>
      <c r="K530" s="194">
        <v>1.8600000000000003</v>
      </c>
      <c r="L530" s="194">
        <v>1.8000000000000005</v>
      </c>
      <c r="M530" s="195">
        <v>1.8600000000000003</v>
      </c>
    </row>
    <row r="531" spans="1:13">
      <c r="A531" s="199" t="s">
        <v>1203</v>
      </c>
      <c r="B531" s="194">
        <v>0</v>
      </c>
      <c r="C531" s="194">
        <v>0</v>
      </c>
      <c r="D531" s="194">
        <v>0</v>
      </c>
      <c r="E531" s="194">
        <v>2.1400000000000006</v>
      </c>
      <c r="F531" s="194">
        <v>2.2300000000000004</v>
      </c>
      <c r="G531" s="194">
        <v>2.1400000000000006</v>
      </c>
      <c r="H531" s="194">
        <v>2.2300000000000004</v>
      </c>
      <c r="I531" s="194">
        <v>2.2300000000000004</v>
      </c>
      <c r="J531" s="194">
        <v>2.1400000000000006</v>
      </c>
      <c r="K531" s="194">
        <v>2.2300000000000004</v>
      </c>
      <c r="L531" s="194">
        <v>2.1400000000000006</v>
      </c>
      <c r="M531" s="195">
        <v>2.2300000000000004</v>
      </c>
    </row>
    <row r="532" spans="1:13">
      <c r="A532" s="199" t="s">
        <v>1204</v>
      </c>
      <c r="B532" s="194">
        <v>0</v>
      </c>
      <c r="C532" s="194">
        <v>0</v>
      </c>
      <c r="D532" s="194">
        <v>0</v>
      </c>
      <c r="E532" s="194">
        <v>0</v>
      </c>
      <c r="F532" s="194">
        <v>0</v>
      </c>
      <c r="G532" s="194">
        <v>0</v>
      </c>
      <c r="H532" s="194">
        <v>0</v>
      </c>
      <c r="I532" s="194">
        <v>0</v>
      </c>
      <c r="J532" s="194">
        <v>0</v>
      </c>
      <c r="K532" s="194">
        <v>0</v>
      </c>
      <c r="L532" s="194">
        <v>0</v>
      </c>
      <c r="M532" s="195">
        <v>0</v>
      </c>
    </row>
    <row r="533" spans="1:13">
      <c r="A533" s="199" t="s">
        <v>1205</v>
      </c>
      <c r="B533" s="194">
        <v>0</v>
      </c>
      <c r="C533" s="194">
        <v>0.11999999999999998</v>
      </c>
      <c r="D533" s="194">
        <v>0.11999999999999998</v>
      </c>
      <c r="E533" s="194">
        <v>0.11999999999999998</v>
      </c>
      <c r="F533" s="194">
        <v>0.11999999999999998</v>
      </c>
      <c r="G533" s="194">
        <v>0.11999999999999998</v>
      </c>
      <c r="H533" s="194">
        <v>0.11999999999999998</v>
      </c>
      <c r="I533" s="194">
        <v>0.11999999999999998</v>
      </c>
      <c r="J533" s="194">
        <v>0.11999999999999998</v>
      </c>
      <c r="K533" s="194">
        <v>0.11999999999999998</v>
      </c>
      <c r="L533" s="194">
        <v>0.11999999999999998</v>
      </c>
      <c r="M533" s="195">
        <v>0.11999999999999998</v>
      </c>
    </row>
    <row r="534" spans="1:13" ht="13.8" thickBot="1">
      <c r="A534" s="196" t="s">
        <v>729</v>
      </c>
      <c r="B534" s="197">
        <v>198.04000000000008</v>
      </c>
      <c r="C534" s="197">
        <v>235.4800000000001</v>
      </c>
      <c r="D534" s="197">
        <v>216.37000000000012</v>
      </c>
      <c r="E534" s="197">
        <v>174.42000000000007</v>
      </c>
      <c r="F534" s="197">
        <v>265.39000000000004</v>
      </c>
      <c r="G534" s="197">
        <v>305.56</v>
      </c>
      <c r="H534" s="197">
        <v>291.34000000000015</v>
      </c>
      <c r="I534" s="197">
        <v>314.52999999999992</v>
      </c>
      <c r="J534" s="197">
        <v>256.7</v>
      </c>
      <c r="K534" s="197">
        <v>250.47000000000003</v>
      </c>
      <c r="L534" s="197">
        <v>281.02999999999997</v>
      </c>
      <c r="M534" s="198">
        <v>317.65000000000015</v>
      </c>
    </row>
    <row r="535" spans="1:13">
      <c r="A535" s="202" t="s">
        <v>1206</v>
      </c>
      <c r="B535" s="203"/>
      <c r="C535" s="203"/>
      <c r="D535" s="203"/>
      <c r="E535" s="203"/>
      <c r="F535" s="203"/>
      <c r="G535" s="203"/>
      <c r="H535" s="203"/>
      <c r="I535" s="203"/>
      <c r="J535" s="203"/>
      <c r="K535" s="203"/>
      <c r="L535" s="203"/>
      <c r="M535" s="204"/>
    </row>
    <row r="536" spans="1:13">
      <c r="A536" s="199" t="s">
        <v>1207</v>
      </c>
      <c r="B536" s="194">
        <v>14.580000000000002</v>
      </c>
      <c r="C536" s="194">
        <v>13.16</v>
      </c>
      <c r="D536" s="194">
        <v>6.5799999999999983</v>
      </c>
      <c r="E536" s="194">
        <v>14.1</v>
      </c>
      <c r="F536" s="194">
        <v>14.570000000000002</v>
      </c>
      <c r="G536" s="194">
        <v>14.1</v>
      </c>
      <c r="H536" s="194">
        <v>11.29</v>
      </c>
      <c r="I536" s="194">
        <v>13.140000000000002</v>
      </c>
      <c r="J536" s="194">
        <v>14.1</v>
      </c>
      <c r="K536" s="194">
        <v>2.4400000000000004</v>
      </c>
      <c r="L536" s="194">
        <v>2.3600000000000003</v>
      </c>
      <c r="M536" s="195">
        <v>8.9799999999999969</v>
      </c>
    </row>
    <row r="537" spans="1:13">
      <c r="A537" s="199" t="s">
        <v>1208</v>
      </c>
      <c r="B537" s="194">
        <v>0</v>
      </c>
      <c r="C537" s="194">
        <v>0</v>
      </c>
      <c r="D537" s="194">
        <v>0</v>
      </c>
      <c r="E537" s="194">
        <v>0</v>
      </c>
      <c r="F537" s="194">
        <v>0</v>
      </c>
      <c r="G537" s="194">
        <v>0</v>
      </c>
      <c r="H537" s="194">
        <v>0</v>
      </c>
      <c r="I537" s="194">
        <v>0</v>
      </c>
      <c r="J537" s="194">
        <v>0</v>
      </c>
      <c r="K537" s="194">
        <v>0</v>
      </c>
      <c r="L537" s="194">
        <v>0</v>
      </c>
      <c r="M537" s="195">
        <v>0</v>
      </c>
    </row>
    <row r="538" spans="1:13">
      <c r="A538" s="199" t="s">
        <v>1209</v>
      </c>
      <c r="B538" s="194">
        <v>0</v>
      </c>
      <c r="C538" s="194">
        <v>0</v>
      </c>
      <c r="D538" s="194">
        <v>0</v>
      </c>
      <c r="E538" s="194">
        <v>0</v>
      </c>
      <c r="F538" s="194">
        <v>0</v>
      </c>
      <c r="G538" s="194">
        <v>0</v>
      </c>
      <c r="H538" s="194">
        <v>0</v>
      </c>
      <c r="I538" s="194">
        <v>0</v>
      </c>
      <c r="J538" s="194">
        <v>0</v>
      </c>
      <c r="K538" s="194">
        <v>0</v>
      </c>
      <c r="L538" s="194">
        <v>0</v>
      </c>
      <c r="M538" s="195">
        <v>0</v>
      </c>
    </row>
    <row r="539" spans="1:13">
      <c r="A539" s="199" t="s">
        <v>1210</v>
      </c>
      <c r="B539" s="194">
        <v>0</v>
      </c>
      <c r="C539" s="194">
        <v>0</v>
      </c>
      <c r="D539" s="194">
        <v>0</v>
      </c>
      <c r="E539" s="194">
        <v>0</v>
      </c>
      <c r="F539" s="194">
        <v>0</v>
      </c>
      <c r="G539" s="194">
        <v>0</v>
      </c>
      <c r="H539" s="194">
        <v>0</v>
      </c>
      <c r="I539" s="194">
        <v>0</v>
      </c>
      <c r="J539" s="194">
        <v>0</v>
      </c>
      <c r="K539" s="194">
        <v>0</v>
      </c>
      <c r="L539" s="194">
        <v>0</v>
      </c>
      <c r="M539" s="195">
        <v>0</v>
      </c>
    </row>
    <row r="540" spans="1:13">
      <c r="A540" s="199" t="s">
        <v>1211</v>
      </c>
      <c r="B540" s="194">
        <v>0</v>
      </c>
      <c r="C540" s="194">
        <v>0</v>
      </c>
      <c r="D540" s="194">
        <v>0</v>
      </c>
      <c r="E540" s="194">
        <v>0</v>
      </c>
      <c r="F540" s="194">
        <v>0</v>
      </c>
      <c r="G540" s="194">
        <v>0</v>
      </c>
      <c r="H540" s="194">
        <v>0</v>
      </c>
      <c r="I540" s="194">
        <v>0</v>
      </c>
      <c r="J540" s="194">
        <v>0</v>
      </c>
      <c r="K540" s="194">
        <v>0</v>
      </c>
      <c r="L540" s="194">
        <v>0</v>
      </c>
      <c r="M540" s="195">
        <v>0</v>
      </c>
    </row>
    <row r="541" spans="1:13">
      <c r="A541" s="199" t="s">
        <v>1212</v>
      </c>
      <c r="B541" s="194">
        <v>0</v>
      </c>
      <c r="C541" s="194">
        <v>0</v>
      </c>
      <c r="D541" s="194">
        <v>0</v>
      </c>
      <c r="E541" s="194">
        <v>0</v>
      </c>
      <c r="F541" s="194">
        <v>0</v>
      </c>
      <c r="G541" s="194">
        <v>0</v>
      </c>
      <c r="H541" s="194">
        <v>0</v>
      </c>
      <c r="I541" s="194">
        <v>0</v>
      </c>
      <c r="J541" s="194">
        <v>0</v>
      </c>
      <c r="K541" s="194">
        <v>0</v>
      </c>
      <c r="L541" s="194">
        <v>0</v>
      </c>
      <c r="M541" s="195">
        <v>0</v>
      </c>
    </row>
    <row r="542" spans="1:13">
      <c r="A542" s="199" t="s">
        <v>1213</v>
      </c>
      <c r="B542" s="194">
        <v>0</v>
      </c>
      <c r="C542" s="194">
        <v>0</v>
      </c>
      <c r="D542" s="194">
        <v>0</v>
      </c>
      <c r="E542" s="194">
        <v>0</v>
      </c>
      <c r="F542" s="194">
        <v>0</v>
      </c>
      <c r="G542" s="194">
        <v>0</v>
      </c>
      <c r="H542" s="194">
        <v>0</v>
      </c>
      <c r="I542" s="194">
        <v>0</v>
      </c>
      <c r="J542" s="194">
        <v>0</v>
      </c>
      <c r="K542" s="194">
        <v>0</v>
      </c>
      <c r="L542" s="194">
        <v>0</v>
      </c>
      <c r="M542" s="195">
        <v>0</v>
      </c>
    </row>
    <row r="543" spans="1:13">
      <c r="A543" s="199" t="s">
        <v>1214</v>
      </c>
      <c r="B543" s="194">
        <v>11.443208927999999</v>
      </c>
      <c r="C543" s="194">
        <v>10.361608064</v>
      </c>
      <c r="D543" s="194">
        <v>11.403208927999998</v>
      </c>
      <c r="E543" s="194">
        <v>11.05600864</v>
      </c>
      <c r="F543" s="194">
        <v>11.403208927999998</v>
      </c>
      <c r="G543" s="194">
        <v>11.05600864</v>
      </c>
      <c r="H543" s="194">
        <v>11.403208927999998</v>
      </c>
      <c r="I543" s="194">
        <v>11.403208927999998</v>
      </c>
      <c r="J543" s="194">
        <v>11.05600864</v>
      </c>
      <c r="K543" s="194">
        <v>2.0832089279999999</v>
      </c>
      <c r="L543" s="194">
        <v>2.0160086399999999</v>
      </c>
      <c r="M543" s="195">
        <v>8.2932089280000003</v>
      </c>
    </row>
    <row r="544" spans="1:13">
      <c r="A544" s="199" t="s">
        <v>1215</v>
      </c>
      <c r="B544" s="194">
        <v>0</v>
      </c>
      <c r="C544" s="194">
        <v>0</v>
      </c>
      <c r="D544" s="194">
        <v>0</v>
      </c>
      <c r="E544" s="194">
        <v>0</v>
      </c>
      <c r="F544" s="194">
        <v>0</v>
      </c>
      <c r="G544" s="194">
        <v>0</v>
      </c>
      <c r="H544" s="194">
        <v>0</v>
      </c>
      <c r="I544" s="194">
        <v>0</v>
      </c>
      <c r="J544" s="194">
        <v>0</v>
      </c>
      <c r="K544" s="194">
        <v>0</v>
      </c>
      <c r="L544" s="194">
        <v>0</v>
      </c>
      <c r="M544" s="195">
        <v>0</v>
      </c>
    </row>
    <row r="545" spans="1:13">
      <c r="A545" s="199" t="s">
        <v>1216</v>
      </c>
      <c r="B545" s="194">
        <v>0</v>
      </c>
      <c r="C545" s="194">
        <v>0</v>
      </c>
      <c r="D545" s="194">
        <v>0</v>
      </c>
      <c r="E545" s="194">
        <v>0</v>
      </c>
      <c r="F545" s="194">
        <v>0</v>
      </c>
      <c r="G545" s="194">
        <v>0</v>
      </c>
      <c r="H545" s="194">
        <v>0</v>
      </c>
      <c r="I545" s="194">
        <v>0</v>
      </c>
      <c r="J545" s="194">
        <v>0</v>
      </c>
      <c r="K545" s="194">
        <v>0</v>
      </c>
      <c r="L545" s="194">
        <v>0</v>
      </c>
      <c r="M545" s="195">
        <v>0</v>
      </c>
    </row>
    <row r="546" spans="1:13">
      <c r="A546" s="199" t="s">
        <v>1217</v>
      </c>
      <c r="B546" s="194">
        <v>0</v>
      </c>
      <c r="C546" s="194">
        <v>0</v>
      </c>
      <c r="D546" s="194">
        <v>0</v>
      </c>
      <c r="E546" s="194">
        <v>0</v>
      </c>
      <c r="F546" s="194">
        <v>0</v>
      </c>
      <c r="G546" s="194">
        <v>0</v>
      </c>
      <c r="H546" s="194">
        <v>0</v>
      </c>
      <c r="I546" s="194">
        <v>0</v>
      </c>
      <c r="J546" s="194">
        <v>0</v>
      </c>
      <c r="K546" s="194">
        <v>0</v>
      </c>
      <c r="L546" s="194">
        <v>0</v>
      </c>
      <c r="M546" s="195">
        <v>0</v>
      </c>
    </row>
    <row r="547" spans="1:13">
      <c r="A547" s="199" t="s">
        <v>1218</v>
      </c>
      <c r="B547" s="194">
        <v>15.697999999999997</v>
      </c>
      <c r="C547" s="194">
        <v>14.144</v>
      </c>
      <c r="D547" s="194">
        <v>15.698</v>
      </c>
      <c r="E547" s="194">
        <v>15.180000000000001</v>
      </c>
      <c r="F547" s="194">
        <v>8.7380000000000013</v>
      </c>
      <c r="G547" s="194">
        <v>0</v>
      </c>
      <c r="H547" s="194">
        <v>0</v>
      </c>
      <c r="I547" s="194">
        <v>3.1779999999999999</v>
      </c>
      <c r="J547" s="194">
        <v>9.61</v>
      </c>
      <c r="K547" s="194">
        <v>0</v>
      </c>
      <c r="L547" s="194">
        <v>0</v>
      </c>
      <c r="M547" s="195">
        <v>0</v>
      </c>
    </row>
    <row r="548" spans="1:13">
      <c r="A548" s="199" t="s">
        <v>1219</v>
      </c>
      <c r="B548" s="194">
        <v>0</v>
      </c>
      <c r="C548" s="194">
        <v>0</v>
      </c>
      <c r="D548" s="194">
        <v>0</v>
      </c>
      <c r="E548" s="194">
        <v>0</v>
      </c>
      <c r="F548" s="194">
        <v>0</v>
      </c>
      <c r="G548" s="194">
        <v>0</v>
      </c>
      <c r="H548" s="194">
        <v>0</v>
      </c>
      <c r="I548" s="194">
        <v>0</v>
      </c>
      <c r="J548" s="194">
        <v>0</v>
      </c>
      <c r="K548" s="194">
        <v>0</v>
      </c>
      <c r="L548" s="194">
        <v>0</v>
      </c>
      <c r="M548" s="195">
        <v>0</v>
      </c>
    </row>
    <row r="549" spans="1:13">
      <c r="A549" s="199" t="s">
        <v>1220</v>
      </c>
      <c r="B549" s="194">
        <v>0</v>
      </c>
      <c r="C549" s="194">
        <v>0</v>
      </c>
      <c r="D549" s="194">
        <v>0</v>
      </c>
      <c r="E549" s="194">
        <v>0</v>
      </c>
      <c r="F549" s="194">
        <v>0</v>
      </c>
      <c r="G549" s="194">
        <v>0</v>
      </c>
      <c r="H549" s="194">
        <v>0</v>
      </c>
      <c r="I549" s="194">
        <v>0</v>
      </c>
      <c r="J549" s="194">
        <v>0</v>
      </c>
      <c r="K549" s="194">
        <v>0</v>
      </c>
      <c r="L549" s="194">
        <v>0</v>
      </c>
      <c r="M549" s="195">
        <v>0</v>
      </c>
    </row>
    <row r="550" spans="1:13">
      <c r="A550" s="199" t="s">
        <v>1221</v>
      </c>
      <c r="B550" s="194">
        <v>8.5960000000000019</v>
      </c>
      <c r="C550" s="194">
        <v>8.2880000000000003</v>
      </c>
      <c r="D550" s="194">
        <v>8.5860000000000003</v>
      </c>
      <c r="E550" s="194">
        <v>9.879999999999999</v>
      </c>
      <c r="F550" s="194">
        <v>2.0460000000000003</v>
      </c>
      <c r="G550" s="194">
        <v>0</v>
      </c>
      <c r="H550" s="194">
        <v>0</v>
      </c>
      <c r="I550" s="194">
        <v>0</v>
      </c>
      <c r="J550" s="194">
        <v>0</v>
      </c>
      <c r="K550" s="194">
        <v>0</v>
      </c>
      <c r="L550" s="194">
        <v>0</v>
      </c>
      <c r="M550" s="195">
        <v>0</v>
      </c>
    </row>
    <row r="551" spans="1:13">
      <c r="A551" s="199" t="s">
        <v>1222</v>
      </c>
      <c r="B551" s="194">
        <v>0</v>
      </c>
      <c r="C551" s="194">
        <v>0</v>
      </c>
      <c r="D551" s="194">
        <v>0</v>
      </c>
      <c r="E551" s="194">
        <v>0</v>
      </c>
      <c r="F551" s="194">
        <v>0</v>
      </c>
      <c r="G551" s="194">
        <v>0</v>
      </c>
      <c r="H551" s="194">
        <v>0</v>
      </c>
      <c r="I551" s="194">
        <v>0</v>
      </c>
      <c r="J551" s="194">
        <v>0</v>
      </c>
      <c r="K551" s="194">
        <v>0</v>
      </c>
      <c r="L551" s="194">
        <v>0</v>
      </c>
      <c r="M551" s="195">
        <v>0</v>
      </c>
    </row>
    <row r="552" spans="1:13">
      <c r="A552" s="199" t="s">
        <v>1223</v>
      </c>
      <c r="B552" s="194">
        <v>0.71</v>
      </c>
      <c r="C552" s="194">
        <v>0</v>
      </c>
      <c r="D552" s="194">
        <v>0</v>
      </c>
      <c r="E552" s="194">
        <v>0</v>
      </c>
      <c r="F552" s="194">
        <v>0</v>
      </c>
      <c r="G552" s="194">
        <v>0</v>
      </c>
      <c r="H552" s="194">
        <v>0</v>
      </c>
      <c r="I552" s="194">
        <v>0</v>
      </c>
      <c r="J552" s="194">
        <v>0</v>
      </c>
      <c r="K552" s="194">
        <v>0</v>
      </c>
      <c r="L552" s="194">
        <v>0</v>
      </c>
      <c r="M552" s="195">
        <v>0</v>
      </c>
    </row>
    <row r="553" spans="1:13">
      <c r="A553" s="199" t="s">
        <v>1224</v>
      </c>
      <c r="B553" s="194">
        <v>0</v>
      </c>
      <c r="C553" s="194">
        <v>0</v>
      </c>
      <c r="D553" s="194">
        <v>0</v>
      </c>
      <c r="E553" s="194">
        <v>0</v>
      </c>
      <c r="F553" s="194">
        <v>0</v>
      </c>
      <c r="G553" s="194">
        <v>0</v>
      </c>
      <c r="H553" s="194">
        <v>0</v>
      </c>
      <c r="I553" s="194">
        <v>0</v>
      </c>
      <c r="J553" s="194">
        <v>0</v>
      </c>
      <c r="K553" s="194">
        <v>0</v>
      </c>
      <c r="L553" s="194">
        <v>0</v>
      </c>
      <c r="M553" s="195">
        <v>0</v>
      </c>
    </row>
    <row r="554" spans="1:13">
      <c r="A554" s="199" t="s">
        <v>1225</v>
      </c>
      <c r="B554" s="194">
        <v>0</v>
      </c>
      <c r="C554" s="194">
        <v>0</v>
      </c>
      <c r="D554" s="194">
        <v>0</v>
      </c>
      <c r="E554" s="194">
        <v>0</v>
      </c>
      <c r="F554" s="194">
        <v>0</v>
      </c>
      <c r="G554" s="194">
        <v>0</v>
      </c>
      <c r="H554" s="194">
        <v>0</v>
      </c>
      <c r="I554" s="194">
        <v>0</v>
      </c>
      <c r="J554" s="194">
        <v>0</v>
      </c>
      <c r="K554" s="194">
        <v>0</v>
      </c>
      <c r="L554" s="194">
        <v>0</v>
      </c>
      <c r="M554" s="195">
        <v>0</v>
      </c>
    </row>
    <row r="555" spans="1:13">
      <c r="A555" s="199" t="s">
        <v>1226</v>
      </c>
      <c r="B555" s="194">
        <v>0</v>
      </c>
      <c r="C555" s="194">
        <v>0</v>
      </c>
      <c r="D555" s="194">
        <v>0</v>
      </c>
      <c r="E555" s="194">
        <v>0</v>
      </c>
      <c r="F555" s="194">
        <v>0</v>
      </c>
      <c r="G555" s="194">
        <v>0</v>
      </c>
      <c r="H555" s="194">
        <v>0</v>
      </c>
      <c r="I555" s="194">
        <v>0</v>
      </c>
      <c r="J555" s="194">
        <v>0</v>
      </c>
      <c r="K555" s="194">
        <v>0</v>
      </c>
      <c r="L555" s="194">
        <v>0</v>
      </c>
      <c r="M555" s="195">
        <v>0</v>
      </c>
    </row>
    <row r="556" spans="1:13">
      <c r="A556" s="199" t="s">
        <v>1227</v>
      </c>
      <c r="B556" s="194">
        <v>0</v>
      </c>
      <c r="C556" s="194">
        <v>0</v>
      </c>
      <c r="D556" s="194">
        <v>0</v>
      </c>
      <c r="E556" s="194">
        <v>0</v>
      </c>
      <c r="F556" s="194">
        <v>0</v>
      </c>
      <c r="G556" s="194">
        <v>0</v>
      </c>
      <c r="H556" s="194">
        <v>0</v>
      </c>
      <c r="I556" s="194">
        <v>0</v>
      </c>
      <c r="J556" s="194">
        <v>0</v>
      </c>
      <c r="K556" s="194">
        <v>0</v>
      </c>
      <c r="L556" s="194">
        <v>0</v>
      </c>
      <c r="M556" s="195">
        <v>0</v>
      </c>
    </row>
    <row r="557" spans="1:13">
      <c r="A557" s="199" t="s">
        <v>1228</v>
      </c>
      <c r="B557" s="194">
        <v>0</v>
      </c>
      <c r="C557" s="194">
        <v>0</v>
      </c>
      <c r="D557" s="194">
        <v>0</v>
      </c>
      <c r="E557" s="194">
        <v>0</v>
      </c>
      <c r="F557" s="194">
        <v>0</v>
      </c>
      <c r="G557" s="194">
        <v>0</v>
      </c>
      <c r="H557" s="194">
        <v>0</v>
      </c>
      <c r="I557" s="194">
        <v>0</v>
      </c>
      <c r="J557" s="194">
        <v>0</v>
      </c>
      <c r="K557" s="194">
        <v>0</v>
      </c>
      <c r="L557" s="194">
        <v>0</v>
      </c>
      <c r="M557" s="195">
        <v>0</v>
      </c>
    </row>
    <row r="558" spans="1:13">
      <c r="A558" s="199" t="s">
        <v>1229</v>
      </c>
      <c r="B558" s="194">
        <v>0</v>
      </c>
      <c r="C558" s="194">
        <v>0</v>
      </c>
      <c r="D558" s="194">
        <v>0</v>
      </c>
      <c r="E558" s="194">
        <v>0</v>
      </c>
      <c r="F558" s="194">
        <v>0</v>
      </c>
      <c r="G558" s="194">
        <v>0</v>
      </c>
      <c r="H558" s="194">
        <v>0</v>
      </c>
      <c r="I558" s="194">
        <v>0</v>
      </c>
      <c r="J558" s="194">
        <v>0</v>
      </c>
      <c r="K558" s="194">
        <v>0</v>
      </c>
      <c r="L558" s="194">
        <v>0</v>
      </c>
      <c r="M558" s="195">
        <v>0</v>
      </c>
    </row>
    <row r="559" spans="1:13">
      <c r="A559" s="199" t="s">
        <v>1230</v>
      </c>
      <c r="B559" s="194">
        <v>0</v>
      </c>
      <c r="C559" s="194">
        <v>0</v>
      </c>
      <c r="D559" s="194">
        <v>0</v>
      </c>
      <c r="E559" s="194">
        <v>0</v>
      </c>
      <c r="F559" s="194">
        <v>0</v>
      </c>
      <c r="G559" s="194">
        <v>0</v>
      </c>
      <c r="H559" s="194">
        <v>0</v>
      </c>
      <c r="I559" s="194">
        <v>0</v>
      </c>
      <c r="J559" s="194">
        <v>0</v>
      </c>
      <c r="K559" s="194">
        <v>0</v>
      </c>
      <c r="L559" s="194">
        <v>0</v>
      </c>
      <c r="M559" s="195">
        <v>0</v>
      </c>
    </row>
    <row r="560" spans="1:13">
      <c r="A560" s="199" t="s">
        <v>1231</v>
      </c>
      <c r="B560" s="194">
        <v>0</v>
      </c>
      <c r="C560" s="194">
        <v>0</v>
      </c>
      <c r="D560" s="194">
        <v>0</v>
      </c>
      <c r="E560" s="194">
        <v>0</v>
      </c>
      <c r="F560" s="194">
        <v>0</v>
      </c>
      <c r="G560" s="194">
        <v>0</v>
      </c>
      <c r="H560" s="194">
        <v>0</v>
      </c>
      <c r="I560" s="194">
        <v>0</v>
      </c>
      <c r="J560" s="194">
        <v>0</v>
      </c>
      <c r="K560" s="194">
        <v>0</v>
      </c>
      <c r="L560" s="194">
        <v>0</v>
      </c>
      <c r="M560" s="195">
        <v>0</v>
      </c>
    </row>
    <row r="561" spans="1:13">
      <c r="A561" s="199" t="s">
        <v>1232</v>
      </c>
      <c r="B561" s="194">
        <v>17.124640000000003</v>
      </c>
      <c r="C561" s="194">
        <v>0</v>
      </c>
      <c r="D561" s="194">
        <v>0</v>
      </c>
      <c r="E561" s="194">
        <v>0</v>
      </c>
      <c r="F561" s="194">
        <v>0</v>
      </c>
      <c r="G561" s="194">
        <v>0</v>
      </c>
      <c r="H561" s="194">
        <v>0</v>
      </c>
      <c r="I561" s="194">
        <v>0</v>
      </c>
      <c r="J561" s="194">
        <v>0</v>
      </c>
      <c r="K561" s="194">
        <v>0</v>
      </c>
      <c r="L561" s="194">
        <v>0</v>
      </c>
      <c r="M561" s="195">
        <v>0</v>
      </c>
    </row>
    <row r="562" spans="1:13">
      <c r="A562" s="199" t="s">
        <v>1233</v>
      </c>
      <c r="B562" s="194">
        <v>7.6833311999999996</v>
      </c>
      <c r="C562" s="194">
        <v>6.2301055999999999</v>
      </c>
      <c r="D562" s="194">
        <v>6.9233312000000007</v>
      </c>
      <c r="E562" s="194">
        <v>6.6922560000000004</v>
      </c>
      <c r="F562" s="194">
        <v>6.9233312000000007</v>
      </c>
      <c r="G562" s="194">
        <v>6.6922560000000004</v>
      </c>
      <c r="H562" s="194">
        <v>6.9233312000000007</v>
      </c>
      <c r="I562" s="194">
        <v>6.9233312000000007</v>
      </c>
      <c r="J562" s="194">
        <v>6.6922560000000004</v>
      </c>
      <c r="K562" s="194">
        <v>6.9233312000000007</v>
      </c>
      <c r="L562" s="194">
        <v>6.6922560000000004</v>
      </c>
      <c r="M562" s="195">
        <v>6.9233312000000007</v>
      </c>
    </row>
    <row r="563" spans="1:13">
      <c r="A563" s="199" t="s">
        <v>1234</v>
      </c>
      <c r="B563" s="194">
        <v>0</v>
      </c>
      <c r="C563" s="194">
        <v>0</v>
      </c>
      <c r="D563" s="194">
        <v>0</v>
      </c>
      <c r="E563" s="194">
        <v>0</v>
      </c>
      <c r="F563" s="194">
        <v>0</v>
      </c>
      <c r="G563" s="194">
        <v>0</v>
      </c>
      <c r="H563" s="194">
        <v>0</v>
      </c>
      <c r="I563" s="194">
        <v>0</v>
      </c>
      <c r="J563" s="194">
        <v>0</v>
      </c>
      <c r="K563" s="194">
        <v>0</v>
      </c>
      <c r="L563" s="194">
        <v>0</v>
      </c>
      <c r="M563" s="195">
        <v>0</v>
      </c>
    </row>
    <row r="564" spans="1:13">
      <c r="A564" s="199" t="s">
        <v>1235</v>
      </c>
      <c r="B564" s="194">
        <v>0</v>
      </c>
      <c r="C564" s="194">
        <v>0</v>
      </c>
      <c r="D564" s="194">
        <v>0</v>
      </c>
      <c r="E564" s="194">
        <v>0</v>
      </c>
      <c r="F564" s="194">
        <v>0</v>
      </c>
      <c r="G564" s="194">
        <v>0</v>
      </c>
      <c r="H564" s="194">
        <v>0</v>
      </c>
      <c r="I564" s="194">
        <v>0</v>
      </c>
      <c r="J564" s="194">
        <v>0</v>
      </c>
      <c r="K564" s="194">
        <v>0</v>
      </c>
      <c r="L564" s="194">
        <v>0</v>
      </c>
      <c r="M564" s="195">
        <v>0</v>
      </c>
    </row>
    <row r="565" spans="1:13">
      <c r="A565" s="199" t="s">
        <v>1236</v>
      </c>
      <c r="B565" s="194">
        <v>0</v>
      </c>
      <c r="C565" s="194">
        <v>0</v>
      </c>
      <c r="D565" s="194">
        <v>0</v>
      </c>
      <c r="E565" s="194">
        <v>0</v>
      </c>
      <c r="F565" s="194">
        <v>0</v>
      </c>
      <c r="G565" s="194">
        <v>0</v>
      </c>
      <c r="H565" s="194">
        <v>0</v>
      </c>
      <c r="I565" s="194">
        <v>0</v>
      </c>
      <c r="J565" s="194">
        <v>0</v>
      </c>
      <c r="K565" s="194">
        <v>0</v>
      </c>
      <c r="L565" s="194">
        <v>0</v>
      </c>
      <c r="M565" s="195">
        <v>0</v>
      </c>
    </row>
    <row r="566" spans="1:13">
      <c r="A566" s="199" t="s">
        <v>1237</v>
      </c>
      <c r="B566" s="194">
        <v>0</v>
      </c>
      <c r="C566" s="194">
        <v>0</v>
      </c>
      <c r="D566" s="194">
        <v>0</v>
      </c>
      <c r="E566" s="194">
        <v>0</v>
      </c>
      <c r="F566" s="194">
        <v>0</v>
      </c>
      <c r="G566" s="194">
        <v>0</v>
      </c>
      <c r="H566" s="194">
        <v>0</v>
      </c>
      <c r="I566" s="194">
        <v>0</v>
      </c>
      <c r="J566" s="194">
        <v>0</v>
      </c>
      <c r="K566" s="194">
        <v>0</v>
      </c>
      <c r="L566" s="194">
        <v>0</v>
      </c>
      <c r="M566" s="195">
        <v>0</v>
      </c>
    </row>
    <row r="567" spans="1:13">
      <c r="A567" s="199" t="s">
        <v>1238</v>
      </c>
      <c r="B567" s="194">
        <v>0</v>
      </c>
      <c r="C567" s="194">
        <v>0</v>
      </c>
      <c r="D567" s="194">
        <v>0</v>
      </c>
      <c r="E567" s="194">
        <v>0</v>
      </c>
      <c r="F567" s="194">
        <v>0</v>
      </c>
      <c r="G567" s="194">
        <v>0</v>
      </c>
      <c r="H567" s="194">
        <v>0</v>
      </c>
      <c r="I567" s="194">
        <v>0</v>
      </c>
      <c r="J567" s="194">
        <v>0</v>
      </c>
      <c r="K567" s="194">
        <v>0</v>
      </c>
      <c r="L567" s="194">
        <v>0</v>
      </c>
      <c r="M567" s="195">
        <v>0</v>
      </c>
    </row>
    <row r="568" spans="1:13">
      <c r="A568" s="199" t="s">
        <v>1239</v>
      </c>
      <c r="B568" s="194">
        <v>0</v>
      </c>
      <c r="C568" s="194">
        <v>0</v>
      </c>
      <c r="D568" s="194">
        <v>0</v>
      </c>
      <c r="E568" s="194">
        <v>0</v>
      </c>
      <c r="F568" s="194">
        <v>0</v>
      </c>
      <c r="G568" s="194">
        <v>0</v>
      </c>
      <c r="H568" s="194">
        <v>0</v>
      </c>
      <c r="I568" s="194">
        <v>0</v>
      </c>
      <c r="J568" s="194">
        <v>0</v>
      </c>
      <c r="K568" s="194">
        <v>0</v>
      </c>
      <c r="L568" s="194">
        <v>0</v>
      </c>
      <c r="M568" s="195">
        <v>0</v>
      </c>
    </row>
    <row r="569" spans="1:13">
      <c r="A569" s="199" t="s">
        <v>1240</v>
      </c>
      <c r="B569" s="194">
        <v>0</v>
      </c>
      <c r="C569" s="194">
        <v>0</v>
      </c>
      <c r="D569" s="194">
        <v>0</v>
      </c>
      <c r="E569" s="194">
        <v>0</v>
      </c>
      <c r="F569" s="194">
        <v>0</v>
      </c>
      <c r="G569" s="194">
        <v>0</v>
      </c>
      <c r="H569" s="194">
        <v>0</v>
      </c>
      <c r="I569" s="194">
        <v>0</v>
      </c>
      <c r="J569" s="194">
        <v>0</v>
      </c>
      <c r="K569" s="194">
        <v>0</v>
      </c>
      <c r="L569" s="194">
        <v>0</v>
      </c>
      <c r="M569" s="195">
        <v>0</v>
      </c>
    </row>
    <row r="570" spans="1:13">
      <c r="A570" s="199" t="s">
        <v>1241</v>
      </c>
      <c r="B570" s="194">
        <v>0</v>
      </c>
      <c r="C570" s="194">
        <v>0</v>
      </c>
      <c r="D570" s="194">
        <v>0</v>
      </c>
      <c r="E570" s="194">
        <v>0</v>
      </c>
      <c r="F570" s="194">
        <v>0</v>
      </c>
      <c r="G570" s="194">
        <v>0</v>
      </c>
      <c r="H570" s="194">
        <v>0</v>
      </c>
      <c r="I570" s="194">
        <v>0</v>
      </c>
      <c r="J570" s="194">
        <v>0</v>
      </c>
      <c r="K570" s="194">
        <v>0</v>
      </c>
      <c r="L570" s="194">
        <v>0</v>
      </c>
      <c r="M570" s="195">
        <v>0</v>
      </c>
    </row>
    <row r="571" spans="1:13">
      <c r="A571" s="199" t="s">
        <v>1242</v>
      </c>
      <c r="B571" s="194">
        <v>0</v>
      </c>
      <c r="C571" s="194">
        <v>0</v>
      </c>
      <c r="D571" s="194">
        <v>0</v>
      </c>
      <c r="E571" s="194">
        <v>0</v>
      </c>
      <c r="F571" s="194">
        <v>0</v>
      </c>
      <c r="G571" s="194">
        <v>0</v>
      </c>
      <c r="H571" s="194">
        <v>0</v>
      </c>
      <c r="I571" s="194">
        <v>0</v>
      </c>
      <c r="J571" s="194">
        <v>0</v>
      </c>
      <c r="K571" s="194">
        <v>0</v>
      </c>
      <c r="L571" s="194">
        <v>0</v>
      </c>
      <c r="M571" s="195">
        <v>0</v>
      </c>
    </row>
    <row r="572" spans="1:13">
      <c r="A572" s="199" t="s">
        <v>1243</v>
      </c>
      <c r="B572" s="194">
        <v>0</v>
      </c>
      <c r="C572" s="194">
        <v>0</v>
      </c>
      <c r="D572" s="194">
        <v>0</v>
      </c>
      <c r="E572" s="194">
        <v>0</v>
      </c>
      <c r="F572" s="194">
        <v>0</v>
      </c>
      <c r="G572" s="194">
        <v>0</v>
      </c>
      <c r="H572" s="194">
        <v>0</v>
      </c>
      <c r="I572" s="194">
        <v>0</v>
      </c>
      <c r="J572" s="194">
        <v>0</v>
      </c>
      <c r="K572" s="194">
        <v>0</v>
      </c>
      <c r="L572" s="194">
        <v>0</v>
      </c>
      <c r="M572" s="195">
        <v>0</v>
      </c>
    </row>
    <row r="573" spans="1:13">
      <c r="A573" s="199" t="s">
        <v>1244</v>
      </c>
      <c r="B573" s="194">
        <v>0</v>
      </c>
      <c r="C573" s="194">
        <v>0</v>
      </c>
      <c r="D573" s="194">
        <v>0</v>
      </c>
      <c r="E573" s="194">
        <v>0</v>
      </c>
      <c r="F573" s="194">
        <v>0</v>
      </c>
      <c r="G573" s="194">
        <v>0</v>
      </c>
      <c r="H573" s="194">
        <v>0</v>
      </c>
      <c r="I573" s="194">
        <v>0</v>
      </c>
      <c r="J573" s="194">
        <v>0</v>
      </c>
      <c r="K573" s="194">
        <v>0</v>
      </c>
      <c r="L573" s="194">
        <v>0</v>
      </c>
      <c r="M573" s="195">
        <v>0</v>
      </c>
    </row>
    <row r="574" spans="1:13">
      <c r="A574" s="199" t="s">
        <v>1245</v>
      </c>
      <c r="B574" s="194">
        <v>0</v>
      </c>
      <c r="C574" s="194">
        <v>0</v>
      </c>
      <c r="D574" s="194">
        <v>0</v>
      </c>
      <c r="E574" s="194">
        <v>0</v>
      </c>
      <c r="F574" s="194">
        <v>0</v>
      </c>
      <c r="G574" s="194">
        <v>0</v>
      </c>
      <c r="H574" s="194">
        <v>0</v>
      </c>
      <c r="I574" s="194">
        <v>0</v>
      </c>
      <c r="J574" s="194">
        <v>0</v>
      </c>
      <c r="K574" s="194">
        <v>0</v>
      </c>
      <c r="L574" s="194">
        <v>0</v>
      </c>
      <c r="M574" s="195">
        <v>0</v>
      </c>
    </row>
    <row r="575" spans="1:13">
      <c r="A575" s="199" t="s">
        <v>1246</v>
      </c>
      <c r="B575" s="194">
        <v>0</v>
      </c>
      <c r="C575" s="194">
        <v>0</v>
      </c>
      <c r="D575" s="194">
        <v>0</v>
      </c>
      <c r="E575" s="194">
        <v>0</v>
      </c>
      <c r="F575" s="194">
        <v>0</v>
      </c>
      <c r="G575" s="194">
        <v>0</v>
      </c>
      <c r="H575" s="194">
        <v>0</v>
      </c>
      <c r="I575" s="194">
        <v>0</v>
      </c>
      <c r="J575" s="194">
        <v>0</v>
      </c>
      <c r="K575" s="194">
        <v>0</v>
      </c>
      <c r="L575" s="194">
        <v>0</v>
      </c>
      <c r="M575" s="195">
        <v>0</v>
      </c>
    </row>
    <row r="576" spans="1:13">
      <c r="A576" s="199" t="s">
        <v>1247</v>
      </c>
      <c r="B576" s="194">
        <v>0</v>
      </c>
      <c r="C576" s="194">
        <v>0</v>
      </c>
      <c r="D576" s="194">
        <v>0</v>
      </c>
      <c r="E576" s="194">
        <v>0</v>
      </c>
      <c r="F576" s="194">
        <v>0</v>
      </c>
      <c r="G576" s="194">
        <v>0</v>
      </c>
      <c r="H576" s="194">
        <v>0</v>
      </c>
      <c r="I576" s="194">
        <v>0</v>
      </c>
      <c r="J576" s="194">
        <v>0</v>
      </c>
      <c r="K576" s="194">
        <v>0</v>
      </c>
      <c r="L576" s="194">
        <v>0</v>
      </c>
      <c r="M576" s="195">
        <v>0</v>
      </c>
    </row>
    <row r="577" spans="1:13">
      <c r="A577" s="199" t="s">
        <v>1248</v>
      </c>
      <c r="B577" s="194">
        <v>0</v>
      </c>
      <c r="C577" s="194">
        <v>0</v>
      </c>
      <c r="D577" s="194">
        <v>0</v>
      </c>
      <c r="E577" s="194">
        <v>0</v>
      </c>
      <c r="F577" s="194">
        <v>0</v>
      </c>
      <c r="G577" s="194">
        <v>0</v>
      </c>
      <c r="H577" s="194">
        <v>0</v>
      </c>
      <c r="I577" s="194">
        <v>0</v>
      </c>
      <c r="J577" s="194">
        <v>0</v>
      </c>
      <c r="K577" s="194">
        <v>0</v>
      </c>
      <c r="L577" s="194">
        <v>0</v>
      </c>
      <c r="M577" s="195">
        <v>0</v>
      </c>
    </row>
    <row r="578" spans="1:13">
      <c r="A578" s="199" t="s">
        <v>1249</v>
      </c>
      <c r="B578" s="194">
        <v>0</v>
      </c>
      <c r="C578" s="194">
        <v>0</v>
      </c>
      <c r="D578" s="194">
        <v>0</v>
      </c>
      <c r="E578" s="194">
        <v>0</v>
      </c>
      <c r="F578" s="194">
        <v>0</v>
      </c>
      <c r="G578" s="194">
        <v>0</v>
      </c>
      <c r="H578" s="194">
        <v>0</v>
      </c>
      <c r="I578" s="194">
        <v>0</v>
      </c>
      <c r="J578" s="194">
        <v>0</v>
      </c>
      <c r="K578" s="194">
        <v>0</v>
      </c>
      <c r="L578" s="194">
        <v>0</v>
      </c>
      <c r="M578" s="195">
        <v>0</v>
      </c>
    </row>
    <row r="579" spans="1:13">
      <c r="A579" s="199" t="s">
        <v>1250</v>
      </c>
      <c r="B579" s="194">
        <v>0</v>
      </c>
      <c r="C579" s="194">
        <v>0</v>
      </c>
      <c r="D579" s="194">
        <v>0</v>
      </c>
      <c r="E579" s="194">
        <v>0</v>
      </c>
      <c r="F579" s="194">
        <v>0</v>
      </c>
      <c r="G579" s="194">
        <v>0</v>
      </c>
      <c r="H579" s="194">
        <v>0</v>
      </c>
      <c r="I579" s="194">
        <v>0</v>
      </c>
      <c r="J579" s="194">
        <v>0</v>
      </c>
      <c r="K579" s="194">
        <v>0</v>
      </c>
      <c r="L579" s="194">
        <v>0</v>
      </c>
      <c r="M579" s="195">
        <v>0</v>
      </c>
    </row>
    <row r="580" spans="1:13">
      <c r="A580" s="199" t="s">
        <v>1251</v>
      </c>
      <c r="B580" s="194">
        <v>0</v>
      </c>
      <c r="C580" s="194">
        <v>0</v>
      </c>
      <c r="D580" s="194">
        <v>0</v>
      </c>
      <c r="E580" s="194">
        <v>0</v>
      </c>
      <c r="F580" s="194">
        <v>0</v>
      </c>
      <c r="G580" s="194">
        <v>0</v>
      </c>
      <c r="H580" s="194">
        <v>0</v>
      </c>
      <c r="I580" s="194">
        <v>0</v>
      </c>
      <c r="J580" s="194">
        <v>0</v>
      </c>
      <c r="K580" s="194">
        <v>0</v>
      </c>
      <c r="L580" s="194">
        <v>0</v>
      </c>
      <c r="M580" s="195">
        <v>0</v>
      </c>
    </row>
    <row r="581" spans="1:13">
      <c r="A581" s="199" t="s">
        <v>1252</v>
      </c>
      <c r="B581" s="194">
        <v>0</v>
      </c>
      <c r="C581" s="194">
        <v>0</v>
      </c>
      <c r="D581" s="194">
        <v>0</v>
      </c>
      <c r="E581" s="194">
        <v>0</v>
      </c>
      <c r="F581" s="194">
        <v>0</v>
      </c>
      <c r="G581" s="194">
        <v>0</v>
      </c>
      <c r="H581" s="194">
        <v>0</v>
      </c>
      <c r="I581" s="194">
        <v>0</v>
      </c>
      <c r="J581" s="194">
        <v>0</v>
      </c>
      <c r="K581" s="194">
        <v>0</v>
      </c>
      <c r="L581" s="194">
        <v>0</v>
      </c>
      <c r="M581" s="195">
        <v>0</v>
      </c>
    </row>
    <row r="582" spans="1:13">
      <c r="A582" s="199" t="s">
        <v>1253</v>
      </c>
      <c r="B582" s="194">
        <v>0</v>
      </c>
      <c r="C582" s="194">
        <v>0</v>
      </c>
      <c r="D582" s="194">
        <v>0</v>
      </c>
      <c r="E582" s="194">
        <v>0</v>
      </c>
      <c r="F582" s="194">
        <v>0</v>
      </c>
      <c r="G582" s="194">
        <v>0</v>
      </c>
      <c r="H582" s="194">
        <v>0</v>
      </c>
      <c r="I582" s="194">
        <v>0</v>
      </c>
      <c r="J582" s="194">
        <v>0</v>
      </c>
      <c r="K582" s="194">
        <v>0</v>
      </c>
      <c r="L582" s="194">
        <v>0</v>
      </c>
      <c r="M582" s="195">
        <v>0</v>
      </c>
    </row>
    <row r="583" spans="1:13">
      <c r="A583" s="199" t="s">
        <v>1254</v>
      </c>
      <c r="B583" s="194">
        <v>0</v>
      </c>
      <c r="C583" s="194">
        <v>0</v>
      </c>
      <c r="D583" s="194">
        <v>0</v>
      </c>
      <c r="E583" s="194">
        <v>0</v>
      </c>
      <c r="F583" s="194">
        <v>0</v>
      </c>
      <c r="G583" s="194">
        <v>0</v>
      </c>
      <c r="H583" s="194">
        <v>0</v>
      </c>
      <c r="I583" s="194">
        <v>0</v>
      </c>
      <c r="J583" s="194">
        <v>0</v>
      </c>
      <c r="K583" s="194">
        <v>0</v>
      </c>
      <c r="L583" s="194">
        <v>0</v>
      </c>
      <c r="M583" s="195">
        <v>0</v>
      </c>
    </row>
    <row r="584" spans="1:13">
      <c r="A584" s="199" t="s">
        <v>1255</v>
      </c>
      <c r="B584" s="194">
        <v>0</v>
      </c>
      <c r="C584" s="194">
        <v>0</v>
      </c>
      <c r="D584" s="194">
        <v>0</v>
      </c>
      <c r="E584" s="194">
        <v>0</v>
      </c>
      <c r="F584" s="194">
        <v>0</v>
      </c>
      <c r="G584" s="194">
        <v>0</v>
      </c>
      <c r="H584" s="194">
        <v>0</v>
      </c>
      <c r="I584" s="194">
        <v>0</v>
      </c>
      <c r="J584" s="194">
        <v>0</v>
      </c>
      <c r="K584" s="194">
        <v>0</v>
      </c>
      <c r="L584" s="194">
        <v>0</v>
      </c>
      <c r="M584" s="195">
        <v>0</v>
      </c>
    </row>
    <row r="585" spans="1:13" ht="13.8" thickBot="1">
      <c r="A585" s="196" t="s">
        <v>729</v>
      </c>
      <c r="B585" s="197">
        <v>75.835180128000005</v>
      </c>
      <c r="C585" s="197">
        <v>52.183713663999995</v>
      </c>
      <c r="D585" s="197">
        <v>49.190540127999995</v>
      </c>
      <c r="E585" s="197">
        <v>56.908264639999999</v>
      </c>
      <c r="F585" s="197">
        <v>43.680540127999997</v>
      </c>
      <c r="G585" s="197">
        <v>31.84826464</v>
      </c>
      <c r="H585" s="197">
        <v>29.616540127999997</v>
      </c>
      <c r="I585" s="197">
        <v>34.644540128000003</v>
      </c>
      <c r="J585" s="197">
        <v>41.458264639999996</v>
      </c>
      <c r="K585" s="197">
        <v>11.446540128000002</v>
      </c>
      <c r="L585" s="197">
        <v>11.068264640000001</v>
      </c>
      <c r="M585" s="198">
        <v>24.196540127999995</v>
      </c>
    </row>
    <row r="586" spans="1:13">
      <c r="A586" s="202" t="s">
        <v>1256</v>
      </c>
      <c r="B586" s="203"/>
      <c r="C586" s="203"/>
      <c r="D586" s="203"/>
      <c r="E586" s="203"/>
      <c r="F586" s="203"/>
      <c r="G586" s="203"/>
      <c r="H586" s="203"/>
      <c r="I586" s="203"/>
      <c r="J586" s="203"/>
      <c r="K586" s="203"/>
      <c r="L586" s="203"/>
      <c r="M586" s="204"/>
    </row>
    <row r="587" spans="1:13">
      <c r="A587" s="193" t="s">
        <v>1257</v>
      </c>
      <c r="B587" s="194">
        <v>2.4500000000000002</v>
      </c>
      <c r="C587" s="194">
        <v>2.16</v>
      </c>
      <c r="D587" s="194">
        <v>2.1399999999999997</v>
      </c>
      <c r="E587" s="194">
        <v>1.8000000000000003</v>
      </c>
      <c r="F587" s="194">
        <v>1.55</v>
      </c>
      <c r="G587" s="194">
        <v>1.32</v>
      </c>
      <c r="H587" s="194">
        <v>1.4700000000000002</v>
      </c>
      <c r="I587" s="194">
        <v>1.78</v>
      </c>
      <c r="J587" s="194">
        <v>2.16</v>
      </c>
      <c r="K587" s="194">
        <v>2.0299999999999998</v>
      </c>
      <c r="L587" s="194">
        <v>1.5699999999999998</v>
      </c>
      <c r="M587" s="195">
        <v>2.0099999999999998</v>
      </c>
    </row>
    <row r="588" spans="1:13">
      <c r="A588" s="193" t="s">
        <v>1258</v>
      </c>
      <c r="B588" s="194">
        <v>2.04</v>
      </c>
      <c r="C588" s="194">
        <v>1.8</v>
      </c>
      <c r="D588" s="194">
        <v>1.79</v>
      </c>
      <c r="E588" s="194">
        <v>1.5000000000000002</v>
      </c>
      <c r="F588" s="194">
        <v>1.31</v>
      </c>
      <c r="G588" s="194">
        <v>1.1200000000000001</v>
      </c>
      <c r="H588" s="194">
        <v>1.24</v>
      </c>
      <c r="I588" s="194">
        <v>1.4800000000000002</v>
      </c>
      <c r="J588" s="194">
        <v>1.27</v>
      </c>
      <c r="K588" s="194">
        <v>0.92</v>
      </c>
      <c r="L588" s="194">
        <v>0.56000000000000005</v>
      </c>
      <c r="M588" s="195">
        <v>0.57999999999999996</v>
      </c>
    </row>
    <row r="589" spans="1:13">
      <c r="A589" s="193" t="s">
        <v>1259</v>
      </c>
      <c r="B589" s="194">
        <v>4.38</v>
      </c>
      <c r="C589" s="194">
        <v>3.8000000000000003</v>
      </c>
      <c r="D589" s="194">
        <v>3.8400000000000003</v>
      </c>
      <c r="E589" s="194">
        <v>3.2</v>
      </c>
      <c r="F589" s="194">
        <v>2.7600000000000002</v>
      </c>
      <c r="G589" s="194">
        <v>2.4</v>
      </c>
      <c r="H589" s="194">
        <v>2.6300000000000003</v>
      </c>
      <c r="I589" s="194">
        <v>3.17</v>
      </c>
      <c r="J589" s="194">
        <v>3.82</v>
      </c>
      <c r="K589" s="194">
        <v>3.79</v>
      </c>
      <c r="L589" s="194">
        <v>4.5</v>
      </c>
      <c r="M589" s="195">
        <v>4.6500000000000004</v>
      </c>
    </row>
    <row r="590" spans="1:13">
      <c r="A590" s="193" t="s">
        <v>1260</v>
      </c>
      <c r="B590" s="194">
        <v>6.87</v>
      </c>
      <c r="C590" s="194">
        <v>5.96</v>
      </c>
      <c r="D590" s="194">
        <v>5.97</v>
      </c>
      <c r="E590" s="194">
        <v>5.0000000000000009</v>
      </c>
      <c r="F590" s="194">
        <v>4.3100000000000005</v>
      </c>
      <c r="G590" s="194">
        <v>3.7600000000000007</v>
      </c>
      <c r="H590" s="194">
        <v>4.1100000000000003</v>
      </c>
      <c r="I590" s="194">
        <v>4.92</v>
      </c>
      <c r="J590" s="194">
        <v>5.96</v>
      </c>
      <c r="K590" s="194">
        <v>6.8999999999999986</v>
      </c>
      <c r="L590" s="194">
        <v>7</v>
      </c>
      <c r="M590" s="195">
        <v>7.2799999999999994</v>
      </c>
    </row>
    <row r="591" spans="1:13">
      <c r="A591" s="193" t="s">
        <v>1261</v>
      </c>
      <c r="B591" s="194">
        <v>8.23</v>
      </c>
      <c r="C591" s="194">
        <v>7.12</v>
      </c>
      <c r="D591" s="194">
        <v>7.169999999999999</v>
      </c>
      <c r="E591" s="194">
        <v>6</v>
      </c>
      <c r="F591" s="194">
        <v>5.1899999999999995</v>
      </c>
      <c r="G591" s="194">
        <v>4.4999999999999991</v>
      </c>
      <c r="H591" s="194">
        <v>4.92</v>
      </c>
      <c r="I591" s="194">
        <v>5.8900000000000006</v>
      </c>
      <c r="J591" s="194">
        <v>7.16</v>
      </c>
      <c r="K591" s="194">
        <v>8.26</v>
      </c>
      <c r="L591" s="194">
        <v>5.58</v>
      </c>
      <c r="M591" s="195">
        <v>8.7199999999999989</v>
      </c>
    </row>
    <row r="592" spans="1:13">
      <c r="A592" s="193" t="s">
        <v>1262</v>
      </c>
      <c r="B592" s="194">
        <v>5.7599999999999989</v>
      </c>
      <c r="C592" s="194">
        <v>4.96</v>
      </c>
      <c r="D592" s="194">
        <v>5.0299999999999994</v>
      </c>
      <c r="E592" s="194">
        <v>4.2</v>
      </c>
      <c r="F592" s="194">
        <v>3.63</v>
      </c>
      <c r="G592" s="194">
        <v>3.1400000000000006</v>
      </c>
      <c r="H592" s="194">
        <v>3.45</v>
      </c>
      <c r="I592" s="194">
        <v>4.1399999999999997</v>
      </c>
      <c r="J592" s="194">
        <v>5</v>
      </c>
      <c r="K592" s="194">
        <v>5.78</v>
      </c>
      <c r="L592" s="194">
        <v>3.9200000000000004</v>
      </c>
      <c r="M592" s="195">
        <v>6.12</v>
      </c>
    </row>
    <row r="593" spans="1:13">
      <c r="A593" s="193" t="s">
        <v>1263</v>
      </c>
      <c r="B593" s="194">
        <v>18.590000000000003</v>
      </c>
      <c r="C593" s="194">
        <v>16.079999999999998</v>
      </c>
      <c r="D593" s="194">
        <v>16.189999999999998</v>
      </c>
      <c r="E593" s="194">
        <v>13.48</v>
      </c>
      <c r="F593" s="194">
        <v>11.67</v>
      </c>
      <c r="G593" s="194">
        <v>10.16</v>
      </c>
      <c r="H593" s="194">
        <v>11.11</v>
      </c>
      <c r="I593" s="194">
        <v>13.34</v>
      </c>
      <c r="J593" s="194">
        <v>16.12</v>
      </c>
      <c r="K593" s="194">
        <v>8.36</v>
      </c>
      <c r="L593" s="194">
        <v>15.27</v>
      </c>
      <c r="M593" s="195">
        <v>19.68</v>
      </c>
    </row>
    <row r="594" spans="1:13">
      <c r="A594" s="193" t="s">
        <v>1264</v>
      </c>
      <c r="B594" s="194">
        <v>2.48</v>
      </c>
      <c r="C594" s="194">
        <v>2.16</v>
      </c>
      <c r="D594" s="194">
        <v>2.16</v>
      </c>
      <c r="E594" s="194">
        <v>1.8000000000000003</v>
      </c>
      <c r="F594" s="194">
        <v>1.5500000000000003</v>
      </c>
      <c r="G594" s="194">
        <v>1.3399999999999999</v>
      </c>
      <c r="H594" s="194">
        <v>1.4700000000000002</v>
      </c>
      <c r="I594" s="194">
        <v>1.78</v>
      </c>
      <c r="J594" s="194">
        <v>2.12</v>
      </c>
      <c r="K594" s="194">
        <v>2.48</v>
      </c>
      <c r="L594" s="194">
        <v>1.6799999999999997</v>
      </c>
      <c r="M594" s="195">
        <v>2.6300000000000003</v>
      </c>
    </row>
    <row r="595" spans="1:13">
      <c r="A595" s="193" t="s">
        <v>1265</v>
      </c>
      <c r="B595" s="194">
        <v>40.240000000000009</v>
      </c>
      <c r="C595" s="194">
        <v>34.76</v>
      </c>
      <c r="D595" s="194">
        <v>35.07</v>
      </c>
      <c r="E595" s="194">
        <v>29.220000000000002</v>
      </c>
      <c r="F595" s="194">
        <v>25.27</v>
      </c>
      <c r="G595" s="194">
        <v>21.939999999999998</v>
      </c>
      <c r="H595" s="194">
        <v>24.059999999999995</v>
      </c>
      <c r="I595" s="194">
        <v>28.910000000000004</v>
      </c>
      <c r="J595" s="194">
        <v>34.880000000000003</v>
      </c>
      <c r="K595" s="194">
        <v>40.380000000000003</v>
      </c>
      <c r="L595" s="194">
        <v>40.980000000000004</v>
      </c>
      <c r="M595" s="195">
        <v>42.660000000000004</v>
      </c>
    </row>
    <row r="596" spans="1:13">
      <c r="A596" s="193" t="s">
        <v>1266</v>
      </c>
      <c r="B596" s="194">
        <v>14.499999999999998</v>
      </c>
      <c r="C596" s="194">
        <v>12.48</v>
      </c>
      <c r="D596" s="194">
        <v>12.63</v>
      </c>
      <c r="E596" s="194">
        <v>10.54</v>
      </c>
      <c r="F596" s="194">
        <v>9.07</v>
      </c>
      <c r="G596" s="194">
        <v>7.9</v>
      </c>
      <c r="H596" s="194">
        <v>8.6499999999999986</v>
      </c>
      <c r="I596" s="194">
        <v>10.42</v>
      </c>
      <c r="J596" s="194">
        <v>12.56</v>
      </c>
      <c r="K596" s="194">
        <v>14.54</v>
      </c>
      <c r="L596" s="194">
        <v>14.74</v>
      </c>
      <c r="M596" s="195">
        <v>15.34</v>
      </c>
    </row>
    <row r="597" spans="1:13">
      <c r="A597" s="193" t="s">
        <v>1267</v>
      </c>
      <c r="B597" s="194">
        <v>19.03</v>
      </c>
      <c r="C597" s="194">
        <v>16.399999999999999</v>
      </c>
      <c r="D597" s="194">
        <v>16.579999999999998</v>
      </c>
      <c r="E597" s="194">
        <v>15.3</v>
      </c>
      <c r="F597" s="194">
        <v>13.009999999999998</v>
      </c>
      <c r="G597" s="194">
        <v>11.260000000000002</v>
      </c>
      <c r="H597" s="194">
        <v>12.629999999999999</v>
      </c>
      <c r="I597" s="194">
        <v>14.88</v>
      </c>
      <c r="J597" s="194">
        <v>18.86</v>
      </c>
      <c r="K597" s="194">
        <v>8.81</v>
      </c>
      <c r="L597" s="194">
        <v>5.92</v>
      </c>
      <c r="M597" s="195">
        <v>22.9</v>
      </c>
    </row>
    <row r="598" spans="1:13">
      <c r="A598" s="193" t="s">
        <v>1268</v>
      </c>
      <c r="B598" s="194">
        <v>28.5</v>
      </c>
      <c r="C598" s="194">
        <v>24.600000000000005</v>
      </c>
      <c r="D598" s="194">
        <v>24.83</v>
      </c>
      <c r="E598" s="194">
        <v>22.940000000000005</v>
      </c>
      <c r="F598" s="194">
        <v>19.45</v>
      </c>
      <c r="G598" s="194">
        <v>16.86</v>
      </c>
      <c r="H598" s="194">
        <v>18.880000000000003</v>
      </c>
      <c r="I598" s="194">
        <v>22.29</v>
      </c>
      <c r="J598" s="194">
        <v>28.24</v>
      </c>
      <c r="K598" s="194">
        <v>11.87</v>
      </c>
      <c r="L598" s="194">
        <v>9.08</v>
      </c>
      <c r="M598" s="195">
        <v>33.879999999999995</v>
      </c>
    </row>
    <row r="599" spans="1:13">
      <c r="A599" s="193" t="s">
        <v>1269</v>
      </c>
      <c r="B599" s="194">
        <v>13.62</v>
      </c>
      <c r="C599" s="194">
        <v>12.04</v>
      </c>
      <c r="D599" s="194">
        <v>14.770000000000003</v>
      </c>
      <c r="E599" s="194">
        <v>12.319999999999999</v>
      </c>
      <c r="F599" s="194">
        <v>11.67</v>
      </c>
      <c r="G599" s="194">
        <v>10.7</v>
      </c>
      <c r="H599" s="194">
        <v>11.71</v>
      </c>
      <c r="I599" s="194">
        <v>13.13</v>
      </c>
      <c r="J599" s="194">
        <v>15.959999999999999</v>
      </c>
      <c r="K599" s="194">
        <v>12.43</v>
      </c>
      <c r="L599" s="194">
        <v>7.7299999999999995</v>
      </c>
      <c r="M599" s="195">
        <v>12.289999999999997</v>
      </c>
    </row>
    <row r="600" spans="1:13">
      <c r="A600" s="193" t="s">
        <v>1270</v>
      </c>
      <c r="B600" s="194">
        <v>6.94</v>
      </c>
      <c r="C600" s="194">
        <v>6.6</v>
      </c>
      <c r="D600" s="194">
        <v>6.5900000000000007</v>
      </c>
      <c r="E600" s="194">
        <v>6.3800000000000008</v>
      </c>
      <c r="F600" s="194">
        <v>5.39</v>
      </c>
      <c r="G600" s="194">
        <v>5.2200000000000006</v>
      </c>
      <c r="H600" s="194">
        <v>5.8900000000000006</v>
      </c>
      <c r="I600" s="194">
        <v>6.0500000000000007</v>
      </c>
      <c r="J600" s="194">
        <v>7.5000000000000009</v>
      </c>
      <c r="K600" s="194">
        <v>7.17</v>
      </c>
      <c r="L600" s="194">
        <v>4.62</v>
      </c>
      <c r="M600" s="195">
        <v>6.08</v>
      </c>
    </row>
    <row r="601" spans="1:13">
      <c r="A601" s="193" t="s">
        <v>1271</v>
      </c>
      <c r="B601" s="194">
        <v>19.16</v>
      </c>
      <c r="C601" s="194">
        <v>17.599999999999998</v>
      </c>
      <c r="D601" s="194">
        <v>17.330000000000002</v>
      </c>
      <c r="E601" s="194">
        <v>14.060000000000002</v>
      </c>
      <c r="F601" s="194">
        <v>12.17</v>
      </c>
      <c r="G601" s="194">
        <v>11.34</v>
      </c>
      <c r="H601" s="194">
        <v>12.360000000000001</v>
      </c>
      <c r="I601" s="194">
        <v>13.95</v>
      </c>
      <c r="J601" s="194">
        <v>16.84</v>
      </c>
      <c r="K601" s="194">
        <v>12.39</v>
      </c>
      <c r="L601" s="194">
        <v>8.56</v>
      </c>
      <c r="M601" s="195">
        <v>16.630000000000003</v>
      </c>
    </row>
    <row r="602" spans="1:13">
      <c r="A602" s="193" t="s">
        <v>1272</v>
      </c>
      <c r="B602" s="194">
        <v>0</v>
      </c>
      <c r="C602" s="194">
        <v>0.72000000000000008</v>
      </c>
      <c r="D602" s="194">
        <v>0.7400000000000001</v>
      </c>
      <c r="E602" s="194">
        <v>0.66</v>
      </c>
      <c r="F602" s="194">
        <v>0.58000000000000007</v>
      </c>
      <c r="G602" s="194">
        <v>0.5</v>
      </c>
      <c r="H602" s="194">
        <v>0.54</v>
      </c>
      <c r="I602" s="194">
        <v>0.63000000000000012</v>
      </c>
      <c r="J602" s="194">
        <v>0.82000000000000017</v>
      </c>
      <c r="K602" s="194">
        <v>0.55000000000000004</v>
      </c>
      <c r="L602" s="194">
        <v>0.37</v>
      </c>
      <c r="M602" s="195">
        <v>1</v>
      </c>
    </row>
    <row r="603" spans="1:13">
      <c r="A603" s="193" t="s">
        <v>1273</v>
      </c>
      <c r="B603" s="194">
        <v>8.77</v>
      </c>
      <c r="C603" s="194">
        <v>7.6000000000000014</v>
      </c>
      <c r="D603" s="194">
        <v>7.669999999999999</v>
      </c>
      <c r="E603" s="194">
        <v>7.0399999999999991</v>
      </c>
      <c r="F603" s="194">
        <v>5.9800000000000013</v>
      </c>
      <c r="G603" s="194">
        <v>5.18</v>
      </c>
      <c r="H603" s="194">
        <v>5.85</v>
      </c>
      <c r="I603" s="194">
        <v>6.8900000000000006</v>
      </c>
      <c r="J603" s="194">
        <v>8.6999999999999993</v>
      </c>
      <c r="K603" s="194">
        <v>8.0599999999999987</v>
      </c>
      <c r="L603" s="194">
        <v>5.92</v>
      </c>
      <c r="M603" s="195">
        <v>10.270000000000001</v>
      </c>
    </row>
    <row r="604" spans="1:13">
      <c r="A604" s="199" t="s">
        <v>1274</v>
      </c>
      <c r="B604" s="194">
        <v>26.74</v>
      </c>
      <c r="C604" s="194">
        <v>23.119999999999997</v>
      </c>
      <c r="D604" s="194">
        <v>23.28</v>
      </c>
      <c r="E604" s="194">
        <v>21.500000000000004</v>
      </c>
      <c r="F604" s="194">
        <v>18.28</v>
      </c>
      <c r="G604" s="194">
        <v>15.82</v>
      </c>
      <c r="H604" s="194">
        <v>17.71</v>
      </c>
      <c r="I604" s="194">
        <v>20.92</v>
      </c>
      <c r="J604" s="194">
        <v>26.520000000000003</v>
      </c>
      <c r="K604" s="194">
        <v>26.330000000000002</v>
      </c>
      <c r="L604" s="194">
        <v>25.339999999999996</v>
      </c>
      <c r="M604" s="195">
        <v>32.230000000000004</v>
      </c>
    </row>
    <row r="605" spans="1:13">
      <c r="A605" s="199" t="s">
        <v>1275</v>
      </c>
      <c r="B605" s="194">
        <v>33.03</v>
      </c>
      <c r="C605" s="194">
        <v>27.64</v>
      </c>
      <c r="D605" s="194">
        <v>11.71</v>
      </c>
      <c r="E605" s="194">
        <v>12.239999999999998</v>
      </c>
      <c r="F605" s="194">
        <v>13.690000000000003</v>
      </c>
      <c r="G605" s="194">
        <v>12.760000000000002</v>
      </c>
      <c r="H605" s="194">
        <v>19.600000000000001</v>
      </c>
      <c r="I605" s="194">
        <v>25.580000000000002</v>
      </c>
      <c r="J605" s="194">
        <v>32.94</v>
      </c>
      <c r="K605" s="194">
        <v>22.72</v>
      </c>
      <c r="L605" s="194">
        <v>28.889999999999997</v>
      </c>
      <c r="M605" s="195">
        <v>38.200000000000003</v>
      </c>
    </row>
    <row r="606" spans="1:13">
      <c r="A606" s="199" t="s">
        <v>1276</v>
      </c>
      <c r="B606" s="194">
        <v>28.639999999999997</v>
      </c>
      <c r="C606" s="194">
        <v>24.479999999999997</v>
      </c>
      <c r="D606" s="194">
        <v>24.259999999999998</v>
      </c>
      <c r="E606" s="194">
        <v>19.919999999999998</v>
      </c>
      <c r="F606" s="194">
        <v>17.779999999999998</v>
      </c>
      <c r="G606" s="194">
        <v>16.28</v>
      </c>
      <c r="H606" s="194">
        <v>17.71</v>
      </c>
      <c r="I606" s="194">
        <v>20.779999999999998</v>
      </c>
      <c r="J606" s="194">
        <v>23.420000000000005</v>
      </c>
      <c r="K606" s="194">
        <v>26.929999999999996</v>
      </c>
      <c r="L606" s="194">
        <v>28.34</v>
      </c>
      <c r="M606" s="195">
        <v>30.15</v>
      </c>
    </row>
    <row r="607" spans="1:13">
      <c r="A607" s="199" t="s">
        <v>1277</v>
      </c>
      <c r="B607" s="194">
        <v>12.439999999999998</v>
      </c>
      <c r="C607" s="194">
        <v>10.64</v>
      </c>
      <c r="D607" s="194">
        <v>11.190000000000001</v>
      </c>
      <c r="E607" s="194">
        <v>9.4</v>
      </c>
      <c r="F607" s="194">
        <v>8.64</v>
      </c>
      <c r="G607" s="194">
        <v>7.7399999999999993</v>
      </c>
      <c r="H607" s="194">
        <v>8.41</v>
      </c>
      <c r="I607" s="194">
        <v>9.9200000000000017</v>
      </c>
      <c r="J607" s="194">
        <v>11.099999999999998</v>
      </c>
      <c r="K607" s="194">
        <v>7.7700000000000005</v>
      </c>
      <c r="L607" s="194">
        <v>10.379999999999999</v>
      </c>
      <c r="M607" s="195">
        <v>13.83</v>
      </c>
    </row>
    <row r="608" spans="1:13">
      <c r="A608" s="199" t="s">
        <v>1278</v>
      </c>
      <c r="B608" s="194">
        <v>0.1</v>
      </c>
      <c r="C608" s="194">
        <v>0.08</v>
      </c>
      <c r="D608" s="194">
        <v>0.08</v>
      </c>
      <c r="E608" s="194">
        <v>0.08</v>
      </c>
      <c r="F608" s="194">
        <v>0.08</v>
      </c>
      <c r="G608" s="194">
        <v>0.08</v>
      </c>
      <c r="H608" s="194">
        <v>0.08</v>
      </c>
      <c r="I608" s="194">
        <v>0.08</v>
      </c>
      <c r="J608" s="194">
        <v>0.12</v>
      </c>
      <c r="K608" s="194">
        <v>0.15</v>
      </c>
      <c r="L608" s="194">
        <v>0.16</v>
      </c>
      <c r="M608" s="195">
        <v>0.12</v>
      </c>
    </row>
    <row r="609" spans="1:13">
      <c r="A609" s="199" t="s">
        <v>1279</v>
      </c>
      <c r="B609" s="194">
        <v>0.56000000000000005</v>
      </c>
      <c r="C609" s="194">
        <v>0.52</v>
      </c>
      <c r="D609" s="194">
        <v>0.55000000000000004</v>
      </c>
      <c r="E609" s="194">
        <v>0.52</v>
      </c>
      <c r="F609" s="194">
        <v>0.5</v>
      </c>
      <c r="G609" s="194">
        <v>0.45999999999999996</v>
      </c>
      <c r="H609" s="194">
        <v>0.47</v>
      </c>
      <c r="I609" s="194">
        <v>0.5</v>
      </c>
      <c r="J609" s="194">
        <v>0.5</v>
      </c>
      <c r="K609" s="194">
        <v>0.55000000000000004</v>
      </c>
      <c r="L609" s="194">
        <v>0.54</v>
      </c>
      <c r="M609" s="195">
        <v>0.54</v>
      </c>
    </row>
    <row r="610" spans="1:13">
      <c r="A610" s="199" t="s">
        <v>1280</v>
      </c>
      <c r="B610" s="194">
        <v>2.46</v>
      </c>
      <c r="C610" s="194">
        <v>2.12</v>
      </c>
      <c r="D610" s="194">
        <v>2.17</v>
      </c>
      <c r="E610" s="194">
        <v>1.4600000000000002</v>
      </c>
      <c r="F610" s="194">
        <v>1.1200000000000001</v>
      </c>
      <c r="G610" s="194">
        <v>0.85999999999999988</v>
      </c>
      <c r="H610" s="194">
        <v>1.02</v>
      </c>
      <c r="I610" s="194">
        <v>1.2</v>
      </c>
      <c r="J610" s="194">
        <v>1.4600000000000002</v>
      </c>
      <c r="K610" s="194">
        <v>1.79</v>
      </c>
      <c r="L610" s="194">
        <v>1.8600000000000003</v>
      </c>
      <c r="M610" s="195">
        <v>2.02</v>
      </c>
    </row>
    <row r="611" spans="1:13">
      <c r="A611" s="199" t="s">
        <v>1281</v>
      </c>
      <c r="B611" s="194">
        <v>0.75000000000000011</v>
      </c>
      <c r="C611" s="194">
        <v>0.64000000000000012</v>
      </c>
      <c r="D611" s="194">
        <v>0.7400000000000001</v>
      </c>
      <c r="E611" s="194">
        <v>0.56000000000000005</v>
      </c>
      <c r="F611" s="194">
        <v>0.53</v>
      </c>
      <c r="G611" s="194">
        <v>0.5</v>
      </c>
      <c r="H611" s="194">
        <v>0.51</v>
      </c>
      <c r="I611" s="194">
        <v>0.5</v>
      </c>
      <c r="J611" s="194">
        <v>0.32000000000000006</v>
      </c>
      <c r="K611" s="194">
        <v>0.58000000000000007</v>
      </c>
      <c r="L611" s="194">
        <v>0.66000000000000014</v>
      </c>
      <c r="M611" s="195">
        <v>0.73</v>
      </c>
    </row>
    <row r="612" spans="1:13">
      <c r="A612" s="199" t="s">
        <v>1282</v>
      </c>
      <c r="B612" s="194">
        <v>13.78</v>
      </c>
      <c r="C612" s="194">
        <v>11.88</v>
      </c>
      <c r="D612" s="194">
        <v>11.979999999999999</v>
      </c>
      <c r="E612" s="194">
        <v>8.1</v>
      </c>
      <c r="F612" s="194">
        <v>6.3100000000000005</v>
      </c>
      <c r="G612" s="194">
        <v>4.9399999999999995</v>
      </c>
      <c r="H612" s="194">
        <v>5.77</v>
      </c>
      <c r="I612" s="194">
        <v>6.63</v>
      </c>
      <c r="J612" s="194">
        <v>8.14</v>
      </c>
      <c r="K612" s="194">
        <v>9.9700000000000006</v>
      </c>
      <c r="L612" s="194">
        <v>10.34</v>
      </c>
      <c r="M612" s="195">
        <v>11.28</v>
      </c>
    </row>
    <row r="613" spans="1:13">
      <c r="A613" s="199" t="s">
        <v>1283</v>
      </c>
      <c r="B613" s="194">
        <v>0.79000000000000015</v>
      </c>
      <c r="C613" s="194">
        <v>0.72000000000000008</v>
      </c>
      <c r="D613" s="194">
        <v>0.70000000000000007</v>
      </c>
      <c r="E613" s="194">
        <v>0.66</v>
      </c>
      <c r="F613" s="194">
        <v>0.54</v>
      </c>
      <c r="G613" s="194">
        <v>0.5</v>
      </c>
      <c r="H613" s="194">
        <v>0.51</v>
      </c>
      <c r="I613" s="194">
        <v>0.62000000000000011</v>
      </c>
      <c r="J613" s="194">
        <v>0.80000000000000016</v>
      </c>
      <c r="K613" s="194">
        <v>0.93</v>
      </c>
      <c r="L613" s="194">
        <v>0.92000000000000015</v>
      </c>
      <c r="M613" s="195">
        <v>0.97</v>
      </c>
    </row>
    <row r="614" spans="1:13">
      <c r="A614" s="199" t="s">
        <v>1284</v>
      </c>
      <c r="B614" s="194">
        <v>53.820000000000007</v>
      </c>
      <c r="C614" s="194">
        <v>46.44</v>
      </c>
      <c r="D614" s="194">
        <v>46.88</v>
      </c>
      <c r="E614" s="194">
        <v>43.28</v>
      </c>
      <c r="F614" s="194">
        <v>36.729999999999997</v>
      </c>
      <c r="G614" s="194">
        <v>31.839999999999996</v>
      </c>
      <c r="H614" s="194">
        <v>35.65</v>
      </c>
      <c r="I614" s="194">
        <v>42.089999999999996</v>
      </c>
      <c r="J614" s="194">
        <v>53.339999999999989</v>
      </c>
      <c r="K614" s="194">
        <v>62.269999999999996</v>
      </c>
      <c r="L614" s="194">
        <v>61.44</v>
      </c>
      <c r="M614" s="195">
        <v>64.789999999999992</v>
      </c>
    </row>
    <row r="615" spans="1:13">
      <c r="A615" s="199" t="s">
        <v>1285</v>
      </c>
      <c r="B615" s="194">
        <v>28.79</v>
      </c>
      <c r="C615" s="194">
        <v>24.880000000000003</v>
      </c>
      <c r="D615" s="194">
        <v>25.11</v>
      </c>
      <c r="E615" s="194">
        <v>23.179999999999996</v>
      </c>
      <c r="F615" s="194">
        <v>19.689999999999998</v>
      </c>
      <c r="G615" s="194">
        <v>17.060000000000002</v>
      </c>
      <c r="H615" s="194">
        <v>19.100000000000001</v>
      </c>
      <c r="I615" s="194">
        <v>22.549999999999997</v>
      </c>
      <c r="J615" s="194">
        <v>28.540000000000003</v>
      </c>
      <c r="K615" s="194">
        <v>33.36</v>
      </c>
      <c r="L615" s="194">
        <v>32.92</v>
      </c>
      <c r="M615" s="195">
        <v>34.730000000000004</v>
      </c>
    </row>
    <row r="616" spans="1:13">
      <c r="A616" s="199" t="s">
        <v>1286</v>
      </c>
      <c r="B616" s="194">
        <v>0.40000000000000008</v>
      </c>
      <c r="C616" s="194">
        <v>0.36000000000000004</v>
      </c>
      <c r="D616" s="194">
        <v>0.39</v>
      </c>
      <c r="E616" s="194">
        <v>0.32000000000000006</v>
      </c>
      <c r="F616" s="194">
        <v>0.31</v>
      </c>
      <c r="G616" s="194">
        <v>0.26</v>
      </c>
      <c r="H616" s="194">
        <v>0.27</v>
      </c>
      <c r="I616" s="194">
        <v>0.34</v>
      </c>
      <c r="J616" s="194">
        <v>0.42000000000000004</v>
      </c>
      <c r="K616" s="194">
        <v>0.47</v>
      </c>
      <c r="L616" s="194">
        <v>0.45999999999999996</v>
      </c>
      <c r="M616" s="195">
        <v>0.51</v>
      </c>
    </row>
    <row r="617" spans="1:13">
      <c r="A617" s="199" t="s">
        <v>1287</v>
      </c>
      <c r="B617" s="194">
        <v>0.82000000000000017</v>
      </c>
      <c r="C617" s="194">
        <v>0.68</v>
      </c>
      <c r="D617" s="194">
        <v>0.70000000000000007</v>
      </c>
      <c r="E617" s="194">
        <v>0.48000000000000009</v>
      </c>
      <c r="F617" s="194">
        <v>0.39</v>
      </c>
      <c r="G617" s="194">
        <v>0.28000000000000003</v>
      </c>
      <c r="H617" s="194">
        <v>0.35000000000000003</v>
      </c>
      <c r="I617" s="194">
        <v>0.38</v>
      </c>
      <c r="J617" s="194">
        <v>0.5</v>
      </c>
      <c r="K617" s="194">
        <v>0.6100000000000001</v>
      </c>
      <c r="L617" s="194">
        <v>0.62000000000000011</v>
      </c>
      <c r="M617" s="195">
        <v>0.67000000000000015</v>
      </c>
    </row>
    <row r="618" spans="1:13">
      <c r="A618" s="199" t="s">
        <v>1288</v>
      </c>
      <c r="B618" s="194">
        <v>0.82000000000000017</v>
      </c>
      <c r="C618" s="194">
        <v>0.68</v>
      </c>
      <c r="D618" s="194">
        <v>0.70000000000000007</v>
      </c>
      <c r="E618" s="194">
        <v>0.48000000000000009</v>
      </c>
      <c r="F618" s="194">
        <v>0.38</v>
      </c>
      <c r="G618" s="194">
        <v>0.28000000000000003</v>
      </c>
      <c r="H618" s="194">
        <v>0.35000000000000003</v>
      </c>
      <c r="I618" s="194">
        <v>0.38</v>
      </c>
      <c r="J618" s="194">
        <v>0.5</v>
      </c>
      <c r="K618" s="194">
        <v>0.6100000000000001</v>
      </c>
      <c r="L618" s="194">
        <v>0.62000000000000011</v>
      </c>
      <c r="M618" s="195">
        <v>0.67000000000000015</v>
      </c>
    </row>
    <row r="619" spans="1:13">
      <c r="A619" s="199" t="s">
        <v>1289</v>
      </c>
      <c r="B619" s="194">
        <v>0.80000000000000016</v>
      </c>
      <c r="C619" s="194">
        <v>0.68</v>
      </c>
      <c r="D619" s="194">
        <v>0.70000000000000007</v>
      </c>
      <c r="E619" s="194">
        <v>0.45999999999999996</v>
      </c>
      <c r="F619" s="194">
        <v>0.38000000000000006</v>
      </c>
      <c r="G619" s="194">
        <v>0.28000000000000003</v>
      </c>
      <c r="H619" s="194">
        <v>0.34</v>
      </c>
      <c r="I619" s="194">
        <v>0.39</v>
      </c>
      <c r="J619" s="194">
        <v>0.48</v>
      </c>
      <c r="K619" s="194">
        <v>0.57999999999999996</v>
      </c>
      <c r="L619" s="194">
        <v>0.62</v>
      </c>
      <c r="M619" s="195">
        <v>0.66</v>
      </c>
    </row>
    <row r="620" spans="1:13">
      <c r="A620" s="199" t="s">
        <v>1290</v>
      </c>
      <c r="B620" s="194">
        <v>0.80000000000000016</v>
      </c>
      <c r="C620" s="194">
        <v>0.68</v>
      </c>
      <c r="D620" s="194">
        <v>0.70000000000000007</v>
      </c>
      <c r="E620" s="194">
        <v>0.48</v>
      </c>
      <c r="F620" s="194">
        <v>0.38000000000000006</v>
      </c>
      <c r="G620" s="194">
        <v>0.28000000000000003</v>
      </c>
      <c r="H620" s="194">
        <v>0.34</v>
      </c>
      <c r="I620" s="194">
        <v>0.39</v>
      </c>
      <c r="J620" s="194">
        <v>0.48</v>
      </c>
      <c r="K620" s="194">
        <v>0.57999999999999996</v>
      </c>
      <c r="L620" s="194">
        <v>0.62</v>
      </c>
      <c r="M620" s="195">
        <v>0.69000000000000006</v>
      </c>
    </row>
    <row r="621" spans="1:13">
      <c r="A621" s="199" t="s">
        <v>1291</v>
      </c>
      <c r="B621" s="194">
        <v>0.34</v>
      </c>
      <c r="C621" s="194">
        <v>0.32</v>
      </c>
      <c r="D621" s="194">
        <v>0.3</v>
      </c>
      <c r="E621" s="194">
        <v>0.2</v>
      </c>
      <c r="F621" s="194">
        <v>0.15</v>
      </c>
      <c r="G621" s="194">
        <v>0.12</v>
      </c>
      <c r="H621" s="194">
        <v>0.15</v>
      </c>
      <c r="I621" s="194">
        <v>0.16</v>
      </c>
      <c r="J621" s="194">
        <v>0.2</v>
      </c>
      <c r="K621" s="194">
        <v>0.27</v>
      </c>
      <c r="L621" s="194">
        <v>0.26</v>
      </c>
      <c r="M621" s="195">
        <v>0.28000000000000003</v>
      </c>
    </row>
    <row r="622" spans="1:13">
      <c r="A622" s="199" t="s">
        <v>1292</v>
      </c>
      <c r="B622" s="194">
        <v>0.76000000000000012</v>
      </c>
      <c r="C622" s="194">
        <v>0.64000000000000012</v>
      </c>
      <c r="D622" s="194">
        <v>0.66000000000000014</v>
      </c>
      <c r="E622" s="194">
        <v>0.46000000000000008</v>
      </c>
      <c r="F622" s="194">
        <v>0.35000000000000003</v>
      </c>
      <c r="G622" s="194">
        <v>0.26</v>
      </c>
      <c r="H622" s="194">
        <v>0.31000000000000005</v>
      </c>
      <c r="I622" s="194">
        <v>0.39</v>
      </c>
      <c r="J622" s="194">
        <v>0.46000000000000008</v>
      </c>
      <c r="K622" s="194">
        <v>0.55000000000000004</v>
      </c>
      <c r="L622" s="194">
        <v>0.58000000000000007</v>
      </c>
      <c r="M622" s="195">
        <v>0.62</v>
      </c>
    </row>
    <row r="623" spans="1:13">
      <c r="A623" s="199" t="s">
        <v>1293</v>
      </c>
      <c r="B623" s="194">
        <v>1.6300000000000001</v>
      </c>
      <c r="C623" s="194">
        <v>1.4400000000000002</v>
      </c>
      <c r="D623" s="194">
        <v>1.4300000000000002</v>
      </c>
      <c r="E623" s="194">
        <v>1.34</v>
      </c>
      <c r="F623" s="194">
        <v>1.1300000000000001</v>
      </c>
      <c r="G623" s="194">
        <v>0.96</v>
      </c>
      <c r="H623" s="194">
        <v>1.08</v>
      </c>
      <c r="I623" s="194">
        <v>1.2800000000000002</v>
      </c>
      <c r="J623" s="194">
        <v>1.6400000000000001</v>
      </c>
      <c r="K623" s="194">
        <v>1.9000000000000001</v>
      </c>
      <c r="L623" s="194">
        <v>1.9000000000000001</v>
      </c>
      <c r="M623" s="195">
        <v>1.9800000000000004</v>
      </c>
    </row>
    <row r="624" spans="1:13">
      <c r="A624" s="199" t="s">
        <v>1294</v>
      </c>
      <c r="B624" s="194">
        <v>0.76000000000000012</v>
      </c>
      <c r="C624" s="194">
        <v>0.68</v>
      </c>
      <c r="D624" s="194">
        <v>0.66</v>
      </c>
      <c r="E624" s="194">
        <v>0.44000000000000006</v>
      </c>
      <c r="F624" s="194">
        <v>0.35000000000000003</v>
      </c>
      <c r="G624" s="194">
        <v>0.30000000000000004</v>
      </c>
      <c r="H624" s="194">
        <v>0.35000000000000003</v>
      </c>
      <c r="I624" s="194">
        <v>0.35000000000000003</v>
      </c>
      <c r="J624" s="194">
        <v>0.44000000000000006</v>
      </c>
      <c r="K624" s="194">
        <v>0.55000000000000004</v>
      </c>
      <c r="L624" s="194">
        <v>0.56000000000000005</v>
      </c>
      <c r="M624" s="195">
        <v>0.65000000000000013</v>
      </c>
    </row>
    <row r="625" spans="1:13">
      <c r="A625" s="199" t="s">
        <v>1295</v>
      </c>
      <c r="B625" s="194">
        <v>0.81</v>
      </c>
      <c r="C625" s="194">
        <v>0.72000000000000008</v>
      </c>
      <c r="D625" s="194">
        <v>0.7400000000000001</v>
      </c>
      <c r="E625" s="194">
        <v>0.68</v>
      </c>
      <c r="F625" s="194">
        <v>0.55000000000000004</v>
      </c>
      <c r="G625" s="194">
        <v>0.48</v>
      </c>
      <c r="H625" s="194">
        <v>0.54</v>
      </c>
      <c r="I625" s="194">
        <v>0.63000000000000012</v>
      </c>
      <c r="J625" s="194">
        <v>0.80000000000000016</v>
      </c>
      <c r="K625" s="194">
        <v>0.96</v>
      </c>
      <c r="L625" s="194">
        <v>0.94</v>
      </c>
      <c r="M625" s="195">
        <v>0.98</v>
      </c>
    </row>
    <row r="626" spans="1:13">
      <c r="A626" s="199" t="s">
        <v>1296</v>
      </c>
      <c r="B626" s="194">
        <v>0.29000000000000004</v>
      </c>
      <c r="C626" s="194">
        <v>0.24000000000000005</v>
      </c>
      <c r="D626" s="194">
        <v>0.27</v>
      </c>
      <c r="E626" s="194">
        <v>0.2</v>
      </c>
      <c r="F626" s="194">
        <v>0.12</v>
      </c>
      <c r="G626" s="194">
        <v>0.1</v>
      </c>
      <c r="H626" s="194">
        <v>0.13999999999999999</v>
      </c>
      <c r="I626" s="194">
        <v>0.15</v>
      </c>
      <c r="J626" s="194">
        <v>0.18000000000000002</v>
      </c>
      <c r="K626" s="194">
        <v>0.23000000000000004</v>
      </c>
      <c r="L626" s="194">
        <v>0.22000000000000003</v>
      </c>
      <c r="M626" s="195">
        <v>0.23000000000000004</v>
      </c>
    </row>
    <row r="627" spans="1:13">
      <c r="A627" s="199" t="s">
        <v>1297</v>
      </c>
      <c r="B627" s="194">
        <v>0.56000000000000005</v>
      </c>
      <c r="C627" s="194">
        <v>0.48000000000000009</v>
      </c>
      <c r="D627" s="194">
        <v>0.49</v>
      </c>
      <c r="E627" s="194">
        <v>0.30000000000000004</v>
      </c>
      <c r="F627" s="194">
        <v>0.24000000000000005</v>
      </c>
      <c r="G627" s="194">
        <v>0.2</v>
      </c>
      <c r="H627" s="194">
        <v>0.23000000000000004</v>
      </c>
      <c r="I627" s="194">
        <v>0.27</v>
      </c>
      <c r="J627" s="194">
        <v>0.30000000000000004</v>
      </c>
      <c r="K627" s="194">
        <v>0.39</v>
      </c>
      <c r="L627" s="194">
        <v>0.42000000000000004</v>
      </c>
      <c r="M627" s="195">
        <v>0.46000000000000008</v>
      </c>
    </row>
    <row r="628" spans="1:13">
      <c r="A628" s="199" t="s">
        <v>1298</v>
      </c>
      <c r="B628" s="194">
        <v>0.54</v>
      </c>
      <c r="C628" s="194">
        <v>0.48000000000000009</v>
      </c>
      <c r="D628" s="194">
        <v>0.47000000000000008</v>
      </c>
      <c r="E628" s="194">
        <v>0.30000000000000004</v>
      </c>
      <c r="F628" s="194">
        <v>0.24000000000000005</v>
      </c>
      <c r="G628" s="194">
        <v>0.18000000000000002</v>
      </c>
      <c r="H628" s="194">
        <v>0.23000000000000004</v>
      </c>
      <c r="I628" s="194">
        <v>0.27</v>
      </c>
      <c r="J628" s="194">
        <v>0.32000000000000006</v>
      </c>
      <c r="K628" s="194">
        <v>0.39</v>
      </c>
      <c r="L628" s="194">
        <v>0.42000000000000004</v>
      </c>
      <c r="M628" s="195">
        <v>0.43000000000000005</v>
      </c>
    </row>
    <row r="629" spans="1:13">
      <c r="A629" s="199" t="s">
        <v>1299</v>
      </c>
      <c r="B629" s="194">
        <v>0.82000000000000006</v>
      </c>
      <c r="C629" s="194">
        <v>0.68</v>
      </c>
      <c r="D629" s="194">
        <v>0.70000000000000007</v>
      </c>
      <c r="E629" s="194">
        <v>0.5</v>
      </c>
      <c r="F629" s="194">
        <v>0.39</v>
      </c>
      <c r="G629" s="194">
        <v>0.3</v>
      </c>
      <c r="H629" s="194">
        <v>0.35000000000000003</v>
      </c>
      <c r="I629" s="194">
        <v>0.39000000000000007</v>
      </c>
      <c r="J629" s="194">
        <v>0.5</v>
      </c>
      <c r="K629" s="194">
        <v>0.58000000000000007</v>
      </c>
      <c r="L629" s="194">
        <v>0.60000000000000009</v>
      </c>
      <c r="M629" s="195">
        <v>0.66000000000000014</v>
      </c>
    </row>
    <row r="630" spans="1:13">
      <c r="A630" s="199" t="s">
        <v>1300</v>
      </c>
      <c r="B630" s="194">
        <v>0.79000000000000015</v>
      </c>
      <c r="C630" s="194">
        <v>0.68</v>
      </c>
      <c r="D630" s="194">
        <v>0.70000000000000007</v>
      </c>
      <c r="E630" s="194">
        <v>0.46000000000000008</v>
      </c>
      <c r="F630" s="194">
        <v>0.38</v>
      </c>
      <c r="G630" s="194">
        <v>0.28000000000000003</v>
      </c>
      <c r="H630" s="194">
        <v>0.34</v>
      </c>
      <c r="I630" s="194">
        <v>0.35000000000000003</v>
      </c>
      <c r="J630" s="194">
        <v>0.46000000000000008</v>
      </c>
      <c r="K630" s="194">
        <v>0.58000000000000007</v>
      </c>
      <c r="L630" s="194">
        <v>0.60000000000000009</v>
      </c>
      <c r="M630" s="195">
        <v>0.66000000000000014</v>
      </c>
    </row>
    <row r="631" spans="1:13">
      <c r="A631" s="199" t="s">
        <v>1301</v>
      </c>
      <c r="B631" s="194">
        <v>0.83000000000000007</v>
      </c>
      <c r="C631" s="194">
        <v>0.68000000000000016</v>
      </c>
      <c r="D631" s="194">
        <v>0.70000000000000007</v>
      </c>
      <c r="E631" s="194">
        <v>0.48</v>
      </c>
      <c r="F631" s="194">
        <v>0.36000000000000004</v>
      </c>
      <c r="G631" s="194">
        <v>0.3</v>
      </c>
      <c r="H631" s="194">
        <v>0.34</v>
      </c>
      <c r="I631" s="194">
        <v>0.42</v>
      </c>
      <c r="J631" s="194">
        <v>0.48</v>
      </c>
      <c r="K631" s="194">
        <v>0.59000000000000008</v>
      </c>
      <c r="L631" s="194">
        <v>0.62</v>
      </c>
      <c r="M631" s="195">
        <v>0.66</v>
      </c>
    </row>
    <row r="632" spans="1:13">
      <c r="A632" s="199" t="s">
        <v>1302</v>
      </c>
      <c r="B632" s="194">
        <v>0.29000000000000004</v>
      </c>
      <c r="C632" s="194">
        <v>0.24000000000000005</v>
      </c>
      <c r="D632" s="194">
        <v>0.27</v>
      </c>
      <c r="E632" s="194">
        <v>0.26</v>
      </c>
      <c r="F632" s="194">
        <v>0.23000000000000004</v>
      </c>
      <c r="G632" s="194">
        <v>0.16</v>
      </c>
      <c r="H632" s="194">
        <v>0.19000000000000003</v>
      </c>
      <c r="I632" s="194">
        <v>0.24000000000000005</v>
      </c>
      <c r="J632" s="194">
        <v>0.30000000000000004</v>
      </c>
      <c r="K632" s="194">
        <v>0.34</v>
      </c>
      <c r="L632" s="194">
        <v>0.34</v>
      </c>
      <c r="M632" s="195">
        <v>0.39</v>
      </c>
    </row>
    <row r="633" spans="1:13">
      <c r="A633" s="199" t="s">
        <v>1303</v>
      </c>
      <c r="B633" s="194">
        <v>0.71000000000000008</v>
      </c>
      <c r="C633" s="194">
        <v>0.60000000000000009</v>
      </c>
      <c r="D633" s="194">
        <v>0.62000000000000011</v>
      </c>
      <c r="E633" s="194">
        <v>0.4200000000000001</v>
      </c>
      <c r="F633" s="194">
        <v>0.31000000000000005</v>
      </c>
      <c r="G633" s="194">
        <v>0.26</v>
      </c>
      <c r="H633" s="194">
        <v>0.31000000000000005</v>
      </c>
      <c r="I633" s="194">
        <v>0.35000000000000003</v>
      </c>
      <c r="J633" s="194">
        <v>0.42000000000000004</v>
      </c>
      <c r="K633" s="194">
        <v>0.51</v>
      </c>
      <c r="L633" s="194">
        <v>0.52</v>
      </c>
      <c r="M633" s="195">
        <v>0.59000000000000008</v>
      </c>
    </row>
    <row r="634" spans="1:13">
      <c r="A634" s="199" t="s">
        <v>1304</v>
      </c>
      <c r="B634" s="194">
        <v>0.80000000000000016</v>
      </c>
      <c r="C634" s="194">
        <v>0.72000000000000008</v>
      </c>
      <c r="D634" s="194">
        <v>0.73</v>
      </c>
      <c r="E634" s="194">
        <v>0.66000000000000014</v>
      </c>
      <c r="F634" s="194">
        <v>0.55000000000000004</v>
      </c>
      <c r="G634" s="194">
        <v>0.5</v>
      </c>
      <c r="H634" s="194">
        <v>0.55000000000000004</v>
      </c>
      <c r="I634" s="194">
        <v>0.62000000000000011</v>
      </c>
      <c r="J634" s="194">
        <v>0.8</v>
      </c>
      <c r="K634" s="194">
        <v>0.97000000000000008</v>
      </c>
      <c r="L634" s="194">
        <v>0.94</v>
      </c>
      <c r="M634" s="195">
        <v>0.98</v>
      </c>
    </row>
    <row r="635" spans="1:13">
      <c r="A635" s="199" t="s">
        <v>1305</v>
      </c>
      <c r="B635" s="194">
        <v>0.80000000000000016</v>
      </c>
      <c r="C635" s="194">
        <v>0.72000000000000008</v>
      </c>
      <c r="D635" s="194">
        <v>0.73</v>
      </c>
      <c r="E635" s="194">
        <v>0.48</v>
      </c>
      <c r="F635" s="194">
        <v>0.35000000000000003</v>
      </c>
      <c r="G635" s="194">
        <v>0.30000000000000004</v>
      </c>
      <c r="H635" s="194">
        <v>0.35000000000000003</v>
      </c>
      <c r="I635" s="194">
        <v>0.39000000000000007</v>
      </c>
      <c r="J635" s="194">
        <v>0.48</v>
      </c>
      <c r="K635" s="194">
        <v>0.58000000000000007</v>
      </c>
      <c r="L635" s="194">
        <v>0.62</v>
      </c>
      <c r="M635" s="195">
        <v>0.66</v>
      </c>
    </row>
    <row r="636" spans="1:13">
      <c r="A636" s="199" t="s">
        <v>1306</v>
      </c>
      <c r="B636" s="194">
        <v>24.94</v>
      </c>
      <c r="C636" s="194">
        <v>21.479999999999997</v>
      </c>
      <c r="D636" s="194">
        <v>21.700000000000003</v>
      </c>
      <c r="E636" s="194">
        <v>14.66</v>
      </c>
      <c r="F636" s="194">
        <v>11.430000000000001</v>
      </c>
      <c r="G636" s="194">
        <v>8.92</v>
      </c>
      <c r="H636" s="194">
        <v>10.429999999999998</v>
      </c>
      <c r="I636" s="194">
        <v>12.040000000000001</v>
      </c>
      <c r="J636" s="194">
        <v>14.74</v>
      </c>
      <c r="K636" s="194">
        <v>18.09</v>
      </c>
      <c r="L636" s="194">
        <v>18.68</v>
      </c>
      <c r="M636" s="195">
        <v>20.459999999999997</v>
      </c>
    </row>
    <row r="637" spans="1:13">
      <c r="A637" s="199" t="s">
        <v>1307</v>
      </c>
      <c r="B637" s="194">
        <v>30.560000000000006</v>
      </c>
      <c r="C637" s="194">
        <v>26.400000000000002</v>
      </c>
      <c r="D637" s="194">
        <v>26.62</v>
      </c>
      <c r="E637" s="194">
        <v>17.96</v>
      </c>
      <c r="F637" s="194">
        <v>13.990000000000002</v>
      </c>
      <c r="G637" s="194">
        <v>10.940000000000001</v>
      </c>
      <c r="H637" s="194">
        <v>12.81</v>
      </c>
      <c r="I637" s="194">
        <v>14.73</v>
      </c>
      <c r="J637" s="194">
        <v>18.079999999999998</v>
      </c>
      <c r="K637" s="194">
        <v>22.12</v>
      </c>
      <c r="L637" s="194">
        <v>22.9</v>
      </c>
      <c r="M637" s="195">
        <v>25.08</v>
      </c>
    </row>
    <row r="638" spans="1:13">
      <c r="A638" s="199" t="s">
        <v>1308</v>
      </c>
      <c r="B638" s="194">
        <v>0.04</v>
      </c>
      <c r="C638" s="194">
        <v>0.04</v>
      </c>
      <c r="D638" s="194">
        <v>0.04</v>
      </c>
      <c r="E638" s="194">
        <v>0</v>
      </c>
      <c r="F638" s="194">
        <v>0</v>
      </c>
      <c r="G638" s="194">
        <v>0</v>
      </c>
      <c r="H638" s="194">
        <v>0</v>
      </c>
      <c r="I638" s="194">
        <v>0</v>
      </c>
      <c r="J638" s="194">
        <v>0</v>
      </c>
      <c r="K638" s="194">
        <v>0</v>
      </c>
      <c r="L638" s="194">
        <v>0.02</v>
      </c>
      <c r="M638" s="195">
        <v>0.03</v>
      </c>
    </row>
    <row r="639" spans="1:13">
      <c r="A639" s="199" t="s">
        <v>1309</v>
      </c>
      <c r="B639" s="194">
        <v>0.84000000000000008</v>
      </c>
      <c r="C639" s="194">
        <v>0.72000000000000008</v>
      </c>
      <c r="D639" s="194">
        <v>0.7400000000000001</v>
      </c>
      <c r="E639" s="194">
        <v>0.5</v>
      </c>
      <c r="F639" s="194">
        <v>0.36000000000000004</v>
      </c>
      <c r="G639" s="194">
        <v>0.3</v>
      </c>
      <c r="H639" s="194">
        <v>0.35000000000000003</v>
      </c>
      <c r="I639" s="194">
        <v>0.42</v>
      </c>
      <c r="J639" s="194">
        <v>0.5</v>
      </c>
      <c r="K639" s="194">
        <v>0.62</v>
      </c>
      <c r="L639" s="194">
        <v>0.64000000000000012</v>
      </c>
      <c r="M639" s="195">
        <v>0.70000000000000007</v>
      </c>
    </row>
    <row r="640" spans="1:13">
      <c r="A640" s="199" t="s">
        <v>1310</v>
      </c>
      <c r="B640" s="194">
        <v>0.81</v>
      </c>
      <c r="C640" s="194">
        <v>0.72000000000000008</v>
      </c>
      <c r="D640" s="194">
        <v>0.7400000000000001</v>
      </c>
      <c r="E640" s="194">
        <v>0.68</v>
      </c>
      <c r="F640" s="194">
        <v>0.57999999999999996</v>
      </c>
      <c r="G640" s="194">
        <v>0.48</v>
      </c>
      <c r="H640" s="194">
        <v>0.54</v>
      </c>
      <c r="I640" s="194">
        <v>0.63</v>
      </c>
      <c r="J640" s="194">
        <v>0.82000000000000006</v>
      </c>
      <c r="K640" s="194">
        <v>0.92999999999999994</v>
      </c>
      <c r="L640" s="194">
        <v>0.94</v>
      </c>
      <c r="M640" s="195">
        <v>1</v>
      </c>
    </row>
    <row r="641" spans="1:13">
      <c r="A641" s="199" t="s">
        <v>1311</v>
      </c>
      <c r="B641" s="194">
        <v>2.4500000000000002</v>
      </c>
      <c r="C641" s="194">
        <v>2.12</v>
      </c>
      <c r="D641" s="194">
        <v>2.17</v>
      </c>
      <c r="E641" s="194">
        <v>1.4600000000000002</v>
      </c>
      <c r="F641" s="194">
        <v>1.1200000000000001</v>
      </c>
      <c r="G641" s="194">
        <v>0.85999999999999988</v>
      </c>
      <c r="H641" s="194">
        <v>1.02</v>
      </c>
      <c r="I641" s="194">
        <v>1.2</v>
      </c>
      <c r="J641" s="194">
        <v>1.4600000000000002</v>
      </c>
      <c r="K641" s="194">
        <v>1.79</v>
      </c>
      <c r="L641" s="194">
        <v>1.8600000000000003</v>
      </c>
      <c r="M641" s="195">
        <v>2.02</v>
      </c>
    </row>
    <row r="642" spans="1:13">
      <c r="A642" s="199" t="s">
        <v>1312</v>
      </c>
      <c r="B642" s="194">
        <v>26.9</v>
      </c>
      <c r="C642" s="194">
        <v>23.200000000000003</v>
      </c>
      <c r="D642" s="194">
        <v>23.410000000000004</v>
      </c>
      <c r="E642" s="194">
        <v>19.52</v>
      </c>
      <c r="F642" s="194">
        <v>16.869999999999997</v>
      </c>
      <c r="G642" s="194">
        <v>14.66</v>
      </c>
      <c r="H642" s="194">
        <v>16.079999999999998</v>
      </c>
      <c r="I642" s="194">
        <v>19.3</v>
      </c>
      <c r="J642" s="194">
        <v>22.75</v>
      </c>
      <c r="K642" s="194">
        <v>15.91</v>
      </c>
      <c r="L642" s="194">
        <v>12.09</v>
      </c>
      <c r="M642" s="195">
        <v>28.479999999999997</v>
      </c>
    </row>
    <row r="643" spans="1:13">
      <c r="A643" s="199" t="s">
        <v>1313</v>
      </c>
      <c r="B643" s="194">
        <v>9.0000000000000011E-2</v>
      </c>
      <c r="C643" s="194">
        <v>0.08</v>
      </c>
      <c r="D643" s="194">
        <v>6.9999999999999993E-2</v>
      </c>
      <c r="E643" s="194">
        <v>6.0000000000000005E-2</v>
      </c>
      <c r="F643" s="194">
        <v>0.04</v>
      </c>
      <c r="G643" s="194">
        <v>0.04</v>
      </c>
      <c r="H643" s="194">
        <v>0.04</v>
      </c>
      <c r="I643" s="194">
        <v>0.04</v>
      </c>
      <c r="J643" s="194">
        <v>0.08</v>
      </c>
      <c r="K643" s="194">
        <v>0.11</v>
      </c>
      <c r="L643" s="194">
        <v>0.1</v>
      </c>
      <c r="M643" s="195">
        <v>0.11</v>
      </c>
    </row>
    <row r="644" spans="1:13">
      <c r="A644" s="199" t="s">
        <v>1314</v>
      </c>
      <c r="B644" s="194">
        <v>0.40000000000000008</v>
      </c>
      <c r="C644" s="194">
        <v>0.32</v>
      </c>
      <c r="D644" s="194">
        <v>0.35000000000000003</v>
      </c>
      <c r="E644" s="194">
        <v>0.24000000000000005</v>
      </c>
      <c r="F644" s="194">
        <v>0.19</v>
      </c>
      <c r="G644" s="194">
        <v>0.16</v>
      </c>
      <c r="H644" s="194">
        <v>0.16</v>
      </c>
      <c r="I644" s="194">
        <v>0.19</v>
      </c>
      <c r="J644" s="194">
        <v>0.22000000000000003</v>
      </c>
      <c r="K644" s="194">
        <v>0.27</v>
      </c>
      <c r="L644" s="194">
        <v>0.3</v>
      </c>
      <c r="M644" s="195">
        <v>0.32</v>
      </c>
    </row>
    <row r="645" spans="1:13">
      <c r="A645" s="199" t="s">
        <v>1315</v>
      </c>
      <c r="B645" s="194">
        <v>0.04</v>
      </c>
      <c r="C645" s="194">
        <v>0.04</v>
      </c>
      <c r="D645" s="194">
        <v>0.04</v>
      </c>
      <c r="E645" s="194">
        <v>0.02</v>
      </c>
      <c r="F645" s="194">
        <v>0</v>
      </c>
      <c r="G645" s="194">
        <v>0</v>
      </c>
      <c r="H645" s="194">
        <v>0</v>
      </c>
      <c r="I645" s="194">
        <v>0</v>
      </c>
      <c r="J645" s="194">
        <v>0</v>
      </c>
      <c r="K645" s="194">
        <v>0.03</v>
      </c>
      <c r="L645" s="194">
        <v>0.04</v>
      </c>
      <c r="M645" s="195">
        <v>0.04</v>
      </c>
    </row>
    <row r="646" spans="1:13">
      <c r="A646" s="199" t="s">
        <v>1316</v>
      </c>
      <c r="B646" s="194">
        <v>0.57000000000000006</v>
      </c>
      <c r="C646" s="194">
        <v>0.48000000000000009</v>
      </c>
      <c r="D646" s="194">
        <v>0.51</v>
      </c>
      <c r="E646" s="194">
        <v>0.34</v>
      </c>
      <c r="F646" s="194">
        <v>0.26</v>
      </c>
      <c r="G646" s="194">
        <v>0.19999999999999998</v>
      </c>
      <c r="H646" s="194">
        <v>0.23000000000000004</v>
      </c>
      <c r="I646" s="194">
        <v>0.28000000000000003</v>
      </c>
      <c r="J646" s="194">
        <v>0.34</v>
      </c>
      <c r="K646" s="194">
        <v>0.42999999999999994</v>
      </c>
      <c r="L646" s="194">
        <v>0.42000000000000004</v>
      </c>
      <c r="M646" s="195">
        <v>0.46</v>
      </c>
    </row>
    <row r="647" spans="1:13">
      <c r="A647" s="199" t="s">
        <v>1317</v>
      </c>
      <c r="B647" s="194">
        <v>9.4799999999999986</v>
      </c>
      <c r="C647" s="194">
        <v>8.16</v>
      </c>
      <c r="D647" s="194">
        <v>8.25</v>
      </c>
      <c r="E647" s="194">
        <v>7.6199999999999992</v>
      </c>
      <c r="F647" s="194">
        <v>6.47</v>
      </c>
      <c r="G647" s="194">
        <v>5.6</v>
      </c>
      <c r="H647" s="194">
        <v>6.28</v>
      </c>
      <c r="I647" s="194">
        <v>7.41</v>
      </c>
      <c r="J647" s="194">
        <v>9.42</v>
      </c>
      <c r="K647" s="194">
        <v>10.969999999999999</v>
      </c>
      <c r="L647" s="194">
        <v>10.84</v>
      </c>
      <c r="M647" s="195">
        <v>11.200000000000001</v>
      </c>
    </row>
    <row r="648" spans="1:13">
      <c r="A648" s="199" t="s">
        <v>1318</v>
      </c>
      <c r="B648" s="194">
        <v>2.46</v>
      </c>
      <c r="C648" s="194">
        <v>2.12</v>
      </c>
      <c r="D648" s="194">
        <v>2.17</v>
      </c>
      <c r="E648" s="194">
        <v>1.4600000000000002</v>
      </c>
      <c r="F648" s="194">
        <v>1.1200000000000001</v>
      </c>
      <c r="G648" s="194">
        <v>0.85999999999999988</v>
      </c>
      <c r="H648" s="194">
        <v>1.02</v>
      </c>
      <c r="I648" s="194">
        <v>1.2</v>
      </c>
      <c r="J648" s="194">
        <v>1.4600000000000002</v>
      </c>
      <c r="K648" s="194">
        <v>1.79</v>
      </c>
      <c r="L648" s="194">
        <v>1.8600000000000003</v>
      </c>
      <c r="M648" s="195">
        <v>2.02</v>
      </c>
    </row>
    <row r="649" spans="1:13">
      <c r="A649" s="199" t="s">
        <v>1319</v>
      </c>
      <c r="B649" s="194">
        <v>2.46</v>
      </c>
      <c r="C649" s="194">
        <v>2.12</v>
      </c>
      <c r="D649" s="194">
        <v>2.17</v>
      </c>
      <c r="E649" s="194">
        <v>1.4600000000000002</v>
      </c>
      <c r="F649" s="194">
        <v>1.1200000000000001</v>
      </c>
      <c r="G649" s="194">
        <v>0.85999999999999988</v>
      </c>
      <c r="H649" s="194">
        <v>1.02</v>
      </c>
      <c r="I649" s="194">
        <v>1.2</v>
      </c>
      <c r="J649" s="194">
        <v>1.4600000000000002</v>
      </c>
      <c r="K649" s="194">
        <v>1.79</v>
      </c>
      <c r="L649" s="194">
        <v>1.8600000000000003</v>
      </c>
      <c r="M649" s="195">
        <v>2.02</v>
      </c>
    </row>
    <row r="650" spans="1:13">
      <c r="A650" s="199" t="s">
        <v>1320</v>
      </c>
      <c r="B650" s="194">
        <v>0.7400000000000001</v>
      </c>
      <c r="C650" s="194">
        <v>0.60000000000000009</v>
      </c>
      <c r="D650" s="194">
        <v>0.65000000000000013</v>
      </c>
      <c r="E650" s="194">
        <v>0.42000000000000004</v>
      </c>
      <c r="F650" s="194">
        <v>0.35000000000000003</v>
      </c>
      <c r="G650" s="194">
        <v>0.26</v>
      </c>
      <c r="H650" s="194">
        <v>0.31</v>
      </c>
      <c r="I650" s="194">
        <v>0.35000000000000003</v>
      </c>
      <c r="J650" s="194">
        <v>0.44</v>
      </c>
      <c r="K650" s="194">
        <v>0.55000000000000004</v>
      </c>
      <c r="L650" s="194">
        <v>0.54</v>
      </c>
      <c r="M650" s="195">
        <v>0.61</v>
      </c>
    </row>
    <row r="651" spans="1:13">
      <c r="A651" s="199" t="s">
        <v>1321</v>
      </c>
      <c r="B651" s="194">
        <v>2.4399999999999995</v>
      </c>
      <c r="C651" s="194">
        <v>2.16</v>
      </c>
      <c r="D651" s="194">
        <v>2.14</v>
      </c>
      <c r="E651" s="194">
        <v>1.8</v>
      </c>
      <c r="F651" s="194">
        <v>1.55</v>
      </c>
      <c r="G651" s="194">
        <v>1.34</v>
      </c>
      <c r="H651" s="194">
        <v>1.4800000000000002</v>
      </c>
      <c r="I651" s="194">
        <v>1.78</v>
      </c>
      <c r="J651" s="194">
        <v>2.1399999999999997</v>
      </c>
      <c r="K651" s="194">
        <v>2.48</v>
      </c>
      <c r="L651" s="194">
        <v>2.5199999999999996</v>
      </c>
      <c r="M651" s="195">
        <v>2.6300000000000003</v>
      </c>
    </row>
    <row r="652" spans="1:13">
      <c r="A652" s="199" t="s">
        <v>1322</v>
      </c>
      <c r="B652" s="194">
        <v>0.68</v>
      </c>
      <c r="C652" s="194">
        <v>0.60000000000000009</v>
      </c>
      <c r="D652" s="194">
        <v>0.62000000000000011</v>
      </c>
      <c r="E652" s="194">
        <v>0.42000000000000004</v>
      </c>
      <c r="F652" s="194">
        <v>0.31</v>
      </c>
      <c r="G652" s="194">
        <v>0.26</v>
      </c>
      <c r="H652" s="194">
        <v>0.28000000000000003</v>
      </c>
      <c r="I652" s="194">
        <v>0.32</v>
      </c>
      <c r="J652" s="194">
        <v>0.42000000000000004</v>
      </c>
      <c r="K652" s="194">
        <v>0.5</v>
      </c>
      <c r="L652" s="194">
        <v>0.5</v>
      </c>
      <c r="M652" s="195">
        <v>0.55000000000000004</v>
      </c>
    </row>
    <row r="653" spans="1:13">
      <c r="A653" s="199" t="s">
        <v>1323</v>
      </c>
      <c r="B653" s="194">
        <v>0.81</v>
      </c>
      <c r="C653" s="194">
        <v>0.72000000000000008</v>
      </c>
      <c r="D653" s="194">
        <v>0.7400000000000001</v>
      </c>
      <c r="E653" s="194">
        <v>0.66</v>
      </c>
      <c r="F653" s="194">
        <v>0.57999999999999996</v>
      </c>
      <c r="G653" s="194">
        <v>0.48</v>
      </c>
      <c r="H653" s="194">
        <v>0.54</v>
      </c>
      <c r="I653" s="194">
        <v>0.63</v>
      </c>
      <c r="J653" s="194">
        <v>0.82000000000000006</v>
      </c>
      <c r="K653" s="194">
        <v>0.92999999999999994</v>
      </c>
      <c r="L653" s="194">
        <v>0.94</v>
      </c>
      <c r="M653" s="195">
        <v>1</v>
      </c>
    </row>
    <row r="654" spans="1:13">
      <c r="A654" s="199" t="s">
        <v>1324</v>
      </c>
      <c r="B654" s="194">
        <v>0</v>
      </c>
      <c r="C654" s="194">
        <v>0</v>
      </c>
      <c r="D654" s="194">
        <v>0</v>
      </c>
      <c r="E654" s="194">
        <v>0</v>
      </c>
      <c r="F654" s="194">
        <v>0</v>
      </c>
      <c r="G654" s="194">
        <v>0</v>
      </c>
      <c r="H654" s="194">
        <v>0</v>
      </c>
      <c r="I654" s="194">
        <v>0</v>
      </c>
      <c r="J654" s="194">
        <v>0</v>
      </c>
      <c r="K654" s="194">
        <v>0</v>
      </c>
      <c r="L654" s="194">
        <v>0</v>
      </c>
      <c r="M654" s="195">
        <v>0</v>
      </c>
    </row>
    <row r="655" spans="1:13">
      <c r="A655" s="199" t="s">
        <v>1325</v>
      </c>
      <c r="B655" s="194">
        <v>1.6500000000000001</v>
      </c>
      <c r="C655" s="194">
        <v>1.4400000000000002</v>
      </c>
      <c r="D655" s="194">
        <v>1.4700000000000002</v>
      </c>
      <c r="E655" s="194">
        <v>0.96</v>
      </c>
      <c r="F655" s="194">
        <v>0.77</v>
      </c>
      <c r="G655" s="194">
        <v>0.60000000000000009</v>
      </c>
      <c r="H655" s="194">
        <v>0.70000000000000007</v>
      </c>
      <c r="I655" s="194">
        <v>0.81</v>
      </c>
      <c r="J655" s="194">
        <v>1</v>
      </c>
      <c r="K655" s="194">
        <v>1.2100000000000002</v>
      </c>
      <c r="L655" s="194">
        <v>1.2400000000000002</v>
      </c>
      <c r="M655" s="195">
        <v>1.35</v>
      </c>
    </row>
    <row r="656" spans="1:13">
      <c r="A656" s="199" t="s">
        <v>1326</v>
      </c>
      <c r="B656" s="194">
        <v>0.64</v>
      </c>
      <c r="C656" s="194">
        <v>0.52</v>
      </c>
      <c r="D656" s="194">
        <v>0.54</v>
      </c>
      <c r="E656" s="194">
        <v>0.42000000000000004</v>
      </c>
      <c r="F656" s="194">
        <v>0.35000000000000003</v>
      </c>
      <c r="G656" s="194">
        <v>0.3</v>
      </c>
      <c r="H656" s="194">
        <v>0.31</v>
      </c>
      <c r="I656" s="194">
        <v>0.42</v>
      </c>
      <c r="J656" s="194">
        <v>0.52</v>
      </c>
      <c r="K656" s="194">
        <v>0.62</v>
      </c>
      <c r="L656" s="194">
        <v>0.64000000000000012</v>
      </c>
      <c r="M656" s="195">
        <v>0.65</v>
      </c>
    </row>
    <row r="657" spans="1:13">
      <c r="A657" s="199" t="s">
        <v>1327</v>
      </c>
      <c r="B657" s="194">
        <v>0</v>
      </c>
      <c r="C657" s="194">
        <v>0</v>
      </c>
      <c r="D657" s="194">
        <v>7.32</v>
      </c>
      <c r="E657" s="194">
        <v>7.64</v>
      </c>
      <c r="F657" s="194">
        <v>8.5200000000000014</v>
      </c>
      <c r="G657" s="194">
        <v>7.9400000000000013</v>
      </c>
      <c r="H657" s="194">
        <v>12.209999999999999</v>
      </c>
      <c r="I657" s="194">
        <v>15.93</v>
      </c>
      <c r="J657" s="194">
        <v>20.54</v>
      </c>
      <c r="K657" s="194">
        <v>22.699999999999996</v>
      </c>
      <c r="L657" s="194">
        <v>18.48</v>
      </c>
      <c r="M657" s="195">
        <v>23.79</v>
      </c>
    </row>
    <row r="658" spans="1:13">
      <c r="A658" s="199" t="s">
        <v>1328</v>
      </c>
      <c r="B658" s="194">
        <v>0</v>
      </c>
      <c r="C658" s="194">
        <v>14.16</v>
      </c>
      <c r="D658" s="194">
        <v>14.3</v>
      </c>
      <c r="E658" s="194">
        <v>11.92</v>
      </c>
      <c r="F658" s="194">
        <v>10.31</v>
      </c>
      <c r="G658" s="194">
        <v>8.9599999999999991</v>
      </c>
      <c r="H658" s="194">
        <v>9.81</v>
      </c>
      <c r="I658" s="194">
        <v>11.780000000000001</v>
      </c>
      <c r="J658" s="194">
        <v>14.219999999999999</v>
      </c>
      <c r="K658" s="194">
        <v>16.5</v>
      </c>
      <c r="L658" s="194">
        <v>16.72</v>
      </c>
      <c r="M658" s="195">
        <v>17.400000000000002</v>
      </c>
    </row>
    <row r="659" spans="1:13">
      <c r="A659" s="199" t="s">
        <v>1329</v>
      </c>
      <c r="B659" s="194">
        <v>0</v>
      </c>
      <c r="C659" s="194">
        <v>0</v>
      </c>
      <c r="D659" s="194">
        <v>0</v>
      </c>
      <c r="E659" s="194">
        <v>0</v>
      </c>
      <c r="F659" s="194">
        <v>2.75</v>
      </c>
      <c r="G659" s="194">
        <v>2.54</v>
      </c>
      <c r="H659" s="194">
        <v>3.87</v>
      </c>
      <c r="I659" s="194">
        <v>5.08</v>
      </c>
      <c r="J659" s="194">
        <v>6.54</v>
      </c>
      <c r="K659" s="194">
        <v>7.2400000000000011</v>
      </c>
      <c r="L659" s="194">
        <v>5.9</v>
      </c>
      <c r="M659" s="195">
        <v>7.5699999999999994</v>
      </c>
    </row>
    <row r="660" spans="1:13">
      <c r="A660" s="199" t="s">
        <v>1330</v>
      </c>
      <c r="B660" s="194">
        <v>0</v>
      </c>
      <c r="C660" s="194">
        <v>0</v>
      </c>
      <c r="D660" s="194">
        <v>0</v>
      </c>
      <c r="E660" s="194">
        <v>0</v>
      </c>
      <c r="F660" s="194">
        <v>15.780000000000001</v>
      </c>
      <c r="G660" s="194">
        <v>14.74</v>
      </c>
      <c r="H660" s="194">
        <v>22.63</v>
      </c>
      <c r="I660" s="194">
        <v>29.49</v>
      </c>
      <c r="J660" s="194">
        <v>38.040000000000006</v>
      </c>
      <c r="K660" s="194">
        <v>41.96</v>
      </c>
      <c r="L660" s="194">
        <v>34.200000000000003</v>
      </c>
      <c r="M660" s="195">
        <v>44.069999999999993</v>
      </c>
    </row>
    <row r="661" spans="1:13">
      <c r="A661" s="199" t="s">
        <v>1331</v>
      </c>
      <c r="B661" s="194">
        <v>2.71</v>
      </c>
      <c r="C661" s="194">
        <v>2.3200000000000003</v>
      </c>
      <c r="D661" s="194">
        <v>2.3600000000000003</v>
      </c>
      <c r="E661" s="194">
        <v>1.6000000000000003</v>
      </c>
      <c r="F661" s="194">
        <v>1.2400000000000002</v>
      </c>
      <c r="G661" s="194">
        <v>0.96000000000000008</v>
      </c>
      <c r="H661" s="194">
        <v>1.1200000000000001</v>
      </c>
      <c r="I661" s="194">
        <v>1.3100000000000003</v>
      </c>
      <c r="J661" s="194">
        <v>1.6</v>
      </c>
      <c r="K661" s="194">
        <v>1.97</v>
      </c>
      <c r="L661" s="194">
        <v>2</v>
      </c>
      <c r="M661" s="195">
        <v>2.2100000000000004</v>
      </c>
    </row>
    <row r="662" spans="1:13">
      <c r="A662" s="199" t="s">
        <v>1332</v>
      </c>
      <c r="B662" s="194">
        <v>0</v>
      </c>
      <c r="C662" s="194">
        <v>0.68</v>
      </c>
      <c r="D662" s="194">
        <v>0.66000000000000014</v>
      </c>
      <c r="E662" s="194">
        <v>0.46000000000000008</v>
      </c>
      <c r="F662" s="194">
        <v>0.35000000000000003</v>
      </c>
      <c r="G662" s="194">
        <v>0.26</v>
      </c>
      <c r="H662" s="194">
        <v>0.31000000000000005</v>
      </c>
      <c r="I662" s="194">
        <v>0.35000000000000003</v>
      </c>
      <c r="J662" s="194">
        <v>0.44000000000000006</v>
      </c>
      <c r="K662" s="194">
        <v>0.55000000000000004</v>
      </c>
      <c r="L662" s="194">
        <v>0.56000000000000005</v>
      </c>
      <c r="M662" s="195">
        <v>0.63</v>
      </c>
    </row>
    <row r="663" spans="1:13">
      <c r="A663" s="199" t="s">
        <v>1333</v>
      </c>
      <c r="B663" s="194">
        <v>0.83000000000000007</v>
      </c>
      <c r="C663" s="194">
        <v>0.68000000000000016</v>
      </c>
      <c r="D663" s="194">
        <v>0.70000000000000007</v>
      </c>
      <c r="E663" s="194">
        <v>0.66000000000000014</v>
      </c>
      <c r="F663" s="194">
        <v>0.55000000000000004</v>
      </c>
      <c r="G663" s="194">
        <v>0.48</v>
      </c>
      <c r="H663" s="194">
        <v>0.55000000000000004</v>
      </c>
      <c r="I663" s="194">
        <v>0.66</v>
      </c>
      <c r="J663" s="194">
        <v>0.8</v>
      </c>
      <c r="K663" s="194">
        <v>0.94000000000000006</v>
      </c>
      <c r="L663" s="194">
        <v>0.94000000000000006</v>
      </c>
      <c r="M663" s="195">
        <v>1</v>
      </c>
    </row>
    <row r="664" spans="1:13">
      <c r="A664" s="199" t="s">
        <v>1334</v>
      </c>
      <c r="B664" s="194">
        <v>1.6400000000000001</v>
      </c>
      <c r="C664" s="194">
        <v>1.4000000000000001</v>
      </c>
      <c r="D664" s="194">
        <v>1.4400000000000002</v>
      </c>
      <c r="E664" s="194">
        <v>1.34</v>
      </c>
      <c r="F664" s="194">
        <v>1.1300000000000001</v>
      </c>
      <c r="G664" s="194">
        <v>0.98</v>
      </c>
      <c r="H664" s="194">
        <v>1.1100000000000001</v>
      </c>
      <c r="I664" s="194">
        <v>1.2800000000000002</v>
      </c>
      <c r="J664" s="194">
        <v>1.6200000000000003</v>
      </c>
      <c r="K664" s="194">
        <v>1.9000000000000001</v>
      </c>
      <c r="L664" s="194">
        <v>1.8800000000000001</v>
      </c>
      <c r="M664" s="195">
        <v>1.97</v>
      </c>
    </row>
    <row r="665" spans="1:13">
      <c r="A665" s="199" t="s">
        <v>1335</v>
      </c>
      <c r="B665" s="194">
        <v>0.80000000000000016</v>
      </c>
      <c r="C665" s="194">
        <v>0.68</v>
      </c>
      <c r="D665" s="194">
        <v>0.67000000000000015</v>
      </c>
      <c r="E665" s="194">
        <v>0.64000000000000012</v>
      </c>
      <c r="F665" s="194">
        <v>0.54</v>
      </c>
      <c r="G665" s="194">
        <v>0.45999999999999996</v>
      </c>
      <c r="H665" s="194">
        <v>0.51</v>
      </c>
      <c r="I665" s="194">
        <v>0.62000000000000011</v>
      </c>
      <c r="J665" s="194">
        <v>0.76000000000000012</v>
      </c>
      <c r="K665" s="194">
        <v>0.90000000000000013</v>
      </c>
      <c r="L665" s="194">
        <v>0.89999999999999991</v>
      </c>
      <c r="M665" s="195">
        <v>0.96000000000000008</v>
      </c>
    </row>
    <row r="666" spans="1:13">
      <c r="A666" s="199" t="s">
        <v>1336</v>
      </c>
      <c r="B666" s="194">
        <v>0.81000000000000016</v>
      </c>
      <c r="C666" s="194">
        <v>0.72000000000000008</v>
      </c>
      <c r="D666" s="194">
        <v>0.73</v>
      </c>
      <c r="E666" s="194">
        <v>0.64000000000000012</v>
      </c>
      <c r="F666" s="194">
        <v>0.55000000000000004</v>
      </c>
      <c r="G666" s="194">
        <v>0.48</v>
      </c>
      <c r="H666" s="194">
        <v>0.54</v>
      </c>
      <c r="I666" s="194">
        <v>0.63</v>
      </c>
      <c r="J666" s="194">
        <v>0.80000000000000016</v>
      </c>
      <c r="K666" s="194">
        <v>0.92999999999999994</v>
      </c>
      <c r="L666" s="194">
        <v>0.91999999999999993</v>
      </c>
      <c r="M666" s="195">
        <v>0.97</v>
      </c>
    </row>
    <row r="667" spans="1:13">
      <c r="A667" s="199" t="s">
        <v>1337</v>
      </c>
      <c r="B667" s="194">
        <v>0.77000000000000013</v>
      </c>
      <c r="C667" s="194">
        <v>0.68</v>
      </c>
      <c r="D667" s="194">
        <v>0.66000000000000014</v>
      </c>
      <c r="E667" s="194">
        <v>0.64000000000000012</v>
      </c>
      <c r="F667" s="194">
        <v>0.55000000000000004</v>
      </c>
      <c r="G667" s="194">
        <v>0.48</v>
      </c>
      <c r="H667" s="194">
        <v>0.53</v>
      </c>
      <c r="I667" s="194">
        <v>0.62</v>
      </c>
      <c r="J667" s="194">
        <v>0.78000000000000014</v>
      </c>
      <c r="K667" s="194">
        <v>0.92999999999999994</v>
      </c>
      <c r="L667" s="194">
        <v>0.9</v>
      </c>
      <c r="M667" s="195">
        <v>0.93</v>
      </c>
    </row>
    <row r="668" spans="1:13">
      <c r="A668" s="199" t="s">
        <v>1338</v>
      </c>
      <c r="B668" s="194">
        <v>0.81000000000000016</v>
      </c>
      <c r="C668" s="194">
        <v>0.72000000000000008</v>
      </c>
      <c r="D668" s="194">
        <v>0.73</v>
      </c>
      <c r="E668" s="194">
        <v>0.66000000000000014</v>
      </c>
      <c r="F668" s="194">
        <v>0.55000000000000004</v>
      </c>
      <c r="G668" s="194">
        <v>0.48</v>
      </c>
      <c r="H668" s="194">
        <v>0.54</v>
      </c>
      <c r="I668" s="194">
        <v>0.66</v>
      </c>
      <c r="J668" s="194">
        <v>0.82000000000000017</v>
      </c>
      <c r="K668" s="194">
        <v>0.96000000000000008</v>
      </c>
      <c r="L668" s="194">
        <v>0.94</v>
      </c>
      <c r="M668" s="195">
        <v>1.01</v>
      </c>
    </row>
    <row r="669" spans="1:13">
      <c r="A669" s="199" t="s">
        <v>1339</v>
      </c>
      <c r="B669" s="194">
        <v>0.82000000000000006</v>
      </c>
      <c r="C669" s="194">
        <v>0.72000000000000008</v>
      </c>
      <c r="D669" s="194">
        <v>0.73000000000000009</v>
      </c>
      <c r="E669" s="194">
        <v>0.66</v>
      </c>
      <c r="F669" s="194">
        <v>0.58000000000000007</v>
      </c>
      <c r="G669" s="194">
        <v>0.48</v>
      </c>
      <c r="H669" s="194">
        <v>0.54</v>
      </c>
      <c r="I669" s="194">
        <v>0.66</v>
      </c>
      <c r="J669" s="194">
        <v>0.80000000000000016</v>
      </c>
      <c r="K669" s="194">
        <v>0.97</v>
      </c>
      <c r="L669" s="194">
        <v>0.94</v>
      </c>
      <c r="M669" s="195">
        <v>1</v>
      </c>
    </row>
    <row r="670" spans="1:13">
      <c r="A670" s="199" t="s">
        <v>1340</v>
      </c>
      <c r="B670" s="194">
        <v>2.4300000000000002</v>
      </c>
      <c r="C670" s="194">
        <v>2.08</v>
      </c>
      <c r="D670" s="194">
        <v>2.1300000000000003</v>
      </c>
      <c r="E670" s="194">
        <v>1.96</v>
      </c>
      <c r="F670" s="194">
        <v>1.6600000000000001</v>
      </c>
      <c r="G670" s="194">
        <v>1.4400000000000002</v>
      </c>
      <c r="H670" s="194">
        <v>1.59</v>
      </c>
      <c r="I670" s="194">
        <v>1.9</v>
      </c>
      <c r="J670" s="194">
        <v>2.44</v>
      </c>
      <c r="K670" s="194">
        <v>2.83</v>
      </c>
      <c r="L670" s="194">
        <v>2.7800000000000002</v>
      </c>
      <c r="M670" s="195">
        <v>2.94</v>
      </c>
    </row>
    <row r="671" spans="1:13">
      <c r="A671" s="199" t="s">
        <v>1341</v>
      </c>
      <c r="B671" s="194">
        <v>0.81</v>
      </c>
      <c r="C671" s="194">
        <v>0.72000000000000008</v>
      </c>
      <c r="D671" s="194">
        <v>0.7400000000000001</v>
      </c>
      <c r="E671" s="194">
        <v>0.48000000000000009</v>
      </c>
      <c r="F671" s="194">
        <v>0.35000000000000003</v>
      </c>
      <c r="G671" s="194">
        <v>0.28000000000000003</v>
      </c>
      <c r="H671" s="194">
        <v>0.35000000000000003</v>
      </c>
      <c r="I671" s="194">
        <v>0.42</v>
      </c>
      <c r="J671" s="194">
        <v>0.5</v>
      </c>
      <c r="K671" s="194">
        <v>0.59</v>
      </c>
      <c r="L671" s="194">
        <v>0.62000000000000011</v>
      </c>
      <c r="M671" s="195">
        <v>0.67</v>
      </c>
    </row>
    <row r="672" spans="1:13">
      <c r="A672" s="199" t="s">
        <v>1342</v>
      </c>
      <c r="B672" s="194">
        <v>0.81</v>
      </c>
      <c r="C672" s="194">
        <v>0.72000000000000008</v>
      </c>
      <c r="D672" s="194">
        <v>0.7400000000000001</v>
      </c>
      <c r="E672" s="194">
        <v>0.66</v>
      </c>
      <c r="F672" s="194">
        <v>0.57999999999999996</v>
      </c>
      <c r="G672" s="194">
        <v>0.48</v>
      </c>
      <c r="H672" s="194">
        <v>0.54</v>
      </c>
      <c r="I672" s="194">
        <v>0.63</v>
      </c>
      <c r="J672" s="194">
        <v>0.82000000000000006</v>
      </c>
      <c r="K672" s="194">
        <v>0.92999999999999994</v>
      </c>
      <c r="L672" s="194">
        <v>0.94</v>
      </c>
      <c r="M672" s="195">
        <v>1</v>
      </c>
    </row>
    <row r="673" spans="1:13">
      <c r="A673" s="199" t="s">
        <v>1343</v>
      </c>
      <c r="B673" s="194">
        <v>0.81</v>
      </c>
      <c r="C673" s="194">
        <v>0.72000000000000008</v>
      </c>
      <c r="D673" s="194">
        <v>0.7400000000000001</v>
      </c>
      <c r="E673" s="194">
        <v>0.48000000000000009</v>
      </c>
      <c r="F673" s="194">
        <v>0.35000000000000003</v>
      </c>
      <c r="G673" s="194">
        <v>0.28000000000000003</v>
      </c>
      <c r="H673" s="194">
        <v>0.35000000000000003</v>
      </c>
      <c r="I673" s="194">
        <v>0.42</v>
      </c>
      <c r="J673" s="194">
        <v>0.5</v>
      </c>
      <c r="K673" s="194">
        <v>0.59</v>
      </c>
      <c r="L673" s="194">
        <v>0.62000000000000011</v>
      </c>
      <c r="M673" s="195">
        <v>0.67</v>
      </c>
    </row>
    <row r="674" spans="1:13">
      <c r="A674" s="199" t="s">
        <v>1344</v>
      </c>
      <c r="B674" s="194">
        <v>0.81</v>
      </c>
      <c r="C674" s="194">
        <v>0.72000000000000008</v>
      </c>
      <c r="D674" s="194">
        <v>0.7400000000000001</v>
      </c>
      <c r="E674" s="194">
        <v>0.48000000000000009</v>
      </c>
      <c r="F674" s="194">
        <v>0.35000000000000003</v>
      </c>
      <c r="G674" s="194">
        <v>0.28000000000000003</v>
      </c>
      <c r="H674" s="194">
        <v>0.35000000000000003</v>
      </c>
      <c r="I674" s="194">
        <v>0.42</v>
      </c>
      <c r="J674" s="194">
        <v>0.5</v>
      </c>
      <c r="K674" s="194">
        <v>0.59</v>
      </c>
      <c r="L674" s="194">
        <v>0.62000000000000011</v>
      </c>
      <c r="M674" s="195">
        <v>0.67</v>
      </c>
    </row>
    <row r="675" spans="1:13">
      <c r="A675" s="199" t="s">
        <v>1345</v>
      </c>
      <c r="B675" s="194">
        <v>1.32</v>
      </c>
      <c r="C675" s="194">
        <v>1.1200000000000001</v>
      </c>
      <c r="D675" s="194">
        <v>1.1600000000000001</v>
      </c>
      <c r="E675" s="194">
        <v>0.78000000000000014</v>
      </c>
      <c r="F675" s="194">
        <v>0.61</v>
      </c>
      <c r="G675" s="194">
        <v>0.48</v>
      </c>
      <c r="H675" s="194">
        <v>0.55000000000000004</v>
      </c>
      <c r="I675" s="194">
        <v>0.63</v>
      </c>
      <c r="J675" s="194">
        <v>0.78000000000000014</v>
      </c>
      <c r="K675" s="194">
        <v>0.92999999999999994</v>
      </c>
      <c r="L675" s="194">
        <v>0.98</v>
      </c>
      <c r="M675" s="195">
        <v>1.0900000000000001</v>
      </c>
    </row>
    <row r="676" spans="1:13">
      <c r="A676" s="199" t="s">
        <v>1346</v>
      </c>
      <c r="B676" s="194">
        <v>0.43000000000000005</v>
      </c>
      <c r="C676" s="194">
        <v>0.32000000000000006</v>
      </c>
      <c r="D676" s="194">
        <v>0.35000000000000003</v>
      </c>
      <c r="E676" s="194">
        <v>0.26</v>
      </c>
      <c r="F676" s="194">
        <v>0.19</v>
      </c>
      <c r="G676" s="194">
        <v>0.13999999999999999</v>
      </c>
      <c r="H676" s="194">
        <v>0.19</v>
      </c>
      <c r="I676" s="194">
        <v>0.19</v>
      </c>
      <c r="J676" s="194">
        <v>0.22000000000000003</v>
      </c>
      <c r="K676" s="194">
        <v>0.28000000000000003</v>
      </c>
      <c r="L676" s="194">
        <v>0.32000000000000006</v>
      </c>
      <c r="M676" s="195">
        <v>0.35000000000000003</v>
      </c>
    </row>
    <row r="677" spans="1:13">
      <c r="A677" s="199" t="s">
        <v>1347</v>
      </c>
      <c r="B677" s="194">
        <v>0.43000000000000005</v>
      </c>
      <c r="C677" s="194">
        <v>0.32000000000000006</v>
      </c>
      <c r="D677" s="194">
        <v>0.35000000000000003</v>
      </c>
      <c r="E677" s="194">
        <v>0.26</v>
      </c>
      <c r="F677" s="194">
        <v>0.19</v>
      </c>
      <c r="G677" s="194">
        <v>0.13999999999999999</v>
      </c>
      <c r="H677" s="194">
        <v>0.19</v>
      </c>
      <c r="I677" s="194">
        <v>0.19</v>
      </c>
      <c r="J677" s="194">
        <v>0.22000000000000003</v>
      </c>
      <c r="K677" s="194">
        <v>0.28000000000000003</v>
      </c>
      <c r="L677" s="194">
        <v>0.32000000000000006</v>
      </c>
      <c r="M677" s="195">
        <v>0.35000000000000003</v>
      </c>
    </row>
    <row r="678" spans="1:13">
      <c r="A678" s="199" t="s">
        <v>1348</v>
      </c>
      <c r="B678" s="194">
        <v>0.81</v>
      </c>
      <c r="C678" s="194">
        <v>0.72000000000000008</v>
      </c>
      <c r="D678" s="194">
        <v>0.7400000000000001</v>
      </c>
      <c r="E678" s="194">
        <v>0.48000000000000009</v>
      </c>
      <c r="F678" s="194">
        <v>0.35000000000000003</v>
      </c>
      <c r="G678" s="194">
        <v>0.28000000000000003</v>
      </c>
      <c r="H678" s="194">
        <v>0.35000000000000003</v>
      </c>
      <c r="I678" s="194">
        <v>0.42</v>
      </c>
      <c r="J678" s="194">
        <v>0.5</v>
      </c>
      <c r="K678" s="194">
        <v>0.59</v>
      </c>
      <c r="L678" s="194">
        <v>0.62000000000000011</v>
      </c>
      <c r="M678" s="195">
        <v>0.67</v>
      </c>
    </row>
    <row r="679" spans="1:13">
      <c r="A679" s="199" t="s">
        <v>1349</v>
      </c>
      <c r="B679" s="194">
        <v>0</v>
      </c>
      <c r="C679" s="194">
        <v>0</v>
      </c>
      <c r="D679" s="194">
        <v>0</v>
      </c>
      <c r="E679" s="194">
        <v>0</v>
      </c>
      <c r="F679" s="194">
        <v>0</v>
      </c>
      <c r="G679" s="194">
        <v>0</v>
      </c>
      <c r="H679" s="194">
        <v>0</v>
      </c>
      <c r="I679" s="194">
        <v>0</v>
      </c>
      <c r="J679" s="194">
        <v>0</v>
      </c>
      <c r="K679" s="194">
        <v>0</v>
      </c>
      <c r="L679" s="194">
        <v>0</v>
      </c>
      <c r="M679" s="195">
        <v>0</v>
      </c>
    </row>
    <row r="680" spans="1:13">
      <c r="A680" s="199" t="s">
        <v>1350</v>
      </c>
      <c r="B680" s="194">
        <v>0.83000000000000018</v>
      </c>
      <c r="C680" s="194">
        <v>0.72000000000000008</v>
      </c>
      <c r="D680" s="194">
        <v>0.73</v>
      </c>
      <c r="E680" s="194">
        <v>0.68</v>
      </c>
      <c r="F680" s="194">
        <v>0.58000000000000007</v>
      </c>
      <c r="G680" s="194">
        <v>0.5</v>
      </c>
      <c r="H680" s="194">
        <v>0.58000000000000007</v>
      </c>
      <c r="I680" s="194">
        <v>0.66</v>
      </c>
      <c r="J680" s="194">
        <v>0.82000000000000006</v>
      </c>
      <c r="K680" s="194">
        <v>0.97</v>
      </c>
      <c r="L680" s="194">
        <v>0.98</v>
      </c>
      <c r="M680" s="195">
        <v>1.04</v>
      </c>
    </row>
    <row r="681" spans="1:13">
      <c r="A681" s="199" t="s">
        <v>1351</v>
      </c>
      <c r="B681" s="194">
        <v>0.72000000000000008</v>
      </c>
      <c r="C681" s="194">
        <v>0.60000000000000009</v>
      </c>
      <c r="D681" s="194">
        <v>0.63000000000000012</v>
      </c>
      <c r="E681" s="194">
        <v>0.60000000000000009</v>
      </c>
      <c r="F681" s="194">
        <v>0.5</v>
      </c>
      <c r="G681" s="194">
        <v>0.41999999999999993</v>
      </c>
      <c r="H681" s="194">
        <v>0.5</v>
      </c>
      <c r="I681" s="194">
        <v>0.57999999999999996</v>
      </c>
      <c r="J681" s="194">
        <v>0.72000000000000008</v>
      </c>
      <c r="K681" s="194">
        <v>0.85999999999999988</v>
      </c>
      <c r="L681" s="194">
        <v>0.84</v>
      </c>
      <c r="M681" s="195">
        <v>0.89</v>
      </c>
    </row>
    <row r="682" spans="1:13">
      <c r="A682" s="199" t="s">
        <v>1352</v>
      </c>
      <c r="B682" s="194">
        <v>2.5099999999999998</v>
      </c>
      <c r="C682" s="194">
        <v>2.1999999999999997</v>
      </c>
      <c r="D682" s="194">
        <v>2.1800000000000002</v>
      </c>
      <c r="E682" s="194">
        <v>1.4600000000000002</v>
      </c>
      <c r="F682" s="194">
        <v>1.1300000000000001</v>
      </c>
      <c r="G682" s="194">
        <v>0.89999999999999991</v>
      </c>
      <c r="H682" s="194">
        <v>1.05</v>
      </c>
      <c r="I682" s="194">
        <v>1.2300000000000002</v>
      </c>
      <c r="J682" s="194">
        <v>1.5000000000000002</v>
      </c>
      <c r="K682" s="194">
        <v>1.8500000000000003</v>
      </c>
      <c r="L682" s="194">
        <v>1.8800000000000001</v>
      </c>
      <c r="M682" s="195">
        <v>2.06</v>
      </c>
    </row>
    <row r="683" spans="1:13">
      <c r="A683" s="199" t="s">
        <v>1353</v>
      </c>
      <c r="B683" s="194">
        <v>0.81000000000000016</v>
      </c>
      <c r="C683" s="194">
        <v>0.72000000000000008</v>
      </c>
      <c r="D683" s="194">
        <v>0.73</v>
      </c>
      <c r="E683" s="194">
        <v>0.66000000000000014</v>
      </c>
      <c r="F683" s="194">
        <v>0.55000000000000004</v>
      </c>
      <c r="G683" s="194">
        <v>0.48</v>
      </c>
      <c r="H683" s="194">
        <v>0.54</v>
      </c>
      <c r="I683" s="194">
        <v>0.66</v>
      </c>
      <c r="J683" s="194">
        <v>0.82000000000000017</v>
      </c>
      <c r="K683" s="194">
        <v>0.96000000000000008</v>
      </c>
      <c r="L683" s="194">
        <v>0.94</v>
      </c>
      <c r="M683" s="195">
        <v>0.98</v>
      </c>
    </row>
    <row r="684" spans="1:13">
      <c r="A684" s="199" t="s">
        <v>1354</v>
      </c>
      <c r="B684" s="194">
        <v>0.8</v>
      </c>
      <c r="C684" s="194">
        <v>0.72000000000000008</v>
      </c>
      <c r="D684" s="194">
        <v>0.70000000000000007</v>
      </c>
      <c r="E684" s="194">
        <v>0.64</v>
      </c>
      <c r="F684" s="194">
        <v>0.56999999999999995</v>
      </c>
      <c r="G684" s="194">
        <v>0.48</v>
      </c>
      <c r="H684" s="194">
        <v>0.54</v>
      </c>
      <c r="I684" s="194">
        <v>0.63</v>
      </c>
      <c r="J684" s="194">
        <v>0.80000000000000016</v>
      </c>
      <c r="K684" s="194">
        <v>0.92999999999999994</v>
      </c>
      <c r="L684" s="194">
        <v>0.92000000000000015</v>
      </c>
      <c r="M684" s="195">
        <v>0.97000000000000008</v>
      </c>
    </row>
    <row r="685" spans="1:13">
      <c r="A685" s="199" t="s">
        <v>1355</v>
      </c>
      <c r="B685" s="194">
        <v>0.81</v>
      </c>
      <c r="C685" s="194">
        <v>0.72000000000000008</v>
      </c>
      <c r="D685" s="194">
        <v>0.7400000000000001</v>
      </c>
      <c r="E685" s="194">
        <v>0.48000000000000009</v>
      </c>
      <c r="F685" s="194">
        <v>0.35000000000000003</v>
      </c>
      <c r="G685" s="194">
        <v>0.28000000000000003</v>
      </c>
      <c r="H685" s="194">
        <v>0.35000000000000003</v>
      </c>
      <c r="I685" s="194">
        <v>0.42</v>
      </c>
      <c r="J685" s="194">
        <v>0.5</v>
      </c>
      <c r="K685" s="194">
        <v>0.28999999999999998</v>
      </c>
      <c r="L685" s="194">
        <v>0.5</v>
      </c>
      <c r="M685" s="195">
        <v>0.67</v>
      </c>
    </row>
    <row r="686" spans="1:13">
      <c r="A686" s="199" t="s">
        <v>1356</v>
      </c>
      <c r="B686" s="194">
        <v>0.81</v>
      </c>
      <c r="C686" s="194">
        <v>0.72000000000000008</v>
      </c>
      <c r="D686" s="194">
        <v>0.7400000000000001</v>
      </c>
      <c r="E686" s="194">
        <v>0.48000000000000009</v>
      </c>
      <c r="F686" s="194">
        <v>0.35000000000000003</v>
      </c>
      <c r="G686" s="194">
        <v>0.28000000000000003</v>
      </c>
      <c r="H686" s="194">
        <v>0.35000000000000003</v>
      </c>
      <c r="I686" s="194">
        <v>0.42</v>
      </c>
      <c r="J686" s="194">
        <v>0.5</v>
      </c>
      <c r="K686" s="194">
        <v>0.59</v>
      </c>
      <c r="L686" s="194">
        <v>0.62000000000000011</v>
      </c>
      <c r="M686" s="195">
        <v>0.67</v>
      </c>
    </row>
    <row r="687" spans="1:13">
      <c r="A687" s="199" t="s">
        <v>1357</v>
      </c>
      <c r="B687" s="194">
        <v>0.83000000000000018</v>
      </c>
      <c r="C687" s="194">
        <v>0.72000000000000008</v>
      </c>
      <c r="D687" s="194">
        <v>0.74</v>
      </c>
      <c r="E687" s="194">
        <v>0.48</v>
      </c>
      <c r="F687" s="194">
        <v>0.39</v>
      </c>
      <c r="G687" s="194">
        <v>0.30000000000000004</v>
      </c>
      <c r="H687" s="194">
        <v>0.35000000000000003</v>
      </c>
      <c r="I687" s="194">
        <v>0.39</v>
      </c>
      <c r="J687" s="194">
        <v>0.5</v>
      </c>
      <c r="K687" s="194">
        <v>0.59</v>
      </c>
      <c r="L687" s="194">
        <v>0.62</v>
      </c>
      <c r="M687" s="195">
        <v>0.69000000000000006</v>
      </c>
    </row>
    <row r="688" spans="1:13">
      <c r="A688" s="199" t="s">
        <v>1358</v>
      </c>
      <c r="B688" s="194">
        <v>0.67</v>
      </c>
      <c r="C688" s="194">
        <v>0.60000000000000009</v>
      </c>
      <c r="D688" s="194">
        <v>0.58000000000000007</v>
      </c>
      <c r="E688" s="194">
        <v>0.5</v>
      </c>
      <c r="F688" s="194">
        <v>0.42</v>
      </c>
      <c r="G688" s="194">
        <v>0.36000000000000004</v>
      </c>
      <c r="H688" s="194">
        <v>0.42</v>
      </c>
      <c r="I688" s="194">
        <v>0.5</v>
      </c>
      <c r="J688" s="194">
        <v>0.58000000000000007</v>
      </c>
      <c r="K688" s="194">
        <v>0.67</v>
      </c>
      <c r="L688" s="194">
        <v>0.68</v>
      </c>
      <c r="M688" s="195">
        <v>0.71000000000000008</v>
      </c>
    </row>
    <row r="689" spans="1:13">
      <c r="A689" s="199" t="s">
        <v>1359</v>
      </c>
      <c r="B689" s="194">
        <v>0.18000000000000002</v>
      </c>
      <c r="C689" s="194">
        <v>0.16</v>
      </c>
      <c r="D689" s="194">
        <v>0.16</v>
      </c>
      <c r="E689" s="194">
        <v>0.12</v>
      </c>
      <c r="F689" s="194">
        <v>0.12</v>
      </c>
      <c r="G689" s="194">
        <v>0.12</v>
      </c>
      <c r="H689" s="194">
        <v>0.12</v>
      </c>
      <c r="I689" s="194">
        <v>0.15</v>
      </c>
      <c r="J689" s="194">
        <v>0.16</v>
      </c>
      <c r="K689" s="194">
        <v>0.19</v>
      </c>
      <c r="L689" s="194">
        <v>0.18000000000000002</v>
      </c>
      <c r="M689" s="195">
        <v>0.19</v>
      </c>
    </row>
    <row r="690" spans="1:13">
      <c r="A690" s="199" t="s">
        <v>1360</v>
      </c>
      <c r="B690" s="194">
        <v>2.4399999999999995</v>
      </c>
      <c r="C690" s="194">
        <v>2.16</v>
      </c>
      <c r="D690" s="194">
        <v>2.14</v>
      </c>
      <c r="E690" s="194">
        <v>1.8</v>
      </c>
      <c r="F690" s="194">
        <v>1.55</v>
      </c>
      <c r="G690" s="194">
        <v>1.34</v>
      </c>
      <c r="H690" s="194">
        <v>1.4800000000000002</v>
      </c>
      <c r="I690" s="194">
        <v>1.78</v>
      </c>
      <c r="J690" s="194">
        <v>2.1399999999999997</v>
      </c>
      <c r="K690" s="194">
        <v>2.48</v>
      </c>
      <c r="L690" s="194">
        <v>1.6799999999999997</v>
      </c>
      <c r="M690" s="195">
        <v>2.6300000000000003</v>
      </c>
    </row>
    <row r="691" spans="1:13">
      <c r="A691" s="199" t="s">
        <v>1361</v>
      </c>
      <c r="B691" s="194">
        <v>2.46</v>
      </c>
      <c r="C691" s="194">
        <v>2.1199999999999997</v>
      </c>
      <c r="D691" s="194">
        <v>2.1399999999999997</v>
      </c>
      <c r="E691" s="194">
        <v>1.4600000000000002</v>
      </c>
      <c r="F691" s="194">
        <v>1.1300000000000001</v>
      </c>
      <c r="G691" s="194">
        <v>0.90000000000000013</v>
      </c>
      <c r="H691" s="194">
        <v>1.02</v>
      </c>
      <c r="I691" s="194">
        <v>1.1700000000000002</v>
      </c>
      <c r="J691" s="194">
        <v>1.4600000000000002</v>
      </c>
      <c r="K691" s="194">
        <v>1.78</v>
      </c>
      <c r="L691" s="194">
        <v>1.8400000000000003</v>
      </c>
      <c r="M691" s="194">
        <v>2.0499999999999998</v>
      </c>
    </row>
    <row r="692" spans="1:13">
      <c r="A692" s="199" t="s">
        <v>1362</v>
      </c>
      <c r="B692" s="194">
        <v>0.83000000000000007</v>
      </c>
      <c r="C692" s="194">
        <v>0.72000000000000008</v>
      </c>
      <c r="D692" s="194">
        <v>0.7400000000000001</v>
      </c>
      <c r="E692" s="194">
        <v>0.5</v>
      </c>
      <c r="F692" s="194">
        <v>0.35000000000000003</v>
      </c>
      <c r="G692" s="194">
        <v>0.30000000000000004</v>
      </c>
      <c r="H692" s="194">
        <v>0.35000000000000003</v>
      </c>
      <c r="I692" s="194">
        <v>0.39</v>
      </c>
      <c r="J692" s="194">
        <v>0.5</v>
      </c>
      <c r="K692" s="194">
        <v>0.59000000000000008</v>
      </c>
      <c r="L692" s="194">
        <v>0.62000000000000011</v>
      </c>
      <c r="M692" s="194">
        <v>0.67</v>
      </c>
    </row>
    <row r="693" spans="1:13">
      <c r="A693" s="199" t="s">
        <v>1363</v>
      </c>
      <c r="B693" s="194">
        <v>2.38</v>
      </c>
      <c r="C693" s="194">
        <v>2.04</v>
      </c>
      <c r="D693" s="194">
        <v>2.0499999999999998</v>
      </c>
      <c r="E693" s="194">
        <v>1.4200000000000002</v>
      </c>
      <c r="F693" s="194">
        <v>1.0900000000000001</v>
      </c>
      <c r="G693" s="194">
        <v>0.85999999999999988</v>
      </c>
      <c r="H693" s="194">
        <v>1.01</v>
      </c>
      <c r="I693" s="194">
        <v>1.1599999999999999</v>
      </c>
      <c r="J693" s="194">
        <v>1.4000000000000001</v>
      </c>
      <c r="K693" s="194">
        <v>1.7400000000000002</v>
      </c>
      <c r="L693" s="194">
        <v>1.7800000000000002</v>
      </c>
      <c r="M693" s="194">
        <v>1.9700000000000004</v>
      </c>
    </row>
    <row r="694" spans="1:13">
      <c r="A694" s="199" t="s">
        <v>1364</v>
      </c>
      <c r="B694" s="194">
        <v>0.84000000000000008</v>
      </c>
      <c r="C694" s="194">
        <v>0.72000000000000008</v>
      </c>
      <c r="D694" s="194">
        <v>0.7400000000000001</v>
      </c>
      <c r="E694" s="194">
        <v>0.5</v>
      </c>
      <c r="F694" s="194">
        <v>0.36000000000000004</v>
      </c>
      <c r="G694" s="194">
        <v>0.3</v>
      </c>
      <c r="H694" s="194">
        <v>0.35000000000000003</v>
      </c>
      <c r="I694" s="194">
        <v>0.42</v>
      </c>
      <c r="J694" s="194">
        <v>0.5</v>
      </c>
      <c r="K694" s="194">
        <v>0.62</v>
      </c>
      <c r="L694" s="194">
        <v>0.64000000000000012</v>
      </c>
      <c r="M694" s="194">
        <v>0.70000000000000007</v>
      </c>
    </row>
    <row r="695" spans="1:13">
      <c r="A695" s="199" t="s">
        <v>1365</v>
      </c>
      <c r="B695" s="194">
        <v>0.81000000000000016</v>
      </c>
      <c r="C695" s="194">
        <v>0.72000000000000008</v>
      </c>
      <c r="D695" s="194">
        <v>0.73</v>
      </c>
      <c r="E695" s="194">
        <v>0.48</v>
      </c>
      <c r="F695" s="194">
        <v>0.39</v>
      </c>
      <c r="G695" s="194">
        <v>0.3</v>
      </c>
      <c r="H695" s="194">
        <v>0.35000000000000003</v>
      </c>
      <c r="I695" s="194">
        <v>0.39000000000000007</v>
      </c>
      <c r="J695" s="194">
        <v>0.5</v>
      </c>
      <c r="K695" s="194">
        <v>0.59000000000000008</v>
      </c>
      <c r="L695" s="194">
        <v>0.6</v>
      </c>
      <c r="M695" s="194">
        <v>0.66</v>
      </c>
    </row>
    <row r="696" spans="1:13">
      <c r="A696" s="199" t="s">
        <v>1366</v>
      </c>
      <c r="B696" s="194">
        <v>0.76000000000000012</v>
      </c>
      <c r="C696" s="194">
        <v>0.60000000000000009</v>
      </c>
      <c r="D696" s="194">
        <v>0.73</v>
      </c>
      <c r="E696" s="194">
        <v>0.62000000000000011</v>
      </c>
      <c r="F696" s="194">
        <v>0.55000000000000004</v>
      </c>
      <c r="G696" s="194">
        <v>0.48000000000000009</v>
      </c>
      <c r="H696" s="194">
        <v>0.5</v>
      </c>
      <c r="I696" s="194">
        <v>0.62000000000000011</v>
      </c>
      <c r="J696" s="194">
        <v>0.70000000000000007</v>
      </c>
      <c r="K696" s="194">
        <v>0.81</v>
      </c>
      <c r="L696" s="194">
        <v>0.84000000000000008</v>
      </c>
      <c r="M696" s="194">
        <v>0.73</v>
      </c>
    </row>
    <row r="697" spans="1:13">
      <c r="A697" s="199" t="s">
        <v>1367</v>
      </c>
      <c r="B697" s="194">
        <v>0.70000000000000007</v>
      </c>
      <c r="C697" s="194">
        <v>0.60000000000000009</v>
      </c>
      <c r="D697" s="194">
        <v>0.70000000000000007</v>
      </c>
      <c r="E697" s="194">
        <v>0.68</v>
      </c>
      <c r="F697" s="194">
        <v>0.70000000000000007</v>
      </c>
      <c r="G697" s="194">
        <v>0.68</v>
      </c>
      <c r="H697" s="194">
        <v>0.70000000000000007</v>
      </c>
      <c r="I697" s="194">
        <v>0.70000000000000007</v>
      </c>
      <c r="J697" s="194">
        <v>0.68</v>
      </c>
      <c r="K697" s="194">
        <v>0.70000000000000007</v>
      </c>
      <c r="L697" s="194">
        <v>0.70000000000000007</v>
      </c>
      <c r="M697" s="194">
        <v>0.70000000000000007</v>
      </c>
    </row>
    <row r="698" spans="1:13">
      <c r="A698" s="199" t="s">
        <v>1368</v>
      </c>
      <c r="B698" s="194">
        <v>0</v>
      </c>
      <c r="C698" s="194">
        <v>0.68000000000000016</v>
      </c>
      <c r="D698" s="194">
        <v>0.82000000000000006</v>
      </c>
      <c r="E698" s="194">
        <v>0.68</v>
      </c>
      <c r="F698" s="194">
        <v>0.62000000000000011</v>
      </c>
      <c r="G698" s="194">
        <v>0.54</v>
      </c>
      <c r="H698" s="194">
        <v>0.55000000000000004</v>
      </c>
      <c r="I698" s="194">
        <v>0.70000000000000007</v>
      </c>
      <c r="J698" s="194">
        <v>0.8</v>
      </c>
      <c r="K698" s="194">
        <v>0.90000000000000013</v>
      </c>
      <c r="L698" s="194">
        <v>0.92000000000000015</v>
      </c>
      <c r="M698" s="194">
        <v>0.82000000000000006</v>
      </c>
    </row>
    <row r="699" spans="1:13">
      <c r="A699" s="199" t="s">
        <v>1369</v>
      </c>
      <c r="B699" s="194">
        <v>0.85000000000000009</v>
      </c>
      <c r="C699" s="194">
        <v>0.68000000000000016</v>
      </c>
      <c r="D699" s="194">
        <v>0.82000000000000006</v>
      </c>
      <c r="E699" s="194">
        <v>0.68</v>
      </c>
      <c r="F699" s="194">
        <v>0.62000000000000011</v>
      </c>
      <c r="G699" s="194">
        <v>0.54</v>
      </c>
      <c r="H699" s="194">
        <v>0.55000000000000004</v>
      </c>
      <c r="I699" s="194">
        <v>0.70000000000000007</v>
      </c>
      <c r="J699" s="194">
        <v>0.8</v>
      </c>
      <c r="K699" s="194">
        <v>0.90000000000000013</v>
      </c>
      <c r="L699" s="194">
        <v>0.92000000000000015</v>
      </c>
      <c r="M699" s="194">
        <v>0.82000000000000006</v>
      </c>
    </row>
    <row r="700" spans="1:13">
      <c r="A700" s="199" t="s">
        <v>1370</v>
      </c>
      <c r="B700" s="194">
        <v>0</v>
      </c>
      <c r="C700" s="194">
        <v>0.76000000000000012</v>
      </c>
      <c r="D700" s="194">
        <v>0.82000000000000017</v>
      </c>
      <c r="E700" s="194">
        <v>0.68</v>
      </c>
      <c r="F700" s="194">
        <v>0.51</v>
      </c>
      <c r="G700" s="194">
        <v>0.43999999999999995</v>
      </c>
      <c r="H700" s="194">
        <v>0.46000000000000008</v>
      </c>
      <c r="I700" s="194">
        <v>0.63</v>
      </c>
      <c r="J700" s="194">
        <v>0.78000000000000014</v>
      </c>
      <c r="K700" s="194">
        <v>0.8899999999999999</v>
      </c>
      <c r="L700" s="194">
        <v>0.96</v>
      </c>
      <c r="M700" s="194">
        <v>0.97000000000000008</v>
      </c>
    </row>
    <row r="701" spans="1:13">
      <c r="A701" s="199" t="s">
        <v>1371</v>
      </c>
      <c r="B701" s="194">
        <v>0</v>
      </c>
      <c r="C701" s="194">
        <v>0.76000000000000012</v>
      </c>
      <c r="D701" s="194">
        <v>0.82000000000000017</v>
      </c>
      <c r="E701" s="194">
        <v>0.68</v>
      </c>
      <c r="F701" s="194">
        <v>0.51</v>
      </c>
      <c r="G701" s="194">
        <v>0.43999999999999995</v>
      </c>
      <c r="H701" s="194">
        <v>0.46000000000000008</v>
      </c>
      <c r="I701" s="194">
        <v>0.63</v>
      </c>
      <c r="J701" s="194">
        <v>0.78000000000000014</v>
      </c>
      <c r="K701" s="194">
        <v>0.8899999999999999</v>
      </c>
      <c r="L701" s="194">
        <v>0.96</v>
      </c>
      <c r="M701" s="194">
        <v>0.97000000000000008</v>
      </c>
    </row>
    <row r="702" spans="1:13">
      <c r="A702" s="199" t="s">
        <v>1372</v>
      </c>
      <c r="B702" s="194">
        <v>2.9499999999999997</v>
      </c>
      <c r="C702" s="194">
        <v>2.2800000000000002</v>
      </c>
      <c r="D702" s="194">
        <v>2.4399999999999995</v>
      </c>
      <c r="E702" s="194">
        <v>2</v>
      </c>
      <c r="F702" s="194">
        <v>1.5200000000000002</v>
      </c>
      <c r="G702" s="194">
        <v>1.34</v>
      </c>
      <c r="H702" s="194">
        <v>1.3900000000000001</v>
      </c>
      <c r="I702" s="194">
        <v>1.9000000000000001</v>
      </c>
      <c r="J702" s="194">
        <v>2.3200000000000003</v>
      </c>
      <c r="K702" s="194">
        <v>2.6799999999999997</v>
      </c>
      <c r="L702" s="194">
        <v>2.92</v>
      </c>
      <c r="M702" s="194">
        <v>2.91</v>
      </c>
    </row>
    <row r="703" spans="1:13">
      <c r="A703" s="199" t="s">
        <v>1373</v>
      </c>
      <c r="B703" s="194">
        <v>0</v>
      </c>
      <c r="C703" s="194">
        <v>2.16</v>
      </c>
      <c r="D703" s="194">
        <v>2.14</v>
      </c>
      <c r="E703" s="194">
        <v>1.8</v>
      </c>
      <c r="F703" s="194">
        <v>1.55</v>
      </c>
      <c r="G703" s="194">
        <v>1.34</v>
      </c>
      <c r="H703" s="194">
        <v>1.4800000000000002</v>
      </c>
      <c r="I703" s="194">
        <v>1.78</v>
      </c>
      <c r="J703" s="194">
        <v>2.1399999999999997</v>
      </c>
      <c r="K703" s="194">
        <v>2.48</v>
      </c>
      <c r="L703" s="194">
        <v>2.5199999999999996</v>
      </c>
      <c r="M703" s="194">
        <v>2.6300000000000003</v>
      </c>
    </row>
    <row r="704" spans="1:13">
      <c r="A704" s="199" t="s">
        <v>1374</v>
      </c>
      <c r="B704" s="194">
        <v>0</v>
      </c>
      <c r="C704" s="194">
        <v>0.60000000000000009</v>
      </c>
      <c r="D704" s="194">
        <v>0.58000000000000007</v>
      </c>
      <c r="E704" s="194">
        <v>0.40000000000000008</v>
      </c>
      <c r="F704" s="194">
        <v>0.31</v>
      </c>
      <c r="G704" s="194">
        <v>0.26</v>
      </c>
      <c r="H704" s="194">
        <v>0.28000000000000003</v>
      </c>
      <c r="I704" s="194">
        <v>0.32</v>
      </c>
      <c r="J704" s="194">
        <v>0.42000000000000004</v>
      </c>
      <c r="K704" s="194">
        <v>0.5</v>
      </c>
      <c r="L704" s="194">
        <v>0.5</v>
      </c>
      <c r="M704" s="194">
        <v>0.55000000000000004</v>
      </c>
    </row>
    <row r="705" spans="1:13">
      <c r="A705" s="199" t="s">
        <v>1375</v>
      </c>
      <c r="B705" s="194">
        <v>0</v>
      </c>
      <c r="C705" s="194">
        <v>0.60000000000000009</v>
      </c>
      <c r="D705" s="194">
        <v>0.58000000000000007</v>
      </c>
      <c r="E705" s="194">
        <v>0.40000000000000008</v>
      </c>
      <c r="F705" s="194">
        <v>0.31</v>
      </c>
      <c r="G705" s="194">
        <v>0.26</v>
      </c>
      <c r="H705" s="194">
        <v>0.28000000000000003</v>
      </c>
      <c r="I705" s="194">
        <v>0.32</v>
      </c>
      <c r="J705" s="194">
        <v>0.42000000000000004</v>
      </c>
      <c r="K705" s="194">
        <v>0.5</v>
      </c>
      <c r="L705" s="194">
        <v>0.5</v>
      </c>
      <c r="M705" s="194">
        <v>0.55000000000000004</v>
      </c>
    </row>
    <row r="706" spans="1:13">
      <c r="A706" s="199" t="s">
        <v>1376</v>
      </c>
      <c r="B706" s="194">
        <v>0</v>
      </c>
      <c r="C706" s="194">
        <v>29.72</v>
      </c>
      <c r="D706" s="194">
        <v>30.02</v>
      </c>
      <c r="E706" s="194">
        <v>25.04</v>
      </c>
      <c r="F706" s="194">
        <v>21.630000000000003</v>
      </c>
      <c r="G706" s="194">
        <v>18.8</v>
      </c>
      <c r="H706" s="194">
        <v>20.61</v>
      </c>
      <c r="I706" s="194">
        <v>24.719999999999995</v>
      </c>
      <c r="J706" s="194">
        <v>29.880000000000003</v>
      </c>
      <c r="K706" s="194">
        <v>34.61</v>
      </c>
      <c r="L706" s="194">
        <v>35.08</v>
      </c>
      <c r="M706" s="194">
        <v>36.499999999999993</v>
      </c>
    </row>
    <row r="707" spans="1:13">
      <c r="A707" s="199" t="s">
        <v>1377</v>
      </c>
      <c r="B707" s="194">
        <v>0</v>
      </c>
      <c r="C707" s="194">
        <v>0</v>
      </c>
      <c r="D707" s="194">
        <v>0</v>
      </c>
      <c r="E707" s="194">
        <v>0</v>
      </c>
      <c r="F707" s="194">
        <v>17.130000000000003</v>
      </c>
      <c r="G707" s="194">
        <v>14.899999999999999</v>
      </c>
      <c r="H707" s="194">
        <v>16.32</v>
      </c>
      <c r="I707" s="194">
        <v>19.61</v>
      </c>
      <c r="J707" s="194">
        <v>23.68</v>
      </c>
      <c r="K707" s="194">
        <v>27.42</v>
      </c>
      <c r="L707" s="194">
        <v>27.799999999999997</v>
      </c>
      <c r="M707" s="194">
        <v>28.910000000000004</v>
      </c>
    </row>
    <row r="708" spans="1:13">
      <c r="A708" s="199" t="s">
        <v>1378</v>
      </c>
      <c r="B708" s="194">
        <v>0</v>
      </c>
      <c r="C708" s="194">
        <v>0</v>
      </c>
      <c r="D708" s="194">
        <v>0</v>
      </c>
      <c r="E708" s="194">
        <v>0</v>
      </c>
      <c r="F708" s="194">
        <v>14.42</v>
      </c>
      <c r="G708" s="194">
        <v>11.240000000000002</v>
      </c>
      <c r="H708" s="194">
        <v>13.17</v>
      </c>
      <c r="I708" s="194">
        <v>15.189999999999998</v>
      </c>
      <c r="J708" s="194">
        <v>18.600000000000001</v>
      </c>
      <c r="K708" s="194">
        <v>22.780000000000005</v>
      </c>
      <c r="L708" s="194">
        <v>23.560000000000002</v>
      </c>
      <c r="M708" s="194">
        <v>25.8</v>
      </c>
    </row>
    <row r="709" spans="1:13">
      <c r="A709" s="199" t="s">
        <v>1379</v>
      </c>
      <c r="B709" s="194">
        <v>0</v>
      </c>
      <c r="C709" s="194">
        <v>0</v>
      </c>
      <c r="D709" s="194">
        <v>0</v>
      </c>
      <c r="E709" s="194">
        <v>0</v>
      </c>
      <c r="F709" s="194">
        <v>16.080000000000002</v>
      </c>
      <c r="G709" s="194">
        <v>13.919999999999998</v>
      </c>
      <c r="H709" s="194">
        <v>15.579999999999998</v>
      </c>
      <c r="I709" s="194">
        <v>18.440000000000001</v>
      </c>
      <c r="J709" s="194">
        <v>23.32</v>
      </c>
      <c r="K709" s="194">
        <v>27.269999999999996</v>
      </c>
      <c r="L709" s="194">
        <v>26.52</v>
      </c>
      <c r="M709" s="194">
        <v>25.88</v>
      </c>
    </row>
    <row r="710" spans="1:13">
      <c r="A710" s="199" t="s">
        <v>1380</v>
      </c>
      <c r="B710" s="194">
        <v>0.81</v>
      </c>
      <c r="C710" s="194">
        <v>0.72000000000000008</v>
      </c>
      <c r="D710" s="194">
        <v>0.7400000000000001</v>
      </c>
      <c r="E710" s="194">
        <v>0.48000000000000009</v>
      </c>
      <c r="F710" s="194">
        <v>0.35000000000000003</v>
      </c>
      <c r="G710" s="194">
        <v>0.28000000000000003</v>
      </c>
      <c r="H710" s="194">
        <v>0.35000000000000003</v>
      </c>
      <c r="I710" s="194">
        <v>0.42</v>
      </c>
      <c r="J710" s="194">
        <v>0.5</v>
      </c>
      <c r="K710" s="194">
        <v>0.59</v>
      </c>
      <c r="L710" s="194">
        <v>0.62000000000000011</v>
      </c>
      <c r="M710" s="194">
        <v>0.67</v>
      </c>
    </row>
    <row r="711" spans="1:13">
      <c r="A711" s="199" t="s">
        <v>1381</v>
      </c>
      <c r="B711" s="194">
        <v>2.17</v>
      </c>
      <c r="C711" s="194">
        <v>1.8800000000000006</v>
      </c>
      <c r="D711" s="194">
        <v>1.93</v>
      </c>
      <c r="E711" s="194">
        <v>1.28</v>
      </c>
      <c r="F711" s="194">
        <v>1.01</v>
      </c>
      <c r="G711" s="194">
        <v>0.77999999999999992</v>
      </c>
      <c r="H711" s="194">
        <v>0.93</v>
      </c>
      <c r="I711" s="194">
        <v>1.05</v>
      </c>
      <c r="J711" s="194">
        <v>1.3000000000000003</v>
      </c>
      <c r="K711" s="194">
        <v>1.58</v>
      </c>
      <c r="L711" s="194">
        <v>1.6200000000000003</v>
      </c>
      <c r="M711" s="194">
        <v>1.7800000000000002</v>
      </c>
    </row>
    <row r="712" spans="1:13">
      <c r="A712" s="199" t="s">
        <v>1382</v>
      </c>
      <c r="B712" s="194">
        <v>0.72000000000000008</v>
      </c>
      <c r="C712" s="194">
        <v>0.60000000000000009</v>
      </c>
      <c r="D712" s="194">
        <v>0.63000000000000012</v>
      </c>
      <c r="E712" s="194">
        <v>0.42000000000000004</v>
      </c>
      <c r="F712" s="194">
        <v>0.35000000000000003</v>
      </c>
      <c r="G712" s="194">
        <v>0.26</v>
      </c>
      <c r="H712" s="194">
        <v>0.31</v>
      </c>
      <c r="I712" s="194">
        <v>0.35000000000000003</v>
      </c>
      <c r="J712" s="194">
        <v>0.44</v>
      </c>
      <c r="K712" s="194">
        <v>0.55000000000000004</v>
      </c>
      <c r="L712" s="194">
        <v>0.56000000000000005</v>
      </c>
      <c r="M712" s="194">
        <v>0.61</v>
      </c>
    </row>
    <row r="713" spans="1:13">
      <c r="A713" s="199" t="s">
        <v>1383</v>
      </c>
      <c r="B713" s="194">
        <v>0.81000000000000016</v>
      </c>
      <c r="C713" s="194">
        <v>0.72000000000000008</v>
      </c>
      <c r="D713" s="194">
        <v>0.73</v>
      </c>
      <c r="E713" s="194">
        <v>0.48</v>
      </c>
      <c r="F713" s="194">
        <v>0.39</v>
      </c>
      <c r="G713" s="194">
        <v>0.3</v>
      </c>
      <c r="H713" s="194">
        <v>0.35000000000000003</v>
      </c>
      <c r="I713" s="194">
        <v>0.39000000000000007</v>
      </c>
      <c r="J713" s="194">
        <v>0.5</v>
      </c>
      <c r="K713" s="194">
        <v>0.59000000000000008</v>
      </c>
      <c r="L713" s="194">
        <v>0.62</v>
      </c>
      <c r="M713" s="194">
        <v>0.66</v>
      </c>
    </row>
    <row r="714" spans="1:13">
      <c r="A714" s="199" t="s">
        <v>1384</v>
      </c>
      <c r="B714" s="194">
        <v>0.80000000000000016</v>
      </c>
      <c r="C714" s="194">
        <v>0.68</v>
      </c>
      <c r="D714" s="194">
        <v>0.70000000000000007</v>
      </c>
      <c r="E714" s="194">
        <v>0.46000000000000008</v>
      </c>
      <c r="F714" s="194">
        <v>0.35000000000000003</v>
      </c>
      <c r="G714" s="194">
        <v>0.28000000000000003</v>
      </c>
      <c r="H714" s="194">
        <v>0.35000000000000003</v>
      </c>
      <c r="I714" s="194">
        <v>0.39000000000000007</v>
      </c>
      <c r="J714" s="194">
        <v>0.46000000000000008</v>
      </c>
      <c r="K714" s="194">
        <v>0.58000000000000007</v>
      </c>
      <c r="L714" s="194">
        <v>0.6</v>
      </c>
      <c r="M714" s="194">
        <v>0.66</v>
      </c>
    </row>
    <row r="715" spans="1:13">
      <c r="A715" s="199" t="s">
        <v>1385</v>
      </c>
      <c r="B715" s="194">
        <v>0.81</v>
      </c>
      <c r="C715" s="194">
        <v>0.72000000000000008</v>
      </c>
      <c r="D715" s="194">
        <v>0.7400000000000001</v>
      </c>
      <c r="E715" s="194">
        <v>0.48000000000000009</v>
      </c>
      <c r="F715" s="194">
        <v>0.35000000000000003</v>
      </c>
      <c r="G715" s="194">
        <v>0.28000000000000003</v>
      </c>
      <c r="H715" s="194">
        <v>0.35000000000000003</v>
      </c>
      <c r="I715" s="194">
        <v>0.42</v>
      </c>
      <c r="J715" s="194">
        <v>0.5</v>
      </c>
      <c r="K715" s="194">
        <v>0.59</v>
      </c>
      <c r="L715" s="194">
        <v>0.62000000000000011</v>
      </c>
      <c r="M715" s="194">
        <v>0.67</v>
      </c>
    </row>
    <row r="716" spans="1:13">
      <c r="A716" s="199" t="s">
        <v>1386</v>
      </c>
      <c r="B716" s="194">
        <v>0.83000000000000007</v>
      </c>
      <c r="C716" s="194">
        <v>0.68000000000000016</v>
      </c>
      <c r="D716" s="194">
        <v>0.71000000000000008</v>
      </c>
      <c r="E716" s="194">
        <v>0.66</v>
      </c>
      <c r="F716" s="194">
        <v>0.55000000000000004</v>
      </c>
      <c r="G716" s="194">
        <v>0.5</v>
      </c>
      <c r="H716" s="194">
        <v>0.55000000000000004</v>
      </c>
      <c r="I716" s="194">
        <v>0.63000000000000012</v>
      </c>
      <c r="J716" s="194">
        <v>0.82000000000000017</v>
      </c>
      <c r="K716" s="194">
        <v>0.94000000000000006</v>
      </c>
      <c r="L716" s="194">
        <v>0.94000000000000006</v>
      </c>
      <c r="M716" s="194">
        <v>0.97000000000000008</v>
      </c>
    </row>
    <row r="717" spans="1:13">
      <c r="A717" s="199" t="s">
        <v>1387</v>
      </c>
      <c r="B717" s="194">
        <v>0.81</v>
      </c>
      <c r="C717" s="194">
        <v>0.72000000000000008</v>
      </c>
      <c r="D717" s="194">
        <v>0.7400000000000001</v>
      </c>
      <c r="E717" s="194">
        <v>0.48000000000000009</v>
      </c>
      <c r="F717" s="194">
        <v>0.35000000000000003</v>
      </c>
      <c r="G717" s="194">
        <v>0.28000000000000003</v>
      </c>
      <c r="H717" s="194">
        <v>0.35000000000000003</v>
      </c>
      <c r="I717" s="194">
        <v>0.42</v>
      </c>
      <c r="J717" s="194">
        <v>0.5</v>
      </c>
      <c r="K717" s="194">
        <v>0.59</v>
      </c>
      <c r="L717" s="194">
        <v>0.62000000000000011</v>
      </c>
      <c r="M717" s="194">
        <v>0.67</v>
      </c>
    </row>
    <row r="718" spans="1:13">
      <c r="A718" s="199" t="s">
        <v>1388</v>
      </c>
      <c r="B718" s="194">
        <v>2.4700000000000002</v>
      </c>
      <c r="C718" s="194">
        <v>2.12</v>
      </c>
      <c r="D718" s="194">
        <v>2.17</v>
      </c>
      <c r="E718" s="194">
        <v>1.9800000000000002</v>
      </c>
      <c r="F718" s="194">
        <v>1.7100000000000002</v>
      </c>
      <c r="G718" s="194">
        <v>1.4600000000000002</v>
      </c>
      <c r="H718" s="194">
        <v>1.6300000000000001</v>
      </c>
      <c r="I718" s="194">
        <v>1.9400000000000002</v>
      </c>
      <c r="J718" s="194">
        <v>2.4600000000000004</v>
      </c>
      <c r="K718" s="194">
        <v>2.83</v>
      </c>
      <c r="L718" s="194">
        <v>2.8200000000000003</v>
      </c>
      <c r="M718" s="194">
        <v>2.98</v>
      </c>
    </row>
    <row r="719" spans="1:13">
      <c r="A719" s="199" t="s">
        <v>1389</v>
      </c>
      <c r="B719" s="194">
        <v>2.4700000000000002</v>
      </c>
      <c r="C719" s="194">
        <v>2.12</v>
      </c>
      <c r="D719" s="194">
        <v>2.17</v>
      </c>
      <c r="E719" s="194">
        <v>1.9800000000000002</v>
      </c>
      <c r="F719" s="194">
        <v>1.7100000000000002</v>
      </c>
      <c r="G719" s="194">
        <v>1.4600000000000002</v>
      </c>
      <c r="H719" s="194">
        <v>1.6300000000000001</v>
      </c>
      <c r="I719" s="194">
        <v>1.9400000000000002</v>
      </c>
      <c r="J719" s="194">
        <v>2.4600000000000004</v>
      </c>
      <c r="K719" s="194">
        <v>2.83</v>
      </c>
      <c r="L719" s="194">
        <v>2.8200000000000003</v>
      </c>
      <c r="M719" s="194">
        <v>2.98</v>
      </c>
    </row>
    <row r="720" spans="1:13">
      <c r="A720" s="199" t="s">
        <v>1390</v>
      </c>
      <c r="B720" s="194">
        <v>2.4700000000000002</v>
      </c>
      <c r="C720" s="194">
        <v>2.12</v>
      </c>
      <c r="D720" s="194">
        <v>2.17</v>
      </c>
      <c r="E720" s="194">
        <v>1.9800000000000002</v>
      </c>
      <c r="F720" s="194">
        <v>1.7100000000000002</v>
      </c>
      <c r="G720" s="194">
        <v>1.4600000000000002</v>
      </c>
      <c r="H720" s="194">
        <v>1.6300000000000001</v>
      </c>
      <c r="I720" s="194">
        <v>1.9400000000000002</v>
      </c>
      <c r="J720" s="194">
        <v>2.4600000000000004</v>
      </c>
      <c r="K720" s="194">
        <v>2.83</v>
      </c>
      <c r="L720" s="194">
        <v>2.8200000000000003</v>
      </c>
      <c r="M720" s="194">
        <v>2.98</v>
      </c>
    </row>
    <row r="721" spans="1:13">
      <c r="A721" s="199" t="s">
        <v>1391</v>
      </c>
      <c r="B721" s="194">
        <v>0.84000000000000008</v>
      </c>
      <c r="C721" s="194">
        <v>0.72000000000000008</v>
      </c>
      <c r="D721" s="194">
        <v>0.73000000000000009</v>
      </c>
      <c r="E721" s="194">
        <v>0.5</v>
      </c>
      <c r="F721" s="194">
        <v>0.39</v>
      </c>
      <c r="G721" s="194">
        <v>0.3</v>
      </c>
      <c r="H721" s="194">
        <v>0.35000000000000003</v>
      </c>
      <c r="I721" s="194">
        <v>0.39</v>
      </c>
      <c r="J721" s="194">
        <v>0.48</v>
      </c>
      <c r="K721" s="194">
        <v>0.59000000000000008</v>
      </c>
      <c r="L721" s="194">
        <v>0.62000000000000011</v>
      </c>
      <c r="M721" s="194">
        <v>0.69000000000000006</v>
      </c>
    </row>
    <row r="722" spans="1:13">
      <c r="A722" s="199" t="s">
        <v>1392</v>
      </c>
      <c r="B722" s="194">
        <v>0.64</v>
      </c>
      <c r="C722" s="194">
        <v>0.56000000000000005</v>
      </c>
      <c r="D722" s="194">
        <v>0.58000000000000007</v>
      </c>
      <c r="E722" s="194">
        <v>0.38000000000000006</v>
      </c>
      <c r="F722" s="194">
        <v>0.31</v>
      </c>
      <c r="G722" s="194">
        <v>0.24</v>
      </c>
      <c r="H722" s="194">
        <v>0.27</v>
      </c>
      <c r="I722" s="194">
        <v>0.31</v>
      </c>
      <c r="J722" s="194">
        <v>0.38000000000000006</v>
      </c>
      <c r="K722" s="194">
        <v>0.5</v>
      </c>
      <c r="L722" s="194">
        <v>0.5</v>
      </c>
      <c r="M722" s="194">
        <v>0.54</v>
      </c>
    </row>
    <row r="723" spans="1:13">
      <c r="A723" s="199" t="s">
        <v>1393</v>
      </c>
      <c r="B723" s="194">
        <v>0</v>
      </c>
      <c r="C723" s="194">
        <v>0.68</v>
      </c>
      <c r="D723" s="194">
        <v>0.66000000000000014</v>
      </c>
      <c r="E723" s="194">
        <v>0.46000000000000008</v>
      </c>
      <c r="F723" s="194">
        <v>0.35000000000000003</v>
      </c>
      <c r="G723" s="194">
        <v>0.28000000000000003</v>
      </c>
      <c r="H723" s="194">
        <v>0.35000000000000003</v>
      </c>
      <c r="I723" s="194">
        <v>0.35000000000000003</v>
      </c>
      <c r="J723" s="194">
        <v>0.46000000000000008</v>
      </c>
      <c r="K723" s="194">
        <v>0.57000000000000006</v>
      </c>
      <c r="L723" s="194">
        <v>0.57999999999999996</v>
      </c>
      <c r="M723" s="194">
        <v>0.63</v>
      </c>
    </row>
    <row r="724" spans="1:13">
      <c r="A724" s="199" t="s">
        <v>2164</v>
      </c>
      <c r="B724" s="194">
        <v>0.81</v>
      </c>
      <c r="C724" s="194">
        <v>0.72000000000000008</v>
      </c>
      <c r="D724" s="194">
        <v>0.7400000000000001</v>
      </c>
      <c r="E724" s="194">
        <v>0.48000000000000009</v>
      </c>
      <c r="F724" s="194">
        <v>0.35000000000000003</v>
      </c>
      <c r="G724" s="194">
        <v>0.28000000000000003</v>
      </c>
      <c r="H724" s="194">
        <v>0.35000000000000003</v>
      </c>
      <c r="I724" s="194">
        <v>0.42</v>
      </c>
      <c r="J724" s="194">
        <v>0.5</v>
      </c>
      <c r="K724" s="194">
        <v>0.59</v>
      </c>
      <c r="L724" s="194">
        <v>0.62000000000000011</v>
      </c>
      <c r="M724" s="194">
        <v>0.67</v>
      </c>
    </row>
    <row r="725" spans="1:13">
      <c r="A725" s="199" t="s">
        <v>2165</v>
      </c>
      <c r="B725" s="194">
        <v>0.81</v>
      </c>
      <c r="C725" s="194">
        <v>0.72000000000000008</v>
      </c>
      <c r="D725" s="194">
        <v>0.7400000000000001</v>
      </c>
      <c r="E725" s="194">
        <v>0.48000000000000009</v>
      </c>
      <c r="F725" s="194">
        <v>0.35000000000000003</v>
      </c>
      <c r="G725" s="194">
        <v>0.28000000000000003</v>
      </c>
      <c r="H725" s="194">
        <v>0.35000000000000003</v>
      </c>
      <c r="I725" s="194">
        <v>0.42</v>
      </c>
      <c r="J725" s="194">
        <v>0.5</v>
      </c>
      <c r="K725" s="194">
        <v>0.59</v>
      </c>
      <c r="L725" s="194">
        <v>0.62000000000000011</v>
      </c>
      <c r="M725" s="194">
        <v>0.67</v>
      </c>
    </row>
    <row r="726" spans="1:13">
      <c r="A726" s="199" t="s">
        <v>1394</v>
      </c>
      <c r="B726" s="194">
        <v>0</v>
      </c>
      <c r="C726" s="194">
        <v>0</v>
      </c>
      <c r="D726" s="194">
        <v>0</v>
      </c>
      <c r="E726" s="194">
        <v>0</v>
      </c>
      <c r="F726" s="194">
        <v>9.4599999999999973</v>
      </c>
      <c r="G726" s="194">
        <v>8.2200000000000006</v>
      </c>
      <c r="H726" s="194">
        <v>9.0300000000000011</v>
      </c>
      <c r="I726" s="194">
        <v>10.850000000000001</v>
      </c>
      <c r="J726" s="194">
        <v>13.1</v>
      </c>
      <c r="K726" s="194">
        <v>9.49</v>
      </c>
      <c r="L726" s="194">
        <v>12.92</v>
      </c>
      <c r="M726" s="194">
        <v>16</v>
      </c>
    </row>
    <row r="727" spans="1:13">
      <c r="A727" s="199" t="s">
        <v>1395</v>
      </c>
      <c r="B727" s="194">
        <v>0</v>
      </c>
      <c r="C727" s="194">
        <v>0</v>
      </c>
      <c r="D727" s="194">
        <v>0</v>
      </c>
      <c r="E727" s="194">
        <v>0</v>
      </c>
      <c r="F727" s="194">
        <v>0</v>
      </c>
      <c r="G727" s="194">
        <v>1.4600000000000002</v>
      </c>
      <c r="H727" s="194">
        <v>1.6300000000000001</v>
      </c>
      <c r="I727" s="194">
        <v>1.9100000000000001</v>
      </c>
      <c r="J727" s="194">
        <v>2.4800000000000004</v>
      </c>
      <c r="K727" s="194">
        <v>2.8600000000000003</v>
      </c>
      <c r="L727" s="194">
        <v>2.8200000000000003</v>
      </c>
      <c r="M727" s="194">
        <v>2.9800000000000004</v>
      </c>
    </row>
    <row r="728" spans="1:13">
      <c r="A728" s="199" t="s">
        <v>1396</v>
      </c>
      <c r="B728" s="194">
        <v>0</v>
      </c>
      <c r="C728" s="194">
        <v>0</v>
      </c>
      <c r="D728" s="194">
        <v>0</v>
      </c>
      <c r="E728" s="194">
        <v>0</v>
      </c>
      <c r="F728" s="194">
        <v>0</v>
      </c>
      <c r="G728" s="194">
        <v>27.72</v>
      </c>
      <c r="H728" s="194">
        <v>30.380000000000003</v>
      </c>
      <c r="I728" s="194">
        <v>36.5</v>
      </c>
      <c r="J728" s="194">
        <v>44.1</v>
      </c>
      <c r="K728" s="194">
        <v>51.039999999999992</v>
      </c>
      <c r="L728" s="194">
        <v>51.76</v>
      </c>
      <c r="M728" s="194">
        <v>53.900000000000006</v>
      </c>
    </row>
    <row r="729" spans="1:13">
      <c r="A729" s="199" t="s">
        <v>1397</v>
      </c>
      <c r="B729" s="194">
        <v>2.4700000000000002</v>
      </c>
      <c r="C729" s="194">
        <v>2.12</v>
      </c>
      <c r="D729" s="194">
        <v>2.17</v>
      </c>
      <c r="E729" s="194">
        <v>1.9800000000000002</v>
      </c>
      <c r="F729" s="194">
        <v>1.7100000000000002</v>
      </c>
      <c r="G729" s="194">
        <v>1.4600000000000002</v>
      </c>
      <c r="H729" s="194">
        <v>1.6300000000000001</v>
      </c>
      <c r="I729" s="194">
        <v>1.9400000000000002</v>
      </c>
      <c r="J729" s="194">
        <v>2.4600000000000004</v>
      </c>
      <c r="K729" s="194">
        <v>2.83</v>
      </c>
      <c r="L729" s="194">
        <v>2.8200000000000003</v>
      </c>
      <c r="M729" s="194">
        <v>2.98</v>
      </c>
    </row>
    <row r="730" spans="1:13">
      <c r="A730" s="199" t="s">
        <v>1398</v>
      </c>
      <c r="B730" s="194">
        <v>0.8</v>
      </c>
      <c r="C730" s="194">
        <v>0.72000000000000008</v>
      </c>
      <c r="D730" s="194">
        <v>0.71000000000000008</v>
      </c>
      <c r="E730" s="194">
        <v>0.48000000000000009</v>
      </c>
      <c r="F730" s="194">
        <v>0.35000000000000003</v>
      </c>
      <c r="G730" s="194">
        <v>0.28000000000000003</v>
      </c>
      <c r="H730" s="194">
        <v>0.35000000000000003</v>
      </c>
      <c r="I730" s="194">
        <v>0.42</v>
      </c>
      <c r="J730" s="194">
        <v>0.5</v>
      </c>
      <c r="K730" s="194">
        <v>0.59</v>
      </c>
      <c r="L730" s="194">
        <v>0.62000000000000011</v>
      </c>
      <c r="M730" s="194">
        <v>0.67</v>
      </c>
    </row>
    <row r="731" spans="1:13">
      <c r="A731" s="199" t="s">
        <v>1399</v>
      </c>
      <c r="B731" s="194">
        <v>1.9000000000000001</v>
      </c>
      <c r="C731" s="194">
        <v>1.6400000000000001</v>
      </c>
      <c r="D731" s="194">
        <v>1.6700000000000004</v>
      </c>
      <c r="E731" s="194">
        <v>1.1200000000000001</v>
      </c>
      <c r="F731" s="194">
        <v>0.89</v>
      </c>
      <c r="G731" s="194">
        <v>0.68</v>
      </c>
      <c r="H731" s="194">
        <v>0.81</v>
      </c>
      <c r="I731" s="194">
        <v>0.92</v>
      </c>
      <c r="J731" s="194">
        <v>1.1200000000000001</v>
      </c>
      <c r="K731" s="194">
        <v>1.36</v>
      </c>
      <c r="L731" s="194">
        <v>1.4200000000000002</v>
      </c>
      <c r="M731" s="194">
        <v>1.55</v>
      </c>
    </row>
    <row r="732" spans="1:13">
      <c r="A732" s="199" t="s">
        <v>1400</v>
      </c>
      <c r="B732" s="194">
        <v>0.81</v>
      </c>
      <c r="C732" s="194">
        <v>0.72000000000000008</v>
      </c>
      <c r="D732" s="194">
        <v>0.71000000000000008</v>
      </c>
      <c r="E732" s="194">
        <v>0.66</v>
      </c>
      <c r="F732" s="194">
        <v>0.55000000000000004</v>
      </c>
      <c r="G732" s="194">
        <v>0.48</v>
      </c>
      <c r="H732" s="194">
        <v>0.54</v>
      </c>
      <c r="I732" s="194">
        <v>0.62000000000000011</v>
      </c>
      <c r="J732" s="194">
        <v>0.82000000000000017</v>
      </c>
      <c r="K732" s="194">
        <v>0.36000000000000004</v>
      </c>
      <c r="L732" s="194">
        <v>0.21999999999999997</v>
      </c>
      <c r="M732" s="194">
        <v>1</v>
      </c>
    </row>
    <row r="733" spans="1:13">
      <c r="A733" s="199" t="s">
        <v>1401</v>
      </c>
      <c r="B733" s="194">
        <v>0</v>
      </c>
      <c r="C733" s="194">
        <v>0</v>
      </c>
      <c r="D733" s="194">
        <v>0</v>
      </c>
      <c r="E733" s="194">
        <v>0</v>
      </c>
      <c r="F733" s="194">
        <v>0</v>
      </c>
      <c r="G733" s="194">
        <v>0</v>
      </c>
      <c r="H733" s="194">
        <v>0</v>
      </c>
      <c r="I733" s="194">
        <v>0</v>
      </c>
      <c r="J733" s="194">
        <v>0</v>
      </c>
      <c r="K733" s="194">
        <v>0</v>
      </c>
      <c r="L733" s="194">
        <v>0</v>
      </c>
      <c r="M733" s="194">
        <v>0</v>
      </c>
    </row>
    <row r="734" spans="1:13">
      <c r="A734" s="199" t="s">
        <v>1402</v>
      </c>
      <c r="B734" s="194">
        <v>0.81</v>
      </c>
      <c r="C734" s="194">
        <v>0.72000000000000008</v>
      </c>
      <c r="D734" s="194">
        <v>0.7400000000000001</v>
      </c>
      <c r="E734" s="194">
        <v>0.48000000000000009</v>
      </c>
      <c r="F734" s="194">
        <v>0.35000000000000003</v>
      </c>
      <c r="G734" s="194">
        <v>0.28000000000000003</v>
      </c>
      <c r="H734" s="194">
        <v>0.35000000000000003</v>
      </c>
      <c r="I734" s="194">
        <v>0.42</v>
      </c>
      <c r="J734" s="194">
        <v>0.5</v>
      </c>
      <c r="K734" s="194">
        <v>0.59</v>
      </c>
      <c r="L734" s="194">
        <v>0.62000000000000011</v>
      </c>
      <c r="M734" s="194">
        <v>0.67</v>
      </c>
    </row>
    <row r="735" spans="1:13">
      <c r="A735" s="199" t="s">
        <v>1403</v>
      </c>
      <c r="B735" s="194">
        <v>0.81</v>
      </c>
      <c r="C735" s="194">
        <v>0.72000000000000008</v>
      </c>
      <c r="D735" s="194">
        <v>0.7400000000000001</v>
      </c>
      <c r="E735" s="194">
        <v>0.48000000000000009</v>
      </c>
      <c r="F735" s="194">
        <v>0.35000000000000003</v>
      </c>
      <c r="G735" s="194">
        <v>0.28000000000000003</v>
      </c>
      <c r="H735" s="194">
        <v>0.35000000000000003</v>
      </c>
      <c r="I735" s="194">
        <v>0.42</v>
      </c>
      <c r="J735" s="194">
        <v>0.5</v>
      </c>
      <c r="K735" s="194">
        <v>0.59</v>
      </c>
      <c r="L735" s="194">
        <v>0.62000000000000011</v>
      </c>
      <c r="M735" s="194">
        <v>0.67</v>
      </c>
    </row>
    <row r="736" spans="1:13">
      <c r="A736" s="199" t="s">
        <v>1404</v>
      </c>
      <c r="B736" s="194">
        <v>0.81000000000000016</v>
      </c>
      <c r="C736" s="194">
        <v>0.72000000000000008</v>
      </c>
      <c r="D736" s="194">
        <v>0.73</v>
      </c>
      <c r="E736" s="194">
        <v>0.48</v>
      </c>
      <c r="F736" s="194">
        <v>0.39</v>
      </c>
      <c r="G736" s="194">
        <v>0.3</v>
      </c>
      <c r="H736" s="194">
        <v>0.35000000000000003</v>
      </c>
      <c r="I736" s="194">
        <v>0.39000000000000007</v>
      </c>
      <c r="J736" s="194">
        <v>0.5</v>
      </c>
      <c r="K736" s="194">
        <v>0.59000000000000008</v>
      </c>
      <c r="L736" s="194">
        <v>0.62</v>
      </c>
      <c r="M736" s="194">
        <v>0.66</v>
      </c>
    </row>
    <row r="737" spans="1:13">
      <c r="A737" s="199" t="s">
        <v>1405</v>
      </c>
      <c r="B737" s="194">
        <v>2.4499999999999997</v>
      </c>
      <c r="C737" s="194">
        <v>2.12</v>
      </c>
      <c r="D737" s="194">
        <v>2.14</v>
      </c>
      <c r="E737" s="194">
        <v>1.4600000000000002</v>
      </c>
      <c r="F737" s="194">
        <v>1.1300000000000001</v>
      </c>
      <c r="G737" s="194">
        <v>0.87999999999999989</v>
      </c>
      <c r="H737" s="194">
        <v>1.01</v>
      </c>
      <c r="I737" s="194">
        <v>1.1700000000000002</v>
      </c>
      <c r="J737" s="194">
        <v>1.4600000000000002</v>
      </c>
      <c r="K737" s="194">
        <v>1.7900000000000003</v>
      </c>
      <c r="L737" s="194">
        <v>1.8599999999999999</v>
      </c>
      <c r="M737" s="194">
        <v>2.02</v>
      </c>
    </row>
    <row r="738" spans="1:13">
      <c r="A738" s="199" t="s">
        <v>1406</v>
      </c>
      <c r="B738" s="194">
        <v>0.81000000000000016</v>
      </c>
      <c r="C738" s="194">
        <v>0.72000000000000008</v>
      </c>
      <c r="D738" s="194">
        <v>0.73</v>
      </c>
      <c r="E738" s="194">
        <v>0.48</v>
      </c>
      <c r="F738" s="194">
        <v>0.39</v>
      </c>
      <c r="G738" s="194">
        <v>0.3</v>
      </c>
      <c r="H738" s="194">
        <v>0.35000000000000003</v>
      </c>
      <c r="I738" s="194">
        <v>0.39000000000000007</v>
      </c>
      <c r="J738" s="194">
        <v>0.48</v>
      </c>
      <c r="K738" s="194">
        <v>0.59000000000000008</v>
      </c>
      <c r="L738" s="194">
        <v>0.6</v>
      </c>
      <c r="M738" s="194">
        <v>0.66</v>
      </c>
    </row>
    <row r="739" spans="1:13">
      <c r="A739" s="199" t="s">
        <v>1407</v>
      </c>
      <c r="B739" s="194">
        <v>0.98</v>
      </c>
      <c r="C739" s="194">
        <v>0.76000000000000012</v>
      </c>
      <c r="D739" s="194">
        <v>0.82000000000000017</v>
      </c>
      <c r="E739" s="194">
        <v>0.68</v>
      </c>
      <c r="F739" s="194">
        <v>0.51</v>
      </c>
      <c r="G739" s="194">
        <v>0.43999999999999995</v>
      </c>
      <c r="H739" s="194">
        <v>0.46000000000000008</v>
      </c>
      <c r="I739" s="194">
        <v>0.63</v>
      </c>
      <c r="J739" s="194">
        <v>0.78000000000000014</v>
      </c>
      <c r="K739" s="194">
        <v>0.8899999999999999</v>
      </c>
      <c r="L739" s="194">
        <v>0.96</v>
      </c>
      <c r="M739" s="194">
        <v>0.97000000000000008</v>
      </c>
    </row>
    <row r="740" spans="1:13">
      <c r="A740" s="199" t="s">
        <v>1408</v>
      </c>
      <c r="B740" s="194">
        <v>1</v>
      </c>
      <c r="C740" s="194">
        <v>0.84000000000000008</v>
      </c>
      <c r="D740" s="194">
        <v>0.89</v>
      </c>
      <c r="E740" s="194">
        <v>0.72000000000000008</v>
      </c>
      <c r="F740" s="194">
        <v>0.55000000000000004</v>
      </c>
      <c r="G740" s="194">
        <v>0.48000000000000009</v>
      </c>
      <c r="H740" s="194">
        <v>0.5</v>
      </c>
      <c r="I740" s="194">
        <v>0.70000000000000007</v>
      </c>
      <c r="J740" s="194">
        <v>0.8600000000000001</v>
      </c>
      <c r="K740" s="194">
        <v>0.94000000000000017</v>
      </c>
      <c r="L740" s="194">
        <v>0.96</v>
      </c>
      <c r="M740" s="194">
        <v>0.98</v>
      </c>
    </row>
    <row r="741" spans="1:13">
      <c r="A741" s="199" t="s">
        <v>1409</v>
      </c>
      <c r="B741" s="194">
        <v>2.37</v>
      </c>
      <c r="C741" s="194">
        <v>1.8400000000000003</v>
      </c>
      <c r="D741" s="194">
        <v>1.9400000000000002</v>
      </c>
      <c r="E741" s="194">
        <v>1.6000000000000003</v>
      </c>
      <c r="F741" s="194">
        <v>1.2400000000000002</v>
      </c>
      <c r="G741" s="194">
        <v>1.08</v>
      </c>
      <c r="H741" s="194">
        <v>1.1200000000000001</v>
      </c>
      <c r="I741" s="194">
        <v>1.5500000000000003</v>
      </c>
      <c r="J741" s="194">
        <v>1.8400000000000003</v>
      </c>
      <c r="K741" s="194">
        <v>2.17</v>
      </c>
      <c r="L741" s="194">
        <v>2.3200000000000003</v>
      </c>
      <c r="M741" s="194">
        <v>2.36</v>
      </c>
    </row>
    <row r="742" spans="1:13">
      <c r="A742" s="199" t="s">
        <v>1410</v>
      </c>
      <c r="B742" s="194">
        <v>1.07</v>
      </c>
      <c r="C742" s="194">
        <v>0.88000000000000012</v>
      </c>
      <c r="D742" s="194">
        <v>0.97</v>
      </c>
      <c r="E742" s="194">
        <v>0.76000000000000012</v>
      </c>
      <c r="F742" s="194">
        <v>0.6100000000000001</v>
      </c>
      <c r="G742" s="194">
        <v>0.5</v>
      </c>
      <c r="H742" s="194">
        <v>0.54</v>
      </c>
      <c r="I742" s="194">
        <v>0.7400000000000001</v>
      </c>
      <c r="J742" s="194">
        <v>0.90000000000000013</v>
      </c>
      <c r="K742" s="194">
        <v>1.04</v>
      </c>
      <c r="L742" s="194">
        <v>1.1200000000000001</v>
      </c>
      <c r="M742" s="194">
        <v>1.0900000000000001</v>
      </c>
    </row>
    <row r="743" spans="1:13">
      <c r="A743" s="199" t="s">
        <v>1411</v>
      </c>
      <c r="B743" s="194">
        <v>0</v>
      </c>
      <c r="C743" s="194">
        <v>0.04</v>
      </c>
      <c r="D743" s="194">
        <v>0.04</v>
      </c>
      <c r="E743" s="194">
        <v>0.04</v>
      </c>
      <c r="F743" s="194">
        <v>0</v>
      </c>
      <c r="G743" s="194">
        <v>0</v>
      </c>
      <c r="H743" s="194">
        <v>0</v>
      </c>
      <c r="I743" s="194">
        <v>0.03</v>
      </c>
      <c r="J743" s="194">
        <v>0.04</v>
      </c>
      <c r="K743" s="194">
        <v>0.04</v>
      </c>
      <c r="L743" s="194">
        <v>0.04</v>
      </c>
      <c r="M743" s="194">
        <v>0.04</v>
      </c>
    </row>
    <row r="744" spans="1:13">
      <c r="A744" s="199" t="s">
        <v>1412</v>
      </c>
      <c r="B744" s="194">
        <v>0</v>
      </c>
      <c r="C744" s="194">
        <v>0</v>
      </c>
      <c r="D744" s="194">
        <v>0</v>
      </c>
      <c r="E744" s="194">
        <v>0.04</v>
      </c>
      <c r="F744" s="194">
        <v>0</v>
      </c>
      <c r="G744" s="194">
        <v>0</v>
      </c>
      <c r="H744" s="194">
        <v>0</v>
      </c>
      <c r="I744" s="194">
        <v>0.03</v>
      </c>
      <c r="J744" s="194">
        <v>0.04</v>
      </c>
      <c r="K744" s="194">
        <v>0.04</v>
      </c>
      <c r="L744" s="194">
        <v>0.04</v>
      </c>
      <c r="M744" s="194">
        <v>0.04</v>
      </c>
    </row>
    <row r="745" spans="1:13">
      <c r="A745" s="199" t="s">
        <v>1413</v>
      </c>
      <c r="B745" s="194">
        <v>6.0000000000000005E-2</v>
      </c>
      <c r="C745" s="194">
        <v>0.04</v>
      </c>
      <c r="D745" s="194">
        <v>0.04</v>
      </c>
      <c r="E745" s="194">
        <v>0.04</v>
      </c>
      <c r="F745" s="194">
        <v>0.04</v>
      </c>
      <c r="G745" s="194">
        <v>0.04</v>
      </c>
      <c r="H745" s="194">
        <v>0.04</v>
      </c>
      <c r="I745" s="194">
        <v>0.04</v>
      </c>
      <c r="J745" s="194">
        <v>0.04</v>
      </c>
      <c r="K745" s="194">
        <v>0.04</v>
      </c>
      <c r="L745" s="194">
        <v>6.0000000000000005E-2</v>
      </c>
      <c r="M745" s="194">
        <v>6.9999999999999993E-2</v>
      </c>
    </row>
    <row r="746" spans="1:13">
      <c r="A746" s="199" t="s">
        <v>1414</v>
      </c>
      <c r="B746" s="194">
        <v>0.05</v>
      </c>
      <c r="C746" s="194">
        <v>0.04</v>
      </c>
      <c r="D746" s="194">
        <v>0.04</v>
      </c>
      <c r="E746" s="194">
        <v>0.04</v>
      </c>
      <c r="F746" s="194">
        <v>0.04</v>
      </c>
      <c r="G746" s="194">
        <v>0.04</v>
      </c>
      <c r="H746" s="194">
        <v>0.04</v>
      </c>
      <c r="I746" s="194">
        <v>0.04</v>
      </c>
      <c r="J746" s="194">
        <v>0.04</v>
      </c>
      <c r="K746" s="194">
        <v>0.04</v>
      </c>
      <c r="L746" s="194">
        <v>6.0000000000000005E-2</v>
      </c>
      <c r="M746" s="194">
        <v>0.04</v>
      </c>
    </row>
    <row r="747" spans="1:13">
      <c r="A747" s="199" t="s">
        <v>1415</v>
      </c>
      <c r="B747" s="194">
        <v>0</v>
      </c>
      <c r="C747" s="194">
        <v>0</v>
      </c>
      <c r="D747" s="194">
        <v>0</v>
      </c>
      <c r="E747" s="194">
        <v>0.04</v>
      </c>
      <c r="F747" s="194">
        <v>0</v>
      </c>
      <c r="G747" s="194">
        <v>0</v>
      </c>
      <c r="H747" s="194">
        <v>0</v>
      </c>
      <c r="I747" s="194">
        <v>0.03</v>
      </c>
      <c r="J747" s="194">
        <v>0.04</v>
      </c>
      <c r="K747" s="194">
        <v>0.04</v>
      </c>
      <c r="L747" s="194">
        <v>0.04</v>
      </c>
      <c r="M747" s="194">
        <v>0.04</v>
      </c>
    </row>
    <row r="748" spans="1:13">
      <c r="A748" s="199" t="s">
        <v>1416</v>
      </c>
      <c r="B748" s="194">
        <v>1.06</v>
      </c>
      <c r="C748" s="194">
        <v>0.88000000000000012</v>
      </c>
      <c r="D748" s="194">
        <v>0.96000000000000008</v>
      </c>
      <c r="E748" s="194">
        <v>0.78000000000000014</v>
      </c>
      <c r="F748" s="194">
        <v>0.59000000000000008</v>
      </c>
      <c r="G748" s="194">
        <v>0.54</v>
      </c>
      <c r="H748" s="194">
        <v>0.55000000000000004</v>
      </c>
      <c r="I748" s="194">
        <v>0.7400000000000001</v>
      </c>
      <c r="J748" s="194">
        <v>0.90000000000000013</v>
      </c>
      <c r="K748" s="194">
        <v>1.04</v>
      </c>
      <c r="L748" s="194">
        <v>1.04</v>
      </c>
      <c r="M748" s="194">
        <v>1.08</v>
      </c>
    </row>
    <row r="749" spans="1:13">
      <c r="A749" s="199" t="s">
        <v>1417</v>
      </c>
      <c r="B749" s="194">
        <v>1.07</v>
      </c>
      <c r="C749" s="194">
        <v>0.88000000000000012</v>
      </c>
      <c r="D749" s="194">
        <v>0.97</v>
      </c>
      <c r="E749" s="194">
        <v>0.76000000000000012</v>
      </c>
      <c r="F749" s="194">
        <v>0.6100000000000001</v>
      </c>
      <c r="G749" s="194">
        <v>0.5</v>
      </c>
      <c r="H749" s="194">
        <v>0.54</v>
      </c>
      <c r="I749" s="194">
        <v>0.7400000000000001</v>
      </c>
      <c r="J749" s="194">
        <v>0.90000000000000013</v>
      </c>
      <c r="K749" s="194">
        <v>1.04</v>
      </c>
      <c r="L749" s="194">
        <v>1.1200000000000001</v>
      </c>
      <c r="M749" s="194">
        <v>1.0900000000000001</v>
      </c>
    </row>
    <row r="750" spans="1:13">
      <c r="A750" s="199" t="s">
        <v>1418</v>
      </c>
      <c r="B750" s="194">
        <v>1.06</v>
      </c>
      <c r="C750" s="194">
        <v>0.88000000000000012</v>
      </c>
      <c r="D750" s="194">
        <v>0.96000000000000008</v>
      </c>
      <c r="E750" s="194">
        <v>0.76000000000000012</v>
      </c>
      <c r="F750" s="194">
        <v>0.59000000000000008</v>
      </c>
      <c r="G750" s="194">
        <v>0.54</v>
      </c>
      <c r="H750" s="194">
        <v>0.55000000000000004</v>
      </c>
      <c r="I750" s="194">
        <v>0.7400000000000001</v>
      </c>
      <c r="J750" s="194">
        <v>0.90000000000000013</v>
      </c>
      <c r="K750" s="194">
        <v>1.04</v>
      </c>
      <c r="L750" s="194">
        <v>1.04</v>
      </c>
      <c r="M750" s="194">
        <v>1.08</v>
      </c>
    </row>
    <row r="751" spans="1:13">
      <c r="A751" s="199" t="s">
        <v>1419</v>
      </c>
      <c r="B751" s="194">
        <v>0.83000000000000007</v>
      </c>
      <c r="C751" s="194">
        <v>0.68000000000000016</v>
      </c>
      <c r="D751" s="194">
        <v>0.73000000000000009</v>
      </c>
      <c r="E751" s="194">
        <v>0.48</v>
      </c>
      <c r="F751" s="194">
        <v>0.35000000000000003</v>
      </c>
      <c r="G751" s="194">
        <v>0.3</v>
      </c>
      <c r="H751" s="194">
        <v>0.34</v>
      </c>
      <c r="I751" s="194">
        <v>0.42</v>
      </c>
      <c r="J751" s="194">
        <v>0.48</v>
      </c>
      <c r="K751" s="194">
        <v>0.59000000000000008</v>
      </c>
      <c r="L751" s="194">
        <v>0.62</v>
      </c>
      <c r="M751" s="194">
        <v>0.66</v>
      </c>
    </row>
    <row r="752" spans="1:13">
      <c r="A752" s="199" t="s">
        <v>1420</v>
      </c>
      <c r="B752" s="205">
        <v>2.12</v>
      </c>
      <c r="C752" s="205">
        <v>1.6400000000000003</v>
      </c>
      <c r="D752" s="205">
        <v>2.06</v>
      </c>
      <c r="E752" s="205">
        <v>1.7400000000000002</v>
      </c>
      <c r="F752" s="205">
        <v>1.5200000000000002</v>
      </c>
      <c r="G752" s="205">
        <v>1.3</v>
      </c>
      <c r="H752" s="205">
        <v>1.36</v>
      </c>
      <c r="I752" s="205">
        <v>1.7500000000000002</v>
      </c>
      <c r="J752" s="205">
        <v>2</v>
      </c>
      <c r="K752" s="205">
        <v>2.25</v>
      </c>
      <c r="L752" s="205">
        <v>2.2600000000000002</v>
      </c>
      <c r="M752" s="194">
        <v>2.02</v>
      </c>
    </row>
    <row r="753" spans="1:13">
      <c r="A753" s="199" t="s">
        <v>1421</v>
      </c>
      <c r="B753" s="205">
        <v>0.45000000000000007</v>
      </c>
      <c r="C753" s="205">
        <v>0.4</v>
      </c>
      <c r="D753" s="205">
        <v>0.39</v>
      </c>
      <c r="E753" s="205">
        <v>0.30000000000000004</v>
      </c>
      <c r="F753" s="205">
        <v>0.27</v>
      </c>
      <c r="G753" s="205">
        <v>0.24000000000000005</v>
      </c>
      <c r="H753" s="205">
        <v>0.24000000000000005</v>
      </c>
      <c r="I753" s="205">
        <v>0.31000000000000005</v>
      </c>
      <c r="J753" s="205">
        <v>0.38000000000000006</v>
      </c>
      <c r="K753" s="205">
        <v>0.43000000000000005</v>
      </c>
      <c r="L753" s="205">
        <v>0.42000000000000004</v>
      </c>
      <c r="M753" s="194">
        <v>0.43000000000000005</v>
      </c>
    </row>
    <row r="754" spans="1:13">
      <c r="A754" s="199" t="s">
        <v>1422</v>
      </c>
      <c r="B754" s="205">
        <v>0.48</v>
      </c>
      <c r="C754" s="205">
        <v>0.36000000000000004</v>
      </c>
      <c r="D754" s="205">
        <v>0.38000000000000006</v>
      </c>
      <c r="E754" s="205">
        <v>0.3</v>
      </c>
      <c r="F754" s="205">
        <v>0.26</v>
      </c>
      <c r="G754" s="205">
        <v>0.2</v>
      </c>
      <c r="H754" s="205">
        <v>0.2</v>
      </c>
      <c r="I754" s="205">
        <v>0.31</v>
      </c>
      <c r="J754" s="205">
        <v>0.36000000000000004</v>
      </c>
      <c r="K754" s="205">
        <v>0.45999999999999996</v>
      </c>
      <c r="L754" s="205">
        <v>0.43999999999999995</v>
      </c>
      <c r="M754" s="194">
        <v>0.45999999999999996</v>
      </c>
    </row>
    <row r="755" spans="1:13">
      <c r="A755" s="199" t="s">
        <v>1423</v>
      </c>
      <c r="B755" s="205">
        <v>0.66</v>
      </c>
      <c r="C755" s="205">
        <v>0.48000000000000009</v>
      </c>
      <c r="D755" s="205">
        <v>0.54</v>
      </c>
      <c r="E755" s="205">
        <v>0.46000000000000008</v>
      </c>
      <c r="F755" s="205">
        <v>0.34</v>
      </c>
      <c r="G755" s="205">
        <v>0.30000000000000004</v>
      </c>
      <c r="H755" s="205">
        <v>0.31000000000000005</v>
      </c>
      <c r="I755" s="205">
        <v>0.43000000000000005</v>
      </c>
      <c r="J755" s="205">
        <v>0.52</v>
      </c>
      <c r="K755" s="205">
        <v>0.61</v>
      </c>
      <c r="L755" s="205">
        <v>0.64</v>
      </c>
      <c r="M755" s="194">
        <v>0.65</v>
      </c>
    </row>
    <row r="756" spans="1:13">
      <c r="A756" s="199" t="s">
        <v>1424</v>
      </c>
      <c r="B756" s="205">
        <v>0.66</v>
      </c>
      <c r="C756" s="205">
        <v>0.48000000000000009</v>
      </c>
      <c r="D756" s="205">
        <v>0.54</v>
      </c>
      <c r="E756" s="205">
        <v>0.46000000000000008</v>
      </c>
      <c r="F756" s="205">
        <v>0.34</v>
      </c>
      <c r="G756" s="205">
        <v>0.30000000000000004</v>
      </c>
      <c r="H756" s="205">
        <v>0.31000000000000005</v>
      </c>
      <c r="I756" s="205">
        <v>0.43000000000000005</v>
      </c>
      <c r="J756" s="205">
        <v>0.52</v>
      </c>
      <c r="K756" s="205">
        <v>0.61</v>
      </c>
      <c r="L756" s="205">
        <v>0.64</v>
      </c>
      <c r="M756" s="194">
        <v>0.65</v>
      </c>
    </row>
    <row r="757" spans="1:13">
      <c r="A757" s="199" t="s">
        <v>1425</v>
      </c>
      <c r="B757" s="205">
        <v>0.92000000000000015</v>
      </c>
      <c r="C757" s="205">
        <v>0.72000000000000008</v>
      </c>
      <c r="D757" s="205">
        <v>0.78</v>
      </c>
      <c r="E757" s="205">
        <v>0.62000000000000011</v>
      </c>
      <c r="F757" s="205">
        <v>0.49</v>
      </c>
      <c r="G757" s="205">
        <v>0.40000000000000008</v>
      </c>
      <c r="H757" s="205">
        <v>0.43000000000000005</v>
      </c>
      <c r="I757" s="205">
        <v>0.6100000000000001</v>
      </c>
      <c r="J757" s="205">
        <v>0.70000000000000007</v>
      </c>
      <c r="K757" s="205">
        <v>0.85000000000000009</v>
      </c>
      <c r="L757" s="205">
        <v>0.92000000000000015</v>
      </c>
      <c r="M757" s="194">
        <v>0.92</v>
      </c>
    </row>
    <row r="758" spans="1:13">
      <c r="A758" s="199" t="s">
        <v>1426</v>
      </c>
      <c r="B758" s="205">
        <v>0.71000000000000008</v>
      </c>
      <c r="C758" s="205">
        <v>0.56000000000000005</v>
      </c>
      <c r="D758" s="205">
        <v>0.59</v>
      </c>
      <c r="E758" s="205">
        <v>0.45999999999999996</v>
      </c>
      <c r="F758" s="205">
        <v>0.35000000000000003</v>
      </c>
      <c r="G758" s="205">
        <v>0.32</v>
      </c>
      <c r="H758" s="205">
        <v>0.32</v>
      </c>
      <c r="I758" s="205">
        <v>0.47</v>
      </c>
      <c r="J758" s="205">
        <v>0.54</v>
      </c>
      <c r="K758" s="205">
        <v>0.63</v>
      </c>
      <c r="L758" s="205">
        <v>0.70000000000000007</v>
      </c>
      <c r="M758" s="194">
        <v>0.70000000000000007</v>
      </c>
    </row>
    <row r="759" spans="1:13">
      <c r="A759" s="199" t="s">
        <v>1427</v>
      </c>
      <c r="B759" s="205">
        <v>0.98</v>
      </c>
      <c r="C759" s="205">
        <v>0.76000000000000012</v>
      </c>
      <c r="D759" s="205">
        <v>0.82000000000000006</v>
      </c>
      <c r="E759" s="205">
        <v>0.68</v>
      </c>
      <c r="F759" s="205">
        <v>0.51</v>
      </c>
      <c r="G759" s="205">
        <v>0.44000000000000006</v>
      </c>
      <c r="H759" s="205">
        <v>0.46000000000000008</v>
      </c>
      <c r="I759" s="205">
        <v>0.65000000000000013</v>
      </c>
      <c r="J759" s="205">
        <v>0.76000000000000012</v>
      </c>
      <c r="K759" s="205">
        <v>0.90000000000000013</v>
      </c>
      <c r="L759" s="205">
        <v>0.96</v>
      </c>
      <c r="M759" s="194">
        <v>0.97</v>
      </c>
    </row>
    <row r="760" spans="1:13">
      <c r="A760" s="199" t="s">
        <v>1428</v>
      </c>
      <c r="B760" s="205">
        <v>1.02</v>
      </c>
      <c r="C760" s="205">
        <v>0.8</v>
      </c>
      <c r="D760" s="205">
        <v>0.82000000000000006</v>
      </c>
      <c r="E760" s="205">
        <v>0.68</v>
      </c>
      <c r="F760" s="205">
        <v>0.54</v>
      </c>
      <c r="G760" s="205">
        <v>0.46000000000000008</v>
      </c>
      <c r="H760" s="205">
        <v>0.49</v>
      </c>
      <c r="I760" s="205">
        <v>0.65000000000000013</v>
      </c>
      <c r="J760" s="205">
        <v>0.8</v>
      </c>
      <c r="K760" s="205">
        <v>0.93000000000000016</v>
      </c>
      <c r="L760" s="205">
        <v>1</v>
      </c>
      <c r="M760" s="194">
        <v>1.01</v>
      </c>
    </row>
    <row r="761" spans="1:13">
      <c r="A761" s="199" t="s">
        <v>1429</v>
      </c>
      <c r="B761" s="205">
        <v>0.99</v>
      </c>
      <c r="C761" s="205">
        <v>0.76000000000000012</v>
      </c>
      <c r="D761" s="205">
        <v>0.82000000000000006</v>
      </c>
      <c r="E761" s="205">
        <v>0.68</v>
      </c>
      <c r="F761" s="205">
        <v>0.54</v>
      </c>
      <c r="G761" s="205">
        <v>0.46000000000000008</v>
      </c>
      <c r="H761" s="205">
        <v>0.49</v>
      </c>
      <c r="I761" s="205">
        <v>0.65000000000000013</v>
      </c>
      <c r="J761" s="205">
        <v>0.8</v>
      </c>
      <c r="K761" s="205">
        <v>0.93000000000000016</v>
      </c>
      <c r="L761" s="205">
        <v>0.98</v>
      </c>
      <c r="M761" s="194">
        <v>1</v>
      </c>
    </row>
    <row r="762" spans="1:13">
      <c r="A762" s="199" t="s">
        <v>1430</v>
      </c>
      <c r="B762" s="205">
        <v>0.99000000000000021</v>
      </c>
      <c r="C762" s="205">
        <v>0.76</v>
      </c>
      <c r="D762" s="205">
        <v>0.82000000000000006</v>
      </c>
      <c r="E762" s="205">
        <v>0.70000000000000007</v>
      </c>
      <c r="F762" s="205">
        <v>0.54</v>
      </c>
      <c r="G762" s="205">
        <v>0.46000000000000008</v>
      </c>
      <c r="H762" s="205">
        <v>0.47000000000000008</v>
      </c>
      <c r="I762" s="205">
        <v>0.66000000000000014</v>
      </c>
      <c r="J762" s="205">
        <v>0.80000000000000016</v>
      </c>
      <c r="K762" s="205">
        <v>0.92</v>
      </c>
      <c r="L762" s="205">
        <v>1.02</v>
      </c>
      <c r="M762" s="194">
        <v>1.01</v>
      </c>
    </row>
    <row r="763" spans="1:13">
      <c r="A763" s="199" t="s">
        <v>1431</v>
      </c>
      <c r="B763" s="205">
        <v>0.99</v>
      </c>
      <c r="C763" s="205">
        <v>0.76000000000000012</v>
      </c>
      <c r="D763" s="205">
        <v>0.82000000000000006</v>
      </c>
      <c r="E763" s="205">
        <v>0.68</v>
      </c>
      <c r="F763" s="205">
        <v>0.54</v>
      </c>
      <c r="G763" s="205">
        <v>0.46000000000000008</v>
      </c>
      <c r="H763" s="205">
        <v>0.49</v>
      </c>
      <c r="I763" s="205">
        <v>0.65000000000000013</v>
      </c>
      <c r="J763" s="205">
        <v>0.8</v>
      </c>
      <c r="K763" s="205">
        <v>0.93000000000000016</v>
      </c>
      <c r="L763" s="205">
        <v>0.98</v>
      </c>
      <c r="M763" s="194">
        <v>1</v>
      </c>
    </row>
    <row r="764" spans="1:13">
      <c r="A764" s="199" t="s">
        <v>1432</v>
      </c>
      <c r="B764" s="205">
        <v>2.35</v>
      </c>
      <c r="C764" s="205">
        <v>1.84</v>
      </c>
      <c r="D764" s="205">
        <v>1.9700000000000002</v>
      </c>
      <c r="E764" s="205">
        <v>1.62</v>
      </c>
      <c r="F764" s="205">
        <v>1.2400000000000002</v>
      </c>
      <c r="G764" s="205">
        <v>1.08</v>
      </c>
      <c r="H764" s="205">
        <v>1.1300000000000001</v>
      </c>
      <c r="I764" s="205">
        <v>1.5100000000000002</v>
      </c>
      <c r="J764" s="205">
        <v>1.8600000000000003</v>
      </c>
      <c r="K764" s="205">
        <v>2.17</v>
      </c>
      <c r="L764" s="205">
        <v>2.3200000000000003</v>
      </c>
      <c r="M764" s="194">
        <v>2.3199999999999998</v>
      </c>
    </row>
    <row r="765" spans="1:13">
      <c r="A765" s="199" t="s">
        <v>1433</v>
      </c>
      <c r="B765" s="205">
        <v>0.99</v>
      </c>
      <c r="C765" s="205">
        <v>0.76000000000000012</v>
      </c>
      <c r="D765" s="205">
        <v>0.82000000000000006</v>
      </c>
      <c r="E765" s="205">
        <v>0.68</v>
      </c>
      <c r="F765" s="205">
        <v>0.54</v>
      </c>
      <c r="G765" s="205">
        <v>0.46000000000000008</v>
      </c>
      <c r="H765" s="205">
        <v>0.49</v>
      </c>
      <c r="I765" s="205">
        <v>0.65000000000000013</v>
      </c>
      <c r="J765" s="205">
        <v>0.8</v>
      </c>
      <c r="K765" s="205">
        <v>0.93000000000000016</v>
      </c>
      <c r="L765" s="205">
        <v>0.98</v>
      </c>
      <c r="M765" s="194">
        <v>1</v>
      </c>
    </row>
    <row r="766" spans="1:13">
      <c r="A766" s="199" t="s">
        <v>1434</v>
      </c>
      <c r="B766" s="205">
        <v>0.75000000000000011</v>
      </c>
      <c r="C766" s="205">
        <v>0.56000000000000005</v>
      </c>
      <c r="D766" s="205">
        <v>0.62000000000000011</v>
      </c>
      <c r="E766" s="205">
        <v>0.52</v>
      </c>
      <c r="F766" s="205">
        <v>0.39000000000000007</v>
      </c>
      <c r="G766" s="205">
        <v>0.34</v>
      </c>
      <c r="H766" s="205">
        <v>0.35000000000000003</v>
      </c>
      <c r="I766" s="205">
        <v>0.5</v>
      </c>
      <c r="J766" s="205">
        <v>0.58000000000000007</v>
      </c>
      <c r="K766" s="205">
        <v>0.67000000000000015</v>
      </c>
      <c r="L766" s="205">
        <v>0.7400000000000001</v>
      </c>
      <c r="M766" s="194">
        <v>0.7400000000000001</v>
      </c>
    </row>
    <row r="767" spans="1:13">
      <c r="A767" s="199" t="s">
        <v>1435</v>
      </c>
      <c r="B767" s="205">
        <v>0.99000000000000021</v>
      </c>
      <c r="C767" s="205">
        <v>0.76</v>
      </c>
      <c r="D767" s="205">
        <v>0.82000000000000006</v>
      </c>
      <c r="E767" s="205">
        <v>0.70000000000000007</v>
      </c>
      <c r="F767" s="205">
        <v>0.54</v>
      </c>
      <c r="G767" s="205">
        <v>0.46000000000000008</v>
      </c>
      <c r="H767" s="205">
        <v>0.47000000000000008</v>
      </c>
      <c r="I767" s="205">
        <v>0.66000000000000014</v>
      </c>
      <c r="J767" s="205">
        <v>0.80000000000000016</v>
      </c>
      <c r="K767" s="205">
        <v>0.92</v>
      </c>
      <c r="L767" s="205">
        <v>1.02</v>
      </c>
      <c r="M767" s="194">
        <v>1.01</v>
      </c>
    </row>
    <row r="768" spans="1:13">
      <c r="A768" s="199" t="s">
        <v>1436</v>
      </c>
      <c r="B768" s="205">
        <v>0.99</v>
      </c>
      <c r="C768" s="205">
        <v>0.76000000000000012</v>
      </c>
      <c r="D768" s="205">
        <v>0.82000000000000006</v>
      </c>
      <c r="E768" s="205">
        <v>0.68</v>
      </c>
      <c r="F768" s="205">
        <v>0.54</v>
      </c>
      <c r="G768" s="205">
        <v>0.46000000000000008</v>
      </c>
      <c r="H768" s="205">
        <v>0.49</v>
      </c>
      <c r="I768" s="205">
        <v>0.65000000000000013</v>
      </c>
      <c r="J768" s="205">
        <v>0.8</v>
      </c>
      <c r="K768" s="205">
        <v>0.93000000000000016</v>
      </c>
      <c r="L768" s="205">
        <v>0.98</v>
      </c>
      <c r="M768" s="194">
        <v>1</v>
      </c>
    </row>
    <row r="769" spans="1:13">
      <c r="A769" s="199" t="s">
        <v>1437</v>
      </c>
      <c r="B769" s="205">
        <v>0</v>
      </c>
      <c r="C769" s="205">
        <v>0</v>
      </c>
      <c r="D769" s="205">
        <v>0</v>
      </c>
      <c r="E769" s="205">
        <v>0</v>
      </c>
      <c r="F769" s="205">
        <v>0</v>
      </c>
      <c r="G769" s="205">
        <v>0</v>
      </c>
      <c r="H769" s="205">
        <v>0</v>
      </c>
      <c r="I769" s="205">
        <v>0</v>
      </c>
      <c r="J769" s="205">
        <v>0</v>
      </c>
      <c r="K769" s="205">
        <v>0</v>
      </c>
      <c r="L769" s="205">
        <v>0</v>
      </c>
      <c r="M769" s="194">
        <v>0</v>
      </c>
    </row>
    <row r="770" spans="1:13">
      <c r="A770" s="199" t="s">
        <v>1438</v>
      </c>
      <c r="B770" s="205">
        <v>0</v>
      </c>
      <c r="C770" s="205">
        <v>37.56</v>
      </c>
      <c r="D770" s="205">
        <v>45.65</v>
      </c>
      <c r="E770" s="205">
        <v>37.5</v>
      </c>
      <c r="F770" s="205">
        <v>32.01</v>
      </c>
      <c r="G770" s="205">
        <v>26.419999999999998</v>
      </c>
      <c r="H770" s="205">
        <v>28.949999999999996</v>
      </c>
      <c r="I770" s="205">
        <v>37.239999999999995</v>
      </c>
      <c r="J770" s="205">
        <v>43.1</v>
      </c>
      <c r="K770" s="205">
        <v>17.78</v>
      </c>
      <c r="L770" s="205">
        <v>25.77</v>
      </c>
      <c r="M770" s="194">
        <v>37.909999999999997</v>
      </c>
    </row>
    <row r="771" spans="1:13">
      <c r="A771" s="199" t="s">
        <v>1439</v>
      </c>
      <c r="B771" s="205">
        <v>0.82000000000000006</v>
      </c>
      <c r="C771" s="205">
        <v>0.68</v>
      </c>
      <c r="D771" s="205">
        <v>0.70000000000000007</v>
      </c>
      <c r="E771" s="205">
        <v>0.64</v>
      </c>
      <c r="F771" s="205">
        <v>0.57000000000000006</v>
      </c>
      <c r="G771" s="205">
        <v>0.5</v>
      </c>
      <c r="H771" s="205">
        <v>0.54</v>
      </c>
      <c r="I771" s="205">
        <v>0.63000000000000012</v>
      </c>
      <c r="J771" s="205">
        <v>0.84000000000000019</v>
      </c>
      <c r="K771" s="205">
        <v>0.97</v>
      </c>
      <c r="L771" s="205">
        <v>0.94</v>
      </c>
      <c r="M771" s="194">
        <v>1</v>
      </c>
    </row>
    <row r="772" spans="1:13">
      <c r="A772" s="199" t="s">
        <v>1440</v>
      </c>
      <c r="B772" s="205">
        <v>2.46</v>
      </c>
      <c r="C772" s="205">
        <v>2.12</v>
      </c>
      <c r="D772" s="205">
        <v>2.17</v>
      </c>
      <c r="E772" s="205">
        <v>1.4600000000000002</v>
      </c>
      <c r="F772" s="205">
        <v>1.1200000000000001</v>
      </c>
      <c r="G772" s="205">
        <v>0.85999999999999988</v>
      </c>
      <c r="H772" s="205">
        <v>1.02</v>
      </c>
      <c r="I772" s="205">
        <v>1.2</v>
      </c>
      <c r="J772" s="205">
        <v>1.4600000000000002</v>
      </c>
      <c r="K772" s="205">
        <v>1.79</v>
      </c>
      <c r="L772" s="205">
        <v>1.8600000000000003</v>
      </c>
      <c r="M772" s="194">
        <v>2.02</v>
      </c>
    </row>
    <row r="773" spans="1:13">
      <c r="A773" s="199" t="s">
        <v>1441</v>
      </c>
      <c r="B773" s="205">
        <v>0.81</v>
      </c>
      <c r="C773" s="205">
        <v>0.72000000000000008</v>
      </c>
      <c r="D773" s="205">
        <v>0.7400000000000001</v>
      </c>
      <c r="E773" s="205">
        <v>0.48000000000000009</v>
      </c>
      <c r="F773" s="205">
        <v>0.35000000000000003</v>
      </c>
      <c r="G773" s="205">
        <v>0.28000000000000003</v>
      </c>
      <c r="H773" s="205">
        <v>0.35000000000000003</v>
      </c>
      <c r="I773" s="205">
        <v>0.42</v>
      </c>
      <c r="J773" s="205">
        <v>0.5</v>
      </c>
      <c r="K773" s="205">
        <v>0.59</v>
      </c>
      <c r="L773" s="205">
        <v>0.62000000000000011</v>
      </c>
      <c r="M773" s="194">
        <v>0.67</v>
      </c>
    </row>
    <row r="774" spans="1:13">
      <c r="A774" s="199" t="s">
        <v>1442</v>
      </c>
      <c r="B774" s="205">
        <v>0.62</v>
      </c>
      <c r="C774" s="205">
        <v>0.52</v>
      </c>
      <c r="D774" s="205">
        <v>0.54</v>
      </c>
      <c r="E774" s="205">
        <v>0.34</v>
      </c>
      <c r="F774" s="205">
        <v>0.28000000000000003</v>
      </c>
      <c r="G774" s="205">
        <v>0.24</v>
      </c>
      <c r="H774" s="205">
        <v>0.24000000000000005</v>
      </c>
      <c r="I774" s="205">
        <v>0.31</v>
      </c>
      <c r="J774" s="205">
        <v>0.36000000000000004</v>
      </c>
      <c r="K774" s="205">
        <v>0.42999999999999994</v>
      </c>
      <c r="L774" s="205">
        <v>0.46000000000000008</v>
      </c>
      <c r="M774" s="194">
        <v>0.51</v>
      </c>
    </row>
    <row r="775" spans="1:13">
      <c r="A775" s="199" t="s">
        <v>1443</v>
      </c>
      <c r="B775" s="205">
        <v>0.81000000000000016</v>
      </c>
      <c r="C775" s="205">
        <v>0.72000000000000008</v>
      </c>
      <c r="D775" s="205">
        <v>0.70000000000000007</v>
      </c>
      <c r="E775" s="205">
        <v>0.45999999999999996</v>
      </c>
      <c r="F775" s="205">
        <v>0.38000000000000006</v>
      </c>
      <c r="G775" s="205">
        <v>0.3</v>
      </c>
      <c r="H775" s="205">
        <v>0.35000000000000003</v>
      </c>
      <c r="I775" s="205">
        <v>0.42</v>
      </c>
      <c r="J775" s="205">
        <v>0.48</v>
      </c>
      <c r="K775" s="205">
        <v>0.58000000000000007</v>
      </c>
      <c r="L775" s="205">
        <v>0.62</v>
      </c>
      <c r="M775" s="194">
        <v>0.67</v>
      </c>
    </row>
    <row r="776" spans="1:13">
      <c r="A776" s="199" t="s">
        <v>1444</v>
      </c>
      <c r="B776" s="205">
        <v>0.54</v>
      </c>
      <c r="C776" s="205">
        <v>0.48000000000000009</v>
      </c>
      <c r="D776" s="205">
        <v>0.49</v>
      </c>
      <c r="E776" s="205">
        <v>0.30000000000000004</v>
      </c>
      <c r="F776" s="205">
        <v>0.24000000000000005</v>
      </c>
      <c r="G776" s="205">
        <v>0.2</v>
      </c>
      <c r="H776" s="205">
        <v>0.23000000000000004</v>
      </c>
      <c r="I776" s="205">
        <v>0.27</v>
      </c>
      <c r="J776" s="205">
        <v>0.32000000000000006</v>
      </c>
      <c r="K776" s="205">
        <v>0.41000000000000003</v>
      </c>
      <c r="L776" s="205">
        <v>0.40000000000000008</v>
      </c>
      <c r="M776" s="194">
        <v>0.46000000000000008</v>
      </c>
    </row>
    <row r="777" spans="1:13">
      <c r="A777" s="199" t="s">
        <v>1445</v>
      </c>
      <c r="B777" s="205">
        <v>2.0700000000000003</v>
      </c>
      <c r="C777" s="205">
        <v>1.76</v>
      </c>
      <c r="D777" s="205">
        <v>1.7800000000000002</v>
      </c>
      <c r="E777" s="205">
        <v>1.2000000000000002</v>
      </c>
      <c r="F777" s="205">
        <v>0.93</v>
      </c>
      <c r="G777" s="205">
        <v>0.7400000000000001</v>
      </c>
      <c r="H777" s="205">
        <v>0.88</v>
      </c>
      <c r="I777" s="205">
        <v>1.01</v>
      </c>
      <c r="J777" s="205">
        <v>1.2000000000000002</v>
      </c>
      <c r="K777" s="205">
        <v>1.4800000000000002</v>
      </c>
      <c r="L777" s="205">
        <v>1.5400000000000003</v>
      </c>
      <c r="M777" s="194">
        <v>1.6700000000000002</v>
      </c>
    </row>
    <row r="778" spans="1:13">
      <c r="A778" s="199" t="s">
        <v>1446</v>
      </c>
      <c r="B778" s="205">
        <v>0.54</v>
      </c>
      <c r="C778" s="205">
        <v>0.48000000000000009</v>
      </c>
      <c r="D778" s="205">
        <v>0.47000000000000008</v>
      </c>
      <c r="E778" s="205">
        <v>0.46000000000000008</v>
      </c>
      <c r="F778" s="205">
        <v>0.35000000000000003</v>
      </c>
      <c r="G778" s="205">
        <v>0.30000000000000004</v>
      </c>
      <c r="H778" s="205">
        <v>0.35000000000000003</v>
      </c>
      <c r="I778" s="205">
        <v>0.43000000000000005</v>
      </c>
      <c r="J778" s="205">
        <v>0.54</v>
      </c>
      <c r="K778" s="205">
        <v>0.65</v>
      </c>
      <c r="L778" s="205">
        <v>0.62000000000000011</v>
      </c>
      <c r="M778" s="194">
        <v>0.66</v>
      </c>
    </row>
    <row r="779" spans="1:13">
      <c r="A779" s="199" t="s">
        <v>1447</v>
      </c>
      <c r="B779" s="205">
        <v>0.85000000000000009</v>
      </c>
      <c r="C779" s="205">
        <v>0.72000000000000008</v>
      </c>
      <c r="D779" s="205">
        <v>0.73</v>
      </c>
      <c r="E779" s="205">
        <v>0.5</v>
      </c>
      <c r="F779" s="205">
        <v>0.39</v>
      </c>
      <c r="G779" s="205">
        <v>0.3</v>
      </c>
      <c r="H779" s="205">
        <v>0.35000000000000003</v>
      </c>
      <c r="I779" s="205">
        <v>0.39000000000000007</v>
      </c>
      <c r="J779" s="205">
        <v>0.5</v>
      </c>
      <c r="K779" s="205">
        <v>0.62000000000000011</v>
      </c>
      <c r="L779" s="205">
        <v>0.64</v>
      </c>
      <c r="M779" s="194">
        <v>0.70000000000000007</v>
      </c>
    </row>
    <row r="780" spans="1:13">
      <c r="A780" s="199" t="s">
        <v>1448</v>
      </c>
      <c r="B780" s="205">
        <v>0.83000000000000018</v>
      </c>
      <c r="C780" s="205">
        <v>0.72000000000000008</v>
      </c>
      <c r="D780" s="205">
        <v>0.73</v>
      </c>
      <c r="E780" s="205">
        <v>0.68</v>
      </c>
      <c r="F780" s="205">
        <v>0.58000000000000007</v>
      </c>
      <c r="G780" s="205">
        <v>0.5</v>
      </c>
      <c r="H780" s="205">
        <v>0.58000000000000007</v>
      </c>
      <c r="I780" s="205">
        <v>0.66</v>
      </c>
      <c r="J780" s="205">
        <v>0.82000000000000006</v>
      </c>
      <c r="K780" s="205">
        <v>0.97</v>
      </c>
      <c r="L780" s="205">
        <v>0.98</v>
      </c>
      <c r="M780" s="194">
        <v>1.04</v>
      </c>
    </row>
    <row r="781" spans="1:13">
      <c r="A781" s="199" t="s">
        <v>1449</v>
      </c>
      <c r="B781" s="205">
        <v>0.83000000000000007</v>
      </c>
      <c r="C781" s="205">
        <v>0.68000000000000016</v>
      </c>
      <c r="D781" s="205">
        <v>0.70000000000000007</v>
      </c>
      <c r="E781" s="205">
        <v>0.66000000000000014</v>
      </c>
      <c r="F781" s="205">
        <v>0.55000000000000004</v>
      </c>
      <c r="G781" s="205">
        <v>0.48</v>
      </c>
      <c r="H781" s="205">
        <v>0.55000000000000004</v>
      </c>
      <c r="I781" s="205">
        <v>0.66</v>
      </c>
      <c r="J781" s="205">
        <v>0.8</v>
      </c>
      <c r="K781" s="205">
        <v>0.94000000000000006</v>
      </c>
      <c r="L781" s="205">
        <v>0.94000000000000006</v>
      </c>
      <c r="M781" s="194">
        <v>1</v>
      </c>
    </row>
    <row r="782" spans="1:13">
      <c r="A782" s="199" t="s">
        <v>1450</v>
      </c>
      <c r="B782" s="205">
        <v>0.91000000000000014</v>
      </c>
      <c r="C782" s="205">
        <v>0.68000000000000016</v>
      </c>
      <c r="D782" s="205">
        <v>0.74</v>
      </c>
      <c r="E782" s="205">
        <v>0.62000000000000011</v>
      </c>
      <c r="F782" s="205">
        <v>0.49</v>
      </c>
      <c r="G782" s="205">
        <v>0.40000000000000008</v>
      </c>
      <c r="H782" s="205">
        <v>0.4200000000000001</v>
      </c>
      <c r="I782" s="205">
        <v>0.6100000000000001</v>
      </c>
      <c r="J782" s="205">
        <v>0.70000000000000007</v>
      </c>
      <c r="K782" s="205">
        <v>0.84000000000000008</v>
      </c>
      <c r="L782" s="205">
        <v>0.88000000000000012</v>
      </c>
      <c r="M782" s="194">
        <v>0.92</v>
      </c>
    </row>
    <row r="783" spans="1:13">
      <c r="A783" s="199" t="s">
        <v>1451</v>
      </c>
      <c r="B783" s="205">
        <v>0.83000000000000007</v>
      </c>
      <c r="C783" s="205">
        <v>0.68000000000000016</v>
      </c>
      <c r="D783" s="205">
        <v>0.70000000000000007</v>
      </c>
      <c r="E783" s="205">
        <v>0.48</v>
      </c>
      <c r="F783" s="205">
        <v>0.36000000000000004</v>
      </c>
      <c r="G783" s="205">
        <v>0.3</v>
      </c>
      <c r="H783" s="205">
        <v>0.34</v>
      </c>
      <c r="I783" s="205">
        <v>0.42</v>
      </c>
      <c r="J783" s="205">
        <v>0.48</v>
      </c>
      <c r="K783" s="205">
        <v>0.59000000000000008</v>
      </c>
      <c r="L783" s="205">
        <v>0.62</v>
      </c>
      <c r="M783" s="194">
        <v>0.66</v>
      </c>
    </row>
    <row r="784" spans="1:13">
      <c r="A784" s="199" t="s">
        <v>1452</v>
      </c>
      <c r="B784" s="205">
        <v>2.5200000000000005</v>
      </c>
      <c r="C784" s="205">
        <v>2.2000000000000002</v>
      </c>
      <c r="D784" s="205">
        <v>2.2100000000000004</v>
      </c>
      <c r="E784" s="205">
        <v>2.02</v>
      </c>
      <c r="F784" s="205">
        <v>1.7400000000000002</v>
      </c>
      <c r="G784" s="205">
        <v>1.5</v>
      </c>
      <c r="H784" s="205">
        <v>1.6700000000000002</v>
      </c>
      <c r="I784" s="205">
        <v>1.98</v>
      </c>
      <c r="J784" s="205">
        <v>2.5</v>
      </c>
      <c r="K784" s="205">
        <v>2.94</v>
      </c>
      <c r="L784" s="205">
        <v>2.88</v>
      </c>
      <c r="M784" s="194">
        <v>3.0199999999999996</v>
      </c>
    </row>
    <row r="785" spans="1:13">
      <c r="A785" s="199" t="s">
        <v>1453</v>
      </c>
      <c r="B785" s="205">
        <v>14.64</v>
      </c>
      <c r="C785" s="205">
        <v>13.439999999999998</v>
      </c>
      <c r="D785" s="205">
        <v>13.26</v>
      </c>
      <c r="E785" s="205">
        <v>10.760000000000002</v>
      </c>
      <c r="F785" s="205">
        <v>9.2999999999999989</v>
      </c>
      <c r="G785" s="205">
        <v>8.6399999999999988</v>
      </c>
      <c r="H785" s="205">
        <v>9.4600000000000009</v>
      </c>
      <c r="I785" s="205">
        <v>10.7</v>
      </c>
      <c r="J785" s="205">
        <v>12.86</v>
      </c>
      <c r="K785" s="205">
        <v>7.6799999999999988</v>
      </c>
      <c r="L785" s="205">
        <v>6.95</v>
      </c>
      <c r="M785" s="194">
        <v>12.709999999999997</v>
      </c>
    </row>
    <row r="786" spans="1:13">
      <c r="A786" s="199" t="s">
        <v>1454</v>
      </c>
      <c r="B786" s="205">
        <v>1.9400000000000002</v>
      </c>
      <c r="C786" s="205">
        <v>1.7200000000000004</v>
      </c>
      <c r="D786" s="205">
        <v>1.7000000000000002</v>
      </c>
      <c r="E786" s="205">
        <v>1.1600000000000001</v>
      </c>
      <c r="F786" s="205">
        <v>0.89</v>
      </c>
      <c r="G786" s="205">
        <v>0.70000000000000007</v>
      </c>
      <c r="H786" s="205">
        <v>0.82000000000000006</v>
      </c>
      <c r="I786" s="205">
        <v>0.94</v>
      </c>
      <c r="J786" s="205">
        <v>1.1600000000000001</v>
      </c>
      <c r="K786" s="205">
        <v>1.4300000000000002</v>
      </c>
      <c r="L786" s="205">
        <v>1.5000000000000002</v>
      </c>
      <c r="M786" s="194">
        <v>1.62</v>
      </c>
    </row>
    <row r="787" spans="1:13">
      <c r="A787" s="199" t="s">
        <v>1455</v>
      </c>
      <c r="B787" s="205">
        <v>0.83000000000000007</v>
      </c>
      <c r="C787" s="205">
        <v>0.68000000000000016</v>
      </c>
      <c r="D787" s="205">
        <v>0.70000000000000007</v>
      </c>
      <c r="E787" s="205">
        <v>0.48</v>
      </c>
      <c r="F787" s="205">
        <v>0.36000000000000004</v>
      </c>
      <c r="G787" s="205">
        <v>0.3</v>
      </c>
      <c r="H787" s="205">
        <v>0.34</v>
      </c>
      <c r="I787" s="205">
        <v>0.42</v>
      </c>
      <c r="J787" s="205">
        <v>0.48</v>
      </c>
      <c r="K787" s="205">
        <v>0.59000000000000008</v>
      </c>
      <c r="L787" s="205">
        <v>0.62</v>
      </c>
      <c r="M787" s="194">
        <v>0.66</v>
      </c>
    </row>
    <row r="788" spans="1:13">
      <c r="A788" s="199" t="s">
        <v>1456</v>
      </c>
      <c r="B788" s="205">
        <v>0.99</v>
      </c>
      <c r="C788" s="205">
        <v>0.76000000000000012</v>
      </c>
      <c r="D788" s="205">
        <v>0.82000000000000006</v>
      </c>
      <c r="E788" s="205">
        <v>0.68</v>
      </c>
      <c r="F788" s="205">
        <v>0.54</v>
      </c>
      <c r="G788" s="205">
        <v>0.46000000000000008</v>
      </c>
      <c r="H788" s="205">
        <v>0.49</v>
      </c>
      <c r="I788" s="205">
        <v>0.65000000000000013</v>
      </c>
      <c r="J788" s="205">
        <v>0.8</v>
      </c>
      <c r="K788" s="205">
        <v>0.93000000000000016</v>
      </c>
      <c r="L788" s="205">
        <v>0.98</v>
      </c>
      <c r="M788" s="194">
        <v>1</v>
      </c>
    </row>
    <row r="789" spans="1:13">
      <c r="A789" s="199" t="s">
        <v>1457</v>
      </c>
      <c r="B789" s="205">
        <v>0.62</v>
      </c>
      <c r="C789" s="205">
        <v>0.52</v>
      </c>
      <c r="D789" s="205">
        <v>0.54</v>
      </c>
      <c r="E789" s="205">
        <v>0.34</v>
      </c>
      <c r="F789" s="205">
        <v>0.28000000000000003</v>
      </c>
      <c r="G789" s="205">
        <v>0.24</v>
      </c>
      <c r="H789" s="205">
        <v>0.24000000000000005</v>
      </c>
      <c r="I789" s="205">
        <v>0.31</v>
      </c>
      <c r="J789" s="205">
        <v>0.36000000000000004</v>
      </c>
      <c r="K789" s="205">
        <v>0.42999999999999994</v>
      </c>
      <c r="L789" s="205">
        <v>0.46000000000000008</v>
      </c>
      <c r="M789" s="194">
        <v>0.51</v>
      </c>
    </row>
    <row r="790" spans="1:13">
      <c r="A790" s="199" t="s">
        <v>1458</v>
      </c>
      <c r="B790" s="205">
        <v>0.79</v>
      </c>
      <c r="C790" s="205">
        <v>0.68000000000000016</v>
      </c>
      <c r="D790" s="205">
        <v>0.69000000000000006</v>
      </c>
      <c r="E790" s="205">
        <v>0.44000000000000006</v>
      </c>
      <c r="F790" s="205">
        <v>0.35000000000000003</v>
      </c>
      <c r="G790" s="205">
        <v>0.28000000000000003</v>
      </c>
      <c r="H790" s="205">
        <v>0.35000000000000003</v>
      </c>
      <c r="I790" s="205">
        <v>0.38000000000000006</v>
      </c>
      <c r="J790" s="205">
        <v>0.46</v>
      </c>
      <c r="K790" s="205">
        <v>0.55000000000000004</v>
      </c>
      <c r="L790" s="205">
        <v>0.60000000000000009</v>
      </c>
      <c r="M790" s="194">
        <v>0.65</v>
      </c>
    </row>
    <row r="791" spans="1:13">
      <c r="A791" s="199" t="s">
        <v>1459</v>
      </c>
      <c r="B791" s="205">
        <v>1.9900000000000004</v>
      </c>
      <c r="C791" s="205">
        <v>1.5600000000000003</v>
      </c>
      <c r="D791" s="205">
        <v>1.6700000000000002</v>
      </c>
      <c r="E791" s="205">
        <v>1.3800000000000001</v>
      </c>
      <c r="F791" s="205">
        <v>1.05</v>
      </c>
      <c r="G791" s="205">
        <v>0.92000000000000015</v>
      </c>
      <c r="H791" s="205">
        <v>0.96</v>
      </c>
      <c r="I791" s="205">
        <v>1.2900000000000003</v>
      </c>
      <c r="J791" s="205">
        <v>1.58</v>
      </c>
      <c r="K791" s="205">
        <v>1.8600000000000003</v>
      </c>
      <c r="L791" s="205">
        <v>1.98</v>
      </c>
      <c r="M791" s="194">
        <v>1.98</v>
      </c>
    </row>
    <row r="792" spans="1:13">
      <c r="A792" s="199" t="s">
        <v>1460</v>
      </c>
      <c r="B792" s="205">
        <v>3.14</v>
      </c>
      <c r="C792" s="205">
        <v>2.52</v>
      </c>
      <c r="D792" s="205">
        <v>2.7200000000000006</v>
      </c>
      <c r="E792" s="205">
        <v>2.2200000000000002</v>
      </c>
      <c r="F792" s="205">
        <v>1.7000000000000004</v>
      </c>
      <c r="G792" s="205">
        <v>1.4600000000000002</v>
      </c>
      <c r="H792" s="205">
        <v>1.54</v>
      </c>
      <c r="I792" s="205">
        <v>2.1300000000000003</v>
      </c>
      <c r="J792" s="205">
        <v>2.5600000000000005</v>
      </c>
      <c r="K792" s="205">
        <v>3.0200000000000005</v>
      </c>
      <c r="L792" s="205">
        <v>3.04</v>
      </c>
      <c r="M792" s="194">
        <v>3.1799999999999997</v>
      </c>
    </row>
    <row r="793" spans="1:13">
      <c r="A793" s="199" t="s">
        <v>1461</v>
      </c>
      <c r="B793" s="205">
        <v>1.9900000000000004</v>
      </c>
      <c r="C793" s="205">
        <v>1.5600000000000003</v>
      </c>
      <c r="D793" s="205">
        <v>1.6700000000000002</v>
      </c>
      <c r="E793" s="205">
        <v>1.3800000000000001</v>
      </c>
      <c r="F793" s="205">
        <v>1.05</v>
      </c>
      <c r="G793" s="205">
        <v>0.92000000000000015</v>
      </c>
      <c r="H793" s="205">
        <v>0.96</v>
      </c>
      <c r="I793" s="205">
        <v>1.2900000000000003</v>
      </c>
      <c r="J793" s="205">
        <v>1.58</v>
      </c>
      <c r="K793" s="205">
        <v>1.8600000000000003</v>
      </c>
      <c r="L793" s="205">
        <v>1.98</v>
      </c>
      <c r="M793" s="194">
        <v>1.98</v>
      </c>
    </row>
    <row r="794" spans="1:13">
      <c r="A794" s="199" t="s">
        <v>1462</v>
      </c>
      <c r="B794" s="205">
        <v>0.81</v>
      </c>
      <c r="C794" s="205">
        <v>0.72000000000000008</v>
      </c>
      <c r="D794" s="205">
        <v>0.7400000000000001</v>
      </c>
      <c r="E794" s="205">
        <v>0.48000000000000009</v>
      </c>
      <c r="F794" s="205">
        <v>0.35000000000000003</v>
      </c>
      <c r="G794" s="205">
        <v>0.28000000000000003</v>
      </c>
      <c r="H794" s="205">
        <v>0.35000000000000003</v>
      </c>
      <c r="I794" s="205">
        <v>0.42</v>
      </c>
      <c r="J794" s="205">
        <v>0.5</v>
      </c>
      <c r="K794" s="205">
        <v>0.59</v>
      </c>
      <c r="L794" s="205">
        <v>0.62000000000000011</v>
      </c>
      <c r="M794" s="194">
        <v>0.67</v>
      </c>
    </row>
    <row r="795" spans="1:13">
      <c r="A795" s="199" t="s">
        <v>1463</v>
      </c>
      <c r="B795" s="205">
        <v>0</v>
      </c>
      <c r="C795" s="205">
        <v>0</v>
      </c>
      <c r="D795" s="205">
        <v>0</v>
      </c>
      <c r="E795" s="205">
        <v>0</v>
      </c>
      <c r="F795" s="205">
        <v>0</v>
      </c>
      <c r="G795" s="205">
        <v>0</v>
      </c>
      <c r="H795" s="205">
        <v>0</v>
      </c>
      <c r="I795" s="205">
        <v>0</v>
      </c>
      <c r="J795" s="205">
        <v>0</v>
      </c>
      <c r="K795" s="205">
        <v>0</v>
      </c>
      <c r="L795" s="205">
        <v>0</v>
      </c>
      <c r="M795" s="194">
        <v>0</v>
      </c>
    </row>
    <row r="796" spans="1:13">
      <c r="A796" s="199" t="s">
        <v>1464</v>
      </c>
      <c r="B796" s="205">
        <v>1.5600000000000003</v>
      </c>
      <c r="C796" s="205">
        <v>1.3200000000000003</v>
      </c>
      <c r="D796" s="205">
        <v>1.3900000000000001</v>
      </c>
      <c r="E796" s="205">
        <v>0.94</v>
      </c>
      <c r="F796" s="205">
        <v>0.73000000000000009</v>
      </c>
      <c r="G796" s="205">
        <v>0.54</v>
      </c>
      <c r="H796" s="205">
        <v>0.63000000000000012</v>
      </c>
      <c r="I796" s="205">
        <v>0.7400000000000001</v>
      </c>
      <c r="J796" s="205">
        <v>0.94000000000000006</v>
      </c>
      <c r="K796" s="205">
        <v>1.1499999999999999</v>
      </c>
      <c r="L796" s="205">
        <v>1.1600000000000001</v>
      </c>
      <c r="M796" s="194">
        <v>1.28</v>
      </c>
    </row>
    <row r="797" spans="1:13">
      <c r="A797" s="199" t="s">
        <v>1465</v>
      </c>
      <c r="B797" s="205">
        <v>0.81</v>
      </c>
      <c r="C797" s="205">
        <v>0.72000000000000008</v>
      </c>
      <c r="D797" s="205">
        <v>0.7400000000000001</v>
      </c>
      <c r="E797" s="205">
        <v>0.48000000000000009</v>
      </c>
      <c r="F797" s="205">
        <v>0.35000000000000003</v>
      </c>
      <c r="G797" s="205">
        <v>0.28000000000000003</v>
      </c>
      <c r="H797" s="205">
        <v>0.35000000000000003</v>
      </c>
      <c r="I797" s="205">
        <v>0.42</v>
      </c>
      <c r="J797" s="205">
        <v>0.5</v>
      </c>
      <c r="K797" s="205">
        <v>0.59</v>
      </c>
      <c r="L797" s="205">
        <v>0.62000000000000011</v>
      </c>
      <c r="M797" s="194">
        <v>0.67</v>
      </c>
    </row>
    <row r="798" spans="1:13">
      <c r="A798" s="199" t="s">
        <v>1466</v>
      </c>
      <c r="B798" s="205">
        <v>0.75000000000000011</v>
      </c>
      <c r="C798" s="205">
        <v>0.68000000000000016</v>
      </c>
      <c r="D798" s="205">
        <v>0.65000000000000013</v>
      </c>
      <c r="E798" s="205">
        <v>0.42000000000000004</v>
      </c>
      <c r="F798" s="205">
        <v>0.35000000000000003</v>
      </c>
      <c r="G798" s="205">
        <v>0.26</v>
      </c>
      <c r="H798" s="205">
        <v>0.31</v>
      </c>
      <c r="I798" s="205">
        <v>0.35000000000000003</v>
      </c>
      <c r="J798" s="205">
        <v>0.44</v>
      </c>
      <c r="K798" s="205">
        <v>0.55000000000000004</v>
      </c>
      <c r="L798" s="205">
        <v>0.58000000000000007</v>
      </c>
      <c r="M798" s="194">
        <v>0.62</v>
      </c>
    </row>
    <row r="799" spans="1:13">
      <c r="A799" s="199" t="s">
        <v>1467</v>
      </c>
      <c r="B799" s="205">
        <v>1.9900000000000004</v>
      </c>
      <c r="C799" s="205">
        <v>1.76</v>
      </c>
      <c r="D799" s="205">
        <v>1.7400000000000004</v>
      </c>
      <c r="E799" s="205">
        <v>1.1800000000000002</v>
      </c>
      <c r="F799" s="205">
        <v>0.93</v>
      </c>
      <c r="G799" s="205">
        <v>0.7400000000000001</v>
      </c>
      <c r="H799" s="205">
        <v>0.82000000000000006</v>
      </c>
      <c r="I799" s="205">
        <v>1</v>
      </c>
      <c r="J799" s="205">
        <v>1.2000000000000002</v>
      </c>
      <c r="K799" s="205">
        <v>1.4700000000000002</v>
      </c>
      <c r="L799" s="205">
        <v>1.5200000000000002</v>
      </c>
      <c r="M799" s="194">
        <v>1.6700000000000002</v>
      </c>
    </row>
    <row r="800" spans="1:13">
      <c r="A800" s="199" t="s">
        <v>1468</v>
      </c>
      <c r="B800" s="205">
        <v>0</v>
      </c>
      <c r="C800" s="205">
        <v>0.2</v>
      </c>
      <c r="D800" s="205">
        <v>0.23000000000000004</v>
      </c>
      <c r="E800" s="205">
        <v>0.22000000000000003</v>
      </c>
      <c r="F800" s="205">
        <v>0.19</v>
      </c>
      <c r="G800" s="205">
        <v>0.16</v>
      </c>
      <c r="H800" s="205">
        <v>0.16</v>
      </c>
      <c r="I800" s="205">
        <v>0.23000000000000004</v>
      </c>
      <c r="J800" s="205">
        <v>0.26</v>
      </c>
      <c r="K800" s="205">
        <v>0.28000000000000003</v>
      </c>
      <c r="L800" s="205">
        <v>0.3</v>
      </c>
      <c r="M800" s="194">
        <v>0.31</v>
      </c>
    </row>
    <row r="801" spans="1:13">
      <c r="A801" s="199" t="s">
        <v>1469</v>
      </c>
      <c r="B801" s="205">
        <v>0.98</v>
      </c>
      <c r="C801" s="205">
        <v>0.76000000000000012</v>
      </c>
      <c r="D801" s="205">
        <v>0.82000000000000017</v>
      </c>
      <c r="E801" s="205">
        <v>0.68</v>
      </c>
      <c r="F801" s="205">
        <v>0.51</v>
      </c>
      <c r="G801" s="205">
        <v>0.43999999999999995</v>
      </c>
      <c r="H801" s="205">
        <v>0.46000000000000008</v>
      </c>
      <c r="I801" s="205">
        <v>0.63</v>
      </c>
      <c r="J801" s="205">
        <v>0.78000000000000014</v>
      </c>
      <c r="K801" s="205">
        <v>0.8899999999999999</v>
      </c>
      <c r="L801" s="205">
        <v>0.96</v>
      </c>
      <c r="M801" s="194">
        <v>0.97000000000000008</v>
      </c>
    </row>
    <row r="802" spans="1:13">
      <c r="A802" s="199" t="s">
        <v>1470</v>
      </c>
      <c r="B802" s="205">
        <v>28.81</v>
      </c>
      <c r="C802" s="205">
        <v>24.880000000000003</v>
      </c>
      <c r="D802" s="205">
        <v>25.11</v>
      </c>
      <c r="E802" s="205">
        <v>20.92</v>
      </c>
      <c r="F802" s="205">
        <v>18.07</v>
      </c>
      <c r="G802" s="205">
        <v>15.719999999999999</v>
      </c>
      <c r="H802" s="205">
        <v>17.23</v>
      </c>
      <c r="I802" s="205">
        <v>20.689999999999998</v>
      </c>
      <c r="J802" s="205">
        <v>24.980000000000004</v>
      </c>
      <c r="K802" s="205">
        <v>20.34</v>
      </c>
      <c r="L802" s="205">
        <v>10.5</v>
      </c>
      <c r="M802" s="194">
        <v>24.98</v>
      </c>
    </row>
    <row r="803" spans="1:13">
      <c r="A803" s="199" t="s">
        <v>1471</v>
      </c>
      <c r="B803" s="205">
        <v>0</v>
      </c>
      <c r="C803" s="205">
        <v>0</v>
      </c>
      <c r="D803" s="205">
        <v>0</v>
      </c>
      <c r="E803" s="205">
        <v>0</v>
      </c>
      <c r="F803" s="205">
        <v>0</v>
      </c>
      <c r="G803" s="205">
        <v>0</v>
      </c>
      <c r="H803" s="205">
        <v>0</v>
      </c>
      <c r="I803" s="205">
        <v>0</v>
      </c>
      <c r="J803" s="205">
        <v>0</v>
      </c>
      <c r="K803" s="205">
        <v>0</v>
      </c>
      <c r="L803" s="205">
        <v>0</v>
      </c>
      <c r="M803" s="194">
        <v>0</v>
      </c>
    </row>
    <row r="804" spans="1:13">
      <c r="A804" s="199" t="s">
        <v>1472</v>
      </c>
      <c r="B804" s="205">
        <v>19.959999999999997</v>
      </c>
      <c r="C804" s="205">
        <v>17.239999999999998</v>
      </c>
      <c r="D804" s="205">
        <v>17.360000000000003</v>
      </c>
      <c r="E804" s="205">
        <v>14.48</v>
      </c>
      <c r="F804" s="205">
        <v>12.52</v>
      </c>
      <c r="G804" s="205">
        <v>10.879999999999999</v>
      </c>
      <c r="H804" s="205">
        <v>11.9</v>
      </c>
      <c r="I804" s="205">
        <v>14.3</v>
      </c>
      <c r="J804" s="205">
        <v>17.299999999999997</v>
      </c>
      <c r="K804" s="205">
        <v>20</v>
      </c>
      <c r="L804" s="205">
        <v>20.3</v>
      </c>
      <c r="M804" s="194">
        <v>21.15</v>
      </c>
    </row>
    <row r="805" spans="1:13">
      <c r="A805" s="199" t="s">
        <v>1473</v>
      </c>
      <c r="B805" s="205">
        <v>2.17</v>
      </c>
      <c r="C805" s="205">
        <v>1.8400000000000003</v>
      </c>
      <c r="D805" s="205">
        <v>1.9000000000000004</v>
      </c>
      <c r="E805" s="205">
        <v>1.2800000000000002</v>
      </c>
      <c r="F805" s="205">
        <v>0.97</v>
      </c>
      <c r="G805" s="205">
        <v>0.78000000000000014</v>
      </c>
      <c r="H805" s="205">
        <v>0.90000000000000013</v>
      </c>
      <c r="I805" s="205">
        <v>1.05</v>
      </c>
      <c r="J805" s="205">
        <v>1.2800000000000002</v>
      </c>
      <c r="K805" s="205">
        <v>1.5500000000000003</v>
      </c>
      <c r="L805" s="205">
        <v>1.6200000000000003</v>
      </c>
      <c r="M805" s="194">
        <v>1.7800000000000002</v>
      </c>
    </row>
    <row r="806" spans="1:13">
      <c r="A806" s="199" t="s">
        <v>1474</v>
      </c>
      <c r="B806" s="205">
        <v>0</v>
      </c>
      <c r="C806" s="205">
        <v>33.76</v>
      </c>
      <c r="D806" s="205">
        <v>34.06</v>
      </c>
      <c r="E806" s="205">
        <v>28.380000000000003</v>
      </c>
      <c r="F806" s="205">
        <v>24.560000000000002</v>
      </c>
      <c r="G806" s="205">
        <v>21.34</v>
      </c>
      <c r="H806" s="205">
        <v>23.37</v>
      </c>
      <c r="I806" s="205">
        <v>28.09</v>
      </c>
      <c r="J806" s="205">
        <v>30.26</v>
      </c>
      <c r="K806" s="205">
        <v>24.490000000000002</v>
      </c>
      <c r="L806" s="205">
        <v>13.26</v>
      </c>
      <c r="M806" s="194">
        <v>34.86</v>
      </c>
    </row>
    <row r="807" spans="1:13">
      <c r="A807" s="199" t="s">
        <v>1475</v>
      </c>
      <c r="B807" s="205">
        <v>0.81000000000000016</v>
      </c>
      <c r="C807" s="205">
        <v>0.72000000000000008</v>
      </c>
      <c r="D807" s="205">
        <v>0.73</v>
      </c>
      <c r="E807" s="205">
        <v>0.48</v>
      </c>
      <c r="F807" s="205">
        <v>0.39</v>
      </c>
      <c r="G807" s="205">
        <v>0.3</v>
      </c>
      <c r="H807" s="205">
        <v>0.35000000000000003</v>
      </c>
      <c r="I807" s="205">
        <v>0.39000000000000007</v>
      </c>
      <c r="J807" s="205">
        <v>0.5</v>
      </c>
      <c r="K807" s="205">
        <v>0.39</v>
      </c>
      <c r="L807" s="205">
        <v>0.49999999999999994</v>
      </c>
      <c r="M807" s="194">
        <v>0.66</v>
      </c>
    </row>
    <row r="808" spans="1:13">
      <c r="A808" s="199" t="s">
        <v>1476</v>
      </c>
      <c r="B808" s="205">
        <v>0</v>
      </c>
      <c r="C808" s="205">
        <v>0</v>
      </c>
      <c r="D808" s="205">
        <v>0</v>
      </c>
      <c r="E808" s="205">
        <v>0</v>
      </c>
      <c r="F808" s="205">
        <v>0</v>
      </c>
      <c r="G808" s="205">
        <v>0</v>
      </c>
      <c r="H808" s="205">
        <v>0</v>
      </c>
      <c r="I808" s="205">
        <v>0</v>
      </c>
      <c r="J808" s="205">
        <v>0</v>
      </c>
      <c r="K808" s="205">
        <v>0</v>
      </c>
      <c r="L808" s="205">
        <v>0</v>
      </c>
      <c r="M808" s="194">
        <v>0</v>
      </c>
    </row>
    <row r="809" spans="1:13">
      <c r="A809" s="199" t="s">
        <v>1477</v>
      </c>
      <c r="B809" s="205">
        <v>0.76000000000000012</v>
      </c>
      <c r="C809" s="205">
        <v>0.68</v>
      </c>
      <c r="D809" s="205">
        <v>0.66000000000000014</v>
      </c>
      <c r="E809" s="205">
        <v>0.46000000000000008</v>
      </c>
      <c r="F809" s="205">
        <v>0.35000000000000003</v>
      </c>
      <c r="G809" s="205">
        <v>0.28000000000000003</v>
      </c>
      <c r="H809" s="205">
        <v>0.35000000000000003</v>
      </c>
      <c r="I809" s="205">
        <v>0.35000000000000003</v>
      </c>
      <c r="J809" s="205">
        <v>0.46000000000000008</v>
      </c>
      <c r="K809" s="205">
        <v>0.57000000000000006</v>
      </c>
      <c r="L809" s="205">
        <v>0.57999999999999996</v>
      </c>
      <c r="M809" s="194">
        <v>0.63</v>
      </c>
    </row>
    <row r="810" spans="1:13">
      <c r="A810" s="199" t="s">
        <v>1478</v>
      </c>
      <c r="B810" s="205">
        <v>0.81000000000000016</v>
      </c>
      <c r="C810" s="205">
        <v>0.72000000000000008</v>
      </c>
      <c r="D810" s="205">
        <v>0.73</v>
      </c>
      <c r="E810" s="205">
        <v>0.48</v>
      </c>
      <c r="F810" s="205">
        <v>0.39</v>
      </c>
      <c r="G810" s="205">
        <v>0.3</v>
      </c>
      <c r="H810" s="205">
        <v>0.35000000000000003</v>
      </c>
      <c r="I810" s="205">
        <v>0.39000000000000007</v>
      </c>
      <c r="J810" s="205">
        <v>0.5</v>
      </c>
      <c r="K810" s="205">
        <v>0.59000000000000008</v>
      </c>
      <c r="L810" s="205">
        <v>0.6</v>
      </c>
      <c r="M810" s="194">
        <v>0.66</v>
      </c>
    </row>
    <row r="811" spans="1:13">
      <c r="A811" s="199" t="s">
        <v>1479</v>
      </c>
      <c r="B811" s="205">
        <v>0.76000000000000012</v>
      </c>
      <c r="C811" s="205">
        <v>0.68</v>
      </c>
      <c r="D811" s="205">
        <v>0.66000000000000014</v>
      </c>
      <c r="E811" s="205">
        <v>0.46000000000000008</v>
      </c>
      <c r="F811" s="205">
        <v>0.35000000000000003</v>
      </c>
      <c r="G811" s="205">
        <v>0.28000000000000003</v>
      </c>
      <c r="H811" s="205">
        <v>0.35000000000000003</v>
      </c>
      <c r="I811" s="205">
        <v>0.35000000000000003</v>
      </c>
      <c r="J811" s="205">
        <v>0.46000000000000008</v>
      </c>
      <c r="K811" s="205">
        <v>0.57000000000000006</v>
      </c>
      <c r="L811" s="205">
        <v>0.57999999999999996</v>
      </c>
      <c r="M811" s="194">
        <v>0.63</v>
      </c>
    </row>
    <row r="812" spans="1:13">
      <c r="A812" s="199" t="s">
        <v>1480</v>
      </c>
      <c r="B812" s="205">
        <v>0</v>
      </c>
      <c r="C812" s="205">
        <v>0</v>
      </c>
      <c r="D812" s="205">
        <v>0</v>
      </c>
      <c r="E812" s="205">
        <v>0</v>
      </c>
      <c r="F812" s="205">
        <v>0</v>
      </c>
      <c r="G812" s="205">
        <v>0</v>
      </c>
      <c r="H812" s="205">
        <v>0</v>
      </c>
      <c r="I812" s="205">
        <v>0</v>
      </c>
      <c r="J812" s="205">
        <v>0</v>
      </c>
      <c r="K812" s="205">
        <v>0</v>
      </c>
      <c r="L812" s="205">
        <v>0</v>
      </c>
      <c r="M812" s="194">
        <v>0</v>
      </c>
    </row>
    <row r="813" spans="1:13">
      <c r="A813" s="199" t="s">
        <v>1481</v>
      </c>
      <c r="B813" s="205">
        <v>0.81000000000000016</v>
      </c>
      <c r="C813" s="205">
        <v>0.72000000000000008</v>
      </c>
      <c r="D813" s="205">
        <v>0.73</v>
      </c>
      <c r="E813" s="205">
        <v>0.48</v>
      </c>
      <c r="F813" s="205">
        <v>0.39</v>
      </c>
      <c r="G813" s="205">
        <v>0.3</v>
      </c>
      <c r="H813" s="205">
        <v>0.35000000000000003</v>
      </c>
      <c r="I813" s="205">
        <v>0.39000000000000007</v>
      </c>
      <c r="J813" s="205">
        <v>0.5</v>
      </c>
      <c r="K813" s="205">
        <v>0.59000000000000008</v>
      </c>
      <c r="L813" s="205">
        <v>0.6</v>
      </c>
      <c r="M813" s="194">
        <v>0.66</v>
      </c>
    </row>
    <row r="814" spans="1:13">
      <c r="A814" s="199" t="s">
        <v>1482</v>
      </c>
      <c r="B814" s="205">
        <v>2.48</v>
      </c>
      <c r="C814" s="205">
        <v>2.12</v>
      </c>
      <c r="D814" s="205">
        <v>2.17</v>
      </c>
      <c r="E814" s="205">
        <v>1.4600000000000002</v>
      </c>
      <c r="F814" s="205">
        <v>1.1200000000000001</v>
      </c>
      <c r="G814" s="205">
        <v>0.88</v>
      </c>
      <c r="H814" s="205">
        <v>1.01</v>
      </c>
      <c r="I814" s="205">
        <v>1.2000000000000002</v>
      </c>
      <c r="J814" s="205">
        <v>1.4800000000000002</v>
      </c>
      <c r="K814" s="205">
        <v>1.82</v>
      </c>
      <c r="L814" s="205">
        <v>1.88</v>
      </c>
      <c r="M814" s="194">
        <v>2.0499999999999998</v>
      </c>
    </row>
    <row r="815" spans="1:13">
      <c r="A815" s="199" t="s">
        <v>1483</v>
      </c>
      <c r="B815" s="205">
        <v>0.83000000000000007</v>
      </c>
      <c r="C815" s="205">
        <v>0.68000000000000016</v>
      </c>
      <c r="D815" s="205">
        <v>0.70000000000000007</v>
      </c>
      <c r="E815" s="205">
        <v>0.48</v>
      </c>
      <c r="F815" s="205">
        <v>0.36000000000000004</v>
      </c>
      <c r="G815" s="205">
        <v>0.3</v>
      </c>
      <c r="H815" s="205">
        <v>0.34</v>
      </c>
      <c r="I815" s="205">
        <v>0.42</v>
      </c>
      <c r="J815" s="205">
        <v>0.48</v>
      </c>
      <c r="K815" s="205">
        <v>0.59000000000000008</v>
      </c>
      <c r="L815" s="205">
        <v>0.62</v>
      </c>
      <c r="M815" s="194">
        <v>0.66</v>
      </c>
    </row>
    <row r="816" spans="1:13">
      <c r="A816" s="199" t="s">
        <v>1484</v>
      </c>
      <c r="B816" s="205">
        <v>0</v>
      </c>
      <c r="C816" s="205">
        <v>0.04</v>
      </c>
      <c r="D816" s="205">
        <v>0.04</v>
      </c>
      <c r="E816" s="205">
        <v>0.04</v>
      </c>
      <c r="F816" s="205">
        <v>0.03</v>
      </c>
      <c r="G816" s="205">
        <v>0</v>
      </c>
      <c r="H816" s="205">
        <v>0.03</v>
      </c>
      <c r="I816" s="205">
        <v>0.04</v>
      </c>
      <c r="J816" s="205">
        <v>0.04</v>
      </c>
      <c r="K816" s="205">
        <v>0.04</v>
      </c>
      <c r="L816" s="205">
        <v>0.04</v>
      </c>
      <c r="M816" s="194">
        <v>0.04</v>
      </c>
    </row>
    <row r="817" spans="1:13">
      <c r="A817" s="199" t="s">
        <v>1485</v>
      </c>
      <c r="B817" s="205">
        <v>0.51</v>
      </c>
      <c r="C817" s="205">
        <v>0.48000000000000009</v>
      </c>
      <c r="D817" s="205">
        <v>0.51</v>
      </c>
      <c r="E817" s="205">
        <v>0.5</v>
      </c>
      <c r="F817" s="205">
        <v>0.47000000000000008</v>
      </c>
      <c r="G817" s="205">
        <v>0.44</v>
      </c>
      <c r="H817" s="205">
        <v>0.47</v>
      </c>
      <c r="I817" s="205">
        <v>0.47000000000000008</v>
      </c>
      <c r="J817" s="205">
        <v>0.48</v>
      </c>
      <c r="K817" s="205">
        <v>0.53</v>
      </c>
      <c r="L817" s="205">
        <v>0.52</v>
      </c>
      <c r="M817" s="194">
        <v>0.53</v>
      </c>
    </row>
    <row r="818" spans="1:13">
      <c r="A818" s="199" t="s">
        <v>1486</v>
      </c>
      <c r="B818" s="205">
        <v>2.5099999999999998</v>
      </c>
      <c r="C818" s="205">
        <v>2.2000000000000002</v>
      </c>
      <c r="D818" s="205">
        <v>2.21</v>
      </c>
      <c r="E818" s="205">
        <v>1.48</v>
      </c>
      <c r="F818" s="205">
        <v>1.1300000000000001</v>
      </c>
      <c r="G818" s="205">
        <v>0.89999999999999991</v>
      </c>
      <c r="H818" s="205">
        <v>1.08</v>
      </c>
      <c r="I818" s="205">
        <v>1.2</v>
      </c>
      <c r="J818" s="205">
        <v>1.5000000000000002</v>
      </c>
      <c r="K818" s="205">
        <v>1.8200000000000003</v>
      </c>
      <c r="L818" s="205">
        <v>1.9200000000000002</v>
      </c>
      <c r="M818" s="194">
        <v>2.0599999999999996</v>
      </c>
    </row>
    <row r="819" spans="1:13">
      <c r="A819" s="199" t="s">
        <v>1487</v>
      </c>
      <c r="B819" s="205">
        <v>0.24000000000000005</v>
      </c>
      <c r="C819" s="205">
        <v>0.2</v>
      </c>
      <c r="D819" s="205">
        <v>0.23000000000000004</v>
      </c>
      <c r="E819" s="205">
        <v>0.24000000000000005</v>
      </c>
      <c r="F819" s="205">
        <v>0.23000000000000004</v>
      </c>
      <c r="G819" s="205">
        <v>0.26</v>
      </c>
      <c r="H819" s="205">
        <v>0.23000000000000004</v>
      </c>
      <c r="I819" s="205">
        <v>0.26</v>
      </c>
      <c r="J819" s="205">
        <v>0.22000000000000003</v>
      </c>
      <c r="K819" s="205">
        <v>0.27</v>
      </c>
      <c r="L819" s="205">
        <v>0.24000000000000002</v>
      </c>
      <c r="M819" s="194">
        <v>0.26</v>
      </c>
    </row>
    <row r="820" spans="1:13">
      <c r="A820" s="199" t="s">
        <v>1488</v>
      </c>
      <c r="B820" s="205">
        <v>2.3599999999999994</v>
      </c>
      <c r="C820" s="205">
        <v>2.04</v>
      </c>
      <c r="D820" s="205">
        <v>2.0499999999999998</v>
      </c>
      <c r="E820" s="205">
        <v>1.9</v>
      </c>
      <c r="F820" s="205">
        <v>1.6300000000000001</v>
      </c>
      <c r="G820" s="205">
        <v>1.4000000000000001</v>
      </c>
      <c r="H820" s="205">
        <v>1.55</v>
      </c>
      <c r="I820" s="205">
        <v>1.8300000000000003</v>
      </c>
      <c r="J820" s="205">
        <v>2.3200000000000003</v>
      </c>
      <c r="K820" s="205">
        <v>2.75</v>
      </c>
      <c r="L820" s="205">
        <v>2.7</v>
      </c>
      <c r="M820" s="194">
        <v>2.8600000000000003</v>
      </c>
    </row>
    <row r="821" spans="1:13">
      <c r="A821" s="199" t="s">
        <v>1489</v>
      </c>
      <c r="B821" s="205">
        <v>0.83000000000000018</v>
      </c>
      <c r="C821" s="205">
        <v>0.72000000000000008</v>
      </c>
      <c r="D821" s="205">
        <v>0.73</v>
      </c>
      <c r="E821" s="205">
        <v>0.5</v>
      </c>
      <c r="F821" s="205">
        <v>0.39</v>
      </c>
      <c r="G821" s="205">
        <v>0.3</v>
      </c>
      <c r="H821" s="205">
        <v>0.35000000000000003</v>
      </c>
      <c r="I821" s="205">
        <v>0.42</v>
      </c>
      <c r="J821" s="205">
        <v>0.5</v>
      </c>
      <c r="K821" s="205">
        <v>0.62</v>
      </c>
      <c r="L821" s="205">
        <v>0.64</v>
      </c>
      <c r="M821" s="194">
        <v>0.70000000000000007</v>
      </c>
    </row>
    <row r="822" spans="1:13">
      <c r="A822" s="199" t="s">
        <v>1490</v>
      </c>
      <c r="B822" s="205">
        <v>14.379999999999999</v>
      </c>
      <c r="C822" s="205">
        <v>12.400000000000002</v>
      </c>
      <c r="D822" s="205">
        <v>12.519999999999998</v>
      </c>
      <c r="E822" s="205">
        <v>10.44</v>
      </c>
      <c r="F822" s="205">
        <v>9.02</v>
      </c>
      <c r="G822" s="205">
        <v>7.84</v>
      </c>
      <c r="H822" s="205">
        <v>8.6</v>
      </c>
      <c r="I822" s="205">
        <v>10.31</v>
      </c>
      <c r="J822" s="205">
        <v>12.46</v>
      </c>
      <c r="K822" s="205">
        <v>14.450000000000001</v>
      </c>
      <c r="L822" s="205">
        <v>14.639999999999999</v>
      </c>
      <c r="M822" s="194">
        <v>15.26</v>
      </c>
    </row>
    <row r="823" spans="1:13">
      <c r="A823" s="199" t="s">
        <v>1491</v>
      </c>
      <c r="B823" s="205">
        <v>0</v>
      </c>
      <c r="C823" s="205">
        <v>1.96</v>
      </c>
      <c r="D823" s="205">
        <v>2.0099999999999998</v>
      </c>
      <c r="E823" s="205">
        <v>1.36</v>
      </c>
      <c r="F823" s="205">
        <v>1.04</v>
      </c>
      <c r="G823" s="205">
        <v>0.82000000000000006</v>
      </c>
      <c r="H823" s="205">
        <v>0.97000000000000008</v>
      </c>
      <c r="I823" s="205">
        <v>1.0900000000000001</v>
      </c>
      <c r="J823" s="205">
        <v>1.36</v>
      </c>
      <c r="K823" s="205">
        <v>1.6700000000000002</v>
      </c>
      <c r="L823" s="205">
        <v>1.7000000000000002</v>
      </c>
      <c r="M823" s="194">
        <v>1.8600000000000003</v>
      </c>
    </row>
    <row r="824" spans="1:13">
      <c r="A824" s="199" t="s">
        <v>1492</v>
      </c>
      <c r="B824" s="205">
        <v>0.37000000000000005</v>
      </c>
      <c r="C824" s="205">
        <v>0.32000000000000006</v>
      </c>
      <c r="D824" s="205">
        <v>0.31000000000000005</v>
      </c>
      <c r="E824" s="205">
        <v>0.22000000000000003</v>
      </c>
      <c r="F824" s="205">
        <v>0.16</v>
      </c>
      <c r="G824" s="205">
        <v>0.12</v>
      </c>
      <c r="H824" s="205">
        <v>0.16</v>
      </c>
      <c r="I824" s="205">
        <v>0.16</v>
      </c>
      <c r="J824" s="205">
        <v>0.2</v>
      </c>
      <c r="K824" s="205">
        <v>0.27</v>
      </c>
      <c r="L824" s="205">
        <v>0.26</v>
      </c>
      <c r="M824" s="194">
        <v>0.31</v>
      </c>
    </row>
    <row r="825" spans="1:13">
      <c r="A825" s="199" t="s">
        <v>1493</v>
      </c>
      <c r="B825" s="205">
        <v>2.4700000000000002</v>
      </c>
      <c r="C825" s="205">
        <v>2.12</v>
      </c>
      <c r="D825" s="205">
        <v>2.16</v>
      </c>
      <c r="E825" s="205">
        <v>1.8000000000000003</v>
      </c>
      <c r="F825" s="205">
        <v>1.55</v>
      </c>
      <c r="G825" s="205">
        <v>1.34</v>
      </c>
      <c r="H825" s="205">
        <v>1.4700000000000002</v>
      </c>
      <c r="I825" s="205">
        <v>1.7500000000000002</v>
      </c>
      <c r="J825" s="205">
        <v>2.14</v>
      </c>
      <c r="K825" s="205">
        <v>1.9700000000000002</v>
      </c>
      <c r="L825" s="205">
        <v>1.49</v>
      </c>
      <c r="M825" s="194">
        <v>2.1199999999999997</v>
      </c>
    </row>
    <row r="826" spans="1:13">
      <c r="A826" s="199" t="s">
        <v>1494</v>
      </c>
      <c r="B826" s="205">
        <v>0</v>
      </c>
      <c r="C826" s="205">
        <v>0.72000000000000008</v>
      </c>
      <c r="D826" s="205">
        <v>0.70000000000000007</v>
      </c>
      <c r="E826" s="205">
        <v>0.48000000000000009</v>
      </c>
      <c r="F826" s="205">
        <v>0.35000000000000003</v>
      </c>
      <c r="G826" s="205">
        <v>0.28000000000000003</v>
      </c>
      <c r="H826" s="205">
        <v>0.35000000000000003</v>
      </c>
      <c r="I826" s="205">
        <v>0.39000000000000007</v>
      </c>
      <c r="J826" s="205">
        <v>0.5</v>
      </c>
      <c r="K826" s="205">
        <v>0.57999999999999996</v>
      </c>
      <c r="L826" s="205">
        <v>0.60000000000000009</v>
      </c>
      <c r="M826" s="194">
        <v>0.66</v>
      </c>
    </row>
    <row r="827" spans="1:13">
      <c r="A827" s="199" t="s">
        <v>1495</v>
      </c>
      <c r="B827" s="205">
        <v>0.97</v>
      </c>
      <c r="C827" s="205">
        <v>0.76000000000000012</v>
      </c>
      <c r="D827" s="205">
        <v>0.81000000000000016</v>
      </c>
      <c r="E827" s="205">
        <v>0.66</v>
      </c>
      <c r="F827" s="205">
        <v>0.53</v>
      </c>
      <c r="G827" s="205">
        <v>0.44</v>
      </c>
      <c r="H827" s="205">
        <v>0.46</v>
      </c>
      <c r="I827" s="205">
        <v>0.62</v>
      </c>
      <c r="J827" s="205">
        <v>0.76000000000000012</v>
      </c>
      <c r="K827" s="205">
        <v>0.89</v>
      </c>
      <c r="L827" s="205">
        <v>0.94000000000000006</v>
      </c>
      <c r="M827" s="194">
        <v>0.97</v>
      </c>
    </row>
    <row r="828" spans="1:13">
      <c r="A828" s="199" t="s">
        <v>1496</v>
      </c>
      <c r="B828" s="205">
        <v>1.36</v>
      </c>
      <c r="C828" s="205">
        <v>1.2000000000000002</v>
      </c>
      <c r="D828" s="205">
        <v>1.2000000000000002</v>
      </c>
      <c r="E828" s="205">
        <v>0.82000000000000017</v>
      </c>
      <c r="F828" s="205">
        <v>0.63</v>
      </c>
      <c r="G828" s="205">
        <v>0.48</v>
      </c>
      <c r="H828" s="205">
        <v>0.58000000000000007</v>
      </c>
      <c r="I828" s="205">
        <v>0.66</v>
      </c>
      <c r="J828" s="205">
        <v>0.82000000000000006</v>
      </c>
      <c r="K828" s="205">
        <v>0.98</v>
      </c>
      <c r="L828" s="205">
        <v>1.02</v>
      </c>
      <c r="M828" s="194">
        <v>1.1200000000000001</v>
      </c>
    </row>
    <row r="829" spans="1:13">
      <c r="A829" s="199" t="s">
        <v>1497</v>
      </c>
      <c r="B829" s="205">
        <v>0</v>
      </c>
      <c r="C829" s="205">
        <v>0</v>
      </c>
      <c r="D829" s="205">
        <v>0</v>
      </c>
      <c r="E829" s="205">
        <v>0</v>
      </c>
      <c r="F829" s="205">
        <v>0</v>
      </c>
      <c r="G829" s="205">
        <v>0</v>
      </c>
      <c r="H829" s="205">
        <v>0</v>
      </c>
      <c r="I829" s="205">
        <v>0</v>
      </c>
      <c r="J829" s="205">
        <v>0</v>
      </c>
      <c r="K829" s="205">
        <v>0</v>
      </c>
      <c r="L829" s="205">
        <v>0</v>
      </c>
      <c r="M829" s="194">
        <v>0</v>
      </c>
    </row>
    <row r="830" spans="1:13">
      <c r="A830" s="199" t="s">
        <v>1498</v>
      </c>
      <c r="B830" s="205">
        <v>0.82000000000000017</v>
      </c>
      <c r="C830" s="205">
        <v>0.68</v>
      </c>
      <c r="D830" s="205">
        <v>0.70000000000000007</v>
      </c>
      <c r="E830" s="205">
        <v>0.48000000000000009</v>
      </c>
      <c r="F830" s="205">
        <v>0.39</v>
      </c>
      <c r="G830" s="205">
        <v>0.28000000000000003</v>
      </c>
      <c r="H830" s="205">
        <v>0.35000000000000003</v>
      </c>
      <c r="I830" s="205">
        <v>0.42000000000000004</v>
      </c>
      <c r="J830" s="205">
        <v>0.5</v>
      </c>
      <c r="K830" s="205">
        <v>0.6100000000000001</v>
      </c>
      <c r="L830" s="205">
        <v>0.62000000000000011</v>
      </c>
      <c r="M830" s="194">
        <v>0.70000000000000007</v>
      </c>
    </row>
    <row r="831" spans="1:13">
      <c r="A831" s="199" t="s">
        <v>1499</v>
      </c>
      <c r="B831" s="205">
        <v>2.4700000000000002</v>
      </c>
      <c r="C831" s="205">
        <v>2.12</v>
      </c>
      <c r="D831" s="205">
        <v>2.1300000000000003</v>
      </c>
      <c r="E831" s="205">
        <v>1.4600000000000002</v>
      </c>
      <c r="F831" s="205">
        <v>1.1300000000000001</v>
      </c>
      <c r="G831" s="205">
        <v>0.90000000000000013</v>
      </c>
      <c r="H831" s="205">
        <v>1.04</v>
      </c>
      <c r="I831" s="205">
        <v>1.2000000000000002</v>
      </c>
      <c r="J831" s="205">
        <v>1.4400000000000002</v>
      </c>
      <c r="K831" s="205">
        <v>1.7800000000000002</v>
      </c>
      <c r="L831" s="205">
        <v>1.8399999999999999</v>
      </c>
      <c r="M831" s="194">
        <v>2.0500000000000003</v>
      </c>
    </row>
    <row r="832" spans="1:13">
      <c r="A832" s="199" t="s">
        <v>1500</v>
      </c>
      <c r="B832" s="205">
        <v>0</v>
      </c>
      <c r="C832" s="205">
        <v>0.72000000000000008</v>
      </c>
      <c r="D832" s="205">
        <v>0.70000000000000007</v>
      </c>
      <c r="E832" s="205">
        <v>0.48000000000000009</v>
      </c>
      <c r="F832" s="205">
        <v>0.35000000000000003</v>
      </c>
      <c r="G832" s="205">
        <v>0.28000000000000003</v>
      </c>
      <c r="H832" s="205">
        <v>0.35000000000000003</v>
      </c>
      <c r="I832" s="205">
        <v>0.39000000000000007</v>
      </c>
      <c r="J832" s="205">
        <v>0.5</v>
      </c>
      <c r="K832" s="205">
        <v>0.57999999999999996</v>
      </c>
      <c r="L832" s="205">
        <v>0.60000000000000009</v>
      </c>
      <c r="M832" s="194">
        <v>0.66</v>
      </c>
    </row>
    <row r="833" spans="1:13">
      <c r="A833" s="199" t="s">
        <v>1501</v>
      </c>
      <c r="B833" s="205">
        <v>0</v>
      </c>
      <c r="C833" s="205">
        <v>19.52</v>
      </c>
      <c r="D833" s="205">
        <v>19.68</v>
      </c>
      <c r="E833" s="205">
        <v>18.160000000000004</v>
      </c>
      <c r="F833" s="205">
        <v>15.42</v>
      </c>
      <c r="G833" s="205">
        <v>13.36</v>
      </c>
      <c r="H833" s="205">
        <v>14.959999999999999</v>
      </c>
      <c r="I833" s="205">
        <v>17.64</v>
      </c>
      <c r="J833" s="205">
        <v>22.360000000000003</v>
      </c>
      <c r="K833" s="205">
        <v>26.120000000000005</v>
      </c>
      <c r="L833" s="205">
        <v>25.799999999999997</v>
      </c>
      <c r="M833" s="194">
        <v>27.2</v>
      </c>
    </row>
    <row r="834" spans="1:13">
      <c r="A834" s="199" t="s">
        <v>1502</v>
      </c>
      <c r="B834" s="205">
        <v>0.70000000000000007</v>
      </c>
      <c r="C834" s="205">
        <v>0.60000000000000009</v>
      </c>
      <c r="D834" s="205">
        <v>0.69000000000000006</v>
      </c>
      <c r="E834" s="205">
        <v>0.68</v>
      </c>
      <c r="F834" s="205">
        <v>0.67</v>
      </c>
      <c r="G834" s="205">
        <v>0.68</v>
      </c>
      <c r="H834" s="205">
        <v>0.69000000000000006</v>
      </c>
      <c r="I834" s="205">
        <v>0.70000000000000007</v>
      </c>
      <c r="J834" s="205">
        <v>0.68</v>
      </c>
      <c r="K834" s="205">
        <v>0.70000000000000007</v>
      </c>
      <c r="L834" s="205">
        <v>0.66000000000000014</v>
      </c>
      <c r="M834" s="194">
        <v>0.70000000000000007</v>
      </c>
    </row>
    <row r="835" spans="1:13">
      <c r="A835" s="199" t="s">
        <v>1503</v>
      </c>
      <c r="B835" s="205">
        <v>0.83000000000000007</v>
      </c>
      <c r="C835" s="205">
        <v>0.68000000000000016</v>
      </c>
      <c r="D835" s="205">
        <v>0.70000000000000007</v>
      </c>
      <c r="E835" s="205">
        <v>0.48</v>
      </c>
      <c r="F835" s="205">
        <v>0.36000000000000004</v>
      </c>
      <c r="G835" s="205">
        <v>0.3</v>
      </c>
      <c r="H835" s="205">
        <v>0.34</v>
      </c>
      <c r="I835" s="205">
        <v>0.42</v>
      </c>
      <c r="J835" s="205">
        <v>0.48</v>
      </c>
      <c r="K835" s="205">
        <v>0.59000000000000008</v>
      </c>
      <c r="L835" s="205">
        <v>0.62</v>
      </c>
      <c r="M835" s="194">
        <v>0.66</v>
      </c>
    </row>
    <row r="836" spans="1:13">
      <c r="A836" s="199" t="s">
        <v>1504</v>
      </c>
      <c r="B836" s="205">
        <v>3.1799999999999997</v>
      </c>
      <c r="C836" s="205">
        <v>2.6800000000000006</v>
      </c>
      <c r="D836" s="205">
        <v>2.8599999999999994</v>
      </c>
      <c r="E836" s="205">
        <v>2.3200000000000003</v>
      </c>
      <c r="F836" s="205">
        <v>1.7900000000000005</v>
      </c>
      <c r="G836" s="205">
        <v>1.5600000000000003</v>
      </c>
      <c r="H836" s="205">
        <v>1.6300000000000001</v>
      </c>
      <c r="I836" s="205">
        <v>2.2400000000000002</v>
      </c>
      <c r="J836" s="205">
        <v>2.6999999999999997</v>
      </c>
      <c r="K836" s="205">
        <v>3.07</v>
      </c>
      <c r="L836" s="205">
        <v>3.0799999999999996</v>
      </c>
      <c r="M836" s="194">
        <v>3.1799999999999997</v>
      </c>
    </row>
    <row r="837" spans="1:13">
      <c r="A837" s="199" t="s">
        <v>1505</v>
      </c>
      <c r="B837" s="205">
        <v>0</v>
      </c>
      <c r="C837" s="205">
        <v>11.84</v>
      </c>
      <c r="D837" s="205">
        <v>11.94</v>
      </c>
      <c r="E837" s="205">
        <v>9.9599999999999991</v>
      </c>
      <c r="F837" s="205">
        <v>8.6000000000000014</v>
      </c>
      <c r="G837" s="205">
        <v>7.48</v>
      </c>
      <c r="H837" s="205">
        <v>8.2200000000000006</v>
      </c>
      <c r="I837" s="205">
        <v>9.8699999999999992</v>
      </c>
      <c r="J837" s="205">
        <v>11.92</v>
      </c>
      <c r="K837" s="205">
        <v>13.790000000000001</v>
      </c>
      <c r="L837" s="205">
        <v>13.959999999999999</v>
      </c>
      <c r="M837" s="194">
        <v>14.54</v>
      </c>
    </row>
    <row r="838" spans="1:13">
      <c r="A838" s="199" t="s">
        <v>1506</v>
      </c>
      <c r="B838" s="205">
        <v>0</v>
      </c>
      <c r="C838" s="205">
        <v>37.4</v>
      </c>
      <c r="D838" s="205">
        <v>37.729999999999997</v>
      </c>
      <c r="E838" s="205">
        <v>31.440000000000005</v>
      </c>
      <c r="F838" s="205">
        <v>27.189999999999998</v>
      </c>
      <c r="G838" s="205">
        <v>23.639999999999997</v>
      </c>
      <c r="H838" s="205">
        <v>25.880000000000003</v>
      </c>
      <c r="I838" s="205">
        <v>31.08</v>
      </c>
      <c r="J838" s="205">
        <v>37.54</v>
      </c>
      <c r="K838" s="205">
        <v>43.47</v>
      </c>
      <c r="L838" s="205">
        <v>44.08</v>
      </c>
      <c r="M838" s="194">
        <v>45.88</v>
      </c>
    </row>
    <row r="839" spans="1:13">
      <c r="A839" s="199" t="s">
        <v>1507</v>
      </c>
      <c r="B839" s="205">
        <v>0</v>
      </c>
      <c r="C839" s="205">
        <v>0</v>
      </c>
      <c r="D839" s="205">
        <v>0</v>
      </c>
      <c r="E839" s="205">
        <v>0</v>
      </c>
      <c r="F839" s="205">
        <v>0</v>
      </c>
      <c r="G839" s="205">
        <v>0</v>
      </c>
      <c r="H839" s="205">
        <v>0</v>
      </c>
      <c r="I839" s="205">
        <v>0</v>
      </c>
      <c r="J839" s="205">
        <v>0</v>
      </c>
      <c r="K839" s="205">
        <v>0</v>
      </c>
      <c r="L839" s="205">
        <v>0</v>
      </c>
      <c r="M839" s="194">
        <v>0</v>
      </c>
    </row>
    <row r="840" spans="1:13">
      <c r="A840" s="199" t="s">
        <v>1508</v>
      </c>
      <c r="B840" s="205">
        <v>0.58000000000000007</v>
      </c>
      <c r="C840" s="205">
        <v>0.56000000000000005</v>
      </c>
      <c r="D840" s="205">
        <v>0.58000000000000007</v>
      </c>
      <c r="E840" s="205">
        <v>0.54</v>
      </c>
      <c r="F840" s="205">
        <v>0.53</v>
      </c>
      <c r="G840" s="205">
        <v>0.5</v>
      </c>
      <c r="H840" s="205">
        <v>0.51</v>
      </c>
      <c r="I840" s="205">
        <v>0.53</v>
      </c>
      <c r="J840" s="205">
        <v>0.54</v>
      </c>
      <c r="K840" s="205">
        <v>0.58000000000000007</v>
      </c>
      <c r="L840" s="205">
        <v>0.56000000000000005</v>
      </c>
      <c r="M840" s="194">
        <v>0.58000000000000007</v>
      </c>
    </row>
    <row r="841" spans="1:13">
      <c r="A841" s="199" t="s">
        <v>1509</v>
      </c>
      <c r="B841" s="205">
        <v>0</v>
      </c>
      <c r="C841" s="205">
        <v>23.68</v>
      </c>
      <c r="D841" s="205">
        <v>28.749999999999996</v>
      </c>
      <c r="E841" s="205">
        <v>23.599999999999998</v>
      </c>
      <c r="F841" s="205">
        <v>20.180000000000003</v>
      </c>
      <c r="G841" s="205">
        <v>16.64</v>
      </c>
      <c r="H841" s="205">
        <v>18.22</v>
      </c>
      <c r="I841" s="205">
        <v>23.479999999999997</v>
      </c>
      <c r="J841" s="205">
        <v>27.16</v>
      </c>
      <c r="K841" s="205">
        <v>18.149999999999999</v>
      </c>
      <c r="L841" s="205">
        <v>19.03</v>
      </c>
      <c r="M841" s="194">
        <v>25.14</v>
      </c>
    </row>
    <row r="842" spans="1:13">
      <c r="A842" s="199" t="s">
        <v>1510</v>
      </c>
      <c r="B842" s="205">
        <v>0</v>
      </c>
      <c r="C842" s="205">
        <v>74.800000000000011</v>
      </c>
      <c r="D842" s="205">
        <v>31.659999999999997</v>
      </c>
      <c r="E842" s="205">
        <v>33.1</v>
      </c>
      <c r="F842" s="205">
        <v>37.010000000000005</v>
      </c>
      <c r="G842" s="205">
        <v>34.46</v>
      </c>
      <c r="H842" s="205">
        <v>52.98</v>
      </c>
      <c r="I842" s="205">
        <v>69.13</v>
      </c>
      <c r="J842" s="205">
        <v>89.039999999999992</v>
      </c>
      <c r="K842" s="205">
        <v>69.64</v>
      </c>
      <c r="L842" s="205">
        <v>66.53</v>
      </c>
      <c r="M842" s="194">
        <v>103.22999999999998</v>
      </c>
    </row>
    <row r="843" spans="1:13">
      <c r="A843" s="199" t="s">
        <v>1511</v>
      </c>
      <c r="B843" s="205">
        <v>0.81</v>
      </c>
      <c r="C843" s="205">
        <v>0.72000000000000008</v>
      </c>
      <c r="D843" s="205">
        <v>0.7400000000000001</v>
      </c>
      <c r="E843" s="205">
        <v>0.48000000000000009</v>
      </c>
      <c r="F843" s="205">
        <v>0.35000000000000003</v>
      </c>
      <c r="G843" s="205">
        <v>0.28000000000000003</v>
      </c>
      <c r="H843" s="205">
        <v>0.35000000000000003</v>
      </c>
      <c r="I843" s="205">
        <v>0.42</v>
      </c>
      <c r="J843" s="205">
        <v>0.5</v>
      </c>
      <c r="K843" s="205">
        <v>0.59</v>
      </c>
      <c r="L843" s="205">
        <v>0.62000000000000011</v>
      </c>
      <c r="M843" s="194">
        <v>0.67</v>
      </c>
    </row>
    <row r="844" spans="1:13">
      <c r="A844" s="199" t="s">
        <v>1512</v>
      </c>
      <c r="B844" s="205">
        <v>0</v>
      </c>
      <c r="C844" s="205">
        <v>2.1199999999999997</v>
      </c>
      <c r="D844" s="205">
        <v>2.13</v>
      </c>
      <c r="E844" s="205">
        <v>1.7600000000000002</v>
      </c>
      <c r="F844" s="205">
        <v>1.55</v>
      </c>
      <c r="G844" s="205">
        <v>1.36</v>
      </c>
      <c r="H844" s="205">
        <v>1.4700000000000002</v>
      </c>
      <c r="I844" s="205">
        <v>1.77</v>
      </c>
      <c r="J844" s="205">
        <v>2.12</v>
      </c>
      <c r="K844" s="205">
        <v>2.44</v>
      </c>
      <c r="L844" s="205">
        <v>2.5</v>
      </c>
      <c r="M844" s="194">
        <v>2.6</v>
      </c>
    </row>
    <row r="845" spans="1:13">
      <c r="A845" s="199" t="s">
        <v>1513</v>
      </c>
      <c r="B845" s="205">
        <v>0</v>
      </c>
      <c r="C845" s="205">
        <v>2.2400000000000002</v>
      </c>
      <c r="D845" s="205">
        <v>2.2200000000000002</v>
      </c>
      <c r="E845" s="205">
        <v>1.8800000000000003</v>
      </c>
      <c r="F845" s="205">
        <v>1.6199999999999999</v>
      </c>
      <c r="G845" s="205">
        <v>1.4000000000000001</v>
      </c>
      <c r="H845" s="205">
        <v>1.5500000000000003</v>
      </c>
      <c r="I845" s="205">
        <v>1.8300000000000003</v>
      </c>
      <c r="J845" s="205">
        <v>2.2399999999999998</v>
      </c>
      <c r="K845" s="205">
        <v>2.56</v>
      </c>
      <c r="L845" s="205">
        <v>2.6199999999999997</v>
      </c>
      <c r="M845" s="194">
        <v>2.72</v>
      </c>
    </row>
    <row r="846" spans="1:13">
      <c r="A846" s="199" t="s">
        <v>1514</v>
      </c>
      <c r="B846" s="205">
        <v>1.06</v>
      </c>
      <c r="C846" s="205">
        <v>0.88000000000000012</v>
      </c>
      <c r="D846" s="205">
        <v>0.96000000000000008</v>
      </c>
      <c r="E846" s="205">
        <v>0.78000000000000014</v>
      </c>
      <c r="F846" s="205">
        <v>0.59000000000000008</v>
      </c>
      <c r="G846" s="205">
        <v>0.54</v>
      </c>
      <c r="H846" s="205">
        <v>0.55000000000000004</v>
      </c>
      <c r="I846" s="205">
        <v>0.7400000000000001</v>
      </c>
      <c r="J846" s="205">
        <v>0.90000000000000013</v>
      </c>
      <c r="K846" s="205">
        <v>1.04</v>
      </c>
      <c r="L846" s="205">
        <v>1.04</v>
      </c>
      <c r="M846" s="194">
        <v>1.08</v>
      </c>
    </row>
    <row r="847" spans="1:13">
      <c r="A847" s="199" t="s">
        <v>1515</v>
      </c>
      <c r="B847" s="205">
        <v>0</v>
      </c>
      <c r="C847" s="205">
        <v>0</v>
      </c>
      <c r="D847" s="205">
        <v>0</v>
      </c>
      <c r="E847" s="205">
        <v>0</v>
      </c>
      <c r="F847" s="205">
        <v>0</v>
      </c>
      <c r="G847" s="205">
        <v>0</v>
      </c>
      <c r="H847" s="205">
        <v>0</v>
      </c>
      <c r="I847" s="205">
        <v>0</v>
      </c>
      <c r="J847" s="205">
        <v>0</v>
      </c>
      <c r="K847" s="205">
        <v>0</v>
      </c>
      <c r="L847" s="205">
        <v>0</v>
      </c>
      <c r="M847" s="194">
        <v>0</v>
      </c>
    </row>
    <row r="848" spans="1:13">
      <c r="A848" s="199" t="s">
        <v>1516</v>
      </c>
      <c r="B848" s="205">
        <v>0.84000000000000008</v>
      </c>
      <c r="C848" s="205">
        <v>0.72000000000000008</v>
      </c>
      <c r="D848" s="205">
        <v>0.7400000000000001</v>
      </c>
      <c r="E848" s="205">
        <v>0.5</v>
      </c>
      <c r="F848" s="205">
        <v>0.36000000000000004</v>
      </c>
      <c r="G848" s="205">
        <v>0.3</v>
      </c>
      <c r="H848" s="205">
        <v>0.35000000000000003</v>
      </c>
      <c r="I848" s="205">
        <v>0.42</v>
      </c>
      <c r="J848" s="205">
        <v>0.5</v>
      </c>
      <c r="K848" s="205">
        <v>0.62</v>
      </c>
      <c r="L848" s="205">
        <v>0.64000000000000012</v>
      </c>
      <c r="M848" s="194">
        <v>0.70000000000000007</v>
      </c>
    </row>
    <row r="849" spans="1:13">
      <c r="A849" s="199" t="s">
        <v>1517</v>
      </c>
      <c r="B849" s="205">
        <v>0</v>
      </c>
      <c r="C849" s="205">
        <v>24.919999999999995</v>
      </c>
      <c r="D849" s="205">
        <v>25.150000000000002</v>
      </c>
      <c r="E849" s="205">
        <v>20.94</v>
      </c>
      <c r="F849" s="205">
        <v>18.099999999999998</v>
      </c>
      <c r="G849" s="205">
        <v>15.760000000000002</v>
      </c>
      <c r="H849" s="205">
        <v>17.25</v>
      </c>
      <c r="I849" s="205">
        <v>20.729999999999997</v>
      </c>
      <c r="J849" s="205">
        <v>25.039999999999996</v>
      </c>
      <c r="K849" s="205">
        <v>28.980000000000004</v>
      </c>
      <c r="L849" s="205">
        <v>23.810000000000002</v>
      </c>
      <c r="M849" s="194">
        <v>30.580000000000002</v>
      </c>
    </row>
    <row r="850" spans="1:13">
      <c r="A850" s="199" t="s">
        <v>1518</v>
      </c>
      <c r="B850" s="205">
        <v>0.65</v>
      </c>
      <c r="C850" s="205">
        <v>0.56000000000000005</v>
      </c>
      <c r="D850" s="205">
        <v>0.57000000000000006</v>
      </c>
      <c r="E850" s="205">
        <v>0.52</v>
      </c>
      <c r="F850" s="205">
        <v>0.43000000000000005</v>
      </c>
      <c r="G850" s="205">
        <v>0.38</v>
      </c>
      <c r="H850" s="205">
        <v>0.43000000000000005</v>
      </c>
      <c r="I850" s="205">
        <v>0.5</v>
      </c>
      <c r="J850" s="205">
        <v>0.64000000000000012</v>
      </c>
      <c r="K850" s="205">
        <v>0.77000000000000013</v>
      </c>
      <c r="L850" s="205">
        <v>0.7400000000000001</v>
      </c>
      <c r="M850" s="194">
        <v>0.77</v>
      </c>
    </row>
    <row r="851" spans="1:13">
      <c r="A851" s="199" t="s">
        <v>1519</v>
      </c>
      <c r="B851" s="205">
        <v>0.81000000000000016</v>
      </c>
      <c r="C851" s="205">
        <v>0.72000000000000008</v>
      </c>
      <c r="D851" s="205">
        <v>0.73</v>
      </c>
      <c r="E851" s="205">
        <v>0.48</v>
      </c>
      <c r="F851" s="205">
        <v>0.39</v>
      </c>
      <c r="G851" s="205">
        <v>0.3</v>
      </c>
      <c r="H851" s="205">
        <v>0.35000000000000003</v>
      </c>
      <c r="I851" s="205">
        <v>0.39000000000000007</v>
      </c>
      <c r="J851" s="205">
        <v>0.5</v>
      </c>
      <c r="K851" s="205">
        <v>0.59000000000000008</v>
      </c>
      <c r="L851" s="205">
        <v>0.6</v>
      </c>
      <c r="M851" s="194">
        <v>0.66</v>
      </c>
    </row>
    <row r="852" spans="1:13">
      <c r="A852" s="199" t="s">
        <v>1520</v>
      </c>
      <c r="B852" s="205">
        <v>0.75000000000000011</v>
      </c>
      <c r="C852" s="205">
        <v>0.68000000000000016</v>
      </c>
      <c r="D852" s="205">
        <v>0.66000000000000014</v>
      </c>
      <c r="E852" s="205">
        <v>0.42000000000000004</v>
      </c>
      <c r="F852" s="205">
        <v>0.35000000000000003</v>
      </c>
      <c r="G852" s="205">
        <v>0.26</v>
      </c>
      <c r="H852" s="205">
        <v>0.34</v>
      </c>
      <c r="I852" s="205">
        <v>0.35000000000000003</v>
      </c>
      <c r="J852" s="205">
        <v>0.44</v>
      </c>
      <c r="K852" s="205">
        <v>0.55000000000000004</v>
      </c>
      <c r="L852" s="205">
        <v>0.58000000000000007</v>
      </c>
      <c r="M852" s="194">
        <v>0.62</v>
      </c>
    </row>
    <row r="853" spans="1:13">
      <c r="A853" s="199" t="s">
        <v>1521</v>
      </c>
      <c r="B853" s="205">
        <v>0.75000000000000011</v>
      </c>
      <c r="C853" s="205">
        <v>0.68000000000000016</v>
      </c>
      <c r="D853" s="205">
        <v>0.66000000000000014</v>
      </c>
      <c r="E853" s="205">
        <v>0.42000000000000004</v>
      </c>
      <c r="F853" s="205">
        <v>0.35000000000000003</v>
      </c>
      <c r="G853" s="205">
        <v>0.26</v>
      </c>
      <c r="H853" s="205">
        <v>0.34</v>
      </c>
      <c r="I853" s="205">
        <v>0.35000000000000003</v>
      </c>
      <c r="J853" s="205">
        <v>0.44</v>
      </c>
      <c r="K853" s="205">
        <v>0.55000000000000004</v>
      </c>
      <c r="L853" s="205">
        <v>0.58000000000000007</v>
      </c>
      <c r="M853" s="194">
        <v>0.62</v>
      </c>
    </row>
    <row r="854" spans="1:13">
      <c r="A854" s="199" t="s">
        <v>1522</v>
      </c>
      <c r="B854" s="205">
        <v>0</v>
      </c>
      <c r="C854" s="205">
        <v>0</v>
      </c>
      <c r="D854" s="205">
        <v>0</v>
      </c>
      <c r="E854" s="205">
        <v>0</v>
      </c>
      <c r="F854" s="205">
        <v>0</v>
      </c>
      <c r="G854" s="205">
        <v>0</v>
      </c>
      <c r="H854" s="205">
        <v>0</v>
      </c>
      <c r="I854" s="205">
        <v>0</v>
      </c>
      <c r="J854" s="205">
        <v>0</v>
      </c>
      <c r="K854" s="205">
        <v>0</v>
      </c>
      <c r="L854" s="205">
        <v>0</v>
      </c>
      <c r="M854" s="194">
        <v>0</v>
      </c>
    </row>
    <row r="855" spans="1:13">
      <c r="A855" s="199" t="s">
        <v>1523</v>
      </c>
      <c r="B855" s="205">
        <v>0.77000000000000013</v>
      </c>
      <c r="C855" s="205">
        <v>0.68</v>
      </c>
      <c r="D855" s="205">
        <v>0.66</v>
      </c>
      <c r="E855" s="205">
        <v>0.45999999999999996</v>
      </c>
      <c r="F855" s="205">
        <v>0.35000000000000003</v>
      </c>
      <c r="G855" s="205">
        <v>0.26</v>
      </c>
      <c r="H855" s="205">
        <v>0.34</v>
      </c>
      <c r="I855" s="205">
        <v>0.35000000000000003</v>
      </c>
      <c r="J855" s="205">
        <v>0.46000000000000008</v>
      </c>
      <c r="K855" s="205">
        <v>0.55000000000000004</v>
      </c>
      <c r="L855" s="205">
        <v>0.56000000000000005</v>
      </c>
      <c r="M855" s="194">
        <v>0.62</v>
      </c>
    </row>
    <row r="856" spans="1:13">
      <c r="A856" s="199" t="s">
        <v>1524</v>
      </c>
      <c r="B856" s="205">
        <v>0.76000000000000012</v>
      </c>
      <c r="C856" s="205">
        <v>0.68000000000000016</v>
      </c>
      <c r="D856" s="205">
        <v>0.69000000000000006</v>
      </c>
      <c r="E856" s="205">
        <v>0.44000000000000006</v>
      </c>
      <c r="F856" s="205">
        <v>0.35000000000000003</v>
      </c>
      <c r="G856" s="205">
        <v>0.26</v>
      </c>
      <c r="H856" s="205">
        <v>0.34</v>
      </c>
      <c r="I856" s="205">
        <v>0.35000000000000003</v>
      </c>
      <c r="J856" s="205">
        <v>0.44</v>
      </c>
      <c r="K856" s="205">
        <v>0.55000000000000004</v>
      </c>
      <c r="L856" s="205">
        <v>0.58000000000000007</v>
      </c>
      <c r="M856" s="194">
        <v>0.62</v>
      </c>
    </row>
    <row r="857" spans="1:13">
      <c r="A857" s="199" t="s">
        <v>1525</v>
      </c>
      <c r="B857" s="205">
        <v>0.81000000000000016</v>
      </c>
      <c r="C857" s="205">
        <v>0.72000000000000008</v>
      </c>
      <c r="D857" s="205">
        <v>0.73</v>
      </c>
      <c r="E857" s="205">
        <v>0.48</v>
      </c>
      <c r="F857" s="205">
        <v>0.39</v>
      </c>
      <c r="G857" s="205">
        <v>0.3</v>
      </c>
      <c r="H857" s="205">
        <v>0.35000000000000003</v>
      </c>
      <c r="I857" s="205">
        <v>0.39000000000000007</v>
      </c>
      <c r="J857" s="205">
        <v>0.5</v>
      </c>
      <c r="K857" s="205">
        <v>0.59000000000000008</v>
      </c>
      <c r="L857" s="205">
        <v>0.62</v>
      </c>
      <c r="M857" s="194">
        <v>0.66</v>
      </c>
    </row>
    <row r="858" spans="1:13">
      <c r="A858" s="199" t="s">
        <v>1526</v>
      </c>
      <c r="B858" s="205">
        <v>1.7200000000000002</v>
      </c>
      <c r="C858" s="205">
        <v>1.6800000000000002</v>
      </c>
      <c r="D858" s="205">
        <v>1.6300000000000001</v>
      </c>
      <c r="E858" s="205">
        <v>1.5800000000000003</v>
      </c>
      <c r="F858" s="205">
        <v>1.3200000000000003</v>
      </c>
      <c r="G858" s="205">
        <v>1.32</v>
      </c>
      <c r="H858" s="205">
        <v>1.4700000000000002</v>
      </c>
      <c r="I858" s="205">
        <v>1.5100000000000002</v>
      </c>
      <c r="J858" s="205">
        <v>1.8800000000000003</v>
      </c>
      <c r="K858" s="205">
        <v>1.38</v>
      </c>
      <c r="L858" s="205">
        <v>1.24</v>
      </c>
      <c r="M858" s="194">
        <v>1.52</v>
      </c>
    </row>
    <row r="859" spans="1:13">
      <c r="A859" s="199" t="s">
        <v>1527</v>
      </c>
      <c r="B859" s="205">
        <v>2.4500000000000002</v>
      </c>
      <c r="C859" s="205">
        <v>2.12</v>
      </c>
      <c r="D859" s="205">
        <v>2.17</v>
      </c>
      <c r="E859" s="205">
        <v>1.4600000000000002</v>
      </c>
      <c r="F859" s="205">
        <v>1.1200000000000001</v>
      </c>
      <c r="G859" s="205">
        <v>0.85999999999999988</v>
      </c>
      <c r="H859" s="205">
        <v>1.02</v>
      </c>
      <c r="I859" s="205">
        <v>1.2</v>
      </c>
      <c r="J859" s="205">
        <v>1.4600000000000002</v>
      </c>
      <c r="K859" s="205">
        <v>1.2000000000000002</v>
      </c>
      <c r="L859" s="205">
        <v>1.4900000000000002</v>
      </c>
      <c r="M859" s="194">
        <v>2.02</v>
      </c>
    </row>
    <row r="860" spans="1:13">
      <c r="A860" s="199" t="s">
        <v>1528</v>
      </c>
      <c r="B860" s="205">
        <v>0</v>
      </c>
      <c r="C860" s="205">
        <v>2.12</v>
      </c>
      <c r="D860" s="205">
        <v>2.17</v>
      </c>
      <c r="E860" s="205">
        <v>1.4600000000000002</v>
      </c>
      <c r="F860" s="205">
        <v>1.1200000000000001</v>
      </c>
      <c r="G860" s="205">
        <v>0.85999999999999988</v>
      </c>
      <c r="H860" s="205">
        <v>1.02</v>
      </c>
      <c r="I860" s="205">
        <v>1.2</v>
      </c>
      <c r="J860" s="205">
        <v>1.4600000000000002</v>
      </c>
      <c r="K860" s="205">
        <v>1.4100000000000001</v>
      </c>
      <c r="L860" s="205">
        <v>1.4900000000000002</v>
      </c>
      <c r="M860" s="194">
        <v>2.02</v>
      </c>
    </row>
    <row r="861" spans="1:13">
      <c r="A861" s="199" t="s">
        <v>1529</v>
      </c>
      <c r="B861" s="205">
        <v>0</v>
      </c>
      <c r="C861" s="205">
        <v>0</v>
      </c>
      <c r="D861" s="205">
        <v>0</v>
      </c>
      <c r="E861" s="205">
        <v>0</v>
      </c>
      <c r="F861" s="205">
        <v>0</v>
      </c>
      <c r="G861" s="205">
        <v>0.88000000000000012</v>
      </c>
      <c r="H861" s="205">
        <v>1.02</v>
      </c>
      <c r="I861" s="205">
        <v>1.2000000000000002</v>
      </c>
      <c r="J861" s="205">
        <v>1.4800000000000002</v>
      </c>
      <c r="K861" s="205">
        <v>1.7900000000000003</v>
      </c>
      <c r="L861" s="205">
        <v>1.86</v>
      </c>
      <c r="M861" s="194">
        <v>2.0100000000000002</v>
      </c>
    </row>
    <row r="862" spans="1:13">
      <c r="A862" s="199" t="s">
        <v>1530</v>
      </c>
      <c r="B862" s="205">
        <v>0</v>
      </c>
      <c r="C862" s="205">
        <v>0</v>
      </c>
      <c r="D862" s="205">
        <v>0</v>
      </c>
      <c r="E862" s="205">
        <v>0</v>
      </c>
      <c r="F862" s="205">
        <v>30.150000000000002</v>
      </c>
      <c r="G862" s="205">
        <v>26.199999999999996</v>
      </c>
      <c r="H862" s="205">
        <v>28.71</v>
      </c>
      <c r="I862" s="205">
        <v>34.46</v>
      </c>
      <c r="J862" s="205">
        <v>41.64</v>
      </c>
      <c r="K862" s="205">
        <v>31.130000000000003</v>
      </c>
      <c r="L862" s="205">
        <v>39.200000000000003</v>
      </c>
      <c r="M862" s="194">
        <v>50.88</v>
      </c>
    </row>
    <row r="863" spans="1:13">
      <c r="A863" s="199" t="s">
        <v>1531</v>
      </c>
      <c r="B863" s="205">
        <v>0</v>
      </c>
      <c r="C863" s="205">
        <v>0</v>
      </c>
      <c r="D863" s="205">
        <v>37.82</v>
      </c>
      <c r="E863" s="205">
        <v>25.54</v>
      </c>
      <c r="F863" s="205">
        <v>19.910000000000004</v>
      </c>
      <c r="G863" s="205">
        <v>15.52</v>
      </c>
      <c r="H863" s="205">
        <v>18.169999999999998</v>
      </c>
      <c r="I863" s="205">
        <v>20.96</v>
      </c>
      <c r="J863" s="205">
        <v>25.699999999999996</v>
      </c>
      <c r="K863" s="205">
        <v>31.459999999999997</v>
      </c>
      <c r="L863" s="205">
        <v>32.56</v>
      </c>
      <c r="M863" s="194">
        <v>35.64</v>
      </c>
    </row>
    <row r="864" spans="1:13">
      <c r="A864" s="199" t="s">
        <v>1532</v>
      </c>
      <c r="B864" s="205">
        <v>0.36000000000000004</v>
      </c>
      <c r="C864" s="205">
        <v>0.28000000000000003</v>
      </c>
      <c r="D864" s="205">
        <v>0.31000000000000005</v>
      </c>
      <c r="E864" s="205">
        <v>0.22000000000000003</v>
      </c>
      <c r="F864" s="205">
        <v>0.16</v>
      </c>
      <c r="G864" s="205">
        <v>0.12</v>
      </c>
      <c r="H864" s="205">
        <v>0.16</v>
      </c>
      <c r="I864" s="205">
        <v>0.16</v>
      </c>
      <c r="J864" s="205">
        <v>0.2</v>
      </c>
      <c r="K864" s="205">
        <v>0.27</v>
      </c>
      <c r="L864" s="205">
        <v>0.26</v>
      </c>
      <c r="M864" s="194">
        <v>0.31</v>
      </c>
    </row>
    <row r="865" spans="1:13">
      <c r="A865" s="199" t="s">
        <v>1533</v>
      </c>
      <c r="B865" s="205">
        <v>0</v>
      </c>
      <c r="C865" s="205">
        <v>0.72000000000000008</v>
      </c>
      <c r="D865" s="205">
        <v>0.73000000000000009</v>
      </c>
      <c r="E865" s="205">
        <v>0.5</v>
      </c>
      <c r="F865" s="205">
        <v>0.39000000000000007</v>
      </c>
      <c r="G865" s="205">
        <v>0.30000000000000004</v>
      </c>
      <c r="H865" s="205">
        <v>0.32000000000000006</v>
      </c>
      <c r="I865" s="205">
        <v>0.39000000000000007</v>
      </c>
      <c r="J865" s="205">
        <v>0.5</v>
      </c>
      <c r="K865" s="205">
        <v>0.6100000000000001</v>
      </c>
      <c r="L865" s="205">
        <v>0.62000000000000011</v>
      </c>
      <c r="M865" s="194">
        <v>0.67000000000000015</v>
      </c>
    </row>
    <row r="866" spans="1:13">
      <c r="A866" s="199" t="s">
        <v>1534</v>
      </c>
      <c r="B866" s="205">
        <v>0</v>
      </c>
      <c r="C866" s="205">
        <v>2.2400000000000002</v>
      </c>
      <c r="D866" s="205">
        <v>2.2200000000000002</v>
      </c>
      <c r="E866" s="205">
        <v>1.8800000000000003</v>
      </c>
      <c r="F866" s="205">
        <v>1.6199999999999999</v>
      </c>
      <c r="G866" s="205">
        <v>1.4000000000000001</v>
      </c>
      <c r="H866" s="205">
        <v>1.5500000000000003</v>
      </c>
      <c r="I866" s="205">
        <v>1.8300000000000003</v>
      </c>
      <c r="J866" s="205">
        <v>2.2399999999999998</v>
      </c>
      <c r="K866" s="205">
        <v>2.56</v>
      </c>
      <c r="L866" s="205">
        <v>2.6199999999999997</v>
      </c>
      <c r="M866" s="194">
        <v>2.72</v>
      </c>
    </row>
    <row r="867" spans="1:13">
      <c r="A867" s="199" t="s">
        <v>1535</v>
      </c>
      <c r="B867" s="205">
        <v>0</v>
      </c>
      <c r="C867" s="205">
        <v>0</v>
      </c>
      <c r="D867" s="205">
        <v>0</v>
      </c>
      <c r="E867" s="205">
        <v>0</v>
      </c>
      <c r="F867" s="205">
        <v>0</v>
      </c>
      <c r="G867" s="205">
        <v>0</v>
      </c>
      <c r="H867" s="205">
        <v>0</v>
      </c>
      <c r="I867" s="205">
        <v>0</v>
      </c>
      <c r="J867" s="205">
        <v>0</v>
      </c>
      <c r="K867" s="205">
        <v>0</v>
      </c>
      <c r="L867" s="205">
        <v>0</v>
      </c>
      <c r="M867" s="194">
        <v>0</v>
      </c>
    </row>
    <row r="868" spans="1:13">
      <c r="A868" s="199" t="s">
        <v>1536</v>
      </c>
      <c r="B868" s="205">
        <v>0</v>
      </c>
      <c r="C868" s="205">
        <v>0.2</v>
      </c>
      <c r="D868" s="205">
        <v>0.2</v>
      </c>
      <c r="E868" s="205">
        <v>0.18000000000000002</v>
      </c>
      <c r="F868" s="205">
        <v>0.12</v>
      </c>
      <c r="G868" s="205">
        <v>0.1</v>
      </c>
      <c r="H868" s="205">
        <v>0.11</v>
      </c>
      <c r="I868" s="205">
        <v>0.19</v>
      </c>
      <c r="J868" s="205">
        <v>0.2</v>
      </c>
      <c r="K868" s="205">
        <v>0.23000000000000004</v>
      </c>
      <c r="L868" s="205">
        <v>0.26</v>
      </c>
      <c r="M868" s="194">
        <v>0.24000000000000005</v>
      </c>
    </row>
    <row r="869" spans="1:13">
      <c r="A869" s="199" t="s">
        <v>1537</v>
      </c>
      <c r="B869" s="205">
        <v>0</v>
      </c>
      <c r="C869" s="205">
        <v>0</v>
      </c>
      <c r="D869" s="205">
        <v>0</v>
      </c>
      <c r="E869" s="205">
        <v>0</v>
      </c>
      <c r="F869" s="205">
        <v>0</v>
      </c>
      <c r="G869" s="205">
        <v>0</v>
      </c>
      <c r="H869" s="205">
        <v>17.350000000000001</v>
      </c>
      <c r="I869" s="205">
        <v>20.46</v>
      </c>
      <c r="J869" s="205">
        <v>25.94</v>
      </c>
      <c r="K869" s="205">
        <v>17.68</v>
      </c>
      <c r="L869" s="205">
        <v>19.2</v>
      </c>
      <c r="M869" s="194">
        <v>30.61</v>
      </c>
    </row>
    <row r="870" spans="1:13">
      <c r="A870" s="199" t="s">
        <v>1538</v>
      </c>
      <c r="B870" s="205">
        <v>0.81</v>
      </c>
      <c r="C870" s="205">
        <v>0.72000000000000008</v>
      </c>
      <c r="D870" s="205">
        <v>0.7400000000000001</v>
      </c>
      <c r="E870" s="205">
        <v>0.48000000000000009</v>
      </c>
      <c r="F870" s="205">
        <v>0.35000000000000003</v>
      </c>
      <c r="G870" s="205">
        <v>0.28000000000000003</v>
      </c>
      <c r="H870" s="205">
        <v>0.35000000000000003</v>
      </c>
      <c r="I870" s="205">
        <v>0.42</v>
      </c>
      <c r="J870" s="205">
        <v>0.5</v>
      </c>
      <c r="K870" s="205">
        <v>0.59</v>
      </c>
      <c r="L870" s="205">
        <v>0.62000000000000011</v>
      </c>
      <c r="M870" s="194">
        <v>0.67</v>
      </c>
    </row>
    <row r="871" spans="1:13">
      <c r="A871" s="199" t="s">
        <v>1539</v>
      </c>
      <c r="B871" s="205">
        <v>0</v>
      </c>
      <c r="C871" s="205">
        <v>0</v>
      </c>
      <c r="D871" s="205">
        <v>0</v>
      </c>
      <c r="E871" s="205">
        <v>1.4600000000000002</v>
      </c>
      <c r="F871" s="205">
        <v>1.1200000000000001</v>
      </c>
      <c r="G871" s="205">
        <v>0.85999999999999988</v>
      </c>
      <c r="H871" s="205">
        <v>1.02</v>
      </c>
      <c r="I871" s="205">
        <v>1.2</v>
      </c>
      <c r="J871" s="205">
        <v>1.4600000000000002</v>
      </c>
      <c r="K871" s="205">
        <v>1.79</v>
      </c>
      <c r="L871" s="205">
        <v>1.8600000000000003</v>
      </c>
      <c r="M871" s="194">
        <v>2.02</v>
      </c>
    </row>
    <row r="872" spans="1:13">
      <c r="A872" s="199" t="s">
        <v>1540</v>
      </c>
      <c r="B872" s="205">
        <v>0</v>
      </c>
      <c r="C872" s="205">
        <v>0</v>
      </c>
      <c r="D872" s="205">
        <v>0</v>
      </c>
      <c r="E872" s="205">
        <v>0</v>
      </c>
      <c r="F872" s="205">
        <v>0</v>
      </c>
      <c r="G872" s="205">
        <v>0.28000000000000003</v>
      </c>
      <c r="H872" s="205">
        <v>0.35000000000000003</v>
      </c>
      <c r="I872" s="205">
        <v>0.42</v>
      </c>
      <c r="J872" s="205">
        <v>0.5</v>
      </c>
      <c r="K872" s="205">
        <v>0.59</v>
      </c>
      <c r="L872" s="205">
        <v>0.62000000000000011</v>
      </c>
      <c r="M872" s="194">
        <v>0.67</v>
      </c>
    </row>
    <row r="873" spans="1:13">
      <c r="A873" s="199" t="s">
        <v>1541</v>
      </c>
      <c r="B873" s="205">
        <v>0</v>
      </c>
      <c r="C873" s="205">
        <v>0.72000000000000008</v>
      </c>
      <c r="D873" s="205">
        <v>0.7400000000000001</v>
      </c>
      <c r="E873" s="205">
        <v>0.48000000000000009</v>
      </c>
      <c r="F873" s="205">
        <v>0.35000000000000003</v>
      </c>
      <c r="G873" s="205">
        <v>0.28000000000000003</v>
      </c>
      <c r="H873" s="205">
        <v>0.35000000000000003</v>
      </c>
      <c r="I873" s="205">
        <v>0.42</v>
      </c>
      <c r="J873" s="205">
        <v>0.5</v>
      </c>
      <c r="K873" s="205">
        <v>0.59</v>
      </c>
      <c r="L873" s="205">
        <v>0.62000000000000011</v>
      </c>
      <c r="M873" s="194">
        <v>0.67</v>
      </c>
    </row>
    <row r="874" spans="1:13">
      <c r="A874" s="199" t="s">
        <v>1542</v>
      </c>
      <c r="B874" s="205">
        <v>0</v>
      </c>
      <c r="C874" s="205">
        <v>0.76000000000000012</v>
      </c>
      <c r="D874" s="205">
        <v>0.82000000000000017</v>
      </c>
      <c r="E874" s="205">
        <v>0.68</v>
      </c>
      <c r="F874" s="205">
        <v>0.51</v>
      </c>
      <c r="G874" s="205">
        <v>0.43999999999999995</v>
      </c>
      <c r="H874" s="205">
        <v>0.46000000000000008</v>
      </c>
      <c r="I874" s="205">
        <v>0.63</v>
      </c>
      <c r="J874" s="205">
        <v>0.78000000000000014</v>
      </c>
      <c r="K874" s="205">
        <v>0.8899999999999999</v>
      </c>
      <c r="L874" s="205">
        <v>0.96</v>
      </c>
      <c r="M874" s="194">
        <v>0.97000000000000008</v>
      </c>
    </row>
    <row r="875" spans="1:13">
      <c r="A875" s="199" t="s">
        <v>1543</v>
      </c>
      <c r="B875" s="205">
        <v>0</v>
      </c>
      <c r="C875" s="205">
        <v>0.72000000000000008</v>
      </c>
      <c r="D875" s="205">
        <v>0.7400000000000001</v>
      </c>
      <c r="E875" s="205">
        <v>0.48000000000000009</v>
      </c>
      <c r="F875" s="205">
        <v>0.35000000000000003</v>
      </c>
      <c r="G875" s="205">
        <v>0.28000000000000003</v>
      </c>
      <c r="H875" s="205">
        <v>0.35000000000000003</v>
      </c>
      <c r="I875" s="205">
        <v>0.42</v>
      </c>
      <c r="J875" s="205">
        <v>0.5</v>
      </c>
      <c r="K875" s="205">
        <v>0.59</v>
      </c>
      <c r="L875" s="205">
        <v>0.62000000000000011</v>
      </c>
      <c r="M875" s="194">
        <v>0.67</v>
      </c>
    </row>
    <row r="876" spans="1:13">
      <c r="A876" s="199" t="s">
        <v>1544</v>
      </c>
      <c r="B876" s="205">
        <v>0</v>
      </c>
      <c r="C876" s="205">
        <v>0.72000000000000008</v>
      </c>
      <c r="D876" s="205">
        <v>0.7400000000000001</v>
      </c>
      <c r="E876" s="205">
        <v>0.66</v>
      </c>
      <c r="F876" s="205">
        <v>0.58000000000000007</v>
      </c>
      <c r="G876" s="205">
        <v>0.5</v>
      </c>
      <c r="H876" s="205">
        <v>0.54</v>
      </c>
      <c r="I876" s="205">
        <v>0.63000000000000012</v>
      </c>
      <c r="J876" s="205">
        <v>0.82000000000000017</v>
      </c>
      <c r="K876" s="205">
        <v>0.93</v>
      </c>
      <c r="L876" s="205">
        <v>0.94000000000000017</v>
      </c>
      <c r="M876" s="194">
        <v>1</v>
      </c>
    </row>
    <row r="877" spans="1:13">
      <c r="A877" s="199" t="s">
        <v>1545</v>
      </c>
      <c r="B877" s="205">
        <v>0</v>
      </c>
      <c r="C877" s="205">
        <v>2.4000000000000004</v>
      </c>
      <c r="D877" s="205">
        <v>2.41</v>
      </c>
      <c r="E877" s="205">
        <v>2</v>
      </c>
      <c r="F877" s="205">
        <v>1.7400000000000002</v>
      </c>
      <c r="G877" s="205">
        <v>1.5</v>
      </c>
      <c r="H877" s="205">
        <v>1.63</v>
      </c>
      <c r="I877" s="205">
        <v>1.98</v>
      </c>
      <c r="J877" s="205">
        <v>2.4000000000000004</v>
      </c>
      <c r="K877" s="205">
        <v>2.76</v>
      </c>
      <c r="L877" s="205">
        <v>2.82</v>
      </c>
      <c r="M877" s="194">
        <v>2.91</v>
      </c>
    </row>
    <row r="878" spans="1:13">
      <c r="A878" s="199" t="s">
        <v>1546</v>
      </c>
      <c r="B878" s="205">
        <v>0</v>
      </c>
      <c r="C878" s="205">
        <v>2.12</v>
      </c>
      <c r="D878" s="205">
        <v>2.16</v>
      </c>
      <c r="E878" s="205">
        <v>1.4600000000000002</v>
      </c>
      <c r="F878" s="205">
        <v>1.1200000000000001</v>
      </c>
      <c r="G878" s="205">
        <v>0.86</v>
      </c>
      <c r="H878" s="205">
        <v>1.01</v>
      </c>
      <c r="I878" s="205">
        <v>1.2000000000000002</v>
      </c>
      <c r="J878" s="205">
        <v>1.4600000000000002</v>
      </c>
      <c r="K878" s="205">
        <v>1.7900000000000003</v>
      </c>
      <c r="L878" s="205">
        <v>1.8400000000000003</v>
      </c>
      <c r="M878" s="194">
        <v>2.0100000000000002</v>
      </c>
    </row>
    <row r="879" spans="1:13">
      <c r="A879" s="199" t="s">
        <v>1547</v>
      </c>
      <c r="B879" s="205">
        <v>0</v>
      </c>
      <c r="C879" s="205">
        <v>0</v>
      </c>
      <c r="D879" s="205">
        <v>2.17</v>
      </c>
      <c r="E879" s="205">
        <v>1.4600000000000002</v>
      </c>
      <c r="F879" s="205">
        <v>1.1200000000000001</v>
      </c>
      <c r="G879" s="205">
        <v>0.85999999999999988</v>
      </c>
      <c r="H879" s="205">
        <v>1.02</v>
      </c>
      <c r="I879" s="205">
        <v>1.2</v>
      </c>
      <c r="J879" s="205">
        <v>1.4600000000000002</v>
      </c>
      <c r="K879" s="205">
        <v>1.79</v>
      </c>
      <c r="L879" s="205">
        <v>1.8600000000000003</v>
      </c>
      <c r="M879" s="194">
        <v>2.02</v>
      </c>
    </row>
    <row r="880" spans="1:13">
      <c r="A880" s="199" t="s">
        <v>1548</v>
      </c>
      <c r="B880" s="205">
        <v>2.2200000000000002</v>
      </c>
      <c r="C880" s="205">
        <v>1.96</v>
      </c>
      <c r="D880" s="205">
        <v>1.9400000000000002</v>
      </c>
      <c r="E880" s="205">
        <v>1.32</v>
      </c>
      <c r="F880" s="205">
        <v>1.04</v>
      </c>
      <c r="G880" s="205">
        <v>0.79999999999999982</v>
      </c>
      <c r="H880" s="205">
        <v>0.93</v>
      </c>
      <c r="I880" s="205">
        <v>1.08</v>
      </c>
      <c r="J880" s="205">
        <v>1.3200000000000003</v>
      </c>
      <c r="K880" s="205">
        <v>1.63</v>
      </c>
      <c r="L880" s="205">
        <v>1.7000000000000002</v>
      </c>
      <c r="M880" s="194">
        <v>1.83</v>
      </c>
    </row>
    <row r="881" spans="1:13">
      <c r="A881" s="199" t="s">
        <v>1549</v>
      </c>
      <c r="B881" s="205">
        <v>0</v>
      </c>
      <c r="C881" s="205">
        <v>2.08</v>
      </c>
      <c r="D881" s="205">
        <v>2.1300000000000003</v>
      </c>
      <c r="E881" s="205">
        <v>1.96</v>
      </c>
      <c r="F881" s="205">
        <v>1.6600000000000001</v>
      </c>
      <c r="G881" s="205">
        <v>1.4400000000000002</v>
      </c>
      <c r="H881" s="205">
        <v>1.59</v>
      </c>
      <c r="I881" s="205">
        <v>1.9</v>
      </c>
      <c r="J881" s="205">
        <v>2.44</v>
      </c>
      <c r="K881" s="205">
        <v>2.83</v>
      </c>
      <c r="L881" s="205">
        <v>2.7800000000000002</v>
      </c>
      <c r="M881" s="194">
        <v>2.94</v>
      </c>
    </row>
    <row r="882" spans="1:13">
      <c r="A882" s="199" t="s">
        <v>1550</v>
      </c>
      <c r="B882" s="205">
        <v>0</v>
      </c>
      <c r="C882" s="205">
        <v>1.08</v>
      </c>
      <c r="D882" s="205">
        <v>1.1200000000000001</v>
      </c>
      <c r="E882" s="205">
        <v>1.04</v>
      </c>
      <c r="F882" s="205">
        <v>0.86000000000000021</v>
      </c>
      <c r="G882" s="205">
        <v>0.7400000000000001</v>
      </c>
      <c r="H882" s="205">
        <v>0.8500000000000002</v>
      </c>
      <c r="I882" s="205">
        <v>1.01</v>
      </c>
      <c r="J882" s="205">
        <v>1.2800000000000002</v>
      </c>
      <c r="K882" s="205">
        <v>1.51</v>
      </c>
      <c r="L882" s="205">
        <v>1.4800000000000002</v>
      </c>
      <c r="M882" s="194">
        <v>1.55</v>
      </c>
    </row>
    <row r="883" spans="1:13">
      <c r="A883" s="199" t="s">
        <v>1551</v>
      </c>
      <c r="B883" s="205">
        <v>0.79</v>
      </c>
      <c r="C883" s="205">
        <v>0.68000000000000016</v>
      </c>
      <c r="D883" s="205">
        <v>0.69000000000000006</v>
      </c>
      <c r="E883" s="205">
        <v>0.48000000000000009</v>
      </c>
      <c r="F883" s="205">
        <v>0.35000000000000003</v>
      </c>
      <c r="G883" s="205">
        <v>0.28000000000000003</v>
      </c>
      <c r="H883" s="205">
        <v>0.35000000000000003</v>
      </c>
      <c r="I883" s="205">
        <v>0.38000000000000006</v>
      </c>
      <c r="J883" s="205">
        <v>0.48</v>
      </c>
      <c r="K883" s="205">
        <v>0.57999999999999996</v>
      </c>
      <c r="L883" s="205">
        <v>0.60000000000000009</v>
      </c>
      <c r="M883" s="194">
        <v>0.65</v>
      </c>
    </row>
    <row r="884" spans="1:13">
      <c r="A884" s="199" t="s">
        <v>1552</v>
      </c>
      <c r="B884" s="205">
        <v>0</v>
      </c>
      <c r="C884" s="205">
        <v>0</v>
      </c>
      <c r="D884" s="205">
        <v>2.21</v>
      </c>
      <c r="E884" s="205">
        <v>1.48</v>
      </c>
      <c r="F884" s="205">
        <v>1.1300000000000001</v>
      </c>
      <c r="G884" s="205">
        <v>0.89999999999999991</v>
      </c>
      <c r="H884" s="205">
        <v>1.08</v>
      </c>
      <c r="I884" s="205">
        <v>1.2</v>
      </c>
      <c r="J884" s="205">
        <v>1.5000000000000002</v>
      </c>
      <c r="K884" s="205">
        <v>1.8200000000000003</v>
      </c>
      <c r="L884" s="205">
        <v>1.9200000000000002</v>
      </c>
      <c r="M884" s="194">
        <v>2.0599999999999996</v>
      </c>
    </row>
    <row r="885" spans="1:13">
      <c r="A885" s="199" t="s">
        <v>1553</v>
      </c>
      <c r="B885" s="205">
        <v>0</v>
      </c>
      <c r="C885" s="205">
        <v>0.72000000000000008</v>
      </c>
      <c r="D885" s="205">
        <v>0.71000000000000008</v>
      </c>
      <c r="E885" s="205">
        <v>0.60000000000000009</v>
      </c>
      <c r="F885" s="205">
        <v>0.53</v>
      </c>
      <c r="G885" s="205">
        <v>0.43999999999999995</v>
      </c>
      <c r="H885" s="205">
        <v>0.5</v>
      </c>
      <c r="I885" s="205">
        <v>0.59</v>
      </c>
      <c r="J885" s="205">
        <v>0.45999999999999996</v>
      </c>
      <c r="K885" s="205">
        <v>0.37</v>
      </c>
      <c r="L885" s="205">
        <v>0.21999999999999997</v>
      </c>
      <c r="M885" s="194">
        <v>0.22999999999999998</v>
      </c>
    </row>
    <row r="886" spans="1:13">
      <c r="A886" s="199" t="s">
        <v>1554</v>
      </c>
      <c r="B886" s="205">
        <v>0</v>
      </c>
      <c r="C886" s="205">
        <v>0.72000000000000008</v>
      </c>
      <c r="D886" s="205">
        <v>0.7400000000000001</v>
      </c>
      <c r="E886" s="205">
        <v>0.48000000000000009</v>
      </c>
      <c r="F886" s="205">
        <v>0.35000000000000003</v>
      </c>
      <c r="G886" s="205">
        <v>0.28000000000000003</v>
      </c>
      <c r="H886" s="205">
        <v>0.35000000000000003</v>
      </c>
      <c r="I886" s="205">
        <v>0.42</v>
      </c>
      <c r="J886" s="205">
        <v>0.5</v>
      </c>
      <c r="K886" s="205">
        <v>0.51</v>
      </c>
      <c r="L886" s="205">
        <v>0.62000000000000011</v>
      </c>
      <c r="M886" s="194">
        <v>0.67</v>
      </c>
    </row>
    <row r="887" spans="1:13">
      <c r="A887" s="199" t="s">
        <v>1555</v>
      </c>
      <c r="B887" s="205">
        <v>0</v>
      </c>
      <c r="C887" s="205">
        <v>1.04</v>
      </c>
      <c r="D887" s="205">
        <v>1.05</v>
      </c>
      <c r="E887" s="205">
        <v>0.72000000000000008</v>
      </c>
      <c r="F887" s="205">
        <v>0.57999999999999996</v>
      </c>
      <c r="G887" s="205">
        <v>0.43999999999999995</v>
      </c>
      <c r="H887" s="205">
        <v>0.53</v>
      </c>
      <c r="I887" s="205">
        <v>0.57999999999999996</v>
      </c>
      <c r="J887" s="205">
        <v>0.72000000000000008</v>
      </c>
      <c r="K887" s="205">
        <v>0.85999999999999988</v>
      </c>
      <c r="L887" s="205">
        <v>0.92000000000000015</v>
      </c>
      <c r="M887" s="194">
        <v>1</v>
      </c>
    </row>
    <row r="888" spans="1:13">
      <c r="A888" s="199" t="s">
        <v>1556</v>
      </c>
      <c r="B888" s="205">
        <v>0</v>
      </c>
      <c r="C888" s="205">
        <v>1.5600000000000003</v>
      </c>
      <c r="D888" s="205">
        <v>1.6700000000000002</v>
      </c>
      <c r="E888" s="205">
        <v>1.3800000000000001</v>
      </c>
      <c r="F888" s="205">
        <v>1.05</v>
      </c>
      <c r="G888" s="205">
        <v>0.92000000000000015</v>
      </c>
      <c r="H888" s="205">
        <v>0.96</v>
      </c>
      <c r="I888" s="205">
        <v>1.2900000000000003</v>
      </c>
      <c r="J888" s="205">
        <v>1.58</v>
      </c>
      <c r="K888" s="205">
        <v>1.8600000000000003</v>
      </c>
      <c r="L888" s="205">
        <v>1.98</v>
      </c>
      <c r="M888" s="194">
        <v>1.98</v>
      </c>
    </row>
    <row r="889" spans="1:13">
      <c r="A889" s="199" t="s">
        <v>1557</v>
      </c>
      <c r="B889" s="205">
        <v>0</v>
      </c>
      <c r="C889" s="205">
        <v>0.68000000000000016</v>
      </c>
      <c r="D889" s="205">
        <v>0.69000000000000006</v>
      </c>
      <c r="E889" s="205">
        <v>0.44000000000000006</v>
      </c>
      <c r="F889" s="205">
        <v>0.35000000000000003</v>
      </c>
      <c r="G889" s="205">
        <v>0.26</v>
      </c>
      <c r="H889" s="205">
        <v>0.34</v>
      </c>
      <c r="I889" s="205">
        <v>0.35000000000000003</v>
      </c>
      <c r="J889" s="205">
        <v>0.44</v>
      </c>
      <c r="K889" s="205">
        <v>0.55000000000000004</v>
      </c>
      <c r="L889" s="205">
        <v>0.58000000000000007</v>
      </c>
      <c r="M889" s="194">
        <v>0.62</v>
      </c>
    </row>
    <row r="890" spans="1:13">
      <c r="A890" s="199" t="s">
        <v>1558</v>
      </c>
      <c r="B890" s="205">
        <v>0</v>
      </c>
      <c r="C890" s="205">
        <v>0</v>
      </c>
      <c r="D890" s="205">
        <v>2.17</v>
      </c>
      <c r="E890" s="205">
        <v>1.4600000000000002</v>
      </c>
      <c r="F890" s="205">
        <v>1.1200000000000001</v>
      </c>
      <c r="G890" s="205">
        <v>0.85999999999999988</v>
      </c>
      <c r="H890" s="205">
        <v>1.02</v>
      </c>
      <c r="I890" s="205">
        <v>1.2</v>
      </c>
      <c r="J890" s="205">
        <v>1.4600000000000002</v>
      </c>
      <c r="K890" s="205">
        <v>1.79</v>
      </c>
      <c r="L890" s="205">
        <v>1.8399999999999999</v>
      </c>
      <c r="M890" s="194">
        <v>2.02</v>
      </c>
    </row>
    <row r="891" spans="1:13">
      <c r="A891" s="199" t="s">
        <v>1559</v>
      </c>
      <c r="B891" s="205">
        <v>0</v>
      </c>
      <c r="C891" s="205">
        <v>0</v>
      </c>
      <c r="D891" s="205">
        <v>0</v>
      </c>
      <c r="E891" s="205">
        <v>2.06</v>
      </c>
      <c r="F891" s="205">
        <v>1.8199999999999998</v>
      </c>
      <c r="G891" s="205">
        <v>1.5800000000000003</v>
      </c>
      <c r="H891" s="205">
        <v>1.6300000000000001</v>
      </c>
      <c r="I891" s="205">
        <v>2.0900000000000003</v>
      </c>
      <c r="J891" s="205">
        <v>2.38</v>
      </c>
      <c r="K891" s="205">
        <v>2.7499999999999996</v>
      </c>
      <c r="L891" s="205">
        <v>2.74</v>
      </c>
      <c r="M891" s="194">
        <v>2.4699999999999998</v>
      </c>
    </row>
    <row r="892" spans="1:13">
      <c r="A892" s="199" t="s">
        <v>1560</v>
      </c>
      <c r="B892" s="205">
        <v>0</v>
      </c>
      <c r="C892" s="205">
        <v>0</v>
      </c>
      <c r="D892" s="205">
        <v>0</v>
      </c>
      <c r="E892" s="205">
        <v>0</v>
      </c>
      <c r="F892" s="205">
        <v>0</v>
      </c>
      <c r="G892" s="205">
        <v>0</v>
      </c>
      <c r="H892" s="205">
        <v>0</v>
      </c>
      <c r="I892" s="205">
        <v>1.1700000000000002</v>
      </c>
      <c r="J892" s="205">
        <v>1.4600000000000002</v>
      </c>
      <c r="K892" s="205">
        <v>1.7800000000000002</v>
      </c>
      <c r="L892" s="205">
        <v>1.86</v>
      </c>
      <c r="M892" s="194">
        <v>2.02</v>
      </c>
    </row>
    <row r="893" spans="1:13">
      <c r="A893" s="199" t="s">
        <v>1561</v>
      </c>
      <c r="B893" s="205">
        <v>0</v>
      </c>
      <c r="C893" s="205">
        <v>0</v>
      </c>
      <c r="D893" s="205">
        <v>0</v>
      </c>
      <c r="E893" s="205">
        <v>0</v>
      </c>
      <c r="F893" s="205">
        <v>0</v>
      </c>
      <c r="G893" s="205">
        <v>0</v>
      </c>
      <c r="H893" s="205">
        <v>0</v>
      </c>
      <c r="I893" s="205">
        <v>19.3</v>
      </c>
      <c r="J893" s="205">
        <v>23.319999999999997</v>
      </c>
      <c r="K893" s="205">
        <v>27</v>
      </c>
      <c r="L893" s="205">
        <v>27.38</v>
      </c>
      <c r="M893" s="194">
        <v>28.52</v>
      </c>
    </row>
    <row r="894" spans="1:13">
      <c r="A894" s="199" t="s">
        <v>1562</v>
      </c>
      <c r="B894" s="205">
        <v>0</v>
      </c>
      <c r="C894" s="205">
        <v>1.3200000000000003</v>
      </c>
      <c r="D894" s="205">
        <v>1.4700000000000002</v>
      </c>
      <c r="E894" s="205">
        <v>1.4600000000000002</v>
      </c>
      <c r="F894" s="205">
        <v>1.47</v>
      </c>
      <c r="G894" s="205">
        <v>1.4400000000000002</v>
      </c>
      <c r="H894" s="205">
        <v>1.51</v>
      </c>
      <c r="I894" s="205">
        <v>1.4800000000000002</v>
      </c>
      <c r="J894" s="205">
        <v>1.4600000000000002</v>
      </c>
      <c r="K894" s="205">
        <v>1.4800000000000002</v>
      </c>
      <c r="L894" s="205">
        <v>1.4200000000000002</v>
      </c>
      <c r="M894" s="194">
        <v>1.48</v>
      </c>
    </row>
    <row r="895" spans="1:13">
      <c r="A895" s="199" t="s">
        <v>1563</v>
      </c>
      <c r="B895" s="205">
        <v>0</v>
      </c>
      <c r="C895" s="205">
        <v>0.52</v>
      </c>
      <c r="D895" s="205">
        <v>0.51</v>
      </c>
      <c r="E895" s="205">
        <v>0.34</v>
      </c>
      <c r="F895" s="205">
        <v>0.28000000000000003</v>
      </c>
      <c r="G895" s="205">
        <v>0.24</v>
      </c>
      <c r="H895" s="205">
        <v>0.24000000000000005</v>
      </c>
      <c r="I895" s="205">
        <v>0.31</v>
      </c>
      <c r="J895" s="205">
        <v>0.34</v>
      </c>
      <c r="K895" s="205">
        <v>0.42999999999999994</v>
      </c>
      <c r="L895" s="205">
        <v>0.46000000000000008</v>
      </c>
      <c r="M895" s="194">
        <v>0.51</v>
      </c>
    </row>
    <row r="896" spans="1:13">
      <c r="A896" s="199" t="s">
        <v>1564</v>
      </c>
      <c r="B896" s="205">
        <v>0</v>
      </c>
      <c r="C896" s="205">
        <v>0.68000000000000016</v>
      </c>
      <c r="D896" s="205">
        <v>0.69000000000000006</v>
      </c>
      <c r="E896" s="205">
        <v>0.44000000000000006</v>
      </c>
      <c r="F896" s="205">
        <v>0.35000000000000003</v>
      </c>
      <c r="G896" s="205">
        <v>0.26</v>
      </c>
      <c r="H896" s="205">
        <v>0.34</v>
      </c>
      <c r="I896" s="205">
        <v>0.35000000000000003</v>
      </c>
      <c r="J896" s="205">
        <v>0.44</v>
      </c>
      <c r="K896" s="205">
        <v>0.55000000000000004</v>
      </c>
      <c r="L896" s="205">
        <v>0.58000000000000007</v>
      </c>
      <c r="M896" s="194">
        <v>0.62</v>
      </c>
    </row>
    <row r="897" spans="1:13">
      <c r="A897" s="199" t="s">
        <v>1565</v>
      </c>
      <c r="B897" s="205">
        <v>0</v>
      </c>
      <c r="C897" s="205">
        <v>2.12</v>
      </c>
      <c r="D897" s="205">
        <v>2.1300000000000003</v>
      </c>
      <c r="E897" s="205">
        <v>1.4200000000000002</v>
      </c>
      <c r="F897" s="205">
        <v>1.1300000000000001</v>
      </c>
      <c r="G897" s="205">
        <v>0.88000000000000012</v>
      </c>
      <c r="H897" s="205">
        <v>1.01</v>
      </c>
      <c r="I897" s="205">
        <v>1.2000000000000002</v>
      </c>
      <c r="J897" s="205">
        <v>1.4600000000000002</v>
      </c>
      <c r="K897" s="205">
        <v>1.78</v>
      </c>
      <c r="L897" s="205">
        <v>1.8400000000000003</v>
      </c>
      <c r="M897" s="194">
        <v>1.9800000000000004</v>
      </c>
    </row>
    <row r="898" spans="1:13">
      <c r="A898" s="199" t="s">
        <v>1566</v>
      </c>
      <c r="B898" s="205">
        <v>0</v>
      </c>
      <c r="C898" s="205">
        <v>0.64000000000000012</v>
      </c>
      <c r="D898" s="205">
        <v>0.69000000000000006</v>
      </c>
      <c r="E898" s="205">
        <v>0.56000000000000005</v>
      </c>
      <c r="F898" s="205">
        <v>0.45000000000000007</v>
      </c>
      <c r="G898" s="205">
        <v>0.38000000000000006</v>
      </c>
      <c r="H898" s="205">
        <v>0.39000000000000007</v>
      </c>
      <c r="I898" s="205">
        <v>0.51</v>
      </c>
      <c r="J898" s="205">
        <v>0.66000000000000014</v>
      </c>
      <c r="K898" s="205">
        <v>0.7400000000000001</v>
      </c>
      <c r="L898" s="205">
        <v>0.8</v>
      </c>
      <c r="M898" s="194">
        <v>0.82000000000000006</v>
      </c>
    </row>
    <row r="899" spans="1:13">
      <c r="A899" s="199" t="s">
        <v>1567</v>
      </c>
      <c r="B899" s="205">
        <v>0</v>
      </c>
      <c r="C899" s="205">
        <v>0</v>
      </c>
      <c r="D899" s="205">
        <v>2.17</v>
      </c>
      <c r="E899" s="205">
        <v>1.4600000000000002</v>
      </c>
      <c r="F899" s="205">
        <v>1.1200000000000001</v>
      </c>
      <c r="G899" s="205">
        <v>0.85999999999999988</v>
      </c>
      <c r="H899" s="205">
        <v>1.02</v>
      </c>
      <c r="I899" s="205">
        <v>1.2</v>
      </c>
      <c r="J899" s="205">
        <v>1.4600000000000002</v>
      </c>
      <c r="K899" s="205">
        <v>1.79</v>
      </c>
      <c r="L899" s="205">
        <v>1.8600000000000003</v>
      </c>
      <c r="M899" s="194">
        <v>2.02</v>
      </c>
    </row>
    <row r="900" spans="1:13">
      <c r="A900" s="199" t="s">
        <v>1568</v>
      </c>
      <c r="B900" s="205">
        <v>0</v>
      </c>
      <c r="C900" s="205">
        <v>0</v>
      </c>
      <c r="D900" s="205">
        <v>1.9400000000000002</v>
      </c>
      <c r="E900" s="205">
        <v>1.5400000000000003</v>
      </c>
      <c r="F900" s="205">
        <v>1.2000000000000002</v>
      </c>
      <c r="G900" s="205">
        <v>1.04</v>
      </c>
      <c r="H900" s="205">
        <v>1.08</v>
      </c>
      <c r="I900" s="205">
        <v>1.48</v>
      </c>
      <c r="J900" s="205">
        <v>1.7999999999999998</v>
      </c>
      <c r="K900" s="205">
        <v>2.1</v>
      </c>
      <c r="L900" s="205">
        <v>2.2400000000000002</v>
      </c>
      <c r="M900" s="194">
        <v>2.2799999999999998</v>
      </c>
    </row>
    <row r="901" spans="1:13">
      <c r="A901" s="199" t="s">
        <v>1569</v>
      </c>
      <c r="B901" s="205">
        <v>0</v>
      </c>
      <c r="C901" s="205">
        <v>0</v>
      </c>
      <c r="D901" s="205">
        <v>0.69000000000000006</v>
      </c>
      <c r="E901" s="205">
        <v>0.46000000000000008</v>
      </c>
      <c r="F901" s="205">
        <v>0.39</v>
      </c>
      <c r="G901" s="205">
        <v>0.28000000000000003</v>
      </c>
      <c r="H901" s="205">
        <v>0.35000000000000003</v>
      </c>
      <c r="I901" s="205">
        <v>0.39</v>
      </c>
      <c r="J901" s="205">
        <v>0.48</v>
      </c>
      <c r="K901" s="205">
        <v>0.57999999999999996</v>
      </c>
      <c r="L901" s="205">
        <v>0.6</v>
      </c>
      <c r="M901" s="194">
        <v>0.66</v>
      </c>
    </row>
    <row r="902" spans="1:13">
      <c r="A902" s="199" t="s">
        <v>1570</v>
      </c>
      <c r="B902" s="205">
        <v>0</v>
      </c>
      <c r="C902" s="205">
        <v>0</v>
      </c>
      <c r="D902" s="205">
        <v>0</v>
      </c>
      <c r="E902" s="205">
        <v>0</v>
      </c>
      <c r="F902" s="205">
        <v>0</v>
      </c>
      <c r="G902" s="205">
        <v>0</v>
      </c>
      <c r="H902" s="205">
        <v>0</v>
      </c>
      <c r="I902" s="205">
        <v>0</v>
      </c>
      <c r="J902" s="205">
        <v>0</v>
      </c>
      <c r="K902" s="205">
        <v>2.75</v>
      </c>
      <c r="L902" s="205">
        <v>2.7199999999999998</v>
      </c>
      <c r="M902" s="194">
        <v>2.84</v>
      </c>
    </row>
    <row r="903" spans="1:13">
      <c r="A903" s="199" t="s">
        <v>1571</v>
      </c>
      <c r="B903" s="205">
        <v>0</v>
      </c>
      <c r="C903" s="205">
        <v>2.12</v>
      </c>
      <c r="D903" s="205">
        <v>2.14</v>
      </c>
      <c r="E903" s="205">
        <v>1.9800000000000002</v>
      </c>
      <c r="F903" s="205">
        <v>1.6800000000000002</v>
      </c>
      <c r="G903" s="205">
        <v>1.4600000000000002</v>
      </c>
      <c r="H903" s="205">
        <v>1.6600000000000001</v>
      </c>
      <c r="I903" s="205">
        <v>1.9300000000000002</v>
      </c>
      <c r="J903" s="205">
        <v>2.4400000000000004</v>
      </c>
      <c r="K903" s="205">
        <v>2.83</v>
      </c>
      <c r="L903" s="205">
        <v>2.82</v>
      </c>
      <c r="M903" s="194">
        <v>2.95</v>
      </c>
    </row>
    <row r="904" spans="1:13">
      <c r="A904" s="199" t="s">
        <v>1572</v>
      </c>
      <c r="B904" s="205">
        <v>0</v>
      </c>
      <c r="C904" s="205">
        <v>1.4800000000000002</v>
      </c>
      <c r="D904" s="205">
        <v>1.6600000000000004</v>
      </c>
      <c r="E904" s="205">
        <v>1.6</v>
      </c>
      <c r="F904" s="205">
        <v>1.6600000000000001</v>
      </c>
      <c r="G904" s="205">
        <v>1.6</v>
      </c>
      <c r="H904" s="205">
        <v>1.6700000000000002</v>
      </c>
      <c r="I904" s="205">
        <v>1.6400000000000001</v>
      </c>
      <c r="J904" s="205">
        <v>1.6</v>
      </c>
      <c r="K904" s="205">
        <v>1.63</v>
      </c>
      <c r="L904" s="205">
        <v>1.5800000000000003</v>
      </c>
      <c r="M904" s="194">
        <v>1.6300000000000001</v>
      </c>
    </row>
    <row r="905" spans="1:13">
      <c r="A905" s="199" t="s">
        <v>1573</v>
      </c>
      <c r="B905" s="205">
        <v>0</v>
      </c>
      <c r="C905" s="205">
        <v>2.2399999999999998</v>
      </c>
      <c r="D905" s="205">
        <v>2.4800000000000004</v>
      </c>
      <c r="E905" s="205">
        <v>2.4</v>
      </c>
      <c r="F905" s="205">
        <v>2.48</v>
      </c>
      <c r="G905" s="205">
        <v>2.4</v>
      </c>
      <c r="H905" s="205">
        <v>2.4699999999999998</v>
      </c>
      <c r="I905" s="205">
        <v>2.4699999999999998</v>
      </c>
      <c r="J905" s="205">
        <v>2.4</v>
      </c>
      <c r="K905" s="205">
        <v>2.48</v>
      </c>
      <c r="L905" s="205">
        <v>2.3800000000000003</v>
      </c>
      <c r="M905" s="194">
        <v>2.4799999999999995</v>
      </c>
    </row>
    <row r="906" spans="1:13">
      <c r="A906" s="199" t="s">
        <v>1574</v>
      </c>
      <c r="B906" s="205">
        <v>0</v>
      </c>
      <c r="C906" s="205">
        <v>2</v>
      </c>
      <c r="D906" s="205">
        <v>2.21</v>
      </c>
      <c r="E906" s="205">
        <v>2.14</v>
      </c>
      <c r="F906" s="205">
        <v>2.2000000000000002</v>
      </c>
      <c r="G906" s="205">
        <v>2.14</v>
      </c>
      <c r="H906" s="205">
        <v>2.1800000000000002</v>
      </c>
      <c r="I906" s="205">
        <v>2.2099999999999995</v>
      </c>
      <c r="J906" s="205">
        <v>2.1199999999999997</v>
      </c>
      <c r="K906" s="205">
        <v>2.17</v>
      </c>
      <c r="L906" s="205">
        <v>2.14</v>
      </c>
      <c r="M906" s="194">
        <v>2.1800000000000002</v>
      </c>
    </row>
    <row r="907" spans="1:13">
      <c r="A907" s="199" t="s">
        <v>1575</v>
      </c>
      <c r="B907" s="205">
        <v>0</v>
      </c>
      <c r="C907" s="205">
        <v>0.72000000000000008</v>
      </c>
      <c r="D907" s="205">
        <v>0.7400000000000001</v>
      </c>
      <c r="E907" s="205">
        <v>0.68</v>
      </c>
      <c r="F907" s="205">
        <v>0.57999999999999996</v>
      </c>
      <c r="G907" s="205">
        <v>0.48</v>
      </c>
      <c r="H907" s="205">
        <v>0.54</v>
      </c>
      <c r="I907" s="205">
        <v>0.63</v>
      </c>
      <c r="J907" s="205">
        <v>0.82000000000000006</v>
      </c>
      <c r="K907" s="205">
        <v>0.92999999999999994</v>
      </c>
      <c r="L907" s="205">
        <v>0.94</v>
      </c>
      <c r="M907" s="194">
        <v>1</v>
      </c>
    </row>
    <row r="908" spans="1:13">
      <c r="A908" s="199" t="s">
        <v>1576</v>
      </c>
      <c r="B908" s="205">
        <v>0</v>
      </c>
      <c r="C908" s="205">
        <v>0.76000000000000012</v>
      </c>
      <c r="D908" s="205">
        <v>0.82000000000000017</v>
      </c>
      <c r="E908" s="205">
        <v>0.80000000000000016</v>
      </c>
      <c r="F908" s="205">
        <v>0.82000000000000006</v>
      </c>
      <c r="G908" s="205">
        <v>0.79999999999999982</v>
      </c>
      <c r="H908" s="205">
        <v>0.82000000000000006</v>
      </c>
      <c r="I908" s="205">
        <v>0.85</v>
      </c>
      <c r="J908" s="205">
        <v>0.78000000000000014</v>
      </c>
      <c r="K908" s="205">
        <v>0.80999999999999994</v>
      </c>
      <c r="L908" s="205">
        <v>0.8</v>
      </c>
      <c r="M908" s="194">
        <v>0.81</v>
      </c>
    </row>
    <row r="909" spans="1:13">
      <c r="A909" s="199" t="s">
        <v>1577</v>
      </c>
      <c r="B909" s="205">
        <v>0</v>
      </c>
      <c r="C909" s="205">
        <v>0</v>
      </c>
      <c r="D909" s="205">
        <v>2.4800000000000004</v>
      </c>
      <c r="E909" s="205">
        <v>2.4</v>
      </c>
      <c r="F909" s="205">
        <v>2.48</v>
      </c>
      <c r="G909" s="205">
        <v>2.4</v>
      </c>
      <c r="H909" s="205">
        <v>2.4699999999999998</v>
      </c>
      <c r="I909" s="205">
        <v>2.4699999999999998</v>
      </c>
      <c r="J909" s="205">
        <v>2.4</v>
      </c>
      <c r="K909" s="205">
        <v>2.48</v>
      </c>
      <c r="L909" s="205">
        <v>2.3800000000000003</v>
      </c>
      <c r="M909" s="194">
        <v>2.4799999999999995</v>
      </c>
    </row>
    <row r="910" spans="1:13">
      <c r="A910" s="199" t="s">
        <v>1578</v>
      </c>
      <c r="B910" s="205">
        <v>0</v>
      </c>
      <c r="C910" s="205">
        <v>0</v>
      </c>
      <c r="D910" s="205">
        <v>0</v>
      </c>
      <c r="E910" s="205">
        <v>2.78</v>
      </c>
      <c r="F910" s="205">
        <v>2.94</v>
      </c>
      <c r="G910" s="205">
        <v>2.8600000000000003</v>
      </c>
      <c r="H910" s="205">
        <v>2.9399999999999995</v>
      </c>
      <c r="I910" s="205">
        <v>2.9400000000000004</v>
      </c>
      <c r="J910" s="205">
        <v>2.8399999999999994</v>
      </c>
      <c r="K910" s="205">
        <v>2.94</v>
      </c>
      <c r="L910" s="205">
        <v>2.86</v>
      </c>
      <c r="M910" s="194">
        <v>2.95</v>
      </c>
    </row>
    <row r="911" spans="1:13">
      <c r="A911" s="199" t="s">
        <v>1579</v>
      </c>
      <c r="B911" s="205">
        <v>0</v>
      </c>
      <c r="C911" s="205">
        <v>0</v>
      </c>
      <c r="D911" s="205">
        <v>0</v>
      </c>
      <c r="E911" s="205">
        <v>0</v>
      </c>
      <c r="F911" s="205">
        <v>0</v>
      </c>
      <c r="G911" s="205">
        <v>2.4</v>
      </c>
      <c r="H911" s="205">
        <v>2.4699999999999998</v>
      </c>
      <c r="I911" s="205">
        <v>2.4699999999999998</v>
      </c>
      <c r="J911" s="205">
        <v>2.4</v>
      </c>
      <c r="K911" s="205">
        <v>2.48</v>
      </c>
      <c r="L911" s="205">
        <v>2.3800000000000003</v>
      </c>
      <c r="M911" s="194">
        <v>2.4799999999999995</v>
      </c>
    </row>
    <row r="912" spans="1:13">
      <c r="A912" s="199" t="s">
        <v>1580</v>
      </c>
      <c r="B912" s="205">
        <v>0</v>
      </c>
      <c r="C912" s="205">
        <v>0</v>
      </c>
      <c r="D912" s="205">
        <v>0</v>
      </c>
      <c r="E912" s="205">
        <v>0</v>
      </c>
      <c r="F912" s="205">
        <v>0</v>
      </c>
      <c r="G912" s="205">
        <v>0</v>
      </c>
      <c r="H912" s="205">
        <v>31.310000000000002</v>
      </c>
      <c r="I912" s="205">
        <v>31.270000000000003</v>
      </c>
      <c r="J912" s="205">
        <v>19.78</v>
      </c>
      <c r="K912" s="205">
        <v>13.83</v>
      </c>
      <c r="L912" s="205">
        <v>9.4000000000000021</v>
      </c>
      <c r="M912" s="194">
        <v>14.43</v>
      </c>
    </row>
    <row r="913" spans="1:13">
      <c r="A913" s="199" t="s">
        <v>1581</v>
      </c>
      <c r="B913" s="205">
        <v>0</v>
      </c>
      <c r="C913" s="205">
        <v>0</v>
      </c>
      <c r="D913" s="205">
        <v>0</v>
      </c>
      <c r="E913" s="205">
        <v>0</v>
      </c>
      <c r="F913" s="205">
        <v>0</v>
      </c>
      <c r="G913" s="205">
        <v>0</v>
      </c>
      <c r="H913" s="205">
        <v>0</v>
      </c>
      <c r="I913" s="205">
        <v>0</v>
      </c>
      <c r="J913" s="205">
        <v>0</v>
      </c>
      <c r="K913" s="205">
        <v>0</v>
      </c>
      <c r="L913" s="205">
        <v>0</v>
      </c>
      <c r="M913" s="194">
        <v>0</v>
      </c>
    </row>
    <row r="914" spans="1:13">
      <c r="A914" s="199" t="s">
        <v>1582</v>
      </c>
      <c r="B914" s="205">
        <v>0</v>
      </c>
      <c r="C914" s="205">
        <v>0.60000000000000009</v>
      </c>
      <c r="D914" s="205">
        <v>0.65000000000000013</v>
      </c>
      <c r="E914" s="205">
        <v>0.42000000000000004</v>
      </c>
      <c r="F914" s="205">
        <v>0.35000000000000003</v>
      </c>
      <c r="G914" s="205">
        <v>0.26</v>
      </c>
      <c r="H914" s="205">
        <v>0.31</v>
      </c>
      <c r="I914" s="205">
        <v>0.35000000000000003</v>
      </c>
      <c r="J914" s="205">
        <v>0.44</v>
      </c>
      <c r="K914" s="205">
        <v>0.55000000000000004</v>
      </c>
      <c r="L914" s="205">
        <v>0.54</v>
      </c>
      <c r="M914" s="194">
        <v>0.61</v>
      </c>
    </row>
    <row r="915" spans="1:13">
      <c r="A915" s="199" t="s">
        <v>1583</v>
      </c>
      <c r="B915" s="205">
        <v>0</v>
      </c>
      <c r="C915" s="205">
        <v>0.52</v>
      </c>
      <c r="D915" s="205">
        <v>0.57000000000000006</v>
      </c>
      <c r="E915" s="205">
        <v>0.46000000000000008</v>
      </c>
      <c r="F915" s="205">
        <v>0.35000000000000003</v>
      </c>
      <c r="G915" s="205">
        <v>0.30000000000000004</v>
      </c>
      <c r="H915" s="205">
        <v>0.31000000000000005</v>
      </c>
      <c r="I915" s="205">
        <v>0.43000000000000005</v>
      </c>
      <c r="J915" s="205">
        <v>0.54</v>
      </c>
      <c r="K915" s="205">
        <v>0.62</v>
      </c>
      <c r="L915" s="205">
        <v>0.66</v>
      </c>
      <c r="M915" s="194">
        <v>0.66</v>
      </c>
    </row>
    <row r="916" spans="1:13">
      <c r="A916" s="199" t="s">
        <v>1584</v>
      </c>
      <c r="B916" s="205">
        <v>0</v>
      </c>
      <c r="C916" s="205">
        <v>0.72000000000000008</v>
      </c>
      <c r="D916" s="205">
        <v>0.7400000000000001</v>
      </c>
      <c r="E916" s="205">
        <v>0.48000000000000009</v>
      </c>
      <c r="F916" s="205">
        <v>0.35000000000000003</v>
      </c>
      <c r="G916" s="205">
        <v>0.28000000000000003</v>
      </c>
      <c r="H916" s="205">
        <v>0.35000000000000003</v>
      </c>
      <c r="I916" s="205">
        <v>0.42</v>
      </c>
      <c r="J916" s="205">
        <v>0.5</v>
      </c>
      <c r="K916" s="205">
        <v>0.59</v>
      </c>
      <c r="L916" s="205">
        <v>0.62000000000000011</v>
      </c>
      <c r="M916" s="194">
        <v>0.67</v>
      </c>
    </row>
    <row r="917" spans="1:13">
      <c r="A917" s="199" t="s">
        <v>1585</v>
      </c>
      <c r="B917" s="205">
        <v>0</v>
      </c>
      <c r="C917" s="205">
        <v>0.72000000000000008</v>
      </c>
      <c r="D917" s="205">
        <v>0.7400000000000001</v>
      </c>
      <c r="E917" s="205">
        <v>0.48000000000000009</v>
      </c>
      <c r="F917" s="205">
        <v>0.35000000000000003</v>
      </c>
      <c r="G917" s="205">
        <v>0.28000000000000003</v>
      </c>
      <c r="H917" s="205">
        <v>0.35000000000000003</v>
      </c>
      <c r="I917" s="205">
        <v>0.42</v>
      </c>
      <c r="J917" s="205">
        <v>0.5</v>
      </c>
      <c r="K917" s="205">
        <v>0.59</v>
      </c>
      <c r="L917" s="205">
        <v>0.62000000000000011</v>
      </c>
      <c r="M917" s="194">
        <v>0.67</v>
      </c>
    </row>
    <row r="918" spans="1:13">
      <c r="A918" s="199" t="s">
        <v>1586</v>
      </c>
      <c r="B918" s="205">
        <v>0</v>
      </c>
      <c r="C918" s="205">
        <v>0.72000000000000008</v>
      </c>
      <c r="D918" s="205">
        <v>0.7400000000000001</v>
      </c>
      <c r="E918" s="205">
        <v>0.48000000000000009</v>
      </c>
      <c r="F918" s="205">
        <v>0.35000000000000003</v>
      </c>
      <c r="G918" s="205">
        <v>0.28000000000000003</v>
      </c>
      <c r="H918" s="205">
        <v>0.35000000000000003</v>
      </c>
      <c r="I918" s="205">
        <v>0.42</v>
      </c>
      <c r="J918" s="205">
        <v>0.5</v>
      </c>
      <c r="K918" s="205">
        <v>0.59</v>
      </c>
      <c r="L918" s="205">
        <v>0.62000000000000011</v>
      </c>
      <c r="M918" s="194">
        <v>0.67</v>
      </c>
    </row>
    <row r="919" spans="1:13">
      <c r="A919" s="199" t="s">
        <v>1587</v>
      </c>
      <c r="B919" s="205">
        <v>0</v>
      </c>
      <c r="C919" s="205">
        <v>0.60000000000000009</v>
      </c>
      <c r="D919" s="205">
        <v>0.65000000000000013</v>
      </c>
      <c r="E919" s="205">
        <v>0.42000000000000004</v>
      </c>
      <c r="F919" s="205">
        <v>0.35000000000000003</v>
      </c>
      <c r="G919" s="205">
        <v>0.26</v>
      </c>
      <c r="H919" s="205">
        <v>0.31</v>
      </c>
      <c r="I919" s="205">
        <v>0.35000000000000003</v>
      </c>
      <c r="J919" s="205">
        <v>0.44</v>
      </c>
      <c r="K919" s="205">
        <v>0.55000000000000004</v>
      </c>
      <c r="L919" s="205">
        <v>0.54</v>
      </c>
      <c r="M919" s="194">
        <v>0.61</v>
      </c>
    </row>
    <row r="920" spans="1:13">
      <c r="A920" s="199" t="s">
        <v>1588</v>
      </c>
      <c r="B920" s="205">
        <v>0</v>
      </c>
      <c r="C920" s="205">
        <v>0.64000000000000012</v>
      </c>
      <c r="D920" s="205">
        <v>0.63000000000000012</v>
      </c>
      <c r="E920" s="205">
        <v>0.44000000000000006</v>
      </c>
      <c r="F920" s="205">
        <v>0.35000000000000003</v>
      </c>
      <c r="G920" s="205">
        <v>0.28000000000000003</v>
      </c>
      <c r="H920" s="205">
        <v>0.31000000000000005</v>
      </c>
      <c r="I920" s="205">
        <v>0.35000000000000003</v>
      </c>
      <c r="J920" s="205">
        <v>0.46000000000000008</v>
      </c>
      <c r="K920" s="205">
        <v>0.54</v>
      </c>
      <c r="L920" s="205">
        <v>0.55999999999999994</v>
      </c>
      <c r="M920" s="194">
        <v>0.61</v>
      </c>
    </row>
    <row r="921" spans="1:13">
      <c r="A921" s="199" t="s">
        <v>1589</v>
      </c>
      <c r="B921" s="205">
        <v>0</v>
      </c>
      <c r="C921" s="205">
        <v>0</v>
      </c>
      <c r="D921" s="205">
        <v>0.7400000000000001</v>
      </c>
      <c r="E921" s="205">
        <v>0.48000000000000009</v>
      </c>
      <c r="F921" s="205">
        <v>0.35000000000000003</v>
      </c>
      <c r="G921" s="205">
        <v>0.28000000000000003</v>
      </c>
      <c r="H921" s="205">
        <v>0.35000000000000003</v>
      </c>
      <c r="I921" s="205">
        <v>0.42</v>
      </c>
      <c r="J921" s="205">
        <v>0.5</v>
      </c>
      <c r="K921" s="205">
        <v>0.59</v>
      </c>
      <c r="L921" s="205">
        <v>0.62000000000000011</v>
      </c>
      <c r="M921" s="194">
        <v>0.67</v>
      </c>
    </row>
    <row r="922" spans="1:13">
      <c r="A922" s="199" t="s">
        <v>1590</v>
      </c>
      <c r="B922" s="205">
        <v>0</v>
      </c>
      <c r="C922" s="205">
        <v>0</v>
      </c>
      <c r="D922" s="205">
        <v>0.7400000000000001</v>
      </c>
      <c r="E922" s="205">
        <v>0.48000000000000009</v>
      </c>
      <c r="F922" s="205">
        <v>0.35000000000000003</v>
      </c>
      <c r="G922" s="205">
        <v>0.28000000000000003</v>
      </c>
      <c r="H922" s="205">
        <v>0.35000000000000003</v>
      </c>
      <c r="I922" s="205">
        <v>0.42</v>
      </c>
      <c r="J922" s="205">
        <v>0.5</v>
      </c>
      <c r="K922" s="205">
        <v>0.59</v>
      </c>
      <c r="L922" s="205">
        <v>0.62000000000000011</v>
      </c>
      <c r="M922" s="194">
        <v>0.67</v>
      </c>
    </row>
    <row r="923" spans="1:13">
      <c r="A923" s="199" t="s">
        <v>1591</v>
      </c>
      <c r="B923" s="205">
        <v>0</v>
      </c>
      <c r="C923" s="205">
        <v>0</v>
      </c>
      <c r="D923" s="205">
        <v>2.17</v>
      </c>
      <c r="E923" s="205">
        <v>1.4600000000000002</v>
      </c>
      <c r="F923" s="205">
        <v>1.1200000000000001</v>
      </c>
      <c r="G923" s="205">
        <v>0.85999999999999988</v>
      </c>
      <c r="H923" s="205">
        <v>1.02</v>
      </c>
      <c r="I923" s="205">
        <v>1.2</v>
      </c>
      <c r="J923" s="205">
        <v>1.4600000000000002</v>
      </c>
      <c r="K923" s="205">
        <v>1.79</v>
      </c>
      <c r="L923" s="205">
        <v>1.8600000000000003</v>
      </c>
      <c r="M923" s="194">
        <v>2.02</v>
      </c>
    </row>
    <row r="924" spans="1:13">
      <c r="A924" s="199" t="s">
        <v>1592</v>
      </c>
      <c r="B924" s="205">
        <v>0</v>
      </c>
      <c r="C924" s="205">
        <v>0</v>
      </c>
      <c r="D924" s="205">
        <v>0</v>
      </c>
      <c r="E924" s="205">
        <v>0</v>
      </c>
      <c r="F924" s="205">
        <v>0</v>
      </c>
      <c r="G924" s="205">
        <v>0.86</v>
      </c>
      <c r="H924" s="205">
        <v>1.01</v>
      </c>
      <c r="I924" s="205">
        <v>1.2000000000000002</v>
      </c>
      <c r="J924" s="205">
        <v>1.4600000000000002</v>
      </c>
      <c r="K924" s="205">
        <v>1.7900000000000003</v>
      </c>
      <c r="L924" s="205">
        <v>1.8400000000000003</v>
      </c>
      <c r="M924" s="194">
        <v>2.0100000000000002</v>
      </c>
    </row>
    <row r="925" spans="1:13">
      <c r="A925" s="199" t="s">
        <v>1593</v>
      </c>
      <c r="B925" s="205">
        <v>0</v>
      </c>
      <c r="C925" s="205">
        <v>0</v>
      </c>
      <c r="D925" s="205">
        <v>0</v>
      </c>
      <c r="E925" s="205">
        <v>0</v>
      </c>
      <c r="F925" s="205">
        <v>0</v>
      </c>
      <c r="G925" s="205">
        <v>0</v>
      </c>
      <c r="H925" s="205">
        <v>1.01</v>
      </c>
      <c r="I925" s="205">
        <v>1.2000000000000002</v>
      </c>
      <c r="J925" s="205">
        <v>1.4600000000000002</v>
      </c>
      <c r="K925" s="205">
        <v>1.7900000000000003</v>
      </c>
      <c r="L925" s="205">
        <v>1.8400000000000003</v>
      </c>
      <c r="M925" s="194">
        <v>2.0100000000000002</v>
      </c>
    </row>
    <row r="926" spans="1:13">
      <c r="A926" s="199" t="s">
        <v>1594</v>
      </c>
      <c r="B926" s="205">
        <v>0</v>
      </c>
      <c r="C926" s="205">
        <v>0</v>
      </c>
      <c r="D926" s="205">
        <v>0</v>
      </c>
      <c r="E926" s="205">
        <v>0</v>
      </c>
      <c r="F926" s="205">
        <v>0</v>
      </c>
      <c r="G926" s="205">
        <v>0</v>
      </c>
      <c r="H926" s="205">
        <v>0.54</v>
      </c>
      <c r="I926" s="205">
        <v>0.7400000000000001</v>
      </c>
      <c r="J926" s="205">
        <v>0.8600000000000001</v>
      </c>
      <c r="K926" s="205">
        <v>1.01</v>
      </c>
      <c r="L926" s="205">
        <v>1.1200000000000001</v>
      </c>
      <c r="M926" s="194">
        <v>1.08</v>
      </c>
    </row>
    <row r="927" spans="1:13">
      <c r="A927" s="199" t="s">
        <v>1595</v>
      </c>
      <c r="B927" s="205">
        <v>0</v>
      </c>
      <c r="C927" s="205">
        <v>0</v>
      </c>
      <c r="D927" s="205">
        <v>0</v>
      </c>
      <c r="E927" s="205">
        <v>0</v>
      </c>
      <c r="F927" s="205">
        <v>0</v>
      </c>
      <c r="G927" s="205">
        <v>0</v>
      </c>
      <c r="H927" s="205">
        <v>0</v>
      </c>
      <c r="I927" s="205">
        <v>0</v>
      </c>
      <c r="J927" s="205">
        <v>1.4600000000000002</v>
      </c>
      <c r="K927" s="205">
        <v>1.79</v>
      </c>
      <c r="L927" s="205">
        <v>1.8600000000000003</v>
      </c>
      <c r="M927" s="194">
        <v>2.02</v>
      </c>
    </row>
    <row r="928" spans="1:13">
      <c r="A928" s="199" t="s">
        <v>1596</v>
      </c>
      <c r="B928" s="205">
        <v>0</v>
      </c>
      <c r="C928" s="205">
        <v>0</v>
      </c>
      <c r="D928" s="205">
        <v>0</v>
      </c>
      <c r="E928" s="205">
        <v>0</v>
      </c>
      <c r="F928" s="205">
        <v>0</v>
      </c>
      <c r="G928" s="205">
        <v>0</v>
      </c>
      <c r="H928" s="205">
        <v>0</v>
      </c>
      <c r="I928" s="205">
        <v>0</v>
      </c>
      <c r="J928" s="205">
        <v>35.5</v>
      </c>
      <c r="K928" s="205">
        <v>36.96</v>
      </c>
      <c r="L928" s="205">
        <v>41.660000000000004</v>
      </c>
      <c r="M928" s="194">
        <v>43.390000000000008</v>
      </c>
    </row>
    <row r="929" spans="1:13">
      <c r="A929" s="199" t="s">
        <v>1597</v>
      </c>
      <c r="B929" s="205">
        <v>0</v>
      </c>
      <c r="C929" s="205">
        <v>0</v>
      </c>
      <c r="D929" s="205">
        <v>0</v>
      </c>
      <c r="E929" s="205">
        <v>0</v>
      </c>
      <c r="F929" s="205">
        <v>0</v>
      </c>
      <c r="G929" s="205">
        <v>0</v>
      </c>
      <c r="H929" s="205">
        <v>0</v>
      </c>
      <c r="I929" s="205">
        <v>0</v>
      </c>
      <c r="J929" s="205">
        <v>0</v>
      </c>
      <c r="K929" s="205">
        <v>0</v>
      </c>
      <c r="L929" s="205">
        <v>0</v>
      </c>
      <c r="M929" s="194">
        <v>0</v>
      </c>
    </row>
    <row r="930" spans="1:13">
      <c r="A930" s="199" t="s">
        <v>1598</v>
      </c>
      <c r="B930" s="205">
        <v>0</v>
      </c>
      <c r="C930" s="205">
        <v>0</v>
      </c>
      <c r="D930" s="205">
        <v>0</v>
      </c>
      <c r="E930" s="205">
        <v>0</v>
      </c>
      <c r="F930" s="205">
        <v>0</v>
      </c>
      <c r="G930" s="205">
        <v>0</v>
      </c>
      <c r="H930" s="205">
        <v>0</v>
      </c>
      <c r="I930" s="205">
        <v>0</v>
      </c>
      <c r="J930" s="205">
        <v>0</v>
      </c>
      <c r="K930" s="205">
        <v>0</v>
      </c>
      <c r="L930" s="205">
        <v>0</v>
      </c>
      <c r="M930" s="194">
        <v>0</v>
      </c>
    </row>
    <row r="931" spans="1:13">
      <c r="A931" s="199" t="s">
        <v>1599</v>
      </c>
      <c r="B931" s="205">
        <v>0</v>
      </c>
      <c r="C931" s="205">
        <v>0</v>
      </c>
      <c r="D931" s="205">
        <v>0</v>
      </c>
      <c r="E931" s="205">
        <v>0</v>
      </c>
      <c r="F931" s="205">
        <v>0</v>
      </c>
      <c r="G931" s="205">
        <v>0</v>
      </c>
      <c r="H931" s="205">
        <v>0</v>
      </c>
      <c r="I931" s="205">
        <v>0</v>
      </c>
      <c r="J931" s="205">
        <v>0</v>
      </c>
      <c r="K931" s="205">
        <v>0</v>
      </c>
      <c r="L931" s="205">
        <v>0</v>
      </c>
      <c r="M931" s="194">
        <v>0</v>
      </c>
    </row>
    <row r="932" spans="1:13">
      <c r="A932" s="199" t="s">
        <v>1600</v>
      </c>
      <c r="B932" s="205">
        <v>0.9700000000000002</v>
      </c>
      <c r="C932" s="205">
        <v>0.8</v>
      </c>
      <c r="D932" s="205">
        <v>0.82000000000000006</v>
      </c>
      <c r="E932" s="205">
        <v>0.56000000000000005</v>
      </c>
      <c r="F932" s="205">
        <v>0.43000000000000005</v>
      </c>
      <c r="G932" s="205">
        <v>0.36000000000000004</v>
      </c>
      <c r="H932" s="205">
        <v>0.39000000000000007</v>
      </c>
      <c r="I932" s="205">
        <v>0.45999999999999996</v>
      </c>
      <c r="J932" s="205">
        <v>0.58000000000000007</v>
      </c>
      <c r="K932" s="205">
        <v>0.70000000000000007</v>
      </c>
      <c r="L932" s="205">
        <v>0.72000000000000008</v>
      </c>
      <c r="M932" s="194">
        <v>0.78</v>
      </c>
    </row>
    <row r="933" spans="1:13">
      <c r="A933" s="199" t="s">
        <v>2166</v>
      </c>
      <c r="B933" s="205">
        <v>0.71000000000000008</v>
      </c>
      <c r="C933" s="205">
        <v>0.56000000000000005</v>
      </c>
      <c r="D933" s="205">
        <v>0.58000000000000007</v>
      </c>
      <c r="E933" s="205">
        <v>0.48</v>
      </c>
      <c r="F933" s="205">
        <v>0.38</v>
      </c>
      <c r="G933" s="205">
        <v>0.30000000000000004</v>
      </c>
      <c r="H933" s="205">
        <v>0.31000000000000005</v>
      </c>
      <c r="I933" s="205">
        <v>0.47000000000000008</v>
      </c>
      <c r="J933" s="205">
        <v>0.56000000000000005</v>
      </c>
      <c r="K933" s="205">
        <v>0.65</v>
      </c>
      <c r="L933" s="205">
        <v>0.70000000000000007</v>
      </c>
      <c r="M933" s="194">
        <v>0.69000000000000006</v>
      </c>
    </row>
    <row r="934" spans="1:13">
      <c r="A934" s="199" t="s">
        <v>2167</v>
      </c>
      <c r="B934" s="205">
        <v>0</v>
      </c>
      <c r="C934" s="205">
        <v>0</v>
      </c>
      <c r="D934" s="205">
        <v>2.17</v>
      </c>
      <c r="E934" s="205">
        <v>1.4600000000000002</v>
      </c>
      <c r="F934" s="205">
        <v>1.1200000000000001</v>
      </c>
      <c r="G934" s="205">
        <v>0.88</v>
      </c>
      <c r="H934" s="205">
        <v>1.01</v>
      </c>
      <c r="I934" s="205">
        <v>1.2000000000000002</v>
      </c>
      <c r="J934" s="205">
        <v>1.4800000000000002</v>
      </c>
      <c r="K934" s="205">
        <v>1.82</v>
      </c>
      <c r="L934" s="205">
        <v>1.88</v>
      </c>
      <c r="M934" s="194">
        <v>2.0499999999999998</v>
      </c>
    </row>
    <row r="935" spans="1:13">
      <c r="A935" s="199" t="s">
        <v>2168</v>
      </c>
      <c r="B935" s="205">
        <v>0</v>
      </c>
      <c r="C935" s="205">
        <v>0.96</v>
      </c>
      <c r="D935" s="205">
        <v>1.05</v>
      </c>
      <c r="E935" s="205">
        <v>0.8600000000000001</v>
      </c>
      <c r="F935" s="205">
        <v>0.97</v>
      </c>
      <c r="G935" s="205">
        <v>0.85999999999999988</v>
      </c>
      <c r="H935" s="205">
        <v>0.9</v>
      </c>
      <c r="I935" s="205">
        <v>1.01</v>
      </c>
      <c r="J935" s="205">
        <v>1.02</v>
      </c>
      <c r="K935" s="205">
        <v>1.0900000000000001</v>
      </c>
      <c r="L935" s="205">
        <v>1.04</v>
      </c>
      <c r="M935" s="194">
        <v>1.0900000000000001</v>
      </c>
    </row>
    <row r="936" spans="1:13">
      <c r="A936" s="199" t="s">
        <v>2169</v>
      </c>
      <c r="B936" s="205">
        <v>0</v>
      </c>
      <c r="C936" s="205">
        <v>0</v>
      </c>
      <c r="D936" s="205">
        <v>0</v>
      </c>
      <c r="E936" s="205">
        <v>0.44000000000000006</v>
      </c>
      <c r="F936" s="205">
        <v>0.35000000000000003</v>
      </c>
      <c r="G936" s="205">
        <v>0.28000000000000003</v>
      </c>
      <c r="H936" s="205">
        <v>0.35000000000000003</v>
      </c>
      <c r="I936" s="205">
        <v>0.38000000000000006</v>
      </c>
      <c r="J936" s="205">
        <v>0.46</v>
      </c>
      <c r="K936" s="205">
        <v>0.55000000000000004</v>
      </c>
      <c r="L936" s="205">
        <v>0.60000000000000009</v>
      </c>
      <c r="M936" s="194">
        <v>0.65</v>
      </c>
    </row>
    <row r="937" spans="1:13">
      <c r="A937" s="199" t="s">
        <v>2170</v>
      </c>
      <c r="B937" s="205">
        <v>0</v>
      </c>
      <c r="C937" s="205">
        <v>0</v>
      </c>
      <c r="D937" s="205">
        <v>0</v>
      </c>
      <c r="E937" s="205">
        <v>1.4600000000000002</v>
      </c>
      <c r="F937" s="205">
        <v>1.1200000000000001</v>
      </c>
      <c r="G937" s="205">
        <v>0.85999999999999988</v>
      </c>
      <c r="H937" s="205">
        <v>1.02</v>
      </c>
      <c r="I937" s="205">
        <v>1.2</v>
      </c>
      <c r="J937" s="205">
        <v>1.4600000000000002</v>
      </c>
      <c r="K937" s="205">
        <v>1.79</v>
      </c>
      <c r="L937" s="205">
        <v>1.8600000000000003</v>
      </c>
      <c r="M937" s="194">
        <v>2.02</v>
      </c>
    </row>
    <row r="938" spans="1:13">
      <c r="A938" s="199" t="s">
        <v>2171</v>
      </c>
      <c r="B938" s="205">
        <v>0</v>
      </c>
      <c r="C938" s="205">
        <v>0</v>
      </c>
      <c r="D938" s="205">
        <v>0</v>
      </c>
      <c r="E938" s="205">
        <v>0</v>
      </c>
      <c r="F938" s="205">
        <v>1.08</v>
      </c>
      <c r="G938" s="205">
        <v>0.85999999999999988</v>
      </c>
      <c r="H938" s="205">
        <v>0.98</v>
      </c>
      <c r="I938" s="205">
        <v>1.1599999999999999</v>
      </c>
      <c r="J938" s="205">
        <v>1.3800000000000001</v>
      </c>
      <c r="K938" s="205">
        <v>1.7</v>
      </c>
      <c r="L938" s="205">
        <v>1.7600000000000002</v>
      </c>
      <c r="M938" s="194">
        <v>1.9300000000000002</v>
      </c>
    </row>
    <row r="939" spans="1:13">
      <c r="A939" s="199" t="s">
        <v>2172</v>
      </c>
      <c r="B939" s="205">
        <v>0</v>
      </c>
      <c r="C939" s="205">
        <v>0</v>
      </c>
      <c r="D939" s="205">
        <v>0</v>
      </c>
      <c r="E939" s="205">
        <v>0</v>
      </c>
      <c r="F939" s="205">
        <v>0</v>
      </c>
      <c r="G939" s="205">
        <v>0</v>
      </c>
      <c r="H939" s="205">
        <v>0.43000000000000005</v>
      </c>
      <c r="I939" s="205">
        <v>0.6100000000000001</v>
      </c>
      <c r="J939" s="205">
        <v>0.70000000000000007</v>
      </c>
      <c r="K939" s="205">
        <v>0.85000000000000009</v>
      </c>
      <c r="L939" s="205">
        <v>0.92000000000000015</v>
      </c>
      <c r="M939" s="194">
        <v>0.92</v>
      </c>
    </row>
    <row r="940" spans="1:13">
      <c r="A940" s="199" t="s">
        <v>2173</v>
      </c>
      <c r="B940" s="205">
        <v>0</v>
      </c>
      <c r="C940" s="205">
        <v>0</v>
      </c>
      <c r="D940" s="205">
        <v>0</v>
      </c>
      <c r="E940" s="205">
        <v>0</v>
      </c>
      <c r="F940" s="205">
        <v>0</v>
      </c>
      <c r="G940" s="205">
        <v>0</v>
      </c>
      <c r="H940" s="205">
        <v>1.08</v>
      </c>
      <c r="I940" s="205">
        <v>1.28</v>
      </c>
      <c r="J940" s="205">
        <v>1.6400000000000001</v>
      </c>
      <c r="K940" s="205">
        <v>1.9000000000000001</v>
      </c>
      <c r="L940" s="205">
        <v>1.8800000000000001</v>
      </c>
      <c r="M940" s="194">
        <v>2.0100000000000002</v>
      </c>
    </row>
    <row r="941" spans="1:13">
      <c r="A941" s="199" t="s">
        <v>2174</v>
      </c>
      <c r="B941" s="205">
        <v>0</v>
      </c>
      <c r="C941" s="205">
        <v>0</v>
      </c>
      <c r="D941" s="205">
        <v>0</v>
      </c>
      <c r="E941" s="205">
        <v>0</v>
      </c>
      <c r="F941" s="205">
        <v>0</v>
      </c>
      <c r="G941" s="205">
        <v>0</v>
      </c>
      <c r="H941" s="205">
        <v>0</v>
      </c>
      <c r="I941" s="205">
        <v>1.9400000000000002</v>
      </c>
      <c r="J941" s="205">
        <v>2.4600000000000004</v>
      </c>
      <c r="K941" s="205">
        <v>2.83</v>
      </c>
      <c r="L941" s="205">
        <v>2.8200000000000003</v>
      </c>
      <c r="M941" s="194">
        <v>2.98</v>
      </c>
    </row>
    <row r="942" spans="1:13">
      <c r="A942" s="199" t="s">
        <v>2175</v>
      </c>
      <c r="B942" s="205">
        <v>0</v>
      </c>
      <c r="C942" s="205">
        <v>0</v>
      </c>
      <c r="D942" s="205">
        <v>0</v>
      </c>
      <c r="E942" s="205">
        <v>0</v>
      </c>
      <c r="F942" s="205">
        <v>0</v>
      </c>
      <c r="G942" s="205">
        <v>0</v>
      </c>
      <c r="H942" s="205">
        <v>0</v>
      </c>
      <c r="I942" s="205">
        <v>0</v>
      </c>
      <c r="J942" s="205">
        <v>0.5</v>
      </c>
      <c r="K942" s="205">
        <v>0.59000000000000008</v>
      </c>
      <c r="L942" s="205">
        <v>0.6</v>
      </c>
      <c r="M942" s="194">
        <v>0.66</v>
      </c>
    </row>
    <row r="943" spans="1:13">
      <c r="A943" s="199" t="s">
        <v>2176</v>
      </c>
      <c r="B943" s="205">
        <v>0</v>
      </c>
      <c r="C943" s="205">
        <v>0</v>
      </c>
      <c r="D943" s="205">
        <v>0</v>
      </c>
      <c r="E943" s="205">
        <v>0</v>
      </c>
      <c r="F943" s="205">
        <v>0</v>
      </c>
      <c r="G943" s="205">
        <v>0</v>
      </c>
      <c r="H943" s="205">
        <v>0</v>
      </c>
      <c r="I943" s="205">
        <v>0</v>
      </c>
      <c r="J943" s="205">
        <v>0</v>
      </c>
      <c r="K943" s="205">
        <v>0</v>
      </c>
      <c r="L943" s="205">
        <v>0</v>
      </c>
      <c r="M943" s="194">
        <v>0</v>
      </c>
    </row>
    <row r="944" spans="1:13">
      <c r="A944" s="199" t="s">
        <v>2177</v>
      </c>
      <c r="B944" s="205">
        <v>0</v>
      </c>
      <c r="C944" s="205">
        <v>0</v>
      </c>
      <c r="D944" s="205">
        <v>0</v>
      </c>
      <c r="E944" s="205">
        <v>0</v>
      </c>
      <c r="F944" s="205">
        <v>0</v>
      </c>
      <c r="G944" s="205">
        <v>0</v>
      </c>
      <c r="H944" s="205">
        <v>0</v>
      </c>
      <c r="I944" s="205">
        <v>0</v>
      </c>
      <c r="J944" s="205">
        <v>0</v>
      </c>
      <c r="K944" s="205">
        <v>0</v>
      </c>
      <c r="L944" s="205">
        <v>0</v>
      </c>
      <c r="M944" s="194">
        <v>0</v>
      </c>
    </row>
    <row r="945" spans="1:13">
      <c r="A945" s="199" t="s">
        <v>2178</v>
      </c>
      <c r="B945" s="205">
        <v>0</v>
      </c>
      <c r="C945" s="205">
        <v>0</v>
      </c>
      <c r="D945" s="205">
        <v>0</v>
      </c>
      <c r="E945" s="205">
        <v>0</v>
      </c>
      <c r="F945" s="205">
        <v>0</v>
      </c>
      <c r="G945" s="205">
        <v>0</v>
      </c>
      <c r="H945" s="205">
        <v>0</v>
      </c>
      <c r="I945" s="205">
        <v>0</v>
      </c>
      <c r="J945" s="205">
        <v>0</v>
      </c>
      <c r="K945" s="205">
        <v>0</v>
      </c>
      <c r="L945" s="205">
        <v>0</v>
      </c>
      <c r="M945" s="194">
        <v>0</v>
      </c>
    </row>
    <row r="946" spans="1:13">
      <c r="A946" s="199" t="s">
        <v>2179</v>
      </c>
      <c r="B946" s="205">
        <v>0</v>
      </c>
      <c r="C946" s="205">
        <v>0</v>
      </c>
      <c r="D946" s="205">
        <v>0</v>
      </c>
      <c r="E946" s="205">
        <v>0</v>
      </c>
      <c r="F946" s="205">
        <v>0</v>
      </c>
      <c r="G946" s="205">
        <v>0</v>
      </c>
      <c r="H946" s="205">
        <v>0</v>
      </c>
      <c r="I946" s="205">
        <v>0</v>
      </c>
      <c r="J946" s="205">
        <v>0</v>
      </c>
      <c r="K946" s="205">
        <v>0</v>
      </c>
      <c r="L946" s="205">
        <v>0</v>
      </c>
      <c r="M946" s="194">
        <v>0</v>
      </c>
    </row>
    <row r="947" spans="1:13">
      <c r="A947" s="199" t="s">
        <v>2180</v>
      </c>
      <c r="B947" s="205">
        <v>0</v>
      </c>
      <c r="C947" s="205">
        <v>0</v>
      </c>
      <c r="D947" s="205">
        <v>0</v>
      </c>
      <c r="E947" s="205">
        <v>0</v>
      </c>
      <c r="F947" s="205">
        <v>0</v>
      </c>
      <c r="G947" s="205">
        <v>0</v>
      </c>
      <c r="H947" s="205">
        <v>0</v>
      </c>
      <c r="I947" s="205">
        <v>0</v>
      </c>
      <c r="J947" s="205">
        <v>0</v>
      </c>
      <c r="K947" s="205">
        <v>0</v>
      </c>
      <c r="L947" s="205">
        <v>0</v>
      </c>
      <c r="M947" s="194">
        <v>0</v>
      </c>
    </row>
    <row r="948" spans="1:13">
      <c r="A948" s="199" t="s">
        <v>2181</v>
      </c>
      <c r="B948" s="205">
        <v>0</v>
      </c>
      <c r="C948" s="205">
        <v>0</v>
      </c>
      <c r="D948" s="205">
        <v>0</v>
      </c>
      <c r="E948" s="205">
        <v>0</v>
      </c>
      <c r="F948" s="205">
        <v>0</v>
      </c>
      <c r="G948" s="205">
        <v>0</v>
      </c>
      <c r="H948" s="205">
        <v>0</v>
      </c>
      <c r="I948" s="205">
        <v>0</v>
      </c>
      <c r="J948" s="205">
        <v>0</v>
      </c>
      <c r="K948" s="205">
        <v>0</v>
      </c>
      <c r="L948" s="205">
        <v>0</v>
      </c>
      <c r="M948" s="194">
        <v>0</v>
      </c>
    </row>
    <row r="949" spans="1:13" ht="13.8" thickBot="1">
      <c r="A949" s="196" t="s">
        <v>729</v>
      </c>
      <c r="B949" s="197">
        <v>785.28999999999894</v>
      </c>
      <c r="C949" s="197">
        <v>1040.6400000000003</v>
      </c>
      <c r="D949" s="197">
        <v>1074.7700000000025</v>
      </c>
      <c r="E949" s="197">
        <v>896.14000000000158</v>
      </c>
      <c r="F949" s="197">
        <v>878.1800000000012</v>
      </c>
      <c r="G949" s="197">
        <v>791.51999999999896</v>
      </c>
      <c r="H949" s="197">
        <v>961.36000000000126</v>
      </c>
      <c r="I949" s="197">
        <v>1172.4400000000007</v>
      </c>
      <c r="J949" s="197">
        <v>1448.3400000000022</v>
      </c>
      <c r="K949" s="197">
        <v>1432.2899999999984</v>
      </c>
      <c r="L949" s="197">
        <v>1410.2399999999982</v>
      </c>
      <c r="M949" s="198">
        <v>1723.5600000000004</v>
      </c>
    </row>
    <row r="950" spans="1:13">
      <c r="A950" s="202" t="s">
        <v>1601</v>
      </c>
      <c r="B950" s="203"/>
      <c r="C950" s="203"/>
      <c r="D950" s="203"/>
      <c r="E950" s="203"/>
      <c r="F950" s="203"/>
      <c r="G950" s="203"/>
      <c r="H950" s="203"/>
      <c r="I950" s="203"/>
      <c r="J950" s="203"/>
      <c r="K950" s="203"/>
      <c r="L950" s="203"/>
      <c r="M950" s="204"/>
    </row>
    <row r="951" spans="1:13">
      <c r="A951" s="213" t="s">
        <v>1602</v>
      </c>
      <c r="B951" s="194">
        <v>0</v>
      </c>
      <c r="C951" s="194">
        <v>0</v>
      </c>
      <c r="D951" s="194">
        <v>0</v>
      </c>
      <c r="E951" s="194">
        <v>0</v>
      </c>
      <c r="F951" s="194">
        <v>0</v>
      </c>
      <c r="G951" s="194">
        <v>0</v>
      </c>
      <c r="H951" s="194">
        <v>0</v>
      </c>
      <c r="I951" s="194">
        <v>0</v>
      </c>
      <c r="J951" s="194">
        <v>0</v>
      </c>
      <c r="K951" s="194">
        <v>0</v>
      </c>
      <c r="L951" s="194">
        <v>0</v>
      </c>
      <c r="M951" s="195">
        <v>0</v>
      </c>
    </row>
    <row r="952" spans="1:13" ht="13.8" thickBot="1">
      <c r="A952" s="196" t="s">
        <v>729</v>
      </c>
      <c r="B952" s="197">
        <v>0</v>
      </c>
      <c r="C952" s="197">
        <v>0</v>
      </c>
      <c r="D952" s="197">
        <v>0</v>
      </c>
      <c r="E952" s="197">
        <v>0</v>
      </c>
      <c r="F952" s="197">
        <v>0</v>
      </c>
      <c r="G952" s="197">
        <v>0</v>
      </c>
      <c r="H952" s="197">
        <v>0</v>
      </c>
      <c r="I952" s="197">
        <v>0</v>
      </c>
      <c r="J952" s="197">
        <v>0</v>
      </c>
      <c r="K952" s="197">
        <v>0</v>
      </c>
      <c r="L952" s="197">
        <v>0</v>
      </c>
      <c r="M952" s="198">
        <v>0</v>
      </c>
    </row>
    <row r="953" spans="1:13">
      <c r="A953" s="202" t="s">
        <v>1603</v>
      </c>
      <c r="B953" s="203"/>
      <c r="C953" s="203"/>
      <c r="D953" s="203"/>
      <c r="E953" s="203"/>
      <c r="F953" s="203"/>
      <c r="G953" s="203"/>
      <c r="H953" s="203"/>
      <c r="I953" s="203"/>
      <c r="J953" s="203"/>
      <c r="K953" s="203"/>
      <c r="L953" s="203"/>
      <c r="M953" s="204"/>
    </row>
    <row r="954" spans="1:13">
      <c r="A954" s="213" t="s">
        <v>1604</v>
      </c>
      <c r="B954" s="214">
        <v>6999.8494433279975</v>
      </c>
      <c r="C954" s="194">
        <v>6413.0406448640006</v>
      </c>
      <c r="D954" s="194">
        <v>6815.9242361279994</v>
      </c>
      <c r="E954" s="194">
        <v>6309.4533846400009</v>
      </c>
      <c r="F954" s="194">
        <v>6457.6203721280026</v>
      </c>
      <c r="G954" s="194">
        <v>6530.6658566399992</v>
      </c>
      <c r="H954" s="194">
        <v>6670.0541457280015</v>
      </c>
      <c r="I954" s="194">
        <v>6404.5399777280018</v>
      </c>
      <c r="J954" s="194">
        <v>6423.2574646400026</v>
      </c>
      <c r="K954" s="194">
        <v>6395.9000417279976</v>
      </c>
      <c r="L954" s="194">
        <v>6495.3100246399999</v>
      </c>
      <c r="M954" s="195">
        <v>6906.994164128002</v>
      </c>
    </row>
    <row r="955" spans="1:13">
      <c r="A955" s="213" t="s">
        <v>1605</v>
      </c>
      <c r="B955" s="214">
        <v>366.43551484973909</v>
      </c>
      <c r="C955" s="194">
        <v>268.17719718284053</v>
      </c>
      <c r="D955" s="194">
        <v>325.74347583814489</v>
      </c>
      <c r="E955" s="194">
        <v>319.24500695884058</v>
      </c>
      <c r="F955" s="194">
        <v>316.77969024394207</v>
      </c>
      <c r="G955" s="194">
        <v>281.43505258202896</v>
      </c>
      <c r="H955" s="194">
        <v>239.501580438145</v>
      </c>
      <c r="I955" s="194">
        <v>217.64168664104346</v>
      </c>
      <c r="J955" s="194">
        <v>296.40825855304348</v>
      </c>
      <c r="K955" s="194">
        <v>199.99375143814493</v>
      </c>
      <c r="L955" s="194">
        <v>176.38055355304351</v>
      </c>
      <c r="M955" s="195">
        <v>177.6624188381449</v>
      </c>
    </row>
    <row r="956" spans="1:13">
      <c r="A956" s="213" t="s">
        <v>1606</v>
      </c>
      <c r="B956" s="214">
        <v>6633.4139284782586</v>
      </c>
      <c r="C956" s="194">
        <v>6144.8634476811603</v>
      </c>
      <c r="D956" s="194">
        <v>6490.1807602898543</v>
      </c>
      <c r="E956" s="194">
        <v>5990.2083776811605</v>
      </c>
      <c r="F956" s="194">
        <v>6140.8406818840604</v>
      </c>
      <c r="G956" s="194">
        <v>6249.2308040579701</v>
      </c>
      <c r="H956" s="194">
        <v>6430.5525652898568</v>
      </c>
      <c r="I956" s="194">
        <v>6186.8982910869581</v>
      </c>
      <c r="J956" s="194">
        <v>6126.8492060869594</v>
      </c>
      <c r="K956" s="194">
        <v>6195.9062902898531</v>
      </c>
      <c r="L956" s="194">
        <v>6318.9294710869563</v>
      </c>
      <c r="M956" s="195">
        <v>6729.3317452898573</v>
      </c>
    </row>
    <row r="957" spans="1:13">
      <c r="A957" s="213" t="s">
        <v>1607</v>
      </c>
      <c r="B957" s="214">
        <v>181.60000000000039</v>
      </c>
      <c r="C957" s="194">
        <v>151.70000000000044</v>
      </c>
      <c r="D957" s="194">
        <v>159.75000000000048</v>
      </c>
      <c r="E957" s="194">
        <v>137.31000000000159</v>
      </c>
      <c r="F957" s="194">
        <v>154.58000000000118</v>
      </c>
      <c r="G957" s="194">
        <v>181.45999999999844</v>
      </c>
      <c r="H957" s="194">
        <v>182.16999999999845</v>
      </c>
      <c r="I957" s="194">
        <v>175.81999999999982</v>
      </c>
      <c r="J957" s="194">
        <v>177.34000000000125</v>
      </c>
      <c r="K957" s="194">
        <v>185.13000000000093</v>
      </c>
      <c r="L957" s="194">
        <v>190.54000000000025</v>
      </c>
      <c r="M957" s="195">
        <v>228.43999999999963</v>
      </c>
    </row>
    <row r="958" spans="1:13" ht="13.8" thickBot="1">
      <c r="A958" s="215" t="s">
        <v>1608</v>
      </c>
      <c r="B958" s="216">
        <v>6451.8139284782583</v>
      </c>
      <c r="C958" s="216">
        <v>5993.1634476811596</v>
      </c>
      <c r="D958" s="216">
        <v>6330.4307602898534</v>
      </c>
      <c r="E958" s="216">
        <v>5852.8983776811592</v>
      </c>
      <c r="F958" s="216">
        <v>5986.2606818840595</v>
      </c>
      <c r="G958" s="216">
        <v>6067.7708040579719</v>
      </c>
      <c r="H958" s="216">
        <v>6248.3825652898586</v>
      </c>
      <c r="I958" s="216">
        <v>6011.0782910869584</v>
      </c>
      <c r="J958" s="216">
        <v>5949.5092060869583</v>
      </c>
      <c r="K958" s="216">
        <v>6010.7762902898521</v>
      </c>
      <c r="L958" s="216">
        <v>6128.3894710869563</v>
      </c>
      <c r="M958" s="217">
        <v>6500.8917452898577</v>
      </c>
    </row>
    <row r="959" spans="1:13">
      <c r="A959" s="202" t="s">
        <v>1609</v>
      </c>
      <c r="B959" s="203"/>
      <c r="C959" s="203"/>
      <c r="D959" s="203"/>
      <c r="E959" s="203"/>
      <c r="F959" s="203"/>
      <c r="G959" s="203"/>
      <c r="H959" s="203"/>
      <c r="I959" s="203"/>
      <c r="J959" s="203"/>
      <c r="K959" s="203"/>
      <c r="L959" s="203"/>
      <c r="M959" s="204"/>
    </row>
    <row r="960" spans="1:13">
      <c r="A960" s="213" t="s">
        <v>1610</v>
      </c>
      <c r="B960" s="194">
        <v>1324.313008065649</v>
      </c>
      <c r="C960" s="194">
        <v>1321.8883576895985</v>
      </c>
      <c r="D960" s="194">
        <v>1319.6230029710082</v>
      </c>
      <c r="E960" s="194">
        <v>1318.0933706699675</v>
      </c>
      <c r="F960" s="194">
        <v>1318.694088798454</v>
      </c>
      <c r="G960" s="194">
        <v>1320.2804340130449</v>
      </c>
      <c r="H960" s="194">
        <v>1321.0151533764827</v>
      </c>
      <c r="I960" s="194">
        <v>1320.995100979688</v>
      </c>
      <c r="J960" s="194">
        <v>1321.8940649073311</v>
      </c>
      <c r="K960" s="194">
        <v>1324.9948469920655</v>
      </c>
      <c r="L960" s="194">
        <v>1328.6049779882003</v>
      </c>
      <c r="M960" s="195">
        <v>1329.9987744434761</v>
      </c>
    </row>
    <row r="961" spans="1:13">
      <c r="A961" s="213" t="s">
        <v>1611</v>
      </c>
      <c r="B961" s="218">
        <v>104.99996983434528</v>
      </c>
      <c r="C961" s="218">
        <v>103.99998560213639</v>
      </c>
      <c r="D961" s="218">
        <v>102.49996849525007</v>
      </c>
      <c r="E961" s="218">
        <v>101.49996732110257</v>
      </c>
      <c r="F961" s="218">
        <v>100.95352257758525</v>
      </c>
      <c r="G961" s="218">
        <v>104.99996983434528</v>
      </c>
      <c r="H961" s="218">
        <v>100.49990183175868</v>
      </c>
      <c r="I961" s="218">
        <v>102.66007533598858</v>
      </c>
      <c r="J961" s="218">
        <v>104.75825994993325</v>
      </c>
      <c r="K961" s="218">
        <v>104.99498976336717</v>
      </c>
      <c r="L961" s="218">
        <v>104.99996983434528</v>
      </c>
      <c r="M961" s="219">
        <v>104.99996983434528</v>
      </c>
    </row>
    <row r="962" spans="1:13">
      <c r="A962" s="213" t="s">
        <v>1612</v>
      </c>
      <c r="B962" s="194">
        <v>437.01598919480159</v>
      </c>
      <c r="C962" s="194">
        <v>429.52222802357056</v>
      </c>
      <c r="D962" s="194">
        <v>426.17670586008717</v>
      </c>
      <c r="E962" s="194">
        <v>416.98876572905505</v>
      </c>
      <c r="F962" s="194">
        <v>418.76778153508269</v>
      </c>
      <c r="G962" s="194">
        <v>427.36064565628988</v>
      </c>
      <c r="H962" s="194">
        <v>425.15763434070215</v>
      </c>
      <c r="I962" s="194">
        <v>416.97020837275903</v>
      </c>
      <c r="J962" s="194">
        <v>423.72758354678837</v>
      </c>
      <c r="K962" s="194">
        <v>430.19097546575898</v>
      </c>
      <c r="L962" s="194">
        <v>437.01598919480159</v>
      </c>
      <c r="M962" s="195">
        <v>437.01598919480159</v>
      </c>
    </row>
    <row r="963" spans="1:13">
      <c r="A963" s="213" t="s">
        <v>1613</v>
      </c>
      <c r="B963" s="194">
        <v>1313.3000540134904</v>
      </c>
      <c r="C963" s="194">
        <v>1313.2799635636045</v>
      </c>
      <c r="D963" s="194">
        <v>1300.1982893785189</v>
      </c>
      <c r="E963" s="194">
        <v>1297.7395686291231</v>
      </c>
      <c r="F963" s="194">
        <v>1293.2362367564263</v>
      </c>
      <c r="G963" s="194">
        <v>1287.9228665585804</v>
      </c>
      <c r="H963" s="194">
        <v>1282.7998058555399</v>
      </c>
      <c r="I963" s="194">
        <v>1282.7998058555399</v>
      </c>
      <c r="J963" s="194">
        <v>1282.7998058555399</v>
      </c>
      <c r="K963" s="194">
        <v>1285.9120464363893</v>
      </c>
      <c r="L963" s="194">
        <v>1306.6478573057057</v>
      </c>
      <c r="M963" s="195">
        <v>1317.7031068325869</v>
      </c>
    </row>
    <row r="964" spans="1:13">
      <c r="A964" s="213" t="s">
        <v>1614</v>
      </c>
      <c r="B964" s="194">
        <v>2160.9338699718137</v>
      </c>
      <c r="C964" s="194">
        <v>2156.6452224103914</v>
      </c>
      <c r="D964" s="194">
        <v>2156.5875267890528</v>
      </c>
      <c r="E964" s="194">
        <v>2156.9086026730674</v>
      </c>
      <c r="F964" s="194">
        <v>2157.7238981540313</v>
      </c>
      <c r="G964" s="194">
        <v>2158.5027230779338</v>
      </c>
      <c r="H964" s="194">
        <v>2159.2284017693873</v>
      </c>
      <c r="I964" s="194">
        <v>2159.5414502686758</v>
      </c>
      <c r="J964" s="194">
        <v>2159.9403083175571</v>
      </c>
      <c r="K964" s="194">
        <v>2160.4093658683491</v>
      </c>
      <c r="L964" s="194">
        <v>2161.3153267928578</v>
      </c>
      <c r="M964" s="195">
        <v>2162.672665731352</v>
      </c>
    </row>
    <row r="965" spans="1:13">
      <c r="A965" s="213" t="s">
        <v>1615</v>
      </c>
      <c r="B965" s="194">
        <v>230.10359049304</v>
      </c>
      <c r="C965" s="194">
        <v>231.13752563896</v>
      </c>
      <c r="D965" s="194">
        <v>230.00002436824002</v>
      </c>
      <c r="E965" s="194">
        <v>230.00002436824002</v>
      </c>
      <c r="F965" s="194">
        <v>231.27108278740002</v>
      </c>
      <c r="G965" s="194">
        <v>230.79144217192001</v>
      </c>
      <c r="H965" s="194">
        <v>233.091041668</v>
      </c>
      <c r="I965" s="194">
        <v>232.58227307992001</v>
      </c>
      <c r="J965" s="194">
        <v>230.68766028435999</v>
      </c>
      <c r="K965" s="194">
        <v>232.02107414116</v>
      </c>
      <c r="L965" s="194">
        <v>234.75068881792001</v>
      </c>
      <c r="M965" s="195">
        <v>235.97665282023999</v>
      </c>
    </row>
    <row r="966" spans="1:13" ht="13.8" thickBot="1">
      <c r="A966" s="215" t="s">
        <v>1616</v>
      </c>
      <c r="B966" s="194">
        <v>707.83885927160748</v>
      </c>
      <c r="C966" s="194">
        <v>701.01713815477217</v>
      </c>
      <c r="D966" s="194">
        <v>693.48450439025589</v>
      </c>
      <c r="E966" s="194">
        <v>692.00002527594472</v>
      </c>
      <c r="F966" s="194">
        <v>692.00002527594472</v>
      </c>
      <c r="G966" s="194">
        <v>692.68896959983988</v>
      </c>
      <c r="H966" s="194">
        <v>692.00002527594472</v>
      </c>
      <c r="I966" s="194">
        <v>692.00002527594472</v>
      </c>
      <c r="J966" s="194">
        <v>692.00002527594472</v>
      </c>
      <c r="K966" s="194">
        <v>714.7961545256444</v>
      </c>
      <c r="L966" s="194">
        <v>725.00011910646026</v>
      </c>
      <c r="M966" s="217">
        <v>725.00011910646026</v>
      </c>
    </row>
    <row r="967" spans="1:13">
      <c r="A967" s="202" t="s">
        <v>1617</v>
      </c>
      <c r="B967" s="203"/>
      <c r="C967" s="203"/>
      <c r="D967" s="203"/>
      <c r="E967" s="203"/>
      <c r="F967" s="203"/>
      <c r="G967" s="203"/>
      <c r="H967" s="203"/>
      <c r="I967" s="203"/>
      <c r="J967" s="203"/>
      <c r="K967" s="203"/>
      <c r="L967" s="203"/>
      <c r="M967" s="204"/>
    </row>
    <row r="968" spans="1:13">
      <c r="A968" s="213" t="s">
        <v>1618</v>
      </c>
      <c r="B968" s="194">
        <v>2650.83</v>
      </c>
      <c r="C968" s="194">
        <v>2301.91</v>
      </c>
      <c r="D968" s="194">
        <v>1899.9199999999998</v>
      </c>
      <c r="E968" s="194">
        <v>1478.92</v>
      </c>
      <c r="F968" s="194">
        <v>1848.2900000000002</v>
      </c>
      <c r="G968" s="194">
        <v>2386.8799999999974</v>
      </c>
      <c r="H968" s="194">
        <v>2410.9999999999991</v>
      </c>
      <c r="I968" s="194">
        <v>2668.8299999999986</v>
      </c>
      <c r="J968" s="194">
        <v>2156.6099999999997</v>
      </c>
      <c r="K968" s="194">
        <v>2723.3999999999946</v>
      </c>
      <c r="L968" s="194">
        <v>3039.0499999999984</v>
      </c>
      <c r="M968" s="195">
        <v>3331.0799999999967</v>
      </c>
    </row>
    <row r="969" spans="1:13">
      <c r="A969" s="213" t="s">
        <v>1619</v>
      </c>
      <c r="B969" s="194">
        <v>3059.5894433280005</v>
      </c>
      <c r="C969" s="194">
        <v>2257.9006448639993</v>
      </c>
      <c r="D969" s="194">
        <v>2900.0242361279998</v>
      </c>
      <c r="E969" s="194">
        <v>3203.5833846400014</v>
      </c>
      <c r="F969" s="194">
        <v>2529.4103721279998</v>
      </c>
      <c r="G969" s="194">
        <v>2056.6758566400003</v>
      </c>
      <c r="H969" s="194">
        <v>1859.8341457280001</v>
      </c>
      <c r="I969" s="194">
        <v>1597.9599777279998</v>
      </c>
      <c r="J969" s="194">
        <v>1721.9274646399997</v>
      </c>
      <c r="K969" s="194">
        <v>946.65004172799979</v>
      </c>
      <c r="L969" s="194">
        <v>716.39002463999998</v>
      </c>
      <c r="M969" s="195">
        <v>935.14416412800006</v>
      </c>
    </row>
    <row r="970" spans="1:13">
      <c r="A970" s="213" t="s">
        <v>1620</v>
      </c>
      <c r="B970" s="194">
        <v>389.89999999999992</v>
      </c>
      <c r="C970" s="194">
        <v>618.44000000000005</v>
      </c>
      <c r="D970" s="194">
        <v>731.04000000000008</v>
      </c>
      <c r="E970" s="194">
        <v>544.88</v>
      </c>
      <c r="F970" s="194">
        <v>1006.0599999999998</v>
      </c>
      <c r="G970" s="194">
        <v>1112.2100000000003</v>
      </c>
      <c r="H970" s="194">
        <v>1247.27</v>
      </c>
      <c r="I970" s="194">
        <v>765.15999999999974</v>
      </c>
      <c r="J970" s="194">
        <v>896.56000000000029</v>
      </c>
      <c r="K970" s="194">
        <v>1106.6699999999998</v>
      </c>
      <c r="L970" s="194">
        <v>1143.5100000000002</v>
      </c>
      <c r="M970" s="195">
        <v>710.51000000000022</v>
      </c>
    </row>
    <row r="971" spans="1:13">
      <c r="A971" s="213" t="s">
        <v>1621</v>
      </c>
      <c r="B971" s="194">
        <v>874.44999999999914</v>
      </c>
      <c r="C971" s="194">
        <v>1181.3600000000006</v>
      </c>
      <c r="D971" s="194">
        <v>1224.4900000000027</v>
      </c>
      <c r="E971" s="194">
        <v>1031.6600000000003</v>
      </c>
      <c r="F971" s="194">
        <v>1013.4100000000003</v>
      </c>
      <c r="G971" s="194">
        <v>916.39999999999884</v>
      </c>
      <c r="H971" s="194">
        <v>1091.5000000000011</v>
      </c>
      <c r="I971" s="194">
        <v>1312.1400000000008</v>
      </c>
      <c r="J971" s="194">
        <v>1595.1200000000024</v>
      </c>
      <c r="K971" s="194">
        <v>1577.2299999999977</v>
      </c>
      <c r="L971" s="194">
        <v>1551.6999999999978</v>
      </c>
      <c r="M971" s="195">
        <v>1878.14</v>
      </c>
    </row>
    <row r="972" spans="1:13">
      <c r="A972" s="213" t="s">
        <v>25</v>
      </c>
      <c r="B972" s="194">
        <f>+B86</f>
        <v>25.08</v>
      </c>
      <c r="C972" s="194">
        <f t="shared" ref="C972:M972" si="0">+C86</f>
        <v>53.430000000000007</v>
      </c>
      <c r="D972" s="194">
        <f t="shared" si="0"/>
        <v>60.45</v>
      </c>
      <c r="E972" s="194">
        <f t="shared" si="0"/>
        <v>50.41</v>
      </c>
      <c r="F972" s="194">
        <f t="shared" si="0"/>
        <v>60.45</v>
      </c>
      <c r="G972" s="194">
        <f t="shared" si="0"/>
        <v>58.5</v>
      </c>
      <c r="H972" s="194">
        <f t="shared" si="0"/>
        <v>60.45</v>
      </c>
      <c r="I972" s="194">
        <f t="shared" si="0"/>
        <v>60.45</v>
      </c>
      <c r="J972" s="194">
        <f t="shared" si="0"/>
        <v>53.040000000000006</v>
      </c>
      <c r="K972" s="194">
        <f t="shared" si="0"/>
        <v>41.95</v>
      </c>
      <c r="L972" s="194">
        <f t="shared" si="0"/>
        <v>44.660000000000004</v>
      </c>
      <c r="M972" s="194">
        <f t="shared" si="0"/>
        <v>52.120000000000005</v>
      </c>
    </row>
    <row r="973" spans="1:13">
      <c r="A973" s="213" t="s">
        <v>1622</v>
      </c>
      <c r="B973" s="194">
        <v>37.869814507605938</v>
      </c>
      <c r="C973" s="194">
        <v>35.894205689208071</v>
      </c>
      <c r="D973" s="194">
        <v>27.874722989575194</v>
      </c>
      <c r="E973" s="194">
        <v>23.439748419416883</v>
      </c>
      <c r="F973" s="194">
        <v>28.621843550566716</v>
      </c>
      <c r="G973" s="194">
        <v>36.548799960009568</v>
      </c>
      <c r="H973" s="194">
        <v>36.146633105582552</v>
      </c>
      <c r="I973" s="194">
        <v>41.67090859423071</v>
      </c>
      <c r="J973" s="194">
        <v>33.575020336209874</v>
      </c>
      <c r="K973" s="194">
        <v>42.580402792914953</v>
      </c>
      <c r="L973" s="194">
        <v>46.78837481923641</v>
      </c>
      <c r="M973" s="195">
        <v>48.227635941843054</v>
      </c>
    </row>
    <row r="974" spans="1:13">
      <c r="A974" s="213" t="s">
        <v>1623</v>
      </c>
      <c r="B974" s="194">
        <v>44.067654144592993</v>
      </c>
      <c r="C974" s="194">
        <v>36.041103945209983</v>
      </c>
      <c r="D974" s="194">
        <v>43.434670538676485</v>
      </c>
      <c r="E974" s="194">
        <v>51.573300986130732</v>
      </c>
      <c r="F974" s="194">
        <v>40.105491231819734</v>
      </c>
      <c r="G974" s="194">
        <v>32.388364419064779</v>
      </c>
      <c r="H974" s="194">
        <v>28.78963354379804</v>
      </c>
      <c r="I974" s="194">
        <v>25.894287232106841</v>
      </c>
      <c r="J974" s="194">
        <v>27.633447272060724</v>
      </c>
      <c r="K974" s="194">
        <v>15.456777549339371</v>
      </c>
      <c r="L974" s="194">
        <v>11.716916078723759</v>
      </c>
      <c r="M974" s="195">
        <v>14.293687538574046</v>
      </c>
    </row>
    <row r="975" spans="1:13">
      <c r="A975" s="220" t="s">
        <v>1624</v>
      </c>
      <c r="B975" s="205">
        <v>5.5701198026714467</v>
      </c>
      <c r="C975" s="205">
        <v>9.6434754470999486</v>
      </c>
      <c r="D975" s="205">
        <v>10.725471332634562</v>
      </c>
      <c r="E975" s="205">
        <v>8.6359303537526504</v>
      </c>
      <c r="F975" s="205">
        <v>15.579423100532461</v>
      </c>
      <c r="G975" s="205">
        <v>17.030575815928028</v>
      </c>
      <c r="H975" s="205">
        <v>18.699548350725827</v>
      </c>
      <c r="I975" s="205">
        <v>11.947150032022112</v>
      </c>
      <c r="J975" s="205">
        <v>13.958026825727572</v>
      </c>
      <c r="K975" s="205">
        <v>17.302803245514898</v>
      </c>
      <c r="L975" s="205">
        <v>17.605164274870461</v>
      </c>
      <c r="M975" s="206">
        <v>10.286819173673091</v>
      </c>
    </row>
    <row r="976" spans="1:13" ht="13.8" thickBot="1">
      <c r="A976" s="215" t="s">
        <v>1625</v>
      </c>
      <c r="B976" s="216">
        <v>12.492411545129629</v>
      </c>
      <c r="C976" s="216">
        <v>18.421214918481986</v>
      </c>
      <c r="D976" s="216">
        <v>17.965135139113759</v>
      </c>
      <c r="E976" s="216">
        <v>16.351020240699718</v>
      </c>
      <c r="F976" s="216">
        <v>15.693242117081097</v>
      </c>
      <c r="G976" s="216">
        <v>14.032259804997636</v>
      </c>
      <c r="H976" s="216">
        <v>16.364184999893578</v>
      </c>
      <c r="I976" s="216">
        <v>20.487654141640324</v>
      </c>
      <c r="J976" s="216">
        <v>24.833505566001818</v>
      </c>
      <c r="K976" s="216">
        <v>24.660016412230771</v>
      </c>
      <c r="L976" s="216">
        <v>23.88954482716937</v>
      </c>
      <c r="M976" s="217">
        <v>27.191857345909799</v>
      </c>
    </row>
    <row r="977" spans="1:13">
      <c r="B977" s="207">
        <v>3059.5894433280005</v>
      </c>
      <c r="C977" s="207">
        <v>2257.9006448639993</v>
      </c>
      <c r="D977" s="207">
        <v>2900.0242361279998</v>
      </c>
      <c r="E977" s="207">
        <v>3203.5833846400014</v>
      </c>
      <c r="F977" s="207">
        <v>2529.4103721279998</v>
      </c>
      <c r="G977" s="207">
        <v>2056.6758566400003</v>
      </c>
      <c r="H977" s="207">
        <v>1859.8341457280001</v>
      </c>
      <c r="I977" s="207">
        <v>1597.9599777279998</v>
      </c>
      <c r="J977" s="207">
        <v>1721.9274646399997</v>
      </c>
      <c r="K977" s="207">
        <v>946.65004172799979</v>
      </c>
      <c r="L977" s="207">
        <v>716.39002463999998</v>
      </c>
      <c r="M977" s="207">
        <v>935.14416412800006</v>
      </c>
    </row>
    <row r="978" spans="1:13">
      <c r="A978" s="184" t="s">
        <v>1626</v>
      </c>
      <c r="B978" s="200"/>
      <c r="C978" s="200"/>
      <c r="D978" s="200"/>
      <c r="E978" s="200"/>
      <c r="F978" s="200"/>
      <c r="G978" s="200"/>
      <c r="H978" s="200"/>
      <c r="I978" s="200"/>
      <c r="J978" s="200"/>
      <c r="K978" s="200"/>
      <c r="L978" s="200"/>
      <c r="M978" s="200"/>
    </row>
    <row r="979" spans="1:13">
      <c r="A979" s="185"/>
    </row>
  </sheetData>
  <pageMargins left="0.75" right="0.75" top="1" bottom="1" header="0" footer="0"/>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552D-9347-4746-B29D-28F6DBD7E2EC}">
  <dimension ref="A1:AA978"/>
  <sheetViews>
    <sheetView showGridLines="0" topLeftCell="A959" workbookViewId="0">
      <selection activeCell="A988" sqref="A988"/>
    </sheetView>
  </sheetViews>
  <sheetFormatPr baseColWidth="10" defaultColWidth="11.44140625" defaultRowHeight="13.2"/>
  <cols>
    <col min="1" max="1" width="33.21875" style="186" customWidth="1"/>
    <col min="2" max="2" width="11.21875" style="186" bestFit="1" customWidth="1"/>
    <col min="3" max="4" width="9.21875" style="186" bestFit="1" customWidth="1"/>
    <col min="5" max="5" width="9.44140625" style="186" customWidth="1"/>
    <col min="6" max="6" width="9.21875" style="186" customWidth="1"/>
    <col min="7" max="7" width="8.5546875" style="186" bestFit="1" customWidth="1"/>
    <col min="8" max="8" width="11.21875" style="186" bestFit="1" customWidth="1"/>
    <col min="9" max="9" width="9.5546875" style="186" bestFit="1" customWidth="1"/>
    <col min="10" max="10" width="8.5546875" style="186" bestFit="1" customWidth="1"/>
    <col min="11" max="11" width="10" style="186" customWidth="1"/>
    <col min="12" max="13" width="9.21875" style="186" bestFit="1" customWidth="1"/>
    <col min="14" max="14" width="12.77734375" style="186" bestFit="1" customWidth="1"/>
    <col min="15" max="19" width="11.44140625" style="186"/>
    <col min="20" max="20" width="12.21875" style="186" bestFit="1" customWidth="1"/>
    <col min="21" max="16384" width="11.44140625" style="186"/>
  </cols>
  <sheetData>
    <row r="1" spans="1:13">
      <c r="A1" s="184"/>
      <c r="B1" s="185"/>
      <c r="C1" s="185"/>
      <c r="D1" s="185"/>
      <c r="E1" s="185"/>
      <c r="F1" s="185"/>
      <c r="G1" s="185"/>
      <c r="H1" s="185"/>
      <c r="I1" s="185"/>
      <c r="J1" s="185"/>
      <c r="K1" s="185"/>
      <c r="L1" s="185"/>
      <c r="M1" s="185"/>
    </row>
    <row r="2" spans="1:13">
      <c r="A2" s="184"/>
      <c r="B2" s="185"/>
      <c r="C2" s="185"/>
      <c r="D2" s="185"/>
      <c r="E2" s="185"/>
      <c r="F2" s="185"/>
      <c r="G2" s="185"/>
      <c r="H2" s="185"/>
      <c r="I2" s="185"/>
      <c r="J2" s="185"/>
      <c r="K2" s="185"/>
      <c r="L2" s="185"/>
      <c r="M2" s="185"/>
    </row>
    <row r="3" spans="1:13">
      <c r="A3" s="184"/>
      <c r="B3" s="185"/>
      <c r="C3" s="185"/>
      <c r="D3" s="185"/>
      <c r="E3" s="185"/>
      <c r="F3" s="185"/>
      <c r="G3" s="185"/>
      <c r="H3" s="185"/>
      <c r="I3" s="185"/>
      <c r="J3" s="185"/>
      <c r="K3" s="185"/>
      <c r="L3" s="185"/>
      <c r="M3" s="185"/>
    </row>
    <row r="4" spans="1:13">
      <c r="A4" s="184"/>
      <c r="B4" s="185"/>
      <c r="C4" s="185"/>
      <c r="D4" s="185"/>
      <c r="E4" s="185"/>
      <c r="F4" s="185"/>
      <c r="G4" s="185"/>
      <c r="H4" s="185"/>
      <c r="I4" s="185"/>
      <c r="J4" s="185"/>
      <c r="K4" s="185"/>
      <c r="L4" s="185"/>
      <c r="M4" s="185"/>
    </row>
    <row r="5" spans="1:13" ht="13.8" thickBot="1">
      <c r="A5" s="184"/>
      <c r="B5" s="185"/>
      <c r="C5" s="185"/>
      <c r="D5" s="185"/>
      <c r="E5" s="185"/>
      <c r="F5" s="185"/>
      <c r="G5" s="185"/>
      <c r="H5" s="185"/>
      <c r="I5" s="185"/>
      <c r="J5" s="185"/>
      <c r="K5" s="185"/>
      <c r="L5" s="185"/>
      <c r="M5" s="185"/>
    </row>
    <row r="6" spans="1:13" ht="13.8" thickBot="1">
      <c r="A6" s="187" t="s">
        <v>0</v>
      </c>
      <c r="B6" s="188">
        <v>44197</v>
      </c>
      <c r="C6" s="188">
        <v>44228</v>
      </c>
      <c r="D6" s="188">
        <v>44256</v>
      </c>
      <c r="E6" s="188">
        <v>44287</v>
      </c>
      <c r="F6" s="188">
        <v>44317</v>
      </c>
      <c r="G6" s="188">
        <v>44348</v>
      </c>
      <c r="H6" s="188">
        <v>44378</v>
      </c>
      <c r="I6" s="188">
        <v>44409</v>
      </c>
      <c r="J6" s="188">
        <v>44440</v>
      </c>
      <c r="K6" s="188">
        <v>44470</v>
      </c>
      <c r="L6" s="188">
        <v>44501</v>
      </c>
      <c r="M6" s="189">
        <v>44531</v>
      </c>
    </row>
    <row r="7" spans="1:13">
      <c r="A7" s="190" t="s">
        <v>727</v>
      </c>
      <c r="B7" s="191"/>
      <c r="C7" s="191"/>
      <c r="D7" s="191"/>
      <c r="E7" s="191"/>
      <c r="F7" s="191"/>
      <c r="G7" s="191"/>
      <c r="H7" s="191"/>
      <c r="I7" s="191"/>
      <c r="J7" s="191"/>
      <c r="K7" s="191"/>
      <c r="L7" s="191"/>
      <c r="M7" s="192"/>
    </row>
    <row r="8" spans="1:13">
      <c r="A8" s="193" t="s">
        <v>728</v>
      </c>
      <c r="B8" s="194">
        <v>386.95760000000007</v>
      </c>
      <c r="C8" s="194">
        <v>303.15880000000004</v>
      </c>
      <c r="D8" s="194">
        <v>263.61760000000004</v>
      </c>
      <c r="E8" s="194">
        <v>345.66800000000001</v>
      </c>
      <c r="F8" s="194">
        <v>325.84760000000006</v>
      </c>
      <c r="G8" s="194">
        <v>240.55800000000002</v>
      </c>
      <c r="H8" s="194">
        <v>212.1576</v>
      </c>
      <c r="I8" s="194">
        <v>210.5376</v>
      </c>
      <c r="J8" s="194">
        <v>173.768</v>
      </c>
      <c r="K8" s="194">
        <v>180.73759999999999</v>
      </c>
      <c r="L8" s="194">
        <v>179.86799999999999</v>
      </c>
      <c r="M8" s="195">
        <v>185.86759999999998</v>
      </c>
    </row>
    <row r="9" spans="1:13" ht="13.8" thickBot="1">
      <c r="A9" s="196" t="s">
        <v>729</v>
      </c>
      <c r="B9" s="197">
        <v>386.95760000000007</v>
      </c>
      <c r="C9" s="197">
        <v>303.15880000000004</v>
      </c>
      <c r="D9" s="197">
        <v>263.61760000000004</v>
      </c>
      <c r="E9" s="197">
        <v>345.66800000000001</v>
      </c>
      <c r="F9" s="197">
        <v>325.84760000000006</v>
      </c>
      <c r="G9" s="197">
        <v>240.55800000000002</v>
      </c>
      <c r="H9" s="197">
        <v>212.1576</v>
      </c>
      <c r="I9" s="197">
        <v>210.5376</v>
      </c>
      <c r="J9" s="197">
        <v>173.768</v>
      </c>
      <c r="K9" s="197">
        <v>180.73759999999999</v>
      </c>
      <c r="L9" s="197">
        <v>179.86799999999999</v>
      </c>
      <c r="M9" s="198">
        <v>185.86759999999998</v>
      </c>
    </row>
    <row r="10" spans="1:13">
      <c r="A10" s="190" t="s">
        <v>730</v>
      </c>
      <c r="B10" s="191"/>
      <c r="C10" s="191"/>
      <c r="D10" s="191"/>
      <c r="E10" s="191"/>
      <c r="F10" s="191"/>
      <c r="G10" s="191"/>
      <c r="H10" s="191"/>
      <c r="I10" s="191"/>
      <c r="J10" s="191"/>
      <c r="K10" s="191"/>
      <c r="L10" s="191"/>
      <c r="M10" s="192"/>
    </row>
    <row r="11" spans="1:13">
      <c r="A11" s="193" t="s">
        <v>731</v>
      </c>
      <c r="B11" s="194">
        <v>0</v>
      </c>
      <c r="C11" s="194">
        <v>0</v>
      </c>
      <c r="D11" s="194">
        <v>58.432799999999993</v>
      </c>
      <c r="E11" s="194">
        <v>50.683999999999997</v>
      </c>
      <c r="F11" s="194">
        <v>23.982799999999997</v>
      </c>
      <c r="G11" s="194">
        <v>18.833999999999996</v>
      </c>
      <c r="H11" s="194">
        <v>0</v>
      </c>
      <c r="I11" s="194">
        <v>0</v>
      </c>
      <c r="J11" s="194">
        <v>13.253999999999998</v>
      </c>
      <c r="K11" s="194">
        <v>0</v>
      </c>
      <c r="L11" s="194">
        <v>0</v>
      </c>
      <c r="M11" s="195">
        <v>0</v>
      </c>
    </row>
    <row r="12" spans="1:13" ht="13.8" thickBot="1">
      <c r="A12" s="196" t="s">
        <v>729</v>
      </c>
      <c r="B12" s="197">
        <v>0</v>
      </c>
      <c r="C12" s="197">
        <v>0</v>
      </c>
      <c r="D12" s="197">
        <v>58.432799999999993</v>
      </c>
      <c r="E12" s="197">
        <v>50.683999999999997</v>
      </c>
      <c r="F12" s="197">
        <v>23.982799999999997</v>
      </c>
      <c r="G12" s="197">
        <v>18.833999999999996</v>
      </c>
      <c r="H12" s="197">
        <v>0</v>
      </c>
      <c r="I12" s="197">
        <v>0</v>
      </c>
      <c r="J12" s="197">
        <v>13.253999999999998</v>
      </c>
      <c r="K12" s="197">
        <v>0</v>
      </c>
      <c r="L12" s="197">
        <v>0</v>
      </c>
      <c r="M12" s="198">
        <v>0</v>
      </c>
    </row>
    <row r="13" spans="1:13">
      <c r="A13" s="190" t="s">
        <v>732</v>
      </c>
      <c r="B13" s="191"/>
      <c r="C13" s="191"/>
      <c r="D13" s="191"/>
      <c r="E13" s="191"/>
      <c r="F13" s="191"/>
      <c r="G13" s="191"/>
      <c r="H13" s="191"/>
      <c r="I13" s="191"/>
      <c r="J13" s="191"/>
      <c r="K13" s="191"/>
      <c r="L13" s="191"/>
      <c r="M13" s="192"/>
    </row>
    <row r="14" spans="1:13">
      <c r="A14" s="193" t="s">
        <v>733</v>
      </c>
      <c r="B14" s="194">
        <v>84.782799999999995</v>
      </c>
      <c r="C14" s="194">
        <v>67.456399999999974</v>
      </c>
      <c r="D14" s="194">
        <v>33.462800000000001</v>
      </c>
      <c r="E14" s="194">
        <v>0</v>
      </c>
      <c r="F14" s="194">
        <v>35.912799999999997</v>
      </c>
      <c r="G14" s="194">
        <v>25.123999999999995</v>
      </c>
      <c r="H14" s="194">
        <v>14.332799999999999</v>
      </c>
      <c r="I14" s="194">
        <v>0</v>
      </c>
      <c r="J14" s="194">
        <v>16.483999999999998</v>
      </c>
      <c r="K14" s="194">
        <v>13.3728</v>
      </c>
      <c r="L14" s="194">
        <v>0</v>
      </c>
      <c r="M14" s="195">
        <v>28.162799999999997</v>
      </c>
    </row>
    <row r="15" spans="1:13" ht="13.8" thickBot="1">
      <c r="A15" s="196" t="s">
        <v>729</v>
      </c>
      <c r="B15" s="197">
        <v>84.782799999999995</v>
      </c>
      <c r="C15" s="197">
        <v>67.456399999999974</v>
      </c>
      <c r="D15" s="197">
        <v>33.462800000000001</v>
      </c>
      <c r="E15" s="197">
        <v>0</v>
      </c>
      <c r="F15" s="197">
        <v>35.912799999999997</v>
      </c>
      <c r="G15" s="197">
        <v>25.123999999999995</v>
      </c>
      <c r="H15" s="197">
        <v>14.332799999999999</v>
      </c>
      <c r="I15" s="197">
        <v>0</v>
      </c>
      <c r="J15" s="197">
        <v>16.483999999999998</v>
      </c>
      <c r="K15" s="197">
        <v>13.3728</v>
      </c>
      <c r="L15" s="197">
        <v>0</v>
      </c>
      <c r="M15" s="198">
        <v>28.162799999999997</v>
      </c>
    </row>
    <row r="16" spans="1:13">
      <c r="A16" s="190" t="s">
        <v>734</v>
      </c>
      <c r="B16" s="191"/>
      <c r="C16" s="191"/>
      <c r="D16" s="191"/>
      <c r="E16" s="191"/>
      <c r="F16" s="191"/>
      <c r="G16" s="191"/>
      <c r="H16" s="191"/>
      <c r="I16" s="191"/>
      <c r="J16" s="191"/>
      <c r="K16" s="191"/>
      <c r="L16" s="191"/>
      <c r="M16" s="192"/>
    </row>
    <row r="17" spans="1:27">
      <c r="A17" s="193" t="s">
        <v>735</v>
      </c>
      <c r="B17" s="194">
        <v>7.4799999999999986</v>
      </c>
      <c r="C17" s="194">
        <v>3.1200000000000006</v>
      </c>
      <c r="D17" s="194">
        <v>4.6099999999999994</v>
      </c>
      <c r="E17" s="194">
        <v>2.5400000000000005</v>
      </c>
      <c r="F17" s="194">
        <v>2.2799999999999998</v>
      </c>
      <c r="G17" s="194">
        <v>2.08</v>
      </c>
      <c r="H17" s="194">
        <v>1.9500000000000004</v>
      </c>
      <c r="I17" s="194">
        <v>1.8100000000000003</v>
      </c>
      <c r="J17" s="194">
        <v>1.7000000000000004</v>
      </c>
      <c r="K17" s="194">
        <v>1.6400000000000006</v>
      </c>
      <c r="L17" s="194">
        <v>1.8000000000000005</v>
      </c>
      <c r="M17" s="195">
        <v>2.16</v>
      </c>
    </row>
    <row r="18" spans="1:27">
      <c r="A18" s="199" t="s">
        <v>736</v>
      </c>
      <c r="B18" s="194">
        <v>0</v>
      </c>
      <c r="C18" s="194">
        <v>0</v>
      </c>
      <c r="D18" s="194">
        <v>0</v>
      </c>
      <c r="E18" s="194">
        <v>0</v>
      </c>
      <c r="F18" s="194">
        <v>0</v>
      </c>
      <c r="G18" s="194">
        <v>0</v>
      </c>
      <c r="H18" s="194">
        <v>0</v>
      </c>
      <c r="I18" s="194">
        <v>0</v>
      </c>
      <c r="J18" s="194">
        <v>0</v>
      </c>
      <c r="K18" s="194">
        <v>0</v>
      </c>
      <c r="L18" s="194">
        <v>0</v>
      </c>
      <c r="M18" s="195">
        <v>0</v>
      </c>
    </row>
    <row r="19" spans="1:27">
      <c r="A19" s="199" t="s">
        <v>737</v>
      </c>
      <c r="B19" s="194">
        <v>31.237119999999997</v>
      </c>
      <c r="C19" s="194">
        <v>0</v>
      </c>
      <c r="D19" s="194">
        <v>0</v>
      </c>
      <c r="E19" s="194">
        <v>0</v>
      </c>
      <c r="F19" s="194">
        <v>0</v>
      </c>
      <c r="G19" s="194">
        <v>0</v>
      </c>
      <c r="H19" s="194">
        <v>0</v>
      </c>
      <c r="I19" s="194">
        <v>0</v>
      </c>
      <c r="J19" s="194">
        <v>0</v>
      </c>
      <c r="K19" s="194">
        <v>0</v>
      </c>
      <c r="L19" s="194">
        <v>0</v>
      </c>
      <c r="M19" s="195">
        <v>0</v>
      </c>
    </row>
    <row r="20" spans="1:27">
      <c r="A20" s="199" t="s">
        <v>738</v>
      </c>
      <c r="B20" s="194">
        <v>0</v>
      </c>
      <c r="C20" s="194">
        <v>0</v>
      </c>
      <c r="D20" s="194">
        <v>0</v>
      </c>
      <c r="E20" s="194">
        <v>0</v>
      </c>
      <c r="F20" s="194">
        <v>0</v>
      </c>
      <c r="G20" s="194">
        <v>0</v>
      </c>
      <c r="H20" s="194">
        <v>0</v>
      </c>
      <c r="I20" s="194">
        <v>0</v>
      </c>
      <c r="J20" s="194">
        <v>0</v>
      </c>
      <c r="K20" s="194">
        <v>0</v>
      </c>
      <c r="L20" s="194">
        <v>0</v>
      </c>
      <c r="M20" s="195">
        <v>0</v>
      </c>
    </row>
    <row r="21" spans="1:27">
      <c r="A21" s="199" t="s">
        <v>739</v>
      </c>
      <c r="B21" s="194">
        <v>0</v>
      </c>
      <c r="C21" s="194">
        <v>0</v>
      </c>
      <c r="D21" s="194">
        <v>0</v>
      </c>
      <c r="E21" s="194">
        <v>0</v>
      </c>
      <c r="F21" s="194">
        <v>0</v>
      </c>
      <c r="G21" s="194">
        <v>0</v>
      </c>
      <c r="H21" s="194">
        <v>0</v>
      </c>
      <c r="I21" s="194">
        <v>0</v>
      </c>
      <c r="J21" s="194">
        <v>0</v>
      </c>
      <c r="K21" s="194">
        <v>0</v>
      </c>
      <c r="L21" s="194">
        <v>0</v>
      </c>
      <c r="M21" s="195">
        <v>0</v>
      </c>
    </row>
    <row r="22" spans="1:27">
      <c r="A22" s="199" t="s">
        <v>740</v>
      </c>
      <c r="B22" s="194">
        <v>13.103440000000001</v>
      </c>
      <c r="C22" s="194">
        <v>0</v>
      </c>
      <c r="D22" s="194">
        <v>0</v>
      </c>
      <c r="E22" s="194">
        <v>0</v>
      </c>
      <c r="F22" s="194">
        <v>0</v>
      </c>
      <c r="G22" s="194">
        <v>0</v>
      </c>
      <c r="H22" s="194">
        <v>0</v>
      </c>
      <c r="I22" s="194">
        <v>0</v>
      </c>
      <c r="J22" s="194">
        <v>0</v>
      </c>
      <c r="K22" s="194">
        <v>0</v>
      </c>
      <c r="L22" s="194">
        <v>0</v>
      </c>
      <c r="M22" s="195">
        <v>0</v>
      </c>
    </row>
    <row r="23" spans="1:27">
      <c r="A23" s="199" t="s">
        <v>741</v>
      </c>
      <c r="B23" s="194">
        <v>22.794952000000002</v>
      </c>
      <c r="C23" s="194">
        <v>27.257376000000001</v>
      </c>
      <c r="D23" s="194">
        <v>12.734952</v>
      </c>
      <c r="E23" s="194">
        <v>0</v>
      </c>
      <c r="F23" s="194">
        <v>0</v>
      </c>
      <c r="G23" s="194">
        <v>0</v>
      </c>
      <c r="H23" s="194">
        <v>0</v>
      </c>
      <c r="I23" s="194">
        <v>0</v>
      </c>
      <c r="J23" s="194">
        <v>0</v>
      </c>
      <c r="K23" s="194">
        <v>0</v>
      </c>
      <c r="L23" s="194">
        <v>0</v>
      </c>
      <c r="M23" s="195">
        <v>0</v>
      </c>
    </row>
    <row r="24" spans="1:27">
      <c r="A24" s="199" t="s">
        <v>742</v>
      </c>
      <c r="B24" s="194">
        <v>0</v>
      </c>
      <c r="C24" s="194">
        <v>0</v>
      </c>
      <c r="D24" s="194">
        <v>0</v>
      </c>
      <c r="E24" s="194">
        <v>0</v>
      </c>
      <c r="F24" s="194">
        <v>0</v>
      </c>
      <c r="G24" s="194">
        <v>0</v>
      </c>
      <c r="H24" s="194">
        <v>0</v>
      </c>
      <c r="I24" s="194">
        <v>0</v>
      </c>
      <c r="J24" s="194">
        <v>0</v>
      </c>
      <c r="K24" s="194">
        <v>0</v>
      </c>
      <c r="L24" s="194">
        <v>0</v>
      </c>
      <c r="M24" s="195">
        <v>0</v>
      </c>
    </row>
    <row r="25" spans="1:27">
      <c r="A25" s="199" t="s">
        <v>743</v>
      </c>
      <c r="B25" s="194">
        <v>0</v>
      </c>
      <c r="C25" s="194">
        <v>0</v>
      </c>
      <c r="D25" s="194">
        <v>0</v>
      </c>
      <c r="E25" s="194">
        <v>0</v>
      </c>
      <c r="F25" s="194">
        <v>0</v>
      </c>
      <c r="G25" s="194">
        <v>0</v>
      </c>
      <c r="H25" s="194">
        <v>0</v>
      </c>
      <c r="I25" s="194">
        <v>0</v>
      </c>
      <c r="J25" s="194">
        <v>0</v>
      </c>
      <c r="K25" s="194">
        <v>0</v>
      </c>
      <c r="L25" s="194">
        <v>0</v>
      </c>
      <c r="M25" s="195">
        <v>0</v>
      </c>
    </row>
    <row r="26" spans="1:27">
      <c r="A26" s="199" t="s">
        <v>744</v>
      </c>
      <c r="B26" s="194">
        <v>0</v>
      </c>
      <c r="C26" s="194">
        <v>0</v>
      </c>
      <c r="D26" s="194">
        <v>0</v>
      </c>
      <c r="E26" s="194">
        <v>0</v>
      </c>
      <c r="F26" s="194">
        <v>0</v>
      </c>
      <c r="G26" s="194">
        <v>0</v>
      </c>
      <c r="H26" s="194">
        <v>0</v>
      </c>
      <c r="I26" s="194">
        <v>0</v>
      </c>
      <c r="J26" s="194">
        <v>0</v>
      </c>
      <c r="K26" s="194">
        <v>0</v>
      </c>
      <c r="L26" s="194">
        <v>0</v>
      </c>
      <c r="M26" s="195">
        <v>0</v>
      </c>
    </row>
    <row r="27" spans="1:27">
      <c r="A27" s="199" t="s">
        <v>745</v>
      </c>
      <c r="B27" s="194">
        <v>146.96272000000002</v>
      </c>
      <c r="C27" s="194">
        <v>0</v>
      </c>
      <c r="D27" s="194">
        <v>0</v>
      </c>
      <c r="E27" s="194">
        <v>0</v>
      </c>
      <c r="F27" s="194">
        <v>0</v>
      </c>
      <c r="G27" s="194">
        <v>0</v>
      </c>
      <c r="H27" s="194">
        <v>0</v>
      </c>
      <c r="I27" s="194">
        <v>0</v>
      </c>
      <c r="J27" s="194">
        <v>0</v>
      </c>
      <c r="K27" s="194">
        <v>0</v>
      </c>
      <c r="L27" s="194">
        <v>0</v>
      </c>
      <c r="M27" s="195">
        <v>0</v>
      </c>
    </row>
    <row r="28" spans="1:27">
      <c r="A28" s="199" t="s">
        <v>746</v>
      </c>
      <c r="B28" s="194">
        <v>0</v>
      </c>
      <c r="C28" s="194">
        <v>0</v>
      </c>
      <c r="D28" s="194">
        <v>0</v>
      </c>
      <c r="E28" s="194">
        <v>0</v>
      </c>
      <c r="F28" s="194">
        <v>0</v>
      </c>
      <c r="G28" s="194">
        <v>0</v>
      </c>
      <c r="H28" s="194">
        <v>0</v>
      </c>
      <c r="I28" s="194">
        <v>0</v>
      </c>
      <c r="J28" s="194">
        <v>0</v>
      </c>
      <c r="K28" s="194">
        <v>0</v>
      </c>
      <c r="L28" s="194">
        <v>0</v>
      </c>
      <c r="M28" s="195">
        <v>0</v>
      </c>
    </row>
    <row r="29" spans="1:27">
      <c r="A29" s="199" t="s">
        <v>747</v>
      </c>
      <c r="B29" s="194">
        <v>0</v>
      </c>
      <c r="C29" s="194">
        <v>0</v>
      </c>
      <c r="D29" s="194">
        <v>0</v>
      </c>
      <c r="E29" s="194">
        <v>0</v>
      </c>
      <c r="F29" s="194">
        <v>0</v>
      </c>
      <c r="G29" s="194">
        <v>0</v>
      </c>
      <c r="H29" s="194">
        <v>0</v>
      </c>
      <c r="I29" s="194">
        <v>0</v>
      </c>
      <c r="J29" s="194">
        <v>0</v>
      </c>
      <c r="K29" s="194">
        <v>0</v>
      </c>
      <c r="L29" s="194">
        <v>0</v>
      </c>
      <c r="M29" s="195">
        <v>0</v>
      </c>
      <c r="P29" s="200"/>
      <c r="Q29" s="200"/>
      <c r="R29" s="200"/>
      <c r="S29" s="200"/>
      <c r="U29" s="200"/>
      <c r="V29" s="200"/>
      <c r="W29" s="200"/>
      <c r="X29" s="200"/>
      <c r="Y29" s="200"/>
      <c r="Z29" s="200"/>
      <c r="AA29" s="200"/>
    </row>
    <row r="30" spans="1:27">
      <c r="A30" s="199" t="s">
        <v>748</v>
      </c>
      <c r="B30" s="194">
        <v>0</v>
      </c>
      <c r="C30" s="194">
        <v>0</v>
      </c>
      <c r="D30" s="194">
        <v>0</v>
      </c>
      <c r="E30" s="194">
        <v>0</v>
      </c>
      <c r="F30" s="194">
        <v>0</v>
      </c>
      <c r="G30" s="194">
        <v>0</v>
      </c>
      <c r="H30" s="194">
        <v>0</v>
      </c>
      <c r="I30" s="194">
        <v>0</v>
      </c>
      <c r="J30" s="194">
        <v>0</v>
      </c>
      <c r="K30" s="194">
        <v>0</v>
      </c>
      <c r="L30" s="194">
        <v>0</v>
      </c>
      <c r="M30" s="195">
        <v>0</v>
      </c>
      <c r="P30" s="200"/>
      <c r="Q30" s="200"/>
      <c r="R30" s="200"/>
      <c r="S30" s="200"/>
      <c r="U30" s="200"/>
      <c r="V30" s="200"/>
      <c r="W30" s="200"/>
      <c r="X30" s="200"/>
      <c r="Y30" s="200"/>
      <c r="Z30" s="200"/>
      <c r="AA30" s="200"/>
    </row>
    <row r="31" spans="1:27">
      <c r="A31" s="199" t="s">
        <v>749</v>
      </c>
      <c r="B31" s="194">
        <v>0</v>
      </c>
      <c r="C31" s="194">
        <v>0</v>
      </c>
      <c r="D31" s="194">
        <v>0</v>
      </c>
      <c r="E31" s="194">
        <v>0</v>
      </c>
      <c r="F31" s="194">
        <v>0</v>
      </c>
      <c r="G31" s="194">
        <v>0</v>
      </c>
      <c r="H31" s="194">
        <v>0</v>
      </c>
      <c r="I31" s="194">
        <v>0</v>
      </c>
      <c r="J31" s="194">
        <v>0</v>
      </c>
      <c r="K31" s="194">
        <v>0</v>
      </c>
      <c r="L31" s="194">
        <v>0</v>
      </c>
      <c r="M31" s="195">
        <v>0</v>
      </c>
      <c r="P31" s="200"/>
      <c r="Q31" s="200"/>
      <c r="R31" s="200"/>
      <c r="S31" s="200"/>
      <c r="U31" s="200"/>
      <c r="V31" s="200"/>
      <c r="W31" s="200"/>
      <c r="X31" s="200"/>
      <c r="Y31" s="200"/>
      <c r="Z31" s="200"/>
      <c r="AA31" s="200"/>
    </row>
    <row r="32" spans="1:27">
      <c r="A32" s="199" t="s">
        <v>750</v>
      </c>
      <c r="B32" s="194">
        <v>0</v>
      </c>
      <c r="C32" s="194">
        <v>0</v>
      </c>
      <c r="D32" s="194">
        <v>0</v>
      </c>
      <c r="E32" s="194">
        <v>0</v>
      </c>
      <c r="F32" s="194">
        <v>0</v>
      </c>
      <c r="G32" s="194">
        <v>0</v>
      </c>
      <c r="H32" s="194">
        <v>0</v>
      </c>
      <c r="I32" s="194">
        <v>0</v>
      </c>
      <c r="J32" s="194">
        <v>0</v>
      </c>
      <c r="K32" s="194">
        <v>0</v>
      </c>
      <c r="L32" s="194">
        <v>0</v>
      </c>
      <c r="M32" s="195">
        <v>0</v>
      </c>
      <c r="P32" s="200"/>
      <c r="Q32" s="200"/>
      <c r="R32" s="200"/>
      <c r="S32" s="200"/>
      <c r="U32" s="200"/>
      <c r="V32" s="200"/>
      <c r="W32" s="200"/>
      <c r="X32" s="200"/>
      <c r="Y32" s="200"/>
      <c r="Z32" s="200"/>
      <c r="AA32" s="200"/>
    </row>
    <row r="33" spans="1:27">
      <c r="A33" s="199" t="s">
        <v>751</v>
      </c>
      <c r="B33" s="194">
        <v>0</v>
      </c>
      <c r="C33" s="194">
        <v>0</v>
      </c>
      <c r="D33" s="194">
        <v>0</v>
      </c>
      <c r="E33" s="194">
        <v>0</v>
      </c>
      <c r="F33" s="194">
        <v>0</v>
      </c>
      <c r="G33" s="194">
        <v>0</v>
      </c>
      <c r="H33" s="194">
        <v>0</v>
      </c>
      <c r="I33" s="194">
        <v>0</v>
      </c>
      <c r="J33" s="194">
        <v>0</v>
      </c>
      <c r="K33" s="194">
        <v>0</v>
      </c>
      <c r="L33" s="194">
        <v>0</v>
      </c>
      <c r="M33" s="195">
        <v>0</v>
      </c>
      <c r="P33" s="200"/>
      <c r="Q33" s="200"/>
      <c r="R33" s="200"/>
      <c r="S33" s="200"/>
      <c r="U33" s="200"/>
      <c r="V33" s="200"/>
      <c r="W33" s="200"/>
      <c r="X33" s="200"/>
      <c r="Y33" s="200"/>
      <c r="Z33" s="200"/>
      <c r="AA33" s="200"/>
    </row>
    <row r="34" spans="1:27">
      <c r="A34" s="199" t="s">
        <v>752</v>
      </c>
      <c r="B34" s="194">
        <v>0</v>
      </c>
      <c r="C34" s="194">
        <v>0</v>
      </c>
      <c r="D34" s="194">
        <v>0</v>
      </c>
      <c r="E34" s="194">
        <v>0</v>
      </c>
      <c r="F34" s="194">
        <v>0</v>
      </c>
      <c r="G34" s="194">
        <v>0</v>
      </c>
      <c r="H34" s="194">
        <v>0</v>
      </c>
      <c r="I34" s="194">
        <v>0</v>
      </c>
      <c r="J34" s="194">
        <v>0</v>
      </c>
      <c r="K34" s="194">
        <v>0</v>
      </c>
      <c r="L34" s="194">
        <v>0</v>
      </c>
      <c r="M34" s="195">
        <v>0</v>
      </c>
      <c r="P34" s="200"/>
      <c r="Q34" s="200"/>
      <c r="R34" s="200"/>
      <c r="S34" s="200"/>
      <c r="U34" s="200"/>
      <c r="V34" s="200"/>
      <c r="W34" s="200"/>
      <c r="X34" s="200"/>
      <c r="Y34" s="200"/>
      <c r="Z34" s="200"/>
      <c r="AA34" s="200"/>
    </row>
    <row r="35" spans="1:27">
      <c r="A35" s="199" t="s">
        <v>753</v>
      </c>
      <c r="B35" s="194">
        <v>0</v>
      </c>
      <c r="C35" s="194">
        <v>0</v>
      </c>
      <c r="D35" s="194">
        <v>0</v>
      </c>
      <c r="E35" s="194">
        <v>0</v>
      </c>
      <c r="F35" s="194">
        <v>0</v>
      </c>
      <c r="G35" s="194">
        <v>0</v>
      </c>
      <c r="H35" s="194">
        <v>0</v>
      </c>
      <c r="I35" s="194">
        <v>0</v>
      </c>
      <c r="J35" s="194">
        <v>0</v>
      </c>
      <c r="K35" s="194">
        <v>0</v>
      </c>
      <c r="L35" s="194">
        <v>0</v>
      </c>
      <c r="M35" s="195">
        <v>0</v>
      </c>
      <c r="P35" s="200"/>
      <c r="Q35" s="200"/>
      <c r="R35" s="200"/>
      <c r="S35" s="200"/>
      <c r="U35" s="200"/>
      <c r="V35" s="200"/>
      <c r="W35" s="200"/>
      <c r="X35" s="200"/>
      <c r="Y35" s="200"/>
      <c r="Z35" s="200"/>
      <c r="AA35" s="200"/>
    </row>
    <row r="36" spans="1:27">
      <c r="A36" s="199" t="s">
        <v>754</v>
      </c>
      <c r="B36" s="194">
        <v>0.55000000000000004</v>
      </c>
      <c r="C36" s="194">
        <v>0.48000000000000009</v>
      </c>
      <c r="D36" s="194">
        <v>0.5</v>
      </c>
      <c r="E36" s="194">
        <v>0.42000000000000004</v>
      </c>
      <c r="F36" s="194">
        <v>0.35000000000000003</v>
      </c>
      <c r="G36" s="194">
        <v>0.3</v>
      </c>
      <c r="H36" s="194">
        <v>0.32</v>
      </c>
      <c r="I36" s="194">
        <v>0.39</v>
      </c>
      <c r="J36" s="194">
        <v>0.48</v>
      </c>
      <c r="K36" s="194">
        <v>0.12</v>
      </c>
      <c r="L36" s="194">
        <v>0.12</v>
      </c>
      <c r="M36" s="195">
        <v>0.12</v>
      </c>
      <c r="P36" s="200"/>
      <c r="Q36" s="200"/>
      <c r="R36" s="200"/>
      <c r="S36" s="200"/>
      <c r="U36" s="200"/>
      <c r="V36" s="200"/>
      <c r="W36" s="200"/>
      <c r="X36" s="200"/>
      <c r="Y36" s="200"/>
      <c r="Z36" s="200"/>
      <c r="AA36" s="200"/>
    </row>
    <row r="37" spans="1:27">
      <c r="A37" s="199" t="s">
        <v>755</v>
      </c>
      <c r="B37" s="194">
        <v>1.6900000000000002</v>
      </c>
      <c r="C37" s="194">
        <v>1.4800000000000002</v>
      </c>
      <c r="D37" s="194">
        <v>1.4700000000000002</v>
      </c>
      <c r="E37" s="194">
        <v>1.2000000000000002</v>
      </c>
      <c r="F37" s="194">
        <v>1.05</v>
      </c>
      <c r="G37" s="194">
        <v>0.91999999999999993</v>
      </c>
      <c r="H37" s="194">
        <v>1.01</v>
      </c>
      <c r="I37" s="194">
        <v>1.2100000000000002</v>
      </c>
      <c r="J37" s="194">
        <v>1.4600000000000002</v>
      </c>
      <c r="K37" s="194">
        <v>0.58000000000000007</v>
      </c>
      <c r="L37" s="194">
        <v>0.42000000000000004</v>
      </c>
      <c r="M37" s="195">
        <v>0.42000000000000004</v>
      </c>
      <c r="P37" s="200"/>
      <c r="Q37" s="200"/>
      <c r="R37" s="200"/>
      <c r="S37" s="200"/>
      <c r="U37" s="200"/>
      <c r="V37" s="200"/>
      <c r="W37" s="200"/>
      <c r="X37" s="200"/>
      <c r="Y37" s="200"/>
      <c r="Z37" s="200"/>
      <c r="AA37" s="200"/>
    </row>
    <row r="38" spans="1:27">
      <c r="A38" s="199" t="s">
        <v>756</v>
      </c>
      <c r="B38" s="194">
        <v>264.62344000000002</v>
      </c>
      <c r="C38" s="194">
        <v>241.65471999999997</v>
      </c>
      <c r="D38" s="194">
        <v>242.70344</v>
      </c>
      <c r="E38" s="194">
        <v>188.71719999999999</v>
      </c>
      <c r="F38" s="194">
        <v>227.86344</v>
      </c>
      <c r="G38" s="194">
        <v>182.09720000000002</v>
      </c>
      <c r="H38" s="194">
        <v>124.04343999999999</v>
      </c>
      <c r="I38" s="194">
        <v>124.04343999999999</v>
      </c>
      <c r="J38" s="194">
        <v>59.467199999999998</v>
      </c>
      <c r="K38" s="194">
        <v>87.353439999999992</v>
      </c>
      <c r="L38" s="194">
        <v>117.29719999999998</v>
      </c>
      <c r="M38" s="195">
        <v>124.04343999999999</v>
      </c>
      <c r="P38" s="200"/>
      <c r="Q38" s="200"/>
      <c r="R38" s="200"/>
      <c r="S38" s="200"/>
      <c r="U38" s="200"/>
      <c r="V38" s="200"/>
      <c r="W38" s="200"/>
      <c r="X38" s="200"/>
      <c r="Y38" s="200"/>
      <c r="Z38" s="200"/>
      <c r="AA38" s="200"/>
    </row>
    <row r="39" spans="1:27" ht="13.8" thickBot="1">
      <c r="A39" s="196" t="s">
        <v>729</v>
      </c>
      <c r="B39" s="197">
        <v>488.44167200000004</v>
      </c>
      <c r="C39" s="197">
        <v>273.99209599999995</v>
      </c>
      <c r="D39" s="197">
        <v>262.01839200000001</v>
      </c>
      <c r="E39" s="197">
        <v>192.87719999999999</v>
      </c>
      <c r="F39" s="197">
        <v>231.54344</v>
      </c>
      <c r="G39" s="197">
        <v>185.39720000000003</v>
      </c>
      <c r="H39" s="197">
        <v>127.32343999999999</v>
      </c>
      <c r="I39" s="197">
        <v>127.45343999999999</v>
      </c>
      <c r="J39" s="197">
        <v>63.107199999999999</v>
      </c>
      <c r="K39" s="197">
        <v>89.693439999999995</v>
      </c>
      <c r="L39" s="197">
        <v>119.63719999999998</v>
      </c>
      <c r="M39" s="198">
        <v>126.74343999999999</v>
      </c>
      <c r="P39" s="200"/>
      <c r="Q39" s="200"/>
      <c r="R39" s="200"/>
      <c r="S39" s="200"/>
      <c r="U39" s="200"/>
      <c r="V39" s="200"/>
      <c r="W39" s="200"/>
      <c r="X39" s="200"/>
      <c r="Y39" s="200"/>
      <c r="Z39" s="200"/>
      <c r="AA39" s="200"/>
    </row>
    <row r="40" spans="1:27">
      <c r="A40" s="190" t="s">
        <v>757</v>
      </c>
      <c r="B40" s="191"/>
      <c r="C40" s="191"/>
      <c r="D40" s="191"/>
      <c r="E40" s="191"/>
      <c r="F40" s="191"/>
      <c r="G40" s="191"/>
      <c r="H40" s="191"/>
      <c r="I40" s="191"/>
      <c r="J40" s="191"/>
      <c r="K40" s="191"/>
      <c r="L40" s="191"/>
      <c r="M40" s="192"/>
      <c r="P40" s="200"/>
      <c r="Q40" s="200"/>
      <c r="R40" s="200"/>
      <c r="S40" s="200"/>
      <c r="U40" s="200"/>
      <c r="V40" s="200"/>
      <c r="W40" s="200"/>
      <c r="X40" s="200"/>
      <c r="Y40" s="200"/>
      <c r="Z40" s="200"/>
      <c r="AA40" s="200"/>
    </row>
    <row r="41" spans="1:27">
      <c r="A41" s="193" t="s">
        <v>758</v>
      </c>
      <c r="B41" s="194">
        <v>0.67000000000000015</v>
      </c>
      <c r="C41" s="194">
        <v>0.64000000000000012</v>
      </c>
      <c r="D41" s="194">
        <v>0.67000000000000015</v>
      </c>
      <c r="E41" s="194">
        <v>0.66000000000000014</v>
      </c>
      <c r="F41" s="194">
        <v>0.67000000000000015</v>
      </c>
      <c r="G41" s="194">
        <v>0.66000000000000014</v>
      </c>
      <c r="H41" s="194">
        <v>0.67000000000000015</v>
      </c>
      <c r="I41" s="194">
        <v>0.67000000000000015</v>
      </c>
      <c r="J41" s="194">
        <v>0.66000000000000014</v>
      </c>
      <c r="K41" s="194">
        <v>0.67000000000000015</v>
      </c>
      <c r="L41" s="194">
        <v>0.66000000000000014</v>
      </c>
      <c r="M41" s="195">
        <v>0.67000000000000015</v>
      </c>
      <c r="P41" s="200"/>
      <c r="Q41" s="200"/>
      <c r="R41" s="200"/>
      <c r="S41" s="200"/>
      <c r="U41" s="200"/>
      <c r="V41" s="200"/>
      <c r="W41" s="200"/>
      <c r="X41" s="200"/>
      <c r="Y41" s="200"/>
      <c r="Z41" s="200"/>
      <c r="AA41" s="200"/>
    </row>
    <row r="42" spans="1:27">
      <c r="A42" s="199" t="s">
        <v>759</v>
      </c>
      <c r="B42" s="194">
        <v>0.67000000000000015</v>
      </c>
      <c r="C42" s="194">
        <v>0.64000000000000012</v>
      </c>
      <c r="D42" s="194">
        <v>0.67000000000000015</v>
      </c>
      <c r="E42" s="194">
        <v>0.66000000000000014</v>
      </c>
      <c r="F42" s="194">
        <v>0.67000000000000015</v>
      </c>
      <c r="G42" s="194">
        <v>0.66000000000000014</v>
      </c>
      <c r="H42" s="194">
        <v>0.67000000000000015</v>
      </c>
      <c r="I42" s="194">
        <v>0.67000000000000015</v>
      </c>
      <c r="J42" s="194">
        <v>0.66000000000000014</v>
      </c>
      <c r="K42" s="194">
        <v>0.67000000000000015</v>
      </c>
      <c r="L42" s="194">
        <v>0.66000000000000014</v>
      </c>
      <c r="M42" s="195">
        <v>0.67000000000000015</v>
      </c>
      <c r="P42" s="200"/>
      <c r="Q42" s="200"/>
      <c r="R42" s="200"/>
      <c r="S42" s="200"/>
      <c r="U42" s="200"/>
      <c r="V42" s="200"/>
      <c r="W42" s="200"/>
      <c r="X42" s="200"/>
      <c r="Y42" s="200"/>
      <c r="Z42" s="200"/>
      <c r="AA42" s="200"/>
    </row>
    <row r="43" spans="1:27">
      <c r="A43" s="199" t="s">
        <v>760</v>
      </c>
      <c r="B43" s="194">
        <v>0.3600000000000001</v>
      </c>
      <c r="C43" s="194">
        <v>0.32000000000000006</v>
      </c>
      <c r="D43" s="194">
        <v>0.38000000000000012</v>
      </c>
      <c r="E43" s="194">
        <v>0.3600000000000001</v>
      </c>
      <c r="F43" s="194">
        <v>0.38000000000000012</v>
      </c>
      <c r="G43" s="194">
        <v>0.3600000000000001</v>
      </c>
      <c r="H43" s="194">
        <v>0.38000000000000012</v>
      </c>
      <c r="I43" s="194">
        <v>0.38000000000000012</v>
      </c>
      <c r="J43" s="194">
        <v>0.3600000000000001</v>
      </c>
      <c r="K43" s="194">
        <v>0.38000000000000012</v>
      </c>
      <c r="L43" s="194">
        <v>0.3600000000000001</v>
      </c>
      <c r="M43" s="195">
        <v>0.38000000000000012</v>
      </c>
      <c r="P43" s="200"/>
      <c r="Q43" s="200"/>
      <c r="R43" s="200"/>
      <c r="S43" s="200"/>
      <c r="U43" s="200"/>
      <c r="V43" s="200"/>
      <c r="W43" s="200"/>
      <c r="X43" s="200"/>
      <c r="Y43" s="200"/>
      <c r="Z43" s="200"/>
      <c r="AA43" s="200"/>
    </row>
    <row r="44" spans="1:27" ht="13.8" thickBot="1">
      <c r="A44" s="196" t="s">
        <v>729</v>
      </c>
      <c r="B44" s="197">
        <v>1.7000000000000004</v>
      </c>
      <c r="C44" s="197">
        <v>1.6000000000000003</v>
      </c>
      <c r="D44" s="197">
        <v>1.7200000000000004</v>
      </c>
      <c r="E44" s="197">
        <v>1.6800000000000004</v>
      </c>
      <c r="F44" s="197">
        <v>1.7200000000000004</v>
      </c>
      <c r="G44" s="197">
        <v>1.6800000000000004</v>
      </c>
      <c r="H44" s="197">
        <v>1.7200000000000004</v>
      </c>
      <c r="I44" s="197">
        <v>1.7200000000000004</v>
      </c>
      <c r="J44" s="197">
        <v>1.6800000000000004</v>
      </c>
      <c r="K44" s="197">
        <v>1.7200000000000004</v>
      </c>
      <c r="L44" s="197">
        <v>1.6800000000000004</v>
      </c>
      <c r="M44" s="198">
        <v>1.7200000000000004</v>
      </c>
      <c r="P44" s="200"/>
      <c r="Q44" s="200"/>
      <c r="R44" s="200"/>
      <c r="S44" s="200"/>
      <c r="U44" s="200"/>
      <c r="V44" s="200"/>
      <c r="W44" s="200"/>
      <c r="X44" s="200"/>
      <c r="Y44" s="200"/>
      <c r="Z44" s="200"/>
      <c r="AA44" s="200"/>
    </row>
    <row r="45" spans="1:27">
      <c r="A45" s="190" t="s">
        <v>761</v>
      </c>
      <c r="B45" s="191"/>
      <c r="C45" s="191"/>
      <c r="D45" s="191"/>
      <c r="E45" s="191"/>
      <c r="F45" s="191"/>
      <c r="G45" s="191"/>
      <c r="H45" s="191"/>
      <c r="I45" s="191"/>
      <c r="J45" s="191"/>
      <c r="K45" s="191"/>
      <c r="L45" s="191"/>
      <c r="M45" s="192"/>
    </row>
    <row r="46" spans="1:27">
      <c r="A46" s="193" t="s">
        <v>762</v>
      </c>
      <c r="B46" s="194">
        <v>80.810199999999995</v>
      </c>
      <c r="C46" s="194">
        <v>58.077600000000011</v>
      </c>
      <c r="D46" s="194">
        <v>41.150199999999998</v>
      </c>
      <c r="E46" s="194">
        <v>41.956000000000003</v>
      </c>
      <c r="F46" s="194">
        <v>29.130199999999999</v>
      </c>
      <c r="G46" s="194">
        <v>15.926</v>
      </c>
      <c r="H46" s="194">
        <v>8.5502000000000002</v>
      </c>
      <c r="I46" s="194">
        <v>0</v>
      </c>
      <c r="J46" s="194">
        <v>11.236000000000001</v>
      </c>
      <c r="K46" s="194">
        <v>0</v>
      </c>
      <c r="L46" s="194">
        <v>0</v>
      </c>
      <c r="M46" s="195">
        <v>0</v>
      </c>
    </row>
    <row r="47" spans="1:27">
      <c r="A47" s="193" t="s">
        <v>763</v>
      </c>
      <c r="B47" s="194">
        <v>83.712479999999999</v>
      </c>
      <c r="C47" s="194">
        <v>18.50224</v>
      </c>
      <c r="D47" s="194">
        <v>49.622479999999996</v>
      </c>
      <c r="E47" s="194">
        <v>46.282399999999996</v>
      </c>
      <c r="F47" s="194">
        <v>43.252479999999998</v>
      </c>
      <c r="G47" s="194">
        <v>28.562399999999997</v>
      </c>
      <c r="H47" s="194">
        <v>18.642479999999999</v>
      </c>
      <c r="I47" s="194">
        <v>17.632479999999997</v>
      </c>
      <c r="J47" s="194">
        <v>16.642399999999999</v>
      </c>
      <c r="K47" s="194">
        <v>10.11248</v>
      </c>
      <c r="L47" s="194">
        <v>9.2623999999999995</v>
      </c>
      <c r="M47" s="195">
        <v>36.892479999999999</v>
      </c>
    </row>
    <row r="48" spans="1:27">
      <c r="A48" s="193" t="s">
        <v>764</v>
      </c>
      <c r="B48" s="194">
        <v>5.9700000000000006</v>
      </c>
      <c r="C48" s="194">
        <v>5.1999999999999993</v>
      </c>
      <c r="D48" s="194">
        <v>5.1899999999999995</v>
      </c>
      <c r="E48" s="194">
        <v>4.34</v>
      </c>
      <c r="F48" s="194">
        <v>3.76</v>
      </c>
      <c r="G48" s="194">
        <v>3.2600000000000002</v>
      </c>
      <c r="H48" s="194">
        <v>3.5699999999999994</v>
      </c>
      <c r="I48" s="194">
        <v>4.3</v>
      </c>
      <c r="J48" s="194">
        <v>5.18</v>
      </c>
      <c r="K48" s="194">
        <v>6.01</v>
      </c>
      <c r="L48" s="194">
        <v>6.08</v>
      </c>
      <c r="M48" s="195">
        <v>6.3199999999999994</v>
      </c>
    </row>
    <row r="49" spans="1:26" ht="13.8" thickBot="1">
      <c r="A49" s="196" t="s">
        <v>729</v>
      </c>
      <c r="B49" s="197">
        <v>170.49267999999998</v>
      </c>
      <c r="C49" s="197">
        <v>81.779840000000021</v>
      </c>
      <c r="D49" s="197">
        <v>95.962679999999992</v>
      </c>
      <c r="E49" s="197">
        <v>92.578400000000002</v>
      </c>
      <c r="F49" s="197">
        <v>76.142679999999999</v>
      </c>
      <c r="G49" s="197">
        <v>47.748399999999997</v>
      </c>
      <c r="H49" s="197">
        <v>30.76268</v>
      </c>
      <c r="I49" s="197">
        <v>21.932479999999998</v>
      </c>
      <c r="J49" s="197">
        <v>33.058399999999999</v>
      </c>
      <c r="K49" s="197">
        <v>16.122479999999999</v>
      </c>
      <c r="L49" s="197">
        <v>15.3424</v>
      </c>
      <c r="M49" s="198">
        <v>43.212479999999999</v>
      </c>
    </row>
    <row r="50" spans="1:26">
      <c r="A50" s="190" t="s">
        <v>765</v>
      </c>
      <c r="B50" s="191"/>
      <c r="C50" s="191"/>
      <c r="D50" s="191"/>
      <c r="E50" s="191"/>
      <c r="F50" s="191"/>
      <c r="G50" s="191"/>
      <c r="H50" s="191"/>
      <c r="I50" s="191"/>
      <c r="J50" s="191"/>
      <c r="K50" s="191"/>
      <c r="L50" s="191"/>
      <c r="M50" s="192"/>
    </row>
    <row r="51" spans="1:26">
      <c r="A51" s="193" t="s">
        <v>766</v>
      </c>
      <c r="B51" s="194">
        <v>0.04</v>
      </c>
      <c r="C51" s="194">
        <v>0.04</v>
      </c>
      <c r="D51" s="194">
        <v>0.04</v>
      </c>
      <c r="E51" s="194">
        <v>0.04</v>
      </c>
      <c r="F51" s="194">
        <v>0.04</v>
      </c>
      <c r="G51" s="194">
        <v>0.04</v>
      </c>
      <c r="H51" s="194">
        <v>0.04</v>
      </c>
      <c r="I51" s="194">
        <v>0.04</v>
      </c>
      <c r="J51" s="194">
        <v>0.04</v>
      </c>
      <c r="K51" s="194">
        <v>0.04</v>
      </c>
      <c r="L51" s="194">
        <v>0.04</v>
      </c>
      <c r="M51" s="195">
        <v>0.04</v>
      </c>
    </row>
    <row r="52" spans="1:26" ht="13.8" thickBot="1">
      <c r="A52" s="196" t="s">
        <v>729</v>
      </c>
      <c r="B52" s="197">
        <v>0.04</v>
      </c>
      <c r="C52" s="197">
        <v>0.04</v>
      </c>
      <c r="D52" s="197">
        <v>0.04</v>
      </c>
      <c r="E52" s="197">
        <v>0.04</v>
      </c>
      <c r="F52" s="197">
        <v>0.04</v>
      </c>
      <c r="G52" s="197">
        <v>0.04</v>
      </c>
      <c r="H52" s="197">
        <v>0.04</v>
      </c>
      <c r="I52" s="197">
        <v>0.04</v>
      </c>
      <c r="J52" s="197">
        <v>0.04</v>
      </c>
      <c r="K52" s="197">
        <v>0.04</v>
      </c>
      <c r="L52" s="197">
        <v>0.04</v>
      </c>
      <c r="M52" s="198">
        <v>0.04</v>
      </c>
    </row>
    <row r="53" spans="1:26">
      <c r="A53" s="190" t="s">
        <v>767</v>
      </c>
      <c r="B53" s="191"/>
      <c r="C53" s="191"/>
      <c r="D53" s="191"/>
      <c r="E53" s="191"/>
      <c r="F53" s="191"/>
      <c r="G53" s="191"/>
      <c r="H53" s="191"/>
      <c r="I53" s="191"/>
      <c r="J53" s="191"/>
      <c r="K53" s="191"/>
      <c r="L53" s="191"/>
      <c r="M53" s="192"/>
    </row>
    <row r="54" spans="1:26">
      <c r="A54" s="193" t="s">
        <v>768</v>
      </c>
      <c r="B54" s="194">
        <v>0</v>
      </c>
      <c r="C54" s="194">
        <v>0</v>
      </c>
      <c r="D54" s="194">
        <v>0</v>
      </c>
      <c r="E54" s="194">
        <v>0</v>
      </c>
      <c r="F54" s="194">
        <v>0</v>
      </c>
      <c r="G54" s="194">
        <v>0</v>
      </c>
      <c r="H54" s="194">
        <v>0</v>
      </c>
      <c r="I54" s="194">
        <v>0</v>
      </c>
      <c r="J54" s="194">
        <v>0</v>
      </c>
      <c r="K54" s="194">
        <v>0</v>
      </c>
      <c r="L54" s="194">
        <v>0</v>
      </c>
      <c r="M54" s="195">
        <v>0</v>
      </c>
    </row>
    <row r="55" spans="1:26" ht="13.8" thickBot="1">
      <c r="A55" s="196" t="s">
        <v>729</v>
      </c>
      <c r="B55" s="197">
        <v>0</v>
      </c>
      <c r="C55" s="197">
        <v>0</v>
      </c>
      <c r="D55" s="197">
        <v>0</v>
      </c>
      <c r="E55" s="197">
        <v>0</v>
      </c>
      <c r="F55" s="197">
        <v>0</v>
      </c>
      <c r="G55" s="197">
        <v>0</v>
      </c>
      <c r="H55" s="197">
        <v>0</v>
      </c>
      <c r="I55" s="197">
        <v>0</v>
      </c>
      <c r="J55" s="197">
        <v>0</v>
      </c>
      <c r="K55" s="197">
        <v>0</v>
      </c>
      <c r="L55" s="197">
        <v>0</v>
      </c>
      <c r="M55" s="198">
        <v>0</v>
      </c>
    </row>
    <row r="56" spans="1:26">
      <c r="A56" s="190" t="s">
        <v>769</v>
      </c>
      <c r="B56" s="191"/>
      <c r="C56" s="191"/>
      <c r="D56" s="191"/>
      <c r="E56" s="191"/>
      <c r="F56" s="191"/>
      <c r="G56" s="191"/>
      <c r="H56" s="191"/>
      <c r="I56" s="191"/>
      <c r="J56" s="191"/>
      <c r="K56" s="191"/>
      <c r="L56" s="191"/>
      <c r="M56" s="192"/>
    </row>
    <row r="57" spans="1:26">
      <c r="A57" s="193" t="s">
        <v>770</v>
      </c>
      <c r="B57" s="194">
        <v>0</v>
      </c>
      <c r="C57" s="194">
        <v>0</v>
      </c>
      <c r="D57" s="194">
        <v>0</v>
      </c>
      <c r="E57" s="194">
        <v>0</v>
      </c>
      <c r="F57" s="194">
        <v>0</v>
      </c>
      <c r="G57" s="194">
        <v>0</v>
      </c>
      <c r="H57" s="194">
        <v>0</v>
      </c>
      <c r="I57" s="194">
        <v>0</v>
      </c>
      <c r="J57" s="194">
        <v>0</v>
      </c>
      <c r="K57" s="194">
        <v>0</v>
      </c>
      <c r="L57" s="194">
        <v>0</v>
      </c>
      <c r="M57" s="195">
        <v>0</v>
      </c>
    </row>
    <row r="58" spans="1:26">
      <c r="A58" s="199" t="s">
        <v>771</v>
      </c>
      <c r="B58" s="194">
        <v>0</v>
      </c>
      <c r="C58" s="194">
        <v>0</v>
      </c>
      <c r="D58" s="194">
        <v>0</v>
      </c>
      <c r="E58" s="194">
        <v>0</v>
      </c>
      <c r="F58" s="194">
        <v>0</v>
      </c>
      <c r="G58" s="194">
        <v>0</v>
      </c>
      <c r="H58" s="194">
        <v>0</v>
      </c>
      <c r="I58" s="194">
        <v>0</v>
      </c>
      <c r="J58" s="194">
        <v>0</v>
      </c>
      <c r="K58" s="194">
        <v>0</v>
      </c>
      <c r="L58" s="194">
        <v>0</v>
      </c>
      <c r="M58" s="195">
        <v>0</v>
      </c>
    </row>
    <row r="59" spans="1:26">
      <c r="A59" s="199" t="s">
        <v>772</v>
      </c>
      <c r="B59" s="194">
        <v>0</v>
      </c>
      <c r="C59" s="194">
        <v>0</v>
      </c>
      <c r="D59" s="194">
        <v>0</v>
      </c>
      <c r="E59" s="194">
        <v>0</v>
      </c>
      <c r="F59" s="194">
        <v>0</v>
      </c>
      <c r="G59" s="194">
        <v>0</v>
      </c>
      <c r="H59" s="194">
        <v>0</v>
      </c>
      <c r="I59" s="194">
        <v>0</v>
      </c>
      <c r="J59" s="194">
        <v>0</v>
      </c>
      <c r="K59" s="194">
        <v>0</v>
      </c>
      <c r="L59" s="194">
        <v>0</v>
      </c>
      <c r="M59" s="195">
        <v>0</v>
      </c>
      <c r="P59" s="201"/>
    </row>
    <row r="60" spans="1:26" ht="13.8" thickBot="1">
      <c r="A60" s="196" t="s">
        <v>729</v>
      </c>
      <c r="B60" s="197">
        <v>0</v>
      </c>
      <c r="C60" s="197">
        <v>0</v>
      </c>
      <c r="D60" s="197">
        <v>0</v>
      </c>
      <c r="E60" s="197">
        <v>0</v>
      </c>
      <c r="F60" s="197">
        <v>0</v>
      </c>
      <c r="G60" s="197">
        <v>0</v>
      </c>
      <c r="H60" s="197">
        <v>0</v>
      </c>
      <c r="I60" s="197">
        <v>0</v>
      </c>
      <c r="J60" s="197">
        <v>0</v>
      </c>
      <c r="K60" s="197">
        <v>0</v>
      </c>
      <c r="L60" s="197">
        <v>0</v>
      </c>
      <c r="M60" s="198">
        <v>0</v>
      </c>
      <c r="P60" s="201"/>
    </row>
    <row r="61" spans="1:26">
      <c r="A61" s="190" t="s">
        <v>773</v>
      </c>
      <c r="B61" s="191"/>
      <c r="C61" s="191"/>
      <c r="D61" s="191"/>
      <c r="E61" s="191"/>
      <c r="F61" s="191"/>
      <c r="G61" s="191"/>
      <c r="H61" s="191"/>
      <c r="I61" s="191"/>
      <c r="J61" s="191"/>
      <c r="K61" s="191"/>
      <c r="L61" s="191"/>
      <c r="M61" s="192"/>
      <c r="P61" s="201"/>
    </row>
    <row r="62" spans="1:26">
      <c r="A62" s="193" t="s">
        <v>774</v>
      </c>
      <c r="B62" s="194">
        <v>17.439359999999994</v>
      </c>
      <c r="C62" s="194">
        <v>6.9316800000000001</v>
      </c>
      <c r="D62" s="194">
        <v>11.13936</v>
      </c>
      <c r="E62" s="194">
        <v>16.876799999999996</v>
      </c>
      <c r="F62" s="194">
        <v>17.439359999999994</v>
      </c>
      <c r="G62" s="194">
        <v>16.876799999999996</v>
      </c>
      <c r="H62" s="194">
        <v>17.439359999999994</v>
      </c>
      <c r="I62" s="194">
        <v>17.439359999999994</v>
      </c>
      <c r="J62" s="194">
        <v>16.876799999999996</v>
      </c>
      <c r="K62" s="194">
        <v>17.439359999999994</v>
      </c>
      <c r="L62" s="194">
        <v>16.876799999999996</v>
      </c>
      <c r="M62" s="195">
        <v>17.439359999999994</v>
      </c>
      <c r="P62" s="201"/>
    </row>
    <row r="63" spans="1:26" ht="13.8" thickBot="1">
      <c r="A63" s="196" t="s">
        <v>729</v>
      </c>
      <c r="B63" s="197">
        <v>17.439359999999994</v>
      </c>
      <c r="C63" s="197">
        <v>6.9316800000000001</v>
      </c>
      <c r="D63" s="197">
        <v>11.13936</v>
      </c>
      <c r="E63" s="197">
        <v>16.876799999999996</v>
      </c>
      <c r="F63" s="197">
        <v>17.439359999999994</v>
      </c>
      <c r="G63" s="197">
        <v>16.876799999999996</v>
      </c>
      <c r="H63" s="197">
        <v>17.439359999999994</v>
      </c>
      <c r="I63" s="197">
        <v>17.439359999999994</v>
      </c>
      <c r="J63" s="197">
        <v>16.876799999999996</v>
      </c>
      <c r="K63" s="197">
        <v>17.439359999999994</v>
      </c>
      <c r="L63" s="197">
        <v>16.876799999999996</v>
      </c>
      <c r="M63" s="198">
        <v>17.439359999999994</v>
      </c>
      <c r="O63" s="201"/>
      <c r="P63" s="201"/>
      <c r="Q63" s="201"/>
      <c r="R63" s="201"/>
      <c r="S63" s="201"/>
      <c r="U63" s="201"/>
      <c r="V63" s="201"/>
      <c r="W63" s="201"/>
      <c r="X63" s="201"/>
      <c r="Y63" s="201"/>
      <c r="Z63" s="201"/>
    </row>
    <row r="64" spans="1:26">
      <c r="A64" s="190" t="s">
        <v>775</v>
      </c>
      <c r="B64" s="191"/>
      <c r="C64" s="191"/>
      <c r="D64" s="191"/>
      <c r="E64" s="191"/>
      <c r="F64" s="191"/>
      <c r="G64" s="191"/>
      <c r="H64" s="191"/>
      <c r="I64" s="191"/>
      <c r="J64" s="191"/>
      <c r="K64" s="191"/>
      <c r="L64" s="191"/>
      <c r="M64" s="192"/>
      <c r="O64" s="201"/>
      <c r="Q64" s="201"/>
      <c r="R64" s="201"/>
      <c r="S64" s="201"/>
      <c r="U64" s="201"/>
      <c r="V64" s="201"/>
      <c r="W64" s="201"/>
      <c r="X64" s="201"/>
      <c r="Y64" s="201"/>
      <c r="Z64" s="201"/>
    </row>
    <row r="65" spans="1:26">
      <c r="A65" s="193" t="s">
        <v>776</v>
      </c>
      <c r="B65" s="194">
        <v>0</v>
      </c>
      <c r="C65" s="194">
        <v>0</v>
      </c>
      <c r="D65" s="194">
        <v>0</v>
      </c>
      <c r="E65" s="194">
        <v>0</v>
      </c>
      <c r="F65" s="194">
        <v>0</v>
      </c>
      <c r="G65" s="194">
        <v>0</v>
      </c>
      <c r="H65" s="194">
        <v>0</v>
      </c>
      <c r="I65" s="194">
        <v>0</v>
      </c>
      <c r="J65" s="194">
        <v>0</v>
      </c>
      <c r="K65" s="194">
        <v>0</v>
      </c>
      <c r="L65" s="194">
        <v>0</v>
      </c>
      <c r="M65" s="195">
        <v>0</v>
      </c>
      <c r="O65" s="201"/>
      <c r="Q65" s="201"/>
      <c r="R65" s="201"/>
      <c r="S65" s="201"/>
      <c r="U65" s="201"/>
      <c r="V65" s="201"/>
      <c r="W65" s="201"/>
      <c r="X65" s="201"/>
      <c r="Y65" s="201"/>
      <c r="Z65" s="201"/>
    </row>
    <row r="66" spans="1:26" ht="13.8" thickBot="1">
      <c r="A66" s="196" t="s">
        <v>729</v>
      </c>
      <c r="B66" s="197">
        <v>0</v>
      </c>
      <c r="C66" s="197">
        <v>0</v>
      </c>
      <c r="D66" s="197">
        <v>0</v>
      </c>
      <c r="E66" s="197">
        <v>0</v>
      </c>
      <c r="F66" s="197">
        <v>0</v>
      </c>
      <c r="G66" s="197">
        <v>0</v>
      </c>
      <c r="H66" s="197">
        <v>0</v>
      </c>
      <c r="I66" s="197">
        <v>0</v>
      </c>
      <c r="J66" s="197">
        <v>0</v>
      </c>
      <c r="K66" s="197">
        <v>0</v>
      </c>
      <c r="L66" s="197">
        <v>0</v>
      </c>
      <c r="M66" s="198">
        <v>0</v>
      </c>
      <c r="O66" s="201"/>
      <c r="Q66" s="201"/>
      <c r="R66" s="201"/>
      <c r="S66" s="201"/>
      <c r="U66" s="201"/>
      <c r="V66" s="201"/>
      <c r="W66" s="201"/>
      <c r="X66" s="201"/>
      <c r="Y66" s="201"/>
      <c r="Z66" s="201"/>
    </row>
    <row r="67" spans="1:26">
      <c r="A67" s="190" t="s">
        <v>777</v>
      </c>
      <c r="B67" s="191"/>
      <c r="C67" s="191"/>
      <c r="D67" s="191"/>
      <c r="E67" s="191"/>
      <c r="F67" s="191"/>
      <c r="G67" s="191"/>
      <c r="H67" s="191"/>
      <c r="I67" s="191"/>
      <c r="J67" s="191"/>
      <c r="K67" s="191"/>
      <c r="L67" s="191"/>
      <c r="M67" s="191"/>
      <c r="O67" s="201"/>
      <c r="Q67" s="201"/>
      <c r="R67" s="201"/>
      <c r="S67" s="201"/>
      <c r="U67" s="201"/>
      <c r="V67" s="201"/>
      <c r="W67" s="201"/>
      <c r="X67" s="201"/>
      <c r="Y67" s="201"/>
      <c r="Z67" s="201"/>
    </row>
    <row r="68" spans="1:26">
      <c r="A68" s="193" t="s">
        <v>778</v>
      </c>
      <c r="B68" s="194">
        <v>0</v>
      </c>
      <c r="C68" s="194">
        <v>0</v>
      </c>
      <c r="D68" s="194">
        <v>0</v>
      </c>
      <c r="E68" s="194">
        <v>0</v>
      </c>
      <c r="F68" s="194">
        <v>0</v>
      </c>
      <c r="G68" s="194">
        <v>0</v>
      </c>
      <c r="H68" s="194">
        <v>0</v>
      </c>
      <c r="I68" s="194">
        <v>0</v>
      </c>
      <c r="J68" s="194">
        <v>0</v>
      </c>
      <c r="K68" s="194">
        <v>0</v>
      </c>
      <c r="L68" s="194">
        <v>0</v>
      </c>
      <c r="M68" s="195">
        <v>0</v>
      </c>
      <c r="O68" s="201"/>
      <c r="Q68" s="201"/>
      <c r="R68" s="201"/>
      <c r="S68" s="201"/>
      <c r="U68" s="201"/>
      <c r="V68" s="201"/>
      <c r="W68" s="201"/>
      <c r="X68" s="201"/>
      <c r="Y68" s="201"/>
      <c r="Z68" s="201"/>
    </row>
    <row r="69" spans="1:26" ht="13.8" thickBot="1">
      <c r="A69" s="196" t="s">
        <v>729</v>
      </c>
      <c r="B69" s="197">
        <v>0</v>
      </c>
      <c r="C69" s="197">
        <v>0</v>
      </c>
      <c r="D69" s="197">
        <v>0</v>
      </c>
      <c r="E69" s="197">
        <v>0</v>
      </c>
      <c r="F69" s="197">
        <v>0</v>
      </c>
      <c r="G69" s="197">
        <v>0</v>
      </c>
      <c r="H69" s="197">
        <v>0</v>
      </c>
      <c r="I69" s="197">
        <v>0</v>
      </c>
      <c r="J69" s="197">
        <v>0</v>
      </c>
      <c r="K69" s="197">
        <v>0</v>
      </c>
      <c r="L69" s="197">
        <v>0</v>
      </c>
      <c r="M69" s="197">
        <v>0</v>
      </c>
      <c r="O69" s="201"/>
      <c r="Q69" s="201"/>
      <c r="R69" s="201"/>
      <c r="S69" s="201"/>
      <c r="U69" s="201"/>
      <c r="V69" s="201"/>
      <c r="W69" s="201"/>
      <c r="X69" s="201"/>
      <c r="Y69" s="201"/>
      <c r="Z69" s="201"/>
    </row>
    <row r="70" spans="1:26">
      <c r="A70" s="190" t="s">
        <v>779</v>
      </c>
      <c r="B70" s="191"/>
      <c r="C70" s="191"/>
      <c r="D70" s="191"/>
      <c r="E70" s="191"/>
      <c r="F70" s="191"/>
      <c r="G70" s="191"/>
      <c r="H70" s="191"/>
      <c r="I70" s="191"/>
      <c r="J70" s="191"/>
      <c r="K70" s="191"/>
      <c r="L70" s="191"/>
      <c r="M70" s="192"/>
    </row>
    <row r="71" spans="1:26">
      <c r="A71" s="193" t="s">
        <v>780</v>
      </c>
      <c r="B71" s="194">
        <v>278.49630400000001</v>
      </c>
      <c r="C71" s="194">
        <v>165.03795200000002</v>
      </c>
      <c r="D71" s="194">
        <v>243.68630399999995</v>
      </c>
      <c r="E71" s="194">
        <v>122.32352000000002</v>
      </c>
      <c r="F71" s="194">
        <v>201.11630399999999</v>
      </c>
      <c r="G71" s="194">
        <v>163.28352000000001</v>
      </c>
      <c r="H71" s="194">
        <v>133.846304</v>
      </c>
      <c r="I71" s="194">
        <v>123.71630400000001</v>
      </c>
      <c r="J71" s="194">
        <v>106.26352000000001</v>
      </c>
      <c r="K71" s="194">
        <v>73.966304000000008</v>
      </c>
      <c r="L71" s="194">
        <v>108.01352</v>
      </c>
      <c r="M71" s="195">
        <v>178.93630400000001</v>
      </c>
    </row>
    <row r="72" spans="1:26" ht="13.8" thickBot="1">
      <c r="A72" s="196" t="s">
        <v>729</v>
      </c>
      <c r="B72" s="197">
        <v>278.49630400000001</v>
      </c>
      <c r="C72" s="197">
        <v>165.03795200000002</v>
      </c>
      <c r="D72" s="197">
        <v>243.68630399999995</v>
      </c>
      <c r="E72" s="197">
        <v>122.32352000000002</v>
      </c>
      <c r="F72" s="197">
        <v>201.11630399999999</v>
      </c>
      <c r="G72" s="197">
        <v>163.28352000000001</v>
      </c>
      <c r="H72" s="197">
        <v>133.846304</v>
      </c>
      <c r="I72" s="197">
        <v>123.71630400000001</v>
      </c>
      <c r="J72" s="197">
        <v>106.26352000000001</v>
      </c>
      <c r="K72" s="197">
        <v>73.966304000000008</v>
      </c>
      <c r="L72" s="197">
        <v>108.01352</v>
      </c>
      <c r="M72" s="198">
        <v>178.93630400000001</v>
      </c>
    </row>
    <row r="73" spans="1:26">
      <c r="A73" s="190" t="s">
        <v>781</v>
      </c>
      <c r="B73" s="191"/>
      <c r="C73" s="191"/>
      <c r="D73" s="191"/>
      <c r="E73" s="191"/>
      <c r="F73" s="191"/>
      <c r="G73" s="191"/>
      <c r="H73" s="191"/>
      <c r="I73" s="191"/>
      <c r="J73" s="191"/>
      <c r="K73" s="191"/>
      <c r="L73" s="191"/>
      <c r="M73" s="192"/>
    </row>
    <row r="74" spans="1:26">
      <c r="A74" s="193" t="s">
        <v>782</v>
      </c>
      <c r="B74" s="194">
        <v>27.189999999999998</v>
      </c>
      <c r="C74" s="194">
        <v>23.480000000000004</v>
      </c>
      <c r="D74" s="194">
        <v>23.68</v>
      </c>
      <c r="E74" s="194">
        <v>19.740000000000002</v>
      </c>
      <c r="F74" s="194">
        <v>17.05</v>
      </c>
      <c r="G74" s="194">
        <v>14.819999999999999</v>
      </c>
      <c r="H74" s="194">
        <v>16.260000000000002</v>
      </c>
      <c r="I74" s="194">
        <v>19.529999999999998</v>
      </c>
      <c r="J74" s="194">
        <v>23.58</v>
      </c>
      <c r="K74" s="194">
        <v>27.28</v>
      </c>
      <c r="L74" s="194">
        <v>27.68</v>
      </c>
      <c r="M74" s="195">
        <v>28.82</v>
      </c>
    </row>
    <row r="75" spans="1:26">
      <c r="A75" s="199" t="s">
        <v>783</v>
      </c>
      <c r="B75" s="194">
        <v>0</v>
      </c>
      <c r="C75" s="194">
        <v>61.159999999999989</v>
      </c>
      <c r="D75" s="194">
        <v>68.560000000000016</v>
      </c>
      <c r="E75" s="194">
        <v>67.16</v>
      </c>
      <c r="F75" s="194">
        <v>72.8</v>
      </c>
      <c r="G75" s="194">
        <v>70.959999999999994</v>
      </c>
      <c r="H75" s="194">
        <v>72.940000000000026</v>
      </c>
      <c r="I75" s="194">
        <v>71.420000000000016</v>
      </c>
      <c r="J75" s="194">
        <v>65.320000000000007</v>
      </c>
      <c r="K75" s="194">
        <v>67</v>
      </c>
      <c r="L75" s="194">
        <v>64.040000000000006</v>
      </c>
      <c r="M75" s="195">
        <v>65.8</v>
      </c>
    </row>
    <row r="76" spans="1:26" ht="13.8" thickBot="1">
      <c r="A76" s="196" t="s">
        <v>729</v>
      </c>
      <c r="B76" s="197">
        <v>27.189999999999998</v>
      </c>
      <c r="C76" s="197">
        <v>84.639999999999986</v>
      </c>
      <c r="D76" s="197">
        <v>92.240000000000009</v>
      </c>
      <c r="E76" s="197">
        <v>86.9</v>
      </c>
      <c r="F76" s="197">
        <v>89.85</v>
      </c>
      <c r="G76" s="197">
        <v>85.779999999999987</v>
      </c>
      <c r="H76" s="197">
        <v>89.200000000000031</v>
      </c>
      <c r="I76" s="197">
        <v>90.950000000000017</v>
      </c>
      <c r="J76" s="197">
        <v>88.9</v>
      </c>
      <c r="K76" s="197">
        <v>94.28</v>
      </c>
      <c r="L76" s="197">
        <v>91.72</v>
      </c>
      <c r="M76" s="198">
        <v>94.62</v>
      </c>
    </row>
    <row r="77" spans="1:26">
      <c r="A77" s="190" t="s">
        <v>784</v>
      </c>
      <c r="B77" s="191"/>
      <c r="C77" s="191"/>
      <c r="D77" s="191"/>
      <c r="E77" s="191"/>
      <c r="F77" s="191"/>
      <c r="G77" s="191"/>
      <c r="H77" s="191"/>
      <c r="I77" s="191"/>
      <c r="J77" s="191"/>
      <c r="K77" s="191"/>
      <c r="L77" s="191"/>
      <c r="M77" s="192"/>
    </row>
    <row r="78" spans="1:26">
      <c r="A78" s="193" t="s">
        <v>785</v>
      </c>
      <c r="B78" s="194">
        <v>173.77800000000005</v>
      </c>
      <c r="C78" s="194">
        <v>131.374</v>
      </c>
      <c r="D78" s="194">
        <v>173.54799999999997</v>
      </c>
      <c r="E78" s="194">
        <v>180.69000000000003</v>
      </c>
      <c r="F78" s="194">
        <v>238.57800000000003</v>
      </c>
      <c r="G78" s="194">
        <v>276.71999999999997</v>
      </c>
      <c r="H78" s="194">
        <v>256.31800000000004</v>
      </c>
      <c r="I78" s="194">
        <v>183.88800000000001</v>
      </c>
      <c r="J78" s="194">
        <v>121.55999999999999</v>
      </c>
      <c r="K78" s="194">
        <v>52.932880000000004</v>
      </c>
      <c r="L78" s="194">
        <v>0</v>
      </c>
      <c r="M78" s="195">
        <v>0</v>
      </c>
    </row>
    <row r="79" spans="1:26">
      <c r="A79" s="199" t="s">
        <v>786</v>
      </c>
      <c r="B79" s="194">
        <v>0</v>
      </c>
      <c r="C79" s="194">
        <v>0</v>
      </c>
      <c r="D79" s="194">
        <v>0</v>
      </c>
      <c r="E79" s="194">
        <v>0</v>
      </c>
      <c r="F79" s="194">
        <v>0</v>
      </c>
      <c r="G79" s="194">
        <v>0</v>
      </c>
      <c r="H79" s="194">
        <v>0</v>
      </c>
      <c r="I79" s="194">
        <v>0</v>
      </c>
      <c r="J79" s="194">
        <v>0</v>
      </c>
      <c r="K79" s="194">
        <v>0</v>
      </c>
      <c r="L79" s="194">
        <v>0</v>
      </c>
      <c r="M79" s="195">
        <v>0</v>
      </c>
    </row>
    <row r="80" spans="1:26" ht="13.8" thickBot="1">
      <c r="A80" s="196" t="s">
        <v>729</v>
      </c>
      <c r="B80" s="197">
        <v>173.77800000000005</v>
      </c>
      <c r="C80" s="197">
        <v>131.374</v>
      </c>
      <c r="D80" s="197">
        <v>173.54799999999997</v>
      </c>
      <c r="E80" s="197">
        <v>180.69000000000003</v>
      </c>
      <c r="F80" s="197">
        <v>238.57800000000003</v>
      </c>
      <c r="G80" s="197">
        <v>276.71999999999997</v>
      </c>
      <c r="H80" s="197">
        <v>256.31800000000004</v>
      </c>
      <c r="I80" s="197">
        <v>183.88800000000001</v>
      </c>
      <c r="J80" s="197">
        <v>121.55999999999999</v>
      </c>
      <c r="K80" s="197">
        <v>52.932880000000004</v>
      </c>
      <c r="L80" s="197">
        <v>0</v>
      </c>
      <c r="M80" s="198">
        <v>0</v>
      </c>
    </row>
    <row r="81" spans="1:13">
      <c r="A81" s="190" t="s">
        <v>787</v>
      </c>
      <c r="B81" s="191"/>
      <c r="C81" s="191"/>
      <c r="D81" s="191"/>
      <c r="E81" s="191"/>
      <c r="F81" s="191"/>
      <c r="G81" s="191"/>
      <c r="H81" s="191"/>
      <c r="I81" s="191"/>
      <c r="J81" s="191"/>
      <c r="K81" s="191"/>
      <c r="L81" s="191"/>
      <c r="M81" s="192"/>
    </row>
    <row r="82" spans="1:13">
      <c r="A82" s="193" t="s">
        <v>788</v>
      </c>
      <c r="B82" s="194">
        <v>22.95</v>
      </c>
      <c r="C82" s="194">
        <v>14.68</v>
      </c>
      <c r="D82" s="194">
        <v>29.18</v>
      </c>
      <c r="E82" s="194">
        <v>31.92</v>
      </c>
      <c r="F82" s="194">
        <v>37.930000000000007</v>
      </c>
      <c r="G82" s="194">
        <v>38.319999999999993</v>
      </c>
      <c r="H82" s="194">
        <v>35.270000000000003</v>
      </c>
      <c r="I82" s="194">
        <v>37.779999999999994</v>
      </c>
      <c r="J82" s="194">
        <v>40.24</v>
      </c>
      <c r="K82" s="194">
        <v>36.120000000000005</v>
      </c>
      <c r="L82" s="194">
        <v>30.6</v>
      </c>
      <c r="M82" s="195">
        <v>25.84</v>
      </c>
    </row>
    <row r="83" spans="1:13">
      <c r="A83" s="199" t="s">
        <v>789</v>
      </c>
      <c r="B83" s="194">
        <v>37.690000000000005</v>
      </c>
      <c r="C83" s="194">
        <v>32.56</v>
      </c>
      <c r="D83" s="194">
        <v>32.82</v>
      </c>
      <c r="E83" s="194">
        <v>27.34</v>
      </c>
      <c r="F83" s="194">
        <v>23.669999999999998</v>
      </c>
      <c r="G83" s="194">
        <v>20.560000000000002</v>
      </c>
      <c r="H83" s="194">
        <v>22.52</v>
      </c>
      <c r="I83" s="194">
        <v>27.04</v>
      </c>
      <c r="J83" s="194">
        <v>32.68</v>
      </c>
      <c r="K83" s="194">
        <v>37.82</v>
      </c>
      <c r="L83" s="194">
        <v>38.379999999999995</v>
      </c>
      <c r="M83" s="195">
        <v>39.909999999999997</v>
      </c>
    </row>
    <row r="84" spans="1:13" ht="13.8" thickBot="1">
      <c r="A84" s="196" t="s">
        <v>729</v>
      </c>
      <c r="B84" s="197">
        <v>60.64</v>
      </c>
      <c r="C84" s="197">
        <v>47.24</v>
      </c>
      <c r="D84" s="197">
        <v>62</v>
      </c>
      <c r="E84" s="197">
        <v>59.260000000000005</v>
      </c>
      <c r="F84" s="197">
        <v>61.600000000000009</v>
      </c>
      <c r="G84" s="197">
        <v>58.879999999999995</v>
      </c>
      <c r="H84" s="197">
        <v>57.790000000000006</v>
      </c>
      <c r="I84" s="197">
        <v>64.819999999999993</v>
      </c>
      <c r="J84" s="197">
        <v>72.92</v>
      </c>
      <c r="K84" s="197">
        <v>73.94</v>
      </c>
      <c r="L84" s="197">
        <v>68.97999999999999</v>
      </c>
      <c r="M84" s="198">
        <v>65.75</v>
      </c>
    </row>
    <row r="85" spans="1:13">
      <c r="A85" s="190" t="s">
        <v>790</v>
      </c>
      <c r="B85" s="191"/>
      <c r="C85" s="191"/>
      <c r="D85" s="191"/>
      <c r="E85" s="191"/>
      <c r="F85" s="191"/>
      <c r="G85" s="191"/>
      <c r="H85" s="191"/>
      <c r="I85" s="191"/>
      <c r="J85" s="191"/>
      <c r="K85" s="191"/>
      <c r="L85" s="191"/>
      <c r="M85" s="192"/>
    </row>
    <row r="86" spans="1:13">
      <c r="A86" s="193" t="s">
        <v>791</v>
      </c>
      <c r="B86" s="194">
        <v>25.08</v>
      </c>
      <c r="C86" s="194">
        <v>53.430000000000007</v>
      </c>
      <c r="D86" s="194">
        <v>60.45</v>
      </c>
      <c r="E86" s="194">
        <v>50.41</v>
      </c>
      <c r="F86" s="194">
        <v>60.45</v>
      </c>
      <c r="G86" s="194">
        <v>58.5</v>
      </c>
      <c r="H86" s="194">
        <v>60.45</v>
      </c>
      <c r="I86" s="194">
        <v>60.45</v>
      </c>
      <c r="J86" s="194">
        <v>52.97</v>
      </c>
      <c r="K86" s="194">
        <v>42.36</v>
      </c>
      <c r="L86" s="194">
        <v>39.980000000000004</v>
      </c>
      <c r="M86" s="195">
        <v>39.77000000000001</v>
      </c>
    </row>
    <row r="87" spans="1:13" ht="13.8" thickBot="1">
      <c r="A87" s="196" t="s">
        <v>729</v>
      </c>
      <c r="B87" s="197">
        <v>25.08</v>
      </c>
      <c r="C87" s="197">
        <v>53.430000000000007</v>
      </c>
      <c r="D87" s="197">
        <v>60.45</v>
      </c>
      <c r="E87" s="197">
        <v>50.41</v>
      </c>
      <c r="F87" s="197">
        <v>60.45</v>
      </c>
      <c r="G87" s="197">
        <v>58.5</v>
      </c>
      <c r="H87" s="197">
        <v>60.45</v>
      </c>
      <c r="I87" s="197">
        <v>60.45</v>
      </c>
      <c r="J87" s="197">
        <v>52.97</v>
      </c>
      <c r="K87" s="197">
        <v>42.36</v>
      </c>
      <c r="L87" s="197">
        <v>39.980000000000004</v>
      </c>
      <c r="M87" s="198">
        <v>39.77000000000001</v>
      </c>
    </row>
    <row r="88" spans="1:13">
      <c r="A88" s="190" t="s">
        <v>792</v>
      </c>
      <c r="B88" s="191"/>
      <c r="C88" s="191"/>
      <c r="D88" s="191"/>
      <c r="E88" s="191"/>
      <c r="F88" s="191"/>
      <c r="G88" s="191"/>
      <c r="H88" s="191"/>
      <c r="I88" s="191"/>
      <c r="J88" s="191"/>
      <c r="K88" s="191"/>
      <c r="L88" s="191"/>
      <c r="M88" s="192"/>
    </row>
    <row r="89" spans="1:13">
      <c r="A89" s="193" t="s">
        <v>793</v>
      </c>
      <c r="B89" s="194">
        <v>49.440000000000012</v>
      </c>
      <c r="C89" s="194">
        <v>113.63999999999999</v>
      </c>
      <c r="D89" s="194">
        <v>105.48000000000002</v>
      </c>
      <c r="E89" s="194">
        <v>57.700000000000017</v>
      </c>
      <c r="F89" s="194">
        <v>59.209999999999994</v>
      </c>
      <c r="G89" s="194">
        <v>48.800000000000004</v>
      </c>
      <c r="H89" s="194">
        <v>44.239999999999995</v>
      </c>
      <c r="I89" s="194">
        <v>40.230000000000004</v>
      </c>
      <c r="J89" s="194">
        <v>46.6</v>
      </c>
      <c r="K89" s="194">
        <v>119.53999999999999</v>
      </c>
      <c r="L89" s="194">
        <v>144.08000000000001</v>
      </c>
      <c r="M89" s="195">
        <v>188.64</v>
      </c>
    </row>
    <row r="90" spans="1:13">
      <c r="A90" s="193" t="s">
        <v>794</v>
      </c>
      <c r="B90" s="194">
        <v>10.559999999999997</v>
      </c>
      <c r="C90" s="194">
        <v>9.9599999999999991</v>
      </c>
      <c r="D90" s="194">
        <v>10.44</v>
      </c>
      <c r="E90" s="194">
        <v>8.18</v>
      </c>
      <c r="F90" s="194">
        <v>11.39</v>
      </c>
      <c r="G90" s="194">
        <v>10.280000000000001</v>
      </c>
      <c r="H90" s="194">
        <v>10.939999999999998</v>
      </c>
      <c r="I90" s="194">
        <v>0</v>
      </c>
      <c r="J90" s="194">
        <v>0</v>
      </c>
      <c r="K90" s="194">
        <v>0</v>
      </c>
      <c r="L90" s="194">
        <v>0</v>
      </c>
      <c r="M90" s="195">
        <v>0</v>
      </c>
    </row>
    <row r="91" spans="1:13">
      <c r="A91" s="193" t="s">
        <v>795</v>
      </c>
      <c r="B91" s="194">
        <v>10.559999999999997</v>
      </c>
      <c r="C91" s="194">
        <v>31.639999999999993</v>
      </c>
      <c r="D91" s="194">
        <v>34.76</v>
      </c>
      <c r="E91" s="194">
        <v>34.4</v>
      </c>
      <c r="F91" s="194">
        <v>33.56</v>
      </c>
      <c r="G91" s="194">
        <v>32</v>
      </c>
      <c r="H91" s="194">
        <v>25.319999999999993</v>
      </c>
      <c r="I91" s="194">
        <v>29.399999999999995</v>
      </c>
      <c r="J91" s="194">
        <v>26.26</v>
      </c>
      <c r="K91" s="194">
        <v>35.719999999999992</v>
      </c>
      <c r="L91" s="194">
        <v>34.559999999999995</v>
      </c>
      <c r="M91" s="195">
        <v>35.719999999999992</v>
      </c>
    </row>
    <row r="92" spans="1:13">
      <c r="A92" s="193" t="s">
        <v>796</v>
      </c>
      <c r="B92" s="194">
        <v>8.2900000000000009</v>
      </c>
      <c r="C92" s="194">
        <v>8.4</v>
      </c>
      <c r="D92" s="194">
        <v>9.2499999999999982</v>
      </c>
      <c r="E92" s="194">
        <v>9.1399999999999988</v>
      </c>
      <c r="F92" s="194">
        <v>8.92</v>
      </c>
      <c r="G92" s="194">
        <v>8.48</v>
      </c>
      <c r="H92" s="194">
        <v>8.9</v>
      </c>
      <c r="I92" s="194">
        <v>7.839999999999999</v>
      </c>
      <c r="J92" s="194">
        <v>4.82</v>
      </c>
      <c r="K92" s="194">
        <v>0</v>
      </c>
      <c r="L92" s="194">
        <v>3.36</v>
      </c>
      <c r="M92" s="195">
        <v>10.44</v>
      </c>
    </row>
    <row r="93" spans="1:13">
      <c r="A93" s="193" t="s">
        <v>797</v>
      </c>
      <c r="B93" s="194">
        <v>68.961807999999991</v>
      </c>
      <c r="C93" s="194">
        <v>60.405503999999993</v>
      </c>
      <c r="D93" s="194">
        <v>66.941808000000009</v>
      </c>
      <c r="E93" s="194">
        <v>64.763040000000004</v>
      </c>
      <c r="F93" s="194">
        <v>66.941808000000009</v>
      </c>
      <c r="G93" s="194">
        <v>64.763040000000004</v>
      </c>
      <c r="H93" s="194">
        <v>66.941808000000009</v>
      </c>
      <c r="I93" s="194">
        <v>0</v>
      </c>
      <c r="J93" s="194">
        <v>0</v>
      </c>
      <c r="K93" s="194">
        <v>0</v>
      </c>
      <c r="L93" s="194">
        <v>0</v>
      </c>
      <c r="M93" s="195">
        <v>0</v>
      </c>
    </row>
    <row r="94" spans="1:13">
      <c r="A94" s="193" t="s">
        <v>798</v>
      </c>
      <c r="B94" s="194">
        <v>25.900332799999997</v>
      </c>
      <c r="C94" s="194">
        <v>0</v>
      </c>
      <c r="D94" s="194">
        <v>0</v>
      </c>
      <c r="E94" s="194">
        <v>0</v>
      </c>
      <c r="F94" s="194">
        <v>0</v>
      </c>
      <c r="G94" s="194">
        <v>0</v>
      </c>
      <c r="H94" s="194">
        <v>0</v>
      </c>
      <c r="I94" s="194">
        <v>0</v>
      </c>
      <c r="J94" s="194">
        <v>0</v>
      </c>
      <c r="K94" s="194">
        <v>0</v>
      </c>
      <c r="L94" s="194">
        <v>0</v>
      </c>
      <c r="M94" s="195">
        <v>0</v>
      </c>
    </row>
    <row r="95" spans="1:13">
      <c r="A95" s="193" t="s">
        <v>799</v>
      </c>
      <c r="B95" s="194">
        <v>111.3403328</v>
      </c>
      <c r="C95" s="194">
        <v>51.813526400000008</v>
      </c>
      <c r="D95" s="194">
        <v>17.700332799999995</v>
      </c>
      <c r="E95" s="194">
        <v>0</v>
      </c>
      <c r="F95" s="194">
        <v>21.370332799999996</v>
      </c>
      <c r="G95" s="194">
        <v>19.918064000000001</v>
      </c>
      <c r="H95" s="194">
        <v>0</v>
      </c>
      <c r="I95" s="194">
        <v>0</v>
      </c>
      <c r="J95" s="194">
        <v>0</v>
      </c>
      <c r="K95" s="194">
        <v>0</v>
      </c>
      <c r="L95" s="194">
        <v>0</v>
      </c>
      <c r="M95" s="195">
        <v>0</v>
      </c>
    </row>
    <row r="96" spans="1:13">
      <c r="A96" s="193" t="s">
        <v>800</v>
      </c>
      <c r="B96" s="194">
        <v>0</v>
      </c>
      <c r="C96" s="194">
        <v>0</v>
      </c>
      <c r="D96" s="194">
        <v>0</v>
      </c>
      <c r="E96" s="194">
        <v>0</v>
      </c>
      <c r="F96" s="194">
        <v>0</v>
      </c>
      <c r="G96" s="194">
        <v>0</v>
      </c>
      <c r="H96" s="194">
        <v>0</v>
      </c>
      <c r="I96" s="194">
        <v>0</v>
      </c>
      <c r="J96" s="194">
        <v>0</v>
      </c>
      <c r="K96" s="194">
        <v>0</v>
      </c>
      <c r="L96" s="194">
        <v>0</v>
      </c>
      <c r="M96" s="195">
        <v>0</v>
      </c>
    </row>
    <row r="97" spans="1:26">
      <c r="A97" s="193" t="s">
        <v>801</v>
      </c>
      <c r="B97" s="194">
        <v>0</v>
      </c>
      <c r="C97" s="194">
        <v>0</v>
      </c>
      <c r="D97" s="194">
        <v>0</v>
      </c>
      <c r="E97" s="194">
        <v>0</v>
      </c>
      <c r="F97" s="194">
        <v>0</v>
      </c>
      <c r="G97" s="194">
        <v>0</v>
      </c>
      <c r="H97" s="194">
        <v>0</v>
      </c>
      <c r="I97" s="194">
        <v>0</v>
      </c>
      <c r="J97" s="194">
        <v>0</v>
      </c>
      <c r="K97" s="194">
        <v>0</v>
      </c>
      <c r="L97" s="194">
        <v>0</v>
      </c>
      <c r="M97" s="195">
        <v>0</v>
      </c>
    </row>
    <row r="98" spans="1:26">
      <c r="A98" s="199" t="s">
        <v>802</v>
      </c>
      <c r="B98" s="194">
        <v>0</v>
      </c>
      <c r="C98" s="194">
        <v>0</v>
      </c>
      <c r="D98" s="194">
        <v>0</v>
      </c>
      <c r="E98" s="194">
        <v>0</v>
      </c>
      <c r="F98" s="194">
        <v>0</v>
      </c>
      <c r="G98" s="194">
        <v>0</v>
      </c>
      <c r="H98" s="194">
        <v>0</v>
      </c>
      <c r="I98" s="194">
        <v>0</v>
      </c>
      <c r="J98" s="194">
        <v>0</v>
      </c>
      <c r="K98" s="194">
        <v>0</v>
      </c>
      <c r="L98" s="194">
        <v>0</v>
      </c>
      <c r="M98" s="195">
        <v>0</v>
      </c>
    </row>
    <row r="99" spans="1:26">
      <c r="A99" s="199" t="s">
        <v>803</v>
      </c>
      <c r="B99" s="194">
        <v>0</v>
      </c>
      <c r="C99" s="194">
        <v>0</v>
      </c>
      <c r="D99" s="194">
        <v>0</v>
      </c>
      <c r="E99" s="194">
        <v>0</v>
      </c>
      <c r="F99" s="194">
        <v>0</v>
      </c>
      <c r="G99" s="194">
        <v>0</v>
      </c>
      <c r="H99" s="194">
        <v>0</v>
      </c>
      <c r="I99" s="194">
        <v>48.589999999999996</v>
      </c>
      <c r="J99" s="194">
        <v>55.800000000000004</v>
      </c>
      <c r="K99" s="194">
        <v>61.92</v>
      </c>
      <c r="L99" s="194">
        <v>91.42</v>
      </c>
      <c r="M99" s="195">
        <v>97.88000000000001</v>
      </c>
    </row>
    <row r="100" spans="1:26">
      <c r="A100" s="193" t="s">
        <v>804</v>
      </c>
      <c r="B100" s="194">
        <v>2.5700000000000003</v>
      </c>
      <c r="C100" s="194">
        <v>2.3200000000000003</v>
      </c>
      <c r="D100" s="194">
        <v>2.5600000000000005</v>
      </c>
      <c r="E100" s="194">
        <v>2.15</v>
      </c>
      <c r="F100" s="194">
        <v>2.5600000000000005</v>
      </c>
      <c r="G100" s="194">
        <v>2.4800000000000004</v>
      </c>
      <c r="H100" s="194">
        <v>2.3200000000000003</v>
      </c>
      <c r="I100" s="194">
        <v>2.5600000000000005</v>
      </c>
      <c r="J100" s="194">
        <v>2.4800000000000004</v>
      </c>
      <c r="K100" s="194">
        <v>2.5600000000000005</v>
      </c>
      <c r="L100" s="194">
        <v>1.4900000000000002</v>
      </c>
      <c r="M100" s="195">
        <v>2.5600000000000005</v>
      </c>
    </row>
    <row r="101" spans="1:26" ht="13.8" thickBot="1">
      <c r="A101" s="196" t="s">
        <v>729</v>
      </c>
      <c r="B101" s="197">
        <v>287.62247359999998</v>
      </c>
      <c r="C101" s="197">
        <v>278.17903039999999</v>
      </c>
      <c r="D101" s="197">
        <v>247.1321408</v>
      </c>
      <c r="E101" s="197">
        <v>176.33304000000004</v>
      </c>
      <c r="F101" s="197">
        <v>203.95214080000002</v>
      </c>
      <c r="G101" s="197">
        <v>186.721104</v>
      </c>
      <c r="H101" s="197">
        <v>158.66180800000001</v>
      </c>
      <c r="I101" s="197">
        <v>128.62</v>
      </c>
      <c r="J101" s="197">
        <v>135.96</v>
      </c>
      <c r="K101" s="197">
        <v>219.74</v>
      </c>
      <c r="L101" s="197">
        <v>274.91000000000003</v>
      </c>
      <c r="M101" s="198">
        <v>335.24</v>
      </c>
    </row>
    <row r="102" spans="1:26">
      <c r="A102" s="202" t="s">
        <v>805</v>
      </c>
      <c r="B102" s="203"/>
      <c r="C102" s="203"/>
      <c r="D102" s="203"/>
      <c r="E102" s="203"/>
      <c r="F102" s="203"/>
      <c r="G102" s="203"/>
      <c r="H102" s="203"/>
      <c r="I102" s="203"/>
      <c r="J102" s="203"/>
      <c r="K102" s="203"/>
      <c r="L102" s="203"/>
      <c r="M102" s="204"/>
    </row>
    <row r="103" spans="1:26">
      <c r="A103" s="193" t="s">
        <v>806</v>
      </c>
      <c r="B103" s="194">
        <v>0</v>
      </c>
      <c r="C103" s="194">
        <v>0</v>
      </c>
      <c r="D103" s="194">
        <v>0</v>
      </c>
      <c r="E103" s="194">
        <v>0</v>
      </c>
      <c r="F103" s="194">
        <v>0</v>
      </c>
      <c r="G103" s="194">
        <v>0</v>
      </c>
      <c r="H103" s="194">
        <v>0</v>
      </c>
      <c r="I103" s="194">
        <v>0</v>
      </c>
      <c r="J103" s="194">
        <v>0</v>
      </c>
      <c r="K103" s="194">
        <v>0</v>
      </c>
      <c r="L103" s="194">
        <v>0</v>
      </c>
      <c r="M103" s="195">
        <v>0</v>
      </c>
      <c r="P103" s="200"/>
    </row>
    <row r="104" spans="1:26">
      <c r="A104" s="193" t="s">
        <v>807</v>
      </c>
      <c r="B104" s="194">
        <v>13.76144</v>
      </c>
      <c r="C104" s="194">
        <v>0</v>
      </c>
      <c r="D104" s="194">
        <v>17.571439999999999</v>
      </c>
      <c r="E104" s="194">
        <v>0</v>
      </c>
      <c r="F104" s="194">
        <v>0</v>
      </c>
      <c r="G104" s="194">
        <v>0</v>
      </c>
      <c r="H104" s="194">
        <v>0</v>
      </c>
      <c r="I104" s="194">
        <v>8.061440000000001</v>
      </c>
      <c r="J104" s="194">
        <v>7.1372000000000009</v>
      </c>
      <c r="K104" s="194">
        <v>7.7814399999999999</v>
      </c>
      <c r="L104" s="194">
        <v>7.7072000000000003</v>
      </c>
      <c r="M104" s="195">
        <v>12.481440000000001</v>
      </c>
    </row>
    <row r="105" spans="1:26">
      <c r="A105" s="193" t="s">
        <v>808</v>
      </c>
      <c r="B105" s="194">
        <v>0</v>
      </c>
      <c r="C105" s="194">
        <v>0</v>
      </c>
      <c r="D105" s="194">
        <v>0</v>
      </c>
      <c r="E105" s="194">
        <v>0</v>
      </c>
      <c r="F105" s="194">
        <v>0</v>
      </c>
      <c r="G105" s="194">
        <v>0</v>
      </c>
      <c r="H105" s="194">
        <v>0</v>
      </c>
      <c r="I105" s="194">
        <v>0</v>
      </c>
      <c r="J105" s="194">
        <v>0</v>
      </c>
      <c r="K105" s="194">
        <v>0</v>
      </c>
      <c r="L105" s="194">
        <v>0</v>
      </c>
      <c r="M105" s="195">
        <v>0</v>
      </c>
    </row>
    <row r="106" spans="1:26">
      <c r="A106" s="193" t="s">
        <v>809</v>
      </c>
      <c r="B106" s="194">
        <v>0</v>
      </c>
      <c r="C106" s="194">
        <v>0</v>
      </c>
      <c r="D106" s="194">
        <v>0</v>
      </c>
      <c r="E106" s="194">
        <v>0</v>
      </c>
      <c r="F106" s="194">
        <v>0</v>
      </c>
      <c r="G106" s="194">
        <v>0</v>
      </c>
      <c r="H106" s="194">
        <v>0</v>
      </c>
      <c r="I106" s="194">
        <v>0</v>
      </c>
      <c r="J106" s="194">
        <v>0</v>
      </c>
      <c r="K106" s="194">
        <v>0</v>
      </c>
      <c r="L106" s="194">
        <v>0</v>
      </c>
      <c r="M106" s="195">
        <v>0</v>
      </c>
    </row>
    <row r="107" spans="1:26">
      <c r="A107" s="193" t="s">
        <v>810</v>
      </c>
      <c r="B107" s="194">
        <v>0</v>
      </c>
      <c r="C107" s="194">
        <v>0</v>
      </c>
      <c r="D107" s="194">
        <v>0</v>
      </c>
      <c r="E107" s="194">
        <v>0</v>
      </c>
      <c r="F107" s="194">
        <v>0</v>
      </c>
      <c r="G107" s="194">
        <v>0</v>
      </c>
      <c r="H107" s="194">
        <v>0</v>
      </c>
      <c r="I107" s="194">
        <v>0</v>
      </c>
      <c r="J107" s="194">
        <v>0</v>
      </c>
      <c r="K107" s="194">
        <v>0</v>
      </c>
      <c r="L107" s="194">
        <v>0</v>
      </c>
      <c r="M107" s="195">
        <v>0</v>
      </c>
    </row>
    <row r="108" spans="1:26">
      <c r="A108" s="199" t="s">
        <v>811</v>
      </c>
      <c r="B108" s="205">
        <v>0</v>
      </c>
      <c r="C108" s="205">
        <v>0</v>
      </c>
      <c r="D108" s="205">
        <v>0</v>
      </c>
      <c r="E108" s="205">
        <v>0</v>
      </c>
      <c r="F108" s="205">
        <v>0</v>
      </c>
      <c r="G108" s="205">
        <v>0</v>
      </c>
      <c r="H108" s="205">
        <v>0</v>
      </c>
      <c r="I108" s="205">
        <v>0</v>
      </c>
      <c r="J108" s="205">
        <v>0</v>
      </c>
      <c r="K108" s="205">
        <v>0</v>
      </c>
      <c r="L108" s="205">
        <v>0</v>
      </c>
      <c r="M108" s="206">
        <v>0</v>
      </c>
    </row>
    <row r="109" spans="1:26">
      <c r="A109" s="199" t="s">
        <v>812</v>
      </c>
      <c r="B109" s="205">
        <v>0</v>
      </c>
      <c r="C109" s="205">
        <v>0</v>
      </c>
      <c r="D109" s="205">
        <v>0</v>
      </c>
      <c r="E109" s="205">
        <v>0</v>
      </c>
      <c r="F109" s="205">
        <v>0</v>
      </c>
      <c r="G109" s="205">
        <v>0</v>
      </c>
      <c r="H109" s="205">
        <v>0</v>
      </c>
      <c r="I109" s="205">
        <v>0</v>
      </c>
      <c r="J109" s="205">
        <v>0</v>
      </c>
      <c r="K109" s="205">
        <v>0</v>
      </c>
      <c r="L109" s="205">
        <v>0</v>
      </c>
      <c r="M109" s="206">
        <v>0</v>
      </c>
      <c r="Q109" s="200"/>
      <c r="R109" s="200"/>
      <c r="S109" s="200"/>
      <c r="U109" s="200"/>
      <c r="V109" s="200"/>
      <c r="W109" s="200"/>
      <c r="X109" s="200"/>
      <c r="Y109" s="200"/>
      <c r="Z109" s="200"/>
    </row>
    <row r="110" spans="1:26" ht="13.8" thickBot="1">
      <c r="A110" s="196" t="s">
        <v>729</v>
      </c>
      <c r="B110" s="197">
        <v>13.76144</v>
      </c>
      <c r="C110" s="197">
        <v>0</v>
      </c>
      <c r="D110" s="197">
        <v>17.571439999999999</v>
      </c>
      <c r="E110" s="197">
        <v>0</v>
      </c>
      <c r="F110" s="197">
        <v>0</v>
      </c>
      <c r="G110" s="197">
        <v>0</v>
      </c>
      <c r="H110" s="197">
        <v>0</v>
      </c>
      <c r="I110" s="197">
        <v>8.061440000000001</v>
      </c>
      <c r="J110" s="197">
        <v>7.1372000000000009</v>
      </c>
      <c r="K110" s="197">
        <v>7.7814399999999999</v>
      </c>
      <c r="L110" s="197">
        <v>7.7072000000000003</v>
      </c>
      <c r="M110" s="198">
        <v>12.481440000000001</v>
      </c>
      <c r="O110" s="200"/>
    </row>
    <row r="111" spans="1:26">
      <c r="A111" s="202" t="s">
        <v>813</v>
      </c>
      <c r="B111" s="203"/>
      <c r="C111" s="203"/>
      <c r="D111" s="203"/>
      <c r="E111" s="203"/>
      <c r="F111" s="203"/>
      <c r="G111" s="203"/>
      <c r="H111" s="203"/>
      <c r="I111" s="203"/>
      <c r="J111" s="203"/>
      <c r="K111" s="203"/>
      <c r="L111" s="203"/>
      <c r="M111" s="204"/>
    </row>
    <row r="112" spans="1:26">
      <c r="A112" s="193" t="s">
        <v>814</v>
      </c>
      <c r="B112" s="194">
        <v>2.7000000000000006</v>
      </c>
      <c r="C112" s="194">
        <v>1.2000000000000004</v>
      </c>
      <c r="D112" s="194">
        <v>1.3200000000000005</v>
      </c>
      <c r="E112" s="194">
        <v>6.8000000000000007</v>
      </c>
      <c r="F112" s="194">
        <v>5.8000000000000007</v>
      </c>
      <c r="G112" s="194">
        <v>4.88</v>
      </c>
      <c r="H112" s="194">
        <v>5.04</v>
      </c>
      <c r="I112" s="194">
        <v>5.2000000000000011</v>
      </c>
      <c r="J112" s="194">
        <v>6.1999999999999993</v>
      </c>
      <c r="K112" s="194">
        <v>7.44</v>
      </c>
      <c r="L112" s="194">
        <v>6.1999999999999993</v>
      </c>
      <c r="M112" s="195">
        <v>5.04</v>
      </c>
    </row>
    <row r="113" spans="1:24">
      <c r="A113" s="193" t="s">
        <v>815</v>
      </c>
      <c r="B113" s="194">
        <v>34.140000000000015</v>
      </c>
      <c r="C113" s="194">
        <v>42.28</v>
      </c>
      <c r="D113" s="194">
        <v>40.619999999999983</v>
      </c>
      <c r="E113" s="194">
        <v>39.319999999999986</v>
      </c>
      <c r="F113" s="194">
        <v>23.640000000000004</v>
      </c>
      <c r="G113" s="194">
        <v>24.260000000000005</v>
      </c>
      <c r="H113" s="194">
        <v>29.549999999999997</v>
      </c>
      <c r="I113" s="194">
        <v>28.300000000000004</v>
      </c>
      <c r="J113" s="194">
        <v>39.64</v>
      </c>
      <c r="K113" s="194">
        <v>47.43</v>
      </c>
      <c r="L113" s="194">
        <v>47.400000000000006</v>
      </c>
      <c r="M113" s="195">
        <v>46.390000000000008</v>
      </c>
    </row>
    <row r="114" spans="1:24">
      <c r="A114" s="193" t="s">
        <v>816</v>
      </c>
      <c r="B114" s="194">
        <v>6.85</v>
      </c>
      <c r="C114" s="194">
        <v>6.5999999999999988</v>
      </c>
      <c r="D114" s="194">
        <v>6.29</v>
      </c>
      <c r="E114" s="194">
        <v>6.1</v>
      </c>
      <c r="F114" s="194">
        <v>2.3800000000000003</v>
      </c>
      <c r="G114" s="194">
        <v>3.8</v>
      </c>
      <c r="H114" s="194">
        <v>4.6399999999999988</v>
      </c>
      <c r="I114" s="194">
        <v>4.410000000000001</v>
      </c>
      <c r="J114" s="194">
        <v>6.18</v>
      </c>
      <c r="K114" s="194">
        <v>7.4000000000000012</v>
      </c>
      <c r="L114" s="194">
        <v>7.44</v>
      </c>
      <c r="M114" s="195">
        <v>7.200000000000002</v>
      </c>
    </row>
    <row r="115" spans="1:24">
      <c r="A115" s="193" t="s">
        <v>817</v>
      </c>
      <c r="B115" s="194">
        <v>20.65</v>
      </c>
      <c r="C115" s="194">
        <v>24.21</v>
      </c>
      <c r="D115" s="194">
        <v>26.9</v>
      </c>
      <c r="E115" s="194">
        <v>56.480000000000004</v>
      </c>
      <c r="F115" s="194">
        <v>123.24999999999999</v>
      </c>
      <c r="G115" s="194">
        <v>227.53000000000003</v>
      </c>
      <c r="H115" s="194">
        <v>262.45</v>
      </c>
      <c r="I115" s="194">
        <v>167.32999999999998</v>
      </c>
      <c r="J115" s="194">
        <v>86.54</v>
      </c>
      <c r="K115" s="194">
        <v>97.16</v>
      </c>
      <c r="L115" s="194">
        <v>104.62</v>
      </c>
      <c r="M115" s="195">
        <v>113.34</v>
      </c>
    </row>
    <row r="116" spans="1:24">
      <c r="A116" s="193" t="s">
        <v>818</v>
      </c>
      <c r="B116" s="194">
        <v>31.589999999999996</v>
      </c>
      <c r="C116" s="194">
        <v>13.91</v>
      </c>
      <c r="D116" s="194">
        <v>76.69</v>
      </c>
      <c r="E116" s="194">
        <v>29.32</v>
      </c>
      <c r="F116" s="194">
        <v>63.080000000000005</v>
      </c>
      <c r="G116" s="194">
        <v>49.39</v>
      </c>
      <c r="H116" s="194">
        <v>31.229999999999997</v>
      </c>
      <c r="I116" s="194">
        <v>36.36</v>
      </c>
      <c r="J116" s="194">
        <v>49.23</v>
      </c>
      <c r="K116" s="194">
        <v>28.600000000000005</v>
      </c>
      <c r="L116" s="194">
        <v>41.199999999999996</v>
      </c>
      <c r="M116" s="195">
        <v>78.140000000000015</v>
      </c>
      <c r="Q116" s="200"/>
      <c r="R116" s="200"/>
      <c r="S116" s="200"/>
      <c r="U116" s="200"/>
      <c r="V116" s="200"/>
      <c r="W116" s="200"/>
      <c r="X116" s="200"/>
    </row>
    <row r="117" spans="1:24">
      <c r="A117" s="193" t="s">
        <v>819</v>
      </c>
      <c r="B117" s="194">
        <v>6.7200000000000024</v>
      </c>
      <c r="C117" s="194">
        <v>6.0800000000000018</v>
      </c>
      <c r="D117" s="194">
        <v>6.0000000000000018</v>
      </c>
      <c r="E117" s="194">
        <v>5.57</v>
      </c>
      <c r="F117" s="194">
        <v>5.2000000000000011</v>
      </c>
      <c r="G117" s="194">
        <v>4.8999999999999995</v>
      </c>
      <c r="H117" s="194">
        <v>3.6999999999999997</v>
      </c>
      <c r="I117" s="194">
        <v>5.19</v>
      </c>
      <c r="J117" s="194">
        <v>3.2600000000000002</v>
      </c>
      <c r="K117" s="194">
        <v>3.6600000000000006</v>
      </c>
      <c r="L117" s="194">
        <v>4.2500000000000009</v>
      </c>
      <c r="M117" s="195">
        <v>1.4500000000000002</v>
      </c>
      <c r="Q117" s="200"/>
      <c r="R117" s="200"/>
      <c r="S117" s="200"/>
      <c r="U117" s="200"/>
      <c r="V117" s="200"/>
      <c r="W117" s="200"/>
      <c r="X117" s="200"/>
    </row>
    <row r="118" spans="1:24">
      <c r="A118" s="193" t="s">
        <v>820</v>
      </c>
      <c r="B118" s="194">
        <v>44.009999999999991</v>
      </c>
      <c r="C118" s="194">
        <v>39.400000000000006</v>
      </c>
      <c r="D118" s="194">
        <v>40.320000000000007</v>
      </c>
      <c r="E118" s="194">
        <v>24.669999999999995</v>
      </c>
      <c r="F118" s="194">
        <v>34.83</v>
      </c>
      <c r="G118" s="194">
        <v>32.26</v>
      </c>
      <c r="H118" s="194">
        <v>29.87</v>
      </c>
      <c r="I118" s="194">
        <v>28.049999999999997</v>
      </c>
      <c r="J118" s="194">
        <v>34.520000000000003</v>
      </c>
      <c r="K118" s="194">
        <v>40.479999999999997</v>
      </c>
      <c r="L118" s="194">
        <v>43.78</v>
      </c>
      <c r="M118" s="195">
        <v>49.989999999999995</v>
      </c>
      <c r="O118" s="200"/>
      <c r="P118" s="200"/>
    </row>
    <row r="119" spans="1:24">
      <c r="A119" s="193" t="s">
        <v>821</v>
      </c>
      <c r="B119" s="194">
        <v>63.180000000000007</v>
      </c>
      <c r="C119" s="194">
        <v>227.44000000000005</v>
      </c>
      <c r="D119" s="194">
        <v>178.84000000000003</v>
      </c>
      <c r="E119" s="194">
        <v>106.60000000000001</v>
      </c>
      <c r="F119" s="194">
        <v>0</v>
      </c>
      <c r="G119" s="194">
        <v>0</v>
      </c>
      <c r="H119" s="194">
        <v>0</v>
      </c>
      <c r="I119" s="194">
        <v>23.710000000000004</v>
      </c>
      <c r="J119" s="194">
        <v>0</v>
      </c>
      <c r="K119" s="194">
        <v>0</v>
      </c>
      <c r="L119" s="194">
        <v>0</v>
      </c>
      <c r="M119" s="195">
        <v>0</v>
      </c>
    </row>
    <row r="120" spans="1:24">
      <c r="A120" s="193" t="s">
        <v>822</v>
      </c>
      <c r="B120" s="194">
        <v>24.639999999999997</v>
      </c>
      <c r="C120" s="194">
        <v>20.800000000000004</v>
      </c>
      <c r="D120" s="194">
        <v>21.9</v>
      </c>
      <c r="E120" s="194">
        <v>20.810000000000002</v>
      </c>
      <c r="F120" s="194">
        <v>22.209999999999994</v>
      </c>
      <c r="G120" s="194">
        <v>21.789999999999992</v>
      </c>
      <c r="H120" s="194">
        <v>24.450000000000003</v>
      </c>
      <c r="I120" s="194">
        <v>23.650000000000002</v>
      </c>
      <c r="J120" s="194">
        <v>23.280000000000005</v>
      </c>
      <c r="K120" s="194">
        <v>24.08</v>
      </c>
      <c r="L120" s="194">
        <v>26.959999999999997</v>
      </c>
      <c r="M120" s="195">
        <v>31.130000000000003</v>
      </c>
    </row>
    <row r="121" spans="1:24">
      <c r="A121" s="193" t="s">
        <v>823</v>
      </c>
      <c r="B121" s="194">
        <v>126.63</v>
      </c>
      <c r="C121" s="194">
        <v>122.64</v>
      </c>
      <c r="D121" s="194">
        <v>98.809999999999974</v>
      </c>
      <c r="E121" s="194">
        <v>79.540000000000006</v>
      </c>
      <c r="F121" s="194">
        <v>65.339999999999989</v>
      </c>
      <c r="G121" s="194">
        <v>89.009999999999977</v>
      </c>
      <c r="H121" s="194">
        <v>126.76</v>
      </c>
      <c r="I121" s="194">
        <v>99.29</v>
      </c>
      <c r="J121" s="194">
        <v>106.22000000000003</v>
      </c>
      <c r="K121" s="194">
        <v>69.38</v>
      </c>
      <c r="L121" s="194">
        <v>80.42</v>
      </c>
      <c r="M121" s="195">
        <v>113.53</v>
      </c>
    </row>
    <row r="122" spans="1:24">
      <c r="A122" s="193" t="s">
        <v>824</v>
      </c>
      <c r="B122" s="194">
        <v>113.46144</v>
      </c>
      <c r="C122" s="194">
        <v>0</v>
      </c>
      <c r="D122" s="194">
        <v>215.58143999999999</v>
      </c>
      <c r="E122" s="194">
        <v>106.43719999999999</v>
      </c>
      <c r="F122" s="194">
        <v>64.871439999999993</v>
      </c>
      <c r="G122" s="194">
        <v>57.747199999999992</v>
      </c>
      <c r="H122" s="194">
        <v>0</v>
      </c>
      <c r="I122" s="194">
        <v>0</v>
      </c>
      <c r="J122" s="194">
        <v>0</v>
      </c>
      <c r="K122" s="194">
        <v>0</v>
      </c>
      <c r="L122" s="194">
        <v>0</v>
      </c>
      <c r="M122" s="195">
        <v>0</v>
      </c>
    </row>
    <row r="123" spans="1:24">
      <c r="A123" s="193" t="s">
        <v>825</v>
      </c>
      <c r="B123" s="194">
        <v>0</v>
      </c>
      <c r="C123" s="194">
        <v>0</v>
      </c>
      <c r="D123" s="194">
        <v>0</v>
      </c>
      <c r="E123" s="194">
        <v>0</v>
      </c>
      <c r="F123" s="194">
        <v>0</v>
      </c>
      <c r="G123" s="194">
        <v>0</v>
      </c>
      <c r="H123" s="194">
        <v>0</v>
      </c>
      <c r="I123" s="194">
        <v>0</v>
      </c>
      <c r="J123" s="194">
        <v>0</v>
      </c>
      <c r="K123" s="194">
        <v>0</v>
      </c>
      <c r="L123" s="194">
        <v>0</v>
      </c>
      <c r="M123" s="195">
        <v>0</v>
      </c>
    </row>
    <row r="124" spans="1:24">
      <c r="A124" s="193" t="s">
        <v>826</v>
      </c>
      <c r="B124" s="194">
        <v>0</v>
      </c>
      <c r="C124" s="194">
        <v>0</v>
      </c>
      <c r="D124" s="194">
        <v>0</v>
      </c>
      <c r="E124" s="194">
        <v>0</v>
      </c>
      <c r="F124" s="194">
        <v>0</v>
      </c>
      <c r="G124" s="194">
        <v>0</v>
      </c>
      <c r="H124" s="194">
        <v>0</v>
      </c>
      <c r="I124" s="194">
        <v>0</v>
      </c>
      <c r="J124" s="194">
        <v>0</v>
      </c>
      <c r="K124" s="194">
        <v>0</v>
      </c>
      <c r="L124" s="194">
        <v>0</v>
      </c>
      <c r="M124" s="195">
        <v>0</v>
      </c>
    </row>
    <row r="125" spans="1:24">
      <c r="A125" s="193" t="s">
        <v>827</v>
      </c>
      <c r="B125" s="194">
        <v>0</v>
      </c>
      <c r="C125" s="194">
        <v>0</v>
      </c>
      <c r="D125" s="194">
        <v>0</v>
      </c>
      <c r="E125" s="194">
        <v>0</v>
      </c>
      <c r="F125" s="194">
        <v>0</v>
      </c>
      <c r="G125" s="194">
        <v>0</v>
      </c>
      <c r="H125" s="194">
        <v>0</v>
      </c>
      <c r="I125" s="194">
        <v>0</v>
      </c>
      <c r="J125" s="194">
        <v>0</v>
      </c>
      <c r="K125" s="194">
        <v>0</v>
      </c>
      <c r="L125" s="194">
        <v>0</v>
      </c>
      <c r="M125" s="195">
        <v>0</v>
      </c>
    </row>
    <row r="126" spans="1:24">
      <c r="A126" s="193" t="s">
        <v>828</v>
      </c>
      <c r="B126" s="194">
        <v>0</v>
      </c>
      <c r="C126" s="194">
        <v>0</v>
      </c>
      <c r="D126" s="194">
        <v>0</v>
      </c>
      <c r="E126" s="194">
        <v>0</v>
      </c>
      <c r="F126" s="194">
        <v>0</v>
      </c>
      <c r="G126" s="194">
        <v>0</v>
      </c>
      <c r="H126" s="194">
        <v>0</v>
      </c>
      <c r="I126" s="194">
        <v>0</v>
      </c>
      <c r="J126" s="194">
        <v>0</v>
      </c>
      <c r="K126" s="194">
        <v>0</v>
      </c>
      <c r="L126" s="194">
        <v>0</v>
      </c>
      <c r="M126" s="195">
        <v>0</v>
      </c>
    </row>
    <row r="127" spans="1:24">
      <c r="A127" s="193" t="s">
        <v>829</v>
      </c>
      <c r="B127" s="194">
        <v>0</v>
      </c>
      <c r="C127" s="194">
        <v>0</v>
      </c>
      <c r="D127" s="194">
        <v>0</v>
      </c>
      <c r="E127" s="194">
        <v>0</v>
      </c>
      <c r="F127" s="194">
        <v>0</v>
      </c>
      <c r="G127" s="194">
        <v>0</v>
      </c>
      <c r="H127" s="194">
        <v>0</v>
      </c>
      <c r="I127" s="194">
        <v>0</v>
      </c>
      <c r="J127" s="194">
        <v>0</v>
      </c>
      <c r="K127" s="194">
        <v>0</v>
      </c>
      <c r="L127" s="194">
        <v>0</v>
      </c>
      <c r="M127" s="195">
        <v>0</v>
      </c>
    </row>
    <row r="128" spans="1:24">
      <c r="A128" s="193" t="s">
        <v>830</v>
      </c>
      <c r="B128" s="194">
        <v>0</v>
      </c>
      <c r="C128" s="194">
        <v>0</v>
      </c>
      <c r="D128" s="194">
        <v>0</v>
      </c>
      <c r="E128" s="194">
        <v>0</v>
      </c>
      <c r="F128" s="194">
        <v>0</v>
      </c>
      <c r="G128" s="194">
        <v>0</v>
      </c>
      <c r="H128" s="194">
        <v>0</v>
      </c>
      <c r="I128" s="194">
        <v>0</v>
      </c>
      <c r="J128" s="194">
        <v>0</v>
      </c>
      <c r="K128" s="194">
        <v>0</v>
      </c>
      <c r="L128" s="194">
        <v>0</v>
      </c>
      <c r="M128" s="195">
        <v>0</v>
      </c>
    </row>
    <row r="129" spans="1:25">
      <c r="A129" s="193" t="s">
        <v>831</v>
      </c>
      <c r="B129" s="194">
        <v>0</v>
      </c>
      <c r="C129" s="194">
        <v>0</v>
      </c>
      <c r="D129" s="194">
        <v>0</v>
      </c>
      <c r="E129" s="194">
        <v>180.44639999999995</v>
      </c>
      <c r="F129" s="194">
        <v>46.719279999999998</v>
      </c>
      <c r="G129" s="194">
        <v>0</v>
      </c>
      <c r="H129" s="194">
        <v>0</v>
      </c>
      <c r="I129" s="194">
        <v>57.769280000000002</v>
      </c>
      <c r="J129" s="194">
        <v>115.34639999999999</v>
      </c>
      <c r="K129" s="194">
        <v>115.21928</v>
      </c>
      <c r="L129" s="194">
        <v>61.746400000000001</v>
      </c>
      <c r="M129" s="195">
        <v>0</v>
      </c>
    </row>
    <row r="130" spans="1:25">
      <c r="A130" s="199" t="s">
        <v>832</v>
      </c>
      <c r="B130" s="194">
        <v>13.559280000000001</v>
      </c>
      <c r="C130" s="194">
        <v>0</v>
      </c>
      <c r="D130" s="194">
        <v>0</v>
      </c>
      <c r="E130" s="194">
        <v>0</v>
      </c>
      <c r="F130" s="194">
        <v>0</v>
      </c>
      <c r="G130" s="194">
        <v>0</v>
      </c>
      <c r="H130" s="194">
        <v>0</v>
      </c>
      <c r="I130" s="194">
        <v>0</v>
      </c>
      <c r="J130" s="194">
        <v>0</v>
      </c>
      <c r="K130" s="194">
        <v>0</v>
      </c>
      <c r="L130" s="194">
        <v>0</v>
      </c>
      <c r="M130" s="195">
        <v>0</v>
      </c>
    </row>
    <row r="131" spans="1:25">
      <c r="A131" s="199" t="s">
        <v>833</v>
      </c>
      <c r="B131" s="194">
        <v>0</v>
      </c>
      <c r="C131" s="194">
        <v>0</v>
      </c>
      <c r="D131" s="194">
        <v>0</v>
      </c>
      <c r="E131" s="194">
        <v>0</v>
      </c>
      <c r="F131" s="194">
        <v>0</v>
      </c>
      <c r="G131" s="194">
        <v>0</v>
      </c>
      <c r="H131" s="194">
        <v>0</v>
      </c>
      <c r="I131" s="194">
        <v>0</v>
      </c>
      <c r="J131" s="194">
        <v>0</v>
      </c>
      <c r="K131" s="194">
        <v>0</v>
      </c>
      <c r="L131" s="194">
        <v>0</v>
      </c>
      <c r="M131" s="195">
        <v>0</v>
      </c>
    </row>
    <row r="132" spans="1:25">
      <c r="A132" s="199" t="s">
        <v>834</v>
      </c>
      <c r="B132" s="194">
        <v>0</v>
      </c>
      <c r="C132" s="194">
        <v>0</v>
      </c>
      <c r="D132" s="194">
        <v>59.545669600000004</v>
      </c>
      <c r="E132" s="194">
        <v>204.040648</v>
      </c>
      <c r="F132" s="194">
        <v>72.645669599999991</v>
      </c>
      <c r="G132" s="194">
        <v>0</v>
      </c>
      <c r="H132" s="194">
        <v>108.6556696</v>
      </c>
      <c r="I132" s="194">
        <v>133.56566960000001</v>
      </c>
      <c r="J132" s="194">
        <v>125.77064800000001</v>
      </c>
      <c r="K132" s="194">
        <v>125.91566960000002</v>
      </c>
      <c r="L132" s="194">
        <v>0</v>
      </c>
      <c r="M132" s="195">
        <v>0</v>
      </c>
    </row>
    <row r="133" spans="1:25">
      <c r="A133" s="199" t="s">
        <v>835</v>
      </c>
      <c r="B133" s="194">
        <v>176.99566960000001</v>
      </c>
      <c r="C133" s="194">
        <v>242.25060480000008</v>
      </c>
      <c r="D133" s="194">
        <v>155.69566960000006</v>
      </c>
      <c r="E133" s="194">
        <v>28.900648</v>
      </c>
      <c r="F133" s="194">
        <v>7.3156695999999997</v>
      </c>
      <c r="G133" s="194">
        <v>7.6006479999999996</v>
      </c>
      <c r="H133" s="194">
        <v>0</v>
      </c>
      <c r="I133" s="194">
        <v>0</v>
      </c>
      <c r="J133" s="194">
        <v>0</v>
      </c>
      <c r="K133" s="194">
        <v>0</v>
      </c>
      <c r="L133" s="194">
        <v>0</v>
      </c>
      <c r="M133" s="195">
        <v>0</v>
      </c>
      <c r="Q133" s="200"/>
      <c r="R133" s="200"/>
      <c r="S133" s="200"/>
      <c r="U133" s="200"/>
      <c r="V133" s="200"/>
      <c r="W133" s="200"/>
      <c r="X133" s="200"/>
      <c r="Y133" s="200"/>
    </row>
    <row r="134" spans="1:25">
      <c r="A134" s="199" t="s">
        <v>836</v>
      </c>
      <c r="B134" s="194">
        <v>0</v>
      </c>
      <c r="C134" s="194">
        <v>0</v>
      </c>
      <c r="D134" s="194">
        <v>0</v>
      </c>
      <c r="E134" s="194">
        <v>0</v>
      </c>
      <c r="F134" s="194">
        <v>0</v>
      </c>
      <c r="G134" s="194">
        <v>0</v>
      </c>
      <c r="H134" s="194">
        <v>0</v>
      </c>
      <c r="I134" s="194">
        <v>0</v>
      </c>
      <c r="J134" s="194">
        <v>0</v>
      </c>
      <c r="K134" s="194">
        <v>0</v>
      </c>
      <c r="L134" s="194">
        <v>0</v>
      </c>
      <c r="M134" s="195">
        <v>0</v>
      </c>
      <c r="O134" s="200"/>
    </row>
    <row r="135" spans="1:25">
      <c r="A135" s="193" t="s">
        <v>837</v>
      </c>
      <c r="B135" s="194">
        <v>0</v>
      </c>
      <c r="C135" s="194">
        <v>0</v>
      </c>
      <c r="D135" s="194">
        <v>0</v>
      </c>
      <c r="E135" s="194">
        <v>82.330240000000003</v>
      </c>
      <c r="F135" s="194">
        <v>31.463248</v>
      </c>
      <c r="G135" s="194">
        <v>0</v>
      </c>
      <c r="H135" s="194">
        <v>0</v>
      </c>
      <c r="I135" s="194">
        <v>0</v>
      </c>
      <c r="J135" s="194">
        <v>31.99512</v>
      </c>
      <c r="K135" s="194">
        <v>43.503247999999992</v>
      </c>
      <c r="L135" s="194">
        <v>43.460239999999999</v>
      </c>
      <c r="M135" s="195">
        <v>0</v>
      </c>
    </row>
    <row r="136" spans="1:25">
      <c r="A136" s="193" t="s">
        <v>838</v>
      </c>
      <c r="B136" s="194">
        <v>0</v>
      </c>
      <c r="C136" s="194">
        <v>0</v>
      </c>
      <c r="D136" s="194">
        <v>0</v>
      </c>
      <c r="E136" s="194">
        <v>0</v>
      </c>
      <c r="F136" s="194">
        <v>0</v>
      </c>
      <c r="G136" s="194">
        <v>0</v>
      </c>
      <c r="H136" s="194">
        <v>0</v>
      </c>
      <c r="I136" s="194">
        <v>0</v>
      </c>
      <c r="J136" s="194">
        <v>0</v>
      </c>
      <c r="K136" s="194">
        <v>0</v>
      </c>
      <c r="L136" s="194">
        <v>0</v>
      </c>
      <c r="M136" s="195">
        <v>0</v>
      </c>
    </row>
    <row r="137" spans="1:25">
      <c r="A137" s="193" t="s">
        <v>839</v>
      </c>
      <c r="B137" s="194">
        <v>1.0700000000000003</v>
      </c>
      <c r="C137" s="194">
        <v>1.4400000000000002</v>
      </c>
      <c r="D137" s="194">
        <v>0.03</v>
      </c>
      <c r="E137" s="194">
        <v>0</v>
      </c>
      <c r="F137" s="194">
        <v>1.7700000000000002</v>
      </c>
      <c r="G137" s="194">
        <v>2.8999999999999995</v>
      </c>
      <c r="H137" s="194">
        <v>1.8800000000000003</v>
      </c>
      <c r="I137" s="194">
        <v>0.9800000000000002</v>
      </c>
      <c r="J137" s="194">
        <v>1.6200000000000003</v>
      </c>
      <c r="K137" s="194">
        <v>1.3000000000000005</v>
      </c>
      <c r="L137" s="194">
        <v>2.6400000000000006</v>
      </c>
      <c r="M137" s="195">
        <v>2.87</v>
      </c>
    </row>
    <row r="138" spans="1:25">
      <c r="A138" s="193" t="s">
        <v>840</v>
      </c>
      <c r="B138" s="194">
        <v>5.5600000000000014</v>
      </c>
      <c r="C138" s="194">
        <v>7.36</v>
      </c>
      <c r="D138" s="194">
        <v>0.54000000000000015</v>
      </c>
      <c r="E138" s="194">
        <v>0.16</v>
      </c>
      <c r="F138" s="194">
        <v>9.1000000000000014</v>
      </c>
      <c r="G138" s="194">
        <v>18.880000000000003</v>
      </c>
      <c r="H138" s="194">
        <v>16.05</v>
      </c>
      <c r="I138" s="194">
        <v>5.76</v>
      </c>
      <c r="J138" s="194">
        <v>13.520000000000001</v>
      </c>
      <c r="K138" s="194">
        <v>7.42</v>
      </c>
      <c r="L138" s="194">
        <v>10.96</v>
      </c>
      <c r="M138" s="195">
        <v>15.08</v>
      </c>
      <c r="P138" s="207"/>
    </row>
    <row r="139" spans="1:25">
      <c r="A139" s="193" t="s">
        <v>841</v>
      </c>
      <c r="B139" s="194">
        <v>0</v>
      </c>
      <c r="C139" s="194">
        <v>0</v>
      </c>
      <c r="D139" s="194">
        <v>0</v>
      </c>
      <c r="E139" s="194">
        <v>0</v>
      </c>
      <c r="F139" s="194">
        <v>0</v>
      </c>
      <c r="G139" s="194">
        <v>0</v>
      </c>
      <c r="H139" s="194">
        <v>0</v>
      </c>
      <c r="I139" s="194">
        <v>0</v>
      </c>
      <c r="J139" s="194">
        <v>0</v>
      </c>
      <c r="K139" s="194">
        <v>0</v>
      </c>
      <c r="L139" s="194">
        <v>0</v>
      </c>
      <c r="M139" s="195">
        <v>0</v>
      </c>
    </row>
    <row r="140" spans="1:25">
      <c r="A140" s="193" t="s">
        <v>842</v>
      </c>
      <c r="B140" s="194">
        <v>191.71</v>
      </c>
      <c r="C140" s="194">
        <v>79.5</v>
      </c>
      <c r="D140" s="194">
        <v>66.410000000000011</v>
      </c>
      <c r="E140" s="194">
        <v>83.580000000000013</v>
      </c>
      <c r="F140" s="194">
        <v>128.80999999999997</v>
      </c>
      <c r="G140" s="194">
        <v>220.16000000000003</v>
      </c>
      <c r="H140" s="194">
        <v>245.54999999999998</v>
      </c>
      <c r="I140" s="194">
        <v>197.20999999999998</v>
      </c>
      <c r="J140" s="194">
        <v>207.95</v>
      </c>
      <c r="K140" s="194">
        <v>260.39</v>
      </c>
      <c r="L140" s="194">
        <v>236.98</v>
      </c>
      <c r="M140" s="195">
        <v>280.87</v>
      </c>
    </row>
    <row r="141" spans="1:25">
      <c r="A141" s="193" t="s">
        <v>843</v>
      </c>
      <c r="B141" s="194">
        <v>317.07999999999993</v>
      </c>
      <c r="C141" s="194">
        <v>115.36</v>
      </c>
      <c r="D141" s="194">
        <v>92.63</v>
      </c>
      <c r="E141" s="194">
        <v>105.29</v>
      </c>
      <c r="F141" s="194">
        <v>192.48</v>
      </c>
      <c r="G141" s="194">
        <v>340.18000000000006</v>
      </c>
      <c r="H141" s="194">
        <v>356.71000000000004</v>
      </c>
      <c r="I141" s="194">
        <v>327.15000000000003</v>
      </c>
      <c r="J141" s="194">
        <v>341.78999999999996</v>
      </c>
      <c r="K141" s="194">
        <v>394.33000000000004</v>
      </c>
      <c r="L141" s="194">
        <v>368.28999999999996</v>
      </c>
      <c r="M141" s="195">
        <v>473.38999999999993</v>
      </c>
    </row>
    <row r="142" spans="1:25">
      <c r="A142" s="193" t="s">
        <v>844</v>
      </c>
      <c r="B142" s="194">
        <v>20.840000000000003</v>
      </c>
      <c r="C142" s="194">
        <v>18.8</v>
      </c>
      <c r="D142" s="194">
        <v>20.840000000000003</v>
      </c>
      <c r="E142" s="194">
        <v>20.160000000000004</v>
      </c>
      <c r="F142" s="194">
        <v>20.840000000000003</v>
      </c>
      <c r="G142" s="194">
        <v>20.160000000000004</v>
      </c>
      <c r="H142" s="194">
        <v>20.840000000000003</v>
      </c>
      <c r="I142" s="194">
        <v>16.119999999999997</v>
      </c>
      <c r="J142" s="194">
        <v>20.690000000000005</v>
      </c>
      <c r="K142" s="194">
        <v>21.74</v>
      </c>
      <c r="L142" s="194">
        <v>20.98</v>
      </c>
      <c r="M142" s="195">
        <v>21.74</v>
      </c>
    </row>
    <row r="143" spans="1:25">
      <c r="A143" s="199" t="s">
        <v>845</v>
      </c>
      <c r="B143" s="205">
        <v>0</v>
      </c>
      <c r="C143" s="205">
        <v>0</v>
      </c>
      <c r="D143" s="205">
        <v>0</v>
      </c>
      <c r="E143" s="205">
        <v>0</v>
      </c>
      <c r="F143" s="205">
        <v>0</v>
      </c>
      <c r="G143" s="205">
        <v>0</v>
      </c>
      <c r="H143" s="205">
        <v>0</v>
      </c>
      <c r="I143" s="205">
        <v>0</v>
      </c>
      <c r="J143" s="205">
        <v>0</v>
      </c>
      <c r="K143" s="205">
        <v>0</v>
      </c>
      <c r="L143" s="205">
        <v>0</v>
      </c>
      <c r="M143" s="206">
        <v>0</v>
      </c>
    </row>
    <row r="144" spans="1:25">
      <c r="A144" s="199" t="s">
        <v>846</v>
      </c>
      <c r="B144" s="205">
        <v>0</v>
      </c>
      <c r="C144" s="205">
        <v>0</v>
      </c>
      <c r="D144" s="205">
        <v>0</v>
      </c>
      <c r="E144" s="205">
        <v>0</v>
      </c>
      <c r="F144" s="205">
        <v>0</v>
      </c>
      <c r="G144" s="205">
        <v>0</v>
      </c>
      <c r="H144" s="205">
        <v>0</v>
      </c>
      <c r="I144" s="205">
        <v>0</v>
      </c>
      <c r="J144" s="205">
        <v>0</v>
      </c>
      <c r="K144" s="205">
        <v>0</v>
      </c>
      <c r="L144" s="205">
        <v>0</v>
      </c>
      <c r="M144" s="206">
        <v>0</v>
      </c>
    </row>
    <row r="145" spans="1:25">
      <c r="A145" s="199" t="s">
        <v>847</v>
      </c>
      <c r="B145" s="205">
        <v>0</v>
      </c>
      <c r="C145" s="205">
        <v>0</v>
      </c>
      <c r="D145" s="205">
        <v>0</v>
      </c>
      <c r="E145" s="205">
        <v>0</v>
      </c>
      <c r="F145" s="205">
        <v>0</v>
      </c>
      <c r="G145" s="205">
        <v>0</v>
      </c>
      <c r="H145" s="205">
        <v>0</v>
      </c>
      <c r="I145" s="205">
        <v>0</v>
      </c>
      <c r="J145" s="205">
        <v>0</v>
      </c>
      <c r="K145" s="205">
        <v>0</v>
      </c>
      <c r="L145" s="205">
        <v>0</v>
      </c>
      <c r="M145" s="206">
        <v>0</v>
      </c>
    </row>
    <row r="146" spans="1:25">
      <c r="A146" s="199" t="s">
        <v>848</v>
      </c>
      <c r="B146" s="205">
        <v>0</v>
      </c>
      <c r="C146" s="205">
        <v>0</v>
      </c>
      <c r="D146" s="205">
        <v>0</v>
      </c>
      <c r="E146" s="205">
        <v>0</v>
      </c>
      <c r="F146" s="205">
        <v>0</v>
      </c>
      <c r="G146" s="205">
        <v>0</v>
      </c>
      <c r="H146" s="205">
        <v>0</v>
      </c>
      <c r="I146" s="205">
        <v>0</v>
      </c>
      <c r="J146" s="205">
        <v>0</v>
      </c>
      <c r="K146" s="205">
        <v>0</v>
      </c>
      <c r="L146" s="205">
        <v>0</v>
      </c>
      <c r="M146" s="206">
        <v>0</v>
      </c>
    </row>
    <row r="147" spans="1:25">
      <c r="A147" s="199" t="s">
        <v>849</v>
      </c>
      <c r="B147" s="205">
        <v>16.7212</v>
      </c>
      <c r="C147" s="205">
        <v>10.662800000000001</v>
      </c>
      <c r="D147" s="205">
        <v>8.7956000000000003</v>
      </c>
      <c r="E147" s="205">
        <v>11.648000000000001</v>
      </c>
      <c r="F147" s="205">
        <v>6.3056000000000001</v>
      </c>
      <c r="G147" s="205">
        <v>8.7480000000000011</v>
      </c>
      <c r="H147" s="205">
        <v>16.235599999999998</v>
      </c>
      <c r="I147" s="205">
        <v>8.345600000000001</v>
      </c>
      <c r="J147" s="205">
        <v>5.4680000000000009</v>
      </c>
      <c r="K147" s="205">
        <v>19.725599999999996</v>
      </c>
      <c r="L147" s="205">
        <v>8.3880000000000017</v>
      </c>
      <c r="M147" s="206">
        <v>6.0156000000000001</v>
      </c>
    </row>
    <row r="148" spans="1:25">
      <c r="A148" s="199" t="s">
        <v>850</v>
      </c>
      <c r="B148" s="205">
        <v>0</v>
      </c>
      <c r="C148" s="205">
        <v>0</v>
      </c>
      <c r="D148" s="205">
        <v>0</v>
      </c>
      <c r="E148" s="205">
        <v>0</v>
      </c>
      <c r="F148" s="205">
        <v>0</v>
      </c>
      <c r="G148" s="205">
        <v>0</v>
      </c>
      <c r="H148" s="205">
        <v>0</v>
      </c>
      <c r="I148" s="205">
        <v>0</v>
      </c>
      <c r="J148" s="205">
        <v>0</v>
      </c>
      <c r="K148" s="205">
        <v>0</v>
      </c>
      <c r="L148" s="205">
        <v>0</v>
      </c>
      <c r="M148" s="206">
        <v>0</v>
      </c>
    </row>
    <row r="149" spans="1:25">
      <c r="A149" s="199" t="s">
        <v>851</v>
      </c>
      <c r="B149" s="205">
        <v>0</v>
      </c>
      <c r="C149" s="205">
        <v>0</v>
      </c>
      <c r="D149" s="205">
        <v>0</v>
      </c>
      <c r="E149" s="205">
        <v>0</v>
      </c>
      <c r="F149" s="205">
        <v>0</v>
      </c>
      <c r="G149" s="205">
        <v>0</v>
      </c>
      <c r="H149" s="205">
        <v>0</v>
      </c>
      <c r="I149" s="205">
        <v>0</v>
      </c>
      <c r="J149" s="205">
        <v>0</v>
      </c>
      <c r="K149" s="205">
        <v>0</v>
      </c>
      <c r="L149" s="205">
        <v>0</v>
      </c>
      <c r="M149" s="206">
        <v>0</v>
      </c>
    </row>
    <row r="150" spans="1:25" ht="13.8" thickBot="1">
      <c r="A150" s="196" t="s">
        <v>729</v>
      </c>
      <c r="B150" s="197">
        <v>1218.1075896</v>
      </c>
      <c r="C150" s="197">
        <v>979.93340480000018</v>
      </c>
      <c r="D150" s="197">
        <v>1117.7583791999998</v>
      </c>
      <c r="E150" s="197">
        <v>1198.2031359999999</v>
      </c>
      <c r="F150" s="197">
        <v>928.05090719999998</v>
      </c>
      <c r="G150" s="197">
        <v>1134.1958480000001</v>
      </c>
      <c r="H150" s="197">
        <v>1283.6112695999998</v>
      </c>
      <c r="I150" s="197">
        <v>1168.3905496</v>
      </c>
      <c r="J150" s="197">
        <v>1219.2201680000003</v>
      </c>
      <c r="K150" s="197">
        <v>1315.1737975999999</v>
      </c>
      <c r="L150" s="197">
        <v>1115.7146399999999</v>
      </c>
      <c r="M150" s="198">
        <v>1246.1755999999998</v>
      </c>
    </row>
    <row r="151" spans="1:25">
      <c r="A151" s="202" t="s">
        <v>852</v>
      </c>
      <c r="B151" s="203"/>
      <c r="C151" s="203"/>
      <c r="D151" s="203"/>
      <c r="E151" s="203"/>
      <c r="F151" s="203"/>
      <c r="G151" s="203"/>
      <c r="H151" s="203"/>
      <c r="I151" s="203"/>
      <c r="J151" s="203"/>
      <c r="K151" s="203"/>
      <c r="L151" s="203"/>
      <c r="M151" s="204"/>
    </row>
    <row r="152" spans="1:25">
      <c r="A152" s="193" t="s">
        <v>853</v>
      </c>
      <c r="B152" s="194">
        <v>223.5</v>
      </c>
      <c r="C152" s="194">
        <v>290.94000000000005</v>
      </c>
      <c r="D152" s="194">
        <v>117.66999999999999</v>
      </c>
      <c r="E152" s="194">
        <v>215.7</v>
      </c>
      <c r="F152" s="194">
        <v>199.23999999999998</v>
      </c>
      <c r="G152" s="194">
        <v>225.76</v>
      </c>
      <c r="H152" s="194">
        <v>233.06000000000006</v>
      </c>
      <c r="I152" s="194">
        <v>365.78000000000009</v>
      </c>
      <c r="J152" s="194">
        <v>272.40000000000003</v>
      </c>
      <c r="K152" s="194">
        <v>419.64</v>
      </c>
      <c r="L152" s="194">
        <v>406.07999999999993</v>
      </c>
      <c r="M152" s="195">
        <v>419.64</v>
      </c>
    </row>
    <row r="153" spans="1:25">
      <c r="A153" s="193" t="s">
        <v>854</v>
      </c>
      <c r="B153" s="194">
        <v>12.67</v>
      </c>
      <c r="C153" s="194">
        <v>21.140000000000004</v>
      </c>
      <c r="D153" s="194">
        <v>6.2500000000000009</v>
      </c>
      <c r="E153" s="194">
        <v>18.889999999999997</v>
      </c>
      <c r="F153" s="194">
        <v>19.500000000000007</v>
      </c>
      <c r="G153" s="194">
        <v>18.259999999999998</v>
      </c>
      <c r="H153" s="194">
        <v>9.23</v>
      </c>
      <c r="I153" s="194">
        <v>26.700000000000006</v>
      </c>
      <c r="J153" s="194">
        <v>20.050000000000004</v>
      </c>
      <c r="K153" s="194">
        <v>26.760000000000005</v>
      </c>
      <c r="L153" s="194">
        <v>25.920000000000005</v>
      </c>
      <c r="M153" s="195">
        <v>26.760000000000005</v>
      </c>
    </row>
    <row r="154" spans="1:25">
      <c r="A154" s="193" t="s">
        <v>855</v>
      </c>
      <c r="B154" s="194">
        <v>11.96</v>
      </c>
      <c r="C154" s="194">
        <v>12.880000000000004</v>
      </c>
      <c r="D154" s="194">
        <v>9.84</v>
      </c>
      <c r="E154" s="194">
        <v>6.3999999999999995</v>
      </c>
      <c r="F154" s="194">
        <v>3.4499999999999997</v>
      </c>
      <c r="G154" s="194">
        <v>3.34</v>
      </c>
      <c r="H154" s="194">
        <v>3.4499999999999997</v>
      </c>
      <c r="I154" s="194">
        <v>3.4499999999999997</v>
      </c>
      <c r="J154" s="194">
        <v>5.0400000000000009</v>
      </c>
      <c r="K154" s="194">
        <v>12.040000000000001</v>
      </c>
      <c r="L154" s="194">
        <v>14.000000000000002</v>
      </c>
      <c r="M154" s="195">
        <v>14.480000000000002</v>
      </c>
    </row>
    <row r="155" spans="1:25">
      <c r="A155" s="193" t="s">
        <v>856</v>
      </c>
      <c r="B155" s="194">
        <v>31.17</v>
      </c>
      <c r="C155" s="194">
        <v>24.970000000000006</v>
      </c>
      <c r="D155" s="194">
        <v>23.799999999999997</v>
      </c>
      <c r="E155" s="194">
        <v>16.71</v>
      </c>
      <c r="F155" s="194">
        <v>25.680000000000007</v>
      </c>
      <c r="G155" s="194">
        <v>34.570000000000014</v>
      </c>
      <c r="H155" s="194">
        <v>47.83</v>
      </c>
      <c r="I155" s="194">
        <v>38.22</v>
      </c>
      <c r="J155" s="194">
        <v>27.22</v>
      </c>
      <c r="K155" s="194">
        <v>22.2</v>
      </c>
      <c r="L155" s="194">
        <v>24</v>
      </c>
      <c r="M155" s="195">
        <v>23.990000000000002</v>
      </c>
    </row>
    <row r="156" spans="1:25">
      <c r="A156" s="193" t="s">
        <v>857</v>
      </c>
      <c r="B156" s="194">
        <v>3.4499999999999997</v>
      </c>
      <c r="C156" s="194">
        <v>3.5199999999999996</v>
      </c>
      <c r="D156" s="194">
        <v>2.5600000000000005</v>
      </c>
      <c r="E156" s="194">
        <v>1.7000000000000004</v>
      </c>
      <c r="F156" s="194">
        <v>0.87000000000000011</v>
      </c>
      <c r="G156" s="194">
        <v>0.82000000000000028</v>
      </c>
      <c r="H156" s="194">
        <v>0.87000000000000011</v>
      </c>
      <c r="I156" s="194">
        <v>0.67000000000000015</v>
      </c>
      <c r="J156" s="194">
        <v>1.2800000000000002</v>
      </c>
      <c r="K156" s="194">
        <v>3.03</v>
      </c>
      <c r="L156" s="194">
        <v>3.9800000000000004</v>
      </c>
      <c r="M156" s="195">
        <v>4.1100000000000003</v>
      </c>
    </row>
    <row r="157" spans="1:25">
      <c r="A157" s="193" t="s">
        <v>858</v>
      </c>
      <c r="B157" s="194">
        <v>23.919999999999995</v>
      </c>
      <c r="C157" s="194">
        <v>24.880000000000003</v>
      </c>
      <c r="D157" s="194">
        <v>20.580000000000002</v>
      </c>
      <c r="E157" s="194">
        <v>17.09</v>
      </c>
      <c r="F157" s="194">
        <v>12.83</v>
      </c>
      <c r="G157" s="194">
        <v>11.100000000000001</v>
      </c>
      <c r="H157" s="194">
        <v>13.79</v>
      </c>
      <c r="I157" s="194">
        <v>13.629999999999997</v>
      </c>
      <c r="J157" s="194">
        <v>19.370000000000005</v>
      </c>
      <c r="K157" s="194">
        <v>27.500000000000004</v>
      </c>
      <c r="L157" s="194">
        <v>28.589999999999996</v>
      </c>
      <c r="M157" s="195">
        <v>29.720000000000006</v>
      </c>
    </row>
    <row r="158" spans="1:25">
      <c r="A158" s="193" t="s">
        <v>859</v>
      </c>
      <c r="B158" s="194">
        <v>14.27</v>
      </c>
      <c r="C158" s="194">
        <v>25.970000000000002</v>
      </c>
      <c r="D158" s="194">
        <v>23.75</v>
      </c>
      <c r="E158" s="194">
        <v>5.4599999999999991</v>
      </c>
      <c r="F158" s="194">
        <v>6.1499999999999995</v>
      </c>
      <c r="G158" s="194">
        <v>11.23</v>
      </c>
      <c r="H158" s="194">
        <v>13.189999999999998</v>
      </c>
      <c r="I158" s="194">
        <v>13.599999999999994</v>
      </c>
      <c r="J158" s="194">
        <v>18.650000000000002</v>
      </c>
      <c r="K158" s="194">
        <v>28.56999999999999</v>
      </c>
      <c r="L158" s="194">
        <v>34.519999999999996</v>
      </c>
      <c r="M158" s="195">
        <v>39.43</v>
      </c>
    </row>
    <row r="159" spans="1:25">
      <c r="A159" s="193" t="s">
        <v>860</v>
      </c>
      <c r="B159" s="194">
        <v>12.100000000000001</v>
      </c>
      <c r="C159" s="194">
        <v>12.98</v>
      </c>
      <c r="D159" s="194">
        <v>9.64</v>
      </c>
      <c r="E159" s="194">
        <v>7.9399999999999995</v>
      </c>
      <c r="F159" s="194">
        <v>5.5200000000000005</v>
      </c>
      <c r="G159" s="194">
        <v>4.75</v>
      </c>
      <c r="H159" s="194">
        <v>4.66</v>
      </c>
      <c r="I159" s="194">
        <v>4.4900000000000011</v>
      </c>
      <c r="J159" s="194">
        <v>5.43</v>
      </c>
      <c r="K159" s="194">
        <v>9.48</v>
      </c>
      <c r="L159" s="194">
        <v>15.939999999999994</v>
      </c>
      <c r="M159" s="195">
        <v>22.169999999999998</v>
      </c>
      <c r="Q159" s="200"/>
      <c r="R159" s="200"/>
      <c r="S159" s="200"/>
      <c r="U159" s="200"/>
      <c r="V159" s="200"/>
      <c r="W159" s="200"/>
      <c r="X159" s="200"/>
      <c r="Y159" s="200"/>
    </row>
    <row r="160" spans="1:25">
      <c r="A160" s="193" t="s">
        <v>861</v>
      </c>
      <c r="B160" s="194">
        <v>0</v>
      </c>
      <c r="C160" s="194">
        <v>0</v>
      </c>
      <c r="D160" s="194">
        <v>0</v>
      </c>
      <c r="E160" s="194">
        <v>0</v>
      </c>
      <c r="F160" s="194">
        <v>0</v>
      </c>
      <c r="G160" s="194">
        <v>0</v>
      </c>
      <c r="H160" s="194">
        <v>0</v>
      </c>
      <c r="I160" s="194">
        <v>0</v>
      </c>
      <c r="J160" s="194">
        <v>0</v>
      </c>
      <c r="K160" s="194">
        <v>0</v>
      </c>
      <c r="L160" s="194">
        <v>0</v>
      </c>
      <c r="M160" s="195">
        <v>0</v>
      </c>
      <c r="P160" s="200"/>
    </row>
    <row r="161" spans="1:26">
      <c r="A161" s="193" t="s">
        <v>862</v>
      </c>
      <c r="B161" s="194">
        <v>15.400000000000004</v>
      </c>
      <c r="C161" s="194">
        <v>16.729999999999997</v>
      </c>
      <c r="D161" s="194">
        <v>13.189999999999998</v>
      </c>
      <c r="E161" s="194">
        <v>10.960000000000003</v>
      </c>
      <c r="F161" s="194">
        <v>8.26</v>
      </c>
      <c r="G161" s="194">
        <v>7.11</v>
      </c>
      <c r="H161" s="194">
        <v>8.35</v>
      </c>
      <c r="I161" s="194">
        <v>8.76</v>
      </c>
      <c r="J161" s="194">
        <v>12.470000000000002</v>
      </c>
      <c r="K161" s="194">
        <v>17.68</v>
      </c>
      <c r="L161" s="194">
        <v>18.389999999999997</v>
      </c>
      <c r="M161" s="195">
        <v>19.139999999999993</v>
      </c>
      <c r="P161" s="200"/>
      <c r="Q161" s="207"/>
      <c r="R161" s="207"/>
      <c r="S161" s="207"/>
      <c r="U161" s="207"/>
      <c r="V161" s="207"/>
      <c r="W161" s="207"/>
      <c r="X161" s="207"/>
      <c r="Y161" s="207"/>
      <c r="Z161" s="207"/>
    </row>
    <row r="162" spans="1:26">
      <c r="A162" s="193" t="s">
        <v>863</v>
      </c>
      <c r="B162" s="194">
        <v>27.479999999999997</v>
      </c>
      <c r="C162" s="194">
        <v>29.509999999999998</v>
      </c>
      <c r="D162" s="194">
        <v>21.909999999999993</v>
      </c>
      <c r="E162" s="194">
        <v>18.060000000000002</v>
      </c>
      <c r="F162" s="194">
        <v>12.540000000000003</v>
      </c>
      <c r="G162" s="194">
        <v>10.810000000000002</v>
      </c>
      <c r="H162" s="194">
        <v>10.61</v>
      </c>
      <c r="I162" s="194">
        <v>10.210000000000001</v>
      </c>
      <c r="J162" s="194">
        <v>8.18</v>
      </c>
      <c r="K162" s="194">
        <v>18.290000000000003</v>
      </c>
      <c r="L162" s="194">
        <v>32.68</v>
      </c>
      <c r="M162" s="195">
        <v>40.93</v>
      </c>
      <c r="P162" s="200"/>
    </row>
    <row r="163" spans="1:26">
      <c r="A163" s="193" t="s">
        <v>864</v>
      </c>
      <c r="B163" s="194">
        <v>76.440000000000012</v>
      </c>
      <c r="C163" s="194">
        <v>36.770000000000003</v>
      </c>
      <c r="D163" s="194">
        <v>39.620000000000005</v>
      </c>
      <c r="E163" s="194">
        <v>66.080000000000013</v>
      </c>
      <c r="F163" s="194">
        <v>97.539999999999992</v>
      </c>
      <c r="G163" s="194">
        <v>113.39</v>
      </c>
      <c r="H163" s="194">
        <v>81.11</v>
      </c>
      <c r="I163" s="194">
        <v>119.04</v>
      </c>
      <c r="J163" s="194">
        <v>103.68</v>
      </c>
      <c r="K163" s="194">
        <v>0</v>
      </c>
      <c r="L163" s="194">
        <v>0</v>
      </c>
      <c r="M163" s="195">
        <v>55.18</v>
      </c>
    </row>
    <row r="164" spans="1:26">
      <c r="A164" s="193" t="s">
        <v>865</v>
      </c>
      <c r="B164" s="194">
        <v>0</v>
      </c>
      <c r="C164" s="194">
        <v>0</v>
      </c>
      <c r="D164" s="194">
        <v>0</v>
      </c>
      <c r="E164" s="194">
        <v>0</v>
      </c>
      <c r="F164" s="194">
        <v>0</v>
      </c>
      <c r="G164" s="194">
        <v>0</v>
      </c>
      <c r="H164" s="194">
        <v>0</v>
      </c>
      <c r="I164" s="194">
        <v>0</v>
      </c>
      <c r="J164" s="194">
        <v>0</v>
      </c>
      <c r="K164" s="194">
        <v>0</v>
      </c>
      <c r="L164" s="194">
        <v>0</v>
      </c>
      <c r="M164" s="195">
        <v>0</v>
      </c>
      <c r="O164" s="200"/>
    </row>
    <row r="165" spans="1:26">
      <c r="A165" s="193" t="s">
        <v>866</v>
      </c>
      <c r="B165" s="194">
        <v>0</v>
      </c>
      <c r="C165" s="194">
        <v>0</v>
      </c>
      <c r="D165" s="194">
        <v>0</v>
      </c>
      <c r="E165" s="194">
        <v>0</v>
      </c>
      <c r="F165" s="194">
        <v>0</v>
      </c>
      <c r="G165" s="194">
        <v>0</v>
      </c>
      <c r="H165" s="194">
        <v>0</v>
      </c>
      <c r="I165" s="194">
        <v>0</v>
      </c>
      <c r="J165" s="194">
        <v>0</v>
      </c>
      <c r="K165" s="194">
        <v>0</v>
      </c>
      <c r="L165" s="194">
        <v>0</v>
      </c>
      <c r="M165" s="195">
        <v>0</v>
      </c>
      <c r="O165" s="207"/>
    </row>
    <row r="166" spans="1:26">
      <c r="A166" s="193" t="s">
        <v>867</v>
      </c>
      <c r="B166" s="194">
        <v>237.79869600000004</v>
      </c>
      <c r="C166" s="194">
        <v>225.94204799999997</v>
      </c>
      <c r="D166" s="194">
        <v>250.21869600000002</v>
      </c>
      <c r="E166" s="194">
        <v>242.12648000000002</v>
      </c>
      <c r="F166" s="194">
        <v>250.21869600000002</v>
      </c>
      <c r="G166" s="194">
        <v>242.12648000000002</v>
      </c>
      <c r="H166" s="194">
        <v>213.81869599999999</v>
      </c>
      <c r="I166" s="194">
        <v>250.21869600000002</v>
      </c>
      <c r="J166" s="194">
        <v>102.25648000000001</v>
      </c>
      <c r="K166" s="194">
        <v>34.708695999999996</v>
      </c>
      <c r="L166" s="194">
        <v>20.266480000000001</v>
      </c>
      <c r="M166" s="195">
        <v>0</v>
      </c>
      <c r="O166" s="207"/>
    </row>
    <row r="167" spans="1:26">
      <c r="A167" s="193" t="s">
        <v>868</v>
      </c>
      <c r="B167" s="194">
        <v>0</v>
      </c>
      <c r="C167" s="194">
        <v>9.4939999999999998</v>
      </c>
      <c r="D167" s="194">
        <v>215.93799999999999</v>
      </c>
      <c r="E167" s="194">
        <v>183.63999999999996</v>
      </c>
      <c r="F167" s="194">
        <v>34.967999999999996</v>
      </c>
      <c r="G167" s="194">
        <v>0</v>
      </c>
      <c r="H167" s="194">
        <v>0</v>
      </c>
      <c r="I167" s="194">
        <v>0</v>
      </c>
      <c r="J167" s="194">
        <v>0</v>
      </c>
      <c r="K167" s="194">
        <v>0</v>
      </c>
      <c r="L167" s="194">
        <v>0</v>
      </c>
      <c r="M167" s="195">
        <v>0</v>
      </c>
      <c r="O167" s="207"/>
    </row>
    <row r="168" spans="1:26">
      <c r="A168" s="193" t="s">
        <v>869</v>
      </c>
      <c r="B168" s="194">
        <v>0</v>
      </c>
      <c r="C168" s="194">
        <v>0</v>
      </c>
      <c r="D168" s="194">
        <v>0</v>
      </c>
      <c r="E168" s="194">
        <v>0</v>
      </c>
      <c r="F168" s="194">
        <v>0</v>
      </c>
      <c r="G168" s="194">
        <v>0</v>
      </c>
      <c r="H168" s="194">
        <v>0</v>
      </c>
      <c r="I168" s="194">
        <v>0</v>
      </c>
      <c r="J168" s="194">
        <v>0</v>
      </c>
      <c r="K168" s="194">
        <v>0</v>
      </c>
      <c r="L168" s="194">
        <v>0</v>
      </c>
      <c r="M168" s="195">
        <v>0</v>
      </c>
      <c r="O168" s="207"/>
    </row>
    <row r="169" spans="1:26">
      <c r="A169" s="193" t="s">
        <v>870</v>
      </c>
      <c r="B169" s="194">
        <v>0</v>
      </c>
      <c r="C169" s="194">
        <v>0</v>
      </c>
      <c r="D169" s="194">
        <v>0</v>
      </c>
      <c r="E169" s="194">
        <v>0</v>
      </c>
      <c r="F169" s="194">
        <v>0</v>
      </c>
      <c r="G169" s="194">
        <v>0</v>
      </c>
      <c r="H169" s="194">
        <v>0</v>
      </c>
      <c r="I169" s="194">
        <v>0</v>
      </c>
      <c r="J169" s="194">
        <v>0</v>
      </c>
      <c r="K169" s="194">
        <v>0</v>
      </c>
      <c r="L169" s="194">
        <v>0</v>
      </c>
      <c r="M169" s="195">
        <v>0</v>
      </c>
    </row>
    <row r="170" spans="1:26">
      <c r="A170" s="193" t="s">
        <v>871</v>
      </c>
      <c r="B170" s="194">
        <v>72.540000000000006</v>
      </c>
      <c r="C170" s="194">
        <v>60.82</v>
      </c>
      <c r="D170" s="194">
        <v>55.410000000000011</v>
      </c>
      <c r="E170" s="194">
        <v>38.879999999999995</v>
      </c>
      <c r="F170" s="194">
        <v>59.750000000000014</v>
      </c>
      <c r="G170" s="194">
        <v>80.409999999999982</v>
      </c>
      <c r="H170" s="194">
        <v>112.60000000000001</v>
      </c>
      <c r="I170" s="194">
        <v>89</v>
      </c>
      <c r="J170" s="194">
        <v>63.34</v>
      </c>
      <c r="K170" s="194">
        <v>51.629999999999995</v>
      </c>
      <c r="L170" s="194">
        <v>52.370000000000019</v>
      </c>
      <c r="M170" s="195">
        <v>51.620000000000005</v>
      </c>
    </row>
    <row r="171" spans="1:26">
      <c r="A171" s="193" t="s">
        <v>872</v>
      </c>
      <c r="B171" s="194">
        <v>0</v>
      </c>
      <c r="C171" s="194">
        <v>0</v>
      </c>
      <c r="D171" s="194">
        <v>0</v>
      </c>
      <c r="E171" s="194">
        <v>0</v>
      </c>
      <c r="F171" s="194">
        <v>0</v>
      </c>
      <c r="G171" s="194">
        <v>0</v>
      </c>
      <c r="H171" s="194">
        <v>0</v>
      </c>
      <c r="I171" s="194">
        <v>0</v>
      </c>
      <c r="J171" s="194">
        <v>0</v>
      </c>
      <c r="K171" s="194">
        <v>0</v>
      </c>
      <c r="L171" s="194">
        <v>0</v>
      </c>
      <c r="M171" s="195">
        <v>0</v>
      </c>
    </row>
    <row r="172" spans="1:26">
      <c r="A172" s="193" t="s">
        <v>873</v>
      </c>
      <c r="B172" s="194">
        <v>0</v>
      </c>
      <c r="C172" s="194">
        <v>0</v>
      </c>
      <c r="D172" s="194">
        <v>0</v>
      </c>
      <c r="E172" s="194">
        <v>0</v>
      </c>
      <c r="F172" s="194">
        <v>0</v>
      </c>
      <c r="G172" s="194">
        <v>0</v>
      </c>
      <c r="H172" s="194">
        <v>0</v>
      </c>
      <c r="I172" s="194">
        <v>0</v>
      </c>
      <c r="J172" s="194">
        <v>0</v>
      </c>
      <c r="K172" s="194">
        <v>0</v>
      </c>
      <c r="L172" s="194">
        <v>0</v>
      </c>
      <c r="M172" s="195">
        <v>0</v>
      </c>
    </row>
    <row r="173" spans="1:26">
      <c r="A173" s="193" t="s">
        <v>874</v>
      </c>
      <c r="B173" s="194">
        <v>0</v>
      </c>
      <c r="C173" s="194">
        <v>0</v>
      </c>
      <c r="D173" s="194">
        <v>0</v>
      </c>
      <c r="E173" s="194">
        <v>0</v>
      </c>
      <c r="F173" s="194">
        <v>0</v>
      </c>
      <c r="G173" s="194">
        <v>0</v>
      </c>
      <c r="H173" s="194">
        <v>0</v>
      </c>
      <c r="I173" s="194">
        <v>0</v>
      </c>
      <c r="J173" s="194">
        <v>0</v>
      </c>
      <c r="K173" s="194">
        <v>0</v>
      </c>
      <c r="L173" s="194">
        <v>0</v>
      </c>
      <c r="M173" s="195">
        <v>0</v>
      </c>
    </row>
    <row r="174" spans="1:26">
      <c r="A174" s="199" t="s">
        <v>875</v>
      </c>
      <c r="B174" s="194">
        <v>0</v>
      </c>
      <c r="C174" s="194">
        <v>8.1829280000000004</v>
      </c>
      <c r="D174" s="194">
        <v>54.911456000000001</v>
      </c>
      <c r="E174" s="194">
        <v>56.525279999999995</v>
      </c>
      <c r="F174" s="194">
        <v>12.961456</v>
      </c>
      <c r="G174" s="194">
        <v>0</v>
      </c>
      <c r="H174" s="194">
        <v>0</v>
      </c>
      <c r="I174" s="194">
        <v>0</v>
      </c>
      <c r="J174" s="194">
        <v>4.4652800000000008</v>
      </c>
      <c r="K174" s="194">
        <v>4.5214559999999997</v>
      </c>
      <c r="L174" s="194">
        <v>4.6952800000000012</v>
      </c>
      <c r="M174" s="195">
        <v>26.121455999999998</v>
      </c>
    </row>
    <row r="175" spans="1:26">
      <c r="A175" s="199" t="s">
        <v>876</v>
      </c>
      <c r="B175" s="194">
        <v>0</v>
      </c>
      <c r="C175" s="194">
        <v>33.812927999999999</v>
      </c>
      <c r="D175" s="194">
        <v>0</v>
      </c>
      <c r="E175" s="194">
        <v>0</v>
      </c>
      <c r="F175" s="194">
        <v>0</v>
      </c>
      <c r="G175" s="194">
        <v>0</v>
      </c>
      <c r="H175" s="194">
        <v>0</v>
      </c>
      <c r="I175" s="194">
        <v>0</v>
      </c>
      <c r="J175" s="194">
        <v>0</v>
      </c>
      <c r="K175" s="194">
        <v>0</v>
      </c>
      <c r="L175" s="194">
        <v>0</v>
      </c>
      <c r="M175" s="195">
        <v>0</v>
      </c>
    </row>
    <row r="176" spans="1:26">
      <c r="A176" s="199" t="s">
        <v>877</v>
      </c>
      <c r="B176" s="194">
        <v>0</v>
      </c>
      <c r="C176" s="194">
        <v>0</v>
      </c>
      <c r="D176" s="194">
        <v>0</v>
      </c>
      <c r="E176" s="194">
        <v>0</v>
      </c>
      <c r="F176" s="194">
        <v>0</v>
      </c>
      <c r="G176" s="194">
        <v>0</v>
      </c>
      <c r="H176" s="194">
        <v>0</v>
      </c>
      <c r="I176" s="194">
        <v>0</v>
      </c>
      <c r="J176" s="194">
        <v>0</v>
      </c>
      <c r="K176" s="194">
        <v>0</v>
      </c>
      <c r="L176" s="194">
        <v>0</v>
      </c>
      <c r="M176" s="195">
        <v>0</v>
      </c>
    </row>
    <row r="177" spans="1:19">
      <c r="A177" s="199" t="s">
        <v>878</v>
      </c>
      <c r="B177" s="194">
        <v>0</v>
      </c>
      <c r="C177" s="194">
        <v>0</v>
      </c>
      <c r="D177" s="194">
        <v>0</v>
      </c>
      <c r="E177" s="194">
        <v>0</v>
      </c>
      <c r="F177" s="194">
        <v>0</v>
      </c>
      <c r="G177" s="194">
        <v>0</v>
      </c>
      <c r="H177" s="194">
        <v>0</v>
      </c>
      <c r="I177" s="194">
        <v>0</v>
      </c>
      <c r="J177" s="194">
        <v>0</v>
      </c>
      <c r="K177" s="194">
        <v>0</v>
      </c>
      <c r="L177" s="194">
        <v>0</v>
      </c>
      <c r="M177" s="195">
        <v>0</v>
      </c>
    </row>
    <row r="178" spans="1:19">
      <c r="A178" s="199" t="s">
        <v>879</v>
      </c>
      <c r="B178" s="194">
        <v>0</v>
      </c>
      <c r="C178" s="194">
        <v>0</v>
      </c>
      <c r="D178" s="194">
        <v>0</v>
      </c>
      <c r="E178" s="194">
        <v>0</v>
      </c>
      <c r="F178" s="194">
        <v>0</v>
      </c>
      <c r="G178" s="194">
        <v>0</v>
      </c>
      <c r="H178" s="194">
        <v>0</v>
      </c>
      <c r="I178" s="194">
        <v>0</v>
      </c>
      <c r="J178" s="194">
        <v>0</v>
      </c>
      <c r="K178" s="194">
        <v>0</v>
      </c>
      <c r="L178" s="194">
        <v>0</v>
      </c>
      <c r="M178" s="195">
        <v>0</v>
      </c>
    </row>
    <row r="179" spans="1:19">
      <c r="A179" s="199" t="s">
        <v>880</v>
      </c>
      <c r="B179" s="194">
        <v>0</v>
      </c>
      <c r="C179" s="194">
        <v>0</v>
      </c>
      <c r="D179" s="194">
        <v>0</v>
      </c>
      <c r="E179" s="194">
        <v>0</v>
      </c>
      <c r="F179" s="194">
        <v>0</v>
      </c>
      <c r="G179" s="194">
        <v>0</v>
      </c>
      <c r="H179" s="194">
        <v>0</v>
      </c>
      <c r="I179" s="194">
        <v>0</v>
      </c>
      <c r="J179" s="194">
        <v>0</v>
      </c>
      <c r="K179" s="194">
        <v>0</v>
      </c>
      <c r="L179" s="194">
        <v>0</v>
      </c>
      <c r="M179" s="195">
        <v>0</v>
      </c>
    </row>
    <row r="180" spans="1:19">
      <c r="A180" s="199" t="s">
        <v>881</v>
      </c>
      <c r="B180" s="194">
        <v>0</v>
      </c>
      <c r="C180" s="194">
        <v>0</v>
      </c>
      <c r="D180" s="194">
        <v>0</v>
      </c>
      <c r="E180" s="194">
        <v>0</v>
      </c>
      <c r="F180" s="194">
        <v>0</v>
      </c>
      <c r="G180" s="194">
        <v>0</v>
      </c>
      <c r="H180" s="194">
        <v>0</v>
      </c>
      <c r="I180" s="194">
        <v>0</v>
      </c>
      <c r="J180" s="194">
        <v>0</v>
      </c>
      <c r="K180" s="194">
        <v>0</v>
      </c>
      <c r="L180" s="194">
        <v>0</v>
      </c>
      <c r="M180" s="195">
        <v>0</v>
      </c>
    </row>
    <row r="181" spans="1:19">
      <c r="A181" s="199" t="s">
        <v>882</v>
      </c>
      <c r="B181" s="194">
        <v>132.47000000000003</v>
      </c>
      <c r="C181" s="194">
        <v>49.730000000000004</v>
      </c>
      <c r="D181" s="194">
        <v>42.350000000000009</v>
      </c>
      <c r="E181" s="194">
        <v>64.73</v>
      </c>
      <c r="F181" s="194">
        <v>71.909999999999968</v>
      </c>
      <c r="G181" s="194">
        <v>12.309999999999999</v>
      </c>
      <c r="H181" s="194">
        <v>0</v>
      </c>
      <c r="I181" s="194">
        <v>154.27000000000001</v>
      </c>
      <c r="J181" s="194">
        <v>148.38999999999999</v>
      </c>
      <c r="K181" s="194">
        <v>30.4</v>
      </c>
      <c r="L181" s="194">
        <v>36.040000000000006</v>
      </c>
      <c r="M181" s="195">
        <v>68.010000000000005</v>
      </c>
    </row>
    <row r="182" spans="1:19">
      <c r="A182" s="199" t="s">
        <v>883</v>
      </c>
      <c r="B182" s="194">
        <v>13.400000000000002</v>
      </c>
      <c r="C182" s="194">
        <v>24.960000000000004</v>
      </c>
      <c r="D182" s="194">
        <v>5.4899999999999993</v>
      </c>
      <c r="E182" s="194">
        <v>5.2</v>
      </c>
      <c r="F182" s="194">
        <v>4.169999999999999</v>
      </c>
      <c r="G182" s="194">
        <v>6.1499999999999995</v>
      </c>
      <c r="H182" s="194">
        <v>6.6899999999999995</v>
      </c>
      <c r="I182" s="194">
        <v>4.2900000000000009</v>
      </c>
      <c r="J182" s="194">
        <v>7.53</v>
      </c>
      <c r="K182" s="194">
        <v>17.529999999999998</v>
      </c>
      <c r="L182" s="194">
        <v>26.76</v>
      </c>
      <c r="M182" s="195">
        <v>26.600000000000005</v>
      </c>
    </row>
    <row r="183" spans="1:19">
      <c r="A183" s="199" t="s">
        <v>884</v>
      </c>
      <c r="B183" s="194">
        <v>0</v>
      </c>
      <c r="C183" s="194">
        <v>0</v>
      </c>
      <c r="D183" s="194">
        <v>0</v>
      </c>
      <c r="E183" s="194">
        <v>0</v>
      </c>
      <c r="F183" s="194">
        <v>0</v>
      </c>
      <c r="G183" s="194">
        <v>0</v>
      </c>
      <c r="H183" s="194">
        <v>0</v>
      </c>
      <c r="I183" s="194">
        <v>0</v>
      </c>
      <c r="J183" s="194">
        <v>0</v>
      </c>
      <c r="K183" s="194">
        <v>0</v>
      </c>
      <c r="L183" s="194">
        <v>0</v>
      </c>
      <c r="M183" s="195">
        <v>0</v>
      </c>
    </row>
    <row r="184" spans="1:19">
      <c r="A184" s="199" t="s">
        <v>885</v>
      </c>
      <c r="B184" s="194">
        <v>5.6300000000000008</v>
      </c>
      <c r="C184" s="194">
        <v>6.0000000000000009</v>
      </c>
      <c r="D184" s="194">
        <v>6.5999999999999988</v>
      </c>
      <c r="E184" s="194">
        <v>6.2799999999999985</v>
      </c>
      <c r="F184" s="194">
        <v>6.4999999999999982</v>
      </c>
      <c r="G184" s="194">
        <v>6.22</v>
      </c>
      <c r="H184" s="194">
        <v>5.22</v>
      </c>
      <c r="I184" s="194">
        <v>1.8600000000000003</v>
      </c>
      <c r="J184" s="194">
        <v>5.719999999999998</v>
      </c>
      <c r="K184" s="194">
        <v>6.4599999999999991</v>
      </c>
      <c r="L184" s="194">
        <v>6.38</v>
      </c>
      <c r="M184" s="195">
        <v>6.7400000000000011</v>
      </c>
    </row>
    <row r="185" spans="1:19" ht="13.8" thickBot="1">
      <c r="A185" s="196" t="s">
        <v>729</v>
      </c>
      <c r="B185" s="197">
        <v>914.19869600000004</v>
      </c>
      <c r="C185" s="197">
        <v>919.23190400000021</v>
      </c>
      <c r="D185" s="197">
        <v>919.72815200000014</v>
      </c>
      <c r="E185" s="197">
        <v>982.37175999999988</v>
      </c>
      <c r="F185" s="197">
        <v>832.05815199999984</v>
      </c>
      <c r="G185" s="197">
        <v>788.35647999999992</v>
      </c>
      <c r="H185" s="197">
        <v>764.47869600000024</v>
      </c>
      <c r="I185" s="197">
        <v>1104.1886959999999</v>
      </c>
      <c r="J185" s="197">
        <v>825.47176000000002</v>
      </c>
      <c r="K185" s="197">
        <v>730.44015199999978</v>
      </c>
      <c r="L185" s="197">
        <v>750.61175999999978</v>
      </c>
      <c r="M185" s="198">
        <v>874.64145599999983</v>
      </c>
    </row>
    <row r="186" spans="1:19">
      <c r="A186" s="202" t="s">
        <v>886</v>
      </c>
      <c r="B186" s="203"/>
      <c r="C186" s="203"/>
      <c r="D186" s="203"/>
      <c r="E186" s="203"/>
      <c r="F186" s="203"/>
      <c r="G186" s="203"/>
      <c r="H186" s="203"/>
      <c r="I186" s="203"/>
      <c r="J186" s="203"/>
      <c r="K186" s="203"/>
      <c r="L186" s="203"/>
      <c r="M186" s="204"/>
    </row>
    <row r="187" spans="1:19">
      <c r="A187" s="193" t="s">
        <v>887</v>
      </c>
      <c r="B187" s="194">
        <v>349.21999999999997</v>
      </c>
      <c r="C187" s="194">
        <v>175.03000000000003</v>
      </c>
      <c r="D187" s="194">
        <v>115.86</v>
      </c>
      <c r="E187" s="194">
        <v>126.88</v>
      </c>
      <c r="F187" s="194">
        <v>175.66999999999996</v>
      </c>
      <c r="G187" s="194">
        <v>293.72000000000008</v>
      </c>
      <c r="H187" s="194">
        <v>293.18</v>
      </c>
      <c r="I187" s="194">
        <v>218.95000000000002</v>
      </c>
      <c r="J187" s="194">
        <v>256.26000000000005</v>
      </c>
      <c r="K187" s="194">
        <v>371.13</v>
      </c>
      <c r="L187" s="194">
        <v>396</v>
      </c>
      <c r="M187" s="195">
        <v>409.19999999999993</v>
      </c>
    </row>
    <row r="188" spans="1:19">
      <c r="A188" s="193" t="s">
        <v>888</v>
      </c>
      <c r="B188" s="194">
        <v>54.889999999999986</v>
      </c>
      <c r="C188" s="194">
        <v>49.20000000000001</v>
      </c>
      <c r="D188" s="194">
        <v>50.290000000000006</v>
      </c>
      <c r="E188" s="194">
        <v>30.8</v>
      </c>
      <c r="F188" s="194">
        <v>43.410000000000011</v>
      </c>
      <c r="G188" s="194">
        <v>40.260000000000005</v>
      </c>
      <c r="H188" s="194">
        <v>37.229999999999997</v>
      </c>
      <c r="I188" s="194">
        <v>30.630000000000006</v>
      </c>
      <c r="J188" s="194">
        <v>43.04</v>
      </c>
      <c r="K188" s="194">
        <v>50.42</v>
      </c>
      <c r="L188" s="194">
        <v>54.550000000000004</v>
      </c>
      <c r="M188" s="195">
        <v>62.230000000000011</v>
      </c>
    </row>
    <row r="189" spans="1:19">
      <c r="A189" s="193" t="s">
        <v>889</v>
      </c>
      <c r="B189" s="194">
        <v>24.429999999999996</v>
      </c>
      <c r="C189" s="194">
        <v>21.910000000000004</v>
      </c>
      <c r="D189" s="194">
        <v>22.419999999999998</v>
      </c>
      <c r="E189" s="194">
        <v>13.689999999999998</v>
      </c>
      <c r="F189" s="194">
        <v>19.319999999999993</v>
      </c>
      <c r="G189" s="194">
        <v>17.920000000000002</v>
      </c>
      <c r="H189" s="194">
        <v>16.57</v>
      </c>
      <c r="I189" s="194">
        <v>13.65</v>
      </c>
      <c r="J189" s="194">
        <v>19.180000000000003</v>
      </c>
      <c r="K189" s="194">
        <v>22.480000000000004</v>
      </c>
      <c r="L189" s="194">
        <v>24.280000000000008</v>
      </c>
      <c r="M189" s="195">
        <v>27.730000000000004</v>
      </c>
    </row>
    <row r="190" spans="1:19" ht="13.8" thickBot="1">
      <c r="A190" s="196" t="s">
        <v>729</v>
      </c>
      <c r="B190" s="197">
        <v>428.53999999999996</v>
      </c>
      <c r="C190" s="197">
        <v>246.14000000000004</v>
      </c>
      <c r="D190" s="197">
        <v>188.57</v>
      </c>
      <c r="E190" s="197">
        <v>171.37</v>
      </c>
      <c r="F190" s="197">
        <v>238.39999999999998</v>
      </c>
      <c r="G190" s="197">
        <v>351.90000000000009</v>
      </c>
      <c r="H190" s="197">
        <v>346.98</v>
      </c>
      <c r="I190" s="197">
        <v>263.23</v>
      </c>
      <c r="J190" s="197">
        <v>318.48000000000008</v>
      </c>
      <c r="K190" s="197">
        <v>444.03000000000003</v>
      </c>
      <c r="L190" s="197">
        <v>474.83000000000004</v>
      </c>
      <c r="M190" s="198">
        <v>499.15999999999997</v>
      </c>
    </row>
    <row r="191" spans="1:19">
      <c r="A191" s="202" t="s">
        <v>890</v>
      </c>
      <c r="B191" s="203"/>
      <c r="C191" s="203"/>
      <c r="D191" s="203"/>
      <c r="E191" s="203"/>
      <c r="F191" s="203"/>
      <c r="G191" s="203"/>
      <c r="H191" s="203"/>
      <c r="I191" s="203"/>
      <c r="J191" s="203"/>
      <c r="K191" s="203"/>
      <c r="L191" s="203"/>
      <c r="M191" s="204"/>
      <c r="Q191" s="207"/>
      <c r="R191" s="207"/>
      <c r="S191" s="207"/>
    </row>
    <row r="192" spans="1:19">
      <c r="A192" s="193" t="s">
        <v>891</v>
      </c>
      <c r="B192" s="194">
        <v>95.40128</v>
      </c>
      <c r="C192" s="194">
        <v>65.216639999999998</v>
      </c>
      <c r="D192" s="194">
        <v>76.751280000000008</v>
      </c>
      <c r="E192" s="194">
        <v>64.426400000000015</v>
      </c>
      <c r="F192" s="194">
        <v>65.271280000000004</v>
      </c>
      <c r="G192" s="194">
        <v>36.5364</v>
      </c>
      <c r="H192" s="194">
        <v>21.371280000000002</v>
      </c>
      <c r="I192" s="194">
        <v>21.371280000000002</v>
      </c>
      <c r="J192" s="194">
        <v>12.246400000000001</v>
      </c>
      <c r="K192" s="194">
        <v>0</v>
      </c>
      <c r="L192" s="194">
        <v>0</v>
      </c>
      <c r="M192" s="195">
        <v>0</v>
      </c>
    </row>
    <row r="193" spans="1:25">
      <c r="A193" s="193" t="s">
        <v>892</v>
      </c>
      <c r="B193" s="194">
        <v>75.385520000000028</v>
      </c>
      <c r="C193" s="194">
        <v>61.981760000000001</v>
      </c>
      <c r="D193" s="194">
        <v>68.63552</v>
      </c>
      <c r="E193" s="194">
        <v>58.747600000000006</v>
      </c>
      <c r="F193" s="194">
        <v>48.52552</v>
      </c>
      <c r="G193" s="194">
        <v>11.057600000000001</v>
      </c>
      <c r="H193" s="194">
        <v>14.815519999999999</v>
      </c>
      <c r="I193" s="194">
        <v>11.315519999999999</v>
      </c>
      <c r="J193" s="194">
        <v>0</v>
      </c>
      <c r="K193" s="194">
        <v>0</v>
      </c>
      <c r="L193" s="194">
        <v>0</v>
      </c>
      <c r="M193" s="195">
        <v>0</v>
      </c>
      <c r="Q193" s="200"/>
      <c r="R193" s="200"/>
      <c r="S193" s="200"/>
      <c r="U193" s="200"/>
      <c r="V193" s="200"/>
      <c r="W193" s="200"/>
      <c r="X193" s="200"/>
      <c r="Y193" s="200"/>
    </row>
    <row r="194" spans="1:25">
      <c r="A194" s="193" t="s">
        <v>893</v>
      </c>
      <c r="B194" s="194">
        <v>99.187519999999978</v>
      </c>
      <c r="C194" s="194">
        <v>58.537759999999992</v>
      </c>
      <c r="D194" s="194">
        <v>97.167519999999996</v>
      </c>
      <c r="E194" s="194">
        <v>71.127600000000001</v>
      </c>
      <c r="F194" s="194">
        <v>79.467520000000007</v>
      </c>
      <c r="G194" s="194">
        <v>43.107599999999998</v>
      </c>
      <c r="H194" s="194">
        <v>19.957519999999999</v>
      </c>
      <c r="I194" s="194">
        <v>22.597519999999999</v>
      </c>
      <c r="J194" s="194">
        <v>0</v>
      </c>
      <c r="K194" s="194">
        <v>0</v>
      </c>
      <c r="L194" s="194">
        <v>0</v>
      </c>
      <c r="M194" s="195">
        <v>0</v>
      </c>
    </row>
    <row r="195" spans="1:25">
      <c r="A195" s="193" t="s">
        <v>894</v>
      </c>
      <c r="B195" s="194">
        <v>100.63807999999999</v>
      </c>
      <c r="C195" s="194">
        <v>74.825040000000001</v>
      </c>
      <c r="D195" s="194">
        <v>113.47807999999998</v>
      </c>
      <c r="E195" s="194">
        <v>88.570399999999978</v>
      </c>
      <c r="F195" s="194">
        <v>94.448079999999976</v>
      </c>
      <c r="G195" s="194">
        <v>45.610399999999998</v>
      </c>
      <c r="H195" s="194">
        <v>19.888080000000002</v>
      </c>
      <c r="I195" s="194">
        <v>0</v>
      </c>
      <c r="J195" s="194">
        <v>10.590399999999999</v>
      </c>
      <c r="K195" s="194">
        <v>0</v>
      </c>
      <c r="L195" s="194">
        <v>0</v>
      </c>
      <c r="M195" s="195">
        <v>11.978079999999999</v>
      </c>
    </row>
    <row r="196" spans="1:25">
      <c r="A196" s="199" t="s">
        <v>895</v>
      </c>
      <c r="B196" s="194">
        <v>113.06524800000001</v>
      </c>
      <c r="C196" s="194">
        <v>102.14022399999998</v>
      </c>
      <c r="D196" s="194">
        <v>113.04524799999999</v>
      </c>
      <c r="E196" s="194">
        <v>109.41023999999999</v>
      </c>
      <c r="F196" s="194">
        <v>53.265248</v>
      </c>
      <c r="G196" s="194">
        <v>109.41023999999999</v>
      </c>
      <c r="H196" s="194">
        <v>89.875247999999999</v>
      </c>
      <c r="I196" s="194">
        <v>90.965247999999988</v>
      </c>
      <c r="J196" s="194">
        <v>51.500239999999998</v>
      </c>
      <c r="K196" s="194">
        <v>52.985247999999999</v>
      </c>
      <c r="L196" s="194">
        <v>51.29023999999999</v>
      </c>
      <c r="M196" s="195">
        <v>37.745248000000004</v>
      </c>
    </row>
    <row r="197" spans="1:25" ht="13.8" thickBot="1">
      <c r="A197" s="196" t="s">
        <v>729</v>
      </c>
      <c r="B197" s="197">
        <v>483.67764800000003</v>
      </c>
      <c r="C197" s="197">
        <v>362.70142399999997</v>
      </c>
      <c r="D197" s="197">
        <v>469.07764799999995</v>
      </c>
      <c r="E197" s="197">
        <v>392.28223999999994</v>
      </c>
      <c r="F197" s="197">
        <v>340.97764799999999</v>
      </c>
      <c r="G197" s="197">
        <v>245.72224</v>
      </c>
      <c r="H197" s="197">
        <v>165.90764799999999</v>
      </c>
      <c r="I197" s="197">
        <v>146.24956800000001</v>
      </c>
      <c r="J197" s="197">
        <v>74.337040000000002</v>
      </c>
      <c r="K197" s="197">
        <v>52.985247999999999</v>
      </c>
      <c r="L197" s="197">
        <v>51.29023999999999</v>
      </c>
      <c r="M197" s="198">
        <v>49.723328000000002</v>
      </c>
      <c r="O197" s="200"/>
    </row>
    <row r="198" spans="1:25">
      <c r="A198" s="202" t="s">
        <v>896</v>
      </c>
      <c r="B198" s="203"/>
      <c r="C198" s="203"/>
      <c r="D198" s="203"/>
      <c r="E198" s="203"/>
      <c r="F198" s="203"/>
      <c r="G198" s="203"/>
      <c r="H198" s="203"/>
      <c r="I198" s="203"/>
      <c r="J198" s="203"/>
      <c r="K198" s="203"/>
      <c r="L198" s="203"/>
      <c r="M198" s="204"/>
      <c r="O198" s="200"/>
    </row>
    <row r="199" spans="1:25">
      <c r="A199" s="193" t="s">
        <v>897</v>
      </c>
      <c r="B199" s="194">
        <v>13.229999999999999</v>
      </c>
      <c r="C199" s="194">
        <v>15.280000000000001</v>
      </c>
      <c r="D199" s="194">
        <v>16.869999999999997</v>
      </c>
      <c r="E199" s="194">
        <v>4.8999999999999995</v>
      </c>
      <c r="F199" s="194">
        <v>16.869999999999997</v>
      </c>
      <c r="G199" s="194">
        <v>9.61</v>
      </c>
      <c r="H199" s="194">
        <v>0.2</v>
      </c>
      <c r="I199" s="194">
        <v>8.25</v>
      </c>
      <c r="J199" s="194">
        <v>1.9900000000000002</v>
      </c>
      <c r="K199" s="194">
        <v>0</v>
      </c>
      <c r="L199" s="194">
        <v>0</v>
      </c>
      <c r="M199" s="195">
        <v>0</v>
      </c>
      <c r="O199" s="200"/>
    </row>
    <row r="200" spans="1:25">
      <c r="A200" s="193" t="s">
        <v>898</v>
      </c>
      <c r="B200" s="194">
        <v>3.5699999999999994</v>
      </c>
      <c r="C200" s="194">
        <v>3.1999999999999997</v>
      </c>
      <c r="D200" s="194">
        <v>0</v>
      </c>
      <c r="E200" s="194">
        <v>2.06</v>
      </c>
      <c r="F200" s="194">
        <v>3.4299999999999997</v>
      </c>
      <c r="G200" s="194">
        <v>2.3500000000000005</v>
      </c>
      <c r="H200" s="194">
        <v>0.81</v>
      </c>
      <c r="I200" s="194">
        <v>0.57000000000000006</v>
      </c>
      <c r="J200" s="194">
        <v>0</v>
      </c>
      <c r="K200" s="194">
        <v>0</v>
      </c>
      <c r="L200" s="194">
        <v>0.15</v>
      </c>
      <c r="M200" s="195">
        <v>0</v>
      </c>
      <c r="O200" s="200"/>
    </row>
    <row r="201" spans="1:25">
      <c r="A201" s="193" t="s">
        <v>899</v>
      </c>
      <c r="B201" s="194">
        <v>0</v>
      </c>
      <c r="C201" s="194">
        <v>0</v>
      </c>
      <c r="D201" s="194">
        <v>0</v>
      </c>
      <c r="E201" s="194">
        <v>0</v>
      </c>
      <c r="F201" s="194">
        <v>0</v>
      </c>
      <c r="G201" s="194">
        <v>0</v>
      </c>
      <c r="H201" s="194">
        <v>0</v>
      </c>
      <c r="I201" s="194">
        <v>0</v>
      </c>
      <c r="J201" s="194">
        <v>0</v>
      </c>
      <c r="K201" s="194">
        <v>0</v>
      </c>
      <c r="L201" s="194">
        <v>0</v>
      </c>
      <c r="M201" s="195">
        <v>0</v>
      </c>
      <c r="O201" s="200"/>
    </row>
    <row r="202" spans="1:25">
      <c r="A202" s="193" t="s">
        <v>900</v>
      </c>
      <c r="B202" s="194">
        <v>0</v>
      </c>
      <c r="C202" s="194">
        <v>0</v>
      </c>
      <c r="D202" s="194">
        <v>0</v>
      </c>
      <c r="E202" s="194">
        <v>0</v>
      </c>
      <c r="F202" s="194">
        <v>0</v>
      </c>
      <c r="G202" s="194">
        <v>0</v>
      </c>
      <c r="H202" s="194">
        <v>0</v>
      </c>
      <c r="I202" s="194">
        <v>0</v>
      </c>
      <c r="J202" s="194">
        <v>0</v>
      </c>
      <c r="K202" s="194">
        <v>0</v>
      </c>
      <c r="L202" s="194">
        <v>0</v>
      </c>
      <c r="M202" s="195">
        <v>0</v>
      </c>
      <c r="O202" s="200"/>
    </row>
    <row r="203" spans="1:25">
      <c r="A203" s="193" t="s">
        <v>901</v>
      </c>
      <c r="B203" s="194">
        <v>0.97</v>
      </c>
      <c r="C203" s="194">
        <v>0.25</v>
      </c>
      <c r="D203" s="194">
        <v>0</v>
      </c>
      <c r="E203" s="194">
        <v>0</v>
      </c>
      <c r="F203" s="194">
        <v>0</v>
      </c>
      <c r="G203" s="194">
        <v>0</v>
      </c>
      <c r="H203" s="194">
        <v>0</v>
      </c>
      <c r="I203" s="194">
        <v>0</v>
      </c>
      <c r="J203" s="194">
        <v>0</v>
      </c>
      <c r="K203" s="194">
        <v>0</v>
      </c>
      <c r="L203" s="194">
        <v>0</v>
      </c>
      <c r="M203" s="195">
        <v>0</v>
      </c>
    </row>
    <row r="204" spans="1:25">
      <c r="A204" s="193" t="s">
        <v>902</v>
      </c>
      <c r="B204" s="194">
        <v>1.8600000000000003</v>
      </c>
      <c r="C204" s="194">
        <v>1.3200000000000003</v>
      </c>
      <c r="D204" s="194">
        <v>0</v>
      </c>
      <c r="E204" s="194">
        <v>1.5600000000000005</v>
      </c>
      <c r="F204" s="194">
        <v>1.8600000000000003</v>
      </c>
      <c r="G204" s="194">
        <v>1.8000000000000005</v>
      </c>
      <c r="H204" s="194">
        <v>1.8600000000000003</v>
      </c>
      <c r="I204" s="194">
        <v>1.8600000000000003</v>
      </c>
      <c r="J204" s="194">
        <v>1.6200000000000003</v>
      </c>
      <c r="K204" s="194">
        <v>0.77000000000000024</v>
      </c>
      <c r="L204" s="194">
        <v>0.74000000000000021</v>
      </c>
      <c r="M204" s="195">
        <v>0.77000000000000024</v>
      </c>
    </row>
    <row r="205" spans="1:25">
      <c r="A205" s="193" t="s">
        <v>903</v>
      </c>
      <c r="B205" s="194">
        <v>14.530000000000001</v>
      </c>
      <c r="C205" s="194">
        <v>13.200000000000001</v>
      </c>
      <c r="D205" s="194">
        <v>3.2999999999999994</v>
      </c>
      <c r="E205" s="194">
        <v>5.629999999999999</v>
      </c>
      <c r="F205" s="194">
        <v>11.1</v>
      </c>
      <c r="G205" s="194">
        <v>10.760000000000002</v>
      </c>
      <c r="H205" s="194">
        <v>11.1</v>
      </c>
      <c r="I205" s="194">
        <v>11.1</v>
      </c>
      <c r="J205" s="194">
        <v>10.760000000000002</v>
      </c>
      <c r="K205" s="194">
        <v>11.1</v>
      </c>
      <c r="L205" s="194">
        <v>10.760000000000002</v>
      </c>
      <c r="M205" s="195">
        <v>11.1</v>
      </c>
    </row>
    <row r="206" spans="1:25">
      <c r="A206" s="193" t="s">
        <v>904</v>
      </c>
      <c r="B206" s="194">
        <v>4.96</v>
      </c>
      <c r="C206" s="194">
        <v>8.9599999999999991</v>
      </c>
      <c r="D206" s="194">
        <v>9.92</v>
      </c>
      <c r="E206" s="194">
        <v>8.6399999999999988</v>
      </c>
      <c r="F206" s="194">
        <v>0</v>
      </c>
      <c r="G206" s="194">
        <v>8</v>
      </c>
      <c r="H206" s="194">
        <v>9.92</v>
      </c>
      <c r="I206" s="194">
        <v>9.92</v>
      </c>
      <c r="J206" s="194">
        <v>8.85</v>
      </c>
      <c r="K206" s="194">
        <v>4.62</v>
      </c>
      <c r="L206" s="194">
        <v>4.59</v>
      </c>
      <c r="M206" s="195">
        <v>5.78</v>
      </c>
    </row>
    <row r="207" spans="1:25">
      <c r="A207" s="193" t="s">
        <v>905</v>
      </c>
      <c r="B207" s="194">
        <v>0</v>
      </c>
      <c r="C207" s="194">
        <v>0</v>
      </c>
      <c r="D207" s="194">
        <v>0</v>
      </c>
      <c r="E207" s="194">
        <v>0</v>
      </c>
      <c r="F207" s="194">
        <v>0</v>
      </c>
      <c r="G207" s="194">
        <v>0</v>
      </c>
      <c r="H207" s="194">
        <v>0</v>
      </c>
      <c r="I207" s="194">
        <v>0</v>
      </c>
      <c r="J207" s="194">
        <v>0</v>
      </c>
      <c r="K207" s="194">
        <v>0</v>
      </c>
      <c r="L207" s="194">
        <v>0</v>
      </c>
      <c r="M207" s="195">
        <v>0</v>
      </c>
    </row>
    <row r="208" spans="1:25">
      <c r="A208" s="193" t="s">
        <v>906</v>
      </c>
      <c r="B208" s="194">
        <v>24.380000000000006</v>
      </c>
      <c r="C208" s="194">
        <v>23.360000000000003</v>
      </c>
      <c r="D208" s="194">
        <v>25.91</v>
      </c>
      <c r="E208" s="194">
        <v>9.19</v>
      </c>
      <c r="F208" s="194">
        <v>25.91</v>
      </c>
      <c r="G208" s="194">
        <v>25.06</v>
      </c>
      <c r="H208" s="194">
        <v>25.91</v>
      </c>
      <c r="I208" s="194">
        <v>25.91</v>
      </c>
      <c r="J208" s="194">
        <v>15.88</v>
      </c>
      <c r="K208" s="194">
        <v>20.270000000000003</v>
      </c>
      <c r="L208" s="194">
        <v>23.599999999999998</v>
      </c>
      <c r="M208" s="195">
        <v>23.66</v>
      </c>
    </row>
    <row r="209" spans="1:13">
      <c r="A209" s="193" t="s">
        <v>907</v>
      </c>
      <c r="B209" s="194">
        <v>16.270000000000003</v>
      </c>
      <c r="C209" s="194">
        <v>14.68</v>
      </c>
      <c r="D209" s="194">
        <v>16.3</v>
      </c>
      <c r="E209" s="194">
        <v>15.760000000000002</v>
      </c>
      <c r="F209" s="194">
        <v>16.3</v>
      </c>
      <c r="G209" s="194">
        <v>15.760000000000002</v>
      </c>
      <c r="H209" s="194">
        <v>16.3</v>
      </c>
      <c r="I209" s="194">
        <v>16.18</v>
      </c>
      <c r="J209" s="194">
        <v>12.500000000000002</v>
      </c>
      <c r="K209" s="194">
        <v>8.8100000000000023</v>
      </c>
      <c r="L209" s="194">
        <v>4.78</v>
      </c>
      <c r="M209" s="195">
        <v>7.5700000000000012</v>
      </c>
    </row>
    <row r="210" spans="1:13" ht="13.8" thickBot="1">
      <c r="A210" s="196" t="s">
        <v>729</v>
      </c>
      <c r="B210" s="197">
        <v>79.77000000000001</v>
      </c>
      <c r="C210" s="197">
        <v>80.25</v>
      </c>
      <c r="D210" s="197">
        <v>72.3</v>
      </c>
      <c r="E210" s="197">
        <v>47.739999999999995</v>
      </c>
      <c r="F210" s="197">
        <v>75.47</v>
      </c>
      <c r="G210" s="197">
        <v>73.34</v>
      </c>
      <c r="H210" s="197">
        <v>66.099999999999994</v>
      </c>
      <c r="I210" s="197">
        <v>73.789999999999992</v>
      </c>
      <c r="J210" s="197">
        <v>51.6</v>
      </c>
      <c r="K210" s="197">
        <v>45.570000000000007</v>
      </c>
      <c r="L210" s="197">
        <v>44.620000000000005</v>
      </c>
      <c r="M210" s="198">
        <v>48.88</v>
      </c>
    </row>
    <row r="211" spans="1:13">
      <c r="A211" s="202" t="s">
        <v>908</v>
      </c>
      <c r="B211" s="203"/>
      <c r="C211" s="203"/>
      <c r="D211" s="203"/>
      <c r="E211" s="203"/>
      <c r="F211" s="203"/>
      <c r="G211" s="203"/>
      <c r="H211" s="203"/>
      <c r="I211" s="203"/>
      <c r="J211" s="203"/>
      <c r="K211" s="203"/>
      <c r="L211" s="203"/>
      <c r="M211" s="204"/>
    </row>
    <row r="212" spans="1:13">
      <c r="A212" s="193" t="s">
        <v>909</v>
      </c>
      <c r="B212" s="194">
        <v>0.88000000000000012</v>
      </c>
      <c r="C212" s="194">
        <v>1.9600000000000004</v>
      </c>
      <c r="D212" s="194">
        <v>1.2100000000000004</v>
      </c>
      <c r="E212" s="194">
        <v>0</v>
      </c>
      <c r="F212" s="194">
        <v>0</v>
      </c>
      <c r="G212" s="194">
        <v>0</v>
      </c>
      <c r="H212" s="194">
        <v>0</v>
      </c>
      <c r="I212" s="194">
        <v>0</v>
      </c>
      <c r="J212" s="194">
        <v>0</v>
      </c>
      <c r="K212" s="194">
        <v>0.22999999999999998</v>
      </c>
      <c r="L212" s="194">
        <v>1.2200000000000004</v>
      </c>
      <c r="M212" s="195">
        <v>2.0700000000000003</v>
      </c>
    </row>
    <row r="213" spans="1:13">
      <c r="A213" s="193" t="s">
        <v>910</v>
      </c>
      <c r="B213" s="194">
        <v>9.5900000000000016</v>
      </c>
      <c r="C213" s="194">
        <v>12.600000000000001</v>
      </c>
      <c r="D213" s="194">
        <v>13.95</v>
      </c>
      <c r="E213" s="194">
        <v>9.9599999999999991</v>
      </c>
      <c r="F213" s="194">
        <v>5.18</v>
      </c>
      <c r="G213" s="194">
        <v>7.1000000000000023</v>
      </c>
      <c r="H213" s="194">
        <v>7.96</v>
      </c>
      <c r="I213" s="194">
        <v>7.1700000000000017</v>
      </c>
      <c r="J213" s="194">
        <v>9.1699999999999982</v>
      </c>
      <c r="K213" s="194">
        <v>12.880000000000003</v>
      </c>
      <c r="L213" s="194">
        <v>13.230000000000002</v>
      </c>
      <c r="M213" s="195">
        <v>13.95</v>
      </c>
    </row>
    <row r="214" spans="1:13">
      <c r="A214" s="193" t="s">
        <v>911</v>
      </c>
      <c r="B214" s="194">
        <v>1.7700000000000002</v>
      </c>
      <c r="C214" s="194">
        <v>1.6000000000000003</v>
      </c>
      <c r="D214" s="194">
        <v>1.8100000000000003</v>
      </c>
      <c r="E214" s="194">
        <v>1.6900000000000004</v>
      </c>
      <c r="F214" s="194">
        <v>1.1800000000000002</v>
      </c>
      <c r="G214" s="194">
        <v>1.6900000000000004</v>
      </c>
      <c r="H214" s="194">
        <v>1.8100000000000003</v>
      </c>
      <c r="I214" s="194">
        <v>1.8100000000000003</v>
      </c>
      <c r="J214" s="194">
        <v>1.6900000000000004</v>
      </c>
      <c r="K214" s="194">
        <v>1.8100000000000003</v>
      </c>
      <c r="L214" s="194">
        <v>1.6900000000000004</v>
      </c>
      <c r="M214" s="195">
        <v>1.8100000000000003</v>
      </c>
    </row>
    <row r="215" spans="1:13">
      <c r="A215" s="193" t="s">
        <v>912</v>
      </c>
      <c r="B215" s="194">
        <v>0.3600000000000001</v>
      </c>
      <c r="C215" s="194">
        <v>0.68000000000000016</v>
      </c>
      <c r="D215" s="194">
        <v>0.62000000000000011</v>
      </c>
      <c r="E215" s="194">
        <v>0.64000000000000012</v>
      </c>
      <c r="F215" s="194">
        <v>0.31000000000000005</v>
      </c>
      <c r="G215" s="194">
        <v>0.24000000000000005</v>
      </c>
      <c r="H215" s="194">
        <v>0</v>
      </c>
      <c r="I215" s="194">
        <v>0</v>
      </c>
      <c r="J215" s="194">
        <v>0.32000000000000006</v>
      </c>
      <c r="K215" s="194">
        <v>0.38000000000000012</v>
      </c>
      <c r="L215" s="194">
        <v>0.6000000000000002</v>
      </c>
      <c r="M215" s="195">
        <v>0.71000000000000019</v>
      </c>
    </row>
    <row r="216" spans="1:13">
      <c r="A216" s="193" t="s">
        <v>913</v>
      </c>
      <c r="B216" s="194">
        <v>0.24000000000000005</v>
      </c>
      <c r="C216" s="194">
        <v>0.19000000000000003</v>
      </c>
      <c r="D216" s="194">
        <v>0.24000000000000005</v>
      </c>
      <c r="E216" s="194">
        <v>0.24000000000000005</v>
      </c>
      <c r="F216" s="194">
        <v>0.12</v>
      </c>
      <c r="G216" s="194">
        <v>0.24000000000000005</v>
      </c>
      <c r="H216" s="194">
        <v>0.24000000000000005</v>
      </c>
      <c r="I216" s="194">
        <v>0.24000000000000005</v>
      </c>
      <c r="J216" s="194">
        <v>0.24000000000000005</v>
      </c>
      <c r="K216" s="194">
        <v>0.24000000000000005</v>
      </c>
      <c r="L216" s="194">
        <v>0.24000000000000005</v>
      </c>
      <c r="M216" s="195">
        <v>0.24000000000000005</v>
      </c>
    </row>
    <row r="217" spans="1:13">
      <c r="A217" s="193" t="s">
        <v>914</v>
      </c>
      <c r="B217" s="194">
        <v>12.140000000000004</v>
      </c>
      <c r="C217" s="194">
        <v>9.3599999999999977</v>
      </c>
      <c r="D217" s="194">
        <v>11.639999999999999</v>
      </c>
      <c r="E217" s="194">
        <v>13.06</v>
      </c>
      <c r="F217" s="194">
        <v>13.520000000000003</v>
      </c>
      <c r="G217" s="194">
        <v>12.32</v>
      </c>
      <c r="H217" s="194">
        <v>12.479999999999999</v>
      </c>
      <c r="I217" s="194">
        <v>7.1600000000000019</v>
      </c>
      <c r="J217" s="194">
        <v>12.959999999999996</v>
      </c>
      <c r="K217" s="194">
        <v>12.96</v>
      </c>
      <c r="L217" s="194">
        <v>10.959999999999997</v>
      </c>
      <c r="M217" s="195">
        <v>10.530000000000001</v>
      </c>
    </row>
    <row r="218" spans="1:13">
      <c r="A218" s="199" t="s">
        <v>915</v>
      </c>
      <c r="B218" s="194">
        <v>0.55000000000000016</v>
      </c>
      <c r="C218" s="194">
        <v>1.2400000000000002</v>
      </c>
      <c r="D218" s="194">
        <v>1.2000000000000002</v>
      </c>
      <c r="E218" s="194">
        <v>0.76000000000000023</v>
      </c>
      <c r="F218" s="194">
        <v>0.56000000000000005</v>
      </c>
      <c r="G218" s="194">
        <v>0.48000000000000009</v>
      </c>
      <c r="H218" s="194">
        <v>0.52</v>
      </c>
      <c r="I218" s="194">
        <v>0.48000000000000004</v>
      </c>
      <c r="J218" s="194">
        <v>0.63000000000000012</v>
      </c>
      <c r="K218" s="194">
        <v>0.91000000000000014</v>
      </c>
      <c r="L218" s="194">
        <v>1.1700000000000004</v>
      </c>
      <c r="M218" s="195">
        <v>1.3300000000000005</v>
      </c>
    </row>
    <row r="219" spans="1:13">
      <c r="A219" s="199" t="s">
        <v>916</v>
      </c>
      <c r="B219" s="194">
        <v>0.94000000000000017</v>
      </c>
      <c r="C219" s="194">
        <v>1.08</v>
      </c>
      <c r="D219" s="194">
        <v>1.2300000000000004</v>
      </c>
      <c r="E219" s="194">
        <v>1.1800000000000004</v>
      </c>
      <c r="F219" s="194">
        <v>1.2300000000000004</v>
      </c>
      <c r="G219" s="194">
        <v>1.1800000000000004</v>
      </c>
      <c r="H219" s="194">
        <v>1.2300000000000004</v>
      </c>
      <c r="I219" s="194">
        <v>1.2300000000000004</v>
      </c>
      <c r="J219" s="194">
        <v>1.1800000000000004</v>
      </c>
      <c r="K219" s="194">
        <v>1.2300000000000004</v>
      </c>
      <c r="L219" s="194">
        <v>1.1800000000000004</v>
      </c>
      <c r="M219" s="195">
        <v>1.2300000000000004</v>
      </c>
    </row>
    <row r="220" spans="1:13" ht="13.8" thickBot="1">
      <c r="A220" s="196" t="s">
        <v>729</v>
      </c>
      <c r="B220" s="197">
        <v>26.470000000000006</v>
      </c>
      <c r="C220" s="197">
        <v>28.71</v>
      </c>
      <c r="D220" s="197">
        <v>31.9</v>
      </c>
      <c r="E220" s="197">
        <v>27.53</v>
      </c>
      <c r="F220" s="197">
        <v>22.1</v>
      </c>
      <c r="G220" s="197">
        <v>23.250000000000004</v>
      </c>
      <c r="H220" s="197">
        <v>24.24</v>
      </c>
      <c r="I220" s="197">
        <v>18.090000000000003</v>
      </c>
      <c r="J220" s="197">
        <v>26.189999999999994</v>
      </c>
      <c r="K220" s="197">
        <v>30.640000000000008</v>
      </c>
      <c r="L220" s="197">
        <v>30.290000000000003</v>
      </c>
      <c r="M220" s="198">
        <v>31.87</v>
      </c>
    </row>
    <row r="221" spans="1:13">
      <c r="A221" s="208" t="s">
        <v>917</v>
      </c>
      <c r="B221" s="209"/>
      <c r="C221" s="209"/>
      <c r="D221" s="209"/>
      <c r="E221" s="209"/>
      <c r="F221" s="209"/>
      <c r="G221" s="209"/>
      <c r="H221" s="209"/>
      <c r="I221" s="209"/>
      <c r="J221" s="209"/>
      <c r="K221" s="209"/>
      <c r="L221" s="209"/>
      <c r="M221" s="210"/>
    </row>
    <row r="222" spans="1:13">
      <c r="A222" s="193" t="s">
        <v>918</v>
      </c>
      <c r="B222" s="194">
        <v>0</v>
      </c>
      <c r="C222" s="194">
        <v>0</v>
      </c>
      <c r="D222" s="194">
        <v>0</v>
      </c>
      <c r="E222" s="194">
        <v>0</v>
      </c>
      <c r="F222" s="194">
        <v>0</v>
      </c>
      <c r="G222" s="194">
        <v>0</v>
      </c>
      <c r="H222" s="194">
        <v>0</v>
      </c>
      <c r="I222" s="194">
        <v>0</v>
      </c>
      <c r="J222" s="194">
        <v>0</v>
      </c>
      <c r="K222" s="194">
        <v>0</v>
      </c>
      <c r="L222" s="194">
        <v>0</v>
      </c>
      <c r="M222" s="195">
        <v>0</v>
      </c>
    </row>
    <row r="223" spans="1:13" ht="13.8" thickBot="1">
      <c r="A223" s="196" t="s">
        <v>729</v>
      </c>
      <c r="B223" s="197">
        <v>0</v>
      </c>
      <c r="C223" s="197">
        <v>0</v>
      </c>
      <c r="D223" s="197">
        <v>0</v>
      </c>
      <c r="E223" s="197">
        <v>0</v>
      </c>
      <c r="F223" s="197">
        <v>0</v>
      </c>
      <c r="G223" s="197">
        <v>0</v>
      </c>
      <c r="H223" s="197">
        <v>0</v>
      </c>
      <c r="I223" s="197">
        <v>0</v>
      </c>
      <c r="J223" s="197">
        <v>0</v>
      </c>
      <c r="K223" s="197">
        <v>0</v>
      </c>
      <c r="L223" s="197">
        <v>0</v>
      </c>
      <c r="M223" s="198">
        <v>0</v>
      </c>
    </row>
    <row r="224" spans="1:13">
      <c r="A224" s="208" t="s">
        <v>919</v>
      </c>
      <c r="B224" s="209"/>
      <c r="C224" s="209"/>
      <c r="D224" s="209"/>
      <c r="E224" s="209"/>
      <c r="F224" s="209"/>
      <c r="G224" s="209"/>
      <c r="H224" s="209"/>
      <c r="I224" s="209"/>
      <c r="J224" s="209"/>
      <c r="K224" s="209"/>
      <c r="L224" s="209"/>
      <c r="M224" s="210"/>
    </row>
    <row r="225" spans="1:15">
      <c r="A225" s="193" t="s">
        <v>920</v>
      </c>
      <c r="B225" s="194">
        <v>7.59</v>
      </c>
      <c r="C225" s="194">
        <v>5.5200000000000005</v>
      </c>
      <c r="D225" s="194">
        <v>0.35000000000000009</v>
      </c>
      <c r="E225" s="194">
        <v>4.26</v>
      </c>
      <c r="F225" s="194">
        <v>6.830000000000001</v>
      </c>
      <c r="G225" s="194">
        <v>6.3200000000000012</v>
      </c>
      <c r="H225" s="194">
        <v>4.1899999999999995</v>
      </c>
      <c r="I225" s="194">
        <v>6.09</v>
      </c>
      <c r="J225" s="194">
        <v>7.839999999999999</v>
      </c>
      <c r="K225" s="194">
        <v>7.3000000000000016</v>
      </c>
      <c r="L225" s="194">
        <v>14.22</v>
      </c>
      <c r="M225" s="195">
        <v>13.719999999999999</v>
      </c>
    </row>
    <row r="226" spans="1:15">
      <c r="A226" s="193" t="s">
        <v>921</v>
      </c>
      <c r="B226" s="194">
        <v>0</v>
      </c>
      <c r="C226" s="194">
        <v>0</v>
      </c>
      <c r="D226" s="194">
        <v>0</v>
      </c>
      <c r="E226" s="194">
        <v>6.61</v>
      </c>
      <c r="F226" s="194">
        <v>9.18</v>
      </c>
      <c r="G226" s="194">
        <v>16.93</v>
      </c>
      <c r="H226" s="194">
        <v>22.220000000000002</v>
      </c>
      <c r="I226" s="194">
        <v>16.589999999999996</v>
      </c>
      <c r="J226" s="194">
        <v>12.280000000000001</v>
      </c>
      <c r="K226" s="194">
        <v>11.4</v>
      </c>
      <c r="L226" s="194">
        <v>11.720000000000002</v>
      </c>
      <c r="M226" s="195">
        <v>5.2299999999999995</v>
      </c>
    </row>
    <row r="227" spans="1:15" ht="13.8" thickBot="1">
      <c r="A227" s="196" t="s">
        <v>729</v>
      </c>
      <c r="B227" s="197">
        <v>7.59</v>
      </c>
      <c r="C227" s="197">
        <v>5.5200000000000005</v>
      </c>
      <c r="D227" s="197">
        <v>0.35000000000000009</v>
      </c>
      <c r="E227" s="197">
        <v>10.870000000000001</v>
      </c>
      <c r="F227" s="197">
        <v>16.010000000000002</v>
      </c>
      <c r="G227" s="197">
        <v>23.25</v>
      </c>
      <c r="H227" s="197">
        <v>26.410000000000004</v>
      </c>
      <c r="I227" s="197">
        <v>22.679999999999996</v>
      </c>
      <c r="J227" s="197">
        <v>20.12</v>
      </c>
      <c r="K227" s="197">
        <v>18.700000000000003</v>
      </c>
      <c r="L227" s="197">
        <v>25.940000000000005</v>
      </c>
      <c r="M227" s="198">
        <v>18.95</v>
      </c>
    </row>
    <row r="228" spans="1:15">
      <c r="A228" s="208" t="s">
        <v>922</v>
      </c>
      <c r="B228" s="209"/>
      <c r="C228" s="209"/>
      <c r="D228" s="209"/>
      <c r="E228" s="209"/>
      <c r="F228" s="209"/>
      <c r="G228" s="209"/>
      <c r="H228" s="209"/>
      <c r="I228" s="209"/>
      <c r="J228" s="209"/>
      <c r="K228" s="209"/>
      <c r="L228" s="209"/>
      <c r="M228" s="210"/>
    </row>
    <row r="229" spans="1:15">
      <c r="A229" s="193" t="s">
        <v>923</v>
      </c>
      <c r="B229" s="194">
        <v>0</v>
      </c>
      <c r="C229" s="194">
        <v>0</v>
      </c>
      <c r="D229" s="194">
        <v>0</v>
      </c>
      <c r="E229" s="194">
        <v>0</v>
      </c>
      <c r="F229" s="194">
        <v>0</v>
      </c>
      <c r="G229" s="194">
        <v>0</v>
      </c>
      <c r="H229" s="194">
        <v>0</v>
      </c>
      <c r="I229" s="194">
        <v>0</v>
      </c>
      <c r="J229" s="194">
        <v>0</v>
      </c>
      <c r="K229" s="194">
        <v>0</v>
      </c>
      <c r="L229" s="194">
        <v>0</v>
      </c>
      <c r="M229" s="195">
        <v>0</v>
      </c>
    </row>
    <row r="230" spans="1:15">
      <c r="A230" s="193" t="s">
        <v>924</v>
      </c>
      <c r="B230" s="194">
        <v>0</v>
      </c>
      <c r="C230" s="194">
        <v>0</v>
      </c>
      <c r="D230" s="194">
        <v>0</v>
      </c>
      <c r="E230" s="194">
        <v>0</v>
      </c>
      <c r="F230" s="194">
        <v>0</v>
      </c>
      <c r="G230" s="194">
        <v>0</v>
      </c>
      <c r="H230" s="194">
        <v>0</v>
      </c>
      <c r="I230" s="194">
        <v>0</v>
      </c>
      <c r="J230" s="194">
        <v>0</v>
      </c>
      <c r="K230" s="194">
        <v>0</v>
      </c>
      <c r="L230" s="194">
        <v>0</v>
      </c>
      <c r="M230" s="195">
        <v>0</v>
      </c>
    </row>
    <row r="231" spans="1:15">
      <c r="A231" s="193" t="s">
        <v>925</v>
      </c>
      <c r="B231" s="194">
        <v>3.01</v>
      </c>
      <c r="C231" s="194">
        <v>2.4000000000000004</v>
      </c>
      <c r="D231" s="194">
        <v>2.25</v>
      </c>
      <c r="E231" s="194">
        <v>1.36</v>
      </c>
      <c r="F231" s="194">
        <v>0.7400000000000001</v>
      </c>
      <c r="G231" s="194">
        <v>0.46000000000000008</v>
      </c>
      <c r="H231" s="194">
        <v>0.28000000000000003</v>
      </c>
      <c r="I231" s="194">
        <v>0.7400000000000001</v>
      </c>
      <c r="J231" s="194">
        <v>0.22000000000000003</v>
      </c>
      <c r="K231" s="194">
        <v>2.0499999999999998</v>
      </c>
      <c r="L231" s="194">
        <v>3.4</v>
      </c>
      <c r="M231" s="195">
        <v>3.1399999999999992</v>
      </c>
    </row>
    <row r="232" spans="1:15" ht="13.8" thickBot="1">
      <c r="A232" s="196" t="s">
        <v>729</v>
      </c>
      <c r="B232" s="197">
        <v>3.01</v>
      </c>
      <c r="C232" s="197">
        <v>2.4000000000000004</v>
      </c>
      <c r="D232" s="197">
        <v>2.25</v>
      </c>
      <c r="E232" s="197">
        <v>1.36</v>
      </c>
      <c r="F232" s="197">
        <v>0.7400000000000001</v>
      </c>
      <c r="G232" s="197">
        <v>0.46000000000000008</v>
      </c>
      <c r="H232" s="197">
        <v>0.28000000000000003</v>
      </c>
      <c r="I232" s="197">
        <v>0.7400000000000001</v>
      </c>
      <c r="J232" s="197">
        <v>0.22000000000000003</v>
      </c>
      <c r="K232" s="197">
        <v>2.0499999999999998</v>
      </c>
      <c r="L232" s="197">
        <v>3.4</v>
      </c>
      <c r="M232" s="198">
        <v>3.1399999999999992</v>
      </c>
    </row>
    <row r="233" spans="1:15">
      <c r="A233" s="208" t="s">
        <v>926</v>
      </c>
      <c r="B233" s="209"/>
      <c r="C233" s="209"/>
      <c r="D233" s="209"/>
      <c r="E233" s="209"/>
      <c r="F233" s="209"/>
      <c r="G233" s="209"/>
      <c r="H233" s="209"/>
      <c r="I233" s="209"/>
      <c r="J233" s="209"/>
      <c r="K233" s="209"/>
      <c r="L233" s="209"/>
      <c r="M233" s="210"/>
    </row>
    <row r="234" spans="1:15">
      <c r="A234" s="193" t="s">
        <v>927</v>
      </c>
      <c r="B234" s="194">
        <v>0</v>
      </c>
      <c r="C234" s="194">
        <v>0</v>
      </c>
      <c r="D234" s="194">
        <v>0</v>
      </c>
      <c r="E234" s="194">
        <v>0</v>
      </c>
      <c r="F234" s="194">
        <v>0</v>
      </c>
      <c r="G234" s="194">
        <v>0</v>
      </c>
      <c r="H234" s="194">
        <v>0</v>
      </c>
      <c r="I234" s="194">
        <v>0</v>
      </c>
      <c r="J234" s="194">
        <v>0</v>
      </c>
      <c r="K234" s="194">
        <v>0</v>
      </c>
      <c r="L234" s="194">
        <v>0</v>
      </c>
      <c r="M234" s="195">
        <v>0</v>
      </c>
    </row>
    <row r="235" spans="1:15">
      <c r="A235" s="193" t="s">
        <v>928</v>
      </c>
      <c r="B235" s="194">
        <v>0</v>
      </c>
      <c r="C235" s="194">
        <v>0</v>
      </c>
      <c r="D235" s="194">
        <v>0</v>
      </c>
      <c r="E235" s="194">
        <v>0</v>
      </c>
      <c r="F235" s="194">
        <v>0</v>
      </c>
      <c r="G235" s="194">
        <v>0</v>
      </c>
      <c r="H235" s="194">
        <v>0</v>
      </c>
      <c r="I235" s="194">
        <v>0</v>
      </c>
      <c r="J235" s="194">
        <v>0</v>
      </c>
      <c r="K235" s="194">
        <v>0</v>
      </c>
      <c r="L235" s="194">
        <v>0</v>
      </c>
      <c r="M235" s="195">
        <v>0</v>
      </c>
    </row>
    <row r="236" spans="1:15">
      <c r="A236" s="193" t="s">
        <v>929</v>
      </c>
      <c r="B236" s="194">
        <v>0</v>
      </c>
      <c r="C236" s="194">
        <v>0</v>
      </c>
      <c r="D236" s="194">
        <v>0</v>
      </c>
      <c r="E236" s="194">
        <v>0</v>
      </c>
      <c r="F236" s="194">
        <v>0</v>
      </c>
      <c r="G236" s="194">
        <v>0</v>
      </c>
      <c r="H236" s="194">
        <v>0</v>
      </c>
      <c r="I236" s="194">
        <v>0</v>
      </c>
      <c r="J236" s="194">
        <v>0</v>
      </c>
      <c r="K236" s="194">
        <v>0</v>
      </c>
      <c r="L236" s="194">
        <v>0</v>
      </c>
      <c r="M236" s="195">
        <v>0</v>
      </c>
    </row>
    <row r="237" spans="1:15">
      <c r="A237" s="193" t="s">
        <v>930</v>
      </c>
      <c r="B237" s="194">
        <v>0</v>
      </c>
      <c r="C237" s="194">
        <v>0</v>
      </c>
      <c r="D237" s="194">
        <v>0</v>
      </c>
      <c r="E237" s="194">
        <v>0</v>
      </c>
      <c r="F237" s="194">
        <v>0</v>
      </c>
      <c r="G237" s="194">
        <v>0</v>
      </c>
      <c r="H237" s="194">
        <v>0</v>
      </c>
      <c r="I237" s="194">
        <v>0</v>
      </c>
      <c r="J237" s="194">
        <v>0</v>
      </c>
      <c r="K237" s="194">
        <v>0</v>
      </c>
      <c r="L237" s="194">
        <v>0</v>
      </c>
      <c r="M237" s="195">
        <v>0</v>
      </c>
    </row>
    <row r="238" spans="1:15" ht="13.8" thickBot="1">
      <c r="A238" s="196" t="s">
        <v>729</v>
      </c>
      <c r="B238" s="197">
        <v>0</v>
      </c>
      <c r="C238" s="197">
        <v>0</v>
      </c>
      <c r="D238" s="197">
        <v>0</v>
      </c>
      <c r="E238" s="197">
        <v>0</v>
      </c>
      <c r="F238" s="197">
        <v>0</v>
      </c>
      <c r="G238" s="197">
        <v>0</v>
      </c>
      <c r="H238" s="197">
        <v>0</v>
      </c>
      <c r="I238" s="197">
        <v>0</v>
      </c>
      <c r="J238" s="197">
        <v>0</v>
      </c>
      <c r="K238" s="197">
        <v>0</v>
      </c>
      <c r="L238" s="197">
        <v>0</v>
      </c>
      <c r="M238" s="198">
        <v>0</v>
      </c>
    </row>
    <row r="239" spans="1:15">
      <c r="A239" s="208" t="s">
        <v>931</v>
      </c>
      <c r="B239" s="209"/>
      <c r="C239" s="209"/>
      <c r="D239" s="209"/>
      <c r="E239" s="209"/>
      <c r="F239" s="209"/>
      <c r="G239" s="209"/>
      <c r="H239" s="209"/>
      <c r="I239" s="209"/>
      <c r="J239" s="209"/>
      <c r="K239" s="209"/>
      <c r="L239" s="209"/>
      <c r="M239" s="210"/>
    </row>
    <row r="240" spans="1:15">
      <c r="A240" s="193" t="s">
        <v>80</v>
      </c>
      <c r="B240" s="194">
        <v>0</v>
      </c>
      <c r="C240" s="194">
        <v>0</v>
      </c>
      <c r="D240" s="194">
        <v>0</v>
      </c>
      <c r="E240" s="194">
        <v>0</v>
      </c>
      <c r="F240" s="194">
        <v>0</v>
      </c>
      <c r="G240" s="194">
        <v>0</v>
      </c>
      <c r="H240" s="194">
        <v>0</v>
      </c>
      <c r="I240" s="194">
        <v>0</v>
      </c>
      <c r="J240" s="194">
        <v>0</v>
      </c>
      <c r="K240" s="194">
        <v>0</v>
      </c>
      <c r="L240" s="194">
        <v>0</v>
      </c>
      <c r="M240" s="195">
        <v>0</v>
      </c>
      <c r="O240" s="211"/>
    </row>
    <row r="241" spans="1:13">
      <c r="A241" s="193" t="s">
        <v>932</v>
      </c>
      <c r="B241" s="194">
        <v>0</v>
      </c>
      <c r="C241" s="194">
        <v>0</v>
      </c>
      <c r="D241" s="194">
        <v>0</v>
      </c>
      <c r="E241" s="194">
        <v>0</v>
      </c>
      <c r="F241" s="194">
        <v>0</v>
      </c>
      <c r="G241" s="194">
        <v>0</v>
      </c>
      <c r="H241" s="194">
        <v>0</v>
      </c>
      <c r="I241" s="194">
        <v>0</v>
      </c>
      <c r="J241" s="194">
        <v>0</v>
      </c>
      <c r="K241" s="194">
        <v>0</v>
      </c>
      <c r="L241" s="194">
        <v>0</v>
      </c>
      <c r="M241" s="195">
        <v>0</v>
      </c>
    </row>
    <row r="242" spans="1:13">
      <c r="A242" s="193" t="s">
        <v>933</v>
      </c>
      <c r="B242" s="194">
        <v>0</v>
      </c>
      <c r="C242" s="194">
        <v>0</v>
      </c>
      <c r="D242" s="194">
        <v>0</v>
      </c>
      <c r="E242" s="194">
        <v>0</v>
      </c>
      <c r="F242" s="194">
        <v>0</v>
      </c>
      <c r="G242" s="194">
        <v>0</v>
      </c>
      <c r="H242" s="194">
        <v>0</v>
      </c>
      <c r="I242" s="194">
        <v>0</v>
      </c>
      <c r="J242" s="194">
        <v>0</v>
      </c>
      <c r="K242" s="194">
        <v>0</v>
      </c>
      <c r="L242" s="194">
        <v>0</v>
      </c>
      <c r="M242" s="195">
        <v>0</v>
      </c>
    </row>
    <row r="243" spans="1:13">
      <c r="A243" s="193" t="s">
        <v>934</v>
      </c>
      <c r="B243" s="194">
        <v>6.01</v>
      </c>
      <c r="C243" s="194">
        <v>3.72</v>
      </c>
      <c r="D243" s="194">
        <v>3.9399999999999991</v>
      </c>
      <c r="E243" s="194">
        <v>4.3999999999999995</v>
      </c>
      <c r="F243" s="194">
        <v>6.7400000000000011</v>
      </c>
      <c r="G243" s="194">
        <v>6.5200000000000005</v>
      </c>
      <c r="H243" s="194">
        <v>3.0999999999999996</v>
      </c>
      <c r="I243" s="194">
        <v>5.5799999999999992</v>
      </c>
      <c r="J243" s="194">
        <v>4.5599999999999996</v>
      </c>
      <c r="K243" s="194">
        <v>4.0199999999999996</v>
      </c>
      <c r="L243" s="194">
        <v>3.02</v>
      </c>
      <c r="M243" s="195">
        <v>5.3</v>
      </c>
    </row>
    <row r="244" spans="1:13">
      <c r="A244" s="193" t="s">
        <v>935</v>
      </c>
      <c r="B244" s="194">
        <v>0</v>
      </c>
      <c r="C244" s="194">
        <v>0</v>
      </c>
      <c r="D244" s="194">
        <v>0</v>
      </c>
      <c r="E244" s="194">
        <v>0</v>
      </c>
      <c r="F244" s="194">
        <v>0</v>
      </c>
      <c r="G244" s="194">
        <v>0</v>
      </c>
      <c r="H244" s="194">
        <v>0</v>
      </c>
      <c r="I244" s="194">
        <v>0</v>
      </c>
      <c r="J244" s="194">
        <v>0</v>
      </c>
      <c r="K244" s="194">
        <v>0</v>
      </c>
      <c r="L244" s="194">
        <v>0</v>
      </c>
      <c r="M244" s="195">
        <v>0</v>
      </c>
    </row>
    <row r="245" spans="1:13">
      <c r="A245" s="193" t="s">
        <v>936</v>
      </c>
      <c r="B245" s="194">
        <v>0</v>
      </c>
      <c r="C245" s="194">
        <v>0</v>
      </c>
      <c r="D245" s="194">
        <v>0</v>
      </c>
      <c r="E245" s="194">
        <v>0</v>
      </c>
      <c r="F245" s="194">
        <v>0</v>
      </c>
      <c r="G245" s="194">
        <v>0</v>
      </c>
      <c r="H245" s="194">
        <v>0</v>
      </c>
      <c r="I245" s="194">
        <v>0</v>
      </c>
      <c r="J245" s="194">
        <v>0</v>
      </c>
      <c r="K245" s="194">
        <v>0</v>
      </c>
      <c r="L245" s="194">
        <v>0</v>
      </c>
      <c r="M245" s="195">
        <v>0</v>
      </c>
    </row>
    <row r="246" spans="1:13">
      <c r="A246" s="193" t="s">
        <v>937</v>
      </c>
      <c r="B246" s="194">
        <v>0</v>
      </c>
      <c r="C246" s="194">
        <v>0</v>
      </c>
      <c r="D246" s="194">
        <v>0</v>
      </c>
      <c r="E246" s="194">
        <v>0</v>
      </c>
      <c r="F246" s="194">
        <v>0</v>
      </c>
      <c r="G246" s="194">
        <v>0</v>
      </c>
      <c r="H246" s="194">
        <v>0</v>
      </c>
      <c r="I246" s="194">
        <v>0</v>
      </c>
      <c r="J246" s="194">
        <v>0</v>
      </c>
      <c r="K246" s="194">
        <v>0</v>
      </c>
      <c r="L246" s="194">
        <v>0</v>
      </c>
      <c r="M246" s="195">
        <v>0</v>
      </c>
    </row>
    <row r="247" spans="1:13">
      <c r="A247" s="193" t="s">
        <v>938</v>
      </c>
      <c r="B247" s="194">
        <v>0</v>
      </c>
      <c r="C247" s="194">
        <v>0</v>
      </c>
      <c r="D247" s="194">
        <v>0</v>
      </c>
      <c r="E247" s="194">
        <v>0</v>
      </c>
      <c r="F247" s="194">
        <v>0</v>
      </c>
      <c r="G247" s="194">
        <v>0</v>
      </c>
      <c r="H247" s="194">
        <v>0</v>
      </c>
      <c r="I247" s="194">
        <v>0</v>
      </c>
      <c r="J247" s="194">
        <v>0</v>
      </c>
      <c r="K247" s="194">
        <v>0</v>
      </c>
      <c r="L247" s="194">
        <v>0</v>
      </c>
      <c r="M247" s="195">
        <v>0</v>
      </c>
    </row>
    <row r="248" spans="1:13">
      <c r="A248" s="193" t="s">
        <v>939</v>
      </c>
      <c r="B248" s="194">
        <v>0</v>
      </c>
      <c r="C248" s="194">
        <v>0</v>
      </c>
      <c r="D248" s="194">
        <v>0</v>
      </c>
      <c r="E248" s="194">
        <v>0</v>
      </c>
      <c r="F248" s="194">
        <v>0</v>
      </c>
      <c r="G248" s="194">
        <v>0</v>
      </c>
      <c r="H248" s="194">
        <v>0</v>
      </c>
      <c r="I248" s="194">
        <v>0</v>
      </c>
      <c r="J248" s="194">
        <v>0</v>
      </c>
      <c r="K248" s="194">
        <v>0</v>
      </c>
      <c r="L248" s="194">
        <v>0</v>
      </c>
      <c r="M248" s="195">
        <v>0</v>
      </c>
    </row>
    <row r="249" spans="1:13">
      <c r="A249" s="193" t="s">
        <v>940</v>
      </c>
      <c r="B249" s="194">
        <v>0</v>
      </c>
      <c r="C249" s="194">
        <v>0</v>
      </c>
      <c r="D249" s="194">
        <v>0</v>
      </c>
      <c r="E249" s="194">
        <v>0</v>
      </c>
      <c r="F249" s="194">
        <v>0</v>
      </c>
      <c r="G249" s="194">
        <v>0</v>
      </c>
      <c r="H249" s="194">
        <v>0</v>
      </c>
      <c r="I249" s="194">
        <v>0</v>
      </c>
      <c r="J249" s="194">
        <v>0</v>
      </c>
      <c r="K249" s="194">
        <v>0</v>
      </c>
      <c r="L249" s="194">
        <v>0</v>
      </c>
      <c r="M249" s="195">
        <v>0</v>
      </c>
    </row>
    <row r="250" spans="1:13">
      <c r="A250" s="193" t="s">
        <v>941</v>
      </c>
      <c r="B250" s="194">
        <v>0</v>
      </c>
      <c r="C250" s="194">
        <v>0</v>
      </c>
      <c r="D250" s="194">
        <v>0</v>
      </c>
      <c r="E250" s="194">
        <v>0</v>
      </c>
      <c r="F250" s="194">
        <v>0</v>
      </c>
      <c r="G250" s="194">
        <v>0</v>
      </c>
      <c r="H250" s="194">
        <v>0</v>
      </c>
      <c r="I250" s="194">
        <v>0</v>
      </c>
      <c r="J250" s="194">
        <v>0</v>
      </c>
      <c r="K250" s="194">
        <v>0</v>
      </c>
      <c r="L250" s="194">
        <v>0</v>
      </c>
      <c r="M250" s="195">
        <v>0</v>
      </c>
    </row>
    <row r="251" spans="1:13">
      <c r="A251" s="193" t="s">
        <v>942</v>
      </c>
      <c r="B251" s="194">
        <v>0</v>
      </c>
      <c r="C251" s="194">
        <v>0</v>
      </c>
      <c r="D251" s="194">
        <v>0</v>
      </c>
      <c r="E251" s="194">
        <v>0</v>
      </c>
      <c r="F251" s="194">
        <v>0</v>
      </c>
      <c r="G251" s="194">
        <v>0</v>
      </c>
      <c r="H251" s="194">
        <v>0</v>
      </c>
      <c r="I251" s="194">
        <v>0</v>
      </c>
      <c r="J251" s="194">
        <v>0</v>
      </c>
      <c r="K251" s="194">
        <v>0</v>
      </c>
      <c r="L251" s="194">
        <v>0</v>
      </c>
      <c r="M251" s="195">
        <v>0</v>
      </c>
    </row>
    <row r="252" spans="1:13">
      <c r="A252" s="193" t="s">
        <v>943</v>
      </c>
      <c r="B252" s="194">
        <v>0</v>
      </c>
      <c r="C252" s="194">
        <v>0</v>
      </c>
      <c r="D252" s="194">
        <v>0</v>
      </c>
      <c r="E252" s="194">
        <v>0</v>
      </c>
      <c r="F252" s="194">
        <v>0</v>
      </c>
      <c r="G252" s="194">
        <v>0</v>
      </c>
      <c r="H252" s="194">
        <v>0</v>
      </c>
      <c r="I252" s="194">
        <v>0</v>
      </c>
      <c r="J252" s="194">
        <v>0</v>
      </c>
      <c r="K252" s="194">
        <v>0</v>
      </c>
      <c r="L252" s="194">
        <v>0</v>
      </c>
      <c r="M252" s="195">
        <v>0</v>
      </c>
    </row>
    <row r="253" spans="1:13">
      <c r="A253" s="193" t="s">
        <v>944</v>
      </c>
      <c r="B253" s="194">
        <v>0</v>
      </c>
      <c r="C253" s="194">
        <v>0</v>
      </c>
      <c r="D253" s="194">
        <v>0</v>
      </c>
      <c r="E253" s="194">
        <v>0</v>
      </c>
      <c r="F253" s="194">
        <v>0</v>
      </c>
      <c r="G253" s="194">
        <v>0</v>
      </c>
      <c r="H253" s="194">
        <v>0</v>
      </c>
      <c r="I253" s="194">
        <v>0</v>
      </c>
      <c r="J253" s="194">
        <v>0</v>
      </c>
      <c r="K253" s="194">
        <v>0</v>
      </c>
      <c r="L253" s="194">
        <v>0</v>
      </c>
      <c r="M253" s="195">
        <v>0</v>
      </c>
    </row>
    <row r="254" spans="1:13">
      <c r="A254" s="193" t="s">
        <v>945</v>
      </c>
      <c r="B254" s="194">
        <v>0</v>
      </c>
      <c r="C254" s="194">
        <v>0</v>
      </c>
      <c r="D254" s="194">
        <v>0</v>
      </c>
      <c r="E254" s="194">
        <v>0</v>
      </c>
      <c r="F254" s="194">
        <v>0</v>
      </c>
      <c r="G254" s="194">
        <v>0</v>
      </c>
      <c r="H254" s="194">
        <v>0</v>
      </c>
      <c r="I254" s="194">
        <v>0</v>
      </c>
      <c r="J254" s="194">
        <v>0</v>
      </c>
      <c r="K254" s="194">
        <v>0</v>
      </c>
      <c r="L254" s="194">
        <v>0</v>
      </c>
      <c r="M254" s="195">
        <v>0</v>
      </c>
    </row>
    <row r="255" spans="1:13">
      <c r="A255" s="193" t="s">
        <v>946</v>
      </c>
      <c r="B255" s="194">
        <v>0</v>
      </c>
      <c r="C255" s="194">
        <v>0</v>
      </c>
      <c r="D255" s="194">
        <v>0</v>
      </c>
      <c r="E255" s="194">
        <v>0</v>
      </c>
      <c r="F255" s="194">
        <v>0</v>
      </c>
      <c r="G255" s="194">
        <v>0</v>
      </c>
      <c r="H255" s="194">
        <v>0</v>
      </c>
      <c r="I255" s="194">
        <v>0</v>
      </c>
      <c r="J255" s="194">
        <v>0</v>
      </c>
      <c r="K255" s="194">
        <v>0</v>
      </c>
      <c r="L255" s="194">
        <v>0</v>
      </c>
      <c r="M255" s="195">
        <v>0</v>
      </c>
    </row>
    <row r="256" spans="1:13">
      <c r="A256" s="193" t="s">
        <v>947</v>
      </c>
      <c r="B256" s="194">
        <v>0</v>
      </c>
      <c r="C256" s="194">
        <v>0</v>
      </c>
      <c r="D256" s="194">
        <v>0</v>
      </c>
      <c r="E256" s="194">
        <v>0</v>
      </c>
      <c r="F256" s="194">
        <v>0</v>
      </c>
      <c r="G256" s="194">
        <v>0</v>
      </c>
      <c r="H256" s="194">
        <v>0</v>
      </c>
      <c r="I256" s="194">
        <v>0</v>
      </c>
      <c r="J256" s="194">
        <v>0</v>
      </c>
      <c r="K256" s="194">
        <v>0</v>
      </c>
      <c r="L256" s="194">
        <v>0</v>
      </c>
      <c r="M256" s="195">
        <v>0</v>
      </c>
    </row>
    <row r="257" spans="1:14">
      <c r="A257" s="193" t="s">
        <v>948</v>
      </c>
      <c r="B257" s="194">
        <v>0</v>
      </c>
      <c r="C257" s="194">
        <v>0</v>
      </c>
      <c r="D257" s="194">
        <v>0</v>
      </c>
      <c r="E257" s="194">
        <v>0</v>
      </c>
      <c r="F257" s="194">
        <v>0</v>
      </c>
      <c r="G257" s="194">
        <v>0</v>
      </c>
      <c r="H257" s="194">
        <v>0</v>
      </c>
      <c r="I257" s="194">
        <v>0</v>
      </c>
      <c r="J257" s="194">
        <v>0</v>
      </c>
      <c r="K257" s="194">
        <v>0</v>
      </c>
      <c r="L257" s="194">
        <v>0</v>
      </c>
      <c r="M257" s="195">
        <v>0</v>
      </c>
    </row>
    <row r="258" spans="1:14">
      <c r="A258" s="193" t="s">
        <v>949</v>
      </c>
      <c r="B258" s="194">
        <v>0</v>
      </c>
      <c r="C258" s="194">
        <v>0</v>
      </c>
      <c r="D258" s="194">
        <v>0</v>
      </c>
      <c r="E258" s="194">
        <v>0</v>
      </c>
      <c r="F258" s="194">
        <v>0</v>
      </c>
      <c r="G258" s="194">
        <v>0</v>
      </c>
      <c r="H258" s="194">
        <v>0</v>
      </c>
      <c r="I258" s="194">
        <v>0</v>
      </c>
      <c r="J258" s="194">
        <v>0</v>
      </c>
      <c r="K258" s="194">
        <v>0</v>
      </c>
      <c r="L258" s="194">
        <v>0</v>
      </c>
      <c r="M258" s="195">
        <v>0</v>
      </c>
      <c r="N258" s="211"/>
    </row>
    <row r="259" spans="1:14">
      <c r="A259" s="193" t="s">
        <v>950</v>
      </c>
      <c r="B259" s="194">
        <v>0</v>
      </c>
      <c r="C259" s="194">
        <v>0</v>
      </c>
      <c r="D259" s="194">
        <v>0</v>
      </c>
      <c r="E259" s="194">
        <v>0</v>
      </c>
      <c r="F259" s="194">
        <v>0</v>
      </c>
      <c r="G259" s="194">
        <v>0</v>
      </c>
      <c r="H259" s="194">
        <v>0</v>
      </c>
      <c r="I259" s="194">
        <v>0</v>
      </c>
      <c r="J259" s="194">
        <v>0</v>
      </c>
      <c r="K259" s="194">
        <v>0</v>
      </c>
      <c r="L259" s="194">
        <v>0</v>
      </c>
      <c r="M259" s="195">
        <v>0</v>
      </c>
    </row>
    <row r="260" spans="1:14">
      <c r="A260" s="193" t="s">
        <v>951</v>
      </c>
      <c r="B260" s="194">
        <v>0</v>
      </c>
      <c r="C260" s="194">
        <v>0</v>
      </c>
      <c r="D260" s="194">
        <v>0</v>
      </c>
      <c r="E260" s="194">
        <v>0</v>
      </c>
      <c r="F260" s="194">
        <v>0</v>
      </c>
      <c r="G260" s="194">
        <v>0</v>
      </c>
      <c r="H260" s="194">
        <v>0</v>
      </c>
      <c r="I260" s="194">
        <v>0</v>
      </c>
      <c r="J260" s="194">
        <v>0</v>
      </c>
      <c r="K260" s="194">
        <v>0</v>
      </c>
      <c r="L260" s="194">
        <v>0</v>
      </c>
      <c r="M260" s="195">
        <v>0</v>
      </c>
    </row>
    <row r="261" spans="1:14">
      <c r="A261" s="193" t="s">
        <v>952</v>
      </c>
      <c r="B261" s="194">
        <v>0</v>
      </c>
      <c r="C261" s="194">
        <v>0</v>
      </c>
      <c r="D261" s="194">
        <v>0</v>
      </c>
      <c r="E261" s="194">
        <v>0</v>
      </c>
      <c r="F261" s="194">
        <v>0</v>
      </c>
      <c r="G261" s="194">
        <v>0</v>
      </c>
      <c r="H261" s="194">
        <v>0</v>
      </c>
      <c r="I261" s="194">
        <v>0</v>
      </c>
      <c r="J261" s="194">
        <v>0</v>
      </c>
      <c r="K261" s="194">
        <v>0</v>
      </c>
      <c r="L261" s="194">
        <v>0</v>
      </c>
      <c r="M261" s="195">
        <v>0</v>
      </c>
    </row>
    <row r="262" spans="1:14">
      <c r="A262" s="193" t="s">
        <v>953</v>
      </c>
      <c r="B262" s="194">
        <v>0</v>
      </c>
      <c r="C262" s="194">
        <v>0</v>
      </c>
      <c r="D262" s="194">
        <v>0</v>
      </c>
      <c r="E262" s="194">
        <v>0</v>
      </c>
      <c r="F262" s="194">
        <v>0</v>
      </c>
      <c r="G262" s="194">
        <v>0</v>
      </c>
      <c r="H262" s="194">
        <v>0</v>
      </c>
      <c r="I262" s="194">
        <v>0</v>
      </c>
      <c r="J262" s="194">
        <v>0</v>
      </c>
      <c r="K262" s="194">
        <v>0</v>
      </c>
      <c r="L262" s="194">
        <v>0</v>
      </c>
      <c r="M262" s="195">
        <v>0</v>
      </c>
    </row>
    <row r="263" spans="1:14">
      <c r="A263" s="193" t="s">
        <v>954</v>
      </c>
      <c r="B263" s="194">
        <v>0</v>
      </c>
      <c r="C263" s="194">
        <v>0</v>
      </c>
      <c r="D263" s="194">
        <v>0</v>
      </c>
      <c r="E263" s="194">
        <v>0</v>
      </c>
      <c r="F263" s="194">
        <v>0</v>
      </c>
      <c r="G263" s="194">
        <v>0</v>
      </c>
      <c r="H263" s="194">
        <v>0</v>
      </c>
      <c r="I263" s="194">
        <v>0</v>
      </c>
      <c r="J263" s="194">
        <v>0</v>
      </c>
      <c r="K263" s="194">
        <v>0</v>
      </c>
      <c r="L263" s="194">
        <v>0</v>
      </c>
      <c r="M263" s="195">
        <v>0</v>
      </c>
    </row>
    <row r="264" spans="1:14">
      <c r="A264" s="193" t="s">
        <v>955</v>
      </c>
      <c r="B264" s="194">
        <v>0</v>
      </c>
      <c r="C264" s="194">
        <v>0</v>
      </c>
      <c r="D264" s="194">
        <v>0</v>
      </c>
      <c r="E264" s="194">
        <v>0</v>
      </c>
      <c r="F264" s="194">
        <v>0</v>
      </c>
      <c r="G264" s="194">
        <v>0</v>
      </c>
      <c r="H264" s="194">
        <v>0</v>
      </c>
      <c r="I264" s="194">
        <v>0</v>
      </c>
      <c r="J264" s="194">
        <v>0</v>
      </c>
      <c r="K264" s="194">
        <v>0</v>
      </c>
      <c r="L264" s="194">
        <v>0</v>
      </c>
      <c r="M264" s="195">
        <v>0</v>
      </c>
    </row>
    <row r="265" spans="1:14">
      <c r="A265" s="193" t="s">
        <v>956</v>
      </c>
      <c r="B265" s="194">
        <v>0</v>
      </c>
      <c r="C265" s="194">
        <v>0</v>
      </c>
      <c r="D265" s="194">
        <v>0</v>
      </c>
      <c r="E265" s="194">
        <v>0</v>
      </c>
      <c r="F265" s="194">
        <v>0</v>
      </c>
      <c r="G265" s="194">
        <v>0</v>
      </c>
      <c r="H265" s="194">
        <v>0</v>
      </c>
      <c r="I265" s="194">
        <v>0</v>
      </c>
      <c r="J265" s="194">
        <v>0</v>
      </c>
      <c r="K265" s="194">
        <v>0</v>
      </c>
      <c r="L265" s="194">
        <v>0</v>
      </c>
      <c r="M265" s="195">
        <v>0</v>
      </c>
    </row>
    <row r="266" spans="1:14">
      <c r="A266" s="193" t="s">
        <v>957</v>
      </c>
      <c r="B266" s="194">
        <v>0</v>
      </c>
      <c r="C266" s="194">
        <v>0</v>
      </c>
      <c r="D266" s="194">
        <v>0</v>
      </c>
      <c r="E266" s="194">
        <v>0</v>
      </c>
      <c r="F266" s="194">
        <v>0</v>
      </c>
      <c r="G266" s="194">
        <v>0</v>
      </c>
      <c r="H266" s="194">
        <v>0</v>
      </c>
      <c r="I266" s="194">
        <v>0</v>
      </c>
      <c r="J266" s="194">
        <v>0</v>
      </c>
      <c r="K266" s="194">
        <v>0</v>
      </c>
      <c r="L266" s="194">
        <v>0</v>
      </c>
      <c r="M266" s="195">
        <v>0</v>
      </c>
    </row>
    <row r="267" spans="1:14">
      <c r="A267" s="193" t="s">
        <v>958</v>
      </c>
      <c r="B267" s="194">
        <v>0</v>
      </c>
      <c r="C267" s="194">
        <v>0</v>
      </c>
      <c r="D267" s="194">
        <v>0</v>
      </c>
      <c r="E267" s="194">
        <v>0</v>
      </c>
      <c r="F267" s="194">
        <v>0</v>
      </c>
      <c r="G267" s="194">
        <v>0</v>
      </c>
      <c r="H267" s="194">
        <v>0</v>
      </c>
      <c r="I267" s="194">
        <v>0</v>
      </c>
      <c r="J267" s="194">
        <v>0</v>
      </c>
      <c r="K267" s="194">
        <v>0</v>
      </c>
      <c r="L267" s="194">
        <v>0</v>
      </c>
      <c r="M267" s="195">
        <v>0</v>
      </c>
    </row>
    <row r="268" spans="1:14">
      <c r="A268" s="193" t="s">
        <v>959</v>
      </c>
      <c r="B268" s="194">
        <v>0</v>
      </c>
      <c r="C268" s="194">
        <v>0</v>
      </c>
      <c r="D268" s="194">
        <v>0</v>
      </c>
      <c r="E268" s="194">
        <v>0</v>
      </c>
      <c r="F268" s="194">
        <v>0</v>
      </c>
      <c r="G268" s="194">
        <v>0</v>
      </c>
      <c r="H268" s="194">
        <v>0</v>
      </c>
      <c r="I268" s="194">
        <v>0</v>
      </c>
      <c r="J268" s="194">
        <v>0</v>
      </c>
      <c r="K268" s="194">
        <v>0</v>
      </c>
      <c r="L268" s="194">
        <v>0</v>
      </c>
      <c r="M268" s="195">
        <v>0</v>
      </c>
    </row>
    <row r="269" spans="1:14">
      <c r="A269" s="193" t="s">
        <v>960</v>
      </c>
      <c r="B269" s="194">
        <v>0</v>
      </c>
      <c r="C269" s="194">
        <v>0</v>
      </c>
      <c r="D269" s="194">
        <v>0</v>
      </c>
      <c r="E269" s="194">
        <v>0</v>
      </c>
      <c r="F269" s="194">
        <v>0</v>
      </c>
      <c r="G269" s="194">
        <v>0</v>
      </c>
      <c r="H269" s="194">
        <v>0</v>
      </c>
      <c r="I269" s="194">
        <v>0</v>
      </c>
      <c r="J269" s="194">
        <v>0</v>
      </c>
      <c r="K269" s="194">
        <v>0</v>
      </c>
      <c r="L269" s="194">
        <v>0</v>
      </c>
      <c r="M269" s="195">
        <v>0</v>
      </c>
    </row>
    <row r="270" spans="1:14">
      <c r="A270" s="193" t="s">
        <v>961</v>
      </c>
      <c r="B270" s="194">
        <v>0</v>
      </c>
      <c r="C270" s="194">
        <v>0</v>
      </c>
      <c r="D270" s="194">
        <v>0</v>
      </c>
      <c r="E270" s="194">
        <v>0</v>
      </c>
      <c r="F270" s="194">
        <v>0</v>
      </c>
      <c r="G270" s="194">
        <v>0</v>
      </c>
      <c r="H270" s="194">
        <v>0</v>
      </c>
      <c r="I270" s="194">
        <v>0</v>
      </c>
      <c r="J270" s="194">
        <v>0</v>
      </c>
      <c r="K270" s="194">
        <v>0</v>
      </c>
      <c r="L270" s="194">
        <v>0</v>
      </c>
      <c r="M270" s="195">
        <v>0</v>
      </c>
    </row>
    <row r="271" spans="1:14">
      <c r="A271" s="193" t="s">
        <v>962</v>
      </c>
      <c r="B271" s="194">
        <v>0</v>
      </c>
      <c r="C271" s="194">
        <v>0</v>
      </c>
      <c r="D271" s="194">
        <v>0</v>
      </c>
      <c r="E271" s="194">
        <v>0</v>
      </c>
      <c r="F271" s="194">
        <v>0</v>
      </c>
      <c r="G271" s="194">
        <v>0</v>
      </c>
      <c r="H271" s="194">
        <v>0</v>
      </c>
      <c r="I271" s="194">
        <v>0</v>
      </c>
      <c r="J271" s="194">
        <v>0</v>
      </c>
      <c r="K271" s="194">
        <v>0</v>
      </c>
      <c r="L271" s="194">
        <v>0</v>
      </c>
      <c r="M271" s="195">
        <v>0</v>
      </c>
    </row>
    <row r="272" spans="1:14">
      <c r="A272" s="193" t="s">
        <v>963</v>
      </c>
      <c r="B272" s="194">
        <v>0</v>
      </c>
      <c r="C272" s="194">
        <v>0</v>
      </c>
      <c r="D272" s="194">
        <v>0</v>
      </c>
      <c r="E272" s="194">
        <v>0</v>
      </c>
      <c r="F272" s="194">
        <v>0</v>
      </c>
      <c r="G272" s="194">
        <v>0</v>
      </c>
      <c r="H272" s="194">
        <v>0</v>
      </c>
      <c r="I272" s="194">
        <v>0</v>
      </c>
      <c r="J272" s="194">
        <v>0</v>
      </c>
      <c r="K272" s="194">
        <v>0</v>
      </c>
      <c r="L272" s="194">
        <v>0</v>
      </c>
      <c r="M272" s="195">
        <v>0</v>
      </c>
    </row>
    <row r="273" spans="1:13">
      <c r="A273" s="193" t="s">
        <v>964</v>
      </c>
      <c r="B273" s="194">
        <v>0</v>
      </c>
      <c r="C273" s="194">
        <v>0</v>
      </c>
      <c r="D273" s="194">
        <v>0</v>
      </c>
      <c r="E273" s="194">
        <v>0</v>
      </c>
      <c r="F273" s="194">
        <v>0</v>
      </c>
      <c r="G273" s="194">
        <v>0</v>
      </c>
      <c r="H273" s="194">
        <v>0</v>
      </c>
      <c r="I273" s="194">
        <v>0</v>
      </c>
      <c r="J273" s="194">
        <v>0</v>
      </c>
      <c r="K273" s="194">
        <v>0</v>
      </c>
      <c r="L273" s="194">
        <v>0</v>
      </c>
      <c r="M273" s="195">
        <v>0</v>
      </c>
    </row>
    <row r="274" spans="1:13">
      <c r="A274" s="193" t="s">
        <v>965</v>
      </c>
      <c r="B274" s="194">
        <v>0</v>
      </c>
      <c r="C274" s="194">
        <v>0</v>
      </c>
      <c r="D274" s="194">
        <v>0</v>
      </c>
      <c r="E274" s="194">
        <v>0</v>
      </c>
      <c r="F274" s="194">
        <v>0</v>
      </c>
      <c r="G274" s="194">
        <v>0</v>
      </c>
      <c r="H274" s="194">
        <v>0</v>
      </c>
      <c r="I274" s="194">
        <v>0</v>
      </c>
      <c r="J274" s="194">
        <v>0</v>
      </c>
      <c r="K274" s="194">
        <v>0</v>
      </c>
      <c r="L274" s="194">
        <v>0</v>
      </c>
      <c r="M274" s="195">
        <v>0</v>
      </c>
    </row>
    <row r="275" spans="1:13">
      <c r="A275" s="193" t="s">
        <v>966</v>
      </c>
      <c r="B275" s="194">
        <v>0</v>
      </c>
      <c r="C275" s="194">
        <v>0</v>
      </c>
      <c r="D275" s="194">
        <v>0</v>
      </c>
      <c r="E275" s="194">
        <v>0</v>
      </c>
      <c r="F275" s="194">
        <v>0</v>
      </c>
      <c r="G275" s="194">
        <v>0</v>
      </c>
      <c r="H275" s="194">
        <v>0</v>
      </c>
      <c r="I275" s="194">
        <v>0</v>
      </c>
      <c r="J275" s="194">
        <v>0</v>
      </c>
      <c r="K275" s="194">
        <v>0</v>
      </c>
      <c r="L275" s="194">
        <v>0</v>
      </c>
      <c r="M275" s="195">
        <v>0</v>
      </c>
    </row>
    <row r="276" spans="1:13">
      <c r="A276" s="193" t="s">
        <v>967</v>
      </c>
      <c r="B276" s="194">
        <v>0</v>
      </c>
      <c r="C276" s="194">
        <v>0</v>
      </c>
      <c r="D276" s="194">
        <v>0</v>
      </c>
      <c r="E276" s="194">
        <v>0</v>
      </c>
      <c r="F276" s="194">
        <v>0</v>
      </c>
      <c r="G276" s="194">
        <v>0</v>
      </c>
      <c r="H276" s="194">
        <v>0</v>
      </c>
      <c r="I276" s="194">
        <v>0</v>
      </c>
      <c r="J276" s="194">
        <v>0</v>
      </c>
      <c r="K276" s="194">
        <v>0</v>
      </c>
      <c r="L276" s="194">
        <v>0</v>
      </c>
      <c r="M276" s="195">
        <v>0</v>
      </c>
    </row>
    <row r="277" spans="1:13" ht="13.8" thickBot="1">
      <c r="A277" s="196" t="s">
        <v>729</v>
      </c>
      <c r="B277" s="197">
        <v>6.01</v>
      </c>
      <c r="C277" s="197">
        <v>3.72</v>
      </c>
      <c r="D277" s="197">
        <v>3.9399999999999991</v>
      </c>
      <c r="E277" s="197">
        <v>4.3999999999999995</v>
      </c>
      <c r="F277" s="197">
        <v>6.7400000000000011</v>
      </c>
      <c r="G277" s="197">
        <v>6.5200000000000005</v>
      </c>
      <c r="H277" s="197">
        <v>3.0999999999999996</v>
      </c>
      <c r="I277" s="197">
        <v>5.5799999999999992</v>
      </c>
      <c r="J277" s="197">
        <v>4.5599999999999996</v>
      </c>
      <c r="K277" s="197">
        <v>4.0199999999999996</v>
      </c>
      <c r="L277" s="197">
        <v>3.02</v>
      </c>
      <c r="M277" s="198">
        <v>5.3</v>
      </c>
    </row>
    <row r="278" spans="1:13">
      <c r="A278" s="208" t="s">
        <v>968</v>
      </c>
      <c r="B278" s="209"/>
      <c r="C278" s="209"/>
      <c r="D278" s="209"/>
      <c r="E278" s="209"/>
      <c r="F278" s="209"/>
      <c r="G278" s="209"/>
      <c r="H278" s="209"/>
      <c r="I278" s="209"/>
      <c r="J278" s="209"/>
      <c r="K278" s="209"/>
      <c r="L278" s="209"/>
      <c r="M278" s="210"/>
    </row>
    <row r="279" spans="1:13">
      <c r="A279" s="193" t="s">
        <v>969</v>
      </c>
      <c r="B279" s="194">
        <v>0</v>
      </c>
      <c r="C279" s="194">
        <v>0</v>
      </c>
      <c r="D279" s="194">
        <v>0</v>
      </c>
      <c r="E279" s="194">
        <v>0</v>
      </c>
      <c r="F279" s="194">
        <v>0</v>
      </c>
      <c r="G279" s="194">
        <v>0</v>
      </c>
      <c r="H279" s="194">
        <v>0</v>
      </c>
      <c r="I279" s="194">
        <v>0</v>
      </c>
      <c r="J279" s="194">
        <v>0</v>
      </c>
      <c r="K279" s="194">
        <v>0</v>
      </c>
      <c r="L279" s="194">
        <v>0</v>
      </c>
      <c r="M279" s="195">
        <v>0</v>
      </c>
    </row>
    <row r="280" spans="1:13">
      <c r="A280" s="193" t="s">
        <v>970</v>
      </c>
      <c r="B280" s="194">
        <v>0</v>
      </c>
      <c r="C280" s="194">
        <v>0</v>
      </c>
      <c r="D280" s="194">
        <v>0</v>
      </c>
      <c r="E280" s="194">
        <v>0</v>
      </c>
      <c r="F280" s="194">
        <v>0</v>
      </c>
      <c r="G280" s="194">
        <v>0</v>
      </c>
      <c r="H280" s="194">
        <v>0</v>
      </c>
      <c r="I280" s="194">
        <v>0</v>
      </c>
      <c r="J280" s="194">
        <v>0</v>
      </c>
      <c r="K280" s="194">
        <v>0</v>
      </c>
      <c r="L280" s="194">
        <v>0</v>
      </c>
      <c r="M280" s="195">
        <v>0</v>
      </c>
    </row>
    <row r="281" spans="1:13">
      <c r="A281" s="212" t="s">
        <v>971</v>
      </c>
      <c r="B281" s="194">
        <v>4.6199999999999992</v>
      </c>
      <c r="C281" s="194">
        <v>4.16</v>
      </c>
      <c r="D281" s="194">
        <v>4.6399999999999988</v>
      </c>
      <c r="E281" s="194">
        <v>4.4799999999999995</v>
      </c>
      <c r="F281" s="194">
        <v>4.6399999999999988</v>
      </c>
      <c r="G281" s="194">
        <v>4.4799999999999995</v>
      </c>
      <c r="H281" s="194">
        <v>4.6399999999999988</v>
      </c>
      <c r="I281" s="194">
        <v>1.35</v>
      </c>
      <c r="J281" s="194">
        <v>4.4799999999999995</v>
      </c>
      <c r="K281" s="194">
        <v>4.6399999999999988</v>
      </c>
      <c r="L281" s="194">
        <v>4.4799999999999995</v>
      </c>
      <c r="M281" s="195">
        <v>4.6399999999999988</v>
      </c>
    </row>
    <row r="282" spans="1:13">
      <c r="A282" s="212" t="s">
        <v>972</v>
      </c>
      <c r="B282" s="194">
        <v>0.81000000000000028</v>
      </c>
      <c r="C282" s="194">
        <v>0.92000000000000015</v>
      </c>
      <c r="D282" s="194">
        <v>0.95000000000000018</v>
      </c>
      <c r="E282" s="194">
        <v>0.94000000000000017</v>
      </c>
      <c r="F282" s="194">
        <v>0.95000000000000018</v>
      </c>
      <c r="G282" s="194">
        <v>0.94000000000000017</v>
      </c>
      <c r="H282" s="194">
        <v>0.95000000000000018</v>
      </c>
      <c r="I282" s="194">
        <v>0.27</v>
      </c>
      <c r="J282" s="194">
        <v>0.94000000000000017</v>
      </c>
      <c r="K282" s="194">
        <v>0.95000000000000018</v>
      </c>
      <c r="L282" s="194">
        <v>0.94000000000000017</v>
      </c>
      <c r="M282" s="195">
        <v>0.95000000000000018</v>
      </c>
    </row>
    <row r="283" spans="1:13" ht="13.8" thickBot="1">
      <c r="A283" s="196" t="s">
        <v>729</v>
      </c>
      <c r="B283" s="197">
        <v>5.43</v>
      </c>
      <c r="C283" s="197">
        <v>5.08</v>
      </c>
      <c r="D283" s="197">
        <v>5.589999999999999</v>
      </c>
      <c r="E283" s="197">
        <v>5.42</v>
      </c>
      <c r="F283" s="197">
        <v>5.589999999999999</v>
      </c>
      <c r="G283" s="197">
        <v>5.42</v>
      </c>
      <c r="H283" s="197">
        <v>5.589999999999999</v>
      </c>
      <c r="I283" s="197">
        <v>1.62</v>
      </c>
      <c r="J283" s="197">
        <v>5.42</v>
      </c>
      <c r="K283" s="197">
        <v>5.589999999999999</v>
      </c>
      <c r="L283" s="197">
        <v>5.42</v>
      </c>
      <c r="M283" s="198">
        <v>5.589999999999999</v>
      </c>
    </row>
    <row r="284" spans="1:13">
      <c r="A284" s="208" t="s">
        <v>973</v>
      </c>
      <c r="B284" s="209"/>
      <c r="C284" s="209"/>
      <c r="D284" s="209"/>
      <c r="E284" s="209"/>
      <c r="F284" s="209"/>
      <c r="G284" s="209"/>
      <c r="H284" s="209"/>
      <c r="I284" s="209"/>
      <c r="J284" s="209"/>
      <c r="K284" s="209"/>
      <c r="L284" s="209"/>
      <c r="M284" s="210"/>
    </row>
    <row r="285" spans="1:13">
      <c r="A285" s="193" t="s">
        <v>974</v>
      </c>
      <c r="B285" s="194">
        <v>8.6</v>
      </c>
      <c r="C285" s="194">
        <v>8.0799999999999983</v>
      </c>
      <c r="D285" s="194">
        <v>8.92</v>
      </c>
      <c r="E285" s="194">
        <v>8.6399999999999988</v>
      </c>
      <c r="F285" s="194">
        <v>8.92</v>
      </c>
      <c r="G285" s="194">
        <v>6.8400000000000016</v>
      </c>
      <c r="H285" s="194">
        <v>8.1399999999999988</v>
      </c>
      <c r="I285" s="194">
        <v>8.92</v>
      </c>
      <c r="J285" s="194">
        <v>8.6399999999999988</v>
      </c>
      <c r="K285" s="194">
        <v>8.92</v>
      </c>
      <c r="L285" s="194">
        <v>4.6599999999999993</v>
      </c>
      <c r="M285" s="195">
        <v>8.92</v>
      </c>
    </row>
    <row r="286" spans="1:13">
      <c r="A286" s="193" t="s">
        <v>975</v>
      </c>
      <c r="B286" s="194">
        <v>47.59</v>
      </c>
      <c r="C286" s="194">
        <v>75.11999999999999</v>
      </c>
      <c r="D286" s="194">
        <v>60.68</v>
      </c>
      <c r="E286" s="194">
        <v>56.320000000000007</v>
      </c>
      <c r="F286" s="194">
        <v>43.180000000000007</v>
      </c>
      <c r="G286" s="194">
        <v>35.440000000000005</v>
      </c>
      <c r="H286" s="194">
        <v>39.599999999999994</v>
      </c>
      <c r="I286" s="194">
        <v>34.64</v>
      </c>
      <c r="J286" s="194">
        <v>38.940000000000012</v>
      </c>
      <c r="K286" s="194">
        <v>63.970000000000013</v>
      </c>
      <c r="L286" s="194">
        <v>80.439999999999984</v>
      </c>
      <c r="M286" s="195">
        <v>83.09999999999998</v>
      </c>
    </row>
    <row r="287" spans="1:13">
      <c r="A287" s="193" t="s">
        <v>976</v>
      </c>
      <c r="B287" s="194">
        <v>0</v>
      </c>
      <c r="C287" s="194">
        <v>0</v>
      </c>
      <c r="D287" s="194">
        <v>0</v>
      </c>
      <c r="E287" s="194">
        <v>0</v>
      </c>
      <c r="F287" s="194">
        <v>0</v>
      </c>
      <c r="G287" s="194">
        <v>0</v>
      </c>
      <c r="H287" s="194">
        <v>0</v>
      </c>
      <c r="I287" s="194">
        <v>0</v>
      </c>
      <c r="J287" s="194">
        <v>0</v>
      </c>
      <c r="K287" s="194">
        <v>0</v>
      </c>
      <c r="L287" s="194">
        <v>0</v>
      </c>
      <c r="M287" s="195">
        <v>0</v>
      </c>
    </row>
    <row r="288" spans="1:13">
      <c r="A288" s="199" t="s">
        <v>977</v>
      </c>
      <c r="B288" s="194">
        <v>0</v>
      </c>
      <c r="C288" s="194">
        <v>0</v>
      </c>
      <c r="D288" s="194">
        <v>0</v>
      </c>
      <c r="E288" s="194">
        <v>0</v>
      </c>
      <c r="F288" s="194">
        <v>0</v>
      </c>
      <c r="G288" s="194">
        <v>0</v>
      </c>
      <c r="H288" s="194">
        <v>0</v>
      </c>
      <c r="I288" s="194">
        <v>0</v>
      </c>
      <c r="J288" s="194">
        <v>0</v>
      </c>
      <c r="K288" s="194">
        <v>0</v>
      </c>
      <c r="L288" s="194">
        <v>0</v>
      </c>
      <c r="M288" s="195">
        <v>0</v>
      </c>
    </row>
    <row r="289" spans="1:13" ht="13.8" thickBot="1">
      <c r="A289" s="196" t="s">
        <v>729</v>
      </c>
      <c r="B289" s="197">
        <v>56.190000000000005</v>
      </c>
      <c r="C289" s="197">
        <v>83.199999999999989</v>
      </c>
      <c r="D289" s="197">
        <v>69.599999999999994</v>
      </c>
      <c r="E289" s="197">
        <v>64.960000000000008</v>
      </c>
      <c r="F289" s="197">
        <v>52.100000000000009</v>
      </c>
      <c r="G289" s="197">
        <v>42.280000000000008</v>
      </c>
      <c r="H289" s="197">
        <v>47.739999999999995</v>
      </c>
      <c r="I289" s="197">
        <v>43.56</v>
      </c>
      <c r="J289" s="197">
        <v>47.580000000000013</v>
      </c>
      <c r="K289" s="197">
        <v>72.890000000000015</v>
      </c>
      <c r="L289" s="197">
        <v>85.09999999999998</v>
      </c>
      <c r="M289" s="198">
        <v>92.019999999999982</v>
      </c>
    </row>
    <row r="290" spans="1:13">
      <c r="A290" s="208" t="s">
        <v>978</v>
      </c>
      <c r="B290" s="209"/>
      <c r="C290" s="209"/>
      <c r="D290" s="209"/>
      <c r="E290" s="209"/>
      <c r="F290" s="209"/>
      <c r="G290" s="209"/>
      <c r="H290" s="209"/>
      <c r="I290" s="209"/>
      <c r="J290" s="209"/>
      <c r="K290" s="209"/>
      <c r="L290" s="209"/>
      <c r="M290" s="210"/>
    </row>
    <row r="291" spans="1:13">
      <c r="A291" s="193" t="s">
        <v>979</v>
      </c>
      <c r="B291" s="194">
        <v>3.93</v>
      </c>
      <c r="C291" s="194">
        <v>4.0000000000000009</v>
      </c>
      <c r="D291" s="194">
        <v>0.62000000000000022</v>
      </c>
      <c r="E291" s="194">
        <v>1.3800000000000006</v>
      </c>
      <c r="F291" s="194">
        <v>6.24</v>
      </c>
      <c r="G291" s="194">
        <v>9.3200000000000021</v>
      </c>
      <c r="H291" s="194">
        <v>7.58</v>
      </c>
      <c r="I291" s="194">
        <v>4.5600000000000005</v>
      </c>
      <c r="J291" s="194">
        <v>10.64</v>
      </c>
      <c r="K291" s="194">
        <v>5.7700000000000005</v>
      </c>
      <c r="L291" s="194">
        <v>10.6</v>
      </c>
      <c r="M291" s="195">
        <v>9.9700000000000006</v>
      </c>
    </row>
    <row r="292" spans="1:13">
      <c r="A292" s="199" t="s">
        <v>980</v>
      </c>
      <c r="B292" s="194">
        <v>0</v>
      </c>
      <c r="C292" s="194">
        <v>2.6400000000000006</v>
      </c>
      <c r="D292" s="194">
        <v>1.8600000000000003</v>
      </c>
      <c r="E292" s="194">
        <v>1.6000000000000005</v>
      </c>
      <c r="F292" s="194">
        <v>3.4999999999999996</v>
      </c>
      <c r="G292" s="194">
        <v>6.5</v>
      </c>
      <c r="H292" s="194">
        <v>6.73</v>
      </c>
      <c r="I292" s="194">
        <v>6.73</v>
      </c>
      <c r="J292" s="194">
        <v>6.5</v>
      </c>
      <c r="K292" s="194">
        <v>6.1000000000000005</v>
      </c>
      <c r="L292" s="194">
        <v>6.02</v>
      </c>
      <c r="M292" s="195">
        <v>6.01</v>
      </c>
    </row>
    <row r="293" spans="1:13">
      <c r="A293" s="199" t="s">
        <v>981</v>
      </c>
      <c r="B293" s="194">
        <v>8.64</v>
      </c>
      <c r="C293" s="194">
        <v>12.880000000000004</v>
      </c>
      <c r="D293" s="194">
        <v>10.189999999999998</v>
      </c>
      <c r="E293" s="194">
        <v>10.280000000000001</v>
      </c>
      <c r="F293" s="194">
        <v>12.16</v>
      </c>
      <c r="G293" s="194">
        <v>12.920000000000003</v>
      </c>
      <c r="H293" s="194">
        <v>14.290000000000001</v>
      </c>
      <c r="I293" s="194">
        <v>9.92</v>
      </c>
      <c r="J293" s="194">
        <v>10.42</v>
      </c>
      <c r="K293" s="194">
        <v>11.969999999999997</v>
      </c>
      <c r="L293" s="194">
        <v>13.64</v>
      </c>
      <c r="M293" s="195">
        <v>13.67</v>
      </c>
    </row>
    <row r="294" spans="1:13" ht="13.8" thickBot="1">
      <c r="A294" s="196" t="s">
        <v>729</v>
      </c>
      <c r="B294" s="197">
        <v>12.57</v>
      </c>
      <c r="C294" s="197">
        <v>19.520000000000007</v>
      </c>
      <c r="D294" s="197">
        <v>12.669999999999998</v>
      </c>
      <c r="E294" s="197">
        <v>13.260000000000002</v>
      </c>
      <c r="F294" s="197">
        <v>21.9</v>
      </c>
      <c r="G294" s="197">
        <v>28.740000000000006</v>
      </c>
      <c r="H294" s="197">
        <v>28.6</v>
      </c>
      <c r="I294" s="197">
        <v>21.21</v>
      </c>
      <c r="J294" s="197">
        <v>27.560000000000002</v>
      </c>
      <c r="K294" s="197">
        <v>23.839999999999996</v>
      </c>
      <c r="L294" s="197">
        <v>30.259999999999998</v>
      </c>
      <c r="M294" s="198">
        <v>29.65</v>
      </c>
    </row>
    <row r="295" spans="1:13">
      <c r="A295" s="208" t="s">
        <v>982</v>
      </c>
      <c r="B295" s="209"/>
      <c r="C295" s="209"/>
      <c r="D295" s="209"/>
      <c r="E295" s="209"/>
      <c r="F295" s="209"/>
      <c r="G295" s="209"/>
      <c r="H295" s="209"/>
      <c r="I295" s="209"/>
      <c r="J295" s="209"/>
      <c r="K295" s="209"/>
      <c r="L295" s="209"/>
      <c r="M295" s="210"/>
    </row>
    <row r="296" spans="1:13">
      <c r="A296" s="193" t="s">
        <v>983</v>
      </c>
      <c r="B296" s="194">
        <v>54.269999999999996</v>
      </c>
      <c r="C296" s="194">
        <v>67.52000000000001</v>
      </c>
      <c r="D296" s="194">
        <v>47.480000000000011</v>
      </c>
      <c r="E296" s="194">
        <v>44.780000000000008</v>
      </c>
      <c r="F296" s="194">
        <v>38.04</v>
      </c>
      <c r="G296" s="194">
        <v>39.4</v>
      </c>
      <c r="H296" s="194">
        <v>48.77000000000001</v>
      </c>
      <c r="I296" s="194">
        <v>36.880000000000003</v>
      </c>
      <c r="J296" s="194">
        <v>53.780000000000008</v>
      </c>
      <c r="K296" s="194">
        <v>78.319999999999979</v>
      </c>
      <c r="L296" s="194">
        <v>100.24000000000002</v>
      </c>
      <c r="M296" s="195">
        <v>111.98999999999998</v>
      </c>
    </row>
    <row r="297" spans="1:13">
      <c r="A297" s="193" t="s">
        <v>984</v>
      </c>
      <c r="B297" s="194">
        <v>58.179999999999993</v>
      </c>
      <c r="C297" s="194">
        <v>63.600000000000009</v>
      </c>
      <c r="D297" s="194">
        <v>41.159999999999982</v>
      </c>
      <c r="E297" s="194">
        <v>42.38</v>
      </c>
      <c r="F297" s="194">
        <v>20.679999999999996</v>
      </c>
      <c r="G297" s="194">
        <v>21.72</v>
      </c>
      <c r="H297" s="194">
        <v>25.74</v>
      </c>
      <c r="I297" s="194">
        <v>20.330000000000002</v>
      </c>
      <c r="J297" s="194">
        <v>29.619999999999994</v>
      </c>
      <c r="K297" s="194">
        <v>47.74</v>
      </c>
      <c r="L297" s="194">
        <v>95.62</v>
      </c>
      <c r="M297" s="195">
        <v>104.04</v>
      </c>
    </row>
    <row r="298" spans="1:13" ht="13.8" thickBot="1">
      <c r="A298" s="196" t="s">
        <v>729</v>
      </c>
      <c r="B298" s="197">
        <v>112.44999999999999</v>
      </c>
      <c r="C298" s="197">
        <v>131.12</v>
      </c>
      <c r="D298" s="197">
        <v>88.639999999999986</v>
      </c>
      <c r="E298" s="197">
        <v>87.160000000000011</v>
      </c>
      <c r="F298" s="197">
        <v>58.72</v>
      </c>
      <c r="G298" s="197">
        <v>61.12</v>
      </c>
      <c r="H298" s="197">
        <v>74.510000000000005</v>
      </c>
      <c r="I298" s="197">
        <v>57.210000000000008</v>
      </c>
      <c r="J298" s="197">
        <v>83.4</v>
      </c>
      <c r="K298" s="197">
        <v>126.05999999999997</v>
      </c>
      <c r="L298" s="197">
        <v>195.86</v>
      </c>
      <c r="M298" s="198">
        <v>216.02999999999997</v>
      </c>
    </row>
    <row r="299" spans="1:13">
      <c r="A299" s="208" t="s">
        <v>985</v>
      </c>
      <c r="B299" s="209"/>
      <c r="C299" s="209"/>
      <c r="D299" s="209"/>
      <c r="E299" s="209"/>
      <c r="F299" s="209"/>
      <c r="G299" s="209"/>
      <c r="H299" s="209"/>
      <c r="I299" s="209"/>
      <c r="J299" s="209"/>
      <c r="K299" s="209"/>
      <c r="L299" s="209"/>
      <c r="M299" s="210"/>
    </row>
    <row r="300" spans="1:13">
      <c r="A300" s="212" t="s">
        <v>986</v>
      </c>
      <c r="B300" s="194">
        <v>0</v>
      </c>
      <c r="C300" s="194">
        <v>0</v>
      </c>
      <c r="D300" s="194">
        <v>0</v>
      </c>
      <c r="E300" s="194">
        <v>0</v>
      </c>
      <c r="F300" s="194">
        <v>0</v>
      </c>
      <c r="G300" s="194">
        <v>0</v>
      </c>
      <c r="H300" s="194">
        <v>0</v>
      </c>
      <c r="I300" s="194">
        <v>0</v>
      </c>
      <c r="J300" s="194">
        <v>0</v>
      </c>
      <c r="K300" s="194">
        <v>0</v>
      </c>
      <c r="L300" s="194">
        <v>0</v>
      </c>
      <c r="M300" s="195">
        <v>0</v>
      </c>
    </row>
    <row r="301" spans="1:13" ht="13.8" thickBot="1">
      <c r="A301" s="196" t="s">
        <v>729</v>
      </c>
      <c r="B301" s="197">
        <v>0</v>
      </c>
      <c r="C301" s="197">
        <v>0</v>
      </c>
      <c r="D301" s="197">
        <v>0</v>
      </c>
      <c r="E301" s="197">
        <v>0</v>
      </c>
      <c r="F301" s="197">
        <v>0</v>
      </c>
      <c r="G301" s="197">
        <v>0</v>
      </c>
      <c r="H301" s="197">
        <v>0</v>
      </c>
      <c r="I301" s="197">
        <v>0</v>
      </c>
      <c r="J301" s="197">
        <v>0</v>
      </c>
      <c r="K301" s="197">
        <v>0</v>
      </c>
      <c r="L301" s="197">
        <v>0</v>
      </c>
      <c r="M301" s="198">
        <v>0</v>
      </c>
    </row>
    <row r="302" spans="1:13">
      <c r="A302" s="202" t="s">
        <v>987</v>
      </c>
      <c r="B302" s="203"/>
      <c r="C302" s="203"/>
      <c r="D302" s="203"/>
      <c r="E302" s="203"/>
      <c r="F302" s="203"/>
      <c r="G302" s="203"/>
      <c r="H302" s="203"/>
      <c r="I302" s="203"/>
      <c r="J302" s="203"/>
      <c r="K302" s="203"/>
      <c r="L302" s="203"/>
      <c r="M302" s="204"/>
    </row>
    <row r="303" spans="1:13">
      <c r="A303" s="193" t="s">
        <v>988</v>
      </c>
      <c r="B303" s="194">
        <v>0</v>
      </c>
      <c r="C303" s="194">
        <v>0</v>
      </c>
      <c r="D303" s="194">
        <v>0</v>
      </c>
      <c r="E303" s="194">
        <v>0</v>
      </c>
      <c r="F303" s="194">
        <v>0</v>
      </c>
      <c r="G303" s="194">
        <v>0</v>
      </c>
      <c r="H303" s="194">
        <v>0</v>
      </c>
      <c r="I303" s="194">
        <v>0</v>
      </c>
      <c r="J303" s="194">
        <v>0</v>
      </c>
      <c r="K303" s="194">
        <v>0</v>
      </c>
      <c r="L303" s="194">
        <v>0</v>
      </c>
      <c r="M303" s="195">
        <v>0</v>
      </c>
    </row>
    <row r="304" spans="1:13">
      <c r="A304" s="193" t="s">
        <v>989</v>
      </c>
      <c r="B304" s="194">
        <v>0</v>
      </c>
      <c r="C304" s="194">
        <v>0</v>
      </c>
      <c r="D304" s="194">
        <v>0</v>
      </c>
      <c r="E304" s="194">
        <v>0</v>
      </c>
      <c r="F304" s="194">
        <v>0</v>
      </c>
      <c r="G304" s="194">
        <v>0</v>
      </c>
      <c r="H304" s="194">
        <v>0</v>
      </c>
      <c r="I304" s="194">
        <v>0</v>
      </c>
      <c r="J304" s="194">
        <v>0</v>
      </c>
      <c r="K304" s="194">
        <v>0</v>
      </c>
      <c r="L304" s="194">
        <v>0</v>
      </c>
      <c r="M304" s="195">
        <v>0</v>
      </c>
    </row>
    <row r="305" spans="1:13">
      <c r="A305" s="193" t="s">
        <v>990</v>
      </c>
      <c r="B305" s="194">
        <v>0</v>
      </c>
      <c r="C305" s="194">
        <v>0</v>
      </c>
      <c r="D305" s="194">
        <v>0</v>
      </c>
      <c r="E305" s="194">
        <v>0</v>
      </c>
      <c r="F305" s="194">
        <v>0</v>
      </c>
      <c r="G305" s="194">
        <v>0</v>
      </c>
      <c r="H305" s="194">
        <v>0</v>
      </c>
      <c r="I305" s="194">
        <v>0</v>
      </c>
      <c r="J305" s="194">
        <v>0</v>
      </c>
      <c r="K305" s="194">
        <v>0</v>
      </c>
      <c r="L305" s="194">
        <v>0</v>
      </c>
      <c r="M305" s="195">
        <v>0</v>
      </c>
    </row>
    <row r="306" spans="1:13">
      <c r="A306" s="193" t="s">
        <v>991</v>
      </c>
      <c r="B306" s="194">
        <v>0</v>
      </c>
      <c r="C306" s="194">
        <v>0</v>
      </c>
      <c r="D306" s="194">
        <v>0</v>
      </c>
      <c r="E306" s="194">
        <v>0</v>
      </c>
      <c r="F306" s="194">
        <v>0</v>
      </c>
      <c r="G306" s="194">
        <v>0</v>
      </c>
      <c r="H306" s="194">
        <v>0</v>
      </c>
      <c r="I306" s="194">
        <v>0</v>
      </c>
      <c r="J306" s="194">
        <v>0</v>
      </c>
      <c r="K306" s="194">
        <v>0</v>
      </c>
      <c r="L306" s="194">
        <v>0</v>
      </c>
      <c r="M306" s="195">
        <v>0</v>
      </c>
    </row>
    <row r="307" spans="1:13">
      <c r="A307" s="193" t="s">
        <v>992</v>
      </c>
      <c r="B307" s="194">
        <v>0</v>
      </c>
      <c r="C307" s="194">
        <v>0</v>
      </c>
      <c r="D307" s="194">
        <v>0</v>
      </c>
      <c r="E307" s="194">
        <v>0</v>
      </c>
      <c r="F307" s="194">
        <v>0</v>
      </c>
      <c r="G307" s="194">
        <v>0</v>
      </c>
      <c r="H307" s="194">
        <v>0</v>
      </c>
      <c r="I307" s="194">
        <v>0</v>
      </c>
      <c r="J307" s="194">
        <v>0</v>
      </c>
      <c r="K307" s="194">
        <v>0</v>
      </c>
      <c r="L307" s="194">
        <v>0</v>
      </c>
      <c r="M307" s="195">
        <v>0</v>
      </c>
    </row>
    <row r="308" spans="1:13">
      <c r="A308" s="193" t="s">
        <v>993</v>
      </c>
      <c r="B308" s="194">
        <v>0</v>
      </c>
      <c r="C308" s="194">
        <v>0</v>
      </c>
      <c r="D308" s="194">
        <v>0</v>
      </c>
      <c r="E308" s="194">
        <v>0</v>
      </c>
      <c r="F308" s="194">
        <v>0</v>
      </c>
      <c r="G308" s="194">
        <v>0</v>
      </c>
      <c r="H308" s="194">
        <v>0</v>
      </c>
      <c r="I308" s="194">
        <v>0</v>
      </c>
      <c r="J308" s="194">
        <v>0</v>
      </c>
      <c r="K308" s="194">
        <v>0</v>
      </c>
      <c r="L308" s="194">
        <v>0</v>
      </c>
      <c r="M308" s="195">
        <v>0</v>
      </c>
    </row>
    <row r="309" spans="1:13">
      <c r="A309" s="193" t="s">
        <v>994</v>
      </c>
      <c r="B309" s="194">
        <v>0</v>
      </c>
      <c r="C309" s="194">
        <v>0</v>
      </c>
      <c r="D309" s="194">
        <v>0</v>
      </c>
      <c r="E309" s="194">
        <v>0</v>
      </c>
      <c r="F309" s="194">
        <v>0</v>
      </c>
      <c r="G309" s="194">
        <v>0</v>
      </c>
      <c r="H309" s="194">
        <v>0</v>
      </c>
      <c r="I309" s="194">
        <v>0</v>
      </c>
      <c r="J309" s="194">
        <v>0</v>
      </c>
      <c r="K309" s="194">
        <v>0</v>
      </c>
      <c r="L309" s="194">
        <v>0</v>
      </c>
      <c r="M309" s="195">
        <v>0</v>
      </c>
    </row>
    <row r="310" spans="1:13">
      <c r="A310" s="199" t="s">
        <v>995</v>
      </c>
      <c r="B310" s="194">
        <v>58.710000000000008</v>
      </c>
      <c r="C310" s="194">
        <v>7.6800000000000015</v>
      </c>
      <c r="D310" s="194">
        <v>4.330000000000001</v>
      </c>
      <c r="E310" s="194">
        <v>6.6400000000000006</v>
      </c>
      <c r="F310" s="194">
        <v>18.299999999999997</v>
      </c>
      <c r="G310" s="194">
        <v>36.800000000000004</v>
      </c>
      <c r="H310" s="194">
        <v>51.999999999999993</v>
      </c>
      <c r="I310" s="194">
        <v>35.1</v>
      </c>
      <c r="J310" s="194">
        <v>38.019999999999996</v>
      </c>
      <c r="K310" s="194">
        <v>15.18</v>
      </c>
      <c r="L310" s="194">
        <v>16.309999999999999</v>
      </c>
      <c r="M310" s="195">
        <v>23.150000000000002</v>
      </c>
    </row>
    <row r="311" spans="1:13">
      <c r="A311" s="199" t="s">
        <v>996</v>
      </c>
      <c r="B311" s="194">
        <v>36.189999999999984</v>
      </c>
      <c r="C311" s="194">
        <v>5.3599999999999994</v>
      </c>
      <c r="D311" s="194">
        <v>3.42</v>
      </c>
      <c r="E311" s="194">
        <v>4.72</v>
      </c>
      <c r="F311" s="194">
        <v>12.190000000000001</v>
      </c>
      <c r="G311" s="194">
        <v>23.42</v>
      </c>
      <c r="H311" s="194">
        <v>32.269999999999996</v>
      </c>
      <c r="I311" s="194">
        <v>22.939999999999998</v>
      </c>
      <c r="J311" s="194">
        <v>23.740000000000002</v>
      </c>
      <c r="K311" s="194">
        <v>9.1499999999999986</v>
      </c>
      <c r="L311" s="194">
        <v>10.01</v>
      </c>
      <c r="M311" s="195">
        <v>13.41</v>
      </c>
    </row>
    <row r="312" spans="1:13" ht="13.8" thickBot="1">
      <c r="A312" s="196" t="s">
        <v>729</v>
      </c>
      <c r="B312" s="197">
        <v>94.899999999999991</v>
      </c>
      <c r="C312" s="197">
        <v>13.040000000000001</v>
      </c>
      <c r="D312" s="197">
        <v>7.7500000000000009</v>
      </c>
      <c r="E312" s="197">
        <v>11.36</v>
      </c>
      <c r="F312" s="197">
        <v>30.49</v>
      </c>
      <c r="G312" s="197">
        <v>60.220000000000006</v>
      </c>
      <c r="H312" s="197">
        <v>84.269999999999982</v>
      </c>
      <c r="I312" s="197">
        <v>58.04</v>
      </c>
      <c r="J312" s="197">
        <v>61.76</v>
      </c>
      <c r="K312" s="197">
        <v>24.33</v>
      </c>
      <c r="L312" s="197">
        <v>26.32</v>
      </c>
      <c r="M312" s="198">
        <v>36.56</v>
      </c>
    </row>
    <row r="313" spans="1:13">
      <c r="A313" s="202" t="s">
        <v>997</v>
      </c>
      <c r="B313" s="203"/>
      <c r="C313" s="203"/>
      <c r="D313" s="203"/>
      <c r="E313" s="203"/>
      <c r="F313" s="203"/>
      <c r="G313" s="203"/>
      <c r="H313" s="203"/>
      <c r="I313" s="203"/>
      <c r="J313" s="203"/>
      <c r="K313" s="203"/>
      <c r="L313" s="203"/>
      <c r="M313" s="204"/>
    </row>
    <row r="314" spans="1:13">
      <c r="A314" s="193" t="s">
        <v>998</v>
      </c>
      <c r="B314" s="194">
        <v>0</v>
      </c>
      <c r="C314" s="194">
        <v>0</v>
      </c>
      <c r="D314" s="194">
        <v>0</v>
      </c>
      <c r="E314" s="194">
        <v>0</v>
      </c>
      <c r="F314" s="194">
        <v>0</v>
      </c>
      <c r="G314" s="194">
        <v>0</v>
      </c>
      <c r="H314" s="194">
        <v>0</v>
      </c>
      <c r="I314" s="194">
        <v>0</v>
      </c>
      <c r="J314" s="194">
        <v>0</v>
      </c>
      <c r="K314" s="194">
        <v>0</v>
      </c>
      <c r="L314" s="194">
        <v>0</v>
      </c>
      <c r="M314" s="195">
        <v>0</v>
      </c>
    </row>
    <row r="315" spans="1:13" ht="13.8" thickBot="1">
      <c r="A315" s="196" t="s">
        <v>729</v>
      </c>
      <c r="B315" s="197">
        <v>0</v>
      </c>
      <c r="C315" s="197">
        <v>0</v>
      </c>
      <c r="D315" s="197">
        <v>0</v>
      </c>
      <c r="E315" s="197">
        <v>0</v>
      </c>
      <c r="F315" s="197">
        <v>0</v>
      </c>
      <c r="G315" s="197">
        <v>0</v>
      </c>
      <c r="H315" s="197">
        <v>0</v>
      </c>
      <c r="I315" s="197">
        <v>0</v>
      </c>
      <c r="J315" s="197">
        <v>0</v>
      </c>
      <c r="K315" s="197">
        <v>0</v>
      </c>
      <c r="L315" s="197">
        <v>0</v>
      </c>
      <c r="M315" s="198">
        <v>0</v>
      </c>
    </row>
    <row r="316" spans="1:13">
      <c r="A316" s="202" t="s">
        <v>999</v>
      </c>
      <c r="B316" s="203"/>
      <c r="C316" s="203"/>
      <c r="D316" s="203"/>
      <c r="E316" s="203"/>
      <c r="F316" s="203"/>
      <c r="G316" s="203"/>
      <c r="H316" s="203"/>
      <c r="I316" s="203"/>
      <c r="J316" s="203"/>
      <c r="K316" s="203"/>
      <c r="L316" s="203"/>
      <c r="M316" s="204"/>
    </row>
    <row r="317" spans="1:13">
      <c r="A317" s="193" t="s">
        <v>1000</v>
      </c>
      <c r="B317" s="194">
        <v>4.41</v>
      </c>
      <c r="C317" s="194">
        <v>3.8400000000000007</v>
      </c>
      <c r="D317" s="194">
        <v>4.410000000000001</v>
      </c>
      <c r="E317" s="194">
        <v>3.2</v>
      </c>
      <c r="F317" s="194">
        <v>1.8000000000000003</v>
      </c>
      <c r="G317" s="194">
        <v>2.4800000000000004</v>
      </c>
      <c r="H317" s="194">
        <v>2.5600000000000005</v>
      </c>
      <c r="I317" s="194">
        <v>2.5600000000000005</v>
      </c>
      <c r="J317" s="194">
        <v>2.6800000000000006</v>
      </c>
      <c r="K317" s="194">
        <v>4.24</v>
      </c>
      <c r="L317" s="194">
        <v>4.3199999999999994</v>
      </c>
      <c r="M317" s="195">
        <v>4.4400000000000004</v>
      </c>
    </row>
    <row r="318" spans="1:13">
      <c r="A318" s="193" t="s">
        <v>1001</v>
      </c>
      <c r="B318" s="194">
        <v>13.499999999999998</v>
      </c>
      <c r="C318" s="194">
        <v>11.069999999999999</v>
      </c>
      <c r="D318" s="194">
        <v>8.33</v>
      </c>
      <c r="E318" s="194">
        <v>10.76</v>
      </c>
      <c r="F318" s="194">
        <v>6.4700000000000015</v>
      </c>
      <c r="G318" s="194">
        <v>7.0200000000000005</v>
      </c>
      <c r="H318" s="194">
        <v>7.2300000000000013</v>
      </c>
      <c r="I318" s="194">
        <v>7.2300000000000013</v>
      </c>
      <c r="J318" s="194">
        <v>8.1</v>
      </c>
      <c r="K318" s="194">
        <v>13.290000000000003</v>
      </c>
      <c r="L318" s="194">
        <v>13.560000000000004</v>
      </c>
      <c r="M318" s="195">
        <v>14.180000000000001</v>
      </c>
    </row>
    <row r="319" spans="1:13">
      <c r="A319" s="193" t="s">
        <v>1002</v>
      </c>
      <c r="B319" s="194">
        <v>1.9600000000000004</v>
      </c>
      <c r="C319" s="194">
        <v>1.3600000000000005</v>
      </c>
      <c r="D319" s="194">
        <v>4.410000000000001</v>
      </c>
      <c r="E319" s="194">
        <v>7.44</v>
      </c>
      <c r="F319" s="194">
        <v>7.200000000000002</v>
      </c>
      <c r="G319" s="194">
        <v>8.68</v>
      </c>
      <c r="H319" s="194">
        <v>8.98</v>
      </c>
      <c r="I319" s="194">
        <v>8.98</v>
      </c>
      <c r="J319" s="194">
        <v>6.2999999999999989</v>
      </c>
      <c r="K319" s="194">
        <v>1.1800000000000004</v>
      </c>
      <c r="L319" s="194">
        <v>1.6400000000000006</v>
      </c>
      <c r="M319" s="195">
        <v>2.0900000000000003</v>
      </c>
    </row>
    <row r="320" spans="1:13" ht="13.8" thickBot="1">
      <c r="A320" s="196" t="s">
        <v>729</v>
      </c>
      <c r="B320" s="197">
        <v>19.869999999999997</v>
      </c>
      <c r="C320" s="197">
        <v>16.27</v>
      </c>
      <c r="D320" s="197">
        <v>17.150000000000002</v>
      </c>
      <c r="E320" s="197">
        <v>21.400000000000002</v>
      </c>
      <c r="F320" s="197">
        <v>15.470000000000002</v>
      </c>
      <c r="G320" s="197">
        <v>18.18</v>
      </c>
      <c r="H320" s="197">
        <v>18.770000000000003</v>
      </c>
      <c r="I320" s="197">
        <v>18.770000000000003</v>
      </c>
      <c r="J320" s="197">
        <v>17.079999999999998</v>
      </c>
      <c r="K320" s="197">
        <v>18.71</v>
      </c>
      <c r="L320" s="197">
        <v>19.520000000000003</v>
      </c>
      <c r="M320" s="198">
        <v>20.71</v>
      </c>
    </row>
    <row r="321" spans="1:13">
      <c r="A321" s="202" t="s">
        <v>1003</v>
      </c>
      <c r="B321" s="203"/>
      <c r="C321" s="203"/>
      <c r="D321" s="203"/>
      <c r="E321" s="203"/>
      <c r="F321" s="203"/>
      <c r="G321" s="203"/>
      <c r="H321" s="203"/>
      <c r="I321" s="203"/>
      <c r="J321" s="203"/>
      <c r="K321" s="203"/>
      <c r="L321" s="203"/>
      <c r="M321" s="204"/>
    </row>
    <row r="322" spans="1:13">
      <c r="A322" s="193" t="s">
        <v>1004</v>
      </c>
      <c r="B322" s="194">
        <v>28.277999999999995</v>
      </c>
      <c r="C322" s="194">
        <v>25.543999999999997</v>
      </c>
      <c r="D322" s="194">
        <v>19.448</v>
      </c>
      <c r="E322" s="194">
        <v>27.339999999999996</v>
      </c>
      <c r="F322" s="194">
        <v>28.237999999999996</v>
      </c>
      <c r="G322" s="194">
        <v>27.339999999999996</v>
      </c>
      <c r="H322" s="194">
        <v>28.237999999999996</v>
      </c>
      <c r="I322" s="194">
        <v>28.237999999999996</v>
      </c>
      <c r="J322" s="194">
        <v>20.950000000000003</v>
      </c>
      <c r="K322" s="194">
        <v>7.4979999999999993</v>
      </c>
      <c r="L322" s="194">
        <v>4.3100000000000005</v>
      </c>
      <c r="M322" s="195">
        <v>4.3079999999999998</v>
      </c>
    </row>
    <row r="323" spans="1:13">
      <c r="A323" s="199" t="s">
        <v>1005</v>
      </c>
      <c r="B323" s="194">
        <v>0</v>
      </c>
      <c r="C323" s="194">
        <v>9.2200000000000006</v>
      </c>
      <c r="D323" s="194">
        <v>10.55</v>
      </c>
      <c r="E323" s="194">
        <v>10.220000000000001</v>
      </c>
      <c r="F323" s="194">
        <v>10.55</v>
      </c>
      <c r="G323" s="194">
        <v>10.220000000000001</v>
      </c>
      <c r="H323" s="194">
        <v>5.09</v>
      </c>
      <c r="I323" s="194">
        <v>8.129999999999999</v>
      </c>
      <c r="J323" s="194">
        <v>4.5199999999999996</v>
      </c>
      <c r="K323" s="194">
        <v>2.4700000000000002</v>
      </c>
      <c r="L323" s="194">
        <v>1.5400000000000003</v>
      </c>
      <c r="M323" s="195">
        <v>2.85</v>
      </c>
    </row>
    <row r="324" spans="1:13">
      <c r="A324" s="199" t="s">
        <v>1006</v>
      </c>
      <c r="B324" s="194">
        <v>13.969999999999999</v>
      </c>
      <c r="C324" s="194">
        <v>14.25</v>
      </c>
      <c r="D324" s="194">
        <v>16.419999999999998</v>
      </c>
      <c r="E324" s="194">
        <v>15.879999999999999</v>
      </c>
      <c r="F324" s="194">
        <v>9.5399999999999991</v>
      </c>
      <c r="G324" s="194">
        <v>15.879999999999999</v>
      </c>
      <c r="H324" s="194">
        <v>16.419999999999998</v>
      </c>
      <c r="I324" s="194">
        <v>16.419999999999998</v>
      </c>
      <c r="J324" s="194">
        <v>13.75</v>
      </c>
      <c r="K324" s="194">
        <v>7.3200000000000012</v>
      </c>
      <c r="L324" s="194">
        <v>6.2800000000000011</v>
      </c>
      <c r="M324" s="195">
        <v>6.92</v>
      </c>
    </row>
    <row r="325" spans="1:13">
      <c r="A325" s="199" t="s">
        <v>1007</v>
      </c>
      <c r="B325" s="194">
        <v>0</v>
      </c>
      <c r="C325" s="194">
        <v>0</v>
      </c>
      <c r="D325" s="194">
        <v>0</v>
      </c>
      <c r="E325" s="194">
        <v>0</v>
      </c>
      <c r="F325" s="194">
        <v>0</v>
      </c>
      <c r="G325" s="194">
        <v>0</v>
      </c>
      <c r="H325" s="194">
        <v>0</v>
      </c>
      <c r="I325" s="194">
        <v>0</v>
      </c>
      <c r="J325" s="194">
        <v>0</v>
      </c>
      <c r="K325" s="194">
        <v>0</v>
      </c>
      <c r="L325" s="194">
        <v>0</v>
      </c>
      <c r="M325" s="195">
        <v>0</v>
      </c>
    </row>
    <row r="326" spans="1:13">
      <c r="A326" s="199" t="s">
        <v>1008</v>
      </c>
      <c r="B326" s="194">
        <v>0</v>
      </c>
      <c r="C326" s="194">
        <v>0</v>
      </c>
      <c r="D326" s="194">
        <v>0</v>
      </c>
      <c r="E326" s="194">
        <v>0</v>
      </c>
      <c r="F326" s="194">
        <v>0</v>
      </c>
      <c r="G326" s="194">
        <v>0</v>
      </c>
      <c r="H326" s="194">
        <v>0</v>
      </c>
      <c r="I326" s="194">
        <v>0</v>
      </c>
      <c r="J326" s="194">
        <v>0</v>
      </c>
      <c r="K326" s="194">
        <v>0</v>
      </c>
      <c r="L326" s="194">
        <v>0</v>
      </c>
      <c r="M326" s="195">
        <v>0</v>
      </c>
    </row>
    <row r="327" spans="1:13">
      <c r="A327" s="199" t="s">
        <v>1009</v>
      </c>
      <c r="B327" s="194">
        <v>0</v>
      </c>
      <c r="C327" s="194">
        <v>0</v>
      </c>
      <c r="D327" s="194">
        <v>0</v>
      </c>
      <c r="E327" s="194">
        <v>0</v>
      </c>
      <c r="F327" s="194">
        <v>0</v>
      </c>
      <c r="G327" s="194">
        <v>0</v>
      </c>
      <c r="H327" s="194">
        <v>0</v>
      </c>
      <c r="I327" s="194">
        <v>0</v>
      </c>
      <c r="J327" s="194">
        <v>0</v>
      </c>
      <c r="K327" s="194">
        <v>0</v>
      </c>
      <c r="L327" s="194">
        <v>0</v>
      </c>
      <c r="M327" s="195">
        <v>0</v>
      </c>
    </row>
    <row r="328" spans="1:13" ht="13.8" thickBot="1">
      <c r="A328" s="196" t="s">
        <v>729</v>
      </c>
      <c r="B328" s="197">
        <v>42.24799999999999</v>
      </c>
      <c r="C328" s="197">
        <v>49.013999999999996</v>
      </c>
      <c r="D328" s="197">
        <v>46.417999999999999</v>
      </c>
      <c r="E328" s="197">
        <v>53.44</v>
      </c>
      <c r="F328" s="197">
        <v>48.327999999999996</v>
      </c>
      <c r="G328" s="197">
        <v>53.44</v>
      </c>
      <c r="H328" s="197">
        <v>49.74799999999999</v>
      </c>
      <c r="I328" s="197">
        <v>52.787999999999997</v>
      </c>
      <c r="J328" s="197">
        <v>39.22</v>
      </c>
      <c r="K328" s="197">
        <v>17.288</v>
      </c>
      <c r="L328" s="197">
        <v>12.130000000000003</v>
      </c>
      <c r="M328" s="198">
        <v>14.077999999999999</v>
      </c>
    </row>
    <row r="329" spans="1:13">
      <c r="A329" s="202" t="s">
        <v>1010</v>
      </c>
      <c r="B329" s="203"/>
      <c r="C329" s="203"/>
      <c r="D329" s="203"/>
      <c r="E329" s="203"/>
      <c r="F329" s="203"/>
      <c r="G329" s="203"/>
      <c r="H329" s="203"/>
      <c r="I329" s="203"/>
      <c r="J329" s="203"/>
      <c r="K329" s="203"/>
      <c r="L329" s="203"/>
      <c r="M329" s="204"/>
    </row>
    <row r="330" spans="1:13">
      <c r="A330" s="193" t="s">
        <v>1011</v>
      </c>
      <c r="B330" s="194">
        <v>0</v>
      </c>
      <c r="C330" s="194">
        <v>0</v>
      </c>
      <c r="D330" s="194">
        <v>0</v>
      </c>
      <c r="E330" s="194">
        <v>0</v>
      </c>
      <c r="F330" s="194">
        <v>0</v>
      </c>
      <c r="G330" s="194">
        <v>0</v>
      </c>
      <c r="H330" s="194">
        <v>0</v>
      </c>
      <c r="I330" s="194">
        <v>0</v>
      </c>
      <c r="J330" s="194">
        <v>0</v>
      </c>
      <c r="K330" s="194">
        <v>0</v>
      </c>
      <c r="L330" s="194">
        <v>0</v>
      </c>
      <c r="M330" s="195">
        <v>0</v>
      </c>
    </row>
    <row r="331" spans="1:13">
      <c r="A331" s="199" t="s">
        <v>1012</v>
      </c>
      <c r="B331" s="194">
        <v>0</v>
      </c>
      <c r="C331" s="194">
        <v>0</v>
      </c>
      <c r="D331" s="194">
        <v>0</v>
      </c>
      <c r="E331" s="194">
        <v>0</v>
      </c>
      <c r="F331" s="194">
        <v>0</v>
      </c>
      <c r="G331" s="194">
        <v>0</v>
      </c>
      <c r="H331" s="194">
        <v>0</v>
      </c>
      <c r="I331" s="194">
        <v>0</v>
      </c>
      <c r="J331" s="194">
        <v>0</v>
      </c>
      <c r="K331" s="194">
        <v>0</v>
      </c>
      <c r="L331" s="194">
        <v>0</v>
      </c>
      <c r="M331" s="195">
        <v>0</v>
      </c>
    </row>
    <row r="332" spans="1:13" ht="13.8" thickBot="1">
      <c r="A332" s="196" t="s">
        <v>729</v>
      </c>
      <c r="B332" s="197">
        <v>0</v>
      </c>
      <c r="C332" s="197">
        <v>0</v>
      </c>
      <c r="D332" s="197">
        <v>0</v>
      </c>
      <c r="E332" s="197">
        <v>0</v>
      </c>
      <c r="F332" s="197">
        <v>0</v>
      </c>
      <c r="G332" s="197">
        <v>0</v>
      </c>
      <c r="H332" s="197">
        <v>0</v>
      </c>
      <c r="I332" s="197">
        <v>0</v>
      </c>
      <c r="J332" s="197">
        <v>0</v>
      </c>
      <c r="K332" s="197">
        <v>0</v>
      </c>
      <c r="L332" s="197">
        <v>0</v>
      </c>
      <c r="M332" s="198">
        <v>0</v>
      </c>
    </row>
    <row r="333" spans="1:13">
      <c r="A333" s="202" t="s">
        <v>1013</v>
      </c>
      <c r="B333" s="203"/>
      <c r="C333" s="203"/>
      <c r="D333" s="203"/>
      <c r="E333" s="203"/>
      <c r="F333" s="203"/>
      <c r="G333" s="203"/>
      <c r="H333" s="203"/>
      <c r="I333" s="203"/>
      <c r="J333" s="203"/>
      <c r="K333" s="203"/>
      <c r="L333" s="203"/>
      <c r="M333" s="204"/>
    </row>
    <row r="334" spans="1:13">
      <c r="A334" s="193" t="s">
        <v>1014</v>
      </c>
      <c r="B334" s="194">
        <v>10.589999999999998</v>
      </c>
      <c r="C334" s="194">
        <v>14.8</v>
      </c>
      <c r="D334" s="194">
        <v>13.340000000000002</v>
      </c>
      <c r="E334" s="194">
        <v>13.000000000000002</v>
      </c>
      <c r="F334" s="194">
        <v>17.910000000000007</v>
      </c>
      <c r="G334" s="194">
        <v>29.14</v>
      </c>
      <c r="H334" s="194">
        <v>38.22</v>
      </c>
      <c r="I334" s="194">
        <v>29.650000000000006</v>
      </c>
      <c r="J334" s="194">
        <v>26.620000000000005</v>
      </c>
      <c r="K334" s="194">
        <v>20.999999999999996</v>
      </c>
      <c r="L334" s="194">
        <v>18.080000000000002</v>
      </c>
      <c r="M334" s="195">
        <v>22.560000000000002</v>
      </c>
    </row>
    <row r="335" spans="1:13">
      <c r="A335" s="199" t="s">
        <v>1015</v>
      </c>
      <c r="B335" s="194">
        <v>28.85</v>
      </c>
      <c r="C335" s="194">
        <v>14.770000000000003</v>
      </c>
      <c r="D335" s="194">
        <v>24.38</v>
      </c>
      <c r="E335" s="194">
        <v>16.869999999999997</v>
      </c>
      <c r="F335" s="194">
        <v>15.799999999999999</v>
      </c>
      <c r="G335" s="194">
        <v>25.309999999999995</v>
      </c>
      <c r="H335" s="194">
        <v>29.05</v>
      </c>
      <c r="I335" s="194">
        <v>27.35</v>
      </c>
      <c r="J335" s="194">
        <v>23.65</v>
      </c>
      <c r="K335" s="194">
        <v>28.2</v>
      </c>
      <c r="L335" s="194">
        <v>10.340000000000002</v>
      </c>
      <c r="M335" s="195">
        <v>17.189999999999998</v>
      </c>
    </row>
    <row r="336" spans="1:13">
      <c r="A336" s="199" t="s">
        <v>1016</v>
      </c>
      <c r="B336" s="194">
        <v>28.520000000000003</v>
      </c>
      <c r="C336" s="194">
        <v>23</v>
      </c>
      <c r="D336" s="194">
        <v>11.529999999999998</v>
      </c>
      <c r="E336" s="194">
        <v>32.94</v>
      </c>
      <c r="F336" s="194">
        <v>23.46</v>
      </c>
      <c r="G336" s="194">
        <v>46.1</v>
      </c>
      <c r="H336" s="194">
        <v>30.570000000000004</v>
      </c>
      <c r="I336" s="194">
        <v>22.53</v>
      </c>
      <c r="J336" s="194">
        <v>31.54</v>
      </c>
      <c r="K336" s="194">
        <v>22.34</v>
      </c>
      <c r="L336" s="194">
        <v>35.49</v>
      </c>
      <c r="M336" s="195">
        <v>32.42</v>
      </c>
    </row>
    <row r="337" spans="1:13">
      <c r="A337" s="199" t="s">
        <v>1017</v>
      </c>
      <c r="B337" s="194">
        <v>12.18</v>
      </c>
      <c r="C337" s="194">
        <v>13.200000000000001</v>
      </c>
      <c r="D337" s="194">
        <v>13.75</v>
      </c>
      <c r="E337" s="194">
        <v>12.400000000000002</v>
      </c>
      <c r="F337" s="194">
        <v>14.030000000000001</v>
      </c>
      <c r="G337" s="194">
        <v>12</v>
      </c>
      <c r="H337" s="194">
        <v>11.08</v>
      </c>
      <c r="I337" s="194">
        <v>12.400000000000002</v>
      </c>
      <c r="J337" s="194">
        <v>13.879999999999999</v>
      </c>
      <c r="K337" s="194">
        <v>1.1400000000000001</v>
      </c>
      <c r="L337" s="194">
        <v>3.6799999999999997</v>
      </c>
      <c r="M337" s="195">
        <v>3.0500000000000003</v>
      </c>
    </row>
    <row r="338" spans="1:13">
      <c r="A338" s="199" t="s">
        <v>1018</v>
      </c>
      <c r="B338" s="194">
        <v>3.8899999999999997</v>
      </c>
      <c r="C338" s="194">
        <v>3.16</v>
      </c>
      <c r="D338" s="194">
        <v>3.7500000000000004</v>
      </c>
      <c r="E338" s="194">
        <v>2.9199999999999995</v>
      </c>
      <c r="F338" s="194">
        <v>2.52</v>
      </c>
      <c r="G338" s="194">
        <v>2.06</v>
      </c>
      <c r="H338" s="194">
        <v>2.44</v>
      </c>
      <c r="I338" s="194">
        <v>3.41</v>
      </c>
      <c r="J338" s="194">
        <v>4.2</v>
      </c>
      <c r="K338" s="194">
        <v>0.26</v>
      </c>
      <c r="L338" s="194">
        <v>1.06</v>
      </c>
      <c r="M338" s="195">
        <v>0.89000000000000012</v>
      </c>
    </row>
    <row r="339" spans="1:13" ht="13.8" thickBot="1">
      <c r="A339" s="196" t="s">
        <v>729</v>
      </c>
      <c r="B339" s="197">
        <v>84.030000000000015</v>
      </c>
      <c r="C339" s="197">
        <v>68.930000000000007</v>
      </c>
      <c r="D339" s="197">
        <v>66.75</v>
      </c>
      <c r="E339" s="197">
        <v>78.13</v>
      </c>
      <c r="F339" s="197">
        <v>73.720000000000013</v>
      </c>
      <c r="G339" s="197">
        <v>114.61</v>
      </c>
      <c r="H339" s="197">
        <v>111.36</v>
      </c>
      <c r="I339" s="197">
        <v>95.34</v>
      </c>
      <c r="J339" s="197">
        <v>99.89</v>
      </c>
      <c r="K339" s="197">
        <v>72.94</v>
      </c>
      <c r="L339" s="197">
        <v>68.650000000000006</v>
      </c>
      <c r="M339" s="198">
        <v>76.11</v>
      </c>
    </row>
    <row r="340" spans="1:13">
      <c r="A340" s="202" t="s">
        <v>1019</v>
      </c>
      <c r="B340" s="203"/>
      <c r="C340" s="203"/>
      <c r="D340" s="203"/>
      <c r="E340" s="203"/>
      <c r="F340" s="203"/>
      <c r="G340" s="203"/>
      <c r="H340" s="203"/>
      <c r="I340" s="203"/>
      <c r="J340" s="203"/>
      <c r="K340" s="203"/>
      <c r="L340" s="203"/>
      <c r="M340" s="204"/>
    </row>
    <row r="341" spans="1:13">
      <c r="A341" s="199" t="s">
        <v>1020</v>
      </c>
      <c r="B341" s="194">
        <v>0</v>
      </c>
      <c r="C341" s="194">
        <v>0</v>
      </c>
      <c r="D341" s="194">
        <v>0</v>
      </c>
      <c r="E341" s="194">
        <v>0</v>
      </c>
      <c r="F341" s="194">
        <v>0</v>
      </c>
      <c r="G341" s="194">
        <v>0</v>
      </c>
      <c r="H341" s="194">
        <v>1.3200000000000005</v>
      </c>
      <c r="I341" s="194">
        <v>1.3200000000000005</v>
      </c>
      <c r="J341" s="194">
        <v>1.1500000000000004</v>
      </c>
      <c r="K341" s="194">
        <v>0.55000000000000004</v>
      </c>
      <c r="L341" s="194">
        <v>0.53999999999999992</v>
      </c>
      <c r="M341" s="195">
        <v>0.55000000000000004</v>
      </c>
    </row>
    <row r="342" spans="1:13">
      <c r="A342" s="199" t="s">
        <v>1021</v>
      </c>
      <c r="B342" s="194">
        <v>12.4</v>
      </c>
      <c r="C342" s="194">
        <v>11.919999999999996</v>
      </c>
      <c r="D342" s="194">
        <v>13.239999999999997</v>
      </c>
      <c r="E342" s="194">
        <v>12.799999999999999</v>
      </c>
      <c r="F342" s="194">
        <v>13.239999999999997</v>
      </c>
      <c r="G342" s="194">
        <v>12.799999999999999</v>
      </c>
      <c r="H342" s="194">
        <v>13.239999999999997</v>
      </c>
      <c r="I342" s="194">
        <v>13.239999999999997</v>
      </c>
      <c r="J342" s="194">
        <v>11.519999999999998</v>
      </c>
      <c r="K342" s="194">
        <v>5.53</v>
      </c>
      <c r="L342" s="194">
        <v>5.34</v>
      </c>
      <c r="M342" s="195">
        <v>5.53</v>
      </c>
    </row>
    <row r="343" spans="1:13" ht="13.8" thickBot="1">
      <c r="A343" s="196" t="s">
        <v>729</v>
      </c>
      <c r="B343" s="197">
        <v>12.4</v>
      </c>
      <c r="C343" s="197">
        <v>11.919999999999996</v>
      </c>
      <c r="D343" s="197">
        <v>13.239999999999997</v>
      </c>
      <c r="E343" s="197">
        <v>12.799999999999999</v>
      </c>
      <c r="F343" s="197">
        <v>13.239999999999997</v>
      </c>
      <c r="G343" s="197">
        <v>12.799999999999999</v>
      </c>
      <c r="H343" s="197">
        <v>14.559999999999997</v>
      </c>
      <c r="I343" s="197">
        <v>14.559999999999997</v>
      </c>
      <c r="J343" s="197">
        <v>12.669999999999998</v>
      </c>
      <c r="K343" s="197">
        <v>6.08</v>
      </c>
      <c r="L343" s="197">
        <v>5.88</v>
      </c>
      <c r="M343" s="198">
        <v>6.08</v>
      </c>
    </row>
    <row r="344" spans="1:13">
      <c r="A344" s="202" t="s">
        <v>1022</v>
      </c>
      <c r="B344" s="203"/>
      <c r="C344" s="203"/>
      <c r="D344" s="203"/>
      <c r="E344" s="203"/>
      <c r="F344" s="203"/>
      <c r="G344" s="203"/>
      <c r="H344" s="203"/>
      <c r="I344" s="203"/>
      <c r="J344" s="203"/>
      <c r="K344" s="203"/>
      <c r="L344" s="203"/>
      <c r="M344" s="204"/>
    </row>
    <row r="345" spans="1:13">
      <c r="A345" s="199" t="s">
        <v>1023</v>
      </c>
      <c r="B345" s="194">
        <v>0</v>
      </c>
      <c r="C345" s="194">
        <v>0</v>
      </c>
      <c r="D345" s="194">
        <v>0</v>
      </c>
      <c r="E345" s="194">
        <v>0</v>
      </c>
      <c r="F345" s="194">
        <v>0</v>
      </c>
      <c r="G345" s="194">
        <v>0</v>
      </c>
      <c r="H345" s="194">
        <v>0</v>
      </c>
      <c r="I345" s="194">
        <v>0</v>
      </c>
      <c r="J345" s="194">
        <v>0</v>
      </c>
      <c r="K345" s="194">
        <v>0</v>
      </c>
      <c r="L345" s="194">
        <v>0</v>
      </c>
      <c r="M345" s="195">
        <v>0</v>
      </c>
    </row>
    <row r="346" spans="1:13">
      <c r="A346" s="199" t="s">
        <v>1024</v>
      </c>
      <c r="B346" s="194">
        <v>0</v>
      </c>
      <c r="C346" s="194">
        <v>0</v>
      </c>
      <c r="D346" s="194">
        <v>0</v>
      </c>
      <c r="E346" s="194">
        <v>0</v>
      </c>
      <c r="F346" s="194">
        <v>0</v>
      </c>
      <c r="G346" s="194">
        <v>0</v>
      </c>
      <c r="H346" s="194">
        <v>0</v>
      </c>
      <c r="I346" s="194">
        <v>0</v>
      </c>
      <c r="J346" s="194">
        <v>0</v>
      </c>
      <c r="K346" s="194">
        <v>0</v>
      </c>
      <c r="L346" s="194">
        <v>0</v>
      </c>
      <c r="M346" s="195">
        <v>0</v>
      </c>
    </row>
    <row r="347" spans="1:13">
      <c r="A347" s="199" t="s">
        <v>1025</v>
      </c>
      <c r="B347" s="194">
        <v>0</v>
      </c>
      <c r="C347" s="194">
        <v>0</v>
      </c>
      <c r="D347" s="194">
        <v>0</v>
      </c>
      <c r="E347" s="194">
        <v>0</v>
      </c>
      <c r="F347" s="194">
        <v>0</v>
      </c>
      <c r="G347" s="194">
        <v>0</v>
      </c>
      <c r="H347" s="194">
        <v>0</v>
      </c>
      <c r="I347" s="194">
        <v>0</v>
      </c>
      <c r="J347" s="194">
        <v>0</v>
      </c>
      <c r="K347" s="194">
        <v>0</v>
      </c>
      <c r="L347" s="194">
        <v>0</v>
      </c>
      <c r="M347" s="195">
        <v>0</v>
      </c>
    </row>
    <row r="348" spans="1:13">
      <c r="A348" s="199" t="s">
        <v>1026</v>
      </c>
      <c r="B348" s="194">
        <v>0</v>
      </c>
      <c r="C348" s="194">
        <v>0</v>
      </c>
      <c r="D348" s="194">
        <v>0</v>
      </c>
      <c r="E348" s="194">
        <v>0</v>
      </c>
      <c r="F348" s="194">
        <v>0</v>
      </c>
      <c r="G348" s="194">
        <v>0</v>
      </c>
      <c r="H348" s="194">
        <v>0</v>
      </c>
      <c r="I348" s="194">
        <v>0</v>
      </c>
      <c r="J348" s="194">
        <v>0</v>
      </c>
      <c r="K348" s="194">
        <v>0</v>
      </c>
      <c r="L348" s="194">
        <v>0</v>
      </c>
      <c r="M348" s="195">
        <v>0</v>
      </c>
    </row>
    <row r="349" spans="1:13">
      <c r="A349" s="199" t="s">
        <v>1027</v>
      </c>
      <c r="B349" s="194">
        <v>0</v>
      </c>
      <c r="C349" s="194">
        <v>0</v>
      </c>
      <c r="D349" s="194">
        <v>0</v>
      </c>
      <c r="E349" s="194">
        <v>0</v>
      </c>
      <c r="F349" s="194">
        <v>0</v>
      </c>
      <c r="G349" s="194">
        <v>0</v>
      </c>
      <c r="H349" s="194">
        <v>0</v>
      </c>
      <c r="I349" s="194">
        <v>0</v>
      </c>
      <c r="J349" s="194">
        <v>0</v>
      </c>
      <c r="K349" s="194">
        <v>0</v>
      </c>
      <c r="L349" s="194">
        <v>0</v>
      </c>
      <c r="M349" s="195">
        <v>0</v>
      </c>
    </row>
    <row r="350" spans="1:13">
      <c r="A350" s="199" t="s">
        <v>1028</v>
      </c>
      <c r="B350" s="194">
        <v>0</v>
      </c>
      <c r="C350" s="194">
        <v>0</v>
      </c>
      <c r="D350" s="194">
        <v>0</v>
      </c>
      <c r="E350" s="194">
        <v>0</v>
      </c>
      <c r="F350" s="194">
        <v>0</v>
      </c>
      <c r="G350" s="194">
        <v>0</v>
      </c>
      <c r="H350" s="194">
        <v>0</v>
      </c>
      <c r="I350" s="194">
        <v>0</v>
      </c>
      <c r="J350" s="194">
        <v>0</v>
      </c>
      <c r="K350" s="194">
        <v>0</v>
      </c>
      <c r="L350" s="194">
        <v>0</v>
      </c>
      <c r="M350" s="195">
        <v>0</v>
      </c>
    </row>
    <row r="351" spans="1:13" ht="13.8" thickBot="1">
      <c r="A351" s="196" t="s">
        <v>729</v>
      </c>
      <c r="B351" s="197">
        <v>0</v>
      </c>
      <c r="C351" s="197">
        <v>0</v>
      </c>
      <c r="D351" s="197">
        <v>0</v>
      </c>
      <c r="E351" s="197">
        <v>0</v>
      </c>
      <c r="F351" s="197">
        <v>0</v>
      </c>
      <c r="G351" s="197">
        <v>0</v>
      </c>
      <c r="H351" s="197">
        <v>0</v>
      </c>
      <c r="I351" s="197">
        <v>0</v>
      </c>
      <c r="J351" s="197">
        <v>0</v>
      </c>
      <c r="K351" s="197">
        <v>0</v>
      </c>
      <c r="L351" s="197">
        <v>0</v>
      </c>
      <c r="M351" s="198">
        <v>0</v>
      </c>
    </row>
    <row r="352" spans="1:13">
      <c r="A352" s="202" t="s">
        <v>1029</v>
      </c>
      <c r="B352" s="203"/>
      <c r="C352" s="203"/>
      <c r="D352" s="203"/>
      <c r="E352" s="203"/>
      <c r="F352" s="203"/>
      <c r="G352" s="203"/>
      <c r="H352" s="203"/>
      <c r="I352" s="203"/>
      <c r="J352" s="203"/>
      <c r="K352" s="203"/>
      <c r="L352" s="203"/>
      <c r="M352" s="204"/>
    </row>
    <row r="353" spans="1:13">
      <c r="A353" s="199" t="s">
        <v>1030</v>
      </c>
      <c r="B353" s="194">
        <v>0</v>
      </c>
      <c r="C353" s="194">
        <v>0</v>
      </c>
      <c r="D353" s="194">
        <v>0</v>
      </c>
      <c r="E353" s="194">
        <v>0</v>
      </c>
      <c r="F353" s="194">
        <v>0</v>
      </c>
      <c r="G353" s="194">
        <v>0</v>
      </c>
      <c r="H353" s="194">
        <v>0</v>
      </c>
      <c r="I353" s="194">
        <v>0</v>
      </c>
      <c r="J353" s="194">
        <v>0</v>
      </c>
      <c r="K353" s="194">
        <v>0</v>
      </c>
      <c r="L353" s="194">
        <v>0</v>
      </c>
      <c r="M353" s="195">
        <v>0</v>
      </c>
    </row>
    <row r="354" spans="1:13">
      <c r="A354" s="199" t="s">
        <v>1031</v>
      </c>
      <c r="B354" s="194">
        <v>0</v>
      </c>
      <c r="C354" s="194">
        <v>0</v>
      </c>
      <c r="D354" s="194">
        <v>0</v>
      </c>
      <c r="E354" s="194">
        <v>0</v>
      </c>
      <c r="F354" s="194">
        <v>0</v>
      </c>
      <c r="G354" s="194">
        <v>0</v>
      </c>
      <c r="H354" s="194">
        <v>0</v>
      </c>
      <c r="I354" s="194">
        <v>0</v>
      </c>
      <c r="J354" s="194">
        <v>0</v>
      </c>
      <c r="K354" s="194">
        <v>0</v>
      </c>
      <c r="L354" s="194">
        <v>0</v>
      </c>
      <c r="M354" s="195">
        <v>0</v>
      </c>
    </row>
    <row r="355" spans="1:13">
      <c r="A355" s="199" t="s">
        <v>1032</v>
      </c>
      <c r="B355" s="194">
        <v>0</v>
      </c>
      <c r="C355" s="194">
        <v>0</v>
      </c>
      <c r="D355" s="194">
        <v>0</v>
      </c>
      <c r="E355" s="194">
        <v>0</v>
      </c>
      <c r="F355" s="194">
        <v>0</v>
      </c>
      <c r="G355" s="194">
        <v>0</v>
      </c>
      <c r="H355" s="194">
        <v>0</v>
      </c>
      <c r="I355" s="194">
        <v>0</v>
      </c>
      <c r="J355" s="194">
        <v>0</v>
      </c>
      <c r="K355" s="194">
        <v>0</v>
      </c>
      <c r="L355" s="194">
        <v>0</v>
      </c>
      <c r="M355" s="195">
        <v>0</v>
      </c>
    </row>
    <row r="356" spans="1:13">
      <c r="A356" s="199" t="s">
        <v>1033</v>
      </c>
      <c r="B356" s="194">
        <v>0</v>
      </c>
      <c r="C356" s="194">
        <v>0</v>
      </c>
      <c r="D356" s="194">
        <v>0</v>
      </c>
      <c r="E356" s="194">
        <v>0</v>
      </c>
      <c r="F356" s="194">
        <v>0</v>
      </c>
      <c r="G356" s="194">
        <v>0</v>
      </c>
      <c r="H356" s="194">
        <v>0</v>
      </c>
      <c r="I356" s="194">
        <v>0</v>
      </c>
      <c r="J356" s="194">
        <v>0</v>
      </c>
      <c r="K356" s="194">
        <v>0</v>
      </c>
      <c r="L356" s="194">
        <v>0</v>
      </c>
      <c r="M356" s="195">
        <v>0</v>
      </c>
    </row>
    <row r="357" spans="1:13">
      <c r="A357" s="199" t="s">
        <v>1034</v>
      </c>
      <c r="B357" s="194">
        <v>0</v>
      </c>
      <c r="C357" s="194">
        <v>0</v>
      </c>
      <c r="D357" s="194">
        <v>0</v>
      </c>
      <c r="E357" s="194">
        <v>0</v>
      </c>
      <c r="F357" s="194">
        <v>0</v>
      </c>
      <c r="G357" s="194">
        <v>0</v>
      </c>
      <c r="H357" s="194">
        <v>0</v>
      </c>
      <c r="I357" s="194">
        <v>0</v>
      </c>
      <c r="J357" s="194">
        <v>0</v>
      </c>
      <c r="K357" s="194">
        <v>0</v>
      </c>
      <c r="L357" s="194">
        <v>0</v>
      </c>
      <c r="M357" s="195">
        <v>0</v>
      </c>
    </row>
    <row r="358" spans="1:13">
      <c r="A358" s="199" t="s">
        <v>1035</v>
      </c>
      <c r="B358" s="194">
        <v>0</v>
      </c>
      <c r="C358" s="194">
        <v>0</v>
      </c>
      <c r="D358" s="194">
        <v>0</v>
      </c>
      <c r="E358" s="194">
        <v>0</v>
      </c>
      <c r="F358" s="194">
        <v>0</v>
      </c>
      <c r="G358" s="194">
        <v>0</v>
      </c>
      <c r="H358" s="194">
        <v>0</v>
      </c>
      <c r="I358" s="194">
        <v>0</v>
      </c>
      <c r="J358" s="194">
        <v>0</v>
      </c>
      <c r="K358" s="194">
        <v>0</v>
      </c>
      <c r="L358" s="194">
        <v>0</v>
      </c>
      <c r="M358" s="195">
        <v>0</v>
      </c>
    </row>
    <row r="359" spans="1:13">
      <c r="A359" s="199" t="s">
        <v>1036</v>
      </c>
      <c r="B359" s="194">
        <v>0</v>
      </c>
      <c r="C359" s="194">
        <v>0</v>
      </c>
      <c r="D359" s="194">
        <v>0</v>
      </c>
      <c r="E359" s="194">
        <v>0</v>
      </c>
      <c r="F359" s="194">
        <v>0</v>
      </c>
      <c r="G359" s="194">
        <v>0</v>
      </c>
      <c r="H359" s="194">
        <v>0</v>
      </c>
      <c r="I359" s="194">
        <v>0</v>
      </c>
      <c r="J359" s="194">
        <v>0</v>
      </c>
      <c r="K359" s="194">
        <v>0</v>
      </c>
      <c r="L359" s="194">
        <v>0</v>
      </c>
      <c r="M359" s="195">
        <v>0</v>
      </c>
    </row>
    <row r="360" spans="1:13">
      <c r="A360" s="199" t="s">
        <v>1037</v>
      </c>
      <c r="B360" s="194">
        <v>0</v>
      </c>
      <c r="C360" s="194">
        <v>0</v>
      </c>
      <c r="D360" s="194">
        <v>0</v>
      </c>
      <c r="E360" s="194">
        <v>0</v>
      </c>
      <c r="F360" s="194">
        <v>0</v>
      </c>
      <c r="G360" s="194">
        <v>0</v>
      </c>
      <c r="H360" s="194">
        <v>0</v>
      </c>
      <c r="I360" s="194">
        <v>0</v>
      </c>
      <c r="J360" s="194">
        <v>0</v>
      </c>
      <c r="K360" s="194">
        <v>0</v>
      </c>
      <c r="L360" s="194">
        <v>0</v>
      </c>
      <c r="M360" s="195">
        <v>0</v>
      </c>
    </row>
    <row r="361" spans="1:13">
      <c r="A361" s="199" t="s">
        <v>1038</v>
      </c>
      <c r="B361" s="194">
        <v>0</v>
      </c>
      <c r="C361" s="194">
        <v>0</v>
      </c>
      <c r="D361" s="194">
        <v>0</v>
      </c>
      <c r="E361" s="194">
        <v>0</v>
      </c>
      <c r="F361" s="194">
        <v>0</v>
      </c>
      <c r="G361" s="194">
        <v>0</v>
      </c>
      <c r="H361" s="194">
        <v>0</v>
      </c>
      <c r="I361" s="194">
        <v>0</v>
      </c>
      <c r="J361" s="194">
        <v>0</v>
      </c>
      <c r="K361" s="194">
        <v>0</v>
      </c>
      <c r="L361" s="194">
        <v>0</v>
      </c>
      <c r="M361" s="195">
        <v>0</v>
      </c>
    </row>
    <row r="362" spans="1:13">
      <c r="A362" s="199" t="s">
        <v>1039</v>
      </c>
      <c r="B362" s="194">
        <v>0</v>
      </c>
      <c r="C362" s="194">
        <v>0</v>
      </c>
      <c r="D362" s="194">
        <v>0</v>
      </c>
      <c r="E362" s="194">
        <v>0</v>
      </c>
      <c r="F362" s="194">
        <v>0</v>
      </c>
      <c r="G362" s="194">
        <v>0</v>
      </c>
      <c r="H362" s="194">
        <v>0</v>
      </c>
      <c r="I362" s="194">
        <v>0</v>
      </c>
      <c r="J362" s="194">
        <v>0</v>
      </c>
      <c r="K362" s="194">
        <v>0</v>
      </c>
      <c r="L362" s="194">
        <v>0</v>
      </c>
      <c r="M362" s="195">
        <v>0</v>
      </c>
    </row>
    <row r="363" spans="1:13" ht="13.8" thickBot="1">
      <c r="A363" s="196" t="s">
        <v>729</v>
      </c>
      <c r="B363" s="197">
        <v>0</v>
      </c>
      <c r="C363" s="197">
        <v>0</v>
      </c>
      <c r="D363" s="197">
        <v>0</v>
      </c>
      <c r="E363" s="197">
        <v>0</v>
      </c>
      <c r="F363" s="197">
        <v>0</v>
      </c>
      <c r="G363" s="197">
        <v>0</v>
      </c>
      <c r="H363" s="197">
        <v>0</v>
      </c>
      <c r="I363" s="197">
        <v>0</v>
      </c>
      <c r="J363" s="197">
        <v>0</v>
      </c>
      <c r="K363" s="197">
        <v>0</v>
      </c>
      <c r="L363" s="197">
        <v>0</v>
      </c>
      <c r="M363" s="198">
        <v>0</v>
      </c>
    </row>
    <row r="364" spans="1:13">
      <c r="A364" s="202" t="s">
        <v>1040</v>
      </c>
      <c r="B364" s="203"/>
      <c r="C364" s="203"/>
      <c r="D364" s="203"/>
      <c r="E364" s="203"/>
      <c r="F364" s="203"/>
      <c r="G364" s="203"/>
      <c r="H364" s="203"/>
      <c r="I364" s="203"/>
      <c r="J364" s="203"/>
      <c r="K364" s="203"/>
      <c r="L364" s="203"/>
      <c r="M364" s="204"/>
    </row>
    <row r="365" spans="1:13">
      <c r="A365" s="199" t="s">
        <v>1041</v>
      </c>
      <c r="B365" s="194">
        <v>0</v>
      </c>
      <c r="C365" s="194">
        <v>0</v>
      </c>
      <c r="D365" s="194">
        <v>0</v>
      </c>
      <c r="E365" s="194">
        <v>0</v>
      </c>
      <c r="F365" s="194">
        <v>0</v>
      </c>
      <c r="G365" s="194">
        <v>0</v>
      </c>
      <c r="H365" s="194">
        <v>0</v>
      </c>
      <c r="I365" s="194">
        <v>0</v>
      </c>
      <c r="J365" s="194">
        <v>0</v>
      </c>
      <c r="K365" s="194">
        <v>0</v>
      </c>
      <c r="L365" s="194">
        <v>0</v>
      </c>
      <c r="M365" s="195">
        <v>0</v>
      </c>
    </row>
    <row r="366" spans="1:13">
      <c r="A366" s="199" t="s">
        <v>1042</v>
      </c>
      <c r="B366" s="194">
        <v>0</v>
      </c>
      <c r="C366" s="194">
        <v>0</v>
      </c>
      <c r="D366" s="194">
        <v>0</v>
      </c>
      <c r="E366" s="194">
        <v>0</v>
      </c>
      <c r="F366" s="194">
        <v>0</v>
      </c>
      <c r="G366" s="194">
        <v>0</v>
      </c>
      <c r="H366" s="194">
        <v>0</v>
      </c>
      <c r="I366" s="194">
        <v>0</v>
      </c>
      <c r="J366" s="194">
        <v>0</v>
      </c>
      <c r="K366" s="194">
        <v>0</v>
      </c>
      <c r="L366" s="194">
        <v>0</v>
      </c>
      <c r="M366" s="195">
        <v>0</v>
      </c>
    </row>
    <row r="367" spans="1:13">
      <c r="A367" s="199" t="s">
        <v>1043</v>
      </c>
      <c r="B367" s="194">
        <v>0</v>
      </c>
      <c r="C367" s="194">
        <v>0</v>
      </c>
      <c r="D367" s="194">
        <v>0</v>
      </c>
      <c r="E367" s="194">
        <v>0</v>
      </c>
      <c r="F367" s="194">
        <v>0</v>
      </c>
      <c r="G367" s="194">
        <v>0</v>
      </c>
      <c r="H367" s="194">
        <v>0</v>
      </c>
      <c r="I367" s="194">
        <v>0</v>
      </c>
      <c r="J367" s="194">
        <v>0</v>
      </c>
      <c r="K367" s="194">
        <v>0</v>
      </c>
      <c r="L367" s="194">
        <v>0</v>
      </c>
      <c r="M367" s="195">
        <v>0</v>
      </c>
    </row>
    <row r="368" spans="1:13" ht="13.8" thickBot="1">
      <c r="A368" s="196" t="s">
        <v>729</v>
      </c>
      <c r="B368" s="197">
        <v>0</v>
      </c>
      <c r="C368" s="197">
        <v>0</v>
      </c>
      <c r="D368" s="197">
        <v>0</v>
      </c>
      <c r="E368" s="197">
        <v>0</v>
      </c>
      <c r="F368" s="197">
        <v>0</v>
      </c>
      <c r="G368" s="197">
        <v>0</v>
      </c>
      <c r="H368" s="197">
        <v>0</v>
      </c>
      <c r="I368" s="197">
        <v>0</v>
      </c>
      <c r="J368" s="197">
        <v>0</v>
      </c>
      <c r="K368" s="197">
        <v>0</v>
      </c>
      <c r="L368" s="197">
        <v>0</v>
      </c>
      <c r="M368" s="198">
        <v>0</v>
      </c>
    </row>
    <row r="369" spans="1:13">
      <c r="A369" s="202" t="s">
        <v>1044</v>
      </c>
      <c r="B369" s="203"/>
      <c r="C369" s="203"/>
      <c r="D369" s="203"/>
      <c r="E369" s="203"/>
      <c r="F369" s="203"/>
      <c r="G369" s="203"/>
      <c r="H369" s="203"/>
      <c r="I369" s="203"/>
      <c r="J369" s="203"/>
      <c r="K369" s="203"/>
      <c r="L369" s="203"/>
      <c r="M369" s="204"/>
    </row>
    <row r="370" spans="1:13">
      <c r="A370" s="199" t="s">
        <v>1045</v>
      </c>
      <c r="B370" s="194">
        <v>22.119999999999997</v>
      </c>
      <c r="C370" s="194">
        <v>19.799999999999997</v>
      </c>
      <c r="D370" s="194">
        <v>22.860000000000003</v>
      </c>
      <c r="E370" s="194">
        <v>18.400000000000002</v>
      </c>
      <c r="F370" s="194">
        <v>16.55</v>
      </c>
      <c r="G370" s="194">
        <v>17.840000000000003</v>
      </c>
      <c r="H370" s="194">
        <v>18.440000000000001</v>
      </c>
      <c r="I370" s="194">
        <v>19.57</v>
      </c>
      <c r="J370" s="194">
        <v>15.130000000000003</v>
      </c>
      <c r="K370" s="194">
        <v>11.809999999999997</v>
      </c>
      <c r="L370" s="194">
        <v>7.8800000000000008</v>
      </c>
      <c r="M370" s="195">
        <v>11.170000000000002</v>
      </c>
    </row>
    <row r="371" spans="1:13">
      <c r="A371" s="199" t="s">
        <v>1046</v>
      </c>
      <c r="B371" s="194">
        <v>2.2499999999999996</v>
      </c>
      <c r="C371" s="194">
        <v>37.6</v>
      </c>
      <c r="D371" s="194">
        <v>19.59</v>
      </c>
      <c r="E371" s="194">
        <v>10.639999999999999</v>
      </c>
      <c r="F371" s="194">
        <v>36.770000000000003</v>
      </c>
      <c r="G371" s="194">
        <v>34.24</v>
      </c>
      <c r="H371" s="194">
        <v>75.760000000000005</v>
      </c>
      <c r="I371" s="194">
        <v>3.0700000000000003</v>
      </c>
      <c r="J371" s="194">
        <v>18.62</v>
      </c>
      <c r="K371" s="194">
        <v>23.37</v>
      </c>
      <c r="L371" s="194">
        <v>38.22</v>
      </c>
      <c r="M371" s="195">
        <v>3.5799999999999996</v>
      </c>
    </row>
    <row r="372" spans="1:13">
      <c r="A372" s="199" t="s">
        <v>1047</v>
      </c>
      <c r="B372" s="194">
        <v>7.26</v>
      </c>
      <c r="C372" s="194">
        <v>38.159999999999997</v>
      </c>
      <c r="D372" s="194">
        <v>19.239999999999998</v>
      </c>
      <c r="E372" s="194">
        <v>44.499999999999993</v>
      </c>
      <c r="F372" s="194">
        <v>20.349999999999991</v>
      </c>
      <c r="G372" s="194">
        <v>9.94</v>
      </c>
      <c r="H372" s="194">
        <v>30.999999999999993</v>
      </c>
      <c r="I372" s="194">
        <v>11.71</v>
      </c>
      <c r="J372" s="194">
        <v>34.260000000000005</v>
      </c>
      <c r="K372" s="194">
        <v>9.73</v>
      </c>
      <c r="L372" s="194">
        <v>61.019999999999989</v>
      </c>
      <c r="M372" s="195">
        <v>7.9399999999999995</v>
      </c>
    </row>
    <row r="373" spans="1:13">
      <c r="A373" s="199" t="s">
        <v>1048</v>
      </c>
      <c r="B373" s="194">
        <v>4.53</v>
      </c>
      <c r="C373" s="194">
        <v>8.24</v>
      </c>
      <c r="D373" s="194">
        <v>3.9900000000000015</v>
      </c>
      <c r="E373" s="194">
        <v>5.6199999999999992</v>
      </c>
      <c r="F373" s="194">
        <v>0.56000000000000005</v>
      </c>
      <c r="G373" s="194">
        <v>10.92</v>
      </c>
      <c r="H373" s="194">
        <v>0.08</v>
      </c>
      <c r="I373" s="194">
        <v>1.9400000000000004</v>
      </c>
      <c r="J373" s="194">
        <v>17.82</v>
      </c>
      <c r="K373" s="194">
        <v>7.9</v>
      </c>
      <c r="L373" s="194">
        <v>1.8800000000000003</v>
      </c>
      <c r="M373" s="195">
        <v>4.7200000000000006</v>
      </c>
    </row>
    <row r="374" spans="1:13">
      <c r="A374" s="199" t="s">
        <v>1049</v>
      </c>
      <c r="B374" s="194">
        <v>14.109999999999998</v>
      </c>
      <c r="C374" s="194">
        <v>17.36</v>
      </c>
      <c r="D374" s="194">
        <v>3.56</v>
      </c>
      <c r="E374" s="194">
        <v>13.46</v>
      </c>
      <c r="F374" s="194">
        <v>17.71</v>
      </c>
      <c r="G374" s="194">
        <v>40.059999999999995</v>
      </c>
      <c r="H374" s="194">
        <v>24.919999999999998</v>
      </c>
      <c r="I374" s="194">
        <v>14.38</v>
      </c>
      <c r="J374" s="194">
        <v>5.0199999999999996</v>
      </c>
      <c r="K374" s="194">
        <v>23.39</v>
      </c>
      <c r="L374" s="194">
        <v>0</v>
      </c>
      <c r="M374" s="195">
        <v>28.250000000000004</v>
      </c>
    </row>
    <row r="375" spans="1:13">
      <c r="A375" s="199" t="s">
        <v>1050</v>
      </c>
      <c r="B375" s="194">
        <v>0.70000000000000018</v>
      </c>
      <c r="C375" s="194">
        <v>1.8400000000000007</v>
      </c>
      <c r="D375" s="194">
        <v>3.73</v>
      </c>
      <c r="E375" s="194">
        <v>0.38000000000000012</v>
      </c>
      <c r="F375" s="194">
        <v>4.42</v>
      </c>
      <c r="G375" s="194">
        <v>5.24</v>
      </c>
      <c r="H375" s="194">
        <v>5.51</v>
      </c>
      <c r="I375" s="194">
        <v>2.21</v>
      </c>
      <c r="J375" s="194">
        <v>1.1400000000000001</v>
      </c>
      <c r="K375" s="194">
        <v>3.71</v>
      </c>
      <c r="L375" s="194">
        <v>2.7200000000000006</v>
      </c>
      <c r="M375" s="195">
        <v>0.96000000000000041</v>
      </c>
    </row>
    <row r="376" spans="1:13">
      <c r="A376" s="199" t="s">
        <v>1051</v>
      </c>
      <c r="B376" s="194">
        <v>0.29000000000000004</v>
      </c>
      <c r="C376" s="194">
        <v>0.88000000000000023</v>
      </c>
      <c r="D376" s="194">
        <v>0.90000000000000013</v>
      </c>
      <c r="E376" s="194">
        <v>0.18000000000000002</v>
      </c>
      <c r="F376" s="194">
        <v>1.8500000000000003</v>
      </c>
      <c r="G376" s="194">
        <v>1.9000000000000004</v>
      </c>
      <c r="H376" s="194">
        <v>3.18</v>
      </c>
      <c r="I376" s="194">
        <v>0.20000000000000004</v>
      </c>
      <c r="J376" s="194">
        <v>0.56000000000000016</v>
      </c>
      <c r="K376" s="194">
        <v>1.3300000000000005</v>
      </c>
      <c r="L376" s="194">
        <v>2.4600000000000009</v>
      </c>
      <c r="M376" s="195">
        <v>0.08</v>
      </c>
    </row>
    <row r="377" spans="1:13">
      <c r="A377" s="199" t="s">
        <v>1052</v>
      </c>
      <c r="B377" s="194">
        <v>0.82000000000000028</v>
      </c>
      <c r="C377" s="194">
        <v>2.12</v>
      </c>
      <c r="D377" s="194">
        <v>4.410000000000001</v>
      </c>
      <c r="E377" s="194">
        <v>0.44000000000000017</v>
      </c>
      <c r="F377" s="194">
        <v>5.12</v>
      </c>
      <c r="G377" s="194">
        <v>6.14</v>
      </c>
      <c r="H377" s="194">
        <v>6.46</v>
      </c>
      <c r="I377" s="194">
        <v>2.5700000000000007</v>
      </c>
      <c r="J377" s="194">
        <v>1.3200000000000005</v>
      </c>
      <c r="K377" s="194">
        <v>4.3500000000000005</v>
      </c>
      <c r="L377" s="194">
        <v>3.1399999999999997</v>
      </c>
      <c r="M377" s="195">
        <v>1.0900000000000003</v>
      </c>
    </row>
    <row r="378" spans="1:13">
      <c r="A378" s="199" t="s">
        <v>1053</v>
      </c>
      <c r="B378" s="194">
        <v>2.52</v>
      </c>
      <c r="C378" s="194">
        <v>6.6400000000000006</v>
      </c>
      <c r="D378" s="194">
        <v>13.52</v>
      </c>
      <c r="E378" s="194">
        <v>1.3</v>
      </c>
      <c r="F378" s="194">
        <v>15.870000000000001</v>
      </c>
      <c r="G378" s="194">
        <v>18.940000000000001</v>
      </c>
      <c r="H378" s="194">
        <v>19.84</v>
      </c>
      <c r="I378" s="194">
        <v>7.9099999999999993</v>
      </c>
      <c r="J378" s="194">
        <v>4.0400000000000009</v>
      </c>
      <c r="K378" s="194">
        <v>13.42</v>
      </c>
      <c r="L378" s="194">
        <v>9.74</v>
      </c>
      <c r="M378" s="195">
        <v>3.3800000000000003</v>
      </c>
    </row>
    <row r="379" spans="1:13">
      <c r="A379" s="199" t="s">
        <v>1054</v>
      </c>
      <c r="B379" s="194">
        <v>0.77000000000000024</v>
      </c>
      <c r="C379" s="194">
        <v>1.8000000000000005</v>
      </c>
      <c r="D379" s="194">
        <v>2.6900000000000008</v>
      </c>
      <c r="E379" s="194">
        <v>0.32000000000000006</v>
      </c>
      <c r="F379" s="194">
        <v>2.0900000000000003</v>
      </c>
      <c r="G379" s="194">
        <v>3.2199999999999998</v>
      </c>
      <c r="H379" s="194">
        <v>3.7000000000000006</v>
      </c>
      <c r="I379" s="194">
        <v>1.5400000000000003</v>
      </c>
      <c r="J379" s="194">
        <v>0.24000000000000005</v>
      </c>
      <c r="K379" s="194">
        <v>1.8100000000000003</v>
      </c>
      <c r="L379" s="194">
        <v>2.4800000000000004</v>
      </c>
      <c r="M379" s="195">
        <v>0.52</v>
      </c>
    </row>
    <row r="380" spans="1:13">
      <c r="A380" s="199" t="s">
        <v>1055</v>
      </c>
      <c r="B380" s="194">
        <v>0.25000000000000006</v>
      </c>
      <c r="C380" s="194">
        <v>1.8000000000000003</v>
      </c>
      <c r="D380" s="194">
        <v>0.11999999999999998</v>
      </c>
      <c r="E380" s="194">
        <v>1.4000000000000004</v>
      </c>
      <c r="F380" s="194">
        <v>0.66000000000000025</v>
      </c>
      <c r="G380" s="194">
        <v>0.64000000000000024</v>
      </c>
      <c r="H380" s="194">
        <v>0</v>
      </c>
      <c r="I380" s="194">
        <v>0</v>
      </c>
      <c r="J380" s="194">
        <v>0</v>
      </c>
      <c r="K380" s="194">
        <v>0.74000000000000021</v>
      </c>
      <c r="L380" s="194">
        <v>0.44000000000000017</v>
      </c>
      <c r="M380" s="195">
        <v>0.80000000000000027</v>
      </c>
    </row>
    <row r="381" spans="1:13">
      <c r="A381" s="199" t="s">
        <v>1056</v>
      </c>
      <c r="B381" s="194">
        <v>0</v>
      </c>
      <c r="C381" s="194">
        <v>0.64000000000000012</v>
      </c>
      <c r="D381" s="194">
        <v>0.7300000000000002</v>
      </c>
      <c r="E381" s="194">
        <v>0.08</v>
      </c>
      <c r="F381" s="194">
        <v>1.4900000000000004</v>
      </c>
      <c r="G381" s="194">
        <v>1.4400000000000002</v>
      </c>
      <c r="H381" s="194">
        <v>1.7000000000000002</v>
      </c>
      <c r="I381" s="194">
        <v>0.10999999999999999</v>
      </c>
      <c r="J381" s="194">
        <v>0.44000000000000006</v>
      </c>
      <c r="K381" s="194">
        <v>0.89000000000000012</v>
      </c>
      <c r="L381" s="194">
        <v>1.4400000000000002</v>
      </c>
      <c r="M381" s="195">
        <v>0.08</v>
      </c>
    </row>
    <row r="382" spans="1:13">
      <c r="A382" s="199" t="s">
        <v>1057</v>
      </c>
      <c r="B382" s="194">
        <v>0.25000000000000006</v>
      </c>
      <c r="C382" s="194">
        <v>1.0000000000000002</v>
      </c>
      <c r="D382" s="194">
        <v>1.0900000000000001</v>
      </c>
      <c r="E382" s="194">
        <v>0.18000000000000002</v>
      </c>
      <c r="F382" s="194">
        <v>2.2200000000000002</v>
      </c>
      <c r="G382" s="194">
        <v>2.08</v>
      </c>
      <c r="H382" s="194">
        <v>2.5600000000000005</v>
      </c>
      <c r="I382" s="194">
        <v>0.20000000000000004</v>
      </c>
      <c r="J382" s="194">
        <v>0.66000000000000014</v>
      </c>
      <c r="K382" s="194">
        <v>1.3200000000000003</v>
      </c>
      <c r="L382" s="194">
        <v>2.12</v>
      </c>
      <c r="M382" s="195">
        <v>0.19000000000000003</v>
      </c>
    </row>
    <row r="383" spans="1:13">
      <c r="A383" s="199" t="s">
        <v>1058</v>
      </c>
      <c r="B383" s="194">
        <v>1.7700000000000007</v>
      </c>
      <c r="C383" s="194">
        <v>4.2800000000000011</v>
      </c>
      <c r="D383" s="194">
        <v>7.4400000000000013</v>
      </c>
      <c r="E383" s="194">
        <v>0.80000000000000027</v>
      </c>
      <c r="F383" s="194">
        <v>9.7600000000000016</v>
      </c>
      <c r="G383" s="194">
        <v>12.22</v>
      </c>
      <c r="H383" s="194">
        <v>14.800000000000002</v>
      </c>
      <c r="I383" s="194">
        <v>4.4000000000000004</v>
      </c>
      <c r="J383" s="194">
        <v>2.92</v>
      </c>
      <c r="K383" s="194">
        <v>9.6100000000000012</v>
      </c>
      <c r="L383" s="194">
        <v>7.379999999999999</v>
      </c>
      <c r="M383" s="195">
        <v>1.6700000000000004</v>
      </c>
    </row>
    <row r="384" spans="1:13">
      <c r="A384" s="199" t="s">
        <v>1059</v>
      </c>
      <c r="B384" s="194">
        <v>25.68</v>
      </c>
      <c r="C384" s="194">
        <v>20.88</v>
      </c>
      <c r="D384" s="194">
        <v>4.33</v>
      </c>
      <c r="E384" s="194">
        <v>18.519999999999996</v>
      </c>
      <c r="F384" s="194">
        <v>17.869999999999997</v>
      </c>
      <c r="G384" s="194">
        <v>9.5600000000000023</v>
      </c>
      <c r="H384" s="194">
        <v>4.1100000000000003</v>
      </c>
      <c r="I384" s="194">
        <v>20.82</v>
      </c>
      <c r="J384" s="194">
        <v>13.540000000000001</v>
      </c>
      <c r="K384" s="194">
        <v>18.82</v>
      </c>
      <c r="L384" s="194">
        <v>43.820000000000007</v>
      </c>
      <c r="M384" s="195">
        <v>42.73</v>
      </c>
    </row>
    <row r="385" spans="1:13">
      <c r="A385" s="199" t="s">
        <v>1060</v>
      </c>
      <c r="B385" s="194">
        <v>0</v>
      </c>
      <c r="C385" s="194">
        <v>27.32</v>
      </c>
      <c r="D385" s="194">
        <v>52.820000000000014</v>
      </c>
      <c r="E385" s="194">
        <v>6.7799999999999994</v>
      </c>
      <c r="F385" s="194">
        <v>65.42</v>
      </c>
      <c r="G385" s="194">
        <v>72.02</v>
      </c>
      <c r="H385" s="194">
        <v>73.810000000000016</v>
      </c>
      <c r="I385" s="194">
        <v>29.54</v>
      </c>
      <c r="J385" s="194">
        <v>10.34</v>
      </c>
      <c r="K385" s="194">
        <v>25.08</v>
      </c>
      <c r="L385" s="194">
        <v>27.250000000000004</v>
      </c>
      <c r="M385" s="195">
        <v>13.250000000000002</v>
      </c>
    </row>
    <row r="386" spans="1:13">
      <c r="A386" s="199" t="s">
        <v>1061</v>
      </c>
      <c r="B386" s="194">
        <v>0</v>
      </c>
      <c r="C386" s="194">
        <v>0</v>
      </c>
      <c r="D386" s="194">
        <v>53.900000000000006</v>
      </c>
      <c r="E386" s="194">
        <v>6.94</v>
      </c>
      <c r="F386" s="194">
        <v>66.78</v>
      </c>
      <c r="G386" s="194">
        <v>73.52000000000001</v>
      </c>
      <c r="H386" s="194">
        <v>77.489999999999995</v>
      </c>
      <c r="I386" s="194">
        <v>30.189999999999998</v>
      </c>
      <c r="J386" s="194">
        <v>10.52</v>
      </c>
      <c r="K386" s="194">
        <v>30.22</v>
      </c>
      <c r="L386" s="194">
        <v>28.459999999999994</v>
      </c>
      <c r="M386" s="195">
        <v>13.520000000000001</v>
      </c>
    </row>
    <row r="387" spans="1:13">
      <c r="A387" s="199" t="s">
        <v>1062</v>
      </c>
      <c r="B387" s="194">
        <v>0</v>
      </c>
      <c r="C387" s="194">
        <v>14.88</v>
      </c>
      <c r="D387" s="194">
        <v>25.929999999999996</v>
      </c>
      <c r="E387" s="194">
        <v>2.8600000000000003</v>
      </c>
      <c r="F387" s="194">
        <v>34.280000000000008</v>
      </c>
      <c r="G387" s="194">
        <v>42.70000000000001</v>
      </c>
      <c r="H387" s="194">
        <v>51.8</v>
      </c>
      <c r="I387" s="194">
        <v>15.269999999999998</v>
      </c>
      <c r="J387" s="194">
        <v>10.200000000000001</v>
      </c>
      <c r="K387" s="194">
        <v>33.739999999999988</v>
      </c>
      <c r="L387" s="194">
        <v>25.74</v>
      </c>
      <c r="M387" s="195">
        <v>5.8599999999999985</v>
      </c>
    </row>
    <row r="388" spans="1:13">
      <c r="A388" s="199" t="s">
        <v>1063</v>
      </c>
      <c r="B388" s="194">
        <v>0</v>
      </c>
      <c r="C388" s="194">
        <v>29.08</v>
      </c>
      <c r="D388" s="194">
        <v>56.269999999999996</v>
      </c>
      <c r="E388" s="194">
        <v>7.24</v>
      </c>
      <c r="F388" s="194">
        <v>69.739999999999995</v>
      </c>
      <c r="G388" s="194">
        <v>76.8</v>
      </c>
      <c r="H388" s="194">
        <v>87.22999999999999</v>
      </c>
      <c r="I388" s="194">
        <v>31.509999999999991</v>
      </c>
      <c r="J388" s="194">
        <v>11.02</v>
      </c>
      <c r="K388" s="194">
        <v>51.859999999999992</v>
      </c>
      <c r="L388" s="194">
        <v>38.959999999999994</v>
      </c>
      <c r="M388" s="195">
        <v>14.11</v>
      </c>
    </row>
    <row r="389" spans="1:13">
      <c r="A389" s="199" t="s">
        <v>1064</v>
      </c>
      <c r="B389" s="194">
        <v>0</v>
      </c>
      <c r="C389" s="194">
        <v>0</v>
      </c>
      <c r="D389" s="194">
        <v>0</v>
      </c>
      <c r="E389" s="194">
        <v>0</v>
      </c>
      <c r="F389" s="194">
        <v>0</v>
      </c>
      <c r="G389" s="194">
        <v>0</v>
      </c>
      <c r="H389" s="194">
        <v>0</v>
      </c>
      <c r="I389" s="194">
        <v>36.19</v>
      </c>
      <c r="J389" s="194">
        <v>38.479999999999997</v>
      </c>
      <c r="K389" s="194">
        <v>32.14</v>
      </c>
      <c r="L389" s="194">
        <v>25.759999999999998</v>
      </c>
      <c r="M389" s="195">
        <v>24.77</v>
      </c>
    </row>
    <row r="390" spans="1:13">
      <c r="A390" s="199" t="s">
        <v>1065</v>
      </c>
      <c r="B390" s="194">
        <v>0</v>
      </c>
      <c r="C390" s="194">
        <v>0</v>
      </c>
      <c r="D390" s="194">
        <v>0</v>
      </c>
      <c r="E390" s="194">
        <v>0</v>
      </c>
      <c r="F390" s="194">
        <v>0</v>
      </c>
      <c r="G390" s="194">
        <v>0</v>
      </c>
      <c r="H390" s="194">
        <v>0</v>
      </c>
      <c r="I390" s="194">
        <v>2.12</v>
      </c>
      <c r="J390" s="194">
        <v>7.6400000000000015</v>
      </c>
      <c r="K390" s="194">
        <v>20.71</v>
      </c>
      <c r="L390" s="194">
        <v>22.32</v>
      </c>
      <c r="M390" s="195">
        <v>9.77</v>
      </c>
    </row>
    <row r="391" spans="1:13">
      <c r="A391" s="199" t="s">
        <v>1066</v>
      </c>
      <c r="B391" s="194">
        <v>5.990000000000002</v>
      </c>
      <c r="C391" s="194">
        <v>6.6000000000000005</v>
      </c>
      <c r="D391" s="194">
        <v>0.3600000000000001</v>
      </c>
      <c r="E391" s="194">
        <v>2.2399999999999998</v>
      </c>
      <c r="F391" s="194">
        <v>9.34</v>
      </c>
      <c r="G391" s="194">
        <v>12.92</v>
      </c>
      <c r="H391" s="194">
        <v>8.7899999999999974</v>
      </c>
      <c r="I391" s="194">
        <v>4.49</v>
      </c>
      <c r="J391" s="194">
        <v>12.680000000000001</v>
      </c>
      <c r="K391" s="194">
        <v>8.7899999999999974</v>
      </c>
      <c r="L391" s="194">
        <v>12.600000000000001</v>
      </c>
      <c r="M391" s="195">
        <v>16.66</v>
      </c>
    </row>
    <row r="392" spans="1:13">
      <c r="A392" s="199" t="s">
        <v>1067</v>
      </c>
      <c r="B392" s="194">
        <v>18.72</v>
      </c>
      <c r="C392" s="194">
        <v>15.24</v>
      </c>
      <c r="D392" s="194">
        <v>3.1299999999999994</v>
      </c>
      <c r="E392" s="194">
        <v>13.5</v>
      </c>
      <c r="F392" s="194">
        <v>13.060000000000002</v>
      </c>
      <c r="G392" s="194">
        <v>6.9600000000000009</v>
      </c>
      <c r="H392" s="194">
        <v>2.99</v>
      </c>
      <c r="I392" s="194">
        <v>15.249999999999998</v>
      </c>
      <c r="J392" s="194">
        <v>9.8800000000000008</v>
      </c>
      <c r="K392" s="194">
        <v>13.75</v>
      </c>
      <c r="L392" s="194">
        <v>33.599999999999994</v>
      </c>
      <c r="M392" s="195">
        <v>32</v>
      </c>
    </row>
    <row r="393" spans="1:13">
      <c r="A393" s="199" t="s">
        <v>1068</v>
      </c>
      <c r="B393" s="194">
        <v>0.43000000000000016</v>
      </c>
      <c r="C393" s="194">
        <v>1.3600000000000003</v>
      </c>
      <c r="D393" s="194">
        <v>1.2900000000000003</v>
      </c>
      <c r="E393" s="194">
        <v>0.24000000000000005</v>
      </c>
      <c r="F393" s="194">
        <v>2.76</v>
      </c>
      <c r="G393" s="194">
        <v>2.8999999999999995</v>
      </c>
      <c r="H393" s="194">
        <v>4.76</v>
      </c>
      <c r="I393" s="194">
        <v>0.24000000000000005</v>
      </c>
      <c r="J393" s="194">
        <v>0.88000000000000034</v>
      </c>
      <c r="K393" s="194">
        <v>2.0000000000000004</v>
      </c>
      <c r="L393" s="194">
        <v>3.6999999999999997</v>
      </c>
      <c r="M393" s="195">
        <v>0.19000000000000003</v>
      </c>
    </row>
    <row r="394" spans="1:13">
      <c r="A394" s="199" t="s">
        <v>1069</v>
      </c>
      <c r="B394" s="194">
        <v>7.2400000000000011</v>
      </c>
      <c r="C394" s="194">
        <v>17.8</v>
      </c>
      <c r="D394" s="194">
        <v>34.370000000000005</v>
      </c>
      <c r="E394" s="194">
        <v>4.4399999999999986</v>
      </c>
      <c r="F394" s="194">
        <v>42.610000000000007</v>
      </c>
      <c r="G394" s="194">
        <v>46.919999999999995</v>
      </c>
      <c r="H394" s="194">
        <v>53.33</v>
      </c>
      <c r="I394" s="194">
        <v>19.260000000000002</v>
      </c>
      <c r="J394" s="194">
        <v>6.7400000000000011</v>
      </c>
      <c r="K394" s="194">
        <v>28.320000000000007</v>
      </c>
      <c r="L394" s="194">
        <v>23.8</v>
      </c>
      <c r="M394" s="195">
        <v>8.6399999999999988</v>
      </c>
    </row>
    <row r="395" spans="1:13">
      <c r="A395" s="199" t="s">
        <v>1070</v>
      </c>
      <c r="B395" s="194">
        <v>98.999999999999986</v>
      </c>
      <c r="C395" s="194">
        <v>44.96</v>
      </c>
      <c r="D395" s="194">
        <v>36.260000000000012</v>
      </c>
      <c r="E395" s="194">
        <v>38.64</v>
      </c>
      <c r="F395" s="194">
        <v>17.84</v>
      </c>
      <c r="G395" s="194">
        <v>16.7</v>
      </c>
      <c r="H395" s="194">
        <v>14.099999999999998</v>
      </c>
      <c r="I395" s="194">
        <v>96.07</v>
      </c>
      <c r="J395" s="194">
        <v>68.849999999999994</v>
      </c>
      <c r="K395" s="194">
        <v>57.75</v>
      </c>
      <c r="L395" s="194">
        <v>24.079999999999995</v>
      </c>
      <c r="M395" s="195">
        <v>51.61</v>
      </c>
    </row>
    <row r="396" spans="1:13">
      <c r="A396" s="199" t="s">
        <v>1071</v>
      </c>
      <c r="B396" s="194">
        <v>0.68000000000000016</v>
      </c>
      <c r="C396" s="194">
        <v>11.640000000000002</v>
      </c>
      <c r="D396" s="194">
        <v>6.0500000000000016</v>
      </c>
      <c r="E396" s="194">
        <v>3.28</v>
      </c>
      <c r="F396" s="194">
        <v>11.430000000000001</v>
      </c>
      <c r="G396" s="194">
        <v>10.600000000000001</v>
      </c>
      <c r="H396" s="194">
        <v>16.420000000000002</v>
      </c>
      <c r="I396" s="194">
        <v>0.96000000000000019</v>
      </c>
      <c r="J396" s="194">
        <v>5.8000000000000007</v>
      </c>
      <c r="K396" s="194">
        <v>7.25</v>
      </c>
      <c r="L396" s="194">
        <v>11.839999999999998</v>
      </c>
      <c r="M396" s="195">
        <v>1.1300000000000003</v>
      </c>
    </row>
    <row r="397" spans="1:13">
      <c r="A397" s="199" t="s">
        <v>1072</v>
      </c>
      <c r="B397" s="194">
        <v>1.2800000000000002</v>
      </c>
      <c r="C397" s="194">
        <v>21.08</v>
      </c>
      <c r="D397" s="194">
        <v>10.999999999999998</v>
      </c>
      <c r="E397" s="194">
        <v>5.96</v>
      </c>
      <c r="F397" s="194">
        <v>20.58</v>
      </c>
      <c r="G397" s="194">
        <v>19.199999999999996</v>
      </c>
      <c r="H397" s="194">
        <v>23.930000000000003</v>
      </c>
      <c r="I397" s="194">
        <v>1.6800000000000006</v>
      </c>
      <c r="J397" s="194">
        <v>10.42</v>
      </c>
      <c r="K397" s="194">
        <v>13.129999999999999</v>
      </c>
      <c r="L397" s="194">
        <v>21.360000000000003</v>
      </c>
      <c r="M397" s="195">
        <v>1.9700000000000009</v>
      </c>
    </row>
    <row r="398" spans="1:13">
      <c r="A398" s="199" t="s">
        <v>1073</v>
      </c>
      <c r="B398" s="194">
        <v>15.060000000000004</v>
      </c>
      <c r="C398" s="194">
        <v>36.959999999999987</v>
      </c>
      <c r="D398" s="194">
        <v>71.529999999999987</v>
      </c>
      <c r="E398" s="194">
        <v>9.2000000000000011</v>
      </c>
      <c r="F398" s="194">
        <v>88.589999999999989</v>
      </c>
      <c r="G398" s="194">
        <v>79.320000000000007</v>
      </c>
      <c r="H398" s="194">
        <v>82.92000000000003</v>
      </c>
      <c r="I398" s="194">
        <v>40.070000000000007</v>
      </c>
      <c r="J398" s="194">
        <v>14</v>
      </c>
      <c r="K398" s="194">
        <v>42.829999999999991</v>
      </c>
      <c r="L398" s="194">
        <v>34.799999999999997</v>
      </c>
      <c r="M398" s="195">
        <v>17.900000000000002</v>
      </c>
    </row>
    <row r="399" spans="1:13">
      <c r="A399" s="199" t="s">
        <v>1074</v>
      </c>
      <c r="B399" s="194">
        <v>10.620000000000001</v>
      </c>
      <c r="C399" s="194">
        <v>55.8</v>
      </c>
      <c r="D399" s="194">
        <v>28.16</v>
      </c>
      <c r="E399" s="194">
        <v>65.06</v>
      </c>
      <c r="F399" s="194">
        <v>29.770000000000007</v>
      </c>
      <c r="G399" s="194">
        <v>14.620000000000001</v>
      </c>
      <c r="H399" s="194">
        <v>45.38</v>
      </c>
      <c r="I399" s="194">
        <v>17.100000000000001</v>
      </c>
      <c r="J399" s="194">
        <v>50.1</v>
      </c>
      <c r="K399" s="194">
        <v>14.259999999999998</v>
      </c>
      <c r="L399" s="194">
        <v>89.360000000000014</v>
      </c>
      <c r="M399" s="195">
        <v>11.64</v>
      </c>
    </row>
    <row r="400" spans="1:13">
      <c r="A400" s="199" t="s">
        <v>1075</v>
      </c>
      <c r="B400" s="194">
        <v>18.43</v>
      </c>
      <c r="C400" s="194">
        <v>16.999999999999996</v>
      </c>
      <c r="D400" s="194">
        <v>19.830000000000002</v>
      </c>
      <c r="E400" s="194">
        <v>21.68</v>
      </c>
      <c r="F400" s="194">
        <v>33.519999999999996</v>
      </c>
      <c r="G400" s="194">
        <v>25.660000000000004</v>
      </c>
      <c r="H400" s="194">
        <v>30.46</v>
      </c>
      <c r="I400" s="194">
        <v>24.95</v>
      </c>
      <c r="J400" s="194">
        <v>16.36</v>
      </c>
      <c r="K400" s="194">
        <v>11.569999999999999</v>
      </c>
      <c r="L400" s="194">
        <v>14.55</v>
      </c>
      <c r="M400" s="195">
        <v>16.03</v>
      </c>
    </row>
    <row r="401" spans="1:13">
      <c r="A401" s="199" t="s">
        <v>1076</v>
      </c>
      <c r="B401" s="194">
        <v>0.94000000000000039</v>
      </c>
      <c r="C401" s="194">
        <v>0.32</v>
      </c>
      <c r="D401" s="194">
        <v>0.41000000000000003</v>
      </c>
      <c r="E401" s="194">
        <v>6.0000000000000005E-2</v>
      </c>
      <c r="F401" s="194">
        <v>0.57000000000000006</v>
      </c>
      <c r="G401" s="194">
        <v>5.4599999999999991</v>
      </c>
      <c r="H401" s="194">
        <v>4.8800000000000008</v>
      </c>
      <c r="I401" s="194">
        <v>0.85000000000000031</v>
      </c>
      <c r="J401" s="194">
        <v>5.62</v>
      </c>
      <c r="K401" s="194">
        <v>2.0500000000000003</v>
      </c>
      <c r="L401" s="194">
        <v>1.5400000000000005</v>
      </c>
      <c r="M401" s="195">
        <v>0.47000000000000003</v>
      </c>
    </row>
    <row r="402" spans="1:13">
      <c r="A402" s="199" t="s">
        <v>1077</v>
      </c>
      <c r="B402" s="194">
        <v>0.62000000000000011</v>
      </c>
      <c r="C402" s="194">
        <v>0.36000000000000004</v>
      </c>
      <c r="D402" s="194">
        <v>0.36000000000000004</v>
      </c>
      <c r="E402" s="194">
        <v>0.08</v>
      </c>
      <c r="F402" s="194">
        <v>0.47000000000000003</v>
      </c>
      <c r="G402" s="194">
        <v>3.26</v>
      </c>
      <c r="H402" s="194">
        <v>2.33</v>
      </c>
      <c r="I402" s="194">
        <v>0.39000000000000007</v>
      </c>
      <c r="J402" s="194">
        <v>3.4</v>
      </c>
      <c r="K402" s="194">
        <v>0.94000000000000028</v>
      </c>
      <c r="L402" s="194">
        <v>1.1000000000000001</v>
      </c>
      <c r="M402" s="195">
        <v>0.34000000000000008</v>
      </c>
    </row>
    <row r="403" spans="1:13">
      <c r="A403" s="199" t="s">
        <v>1078</v>
      </c>
      <c r="B403" s="194">
        <v>3.01</v>
      </c>
      <c r="C403" s="194">
        <v>1.9200000000000004</v>
      </c>
      <c r="D403" s="194">
        <v>1.8400000000000003</v>
      </c>
      <c r="E403" s="194">
        <v>1.6000000000000003</v>
      </c>
      <c r="F403" s="194">
        <v>1.7000000000000004</v>
      </c>
      <c r="G403" s="194">
        <v>1.9400000000000004</v>
      </c>
      <c r="H403" s="194">
        <v>2.2200000000000006</v>
      </c>
      <c r="I403" s="194">
        <v>2.0200000000000005</v>
      </c>
      <c r="J403" s="194">
        <v>1.3200000000000005</v>
      </c>
      <c r="K403" s="194">
        <v>1.6600000000000004</v>
      </c>
      <c r="L403" s="194">
        <v>2.7399999999999998</v>
      </c>
      <c r="M403" s="195">
        <v>2.2900000000000009</v>
      </c>
    </row>
    <row r="404" spans="1:13">
      <c r="A404" s="199" t="s">
        <v>1079</v>
      </c>
      <c r="B404" s="194">
        <v>7.52</v>
      </c>
      <c r="C404" s="194">
        <v>6.2800000000000011</v>
      </c>
      <c r="D404" s="194">
        <v>5.8599999999999994</v>
      </c>
      <c r="E404" s="194">
        <v>5.4</v>
      </c>
      <c r="F404" s="194">
        <v>6.48</v>
      </c>
      <c r="G404" s="194">
        <v>5.4799999999999995</v>
      </c>
      <c r="H404" s="194">
        <v>7.09</v>
      </c>
      <c r="I404" s="194">
        <v>3.9899999999999998</v>
      </c>
      <c r="J404" s="194">
        <v>7.92</v>
      </c>
      <c r="K404" s="194">
        <v>9.3800000000000008</v>
      </c>
      <c r="L404" s="194">
        <v>7.9399999999999995</v>
      </c>
      <c r="M404" s="195">
        <v>7.9800000000000013</v>
      </c>
    </row>
    <row r="405" spans="1:13">
      <c r="A405" s="199" t="s">
        <v>1080</v>
      </c>
      <c r="B405" s="194">
        <v>2.6500000000000004</v>
      </c>
      <c r="C405" s="194">
        <v>1.3600000000000003</v>
      </c>
      <c r="D405" s="194">
        <v>1.8800000000000003</v>
      </c>
      <c r="E405" s="194">
        <v>1.9400000000000004</v>
      </c>
      <c r="F405" s="194">
        <v>1.6400000000000003</v>
      </c>
      <c r="G405" s="194">
        <v>3.3399999999999994</v>
      </c>
      <c r="H405" s="194">
        <v>1.9400000000000002</v>
      </c>
      <c r="I405" s="194">
        <v>2.08</v>
      </c>
      <c r="J405" s="194">
        <v>2.3199999999999998</v>
      </c>
      <c r="K405" s="194">
        <v>1.01</v>
      </c>
      <c r="L405" s="194">
        <v>1.4100000000000001</v>
      </c>
      <c r="M405" s="195">
        <v>1.8500000000000003</v>
      </c>
    </row>
    <row r="406" spans="1:13">
      <c r="A406" s="199" t="s">
        <v>1081</v>
      </c>
      <c r="B406" s="194">
        <v>17.48</v>
      </c>
      <c r="C406" s="194">
        <v>14.599999999999998</v>
      </c>
      <c r="D406" s="194">
        <v>13.66</v>
      </c>
      <c r="E406" s="194">
        <v>12.519999999999998</v>
      </c>
      <c r="F406" s="194">
        <v>15.1</v>
      </c>
      <c r="G406" s="194">
        <v>12.700000000000001</v>
      </c>
      <c r="H406" s="194">
        <v>16.43</v>
      </c>
      <c r="I406" s="194">
        <v>9.2200000000000006</v>
      </c>
      <c r="J406" s="194">
        <v>18.420000000000002</v>
      </c>
      <c r="K406" s="194">
        <v>21.77</v>
      </c>
      <c r="L406" s="194">
        <v>18.52</v>
      </c>
      <c r="M406" s="195">
        <v>18.640000000000004</v>
      </c>
    </row>
    <row r="407" spans="1:13">
      <c r="A407" s="199" t="s">
        <v>1082</v>
      </c>
      <c r="B407" s="194">
        <v>24.279999999999994</v>
      </c>
      <c r="C407" s="194">
        <v>12.600000000000001</v>
      </c>
      <c r="D407" s="194">
        <v>17.09</v>
      </c>
      <c r="E407" s="194">
        <v>17.759999999999998</v>
      </c>
      <c r="F407" s="194">
        <v>15.449999999999998</v>
      </c>
      <c r="G407" s="194">
        <v>29.979999999999997</v>
      </c>
      <c r="H407" s="194">
        <v>19.440000000000001</v>
      </c>
      <c r="I407" s="194">
        <v>19.07</v>
      </c>
      <c r="J407" s="194">
        <v>21.24</v>
      </c>
      <c r="K407" s="194">
        <v>11.87</v>
      </c>
      <c r="L407" s="194">
        <v>12.85</v>
      </c>
      <c r="M407" s="195">
        <v>17.079999999999998</v>
      </c>
    </row>
    <row r="408" spans="1:13">
      <c r="A408" s="199" t="s">
        <v>1083</v>
      </c>
      <c r="B408" s="194">
        <v>0</v>
      </c>
      <c r="C408" s="194">
        <v>0</v>
      </c>
      <c r="D408" s="194">
        <v>2.56</v>
      </c>
      <c r="E408" s="194">
        <v>0.66000000000000014</v>
      </c>
      <c r="F408" s="194">
        <v>3.4099999999999997</v>
      </c>
      <c r="G408" s="194">
        <v>23.539999999999996</v>
      </c>
      <c r="H408" s="194">
        <v>16.91</v>
      </c>
      <c r="I408" s="194">
        <v>2.67</v>
      </c>
      <c r="J408" s="194">
        <v>24.48</v>
      </c>
      <c r="K408" s="194">
        <v>6.74</v>
      </c>
      <c r="L408" s="194">
        <v>7.92</v>
      </c>
      <c r="M408" s="195">
        <v>2.25</v>
      </c>
    </row>
    <row r="409" spans="1:13">
      <c r="A409" s="199" t="s">
        <v>1084</v>
      </c>
      <c r="B409" s="205">
        <v>0</v>
      </c>
      <c r="C409" s="205">
        <v>0</v>
      </c>
      <c r="D409" s="205">
        <v>0</v>
      </c>
      <c r="E409" s="205">
        <v>0</v>
      </c>
      <c r="F409" s="205">
        <v>0</v>
      </c>
      <c r="G409" s="205">
        <v>0</v>
      </c>
      <c r="H409" s="205">
        <v>0</v>
      </c>
      <c r="I409" s="205">
        <v>0</v>
      </c>
      <c r="J409" s="205">
        <v>28.339999999999993</v>
      </c>
      <c r="K409" s="205">
        <v>28.2</v>
      </c>
      <c r="L409" s="205">
        <v>33.940000000000005</v>
      </c>
      <c r="M409" s="206">
        <v>32.08</v>
      </c>
    </row>
    <row r="410" spans="1:13">
      <c r="A410" s="199" t="s">
        <v>1085</v>
      </c>
      <c r="B410" s="205">
        <v>0</v>
      </c>
      <c r="C410" s="205">
        <v>0</v>
      </c>
      <c r="D410" s="205">
        <v>0</v>
      </c>
      <c r="E410" s="205">
        <v>2.4800000000000004</v>
      </c>
      <c r="F410" s="205">
        <v>29.369999999999997</v>
      </c>
      <c r="G410" s="205">
        <v>35.059999999999995</v>
      </c>
      <c r="H410" s="205">
        <v>36.770000000000003</v>
      </c>
      <c r="I410" s="205">
        <v>14.68</v>
      </c>
      <c r="J410" s="205">
        <v>7.48</v>
      </c>
      <c r="K410" s="205">
        <v>24.849999999999998</v>
      </c>
      <c r="L410" s="205">
        <v>18.02</v>
      </c>
      <c r="M410" s="206">
        <v>6.29</v>
      </c>
    </row>
    <row r="411" spans="1:13">
      <c r="A411" s="199" t="s">
        <v>1086</v>
      </c>
      <c r="B411" s="205">
        <v>0</v>
      </c>
      <c r="C411" s="205">
        <v>0</v>
      </c>
      <c r="D411" s="205">
        <v>48.170000000000009</v>
      </c>
      <c r="E411" s="205">
        <v>52.679999999999986</v>
      </c>
      <c r="F411" s="205">
        <v>62.550000000000004</v>
      </c>
      <c r="G411" s="205">
        <v>63.28</v>
      </c>
      <c r="H411" s="205">
        <v>58.23</v>
      </c>
      <c r="I411" s="205">
        <v>62.360000000000007</v>
      </c>
      <c r="J411" s="205">
        <v>66.339999999999989</v>
      </c>
      <c r="K411" s="205">
        <v>59.56</v>
      </c>
      <c r="L411" s="205">
        <v>50.480000000000004</v>
      </c>
      <c r="M411" s="206">
        <v>42.699999999999996</v>
      </c>
    </row>
    <row r="412" spans="1:13">
      <c r="A412" s="199" t="s">
        <v>1087</v>
      </c>
      <c r="B412" s="205">
        <v>0</v>
      </c>
      <c r="C412" s="205">
        <v>20.32</v>
      </c>
      <c r="D412" s="205">
        <v>40.500000000000007</v>
      </c>
      <c r="E412" s="205">
        <v>44.3</v>
      </c>
      <c r="F412" s="205">
        <v>52.59</v>
      </c>
      <c r="G412" s="205">
        <v>53.22</v>
      </c>
      <c r="H412" s="205">
        <v>48.949999999999996</v>
      </c>
      <c r="I412" s="205">
        <v>52.460000000000008</v>
      </c>
      <c r="J412" s="205">
        <v>55.800000000000004</v>
      </c>
      <c r="K412" s="205">
        <v>49.490000000000009</v>
      </c>
      <c r="L412" s="205">
        <v>42.460000000000008</v>
      </c>
      <c r="M412" s="206">
        <v>35.850000000000009</v>
      </c>
    </row>
    <row r="413" spans="1:13">
      <c r="A413" s="199" t="s">
        <v>1088</v>
      </c>
      <c r="B413" s="205">
        <v>0</v>
      </c>
      <c r="C413" s="205">
        <v>7.36</v>
      </c>
      <c r="D413" s="205">
        <v>15.04</v>
      </c>
      <c r="E413" s="205">
        <v>1.4600000000000004</v>
      </c>
      <c r="F413" s="205">
        <v>17.63</v>
      </c>
      <c r="G413" s="205">
        <v>21.039999999999996</v>
      </c>
      <c r="H413" s="205">
        <v>22.060000000000006</v>
      </c>
      <c r="I413" s="205">
        <v>8.84</v>
      </c>
      <c r="J413" s="205">
        <v>4.4800000000000013</v>
      </c>
      <c r="K413" s="205">
        <v>14.5</v>
      </c>
      <c r="L413" s="205">
        <v>10.84</v>
      </c>
      <c r="M413" s="206">
        <v>3.75</v>
      </c>
    </row>
    <row r="414" spans="1:13">
      <c r="A414" s="199" t="s">
        <v>1089</v>
      </c>
      <c r="B414" s="205">
        <v>0</v>
      </c>
      <c r="C414" s="205">
        <v>0</v>
      </c>
      <c r="D414" s="205">
        <v>0</v>
      </c>
      <c r="E414" s="205">
        <v>0</v>
      </c>
      <c r="F414" s="205">
        <v>0</v>
      </c>
      <c r="G414" s="205">
        <v>5.18</v>
      </c>
      <c r="H414" s="205">
        <v>16.12</v>
      </c>
      <c r="I414" s="205">
        <v>6.1100000000000012</v>
      </c>
      <c r="J414" s="205">
        <v>17.78</v>
      </c>
      <c r="K414" s="205">
        <v>5.05</v>
      </c>
      <c r="L414" s="205">
        <v>31.7</v>
      </c>
      <c r="M414" s="206">
        <v>4.1500000000000012</v>
      </c>
    </row>
    <row r="415" spans="1:13">
      <c r="A415" s="199" t="s">
        <v>1090</v>
      </c>
      <c r="B415" s="205">
        <v>0</v>
      </c>
      <c r="C415" s="205">
        <v>0</v>
      </c>
      <c r="D415" s="205">
        <v>0</v>
      </c>
      <c r="E415" s="205">
        <v>0</v>
      </c>
      <c r="F415" s="205">
        <v>0</v>
      </c>
      <c r="G415" s="205">
        <v>0</v>
      </c>
      <c r="H415" s="205">
        <v>0</v>
      </c>
      <c r="I415" s="205">
        <v>0.03</v>
      </c>
      <c r="J415" s="205">
        <v>0.46000000000000008</v>
      </c>
      <c r="K415" s="205">
        <v>0.59000000000000019</v>
      </c>
      <c r="L415" s="205">
        <v>0.96000000000000008</v>
      </c>
      <c r="M415" s="206">
        <v>7.0000000000000007E-2</v>
      </c>
    </row>
    <row r="416" spans="1:13">
      <c r="A416" s="199" t="s">
        <v>1091</v>
      </c>
      <c r="B416" s="205">
        <v>0</v>
      </c>
      <c r="C416" s="205">
        <v>0</v>
      </c>
      <c r="D416" s="205">
        <v>0</v>
      </c>
      <c r="E416" s="205">
        <v>0</v>
      </c>
      <c r="F416" s="205">
        <v>0</v>
      </c>
      <c r="G416" s="205">
        <v>0</v>
      </c>
      <c r="H416" s="205">
        <v>0</v>
      </c>
      <c r="I416" s="205">
        <v>0</v>
      </c>
      <c r="J416" s="205">
        <v>0</v>
      </c>
      <c r="K416" s="205">
        <v>0</v>
      </c>
      <c r="L416" s="205">
        <v>0</v>
      </c>
      <c r="M416" s="206">
        <v>4.5400000000000018</v>
      </c>
    </row>
    <row r="417" spans="1:13">
      <c r="A417" s="199" t="s">
        <v>1092</v>
      </c>
      <c r="B417" s="205">
        <v>0</v>
      </c>
      <c r="C417" s="205">
        <v>0</v>
      </c>
      <c r="D417" s="205">
        <v>0</v>
      </c>
      <c r="E417" s="205">
        <v>0</v>
      </c>
      <c r="F417" s="205">
        <v>21.16</v>
      </c>
      <c r="G417" s="205">
        <v>17.900000000000002</v>
      </c>
      <c r="H417" s="205">
        <v>23.14</v>
      </c>
      <c r="I417" s="205">
        <v>13.029999999999998</v>
      </c>
      <c r="J417" s="205">
        <v>25.900000000000002</v>
      </c>
      <c r="K417" s="205">
        <v>30.669999999999995</v>
      </c>
      <c r="L417" s="205">
        <v>26.06</v>
      </c>
      <c r="M417" s="206">
        <v>26.22</v>
      </c>
    </row>
    <row r="418" spans="1:13">
      <c r="A418" s="199" t="s">
        <v>1093</v>
      </c>
      <c r="B418" s="205">
        <v>0</v>
      </c>
      <c r="C418" s="205">
        <v>0</v>
      </c>
      <c r="D418" s="205">
        <v>0</v>
      </c>
      <c r="E418" s="205">
        <v>0</v>
      </c>
      <c r="F418" s="205">
        <v>0</v>
      </c>
      <c r="G418" s="205">
        <v>0</v>
      </c>
      <c r="H418" s="205">
        <v>1.6400000000000001</v>
      </c>
      <c r="I418" s="205">
        <v>0.46000000000000008</v>
      </c>
      <c r="J418" s="205">
        <v>0.44000000000000006</v>
      </c>
      <c r="K418" s="205">
        <v>0.54</v>
      </c>
      <c r="L418" s="205">
        <v>0.86000000000000032</v>
      </c>
      <c r="M418" s="206">
        <v>0.46000000000000008</v>
      </c>
    </row>
    <row r="419" spans="1:13">
      <c r="A419" s="199" t="s">
        <v>1094</v>
      </c>
      <c r="B419" s="205">
        <v>0</v>
      </c>
      <c r="C419" s="205">
        <v>0</v>
      </c>
      <c r="D419" s="205">
        <v>0</v>
      </c>
      <c r="E419" s="205">
        <v>0</v>
      </c>
      <c r="F419" s="205">
        <v>0</v>
      </c>
      <c r="G419" s="205">
        <v>0</v>
      </c>
      <c r="H419" s="205">
        <v>0</v>
      </c>
      <c r="I419" s="205">
        <v>0</v>
      </c>
      <c r="J419" s="205">
        <v>56.080000000000005</v>
      </c>
      <c r="K419" s="205">
        <v>50.34</v>
      </c>
      <c r="L419" s="205">
        <v>42.660000000000004</v>
      </c>
      <c r="M419" s="206">
        <v>36.070000000000007</v>
      </c>
    </row>
    <row r="420" spans="1:13">
      <c r="A420" s="199" t="s">
        <v>1095</v>
      </c>
      <c r="B420" s="205">
        <v>0</v>
      </c>
      <c r="C420" s="205">
        <v>0</v>
      </c>
      <c r="D420" s="205">
        <v>0</v>
      </c>
      <c r="E420" s="205">
        <v>0</v>
      </c>
      <c r="F420" s="205">
        <v>0</v>
      </c>
      <c r="G420" s="205">
        <v>0</v>
      </c>
      <c r="H420" s="205">
        <v>0</v>
      </c>
      <c r="I420" s="205">
        <v>12.560000000000002</v>
      </c>
      <c r="J420" s="205">
        <v>4.3999999999999995</v>
      </c>
      <c r="K420" s="205">
        <v>20.369999999999997</v>
      </c>
      <c r="L420" s="205">
        <v>15.190000000000005</v>
      </c>
      <c r="M420" s="206">
        <v>5.660000000000001</v>
      </c>
    </row>
    <row r="421" spans="1:13">
      <c r="A421" s="199" t="s">
        <v>1096</v>
      </c>
      <c r="B421" s="205">
        <v>0</v>
      </c>
      <c r="C421" s="205">
        <v>32.160000000000004</v>
      </c>
      <c r="D421" s="205">
        <v>30.069999999999997</v>
      </c>
      <c r="E421" s="205">
        <v>27.640000000000004</v>
      </c>
      <c r="F421" s="205">
        <v>33.159999999999997</v>
      </c>
      <c r="G421" s="205">
        <v>27.999999999999996</v>
      </c>
      <c r="H421" s="205">
        <v>36.260000000000012</v>
      </c>
      <c r="I421" s="205">
        <v>20.38</v>
      </c>
      <c r="J421" s="205">
        <v>40.519999999999989</v>
      </c>
      <c r="K421" s="205">
        <v>47.980000000000004</v>
      </c>
      <c r="L421" s="205">
        <v>40.74</v>
      </c>
      <c r="M421" s="206">
        <v>40.960000000000008</v>
      </c>
    </row>
    <row r="422" spans="1:13">
      <c r="A422" s="199" t="s">
        <v>1097</v>
      </c>
      <c r="B422" s="205">
        <v>0</v>
      </c>
      <c r="C422" s="205">
        <v>0</v>
      </c>
      <c r="D422" s="205">
        <v>0</v>
      </c>
      <c r="E422" s="205">
        <v>0</v>
      </c>
      <c r="F422" s="205">
        <v>0</v>
      </c>
      <c r="G422" s="205">
        <v>0</v>
      </c>
      <c r="H422" s="205">
        <v>0</v>
      </c>
      <c r="I422" s="205">
        <v>0</v>
      </c>
      <c r="J422" s="205">
        <v>0</v>
      </c>
      <c r="K422" s="205">
        <v>0</v>
      </c>
      <c r="L422" s="205">
        <v>0</v>
      </c>
      <c r="M422" s="206">
        <v>0</v>
      </c>
    </row>
    <row r="423" spans="1:13">
      <c r="A423" s="199" t="s">
        <v>2161</v>
      </c>
      <c r="B423" s="205">
        <v>0</v>
      </c>
      <c r="C423" s="205">
        <v>0</v>
      </c>
      <c r="D423" s="205">
        <v>0</v>
      </c>
      <c r="E423" s="205">
        <v>0</v>
      </c>
      <c r="F423" s="205">
        <v>0</v>
      </c>
      <c r="G423" s="205">
        <v>0</v>
      </c>
      <c r="H423" s="205">
        <v>0</v>
      </c>
      <c r="I423" s="205">
        <v>0</v>
      </c>
      <c r="J423" s="205">
        <v>0</v>
      </c>
      <c r="K423" s="205">
        <v>0</v>
      </c>
      <c r="L423" s="205">
        <v>0</v>
      </c>
      <c r="M423" s="206">
        <v>0</v>
      </c>
    </row>
    <row r="424" spans="1:13">
      <c r="A424" s="199" t="s">
        <v>2162</v>
      </c>
      <c r="B424" s="205">
        <v>0</v>
      </c>
      <c r="C424" s="205">
        <v>0</v>
      </c>
      <c r="D424" s="205">
        <v>0</v>
      </c>
      <c r="E424" s="205">
        <v>0</v>
      </c>
      <c r="F424" s="205">
        <v>0</v>
      </c>
      <c r="G424" s="205">
        <v>0</v>
      </c>
      <c r="H424" s="205">
        <v>0</v>
      </c>
      <c r="I424" s="205">
        <v>0</v>
      </c>
      <c r="J424" s="205">
        <v>0</v>
      </c>
      <c r="K424" s="205">
        <v>0</v>
      </c>
      <c r="L424" s="205">
        <v>0</v>
      </c>
      <c r="M424" s="206">
        <v>0</v>
      </c>
    </row>
    <row r="425" spans="1:13">
      <c r="A425" s="199" t="s">
        <v>2163</v>
      </c>
      <c r="B425" s="205">
        <v>0</v>
      </c>
      <c r="C425" s="205">
        <v>0</v>
      </c>
      <c r="D425" s="205">
        <v>0</v>
      </c>
      <c r="E425" s="205">
        <v>0</v>
      </c>
      <c r="F425" s="205">
        <v>0</v>
      </c>
      <c r="G425" s="205">
        <v>0</v>
      </c>
      <c r="H425" s="205">
        <v>0</v>
      </c>
      <c r="I425" s="205">
        <v>0</v>
      </c>
      <c r="J425" s="205">
        <v>0</v>
      </c>
      <c r="K425" s="205">
        <v>0</v>
      </c>
      <c r="L425" s="205">
        <v>0</v>
      </c>
      <c r="M425" s="206">
        <v>0</v>
      </c>
    </row>
    <row r="426" spans="1:13" ht="13.8" thickBot="1">
      <c r="A426" s="196" t="s">
        <v>729</v>
      </c>
      <c r="B426" s="197">
        <v>317.26999999999992</v>
      </c>
      <c r="C426" s="197">
        <v>560.04000000000008</v>
      </c>
      <c r="D426" s="197">
        <v>686.54</v>
      </c>
      <c r="E426" s="197">
        <v>472.86</v>
      </c>
      <c r="F426" s="197">
        <v>920.29000000000008</v>
      </c>
      <c r="G426" s="197">
        <v>984.6</v>
      </c>
      <c r="H426" s="197">
        <v>1099.8800000000003</v>
      </c>
      <c r="I426" s="197">
        <v>686.72000000000014</v>
      </c>
      <c r="J426" s="197">
        <v>792.36000000000024</v>
      </c>
      <c r="K426" s="197">
        <v>913.16000000000008</v>
      </c>
      <c r="L426" s="197">
        <v>990.85</v>
      </c>
      <c r="M426" s="198">
        <v>635.91000000000008</v>
      </c>
    </row>
    <row r="427" spans="1:13">
      <c r="A427" s="202" t="s">
        <v>1098</v>
      </c>
      <c r="B427" s="203" t="s">
        <v>1099</v>
      </c>
      <c r="C427" s="203"/>
      <c r="D427" s="203"/>
      <c r="E427" s="203"/>
      <c r="F427" s="203"/>
      <c r="G427" s="203"/>
      <c r="H427" s="203"/>
      <c r="I427" s="203"/>
      <c r="J427" s="203"/>
      <c r="K427" s="203"/>
      <c r="L427" s="203"/>
      <c r="M427" s="204"/>
    </row>
    <row r="428" spans="1:13">
      <c r="A428" s="199" t="s">
        <v>1100</v>
      </c>
      <c r="B428" s="194">
        <v>1.1400000000000003</v>
      </c>
      <c r="C428" s="194">
        <v>0</v>
      </c>
      <c r="D428" s="194">
        <v>0</v>
      </c>
      <c r="E428" s="194">
        <v>4.0200000000000005</v>
      </c>
      <c r="F428" s="194">
        <v>4.1300000000000008</v>
      </c>
      <c r="G428" s="194">
        <v>4.0200000000000005</v>
      </c>
      <c r="H428" s="194">
        <v>4.1300000000000008</v>
      </c>
      <c r="I428" s="194">
        <v>4.1300000000000008</v>
      </c>
      <c r="J428" s="194">
        <v>3.8</v>
      </c>
      <c r="K428" s="194">
        <v>3.42</v>
      </c>
      <c r="L428" s="194">
        <v>3.88</v>
      </c>
      <c r="M428" s="195">
        <v>4.1300000000000008</v>
      </c>
    </row>
    <row r="429" spans="1:13">
      <c r="A429" s="199" t="s">
        <v>1101</v>
      </c>
      <c r="B429" s="194">
        <v>10.74</v>
      </c>
      <c r="C429" s="194">
        <v>26.879999999999995</v>
      </c>
      <c r="D429" s="194">
        <v>23.34</v>
      </c>
      <c r="E429" s="194">
        <v>16.440000000000001</v>
      </c>
      <c r="F429" s="194">
        <v>4.37</v>
      </c>
      <c r="G429" s="194">
        <v>4.72</v>
      </c>
      <c r="H429" s="194">
        <v>5.45</v>
      </c>
      <c r="I429" s="194">
        <v>4.1300000000000008</v>
      </c>
      <c r="J429" s="194">
        <v>4.7600000000000007</v>
      </c>
      <c r="K429" s="194">
        <v>10.189999999999998</v>
      </c>
      <c r="L429" s="194">
        <v>19.580000000000002</v>
      </c>
      <c r="M429" s="195">
        <v>29.76</v>
      </c>
    </row>
    <row r="430" spans="1:13">
      <c r="A430" s="199" t="s">
        <v>1102</v>
      </c>
      <c r="B430" s="194">
        <v>24.709999999999997</v>
      </c>
      <c r="C430" s="194">
        <v>38.400000000000006</v>
      </c>
      <c r="D430" s="194">
        <v>22.720000000000006</v>
      </c>
      <c r="E430" s="194">
        <v>22.840000000000003</v>
      </c>
      <c r="F430" s="194">
        <v>11.209999999999997</v>
      </c>
      <c r="G430" s="194">
        <v>8.6</v>
      </c>
      <c r="H430" s="194">
        <v>8.4599999999999991</v>
      </c>
      <c r="I430" s="194">
        <v>4.88</v>
      </c>
      <c r="J430" s="194">
        <v>6.72</v>
      </c>
      <c r="K430" s="194">
        <v>15.260000000000003</v>
      </c>
      <c r="L430" s="194">
        <v>43.2</v>
      </c>
      <c r="M430" s="195">
        <v>44.639999999999993</v>
      </c>
    </row>
    <row r="431" spans="1:13">
      <c r="A431" s="199" t="s">
        <v>1103</v>
      </c>
      <c r="B431" s="194">
        <v>6.620000000000001</v>
      </c>
      <c r="C431" s="194">
        <v>4.8000000000000007</v>
      </c>
      <c r="D431" s="194">
        <v>10.760000000000002</v>
      </c>
      <c r="E431" s="194">
        <v>12.24</v>
      </c>
      <c r="F431" s="194">
        <v>12.64</v>
      </c>
      <c r="G431" s="194">
        <v>12.24</v>
      </c>
      <c r="H431" s="194">
        <v>6.8100000000000005</v>
      </c>
      <c r="I431" s="194">
        <v>12.64</v>
      </c>
      <c r="J431" s="194">
        <v>12.24</v>
      </c>
      <c r="K431" s="194">
        <v>12.64</v>
      </c>
      <c r="L431" s="194">
        <v>9.3799999999999972</v>
      </c>
      <c r="M431" s="195">
        <v>11.530000000000001</v>
      </c>
    </row>
    <row r="432" spans="1:13">
      <c r="A432" s="199" t="s">
        <v>1104</v>
      </c>
      <c r="B432" s="194">
        <v>4.24</v>
      </c>
      <c r="C432" s="194">
        <v>3.8400000000000007</v>
      </c>
      <c r="D432" s="194">
        <v>6.7800000000000011</v>
      </c>
      <c r="E432" s="194">
        <v>9.8599999999999977</v>
      </c>
      <c r="F432" s="194">
        <v>10.600000000000003</v>
      </c>
      <c r="G432" s="194">
        <v>13.120000000000001</v>
      </c>
      <c r="H432" s="194">
        <v>13.560000000000004</v>
      </c>
      <c r="I432" s="194">
        <v>13.560000000000004</v>
      </c>
      <c r="J432" s="194">
        <v>11.460000000000003</v>
      </c>
      <c r="K432" s="194">
        <v>5.04</v>
      </c>
      <c r="L432" s="194">
        <v>4.120000000000001</v>
      </c>
      <c r="M432" s="195">
        <v>4.2600000000000007</v>
      </c>
    </row>
    <row r="433" spans="1:13">
      <c r="A433" s="199" t="s">
        <v>1105</v>
      </c>
      <c r="B433" s="194">
        <v>1.0100000000000002</v>
      </c>
      <c r="C433" s="194">
        <v>0.92000000000000015</v>
      </c>
      <c r="D433" s="194">
        <v>1.1600000000000004</v>
      </c>
      <c r="E433" s="194">
        <v>2.3199999999999998</v>
      </c>
      <c r="F433" s="194">
        <v>2.4999999999999996</v>
      </c>
      <c r="G433" s="194">
        <v>3.08</v>
      </c>
      <c r="H433" s="194">
        <v>3.18</v>
      </c>
      <c r="I433" s="194">
        <v>3.18</v>
      </c>
      <c r="J433" s="194">
        <v>2.6800000000000006</v>
      </c>
      <c r="K433" s="194">
        <v>1.1600000000000004</v>
      </c>
      <c r="L433" s="194">
        <v>0.96000000000000019</v>
      </c>
      <c r="M433" s="195">
        <v>0.9800000000000002</v>
      </c>
    </row>
    <row r="434" spans="1:13">
      <c r="A434" s="199" t="s">
        <v>1106</v>
      </c>
      <c r="B434" s="194">
        <v>1.8500000000000003</v>
      </c>
      <c r="C434" s="194">
        <v>0.96000000000000019</v>
      </c>
      <c r="D434" s="194">
        <v>0.94000000000000017</v>
      </c>
      <c r="E434" s="194">
        <v>1.9200000000000006</v>
      </c>
      <c r="F434" s="194">
        <v>2.8</v>
      </c>
      <c r="G434" s="194">
        <v>3.36</v>
      </c>
      <c r="H434" s="194">
        <v>2.89</v>
      </c>
      <c r="I434" s="194">
        <v>2.4</v>
      </c>
      <c r="J434" s="194">
        <v>1.7800000000000005</v>
      </c>
      <c r="K434" s="194">
        <v>1.5400000000000003</v>
      </c>
      <c r="L434" s="194">
        <v>2.08</v>
      </c>
      <c r="M434" s="195">
        <v>3.74</v>
      </c>
    </row>
    <row r="435" spans="1:13">
      <c r="A435" s="199" t="s">
        <v>1107</v>
      </c>
      <c r="B435" s="194">
        <v>0.38000000000000012</v>
      </c>
      <c r="C435" s="194">
        <v>0.32000000000000006</v>
      </c>
      <c r="D435" s="194">
        <v>0.38000000000000012</v>
      </c>
      <c r="E435" s="194">
        <v>0.6000000000000002</v>
      </c>
      <c r="F435" s="194">
        <v>0.8400000000000003</v>
      </c>
      <c r="G435" s="194">
        <v>0.94000000000000017</v>
      </c>
      <c r="H435" s="194">
        <v>0.82000000000000017</v>
      </c>
      <c r="I435" s="194">
        <v>0.70000000000000018</v>
      </c>
      <c r="J435" s="194">
        <v>0.56000000000000005</v>
      </c>
      <c r="K435" s="194">
        <v>0.52</v>
      </c>
      <c r="L435" s="194">
        <v>0.64000000000000012</v>
      </c>
      <c r="M435" s="195">
        <v>1.05</v>
      </c>
    </row>
    <row r="436" spans="1:13">
      <c r="A436" s="199" t="s">
        <v>1108</v>
      </c>
      <c r="B436" s="194">
        <v>1.5300000000000005</v>
      </c>
      <c r="C436" s="194">
        <v>0.88000000000000023</v>
      </c>
      <c r="D436" s="194">
        <v>0.87000000000000011</v>
      </c>
      <c r="E436" s="194">
        <v>3.32</v>
      </c>
      <c r="F436" s="194">
        <v>2.74</v>
      </c>
      <c r="G436" s="194">
        <v>2.8800000000000003</v>
      </c>
      <c r="H436" s="194">
        <v>2.5600000000000005</v>
      </c>
      <c r="I436" s="194">
        <v>2.2799999999999998</v>
      </c>
      <c r="J436" s="194">
        <v>2.0400000000000005</v>
      </c>
      <c r="K436" s="194">
        <v>2.2000000000000006</v>
      </c>
      <c r="L436" s="194">
        <v>2.08</v>
      </c>
      <c r="M436" s="195">
        <v>2.2300000000000004</v>
      </c>
    </row>
    <row r="437" spans="1:13">
      <c r="A437" s="199" t="s">
        <v>1109</v>
      </c>
      <c r="B437" s="194">
        <v>33.67</v>
      </c>
      <c r="C437" s="194">
        <v>16.07</v>
      </c>
      <c r="D437" s="194">
        <v>28.450000000000003</v>
      </c>
      <c r="E437" s="194">
        <v>19.63</v>
      </c>
      <c r="F437" s="194">
        <v>18.459999999999997</v>
      </c>
      <c r="G437" s="194">
        <v>29.510000000000005</v>
      </c>
      <c r="H437" s="194">
        <v>40.93</v>
      </c>
      <c r="I437" s="194">
        <v>40.93</v>
      </c>
      <c r="J437" s="194">
        <v>35.019999999999996</v>
      </c>
      <c r="K437" s="194">
        <v>30.850000000000005</v>
      </c>
      <c r="L437" s="194">
        <v>12.070000000000002</v>
      </c>
      <c r="M437" s="195">
        <v>24.21</v>
      </c>
    </row>
    <row r="438" spans="1:13">
      <c r="A438" s="199" t="s">
        <v>1110</v>
      </c>
      <c r="B438" s="194">
        <v>8.92</v>
      </c>
      <c r="C438" s="194">
        <v>8.0799999999999983</v>
      </c>
      <c r="D438" s="194">
        <v>8.92</v>
      </c>
      <c r="E438" s="194">
        <v>8.6399999999999988</v>
      </c>
      <c r="F438" s="194">
        <v>8.11</v>
      </c>
      <c r="G438" s="194">
        <v>8.16</v>
      </c>
      <c r="H438" s="194">
        <v>6.19</v>
      </c>
      <c r="I438" s="194">
        <v>5.64</v>
      </c>
      <c r="J438" s="194">
        <v>8.6399999999999988</v>
      </c>
      <c r="K438" s="194">
        <v>8.92</v>
      </c>
      <c r="L438" s="194">
        <v>8.6399999999999988</v>
      </c>
      <c r="M438" s="195">
        <v>8.92</v>
      </c>
    </row>
    <row r="439" spans="1:13">
      <c r="A439" s="199" t="s">
        <v>1111</v>
      </c>
      <c r="B439" s="194">
        <v>8.81</v>
      </c>
      <c r="C439" s="194">
        <v>1.1400000000000001</v>
      </c>
      <c r="D439" s="194">
        <v>1.4600000000000002</v>
      </c>
      <c r="E439" s="194">
        <v>4.120000000000001</v>
      </c>
      <c r="F439" s="194">
        <v>5.3400000000000007</v>
      </c>
      <c r="G439" s="194">
        <v>12.799999999999999</v>
      </c>
      <c r="H439" s="194">
        <v>13.239999999999997</v>
      </c>
      <c r="I439" s="194">
        <v>13.239999999999997</v>
      </c>
      <c r="J439" s="194">
        <v>12.799999999999999</v>
      </c>
      <c r="K439" s="194">
        <v>9.1999999999999975</v>
      </c>
      <c r="L439" s="194">
        <v>6.6</v>
      </c>
      <c r="M439" s="195">
        <v>7.6800000000000006</v>
      </c>
    </row>
    <row r="440" spans="1:13">
      <c r="A440" s="199" t="s">
        <v>1112</v>
      </c>
      <c r="B440" s="194">
        <v>3.0900000000000007</v>
      </c>
      <c r="C440" s="194">
        <v>5.92</v>
      </c>
      <c r="D440" s="194">
        <v>6.5499999999999989</v>
      </c>
      <c r="E440" s="194">
        <v>5.7900000000000009</v>
      </c>
      <c r="F440" s="194">
        <v>6.04</v>
      </c>
      <c r="G440" s="194">
        <v>5.5</v>
      </c>
      <c r="H440" s="194">
        <v>5.69</v>
      </c>
      <c r="I440" s="194">
        <v>5.63</v>
      </c>
      <c r="J440" s="194">
        <v>5.5300000000000011</v>
      </c>
      <c r="K440" s="194">
        <v>5.85</v>
      </c>
      <c r="L440" s="194">
        <v>6.0900000000000007</v>
      </c>
      <c r="M440" s="195">
        <v>6.2900000000000009</v>
      </c>
    </row>
    <row r="441" spans="1:13">
      <c r="A441" s="199" t="s">
        <v>1113</v>
      </c>
      <c r="B441" s="194">
        <v>0.82000000000000017</v>
      </c>
      <c r="C441" s="194">
        <v>1.6800000000000004</v>
      </c>
      <c r="D441" s="194">
        <v>1.8900000000000003</v>
      </c>
      <c r="E441" s="194">
        <v>1.8200000000000005</v>
      </c>
      <c r="F441" s="194">
        <v>1.6100000000000003</v>
      </c>
      <c r="G441" s="194">
        <v>1.6000000000000005</v>
      </c>
      <c r="H441" s="194">
        <v>1.6100000000000003</v>
      </c>
      <c r="I441" s="194">
        <v>1.6100000000000003</v>
      </c>
      <c r="J441" s="194">
        <v>1.8200000000000005</v>
      </c>
      <c r="K441" s="194">
        <v>1.8900000000000003</v>
      </c>
      <c r="L441" s="194">
        <v>1.8200000000000005</v>
      </c>
      <c r="M441" s="195">
        <v>1.8900000000000003</v>
      </c>
    </row>
    <row r="442" spans="1:13">
      <c r="A442" s="199" t="s">
        <v>1114</v>
      </c>
      <c r="B442" s="194">
        <v>0.52</v>
      </c>
      <c r="C442" s="194">
        <v>0.40000000000000008</v>
      </c>
      <c r="D442" s="194">
        <v>0.38000000000000012</v>
      </c>
      <c r="E442" s="194">
        <v>0.24000000000000005</v>
      </c>
      <c r="F442" s="194">
        <v>0.24000000000000005</v>
      </c>
      <c r="G442" s="194">
        <v>0.24000000000000005</v>
      </c>
      <c r="H442" s="194">
        <v>0.24000000000000005</v>
      </c>
      <c r="I442" s="194">
        <v>0.24000000000000005</v>
      </c>
      <c r="J442" s="194">
        <v>0.30000000000000004</v>
      </c>
      <c r="K442" s="194">
        <v>0.52</v>
      </c>
      <c r="L442" s="194">
        <v>0.80000000000000027</v>
      </c>
      <c r="M442" s="195">
        <v>0.93000000000000016</v>
      </c>
    </row>
    <row r="443" spans="1:13">
      <c r="A443" s="199" t="s">
        <v>1115</v>
      </c>
      <c r="B443" s="194">
        <v>2.4000000000000004</v>
      </c>
      <c r="C443" s="194">
        <v>2.2399999999999998</v>
      </c>
      <c r="D443" s="194">
        <v>2.1700000000000004</v>
      </c>
      <c r="E443" s="194">
        <v>3.3799999999999994</v>
      </c>
      <c r="F443" s="194">
        <v>3.6700000000000008</v>
      </c>
      <c r="G443" s="194">
        <v>3.5400000000000005</v>
      </c>
      <c r="H443" s="194">
        <v>3.6700000000000008</v>
      </c>
      <c r="I443" s="194">
        <v>3.6700000000000008</v>
      </c>
      <c r="J443" s="194">
        <v>3.5400000000000005</v>
      </c>
      <c r="K443" s="194">
        <v>2.9899999999999998</v>
      </c>
      <c r="L443" s="194">
        <v>3.4400000000000004</v>
      </c>
      <c r="M443" s="195">
        <v>3.6700000000000008</v>
      </c>
    </row>
    <row r="444" spans="1:13">
      <c r="A444" s="199" t="s">
        <v>1116</v>
      </c>
      <c r="B444" s="194">
        <v>0.54000000000000015</v>
      </c>
      <c r="C444" s="194">
        <v>0.56000000000000005</v>
      </c>
      <c r="D444" s="194">
        <v>0.62000000000000011</v>
      </c>
      <c r="E444" s="194">
        <v>0.56000000000000016</v>
      </c>
      <c r="F444" s="194">
        <v>0.54000000000000015</v>
      </c>
      <c r="G444" s="194">
        <v>0.34000000000000008</v>
      </c>
      <c r="H444" s="194">
        <v>0.62000000000000011</v>
      </c>
      <c r="I444" s="194">
        <v>0.6000000000000002</v>
      </c>
      <c r="J444" s="194">
        <v>0.6000000000000002</v>
      </c>
      <c r="K444" s="194">
        <v>0.54</v>
      </c>
      <c r="L444" s="194">
        <v>0.6000000000000002</v>
      </c>
      <c r="M444" s="195">
        <v>0.62000000000000011</v>
      </c>
    </row>
    <row r="445" spans="1:13">
      <c r="A445" s="199" t="s">
        <v>1117</v>
      </c>
      <c r="B445" s="194">
        <v>0.51</v>
      </c>
      <c r="C445" s="194">
        <v>0</v>
      </c>
      <c r="D445" s="194">
        <v>0</v>
      </c>
      <c r="E445" s="194">
        <v>2.3400000000000003</v>
      </c>
      <c r="F445" s="194">
        <v>1.3400000000000005</v>
      </c>
      <c r="G445" s="194">
        <v>0.80000000000000027</v>
      </c>
      <c r="H445" s="194">
        <v>0.71000000000000019</v>
      </c>
      <c r="I445" s="194">
        <v>1.3300000000000005</v>
      </c>
      <c r="J445" s="194">
        <v>2.16</v>
      </c>
      <c r="K445" s="194">
        <v>2.72</v>
      </c>
      <c r="L445" s="194">
        <v>3.32</v>
      </c>
      <c r="M445" s="195">
        <v>3.0000000000000004</v>
      </c>
    </row>
    <row r="446" spans="1:13">
      <c r="A446" s="199" t="s">
        <v>1118</v>
      </c>
      <c r="B446" s="194">
        <v>0</v>
      </c>
      <c r="C446" s="194">
        <v>0</v>
      </c>
      <c r="D446" s="194">
        <v>0</v>
      </c>
      <c r="E446" s="194">
        <v>0</v>
      </c>
      <c r="F446" s="194">
        <v>0</v>
      </c>
      <c r="G446" s="194">
        <v>0</v>
      </c>
      <c r="H446" s="194">
        <v>0</v>
      </c>
      <c r="I446" s="194">
        <v>0</v>
      </c>
      <c r="J446" s="194">
        <v>0</v>
      </c>
      <c r="K446" s="194">
        <v>0</v>
      </c>
      <c r="L446" s="194">
        <v>0</v>
      </c>
      <c r="M446" s="195">
        <v>0</v>
      </c>
    </row>
    <row r="447" spans="1:13">
      <c r="A447" s="199" t="s">
        <v>1119</v>
      </c>
      <c r="B447" s="194">
        <v>1.3200000000000005</v>
      </c>
      <c r="C447" s="194">
        <v>2.0400000000000005</v>
      </c>
      <c r="D447" s="194">
        <v>2.2300000000000004</v>
      </c>
      <c r="E447" s="194">
        <v>4.3199999999999994</v>
      </c>
      <c r="F447" s="194">
        <v>4.4400000000000004</v>
      </c>
      <c r="G447" s="194">
        <v>4.3199999999999994</v>
      </c>
      <c r="H447" s="194">
        <v>4.4400000000000004</v>
      </c>
      <c r="I447" s="194">
        <v>4.4400000000000004</v>
      </c>
      <c r="J447" s="194">
        <v>2.6400000000000006</v>
      </c>
      <c r="K447" s="194">
        <v>3.31</v>
      </c>
      <c r="L447" s="194">
        <v>1.02</v>
      </c>
      <c r="M447" s="195">
        <v>4.4400000000000004</v>
      </c>
    </row>
    <row r="448" spans="1:13">
      <c r="A448" s="199" t="s">
        <v>1120</v>
      </c>
      <c r="B448" s="194">
        <v>2.33</v>
      </c>
      <c r="C448" s="194">
        <v>2.2000000000000002</v>
      </c>
      <c r="D448" s="194">
        <v>2.41</v>
      </c>
      <c r="E448" s="194">
        <v>2.3400000000000003</v>
      </c>
      <c r="F448" s="194">
        <v>2.41</v>
      </c>
      <c r="G448" s="194">
        <v>2.3400000000000003</v>
      </c>
      <c r="H448" s="194">
        <v>2.41</v>
      </c>
      <c r="I448" s="194">
        <v>2.41</v>
      </c>
      <c r="J448" s="194">
        <v>2.3400000000000003</v>
      </c>
      <c r="K448" s="194">
        <v>2.15</v>
      </c>
      <c r="L448" s="194">
        <v>2.3400000000000003</v>
      </c>
      <c r="M448" s="195">
        <v>2.41</v>
      </c>
    </row>
    <row r="449" spans="1:13">
      <c r="A449" s="199" t="s">
        <v>1121</v>
      </c>
      <c r="B449" s="194">
        <v>0.04</v>
      </c>
      <c r="C449" s="194">
        <v>0.11999999999999998</v>
      </c>
      <c r="D449" s="194">
        <v>0.10999999999999999</v>
      </c>
      <c r="E449" s="194">
        <v>9.9999999999999992E-2</v>
      </c>
      <c r="F449" s="194">
        <v>0.08</v>
      </c>
      <c r="G449" s="194">
        <v>0.11999999999999998</v>
      </c>
      <c r="H449" s="194">
        <v>0.11999999999999998</v>
      </c>
      <c r="I449" s="194">
        <v>0.11999999999999998</v>
      </c>
      <c r="J449" s="194">
        <v>9.9999999999999992E-2</v>
      </c>
      <c r="K449" s="194">
        <v>0.08</v>
      </c>
      <c r="L449" s="194">
        <v>9.9999999999999992E-2</v>
      </c>
      <c r="M449" s="195">
        <v>0.10999999999999999</v>
      </c>
    </row>
    <row r="450" spans="1:13">
      <c r="A450" s="199" t="s">
        <v>1122</v>
      </c>
      <c r="B450" s="194">
        <v>0</v>
      </c>
      <c r="C450" s="194">
        <v>13.439999999999998</v>
      </c>
      <c r="D450" s="194">
        <v>14.88</v>
      </c>
      <c r="E450" s="194">
        <v>14.4</v>
      </c>
      <c r="F450" s="194">
        <v>14.88</v>
      </c>
      <c r="G450" s="194">
        <v>14.4</v>
      </c>
      <c r="H450" s="194">
        <v>14.88</v>
      </c>
      <c r="I450" s="194">
        <v>14.88</v>
      </c>
      <c r="J450" s="194">
        <v>14.4</v>
      </c>
      <c r="K450" s="194">
        <v>14.88</v>
      </c>
      <c r="L450" s="194">
        <v>14.4</v>
      </c>
      <c r="M450" s="195">
        <v>14.88</v>
      </c>
    </row>
    <row r="451" spans="1:13">
      <c r="A451" s="199" t="s">
        <v>1123</v>
      </c>
      <c r="B451" s="194">
        <v>2.1800000000000002</v>
      </c>
      <c r="C451" s="194">
        <v>2.2800000000000002</v>
      </c>
      <c r="D451" s="194">
        <v>2.4</v>
      </c>
      <c r="E451" s="194">
        <v>2.44</v>
      </c>
      <c r="F451" s="194">
        <v>2.52</v>
      </c>
      <c r="G451" s="194">
        <v>2.44</v>
      </c>
      <c r="H451" s="194">
        <v>2.52</v>
      </c>
      <c r="I451" s="194">
        <v>2.52</v>
      </c>
      <c r="J451" s="194">
        <v>2.44</v>
      </c>
      <c r="K451" s="194">
        <v>2.52</v>
      </c>
      <c r="L451" s="194">
        <v>2.44</v>
      </c>
      <c r="M451" s="195">
        <v>2.52</v>
      </c>
    </row>
    <row r="452" spans="1:13">
      <c r="A452" s="199" t="s">
        <v>1124</v>
      </c>
      <c r="B452" s="194">
        <v>0.05</v>
      </c>
      <c r="C452" s="194">
        <v>0.24000000000000005</v>
      </c>
      <c r="D452" s="194">
        <v>0.24000000000000005</v>
      </c>
      <c r="E452" s="194">
        <v>0.28000000000000003</v>
      </c>
      <c r="F452" s="194">
        <v>0.30000000000000004</v>
      </c>
      <c r="G452" s="194">
        <v>0.28000000000000003</v>
      </c>
      <c r="H452" s="194">
        <v>0.24000000000000002</v>
      </c>
      <c r="I452" s="194">
        <v>0.30000000000000004</v>
      </c>
      <c r="J452" s="194">
        <v>0.28000000000000003</v>
      </c>
      <c r="K452" s="194">
        <v>0.24000000000000005</v>
      </c>
      <c r="L452" s="194">
        <v>0.28000000000000003</v>
      </c>
      <c r="M452" s="195">
        <v>0.30000000000000004</v>
      </c>
    </row>
    <row r="453" spans="1:13">
      <c r="A453" s="199" t="s">
        <v>1125</v>
      </c>
      <c r="B453" s="194">
        <v>0.02</v>
      </c>
      <c r="C453" s="194">
        <v>0.24000000000000005</v>
      </c>
      <c r="D453" s="194">
        <v>0.24000000000000005</v>
      </c>
      <c r="E453" s="194">
        <v>0.24000000000000005</v>
      </c>
      <c r="F453" s="194">
        <v>0.24000000000000005</v>
      </c>
      <c r="G453" s="194">
        <v>0.24000000000000005</v>
      </c>
      <c r="H453" s="194">
        <v>0.24000000000000005</v>
      </c>
      <c r="I453" s="194">
        <v>0.24000000000000005</v>
      </c>
      <c r="J453" s="194">
        <v>0.24000000000000005</v>
      </c>
      <c r="K453" s="194">
        <v>0.2</v>
      </c>
      <c r="L453" s="194">
        <v>0.24000000000000005</v>
      </c>
      <c r="M453" s="195">
        <v>0.24000000000000005</v>
      </c>
    </row>
    <row r="454" spans="1:13">
      <c r="A454" s="199" t="s">
        <v>1126</v>
      </c>
      <c r="B454" s="194">
        <v>1.9900000000000002</v>
      </c>
      <c r="C454" s="194">
        <v>0.56000000000000005</v>
      </c>
      <c r="D454" s="194">
        <v>0.56000000000000005</v>
      </c>
      <c r="E454" s="194">
        <v>2.5400000000000005</v>
      </c>
      <c r="F454" s="194">
        <v>3.7700000000000005</v>
      </c>
      <c r="G454" s="194">
        <v>4.0200000000000005</v>
      </c>
      <c r="H454" s="194">
        <v>4.1300000000000008</v>
      </c>
      <c r="I454" s="194">
        <v>4.1300000000000008</v>
      </c>
      <c r="J454" s="194">
        <v>4.0200000000000005</v>
      </c>
      <c r="K454" s="194">
        <v>3.2400000000000007</v>
      </c>
      <c r="L454" s="194">
        <v>2.6100000000000003</v>
      </c>
      <c r="M454" s="195">
        <v>3.8400000000000003</v>
      </c>
    </row>
    <row r="455" spans="1:13">
      <c r="A455" s="199" t="s">
        <v>1127</v>
      </c>
      <c r="B455" s="194">
        <v>4.2500000000000009</v>
      </c>
      <c r="C455" s="194">
        <v>2.6</v>
      </c>
      <c r="D455" s="194">
        <v>2.5099999999999998</v>
      </c>
      <c r="E455" s="194">
        <v>3.32</v>
      </c>
      <c r="F455" s="194">
        <v>5.59</v>
      </c>
      <c r="G455" s="194">
        <v>6.5200000000000005</v>
      </c>
      <c r="H455" s="194">
        <v>4.47</v>
      </c>
      <c r="I455" s="194">
        <v>6.73</v>
      </c>
      <c r="J455" s="194">
        <v>4.8</v>
      </c>
      <c r="K455" s="194">
        <v>4.1100000000000003</v>
      </c>
      <c r="L455" s="194">
        <v>3.32</v>
      </c>
      <c r="M455" s="195">
        <v>4.7299999999999995</v>
      </c>
    </row>
    <row r="456" spans="1:13">
      <c r="A456" s="199" t="s">
        <v>1128</v>
      </c>
      <c r="B456" s="194">
        <v>1.6400000000000003</v>
      </c>
      <c r="C456" s="194">
        <v>1.8000000000000005</v>
      </c>
      <c r="D456" s="194">
        <v>1.9200000000000004</v>
      </c>
      <c r="E456" s="194">
        <v>1.8800000000000006</v>
      </c>
      <c r="F456" s="194">
        <v>1.9800000000000004</v>
      </c>
      <c r="G456" s="194">
        <v>1.9200000000000006</v>
      </c>
      <c r="H456" s="194">
        <v>1.9800000000000004</v>
      </c>
      <c r="I456" s="194">
        <v>1.9800000000000004</v>
      </c>
      <c r="J456" s="194">
        <v>1.9200000000000006</v>
      </c>
      <c r="K456" s="194">
        <v>1.7400000000000002</v>
      </c>
      <c r="L456" s="194">
        <v>1.8200000000000005</v>
      </c>
      <c r="M456" s="195">
        <v>1.9200000000000004</v>
      </c>
    </row>
    <row r="457" spans="1:13">
      <c r="A457" s="199" t="s">
        <v>1129</v>
      </c>
      <c r="B457" s="194">
        <v>1.8900000000000003</v>
      </c>
      <c r="C457" s="194">
        <v>1.3600000000000005</v>
      </c>
      <c r="D457" s="194">
        <v>1.6400000000000006</v>
      </c>
      <c r="E457" s="194">
        <v>2.3400000000000003</v>
      </c>
      <c r="F457" s="194">
        <v>2.83</v>
      </c>
      <c r="G457" s="194">
        <v>3.8199999999999994</v>
      </c>
      <c r="H457" s="194">
        <v>4.0199999999999996</v>
      </c>
      <c r="I457" s="194">
        <v>3.1</v>
      </c>
      <c r="J457" s="194">
        <v>2.3199999999999998</v>
      </c>
      <c r="K457" s="194">
        <v>1.8200000000000003</v>
      </c>
      <c r="L457" s="194">
        <v>2.1000000000000005</v>
      </c>
      <c r="M457" s="195">
        <v>3.18</v>
      </c>
    </row>
    <row r="458" spans="1:13">
      <c r="A458" s="199" t="s">
        <v>1130</v>
      </c>
      <c r="B458" s="194">
        <v>0.28000000000000008</v>
      </c>
      <c r="C458" s="194">
        <v>0.25000000000000006</v>
      </c>
      <c r="D458" s="194">
        <v>0.52</v>
      </c>
      <c r="E458" s="194">
        <v>0.66000000000000014</v>
      </c>
      <c r="F458" s="194">
        <v>1.0900000000000003</v>
      </c>
      <c r="G458" s="194">
        <v>1.1200000000000003</v>
      </c>
      <c r="H458" s="194">
        <v>1.1900000000000004</v>
      </c>
      <c r="I458" s="194">
        <v>1.1900000000000004</v>
      </c>
      <c r="J458" s="194">
        <v>1.1400000000000003</v>
      </c>
      <c r="K458" s="194">
        <v>0.96000000000000019</v>
      </c>
      <c r="L458" s="194">
        <v>0.4900000000000001</v>
      </c>
      <c r="M458" s="195">
        <v>0.3000000000000001</v>
      </c>
    </row>
    <row r="459" spans="1:13">
      <c r="A459" s="199" t="s">
        <v>1131</v>
      </c>
      <c r="B459" s="194">
        <v>0.18000000000000002</v>
      </c>
      <c r="C459" s="194">
        <v>0.02</v>
      </c>
      <c r="D459" s="194">
        <v>0</v>
      </c>
      <c r="E459" s="194">
        <v>0.05</v>
      </c>
      <c r="F459" s="194">
        <v>0.20000000000000004</v>
      </c>
      <c r="G459" s="194">
        <v>0.29000000000000004</v>
      </c>
      <c r="H459" s="194">
        <v>0.28000000000000008</v>
      </c>
      <c r="I459" s="194">
        <v>0.29000000000000004</v>
      </c>
      <c r="J459" s="194">
        <v>0.13</v>
      </c>
      <c r="K459" s="194">
        <v>0.19000000000000003</v>
      </c>
      <c r="L459" s="194">
        <v>0.28000000000000003</v>
      </c>
      <c r="M459" s="195">
        <v>0.28000000000000008</v>
      </c>
    </row>
    <row r="460" spans="1:13">
      <c r="A460" s="199" t="s">
        <v>1132</v>
      </c>
      <c r="B460" s="194">
        <v>0.18000000000000005</v>
      </c>
      <c r="C460" s="194">
        <v>0.24000000000000005</v>
      </c>
      <c r="D460" s="194">
        <v>0.24000000000000005</v>
      </c>
      <c r="E460" s="194">
        <v>0.3600000000000001</v>
      </c>
      <c r="F460" s="194">
        <v>0.62000000000000011</v>
      </c>
      <c r="G460" s="194">
        <v>0.6000000000000002</v>
      </c>
      <c r="H460" s="194">
        <v>0.54</v>
      </c>
      <c r="I460" s="194">
        <v>0.62000000000000011</v>
      </c>
      <c r="J460" s="194">
        <v>0.48000000000000004</v>
      </c>
      <c r="K460" s="194">
        <v>0.40000000000000008</v>
      </c>
      <c r="L460" s="194">
        <v>0.3600000000000001</v>
      </c>
      <c r="M460" s="195">
        <v>0.56000000000000005</v>
      </c>
    </row>
    <row r="461" spans="1:13">
      <c r="A461" s="199" t="s">
        <v>1133</v>
      </c>
      <c r="B461" s="194">
        <v>0.50000000000000011</v>
      </c>
      <c r="C461" s="194">
        <v>0.24000000000000005</v>
      </c>
      <c r="D461" s="194">
        <v>0.24000000000000005</v>
      </c>
      <c r="E461" s="194">
        <v>0.30000000000000004</v>
      </c>
      <c r="F461" s="194">
        <v>0.56000000000000005</v>
      </c>
      <c r="G461" s="194">
        <v>0.70000000000000018</v>
      </c>
      <c r="H461" s="194">
        <v>0.63000000000000012</v>
      </c>
      <c r="I461" s="194">
        <v>0.71000000000000019</v>
      </c>
      <c r="J461" s="194">
        <v>0.6000000000000002</v>
      </c>
      <c r="K461" s="194">
        <v>0.40000000000000008</v>
      </c>
      <c r="L461" s="194">
        <v>0.26000000000000006</v>
      </c>
      <c r="M461" s="195">
        <v>0.66000000000000014</v>
      </c>
    </row>
    <row r="462" spans="1:13">
      <c r="A462" s="199" t="s">
        <v>1134</v>
      </c>
      <c r="B462" s="194">
        <v>0.25000000000000006</v>
      </c>
      <c r="C462" s="194">
        <v>1.2600000000000002</v>
      </c>
      <c r="D462" s="194">
        <v>1.5400000000000005</v>
      </c>
      <c r="E462" s="194">
        <v>1.7000000000000004</v>
      </c>
      <c r="F462" s="194">
        <v>2.2300000000000004</v>
      </c>
      <c r="G462" s="194">
        <v>2.1400000000000006</v>
      </c>
      <c r="H462" s="194">
        <v>0.83000000000000007</v>
      </c>
      <c r="I462" s="194">
        <v>1.9300000000000004</v>
      </c>
      <c r="J462" s="194">
        <v>1.7100000000000004</v>
      </c>
      <c r="K462" s="194">
        <v>2.0800000000000005</v>
      </c>
      <c r="L462" s="194">
        <v>1.6600000000000004</v>
      </c>
      <c r="M462" s="195">
        <v>1.8700000000000006</v>
      </c>
    </row>
    <row r="463" spans="1:13">
      <c r="A463" s="199" t="s">
        <v>1135</v>
      </c>
      <c r="B463" s="194">
        <v>3.7500000000000004</v>
      </c>
      <c r="C463" s="194">
        <v>2.1600000000000006</v>
      </c>
      <c r="D463" s="194">
        <v>3.04</v>
      </c>
      <c r="E463" s="194">
        <v>5.62</v>
      </c>
      <c r="F463" s="194">
        <v>7.7299999999999986</v>
      </c>
      <c r="G463" s="194">
        <v>8</v>
      </c>
      <c r="H463" s="194">
        <v>6.3000000000000016</v>
      </c>
      <c r="I463" s="194">
        <v>6.82</v>
      </c>
      <c r="J463" s="194">
        <v>5.2</v>
      </c>
      <c r="K463" s="194">
        <v>6.0299999999999994</v>
      </c>
      <c r="L463" s="194">
        <v>6.9</v>
      </c>
      <c r="M463" s="195">
        <v>7.5600000000000023</v>
      </c>
    </row>
    <row r="464" spans="1:13">
      <c r="A464" s="199" t="s">
        <v>1136</v>
      </c>
      <c r="B464" s="194">
        <v>2.39</v>
      </c>
      <c r="C464" s="194">
        <v>2.16</v>
      </c>
      <c r="D464" s="194">
        <v>1.7300000000000004</v>
      </c>
      <c r="E464" s="194">
        <v>0.92000000000000015</v>
      </c>
      <c r="F464" s="194">
        <v>0</v>
      </c>
      <c r="G464" s="194">
        <v>0</v>
      </c>
      <c r="H464" s="194">
        <v>0</v>
      </c>
      <c r="I464" s="194">
        <v>0</v>
      </c>
      <c r="J464" s="194">
        <v>0.6000000000000002</v>
      </c>
      <c r="K464" s="194">
        <v>1.5400000000000003</v>
      </c>
      <c r="L464" s="194">
        <v>2.3199999999999998</v>
      </c>
      <c r="M464" s="195">
        <v>2.4</v>
      </c>
    </row>
    <row r="465" spans="1:13">
      <c r="A465" s="199" t="s">
        <v>1137</v>
      </c>
      <c r="B465" s="194">
        <v>0</v>
      </c>
      <c r="C465" s="194">
        <v>0</v>
      </c>
      <c r="D465" s="194">
        <v>0</v>
      </c>
      <c r="E465" s="194">
        <v>0</v>
      </c>
      <c r="F465" s="194">
        <v>0</v>
      </c>
      <c r="G465" s="194">
        <v>0</v>
      </c>
      <c r="H465" s="194">
        <v>0</v>
      </c>
      <c r="I465" s="194">
        <v>0</v>
      </c>
      <c r="J465" s="194">
        <v>0</v>
      </c>
      <c r="K465" s="194">
        <v>0</v>
      </c>
      <c r="L465" s="194">
        <v>0</v>
      </c>
      <c r="M465" s="195">
        <v>0</v>
      </c>
    </row>
    <row r="466" spans="1:13">
      <c r="A466" s="199" t="s">
        <v>1138</v>
      </c>
      <c r="B466" s="194">
        <v>0.24000000000000005</v>
      </c>
      <c r="C466" s="194">
        <v>0.59000000000000008</v>
      </c>
      <c r="D466" s="194">
        <v>0.66000000000000025</v>
      </c>
      <c r="E466" s="194">
        <v>0.80000000000000027</v>
      </c>
      <c r="F466" s="194">
        <v>0.8400000000000003</v>
      </c>
      <c r="G466" s="194">
        <v>0.80000000000000027</v>
      </c>
      <c r="H466" s="194">
        <v>0.37000000000000005</v>
      </c>
      <c r="I466" s="194">
        <v>0.8400000000000003</v>
      </c>
      <c r="J466" s="194">
        <v>0.79000000000000026</v>
      </c>
      <c r="K466" s="194">
        <v>0.8400000000000003</v>
      </c>
      <c r="L466" s="194">
        <v>0.64000000000000012</v>
      </c>
      <c r="M466" s="195">
        <v>0.59000000000000019</v>
      </c>
    </row>
    <row r="467" spans="1:13">
      <c r="A467" s="199" t="s">
        <v>1139</v>
      </c>
      <c r="B467" s="194">
        <v>0.29000000000000004</v>
      </c>
      <c r="C467" s="194">
        <v>0.08</v>
      </c>
      <c r="D467" s="194">
        <v>0.04</v>
      </c>
      <c r="E467" s="194">
        <v>0.40000000000000008</v>
      </c>
      <c r="F467" s="194">
        <v>0.40000000000000008</v>
      </c>
      <c r="G467" s="194">
        <v>0.40000000000000008</v>
      </c>
      <c r="H467" s="194">
        <v>0.40000000000000008</v>
      </c>
      <c r="I467" s="194">
        <v>0.40000000000000008</v>
      </c>
      <c r="J467" s="194">
        <v>0.26000000000000006</v>
      </c>
      <c r="K467" s="194">
        <v>0.17</v>
      </c>
      <c r="L467" s="194">
        <v>0.38000000000000012</v>
      </c>
      <c r="M467" s="195">
        <v>0.24000000000000005</v>
      </c>
    </row>
    <row r="468" spans="1:13">
      <c r="A468" s="199" t="s">
        <v>1140</v>
      </c>
      <c r="B468" s="194">
        <v>1.1300000000000003</v>
      </c>
      <c r="C468" s="194">
        <v>0.04</v>
      </c>
      <c r="D468" s="194">
        <v>0</v>
      </c>
      <c r="E468" s="194">
        <v>0.40000000000000008</v>
      </c>
      <c r="F468" s="194">
        <v>0.81000000000000028</v>
      </c>
      <c r="G468" s="194">
        <v>0.82000000000000028</v>
      </c>
      <c r="H468" s="194">
        <v>1.6400000000000006</v>
      </c>
      <c r="I468" s="194">
        <v>0.81000000000000028</v>
      </c>
      <c r="J468" s="194">
        <v>0.68000000000000016</v>
      </c>
      <c r="K468" s="194">
        <v>0.18000000000000002</v>
      </c>
      <c r="L468" s="194">
        <v>0.14000000000000001</v>
      </c>
      <c r="M468" s="195">
        <v>0.55000000000000004</v>
      </c>
    </row>
    <row r="469" spans="1:13">
      <c r="A469" s="199" t="s">
        <v>1141</v>
      </c>
      <c r="B469" s="194">
        <v>0.59000000000000019</v>
      </c>
      <c r="C469" s="194">
        <v>0.84000000000000019</v>
      </c>
      <c r="D469" s="194">
        <v>0.93000000000000016</v>
      </c>
      <c r="E469" s="194">
        <v>0.90000000000000024</v>
      </c>
      <c r="F469" s="194">
        <v>0.94000000000000017</v>
      </c>
      <c r="G469" s="194">
        <v>0.92000000000000015</v>
      </c>
      <c r="H469" s="194">
        <v>0.94000000000000017</v>
      </c>
      <c r="I469" s="194">
        <v>0.94000000000000017</v>
      </c>
      <c r="J469" s="194">
        <v>0.90000000000000024</v>
      </c>
      <c r="K469" s="194">
        <v>0.94000000000000017</v>
      </c>
      <c r="L469" s="194">
        <v>0.92000000000000015</v>
      </c>
      <c r="M469" s="195">
        <v>0.94000000000000017</v>
      </c>
    </row>
    <row r="470" spans="1:13">
      <c r="A470" s="199" t="s">
        <v>1142</v>
      </c>
      <c r="B470" s="194">
        <v>9.9999999999999992E-2</v>
      </c>
      <c r="C470" s="194">
        <v>0.18000000000000005</v>
      </c>
      <c r="D470" s="194">
        <v>0.17000000000000004</v>
      </c>
      <c r="E470" s="194">
        <v>0.09</v>
      </c>
      <c r="F470" s="194">
        <v>0.30000000000000004</v>
      </c>
      <c r="G470" s="194">
        <v>0.30000000000000004</v>
      </c>
      <c r="H470" s="194">
        <v>0.3600000000000001</v>
      </c>
      <c r="I470" s="194">
        <v>0.38000000000000012</v>
      </c>
      <c r="J470" s="194">
        <v>0.33000000000000007</v>
      </c>
      <c r="K470" s="194">
        <v>0.31000000000000005</v>
      </c>
      <c r="L470" s="194">
        <v>0.24000000000000005</v>
      </c>
      <c r="M470" s="195">
        <v>0.25000000000000006</v>
      </c>
    </row>
    <row r="471" spans="1:13">
      <c r="A471" s="199" t="s">
        <v>1143</v>
      </c>
      <c r="B471" s="194">
        <v>0.28000000000000008</v>
      </c>
      <c r="C471" s="194">
        <v>0.56000000000000005</v>
      </c>
      <c r="D471" s="194">
        <v>0.32000000000000006</v>
      </c>
      <c r="E471" s="194">
        <v>0.34000000000000008</v>
      </c>
      <c r="F471" s="194">
        <v>0.62000000000000011</v>
      </c>
      <c r="G471" s="194">
        <v>0.21999999999999997</v>
      </c>
      <c r="H471" s="194">
        <v>0.13</v>
      </c>
      <c r="I471" s="194">
        <v>0.62000000000000011</v>
      </c>
      <c r="J471" s="194">
        <v>0.6000000000000002</v>
      </c>
      <c r="K471" s="194">
        <v>0.35</v>
      </c>
      <c r="L471" s="194">
        <v>0.42999999999999994</v>
      </c>
      <c r="M471" s="195">
        <v>0.62000000000000011</v>
      </c>
    </row>
    <row r="472" spans="1:13">
      <c r="A472" s="199" t="s">
        <v>1144</v>
      </c>
      <c r="B472" s="194">
        <v>0</v>
      </c>
      <c r="C472" s="194">
        <v>0.7200000000000002</v>
      </c>
      <c r="D472" s="194">
        <v>0.87000000000000011</v>
      </c>
      <c r="E472" s="194">
        <v>0.82000000000000028</v>
      </c>
      <c r="F472" s="194">
        <v>0.87000000000000011</v>
      </c>
      <c r="G472" s="194">
        <v>0.82000000000000028</v>
      </c>
      <c r="H472" s="194">
        <v>0.77000000000000024</v>
      </c>
      <c r="I472" s="194">
        <v>0.87000000000000011</v>
      </c>
      <c r="J472" s="194">
        <v>0.82000000000000028</v>
      </c>
      <c r="K472" s="194">
        <v>0.87000000000000011</v>
      </c>
      <c r="L472" s="194">
        <v>0.80000000000000027</v>
      </c>
      <c r="M472" s="195">
        <v>0.87000000000000011</v>
      </c>
    </row>
    <row r="473" spans="1:13">
      <c r="A473" s="199" t="s">
        <v>1145</v>
      </c>
      <c r="B473" s="194">
        <v>0</v>
      </c>
      <c r="C473" s="194">
        <v>0.24000000000000005</v>
      </c>
      <c r="D473" s="194">
        <v>0.24000000000000005</v>
      </c>
      <c r="E473" s="194">
        <v>0.24000000000000005</v>
      </c>
      <c r="F473" s="194">
        <v>0.24000000000000005</v>
      </c>
      <c r="G473" s="194">
        <v>0.24000000000000005</v>
      </c>
      <c r="H473" s="194">
        <v>0.21000000000000002</v>
      </c>
      <c r="I473" s="194">
        <v>0.24000000000000005</v>
      </c>
      <c r="J473" s="194">
        <v>0.24000000000000005</v>
      </c>
      <c r="K473" s="194">
        <v>0.24000000000000005</v>
      </c>
      <c r="L473" s="194">
        <v>0.23000000000000004</v>
      </c>
      <c r="M473" s="195">
        <v>0.24000000000000005</v>
      </c>
    </row>
    <row r="474" spans="1:13">
      <c r="A474" s="199" t="s">
        <v>1146</v>
      </c>
      <c r="B474" s="194">
        <v>0</v>
      </c>
      <c r="C474" s="194">
        <v>0.64000000000000012</v>
      </c>
      <c r="D474" s="194">
        <v>0.35000000000000009</v>
      </c>
      <c r="E474" s="194">
        <v>0.28000000000000003</v>
      </c>
      <c r="F474" s="194">
        <v>0.31000000000000005</v>
      </c>
      <c r="G474" s="194">
        <v>0.6000000000000002</v>
      </c>
      <c r="H474" s="194">
        <v>0.62000000000000011</v>
      </c>
      <c r="I474" s="194">
        <v>0.32000000000000006</v>
      </c>
      <c r="J474" s="194">
        <v>0.48000000000000004</v>
      </c>
      <c r="K474" s="194">
        <v>0.49</v>
      </c>
      <c r="L474" s="194">
        <v>0.4900000000000001</v>
      </c>
      <c r="M474" s="195">
        <v>0.57000000000000006</v>
      </c>
    </row>
    <row r="475" spans="1:13">
      <c r="A475" s="199" t="s">
        <v>1147</v>
      </c>
      <c r="B475" s="194">
        <v>0</v>
      </c>
      <c r="C475" s="194">
        <v>0</v>
      </c>
      <c r="D475" s="194">
        <v>0</v>
      </c>
      <c r="E475" s="194">
        <v>0</v>
      </c>
      <c r="F475" s="194">
        <v>0</v>
      </c>
      <c r="G475" s="194">
        <v>0</v>
      </c>
      <c r="H475" s="194">
        <v>0</v>
      </c>
      <c r="I475" s="194">
        <v>0</v>
      </c>
      <c r="J475" s="194">
        <v>0</v>
      </c>
      <c r="K475" s="194">
        <v>0</v>
      </c>
      <c r="L475" s="194">
        <v>0</v>
      </c>
      <c r="M475" s="195">
        <v>0</v>
      </c>
    </row>
    <row r="476" spans="1:13">
      <c r="A476" s="199" t="s">
        <v>1148</v>
      </c>
      <c r="B476" s="194">
        <v>0</v>
      </c>
      <c r="C476" s="194">
        <v>0.04</v>
      </c>
      <c r="D476" s="194">
        <v>0.04</v>
      </c>
      <c r="E476" s="194">
        <v>0.08</v>
      </c>
      <c r="F476" s="194">
        <v>0.08</v>
      </c>
      <c r="G476" s="194">
        <v>0.08</v>
      </c>
      <c r="H476" s="194">
        <v>6.0000000000000005E-2</v>
      </c>
      <c r="I476" s="194">
        <v>0.08</v>
      </c>
      <c r="J476" s="194">
        <v>0.08</v>
      </c>
      <c r="K476" s="194">
        <v>7.0000000000000007E-2</v>
      </c>
      <c r="L476" s="194">
        <v>0.04</v>
      </c>
      <c r="M476" s="195">
        <v>0.04</v>
      </c>
    </row>
    <row r="477" spans="1:13">
      <c r="A477" s="199" t="s">
        <v>1149</v>
      </c>
      <c r="B477" s="194">
        <v>0.48000000000000009</v>
      </c>
      <c r="C477" s="194">
        <v>1.2800000000000005</v>
      </c>
      <c r="D477" s="194">
        <v>4.1300000000000008</v>
      </c>
      <c r="E477" s="194">
        <v>4.4799999999999995</v>
      </c>
      <c r="F477" s="194">
        <v>5.2000000000000011</v>
      </c>
      <c r="G477" s="194">
        <v>5.0400000000000009</v>
      </c>
      <c r="H477" s="194">
        <v>5.2000000000000011</v>
      </c>
      <c r="I477" s="194">
        <v>5.2000000000000011</v>
      </c>
      <c r="J477" s="194">
        <v>4.5599999999999996</v>
      </c>
      <c r="K477" s="194">
        <v>2.6900000000000008</v>
      </c>
      <c r="L477" s="194">
        <v>2.0600000000000005</v>
      </c>
      <c r="M477" s="195">
        <v>3.0000000000000004</v>
      </c>
    </row>
    <row r="478" spans="1:13">
      <c r="A478" s="199" t="s">
        <v>1150</v>
      </c>
      <c r="B478" s="194">
        <v>0</v>
      </c>
      <c r="C478" s="194">
        <v>0.24000000000000005</v>
      </c>
      <c r="D478" s="194">
        <v>0.24000000000000005</v>
      </c>
      <c r="E478" s="194">
        <v>0.24000000000000005</v>
      </c>
      <c r="F478" s="194">
        <v>0.24000000000000005</v>
      </c>
      <c r="G478" s="194">
        <v>0.24000000000000005</v>
      </c>
      <c r="H478" s="194">
        <v>0.2</v>
      </c>
      <c r="I478" s="194">
        <v>0.24000000000000005</v>
      </c>
      <c r="J478" s="194">
        <v>0.24000000000000005</v>
      </c>
      <c r="K478" s="194">
        <v>0.24000000000000005</v>
      </c>
      <c r="L478" s="194">
        <v>0.24000000000000005</v>
      </c>
      <c r="M478" s="195">
        <v>0.24000000000000005</v>
      </c>
    </row>
    <row r="479" spans="1:13">
      <c r="A479" s="199" t="s">
        <v>1151</v>
      </c>
      <c r="B479" s="194">
        <v>1.3500000000000003</v>
      </c>
      <c r="C479" s="194">
        <v>1.3600000000000005</v>
      </c>
      <c r="D479" s="194">
        <v>1.6400000000000006</v>
      </c>
      <c r="E479" s="194">
        <v>2.1000000000000005</v>
      </c>
      <c r="F479" s="194">
        <v>2.1700000000000004</v>
      </c>
      <c r="G479" s="194">
        <v>2.1000000000000005</v>
      </c>
      <c r="H479" s="194">
        <v>1.8000000000000003</v>
      </c>
      <c r="I479" s="194">
        <v>2.1700000000000004</v>
      </c>
      <c r="J479" s="194">
        <v>2.08</v>
      </c>
      <c r="K479" s="194">
        <v>1.8600000000000003</v>
      </c>
      <c r="L479" s="194">
        <v>1.4000000000000006</v>
      </c>
      <c r="M479" s="195">
        <v>1.7500000000000004</v>
      </c>
    </row>
    <row r="480" spans="1:13">
      <c r="A480" s="199" t="s">
        <v>1152</v>
      </c>
      <c r="B480" s="194">
        <v>1.1800000000000004</v>
      </c>
      <c r="C480" s="194">
        <v>0.40000000000000008</v>
      </c>
      <c r="D480" s="194">
        <v>0.63000000000000012</v>
      </c>
      <c r="E480" s="194">
        <v>0.48000000000000004</v>
      </c>
      <c r="F480" s="194">
        <v>0.24000000000000005</v>
      </c>
      <c r="G480" s="194">
        <v>0.48000000000000004</v>
      </c>
      <c r="H480" s="194">
        <v>0.62000000000000011</v>
      </c>
      <c r="I480" s="194">
        <v>0.24000000000000005</v>
      </c>
      <c r="J480" s="194">
        <v>0.11999999999999998</v>
      </c>
      <c r="K480" s="194">
        <v>0.05</v>
      </c>
      <c r="L480" s="194">
        <v>0.28000000000000003</v>
      </c>
      <c r="M480" s="195">
        <v>0.49</v>
      </c>
    </row>
    <row r="481" spans="1:13">
      <c r="A481" s="199" t="s">
        <v>1153</v>
      </c>
      <c r="B481" s="194">
        <v>0</v>
      </c>
      <c r="C481" s="194">
        <v>0.11999999999999998</v>
      </c>
      <c r="D481" s="194">
        <v>0.11999999999999998</v>
      </c>
      <c r="E481" s="194">
        <v>0.11999999999999998</v>
      </c>
      <c r="F481" s="194">
        <v>0.11999999999999998</v>
      </c>
      <c r="G481" s="194">
        <v>0.11999999999999998</v>
      </c>
      <c r="H481" s="194">
        <v>0.10999999999999999</v>
      </c>
      <c r="I481" s="194">
        <v>0.11999999999999998</v>
      </c>
      <c r="J481" s="194">
        <v>0.11999999999999998</v>
      </c>
      <c r="K481" s="194">
        <v>0.11999999999999998</v>
      </c>
      <c r="L481" s="194">
        <v>0.11999999999999998</v>
      </c>
      <c r="M481" s="195">
        <v>0.11999999999999998</v>
      </c>
    </row>
    <row r="482" spans="1:13">
      <c r="A482" s="199" t="s">
        <v>1154</v>
      </c>
      <c r="B482" s="194">
        <v>1.0600000000000003</v>
      </c>
      <c r="C482" s="194">
        <v>0.32000000000000006</v>
      </c>
      <c r="D482" s="194">
        <v>0.30000000000000004</v>
      </c>
      <c r="E482" s="194">
        <v>0.48000000000000004</v>
      </c>
      <c r="F482" s="194">
        <v>0.40000000000000008</v>
      </c>
      <c r="G482" s="194">
        <v>0.48000000000000004</v>
      </c>
      <c r="H482" s="194">
        <v>0.36000000000000004</v>
      </c>
      <c r="I482" s="194">
        <v>0.40000000000000008</v>
      </c>
      <c r="J482" s="194">
        <v>0.48000000000000004</v>
      </c>
      <c r="K482" s="194">
        <v>0.38000000000000012</v>
      </c>
      <c r="L482" s="194">
        <v>0.47000000000000003</v>
      </c>
      <c r="M482" s="195">
        <v>0.40000000000000008</v>
      </c>
    </row>
    <row r="483" spans="1:13">
      <c r="A483" s="199" t="s">
        <v>1155</v>
      </c>
      <c r="B483" s="194">
        <v>8.36</v>
      </c>
      <c r="C483" s="194">
        <v>1.3500000000000003</v>
      </c>
      <c r="D483" s="194">
        <v>1.3600000000000005</v>
      </c>
      <c r="E483" s="194">
        <v>3.57</v>
      </c>
      <c r="F483" s="194">
        <v>4.4799999999999995</v>
      </c>
      <c r="G483" s="194">
        <v>8.5300000000000011</v>
      </c>
      <c r="H483" s="194">
        <v>8.8800000000000008</v>
      </c>
      <c r="I483" s="194">
        <v>4.84</v>
      </c>
      <c r="J483" s="194">
        <v>6.77</v>
      </c>
      <c r="K483" s="194">
        <v>10.979999999999997</v>
      </c>
      <c r="L483" s="194">
        <v>11.520000000000001</v>
      </c>
      <c r="M483" s="195">
        <v>11.879999999999999</v>
      </c>
    </row>
    <row r="484" spans="1:13">
      <c r="A484" s="199" t="s">
        <v>1156</v>
      </c>
      <c r="B484" s="194">
        <v>0.22999999999999998</v>
      </c>
      <c r="C484" s="194">
        <v>1.9600000000000004</v>
      </c>
      <c r="D484" s="194">
        <v>2.2300000000000004</v>
      </c>
      <c r="E484" s="194">
        <v>2.0600000000000005</v>
      </c>
      <c r="F484" s="194">
        <v>0.93000000000000016</v>
      </c>
      <c r="G484" s="194">
        <v>0.66000000000000014</v>
      </c>
      <c r="H484" s="194">
        <v>0.67000000000000015</v>
      </c>
      <c r="I484" s="194">
        <v>0.32000000000000006</v>
      </c>
      <c r="J484" s="194">
        <v>0.40000000000000008</v>
      </c>
      <c r="K484" s="194">
        <v>1.2300000000000004</v>
      </c>
      <c r="L484" s="194">
        <v>2.1400000000000006</v>
      </c>
      <c r="M484" s="195">
        <v>2.2300000000000004</v>
      </c>
    </row>
    <row r="485" spans="1:13">
      <c r="A485" s="199" t="s">
        <v>1157</v>
      </c>
      <c r="B485" s="194">
        <v>0</v>
      </c>
      <c r="C485" s="194">
        <v>13.439999999999998</v>
      </c>
      <c r="D485" s="194">
        <v>14.88</v>
      </c>
      <c r="E485" s="194">
        <v>14.4</v>
      </c>
      <c r="F485" s="194">
        <v>14.88</v>
      </c>
      <c r="G485" s="194">
        <v>14.4</v>
      </c>
      <c r="H485" s="194">
        <v>14.88</v>
      </c>
      <c r="I485" s="194">
        <v>14.88</v>
      </c>
      <c r="J485" s="194">
        <v>14.4</v>
      </c>
      <c r="K485" s="194">
        <v>14.88</v>
      </c>
      <c r="L485" s="194">
        <v>14.4</v>
      </c>
      <c r="M485" s="195">
        <v>14.88</v>
      </c>
    </row>
    <row r="486" spans="1:13">
      <c r="A486" s="199" t="s">
        <v>1158</v>
      </c>
      <c r="B486" s="194">
        <v>0</v>
      </c>
      <c r="C486" s="194">
        <v>0.24000000000000005</v>
      </c>
      <c r="D486" s="194">
        <v>0.21000000000000005</v>
      </c>
      <c r="E486" s="194">
        <v>0.08</v>
      </c>
      <c r="F486" s="194">
        <v>0.03</v>
      </c>
      <c r="G486" s="194">
        <v>0</v>
      </c>
      <c r="H486" s="194">
        <v>0</v>
      </c>
      <c r="I486" s="194">
        <v>0</v>
      </c>
      <c r="J486" s="194">
        <v>0</v>
      </c>
      <c r="K486" s="194">
        <v>0.04</v>
      </c>
      <c r="L486" s="194">
        <v>0.24000000000000005</v>
      </c>
      <c r="M486" s="195">
        <v>0.24000000000000005</v>
      </c>
    </row>
    <row r="487" spans="1:13">
      <c r="A487" s="199" t="s">
        <v>1159</v>
      </c>
      <c r="B487" s="194">
        <v>0.30000000000000004</v>
      </c>
      <c r="C487" s="194">
        <v>0</v>
      </c>
      <c r="D487" s="194">
        <v>9.9999999999999992E-2</v>
      </c>
      <c r="E487" s="194">
        <v>0.55000000000000004</v>
      </c>
      <c r="F487" s="194">
        <v>1.3500000000000003</v>
      </c>
      <c r="G487" s="194">
        <v>1.6000000000000005</v>
      </c>
      <c r="H487" s="194">
        <v>1.3400000000000003</v>
      </c>
      <c r="I487" s="194">
        <v>1.6400000000000006</v>
      </c>
      <c r="J487" s="194">
        <v>0.93000000000000027</v>
      </c>
      <c r="K487" s="194">
        <v>0.37</v>
      </c>
      <c r="L487" s="194">
        <v>0.17</v>
      </c>
      <c r="M487" s="195">
        <v>0.01</v>
      </c>
    </row>
    <row r="488" spans="1:13">
      <c r="A488" s="199" t="s">
        <v>1160</v>
      </c>
      <c r="B488" s="194">
        <v>0</v>
      </c>
      <c r="C488" s="194">
        <v>0.32000000000000006</v>
      </c>
      <c r="D488" s="194">
        <v>0.38000000000000012</v>
      </c>
      <c r="E488" s="194">
        <v>0.39000000000000012</v>
      </c>
      <c r="F488" s="194">
        <v>0.40000000000000008</v>
      </c>
      <c r="G488" s="194">
        <v>0.40000000000000008</v>
      </c>
      <c r="H488" s="194">
        <v>0.40000000000000008</v>
      </c>
      <c r="I488" s="194">
        <v>0.40000000000000008</v>
      </c>
      <c r="J488" s="194">
        <v>0.27</v>
      </c>
      <c r="K488" s="194">
        <v>0.40000000000000008</v>
      </c>
      <c r="L488" s="194">
        <v>0.37000000000000011</v>
      </c>
      <c r="M488" s="195">
        <v>0.38000000000000012</v>
      </c>
    </row>
    <row r="489" spans="1:13">
      <c r="A489" s="199" t="s">
        <v>1161</v>
      </c>
      <c r="B489" s="194">
        <v>0.33000000000000007</v>
      </c>
      <c r="C489" s="194">
        <v>0.32000000000000006</v>
      </c>
      <c r="D489" s="194">
        <v>0.38000000000000012</v>
      </c>
      <c r="E489" s="194">
        <v>0.39000000000000012</v>
      </c>
      <c r="F489" s="194">
        <v>0.40000000000000008</v>
      </c>
      <c r="G489" s="194">
        <v>0.40000000000000008</v>
      </c>
      <c r="H489" s="194">
        <v>0.40000000000000008</v>
      </c>
      <c r="I489" s="194">
        <v>0.40000000000000008</v>
      </c>
      <c r="J489" s="194">
        <v>0.27</v>
      </c>
      <c r="K489" s="194">
        <v>0.40000000000000008</v>
      </c>
      <c r="L489" s="194">
        <v>0.37000000000000011</v>
      </c>
      <c r="M489" s="195">
        <v>0.38000000000000012</v>
      </c>
    </row>
    <row r="490" spans="1:13">
      <c r="A490" s="199" t="s">
        <v>1162</v>
      </c>
      <c r="B490" s="194">
        <v>0.27000000000000007</v>
      </c>
      <c r="C490" s="194">
        <v>0.40000000000000008</v>
      </c>
      <c r="D490" s="194">
        <v>0.95000000000000018</v>
      </c>
      <c r="E490" s="194">
        <v>0.78000000000000025</v>
      </c>
      <c r="F490" s="194">
        <v>1.3300000000000005</v>
      </c>
      <c r="G490" s="194">
        <v>1.2800000000000002</v>
      </c>
      <c r="H490" s="194">
        <v>0.7200000000000002</v>
      </c>
      <c r="I490" s="194">
        <v>0.93000000000000016</v>
      </c>
      <c r="J490" s="194">
        <v>1.4000000000000006</v>
      </c>
      <c r="K490" s="194">
        <v>0.38000000000000012</v>
      </c>
      <c r="L490" s="194">
        <v>0.18000000000000005</v>
      </c>
      <c r="M490" s="195">
        <v>0.04</v>
      </c>
    </row>
    <row r="491" spans="1:13">
      <c r="A491" s="199" t="s">
        <v>1163</v>
      </c>
      <c r="B491" s="194">
        <v>0.18000000000000005</v>
      </c>
      <c r="C491" s="194">
        <v>1.2400000000000002</v>
      </c>
      <c r="D491" s="194">
        <v>0.87000000000000011</v>
      </c>
      <c r="E491" s="194">
        <v>0.78000000000000025</v>
      </c>
      <c r="F491" s="194">
        <v>1.2600000000000005</v>
      </c>
      <c r="G491" s="194">
        <v>1.8800000000000006</v>
      </c>
      <c r="H491" s="194">
        <v>2.1700000000000004</v>
      </c>
      <c r="I491" s="194">
        <v>2.1700000000000004</v>
      </c>
      <c r="J491" s="194">
        <v>2.1000000000000005</v>
      </c>
      <c r="K491" s="194">
        <v>1.5400000000000005</v>
      </c>
      <c r="L491" s="194">
        <v>1.5100000000000005</v>
      </c>
      <c r="M491" s="195">
        <v>1.7700000000000005</v>
      </c>
    </row>
    <row r="492" spans="1:13">
      <c r="A492" s="199" t="s">
        <v>1164</v>
      </c>
      <c r="B492" s="194">
        <v>7.0000000000000007E-2</v>
      </c>
      <c r="C492" s="194">
        <v>0.7200000000000002</v>
      </c>
      <c r="D492" s="194">
        <v>0.40000000000000008</v>
      </c>
      <c r="E492" s="194">
        <v>0.66000000000000014</v>
      </c>
      <c r="F492" s="194">
        <v>1.1600000000000004</v>
      </c>
      <c r="G492" s="194">
        <v>0.60000000000000009</v>
      </c>
      <c r="H492" s="194">
        <v>0.55000000000000004</v>
      </c>
      <c r="I492" s="194">
        <v>1.3200000000000005</v>
      </c>
      <c r="J492" s="194">
        <v>1.4400000000000006</v>
      </c>
      <c r="K492" s="194">
        <v>1.0100000000000002</v>
      </c>
      <c r="L492" s="194">
        <v>1.5600000000000005</v>
      </c>
      <c r="M492" s="195">
        <v>2.2300000000000004</v>
      </c>
    </row>
    <row r="493" spans="1:13">
      <c r="A493" s="199" t="s">
        <v>1165</v>
      </c>
      <c r="B493" s="194">
        <v>0</v>
      </c>
      <c r="C493" s="194">
        <v>0</v>
      </c>
      <c r="D493" s="194">
        <v>0</v>
      </c>
      <c r="E493" s="194">
        <v>0</v>
      </c>
      <c r="F493" s="194">
        <v>0</v>
      </c>
      <c r="G493" s="194">
        <v>0</v>
      </c>
      <c r="H493" s="194">
        <v>0</v>
      </c>
      <c r="I493" s="194">
        <v>0</v>
      </c>
      <c r="J493" s="194">
        <v>0</v>
      </c>
      <c r="K493" s="194">
        <v>0</v>
      </c>
      <c r="L493" s="194">
        <v>0</v>
      </c>
      <c r="M493" s="195">
        <v>0</v>
      </c>
    </row>
    <row r="494" spans="1:13">
      <c r="A494" s="199" t="s">
        <v>1166</v>
      </c>
      <c r="B494" s="194">
        <v>0</v>
      </c>
      <c r="C494" s="194">
        <v>0.24000000000000005</v>
      </c>
      <c r="D494" s="194">
        <v>0.24000000000000005</v>
      </c>
      <c r="E494" s="194">
        <v>0.24000000000000005</v>
      </c>
      <c r="F494" s="194">
        <v>0.24000000000000005</v>
      </c>
      <c r="G494" s="194">
        <v>0.24000000000000005</v>
      </c>
      <c r="H494" s="194">
        <v>0.24000000000000005</v>
      </c>
      <c r="I494" s="194">
        <v>0.24000000000000005</v>
      </c>
      <c r="J494" s="194">
        <v>0.24000000000000005</v>
      </c>
      <c r="K494" s="194">
        <v>0.24000000000000005</v>
      </c>
      <c r="L494" s="194">
        <v>0.24000000000000005</v>
      </c>
      <c r="M494" s="195">
        <v>0.24000000000000005</v>
      </c>
    </row>
    <row r="495" spans="1:13">
      <c r="A495" s="199" t="s">
        <v>1167</v>
      </c>
      <c r="B495" s="194">
        <v>0.48000000000000009</v>
      </c>
      <c r="C495" s="194">
        <v>1.2000000000000004</v>
      </c>
      <c r="D495" s="194">
        <v>0.99000000000000021</v>
      </c>
      <c r="E495" s="194">
        <v>0.68000000000000016</v>
      </c>
      <c r="F495" s="194">
        <v>0.87000000000000011</v>
      </c>
      <c r="G495" s="194">
        <v>1.2800000000000002</v>
      </c>
      <c r="H495" s="194">
        <v>1.8600000000000003</v>
      </c>
      <c r="I495" s="194">
        <v>1.1500000000000004</v>
      </c>
      <c r="J495" s="194">
        <v>1.08</v>
      </c>
      <c r="K495" s="194">
        <v>0.93000000000000016</v>
      </c>
      <c r="L495" s="194">
        <v>1.3200000000000005</v>
      </c>
      <c r="M495" s="195">
        <v>1.8600000000000003</v>
      </c>
    </row>
    <row r="496" spans="1:13">
      <c r="A496" s="199" t="s">
        <v>1168</v>
      </c>
      <c r="B496" s="194">
        <v>3.0399999999999996</v>
      </c>
      <c r="C496" s="194">
        <v>1.3600000000000005</v>
      </c>
      <c r="D496" s="194">
        <v>1.2300000000000004</v>
      </c>
      <c r="E496" s="194">
        <v>1.1200000000000003</v>
      </c>
      <c r="F496" s="194">
        <v>1.4600000000000002</v>
      </c>
      <c r="G496" s="194">
        <v>1.6000000000000005</v>
      </c>
      <c r="H496" s="194">
        <v>1.8900000000000003</v>
      </c>
      <c r="I496" s="194">
        <v>1.8100000000000003</v>
      </c>
      <c r="J496" s="194">
        <v>1.8000000000000005</v>
      </c>
      <c r="K496" s="194">
        <v>2.91</v>
      </c>
      <c r="L496" s="194">
        <v>3.3999999999999995</v>
      </c>
      <c r="M496" s="195">
        <v>3.4499999999999997</v>
      </c>
    </row>
    <row r="497" spans="1:13">
      <c r="A497" s="199" t="s">
        <v>1169</v>
      </c>
      <c r="B497" s="194">
        <v>0.44</v>
      </c>
      <c r="C497" s="194">
        <v>0.11999999999999998</v>
      </c>
      <c r="D497" s="194">
        <v>1.4800000000000002</v>
      </c>
      <c r="E497" s="194">
        <v>1.1800000000000004</v>
      </c>
      <c r="F497" s="194">
        <v>1.4800000000000002</v>
      </c>
      <c r="G497" s="194">
        <v>1.4400000000000006</v>
      </c>
      <c r="H497" s="194">
        <v>0.7200000000000002</v>
      </c>
      <c r="I497" s="194">
        <v>1.4800000000000002</v>
      </c>
      <c r="J497" s="194">
        <v>0.64000000000000012</v>
      </c>
      <c r="K497" s="194">
        <v>0.70000000000000018</v>
      </c>
      <c r="L497" s="194">
        <v>1.4400000000000006</v>
      </c>
      <c r="M497" s="195">
        <v>0.62000000000000011</v>
      </c>
    </row>
    <row r="498" spans="1:13">
      <c r="A498" s="199" t="s">
        <v>1170</v>
      </c>
      <c r="B498" s="194">
        <v>0</v>
      </c>
      <c r="C498" s="194">
        <v>1.62</v>
      </c>
      <c r="D498" s="194">
        <v>1.5500000000000003</v>
      </c>
      <c r="E498" s="194">
        <v>2.38</v>
      </c>
      <c r="F498" s="194">
        <v>2.52</v>
      </c>
      <c r="G498" s="194">
        <v>2.2899999999999996</v>
      </c>
      <c r="H498" s="194">
        <v>1.0999999999999999</v>
      </c>
      <c r="I498" s="194">
        <v>1.4900000000000004</v>
      </c>
      <c r="J498" s="194">
        <v>2.15</v>
      </c>
      <c r="K498" s="194">
        <v>2.0800000000000005</v>
      </c>
      <c r="L498" s="194">
        <v>1.9800000000000004</v>
      </c>
      <c r="M498" s="195">
        <v>2.08</v>
      </c>
    </row>
    <row r="499" spans="1:13">
      <c r="A499" s="199" t="s">
        <v>1171</v>
      </c>
      <c r="B499" s="194">
        <v>0</v>
      </c>
      <c r="C499" s="194">
        <v>0</v>
      </c>
      <c r="D499" s="194">
        <v>0</v>
      </c>
      <c r="E499" s="194">
        <v>0</v>
      </c>
      <c r="F499" s="194">
        <v>0</v>
      </c>
      <c r="G499" s="194">
        <v>0</v>
      </c>
      <c r="H499" s="194">
        <v>0</v>
      </c>
      <c r="I499" s="194">
        <v>0</v>
      </c>
      <c r="J499" s="194">
        <v>0</v>
      </c>
      <c r="K499" s="194">
        <v>0</v>
      </c>
      <c r="L499" s="194">
        <v>0</v>
      </c>
      <c r="M499" s="195">
        <v>0</v>
      </c>
    </row>
    <row r="500" spans="1:13">
      <c r="A500" s="199" t="s">
        <v>1172</v>
      </c>
      <c r="B500" s="194">
        <v>13.870000000000003</v>
      </c>
      <c r="C500" s="194">
        <v>8.8800000000000008</v>
      </c>
      <c r="D500" s="194">
        <v>6.04</v>
      </c>
      <c r="E500" s="194">
        <v>8.48</v>
      </c>
      <c r="F500" s="194">
        <v>0</v>
      </c>
      <c r="G500" s="194">
        <v>8.27</v>
      </c>
      <c r="H500" s="194">
        <v>8.76</v>
      </c>
      <c r="I500" s="194">
        <v>4.6099999999999994</v>
      </c>
      <c r="J500" s="194">
        <v>8.120000000000001</v>
      </c>
      <c r="K500" s="194">
        <v>13.59</v>
      </c>
      <c r="L500" s="194">
        <v>16.240000000000002</v>
      </c>
      <c r="M500" s="195">
        <v>16.350000000000001</v>
      </c>
    </row>
    <row r="501" spans="1:13">
      <c r="A501" s="199" t="s">
        <v>1173</v>
      </c>
      <c r="B501" s="194">
        <v>0</v>
      </c>
      <c r="C501" s="194">
        <v>1.0000000000000002</v>
      </c>
      <c r="D501" s="194">
        <v>0.62000000000000011</v>
      </c>
      <c r="E501" s="194">
        <v>1.3000000000000003</v>
      </c>
      <c r="F501" s="194">
        <v>2.16</v>
      </c>
      <c r="G501" s="194">
        <v>2.08</v>
      </c>
      <c r="H501" s="194">
        <v>0.94000000000000017</v>
      </c>
      <c r="I501" s="194">
        <v>2.16</v>
      </c>
      <c r="J501" s="194">
        <v>2.08</v>
      </c>
      <c r="K501" s="194">
        <v>2.16</v>
      </c>
      <c r="L501" s="194">
        <v>1.7000000000000004</v>
      </c>
      <c r="M501" s="195">
        <v>1.7800000000000002</v>
      </c>
    </row>
    <row r="502" spans="1:13">
      <c r="A502" s="199" t="s">
        <v>1174</v>
      </c>
      <c r="B502" s="194">
        <v>0</v>
      </c>
      <c r="C502" s="194">
        <v>1.5200000000000005</v>
      </c>
      <c r="D502" s="194">
        <v>0.81000000000000028</v>
      </c>
      <c r="E502" s="194">
        <v>0.9800000000000002</v>
      </c>
      <c r="F502" s="194">
        <v>1.05</v>
      </c>
      <c r="G502" s="194">
        <v>2.1400000000000006</v>
      </c>
      <c r="H502" s="194">
        <v>2.2300000000000004</v>
      </c>
      <c r="I502" s="194">
        <v>1.6400000000000006</v>
      </c>
      <c r="J502" s="194">
        <v>2.1400000000000006</v>
      </c>
      <c r="K502" s="194">
        <v>2.2300000000000004</v>
      </c>
      <c r="L502" s="194">
        <v>2.1400000000000006</v>
      </c>
      <c r="M502" s="195">
        <v>2.2300000000000004</v>
      </c>
    </row>
    <row r="503" spans="1:13">
      <c r="A503" s="199" t="s">
        <v>1175</v>
      </c>
      <c r="B503" s="194">
        <v>0</v>
      </c>
      <c r="C503" s="194">
        <v>0</v>
      </c>
      <c r="D503" s="194">
        <v>0</v>
      </c>
      <c r="E503" s="194">
        <v>0</v>
      </c>
      <c r="F503" s="194">
        <v>0</v>
      </c>
      <c r="G503" s="194">
        <v>0</v>
      </c>
      <c r="H503" s="194">
        <v>0</v>
      </c>
      <c r="I503" s="194">
        <v>0</v>
      </c>
      <c r="J503" s="194">
        <v>0</v>
      </c>
      <c r="K503" s="194">
        <v>0</v>
      </c>
      <c r="L503" s="194">
        <v>0</v>
      </c>
      <c r="M503" s="195">
        <v>0</v>
      </c>
    </row>
    <row r="504" spans="1:13">
      <c r="A504" s="199" t="s">
        <v>1176</v>
      </c>
      <c r="B504" s="194">
        <v>0</v>
      </c>
      <c r="C504" s="194">
        <v>6.8199999999999985</v>
      </c>
      <c r="D504" s="194">
        <v>9.5399999999999974</v>
      </c>
      <c r="E504" s="194">
        <v>11.32</v>
      </c>
      <c r="F504" s="194">
        <v>10.239999999999998</v>
      </c>
      <c r="G504" s="194">
        <v>12.599999999999996</v>
      </c>
      <c r="H504" s="194">
        <v>11.389999999999997</v>
      </c>
      <c r="I504" s="194">
        <v>8.73</v>
      </c>
      <c r="J504" s="194">
        <v>6.2599999999999989</v>
      </c>
      <c r="K504" s="194">
        <v>6.8800000000000008</v>
      </c>
      <c r="L504" s="194">
        <v>13.720000000000002</v>
      </c>
      <c r="M504" s="195">
        <v>14.180000000000001</v>
      </c>
    </row>
    <row r="505" spans="1:13">
      <c r="A505" s="199" t="s">
        <v>1177</v>
      </c>
      <c r="B505" s="194">
        <v>0</v>
      </c>
      <c r="C505" s="194">
        <v>3.44</v>
      </c>
      <c r="D505" s="194">
        <v>3.7700000000000005</v>
      </c>
      <c r="E505" s="194">
        <v>3.66</v>
      </c>
      <c r="F505" s="194">
        <v>11.879999999999999</v>
      </c>
      <c r="G505" s="194">
        <v>11.520000000000001</v>
      </c>
      <c r="H505" s="194">
        <v>11.879999999999999</v>
      </c>
      <c r="I505" s="194">
        <v>11.879999999999999</v>
      </c>
      <c r="J505" s="194">
        <v>3.66</v>
      </c>
      <c r="K505" s="194">
        <v>7.5200000000000005</v>
      </c>
      <c r="L505" s="194">
        <v>7.28</v>
      </c>
      <c r="M505" s="195">
        <v>7.5200000000000005</v>
      </c>
    </row>
    <row r="506" spans="1:13">
      <c r="A506" s="199" t="s">
        <v>1178</v>
      </c>
      <c r="B506" s="194">
        <v>0</v>
      </c>
      <c r="C506" s="194">
        <v>0.56000000000000005</v>
      </c>
      <c r="D506" s="194">
        <v>0.62000000000000011</v>
      </c>
      <c r="E506" s="194">
        <v>0.6000000000000002</v>
      </c>
      <c r="F506" s="194">
        <v>0.62000000000000011</v>
      </c>
      <c r="G506" s="194">
        <v>0.6000000000000002</v>
      </c>
      <c r="H506" s="194">
        <v>0.54999999999999993</v>
      </c>
      <c r="I506" s="194">
        <v>0.62000000000000011</v>
      </c>
      <c r="J506" s="194">
        <v>0.6000000000000002</v>
      </c>
      <c r="K506" s="194">
        <v>0.62000000000000011</v>
      </c>
      <c r="L506" s="194">
        <v>0.59000000000000019</v>
      </c>
      <c r="M506" s="195">
        <v>0.62000000000000011</v>
      </c>
    </row>
    <row r="507" spans="1:13">
      <c r="A507" s="199" t="s">
        <v>1179</v>
      </c>
      <c r="B507" s="194">
        <v>1.3600000000000003</v>
      </c>
      <c r="C507" s="194">
        <v>1.6800000000000004</v>
      </c>
      <c r="D507" s="194">
        <v>1.8600000000000003</v>
      </c>
      <c r="E507" s="194">
        <v>1.8000000000000005</v>
      </c>
      <c r="F507" s="194">
        <v>2.1000000000000005</v>
      </c>
      <c r="G507" s="194">
        <v>2.0400000000000005</v>
      </c>
      <c r="H507" s="194">
        <v>2.1000000000000005</v>
      </c>
      <c r="I507" s="194">
        <v>2.1000000000000005</v>
      </c>
      <c r="J507" s="194">
        <v>1.9200000000000006</v>
      </c>
      <c r="K507" s="194">
        <v>1.8600000000000003</v>
      </c>
      <c r="L507" s="194">
        <v>1.8000000000000005</v>
      </c>
      <c r="M507" s="195">
        <v>1.8600000000000003</v>
      </c>
    </row>
    <row r="508" spans="1:13">
      <c r="A508" s="199" t="s">
        <v>1180</v>
      </c>
      <c r="B508" s="194">
        <v>0.7200000000000002</v>
      </c>
      <c r="C508" s="194">
        <v>0.84000000000000019</v>
      </c>
      <c r="D508" s="194">
        <v>0.93000000000000016</v>
      </c>
      <c r="E508" s="194">
        <v>0.90000000000000024</v>
      </c>
      <c r="F508" s="194">
        <v>0.93000000000000016</v>
      </c>
      <c r="G508" s="194">
        <v>0.90000000000000024</v>
      </c>
      <c r="H508" s="194">
        <v>0.93000000000000016</v>
      </c>
      <c r="I508" s="194">
        <v>0.93000000000000016</v>
      </c>
      <c r="J508" s="194">
        <v>0.90000000000000024</v>
      </c>
      <c r="K508" s="194">
        <v>0.93000000000000016</v>
      </c>
      <c r="L508" s="194">
        <v>0.90000000000000024</v>
      </c>
      <c r="M508" s="195">
        <v>0.93000000000000016</v>
      </c>
    </row>
    <row r="509" spans="1:13">
      <c r="A509" s="199" t="s">
        <v>1181</v>
      </c>
      <c r="B509" s="194">
        <v>0.33000000000000007</v>
      </c>
      <c r="C509" s="194">
        <v>0.56000000000000005</v>
      </c>
      <c r="D509" s="194">
        <v>0.62000000000000011</v>
      </c>
      <c r="E509" s="194">
        <v>0.6000000000000002</v>
      </c>
      <c r="F509" s="194">
        <v>0.94000000000000017</v>
      </c>
      <c r="G509" s="194">
        <v>0.92000000000000015</v>
      </c>
      <c r="H509" s="194">
        <v>0.94000000000000017</v>
      </c>
      <c r="I509" s="194">
        <v>0.94000000000000017</v>
      </c>
      <c r="J509" s="194">
        <v>0.78000000000000025</v>
      </c>
      <c r="K509" s="194">
        <v>0.62000000000000011</v>
      </c>
      <c r="L509" s="194">
        <v>0.6000000000000002</v>
      </c>
      <c r="M509" s="195">
        <v>0.62000000000000011</v>
      </c>
    </row>
    <row r="510" spans="1:13">
      <c r="A510" s="199" t="s">
        <v>1182</v>
      </c>
      <c r="B510" s="194">
        <v>0</v>
      </c>
      <c r="C510" s="194">
        <v>1.04</v>
      </c>
      <c r="D510" s="194">
        <v>0.56000000000000005</v>
      </c>
      <c r="E510" s="194">
        <v>0.6000000000000002</v>
      </c>
      <c r="F510" s="194">
        <v>0.70000000000000018</v>
      </c>
      <c r="G510" s="194">
        <v>1.4000000000000006</v>
      </c>
      <c r="H510" s="194">
        <v>1.4600000000000002</v>
      </c>
      <c r="I510" s="194">
        <v>1.3200000000000005</v>
      </c>
      <c r="J510" s="194">
        <v>1.4000000000000006</v>
      </c>
      <c r="K510" s="194">
        <v>1.4600000000000002</v>
      </c>
      <c r="L510" s="194">
        <v>1.4000000000000006</v>
      </c>
      <c r="M510" s="195">
        <v>1.4600000000000002</v>
      </c>
    </row>
    <row r="511" spans="1:13">
      <c r="A511" s="199" t="s">
        <v>1183</v>
      </c>
      <c r="B511" s="194">
        <v>0.44</v>
      </c>
      <c r="C511" s="194">
        <v>0.7200000000000002</v>
      </c>
      <c r="D511" s="194">
        <v>0.71000000000000019</v>
      </c>
      <c r="E511" s="194">
        <v>0.82000000000000028</v>
      </c>
      <c r="F511" s="194">
        <v>1.4600000000000002</v>
      </c>
      <c r="G511" s="194">
        <v>1.7400000000000004</v>
      </c>
      <c r="H511" s="194">
        <v>1.8900000000000003</v>
      </c>
      <c r="I511" s="194">
        <v>2.1700000000000004</v>
      </c>
      <c r="J511" s="194">
        <v>2.1400000000000006</v>
      </c>
      <c r="K511" s="194">
        <v>2.2300000000000004</v>
      </c>
      <c r="L511" s="194">
        <v>2.1400000000000006</v>
      </c>
      <c r="M511" s="195">
        <v>1.9800000000000004</v>
      </c>
    </row>
    <row r="512" spans="1:13">
      <c r="A512" s="199" t="s">
        <v>1184</v>
      </c>
      <c r="B512" s="194">
        <v>2.5700000000000003</v>
      </c>
      <c r="C512" s="194">
        <v>1.8600000000000003</v>
      </c>
      <c r="D512" s="194">
        <v>2.4</v>
      </c>
      <c r="E512" s="194">
        <v>2.7199999999999998</v>
      </c>
      <c r="F512" s="194">
        <v>4.0199999999999996</v>
      </c>
      <c r="G512" s="194">
        <v>4.88</v>
      </c>
      <c r="H512" s="194">
        <v>4.6099999999999994</v>
      </c>
      <c r="I512" s="194">
        <v>3.42</v>
      </c>
      <c r="J512" s="194">
        <v>2.4800000000000004</v>
      </c>
      <c r="K512" s="194">
        <v>2.0800000000000005</v>
      </c>
      <c r="L512" s="194">
        <v>2.4800000000000004</v>
      </c>
      <c r="M512" s="195">
        <v>6.1800000000000006</v>
      </c>
    </row>
    <row r="513" spans="1:13">
      <c r="A513" s="199" t="s">
        <v>1185</v>
      </c>
      <c r="B513" s="194">
        <v>2.2600000000000007</v>
      </c>
      <c r="C513" s="194">
        <v>0.51</v>
      </c>
      <c r="D513" s="194">
        <v>0.93000000000000016</v>
      </c>
      <c r="E513" s="194">
        <v>3.24</v>
      </c>
      <c r="F513" s="194">
        <v>4.6899999999999995</v>
      </c>
      <c r="G513" s="194">
        <v>5.72</v>
      </c>
      <c r="H513" s="194">
        <v>5.419999999999999</v>
      </c>
      <c r="I513" s="194">
        <v>4.05</v>
      </c>
      <c r="J513" s="194">
        <v>3.0000000000000004</v>
      </c>
      <c r="K513" s="194">
        <v>2.8699999999999997</v>
      </c>
      <c r="L513" s="194">
        <v>3.2199999999999998</v>
      </c>
      <c r="M513" s="195">
        <v>1.8600000000000003</v>
      </c>
    </row>
    <row r="514" spans="1:13">
      <c r="A514" s="199" t="s">
        <v>1186</v>
      </c>
      <c r="B514" s="194">
        <v>0</v>
      </c>
      <c r="C514" s="194">
        <v>3</v>
      </c>
      <c r="D514" s="194">
        <v>6.8200000000000012</v>
      </c>
      <c r="E514" s="194">
        <v>8.1999999999999993</v>
      </c>
      <c r="F514" s="194">
        <v>8.4599999999999991</v>
      </c>
      <c r="G514" s="194">
        <v>8.1999999999999993</v>
      </c>
      <c r="H514" s="194">
        <v>8.4599999999999991</v>
      </c>
      <c r="I514" s="194">
        <v>8.4599999999999991</v>
      </c>
      <c r="J514" s="194">
        <v>8.1999999999999993</v>
      </c>
      <c r="K514" s="194">
        <v>8.4599999999999991</v>
      </c>
      <c r="L514" s="194">
        <v>5.9200000000000008</v>
      </c>
      <c r="M514" s="195">
        <v>8.4599999999999991</v>
      </c>
    </row>
    <row r="515" spans="1:13">
      <c r="A515" s="199" t="s">
        <v>1187</v>
      </c>
      <c r="B515" s="194">
        <v>0</v>
      </c>
      <c r="C515" s="194">
        <v>0.08</v>
      </c>
      <c r="D515" s="194">
        <v>0.20000000000000004</v>
      </c>
      <c r="E515" s="194">
        <v>0.32000000000000006</v>
      </c>
      <c r="F515" s="194">
        <v>0.3600000000000001</v>
      </c>
      <c r="G515" s="194">
        <v>0.32000000000000006</v>
      </c>
      <c r="H515" s="194">
        <v>0.34000000000000008</v>
      </c>
      <c r="I515" s="194">
        <v>0.34000000000000008</v>
      </c>
      <c r="J515" s="194">
        <v>0.29000000000000004</v>
      </c>
      <c r="K515" s="194">
        <v>0.12999999999999998</v>
      </c>
      <c r="L515" s="194">
        <v>0.12999999999999998</v>
      </c>
      <c r="M515" s="195">
        <v>0.21000000000000005</v>
      </c>
    </row>
    <row r="516" spans="1:13">
      <c r="A516" s="199" t="s">
        <v>1188</v>
      </c>
      <c r="B516" s="194">
        <v>0</v>
      </c>
      <c r="C516" s="194">
        <v>1.6100000000000003</v>
      </c>
      <c r="D516" s="194">
        <v>2.2300000000000004</v>
      </c>
      <c r="E516" s="194">
        <v>2.1400000000000006</v>
      </c>
      <c r="F516" s="194">
        <v>2.2300000000000004</v>
      </c>
      <c r="G516" s="194">
        <v>1.7400000000000004</v>
      </c>
      <c r="H516" s="194">
        <v>1.5400000000000003</v>
      </c>
      <c r="I516" s="194">
        <v>0.93000000000000016</v>
      </c>
      <c r="J516" s="194">
        <v>1.2800000000000002</v>
      </c>
      <c r="K516" s="194">
        <v>2.2300000000000004</v>
      </c>
      <c r="L516" s="194">
        <v>2.1400000000000006</v>
      </c>
      <c r="M516" s="195">
        <v>2.2300000000000004</v>
      </c>
    </row>
    <row r="517" spans="1:13">
      <c r="A517" s="199" t="s">
        <v>1189</v>
      </c>
      <c r="B517" s="194">
        <v>0</v>
      </c>
      <c r="C517" s="194">
        <v>1.04</v>
      </c>
      <c r="D517" s="194">
        <v>1.1900000000000004</v>
      </c>
      <c r="E517" s="194">
        <v>1.1400000000000003</v>
      </c>
      <c r="F517" s="194">
        <v>1.1900000000000004</v>
      </c>
      <c r="G517" s="194">
        <v>1.1400000000000003</v>
      </c>
      <c r="H517" s="194">
        <v>1.1900000000000004</v>
      </c>
      <c r="I517" s="194">
        <v>1.1900000000000004</v>
      </c>
      <c r="J517" s="194">
        <v>1.1400000000000003</v>
      </c>
      <c r="K517" s="194">
        <v>1.1900000000000004</v>
      </c>
      <c r="L517" s="194">
        <v>1.1400000000000003</v>
      </c>
      <c r="M517" s="195">
        <v>1.1900000000000004</v>
      </c>
    </row>
    <row r="518" spans="1:13">
      <c r="A518" s="199" t="s">
        <v>1190</v>
      </c>
      <c r="B518" s="194">
        <v>0</v>
      </c>
      <c r="C518" s="194">
        <v>0.11999999999999998</v>
      </c>
      <c r="D518" s="194">
        <v>0.11999999999999998</v>
      </c>
      <c r="E518" s="194">
        <v>0.11999999999999998</v>
      </c>
      <c r="F518" s="194">
        <v>0.11999999999999998</v>
      </c>
      <c r="G518" s="194">
        <v>0</v>
      </c>
      <c r="H518" s="194">
        <v>0.02</v>
      </c>
      <c r="I518" s="194">
        <v>0.11999999999999998</v>
      </c>
      <c r="J518" s="194">
        <v>0.11999999999999998</v>
      </c>
      <c r="K518" s="194">
        <v>7.0000000000000007E-2</v>
      </c>
      <c r="L518" s="194">
        <v>9.9999999999999992E-2</v>
      </c>
      <c r="M518" s="195">
        <v>0.11999999999999998</v>
      </c>
    </row>
    <row r="519" spans="1:13">
      <c r="A519" s="199" t="s">
        <v>1191</v>
      </c>
      <c r="B519" s="194">
        <v>0</v>
      </c>
      <c r="C519" s="194">
        <v>5.04</v>
      </c>
      <c r="D519" s="194">
        <v>5.3100000000000005</v>
      </c>
      <c r="E519" s="194">
        <v>4.5799999999999992</v>
      </c>
      <c r="F519" s="194">
        <v>2.79</v>
      </c>
      <c r="G519" s="194">
        <v>2.8800000000000003</v>
      </c>
      <c r="H519" s="194">
        <v>3.48</v>
      </c>
      <c r="I519" s="194">
        <v>3.33</v>
      </c>
      <c r="J519" s="194">
        <v>4.72</v>
      </c>
      <c r="K519" s="194">
        <v>5.5799999999999992</v>
      </c>
      <c r="L519" s="194">
        <v>5.6000000000000014</v>
      </c>
      <c r="M519" s="195">
        <v>5.46</v>
      </c>
    </row>
    <row r="520" spans="1:13">
      <c r="A520" s="199" t="s">
        <v>1192</v>
      </c>
      <c r="B520" s="194">
        <v>0.3600000000000001</v>
      </c>
      <c r="C520" s="194">
        <v>0.32000000000000006</v>
      </c>
      <c r="D520" s="194">
        <v>0.32000000000000006</v>
      </c>
      <c r="E520" s="194">
        <v>0.30000000000000004</v>
      </c>
      <c r="F520" s="194">
        <v>0.27000000000000007</v>
      </c>
      <c r="G520" s="194">
        <v>0.24000000000000005</v>
      </c>
      <c r="H520" s="194">
        <v>0.24000000000000005</v>
      </c>
      <c r="I520" s="194">
        <v>0.24000000000000005</v>
      </c>
      <c r="J520" s="194">
        <v>0.24000000000000005</v>
      </c>
      <c r="K520" s="194">
        <v>0.24000000000000005</v>
      </c>
      <c r="L520" s="194">
        <v>0.24000000000000005</v>
      </c>
      <c r="M520" s="195">
        <v>0.24000000000000005</v>
      </c>
    </row>
    <row r="521" spans="1:13">
      <c r="A521" s="199" t="s">
        <v>1193</v>
      </c>
      <c r="B521" s="194">
        <v>0</v>
      </c>
      <c r="C521" s="194">
        <v>0.32000000000000006</v>
      </c>
      <c r="D521" s="194">
        <v>0.24000000000000005</v>
      </c>
      <c r="E521" s="194">
        <v>0.7200000000000002</v>
      </c>
      <c r="F521" s="194">
        <v>1.3200000000000005</v>
      </c>
      <c r="G521" s="194">
        <v>1.8000000000000005</v>
      </c>
      <c r="H521" s="194">
        <v>1.8600000000000003</v>
      </c>
      <c r="I521" s="194">
        <v>1.5400000000000003</v>
      </c>
      <c r="J521" s="194">
        <v>1.1400000000000003</v>
      </c>
      <c r="K521" s="194">
        <v>0.62000000000000011</v>
      </c>
      <c r="L521" s="194">
        <v>0.68000000000000016</v>
      </c>
      <c r="M521" s="195">
        <v>0.95000000000000018</v>
      </c>
    </row>
    <row r="522" spans="1:13">
      <c r="A522" s="199" t="s">
        <v>1194</v>
      </c>
      <c r="B522" s="194">
        <v>8.870000000000001</v>
      </c>
      <c r="C522" s="194">
        <v>3.5999999999999992</v>
      </c>
      <c r="D522" s="194">
        <v>3.3200000000000003</v>
      </c>
      <c r="E522" s="194">
        <v>6.2799999999999985</v>
      </c>
      <c r="F522" s="194">
        <v>8.9</v>
      </c>
      <c r="G522" s="194">
        <v>10.84</v>
      </c>
      <c r="H522" s="194">
        <v>11.069999999999999</v>
      </c>
      <c r="I522" s="194">
        <v>7.6800000000000006</v>
      </c>
      <c r="J522" s="194">
        <v>5.5</v>
      </c>
      <c r="K522" s="194">
        <v>6.1000000000000005</v>
      </c>
      <c r="L522" s="194">
        <v>8.02</v>
      </c>
      <c r="M522" s="195">
        <v>11.179999999999998</v>
      </c>
    </row>
    <row r="523" spans="1:13">
      <c r="A523" s="199" t="s">
        <v>1195</v>
      </c>
      <c r="B523" s="194">
        <v>11.08</v>
      </c>
      <c r="C523" s="194">
        <v>1.07</v>
      </c>
      <c r="D523" s="194">
        <v>1.4300000000000002</v>
      </c>
      <c r="E523" s="194">
        <v>0.7300000000000002</v>
      </c>
      <c r="F523" s="194">
        <v>3.3399999999999994</v>
      </c>
      <c r="G523" s="194">
        <v>9.4100000000000019</v>
      </c>
      <c r="H523" s="194">
        <v>14.180000000000001</v>
      </c>
      <c r="I523" s="194">
        <v>14.180000000000001</v>
      </c>
      <c r="J523" s="194">
        <v>13.210000000000003</v>
      </c>
      <c r="K523" s="194">
        <v>9.4299999999999979</v>
      </c>
      <c r="L523" s="194">
        <v>4.43</v>
      </c>
      <c r="M523" s="195">
        <v>9.86</v>
      </c>
    </row>
    <row r="524" spans="1:13">
      <c r="A524" s="199" t="s">
        <v>1196</v>
      </c>
      <c r="B524" s="194">
        <v>0.27000000000000007</v>
      </c>
      <c r="C524" s="194">
        <v>0.3600000000000001</v>
      </c>
      <c r="D524" s="194">
        <v>0.39000000000000012</v>
      </c>
      <c r="E524" s="194">
        <v>0.38000000000000012</v>
      </c>
      <c r="F524" s="194">
        <v>0.39000000000000012</v>
      </c>
      <c r="G524" s="194">
        <v>0.04</v>
      </c>
      <c r="H524" s="194">
        <v>0.09</v>
      </c>
      <c r="I524" s="194">
        <v>0.39000000000000012</v>
      </c>
      <c r="J524" s="194">
        <v>0.38000000000000012</v>
      </c>
      <c r="K524" s="194">
        <v>0.22</v>
      </c>
      <c r="L524" s="194">
        <v>0.27999999999999997</v>
      </c>
      <c r="M524" s="195">
        <v>0.39000000000000012</v>
      </c>
    </row>
    <row r="525" spans="1:13">
      <c r="A525" s="199" t="s">
        <v>1197</v>
      </c>
      <c r="B525" s="194">
        <v>0.15</v>
      </c>
      <c r="C525" s="194">
        <v>0.11999999999999998</v>
      </c>
      <c r="D525" s="194">
        <v>0.11999999999999998</v>
      </c>
      <c r="E525" s="194">
        <v>0.11999999999999998</v>
      </c>
      <c r="F525" s="194">
        <v>0.11999999999999998</v>
      </c>
      <c r="G525" s="194">
        <v>0.02</v>
      </c>
      <c r="H525" s="194">
        <v>0.02</v>
      </c>
      <c r="I525" s="194">
        <v>0.11999999999999998</v>
      </c>
      <c r="J525" s="194">
        <v>0.11999999999999998</v>
      </c>
      <c r="K525" s="194">
        <v>7.0000000000000007E-2</v>
      </c>
      <c r="L525" s="194">
        <v>9.9999999999999992E-2</v>
      </c>
      <c r="M525" s="195">
        <v>0.11999999999999998</v>
      </c>
    </row>
    <row r="526" spans="1:13">
      <c r="A526" s="199" t="s">
        <v>1198</v>
      </c>
      <c r="B526" s="194">
        <v>0</v>
      </c>
      <c r="C526" s="194">
        <v>1.6800000000000004</v>
      </c>
      <c r="D526" s="194">
        <v>1.8900000000000003</v>
      </c>
      <c r="E526" s="194">
        <v>1.8200000000000005</v>
      </c>
      <c r="F526" s="194">
        <v>1.8900000000000003</v>
      </c>
      <c r="G526" s="194">
        <v>1.8200000000000005</v>
      </c>
      <c r="H526" s="194">
        <v>1.8900000000000003</v>
      </c>
      <c r="I526" s="194">
        <v>1.8900000000000003</v>
      </c>
      <c r="J526" s="194">
        <v>1.8200000000000005</v>
      </c>
      <c r="K526" s="194">
        <v>0.77000000000000024</v>
      </c>
      <c r="L526" s="194">
        <v>0.74000000000000021</v>
      </c>
      <c r="M526" s="195">
        <v>0.77000000000000024</v>
      </c>
    </row>
    <row r="527" spans="1:13">
      <c r="A527" s="199" t="s">
        <v>1199</v>
      </c>
      <c r="B527" s="194">
        <v>0</v>
      </c>
      <c r="C527" s="194">
        <v>0</v>
      </c>
      <c r="D527" s="194">
        <v>0</v>
      </c>
      <c r="E527" s="194">
        <v>5.0400000000000009</v>
      </c>
      <c r="F527" s="194">
        <v>5.2000000000000011</v>
      </c>
      <c r="G527" s="194">
        <v>5.0400000000000009</v>
      </c>
      <c r="H527" s="194">
        <v>5.2000000000000011</v>
      </c>
      <c r="I527" s="194">
        <v>5.2000000000000011</v>
      </c>
      <c r="J527" s="194">
        <v>5.0400000000000009</v>
      </c>
      <c r="K527" s="194">
        <v>2.1799999999999997</v>
      </c>
      <c r="L527" s="194">
        <v>2.1199999999999997</v>
      </c>
      <c r="M527" s="195">
        <v>2.3099999999999996</v>
      </c>
    </row>
    <row r="528" spans="1:13">
      <c r="A528" s="199" t="s">
        <v>1200</v>
      </c>
      <c r="B528" s="194">
        <v>0</v>
      </c>
      <c r="C528" s="194">
        <v>1.6000000000000003</v>
      </c>
      <c r="D528" s="194">
        <v>1.6400000000000006</v>
      </c>
      <c r="E528" s="194">
        <v>0.6000000000000002</v>
      </c>
      <c r="F528" s="194">
        <v>1.8600000000000003</v>
      </c>
      <c r="G528" s="194">
        <v>1.8000000000000005</v>
      </c>
      <c r="H528" s="194">
        <v>1.8600000000000003</v>
      </c>
      <c r="I528" s="194">
        <v>1.8600000000000003</v>
      </c>
      <c r="J528" s="194">
        <v>1.2800000000000002</v>
      </c>
      <c r="K528" s="194">
        <v>1.4600000000000002</v>
      </c>
      <c r="L528" s="194">
        <v>1.7400000000000004</v>
      </c>
      <c r="M528" s="195">
        <v>1.6400000000000006</v>
      </c>
    </row>
    <row r="529" spans="1:13">
      <c r="A529" s="199" t="s">
        <v>1201</v>
      </c>
      <c r="B529" s="194">
        <v>0.62000000000000022</v>
      </c>
      <c r="C529" s="194">
        <v>0.40000000000000008</v>
      </c>
      <c r="D529" s="194">
        <v>0.40000000000000008</v>
      </c>
      <c r="E529" s="194">
        <v>0.40000000000000008</v>
      </c>
      <c r="F529" s="194">
        <v>0.30000000000000004</v>
      </c>
      <c r="G529" s="194">
        <v>0</v>
      </c>
      <c r="H529" s="194">
        <v>0</v>
      </c>
      <c r="I529" s="194">
        <v>0.40000000000000008</v>
      </c>
      <c r="J529" s="194">
        <v>0.40000000000000008</v>
      </c>
      <c r="K529" s="194">
        <v>0</v>
      </c>
      <c r="L529" s="194">
        <v>0.02</v>
      </c>
      <c r="M529" s="195">
        <v>0.14000000000000001</v>
      </c>
    </row>
    <row r="530" spans="1:13">
      <c r="A530" s="199" t="s">
        <v>1202</v>
      </c>
      <c r="B530" s="194">
        <v>0</v>
      </c>
      <c r="C530" s="194">
        <v>0</v>
      </c>
      <c r="D530" s="194">
        <v>1.8600000000000003</v>
      </c>
      <c r="E530" s="194">
        <v>1.8000000000000005</v>
      </c>
      <c r="F530" s="194">
        <v>1.8600000000000003</v>
      </c>
      <c r="G530" s="194">
        <v>1.8000000000000005</v>
      </c>
      <c r="H530" s="194">
        <v>1.8600000000000003</v>
      </c>
      <c r="I530" s="194">
        <v>1.8600000000000003</v>
      </c>
      <c r="J530" s="194">
        <v>1.8000000000000005</v>
      </c>
      <c r="K530" s="194">
        <v>1.8600000000000003</v>
      </c>
      <c r="L530" s="194">
        <v>1.8000000000000005</v>
      </c>
      <c r="M530" s="195">
        <v>1.8600000000000003</v>
      </c>
    </row>
    <row r="531" spans="1:13">
      <c r="A531" s="199" t="s">
        <v>1203</v>
      </c>
      <c r="B531" s="194">
        <v>0</v>
      </c>
      <c r="C531" s="194">
        <v>0</v>
      </c>
      <c r="D531" s="194">
        <v>0</v>
      </c>
      <c r="E531" s="194">
        <v>2.1400000000000006</v>
      </c>
      <c r="F531" s="194">
        <v>2.2300000000000004</v>
      </c>
      <c r="G531" s="194">
        <v>2.1400000000000006</v>
      </c>
      <c r="H531" s="194">
        <v>2.2300000000000004</v>
      </c>
      <c r="I531" s="194">
        <v>2.2300000000000004</v>
      </c>
      <c r="J531" s="194">
        <v>2.1400000000000006</v>
      </c>
      <c r="K531" s="194">
        <v>2.2300000000000004</v>
      </c>
      <c r="L531" s="194">
        <v>2.1400000000000006</v>
      </c>
      <c r="M531" s="195">
        <v>2.2300000000000004</v>
      </c>
    </row>
    <row r="532" spans="1:13">
      <c r="A532" s="199" t="s">
        <v>1204</v>
      </c>
      <c r="B532" s="194">
        <v>0</v>
      </c>
      <c r="C532" s="194">
        <v>0</v>
      </c>
      <c r="D532" s="194">
        <v>0</v>
      </c>
      <c r="E532" s="194">
        <v>0</v>
      </c>
      <c r="F532" s="194">
        <v>0</v>
      </c>
      <c r="G532" s="194">
        <v>0</v>
      </c>
      <c r="H532" s="194">
        <v>0</v>
      </c>
      <c r="I532" s="194">
        <v>0</v>
      </c>
      <c r="J532" s="194">
        <v>0</v>
      </c>
      <c r="K532" s="194">
        <v>0</v>
      </c>
      <c r="L532" s="194">
        <v>0</v>
      </c>
      <c r="M532" s="195">
        <v>0</v>
      </c>
    </row>
    <row r="533" spans="1:13">
      <c r="A533" s="199" t="s">
        <v>1205</v>
      </c>
      <c r="B533" s="194">
        <v>0</v>
      </c>
      <c r="C533" s="194">
        <v>0.11999999999999998</v>
      </c>
      <c r="D533" s="194">
        <v>0.11999999999999998</v>
      </c>
      <c r="E533" s="194">
        <v>0.11999999999999998</v>
      </c>
      <c r="F533" s="194">
        <v>0.11999999999999998</v>
      </c>
      <c r="G533" s="194">
        <v>0.11999999999999998</v>
      </c>
      <c r="H533" s="194">
        <v>0.11999999999999998</v>
      </c>
      <c r="I533" s="194">
        <v>0.11999999999999998</v>
      </c>
      <c r="J533" s="194">
        <v>0.11999999999999998</v>
      </c>
      <c r="K533" s="194">
        <v>0.11999999999999998</v>
      </c>
      <c r="L533" s="194">
        <v>0.11999999999999998</v>
      </c>
      <c r="M533" s="195">
        <v>0.11999999999999998</v>
      </c>
    </row>
    <row r="534" spans="1:13" ht="13.8" thickBot="1">
      <c r="A534" s="196" t="s">
        <v>729</v>
      </c>
      <c r="B534" s="197">
        <v>198.04000000000008</v>
      </c>
      <c r="C534" s="197">
        <v>228.39000000000016</v>
      </c>
      <c r="D534" s="197">
        <v>248.78000000000006</v>
      </c>
      <c r="E534" s="197">
        <v>279.37</v>
      </c>
      <c r="F534" s="197">
        <v>278.96000000000004</v>
      </c>
      <c r="G534" s="197">
        <v>323.14000000000004</v>
      </c>
      <c r="H534" s="197">
        <v>328.34000000000003</v>
      </c>
      <c r="I534" s="197">
        <v>316.79000000000002</v>
      </c>
      <c r="J534" s="197">
        <v>292.89999999999998</v>
      </c>
      <c r="K534" s="197">
        <v>297.24000000000018</v>
      </c>
      <c r="L534" s="197">
        <v>313.63000000000005</v>
      </c>
      <c r="M534" s="198">
        <v>371.98000000000008</v>
      </c>
    </row>
    <row r="535" spans="1:13">
      <c r="A535" s="202" t="s">
        <v>1206</v>
      </c>
      <c r="B535" s="203"/>
      <c r="C535" s="203"/>
      <c r="D535" s="203"/>
      <c r="E535" s="203"/>
      <c r="F535" s="203"/>
      <c r="G535" s="203"/>
      <c r="H535" s="203"/>
      <c r="I535" s="203"/>
      <c r="J535" s="203"/>
      <c r="K535" s="203"/>
      <c r="L535" s="203"/>
      <c r="M535" s="204"/>
    </row>
    <row r="536" spans="1:13">
      <c r="A536" s="199" t="s">
        <v>1207</v>
      </c>
      <c r="B536" s="194">
        <v>14.580000000000002</v>
      </c>
      <c r="C536" s="194">
        <v>13.16</v>
      </c>
      <c r="D536" s="194">
        <v>6.5799999999999983</v>
      </c>
      <c r="E536" s="194">
        <v>14.1</v>
      </c>
      <c r="F536" s="194">
        <v>14.570000000000002</v>
      </c>
      <c r="G536" s="194">
        <v>14.1</v>
      </c>
      <c r="H536" s="194">
        <v>11.29</v>
      </c>
      <c r="I536" s="194">
        <v>13.140000000000002</v>
      </c>
      <c r="J536" s="194">
        <v>12.690000000000003</v>
      </c>
      <c r="K536" s="194">
        <v>2.4400000000000004</v>
      </c>
      <c r="L536" s="194">
        <v>1.82</v>
      </c>
      <c r="M536" s="195">
        <v>1.65</v>
      </c>
    </row>
    <row r="537" spans="1:13">
      <c r="A537" s="199" t="s">
        <v>1208</v>
      </c>
      <c r="B537" s="194">
        <v>0</v>
      </c>
      <c r="C537" s="194">
        <v>0</v>
      </c>
      <c r="D537" s="194">
        <v>0</v>
      </c>
      <c r="E537" s="194">
        <v>0</v>
      </c>
      <c r="F537" s="194">
        <v>0</v>
      </c>
      <c r="G537" s="194">
        <v>0</v>
      </c>
      <c r="H537" s="194">
        <v>0</v>
      </c>
      <c r="I537" s="194">
        <v>0</v>
      </c>
      <c r="J537" s="194">
        <v>0</v>
      </c>
      <c r="K537" s="194">
        <v>0</v>
      </c>
      <c r="L537" s="194">
        <v>0</v>
      </c>
      <c r="M537" s="195">
        <v>0</v>
      </c>
    </row>
    <row r="538" spans="1:13">
      <c r="A538" s="199" t="s">
        <v>1209</v>
      </c>
      <c r="B538" s="194">
        <v>0</v>
      </c>
      <c r="C538" s="194">
        <v>0</v>
      </c>
      <c r="D538" s="194">
        <v>0</v>
      </c>
      <c r="E538" s="194">
        <v>0</v>
      </c>
      <c r="F538" s="194">
        <v>0</v>
      </c>
      <c r="G538" s="194">
        <v>0</v>
      </c>
      <c r="H538" s="194">
        <v>0</v>
      </c>
      <c r="I538" s="194">
        <v>0</v>
      </c>
      <c r="J538" s="194">
        <v>0</v>
      </c>
      <c r="K538" s="194">
        <v>0</v>
      </c>
      <c r="L538" s="194">
        <v>0</v>
      </c>
      <c r="M538" s="195">
        <v>0</v>
      </c>
    </row>
    <row r="539" spans="1:13">
      <c r="A539" s="199" t="s">
        <v>1210</v>
      </c>
      <c r="B539" s="194">
        <v>0</v>
      </c>
      <c r="C539" s="194">
        <v>0</v>
      </c>
      <c r="D539" s="194">
        <v>0</v>
      </c>
      <c r="E539" s="194">
        <v>0</v>
      </c>
      <c r="F539" s="194">
        <v>0</v>
      </c>
      <c r="G539" s="194">
        <v>0</v>
      </c>
      <c r="H539" s="194">
        <v>0</v>
      </c>
      <c r="I539" s="194">
        <v>0</v>
      </c>
      <c r="J539" s="194">
        <v>0</v>
      </c>
      <c r="K539" s="194">
        <v>0</v>
      </c>
      <c r="L539" s="194">
        <v>0</v>
      </c>
      <c r="M539" s="195">
        <v>0</v>
      </c>
    </row>
    <row r="540" spans="1:13">
      <c r="A540" s="199" t="s">
        <v>1211</v>
      </c>
      <c r="B540" s="194">
        <v>0</v>
      </c>
      <c r="C540" s="194">
        <v>0</v>
      </c>
      <c r="D540" s="194">
        <v>0</v>
      </c>
      <c r="E540" s="194">
        <v>0</v>
      </c>
      <c r="F540" s="194">
        <v>0</v>
      </c>
      <c r="G540" s="194">
        <v>0</v>
      </c>
      <c r="H540" s="194">
        <v>0</v>
      </c>
      <c r="I540" s="194">
        <v>0</v>
      </c>
      <c r="J540" s="194">
        <v>0</v>
      </c>
      <c r="K540" s="194">
        <v>0</v>
      </c>
      <c r="L540" s="194">
        <v>0</v>
      </c>
      <c r="M540" s="195">
        <v>0</v>
      </c>
    </row>
    <row r="541" spans="1:13">
      <c r="A541" s="199" t="s">
        <v>1212</v>
      </c>
      <c r="B541" s="194">
        <v>0</v>
      </c>
      <c r="C541" s="194">
        <v>0</v>
      </c>
      <c r="D541" s="194">
        <v>0</v>
      </c>
      <c r="E541" s="194">
        <v>0</v>
      </c>
      <c r="F541" s="194">
        <v>0</v>
      </c>
      <c r="G541" s="194">
        <v>0</v>
      </c>
      <c r="H541" s="194">
        <v>0</v>
      </c>
      <c r="I541" s="194">
        <v>0</v>
      </c>
      <c r="J541" s="194">
        <v>0</v>
      </c>
      <c r="K541" s="194">
        <v>0</v>
      </c>
      <c r="L541" s="194">
        <v>0</v>
      </c>
      <c r="M541" s="195">
        <v>0</v>
      </c>
    </row>
    <row r="542" spans="1:13">
      <c r="A542" s="199" t="s">
        <v>1213</v>
      </c>
      <c r="B542" s="194">
        <v>0</v>
      </c>
      <c r="C542" s="194">
        <v>0</v>
      </c>
      <c r="D542" s="194">
        <v>0</v>
      </c>
      <c r="E542" s="194">
        <v>0</v>
      </c>
      <c r="F542" s="194">
        <v>0</v>
      </c>
      <c r="G542" s="194">
        <v>0</v>
      </c>
      <c r="H542" s="194">
        <v>0</v>
      </c>
      <c r="I542" s="194">
        <v>0</v>
      </c>
      <c r="J542" s="194">
        <v>0</v>
      </c>
      <c r="K542" s="194">
        <v>0</v>
      </c>
      <c r="L542" s="194">
        <v>0</v>
      </c>
      <c r="M542" s="195">
        <v>0</v>
      </c>
    </row>
    <row r="543" spans="1:13">
      <c r="A543" s="199" t="s">
        <v>1214</v>
      </c>
      <c r="B543" s="194">
        <v>11.443208927999999</v>
      </c>
      <c r="C543" s="194">
        <v>10.361608064</v>
      </c>
      <c r="D543" s="194">
        <v>11.403208927999998</v>
      </c>
      <c r="E543" s="194">
        <v>11.05600864</v>
      </c>
      <c r="F543" s="194">
        <v>11.403208927999998</v>
      </c>
      <c r="G543" s="194">
        <v>11.05600864</v>
      </c>
      <c r="H543" s="194">
        <v>11.403208927999998</v>
      </c>
      <c r="I543" s="194">
        <v>11.403208927999998</v>
      </c>
      <c r="J543" s="194">
        <v>9.3760086400000002</v>
      </c>
      <c r="K543" s="194">
        <v>2.0832089279999999</v>
      </c>
      <c r="L543" s="194">
        <v>1.12600864</v>
      </c>
      <c r="M543" s="195">
        <v>2.0832089279999999</v>
      </c>
    </row>
    <row r="544" spans="1:13">
      <c r="A544" s="199" t="s">
        <v>1215</v>
      </c>
      <c r="B544" s="194">
        <v>0</v>
      </c>
      <c r="C544" s="194">
        <v>0</v>
      </c>
      <c r="D544" s="194">
        <v>0</v>
      </c>
      <c r="E544" s="194">
        <v>0</v>
      </c>
      <c r="F544" s="194">
        <v>0</v>
      </c>
      <c r="G544" s="194">
        <v>0</v>
      </c>
      <c r="H544" s="194">
        <v>0</v>
      </c>
      <c r="I544" s="194">
        <v>0</v>
      </c>
      <c r="J544" s="194">
        <v>0</v>
      </c>
      <c r="K544" s="194">
        <v>0</v>
      </c>
      <c r="L544" s="194">
        <v>0</v>
      </c>
      <c r="M544" s="195">
        <v>0</v>
      </c>
    </row>
    <row r="545" spans="1:13">
      <c r="A545" s="199" t="s">
        <v>1216</v>
      </c>
      <c r="B545" s="194">
        <v>0</v>
      </c>
      <c r="C545" s="194">
        <v>0</v>
      </c>
      <c r="D545" s="194">
        <v>0</v>
      </c>
      <c r="E545" s="194">
        <v>0</v>
      </c>
      <c r="F545" s="194">
        <v>0</v>
      </c>
      <c r="G545" s="194">
        <v>0</v>
      </c>
      <c r="H545" s="194">
        <v>0</v>
      </c>
      <c r="I545" s="194">
        <v>0</v>
      </c>
      <c r="J545" s="194">
        <v>0</v>
      </c>
      <c r="K545" s="194">
        <v>0</v>
      </c>
      <c r="L545" s="194">
        <v>0</v>
      </c>
      <c r="M545" s="195">
        <v>0</v>
      </c>
    </row>
    <row r="546" spans="1:13">
      <c r="A546" s="199" t="s">
        <v>1217</v>
      </c>
      <c r="B546" s="194">
        <v>0</v>
      </c>
      <c r="C546" s="194">
        <v>0</v>
      </c>
      <c r="D546" s="194">
        <v>0</v>
      </c>
      <c r="E546" s="194">
        <v>0</v>
      </c>
      <c r="F546" s="194">
        <v>0</v>
      </c>
      <c r="G546" s="194">
        <v>0</v>
      </c>
      <c r="H546" s="194">
        <v>0</v>
      </c>
      <c r="I546" s="194">
        <v>0</v>
      </c>
      <c r="J546" s="194">
        <v>0</v>
      </c>
      <c r="K546" s="194">
        <v>0</v>
      </c>
      <c r="L546" s="194">
        <v>0</v>
      </c>
      <c r="M546" s="195">
        <v>0</v>
      </c>
    </row>
    <row r="547" spans="1:13">
      <c r="A547" s="199" t="s">
        <v>1218</v>
      </c>
      <c r="B547" s="194">
        <v>15.697999999999997</v>
      </c>
      <c r="C547" s="194">
        <v>14.144</v>
      </c>
      <c r="D547" s="194">
        <v>15.698</v>
      </c>
      <c r="E547" s="194">
        <v>15.180000000000001</v>
      </c>
      <c r="F547" s="194">
        <v>3.508</v>
      </c>
      <c r="G547" s="194">
        <v>0</v>
      </c>
      <c r="H547" s="194">
        <v>0</v>
      </c>
      <c r="I547" s="194">
        <v>0</v>
      </c>
      <c r="J547" s="194">
        <v>0</v>
      </c>
      <c r="K547" s="194">
        <v>0</v>
      </c>
      <c r="L547" s="194">
        <v>0</v>
      </c>
      <c r="M547" s="195">
        <v>0</v>
      </c>
    </row>
    <row r="548" spans="1:13">
      <c r="A548" s="199" t="s">
        <v>1219</v>
      </c>
      <c r="B548" s="194">
        <v>0</v>
      </c>
      <c r="C548" s="194">
        <v>0</v>
      </c>
      <c r="D548" s="194">
        <v>0</v>
      </c>
      <c r="E548" s="194">
        <v>0</v>
      </c>
      <c r="F548" s="194">
        <v>0</v>
      </c>
      <c r="G548" s="194">
        <v>0</v>
      </c>
      <c r="H548" s="194">
        <v>0</v>
      </c>
      <c r="I548" s="194">
        <v>0</v>
      </c>
      <c r="J548" s="194">
        <v>0</v>
      </c>
      <c r="K548" s="194">
        <v>0</v>
      </c>
      <c r="L548" s="194">
        <v>0</v>
      </c>
      <c r="M548" s="195">
        <v>0</v>
      </c>
    </row>
    <row r="549" spans="1:13">
      <c r="A549" s="199" t="s">
        <v>1220</v>
      </c>
      <c r="B549" s="194">
        <v>0</v>
      </c>
      <c r="C549" s="194">
        <v>0</v>
      </c>
      <c r="D549" s="194">
        <v>0</v>
      </c>
      <c r="E549" s="194">
        <v>0</v>
      </c>
      <c r="F549" s="194">
        <v>0</v>
      </c>
      <c r="G549" s="194">
        <v>0</v>
      </c>
      <c r="H549" s="194">
        <v>0</v>
      </c>
      <c r="I549" s="194">
        <v>0</v>
      </c>
      <c r="J549" s="194">
        <v>0</v>
      </c>
      <c r="K549" s="194">
        <v>0</v>
      </c>
      <c r="L549" s="194">
        <v>0</v>
      </c>
      <c r="M549" s="195">
        <v>0</v>
      </c>
    </row>
    <row r="550" spans="1:13">
      <c r="A550" s="199" t="s">
        <v>1221</v>
      </c>
      <c r="B550" s="194">
        <v>8.0760000000000023</v>
      </c>
      <c r="C550" s="194">
        <v>8.0380000000000003</v>
      </c>
      <c r="D550" s="194">
        <v>7.1160000000000014</v>
      </c>
      <c r="E550" s="194">
        <v>3.2300000000000004</v>
      </c>
      <c r="F550" s="194">
        <v>0</v>
      </c>
      <c r="G550" s="194">
        <v>0</v>
      </c>
      <c r="H550" s="194">
        <v>0</v>
      </c>
      <c r="I550" s="194">
        <v>0</v>
      </c>
      <c r="J550" s="194">
        <v>0</v>
      </c>
      <c r="K550" s="194">
        <v>0</v>
      </c>
      <c r="L550" s="194">
        <v>0</v>
      </c>
      <c r="M550" s="195">
        <v>0</v>
      </c>
    </row>
    <row r="551" spans="1:13">
      <c r="A551" s="199" t="s">
        <v>1222</v>
      </c>
      <c r="B551" s="194">
        <v>0</v>
      </c>
      <c r="C551" s="194">
        <v>0</v>
      </c>
      <c r="D551" s="194">
        <v>0</v>
      </c>
      <c r="E551" s="194">
        <v>0</v>
      </c>
      <c r="F551" s="194">
        <v>0</v>
      </c>
      <c r="G551" s="194">
        <v>0</v>
      </c>
      <c r="H551" s="194">
        <v>0</v>
      </c>
      <c r="I551" s="194">
        <v>0</v>
      </c>
      <c r="J551" s="194">
        <v>0</v>
      </c>
      <c r="K551" s="194">
        <v>0</v>
      </c>
      <c r="L551" s="194">
        <v>0</v>
      </c>
      <c r="M551" s="195">
        <v>0</v>
      </c>
    </row>
    <row r="552" spans="1:13">
      <c r="A552" s="199" t="s">
        <v>1223</v>
      </c>
      <c r="B552" s="194">
        <v>0.71</v>
      </c>
      <c r="C552" s="194">
        <v>0</v>
      </c>
      <c r="D552" s="194">
        <v>0</v>
      </c>
      <c r="E552" s="194">
        <v>0</v>
      </c>
      <c r="F552" s="194">
        <v>0</v>
      </c>
      <c r="G552" s="194">
        <v>0</v>
      </c>
      <c r="H552" s="194">
        <v>0</v>
      </c>
      <c r="I552" s="194">
        <v>0</v>
      </c>
      <c r="J552" s="194">
        <v>0</v>
      </c>
      <c r="K552" s="194">
        <v>0</v>
      </c>
      <c r="L552" s="194">
        <v>0</v>
      </c>
      <c r="M552" s="195">
        <v>0</v>
      </c>
    </row>
    <row r="553" spans="1:13">
      <c r="A553" s="199" t="s">
        <v>1224</v>
      </c>
      <c r="B553" s="194">
        <v>0</v>
      </c>
      <c r="C553" s="194">
        <v>0</v>
      </c>
      <c r="D553" s="194">
        <v>0</v>
      </c>
      <c r="E553" s="194">
        <v>0</v>
      </c>
      <c r="F553" s="194">
        <v>0</v>
      </c>
      <c r="G553" s="194">
        <v>0</v>
      </c>
      <c r="H553" s="194">
        <v>0</v>
      </c>
      <c r="I553" s="194">
        <v>0</v>
      </c>
      <c r="J553" s="194">
        <v>0</v>
      </c>
      <c r="K553" s="194">
        <v>0</v>
      </c>
      <c r="L553" s="194">
        <v>0</v>
      </c>
      <c r="M553" s="195">
        <v>0</v>
      </c>
    </row>
    <row r="554" spans="1:13">
      <c r="A554" s="199" t="s">
        <v>1225</v>
      </c>
      <c r="B554" s="194">
        <v>0</v>
      </c>
      <c r="C554" s="194">
        <v>0</v>
      </c>
      <c r="D554" s="194">
        <v>0</v>
      </c>
      <c r="E554" s="194">
        <v>0</v>
      </c>
      <c r="F554" s="194">
        <v>0</v>
      </c>
      <c r="G554" s="194">
        <v>0</v>
      </c>
      <c r="H554" s="194">
        <v>0</v>
      </c>
      <c r="I554" s="194">
        <v>0</v>
      </c>
      <c r="J554" s="194">
        <v>0</v>
      </c>
      <c r="K554" s="194">
        <v>0</v>
      </c>
      <c r="L554" s="194">
        <v>0</v>
      </c>
      <c r="M554" s="195">
        <v>0</v>
      </c>
    </row>
    <row r="555" spans="1:13">
      <c r="A555" s="199" t="s">
        <v>1226</v>
      </c>
      <c r="B555" s="194">
        <v>0</v>
      </c>
      <c r="C555" s="194">
        <v>0</v>
      </c>
      <c r="D555" s="194">
        <v>0</v>
      </c>
      <c r="E555" s="194">
        <v>0</v>
      </c>
      <c r="F555" s="194">
        <v>0</v>
      </c>
      <c r="G555" s="194">
        <v>0</v>
      </c>
      <c r="H555" s="194">
        <v>0</v>
      </c>
      <c r="I555" s="194">
        <v>0</v>
      </c>
      <c r="J555" s="194">
        <v>0</v>
      </c>
      <c r="K555" s="194">
        <v>0</v>
      </c>
      <c r="L555" s="194">
        <v>0</v>
      </c>
      <c r="M555" s="195">
        <v>0</v>
      </c>
    </row>
    <row r="556" spans="1:13">
      <c r="A556" s="199" t="s">
        <v>1227</v>
      </c>
      <c r="B556" s="194">
        <v>0</v>
      </c>
      <c r="C556" s="194">
        <v>0</v>
      </c>
      <c r="D556" s="194">
        <v>0</v>
      </c>
      <c r="E556" s="194">
        <v>0</v>
      </c>
      <c r="F556" s="194">
        <v>0</v>
      </c>
      <c r="G556" s="194">
        <v>0</v>
      </c>
      <c r="H556" s="194">
        <v>0</v>
      </c>
      <c r="I556" s="194">
        <v>0</v>
      </c>
      <c r="J556" s="194">
        <v>0</v>
      </c>
      <c r="K556" s="194">
        <v>0</v>
      </c>
      <c r="L556" s="194">
        <v>0</v>
      </c>
      <c r="M556" s="195">
        <v>0</v>
      </c>
    </row>
    <row r="557" spans="1:13">
      <c r="A557" s="199" t="s">
        <v>1228</v>
      </c>
      <c r="B557" s="194">
        <v>0</v>
      </c>
      <c r="C557" s="194">
        <v>0</v>
      </c>
      <c r="D557" s="194">
        <v>0</v>
      </c>
      <c r="E557" s="194">
        <v>0</v>
      </c>
      <c r="F557" s="194">
        <v>0</v>
      </c>
      <c r="G557" s="194">
        <v>0</v>
      </c>
      <c r="H557" s="194">
        <v>0</v>
      </c>
      <c r="I557" s="194">
        <v>0</v>
      </c>
      <c r="J557" s="194">
        <v>0</v>
      </c>
      <c r="K557" s="194">
        <v>0</v>
      </c>
      <c r="L557" s="194">
        <v>0</v>
      </c>
      <c r="M557" s="195">
        <v>0</v>
      </c>
    </row>
    <row r="558" spans="1:13">
      <c r="A558" s="199" t="s">
        <v>1229</v>
      </c>
      <c r="B558" s="194">
        <v>0</v>
      </c>
      <c r="C558" s="194">
        <v>0</v>
      </c>
      <c r="D558" s="194">
        <v>0</v>
      </c>
      <c r="E558" s="194">
        <v>0</v>
      </c>
      <c r="F558" s="194">
        <v>0</v>
      </c>
      <c r="G558" s="194">
        <v>0</v>
      </c>
      <c r="H558" s="194">
        <v>0</v>
      </c>
      <c r="I558" s="194">
        <v>0</v>
      </c>
      <c r="J558" s="194">
        <v>0</v>
      </c>
      <c r="K558" s="194">
        <v>0</v>
      </c>
      <c r="L558" s="194">
        <v>0</v>
      </c>
      <c r="M558" s="195">
        <v>0</v>
      </c>
    </row>
    <row r="559" spans="1:13">
      <c r="A559" s="199" t="s">
        <v>1230</v>
      </c>
      <c r="B559" s="194">
        <v>0</v>
      </c>
      <c r="C559" s="194">
        <v>0</v>
      </c>
      <c r="D559" s="194">
        <v>0</v>
      </c>
      <c r="E559" s="194">
        <v>0</v>
      </c>
      <c r="F559" s="194">
        <v>0</v>
      </c>
      <c r="G559" s="194">
        <v>0</v>
      </c>
      <c r="H559" s="194">
        <v>0</v>
      </c>
      <c r="I559" s="194">
        <v>0</v>
      </c>
      <c r="J559" s="194">
        <v>0</v>
      </c>
      <c r="K559" s="194">
        <v>0</v>
      </c>
      <c r="L559" s="194">
        <v>0</v>
      </c>
      <c r="M559" s="195">
        <v>0</v>
      </c>
    </row>
    <row r="560" spans="1:13">
      <c r="A560" s="199" t="s">
        <v>1231</v>
      </c>
      <c r="B560" s="194">
        <v>0</v>
      </c>
      <c r="C560" s="194">
        <v>0</v>
      </c>
      <c r="D560" s="194">
        <v>0</v>
      </c>
      <c r="E560" s="194">
        <v>0</v>
      </c>
      <c r="F560" s="194">
        <v>0</v>
      </c>
      <c r="G560" s="194">
        <v>0</v>
      </c>
      <c r="H560" s="194">
        <v>0</v>
      </c>
      <c r="I560" s="194">
        <v>0</v>
      </c>
      <c r="J560" s="194">
        <v>0</v>
      </c>
      <c r="K560" s="194">
        <v>0</v>
      </c>
      <c r="L560" s="194">
        <v>0</v>
      </c>
      <c r="M560" s="195">
        <v>0</v>
      </c>
    </row>
    <row r="561" spans="1:13">
      <c r="A561" s="199" t="s">
        <v>1232</v>
      </c>
      <c r="B561" s="194">
        <v>17.124640000000003</v>
      </c>
      <c r="C561" s="194">
        <v>0</v>
      </c>
      <c r="D561" s="194">
        <v>0</v>
      </c>
      <c r="E561" s="194">
        <v>0</v>
      </c>
      <c r="F561" s="194">
        <v>0</v>
      </c>
      <c r="G561" s="194">
        <v>0</v>
      </c>
      <c r="H561" s="194">
        <v>0</v>
      </c>
      <c r="I561" s="194">
        <v>0</v>
      </c>
      <c r="J561" s="194">
        <v>0</v>
      </c>
      <c r="K561" s="194">
        <v>0</v>
      </c>
      <c r="L561" s="194">
        <v>0</v>
      </c>
      <c r="M561" s="195">
        <v>0</v>
      </c>
    </row>
    <row r="562" spans="1:13">
      <c r="A562" s="199" t="s">
        <v>1233</v>
      </c>
      <c r="B562" s="194">
        <v>7.6833311999999996</v>
      </c>
      <c r="C562" s="194">
        <v>6.2301055999999999</v>
      </c>
      <c r="D562" s="194">
        <v>6.9233312000000007</v>
      </c>
      <c r="E562" s="194">
        <v>6.6922560000000004</v>
      </c>
      <c r="F562" s="194">
        <v>6.9233312000000007</v>
      </c>
      <c r="G562" s="194">
        <v>6.6922560000000004</v>
      </c>
      <c r="H562" s="194">
        <v>6.9233312000000007</v>
      </c>
      <c r="I562" s="194">
        <v>6.9233312000000007</v>
      </c>
      <c r="J562" s="194">
        <v>6.6922560000000004</v>
      </c>
      <c r="K562" s="194">
        <v>6.9233312000000007</v>
      </c>
      <c r="L562" s="194">
        <v>6.6922560000000004</v>
      </c>
      <c r="M562" s="195">
        <v>6.9233312000000007</v>
      </c>
    </row>
    <row r="563" spans="1:13">
      <c r="A563" s="199" t="s">
        <v>1234</v>
      </c>
      <c r="B563" s="194">
        <v>0</v>
      </c>
      <c r="C563" s="194">
        <v>0</v>
      </c>
      <c r="D563" s="194">
        <v>0</v>
      </c>
      <c r="E563" s="194">
        <v>0</v>
      </c>
      <c r="F563" s="194">
        <v>0</v>
      </c>
      <c r="G563" s="194">
        <v>0</v>
      </c>
      <c r="H563" s="194">
        <v>0</v>
      </c>
      <c r="I563" s="194">
        <v>0</v>
      </c>
      <c r="J563" s="194">
        <v>0</v>
      </c>
      <c r="K563" s="194">
        <v>0</v>
      </c>
      <c r="L563" s="194">
        <v>0</v>
      </c>
      <c r="M563" s="195">
        <v>0</v>
      </c>
    </row>
    <row r="564" spans="1:13">
      <c r="A564" s="199" t="s">
        <v>1235</v>
      </c>
      <c r="B564" s="194">
        <v>0</v>
      </c>
      <c r="C564" s="194">
        <v>0</v>
      </c>
      <c r="D564" s="194">
        <v>0</v>
      </c>
      <c r="E564" s="194">
        <v>0</v>
      </c>
      <c r="F564" s="194">
        <v>0</v>
      </c>
      <c r="G564" s="194">
        <v>0</v>
      </c>
      <c r="H564" s="194">
        <v>0</v>
      </c>
      <c r="I564" s="194">
        <v>0</v>
      </c>
      <c r="J564" s="194">
        <v>0</v>
      </c>
      <c r="K564" s="194">
        <v>0</v>
      </c>
      <c r="L564" s="194">
        <v>0</v>
      </c>
      <c r="M564" s="195">
        <v>0</v>
      </c>
    </row>
    <row r="565" spans="1:13">
      <c r="A565" s="199" t="s">
        <v>1236</v>
      </c>
      <c r="B565" s="194">
        <v>0</v>
      </c>
      <c r="C565" s="194">
        <v>0</v>
      </c>
      <c r="D565" s="194">
        <v>0</v>
      </c>
      <c r="E565" s="194">
        <v>0</v>
      </c>
      <c r="F565" s="194">
        <v>0</v>
      </c>
      <c r="G565" s="194">
        <v>0</v>
      </c>
      <c r="H565" s="194">
        <v>0</v>
      </c>
      <c r="I565" s="194">
        <v>0</v>
      </c>
      <c r="J565" s="194">
        <v>0</v>
      </c>
      <c r="K565" s="194">
        <v>0</v>
      </c>
      <c r="L565" s="194">
        <v>0</v>
      </c>
      <c r="M565" s="195">
        <v>0</v>
      </c>
    </row>
    <row r="566" spans="1:13">
      <c r="A566" s="199" t="s">
        <v>1237</v>
      </c>
      <c r="B566" s="194">
        <v>0</v>
      </c>
      <c r="C566" s="194">
        <v>0</v>
      </c>
      <c r="D566" s="194">
        <v>0</v>
      </c>
      <c r="E566" s="194">
        <v>0</v>
      </c>
      <c r="F566" s="194">
        <v>0</v>
      </c>
      <c r="G566" s="194">
        <v>0</v>
      </c>
      <c r="H566" s="194">
        <v>0</v>
      </c>
      <c r="I566" s="194">
        <v>0</v>
      </c>
      <c r="J566" s="194">
        <v>0</v>
      </c>
      <c r="K566" s="194">
        <v>0</v>
      </c>
      <c r="L566" s="194">
        <v>0</v>
      </c>
      <c r="M566" s="195">
        <v>0</v>
      </c>
    </row>
    <row r="567" spans="1:13">
      <c r="A567" s="199" t="s">
        <v>1238</v>
      </c>
      <c r="B567" s="194">
        <v>0</v>
      </c>
      <c r="C567" s="194">
        <v>0</v>
      </c>
      <c r="D567" s="194">
        <v>0</v>
      </c>
      <c r="E567" s="194">
        <v>0</v>
      </c>
      <c r="F567" s="194">
        <v>0</v>
      </c>
      <c r="G567" s="194">
        <v>0</v>
      </c>
      <c r="H567" s="194">
        <v>0</v>
      </c>
      <c r="I567" s="194">
        <v>0</v>
      </c>
      <c r="J567" s="194">
        <v>0</v>
      </c>
      <c r="K567" s="194">
        <v>0</v>
      </c>
      <c r="L567" s="194">
        <v>0</v>
      </c>
      <c r="M567" s="195">
        <v>0</v>
      </c>
    </row>
    <row r="568" spans="1:13">
      <c r="A568" s="199" t="s">
        <v>1239</v>
      </c>
      <c r="B568" s="194">
        <v>0</v>
      </c>
      <c r="C568" s="194">
        <v>0</v>
      </c>
      <c r="D568" s="194">
        <v>0</v>
      </c>
      <c r="E568" s="194">
        <v>0</v>
      </c>
      <c r="F568" s="194">
        <v>0</v>
      </c>
      <c r="G568" s="194">
        <v>0</v>
      </c>
      <c r="H568" s="194">
        <v>0</v>
      </c>
      <c r="I568" s="194">
        <v>0</v>
      </c>
      <c r="J568" s="194">
        <v>0</v>
      </c>
      <c r="K568" s="194">
        <v>0</v>
      </c>
      <c r="L568" s="194">
        <v>0</v>
      </c>
      <c r="M568" s="195">
        <v>0</v>
      </c>
    </row>
    <row r="569" spans="1:13">
      <c r="A569" s="199" t="s">
        <v>1240</v>
      </c>
      <c r="B569" s="194">
        <v>0</v>
      </c>
      <c r="C569" s="194">
        <v>0</v>
      </c>
      <c r="D569" s="194">
        <v>0</v>
      </c>
      <c r="E569" s="194">
        <v>0</v>
      </c>
      <c r="F569" s="194">
        <v>0</v>
      </c>
      <c r="G569" s="194">
        <v>0</v>
      </c>
      <c r="H569" s="194">
        <v>0</v>
      </c>
      <c r="I569" s="194">
        <v>0</v>
      </c>
      <c r="J569" s="194">
        <v>0</v>
      </c>
      <c r="K569" s="194">
        <v>0</v>
      </c>
      <c r="L569" s="194">
        <v>0</v>
      </c>
      <c r="M569" s="195">
        <v>0</v>
      </c>
    </row>
    <row r="570" spans="1:13">
      <c r="A570" s="199" t="s">
        <v>1241</v>
      </c>
      <c r="B570" s="194">
        <v>0</v>
      </c>
      <c r="C570" s="194">
        <v>0</v>
      </c>
      <c r="D570" s="194">
        <v>0</v>
      </c>
      <c r="E570" s="194">
        <v>0</v>
      </c>
      <c r="F570" s="194">
        <v>0</v>
      </c>
      <c r="G570" s="194">
        <v>0</v>
      </c>
      <c r="H570" s="194">
        <v>0</v>
      </c>
      <c r="I570" s="194">
        <v>0</v>
      </c>
      <c r="J570" s="194">
        <v>0</v>
      </c>
      <c r="K570" s="194">
        <v>0</v>
      </c>
      <c r="L570" s="194">
        <v>0</v>
      </c>
      <c r="M570" s="195">
        <v>0</v>
      </c>
    </row>
    <row r="571" spans="1:13">
      <c r="A571" s="199" t="s">
        <v>1242</v>
      </c>
      <c r="B571" s="194">
        <v>0</v>
      </c>
      <c r="C571" s="194">
        <v>0</v>
      </c>
      <c r="D571" s="194">
        <v>0</v>
      </c>
      <c r="E571" s="194">
        <v>0</v>
      </c>
      <c r="F571" s="194">
        <v>0</v>
      </c>
      <c r="G571" s="194">
        <v>0</v>
      </c>
      <c r="H571" s="194">
        <v>0</v>
      </c>
      <c r="I571" s="194">
        <v>0</v>
      </c>
      <c r="J571" s="194">
        <v>0</v>
      </c>
      <c r="K571" s="194">
        <v>0</v>
      </c>
      <c r="L571" s="194">
        <v>0</v>
      </c>
      <c r="M571" s="195">
        <v>0</v>
      </c>
    </row>
    <row r="572" spans="1:13">
      <c r="A572" s="199" t="s">
        <v>1243</v>
      </c>
      <c r="B572" s="194">
        <v>0</v>
      </c>
      <c r="C572" s="194">
        <v>0</v>
      </c>
      <c r="D572" s="194">
        <v>0</v>
      </c>
      <c r="E572" s="194">
        <v>0</v>
      </c>
      <c r="F572" s="194">
        <v>0</v>
      </c>
      <c r="G572" s="194">
        <v>0</v>
      </c>
      <c r="H572" s="194">
        <v>0</v>
      </c>
      <c r="I572" s="194">
        <v>0</v>
      </c>
      <c r="J572" s="194">
        <v>0</v>
      </c>
      <c r="K572" s="194">
        <v>0</v>
      </c>
      <c r="L572" s="194">
        <v>0</v>
      </c>
      <c r="M572" s="195">
        <v>0</v>
      </c>
    </row>
    <row r="573" spans="1:13">
      <c r="A573" s="199" t="s">
        <v>1244</v>
      </c>
      <c r="B573" s="194">
        <v>0</v>
      </c>
      <c r="C573" s="194">
        <v>0</v>
      </c>
      <c r="D573" s="194">
        <v>0</v>
      </c>
      <c r="E573" s="194">
        <v>0</v>
      </c>
      <c r="F573" s="194">
        <v>0</v>
      </c>
      <c r="G573" s="194">
        <v>0</v>
      </c>
      <c r="H573" s="194">
        <v>0</v>
      </c>
      <c r="I573" s="194">
        <v>0</v>
      </c>
      <c r="J573" s="194">
        <v>0</v>
      </c>
      <c r="K573" s="194">
        <v>0</v>
      </c>
      <c r="L573" s="194">
        <v>0</v>
      </c>
      <c r="M573" s="195">
        <v>0</v>
      </c>
    </row>
    <row r="574" spans="1:13">
      <c r="A574" s="199" t="s">
        <v>1245</v>
      </c>
      <c r="B574" s="194">
        <v>0</v>
      </c>
      <c r="C574" s="194">
        <v>0</v>
      </c>
      <c r="D574" s="194">
        <v>0</v>
      </c>
      <c r="E574" s="194">
        <v>0</v>
      </c>
      <c r="F574" s="194">
        <v>0</v>
      </c>
      <c r="G574" s="194">
        <v>0</v>
      </c>
      <c r="H574" s="194">
        <v>0</v>
      </c>
      <c r="I574" s="194">
        <v>0</v>
      </c>
      <c r="J574" s="194">
        <v>0</v>
      </c>
      <c r="K574" s="194">
        <v>0</v>
      </c>
      <c r="L574" s="194">
        <v>0</v>
      </c>
      <c r="M574" s="195">
        <v>0</v>
      </c>
    </row>
    <row r="575" spans="1:13">
      <c r="A575" s="199" t="s">
        <v>1246</v>
      </c>
      <c r="B575" s="194">
        <v>0</v>
      </c>
      <c r="C575" s="194">
        <v>0</v>
      </c>
      <c r="D575" s="194">
        <v>0</v>
      </c>
      <c r="E575" s="194">
        <v>0</v>
      </c>
      <c r="F575" s="194">
        <v>0</v>
      </c>
      <c r="G575" s="194">
        <v>0</v>
      </c>
      <c r="H575" s="194">
        <v>0</v>
      </c>
      <c r="I575" s="194">
        <v>0</v>
      </c>
      <c r="J575" s="194">
        <v>0</v>
      </c>
      <c r="K575" s="194">
        <v>0</v>
      </c>
      <c r="L575" s="194">
        <v>0</v>
      </c>
      <c r="M575" s="195">
        <v>0</v>
      </c>
    </row>
    <row r="576" spans="1:13">
      <c r="A576" s="199" t="s">
        <v>1247</v>
      </c>
      <c r="B576" s="194">
        <v>0</v>
      </c>
      <c r="C576" s="194">
        <v>0</v>
      </c>
      <c r="D576" s="194">
        <v>0</v>
      </c>
      <c r="E576" s="194">
        <v>0</v>
      </c>
      <c r="F576" s="194">
        <v>0</v>
      </c>
      <c r="G576" s="194">
        <v>0</v>
      </c>
      <c r="H576" s="194">
        <v>0</v>
      </c>
      <c r="I576" s="194">
        <v>0</v>
      </c>
      <c r="J576" s="194">
        <v>0</v>
      </c>
      <c r="K576" s="194">
        <v>0</v>
      </c>
      <c r="L576" s="194">
        <v>0</v>
      </c>
      <c r="M576" s="195">
        <v>0</v>
      </c>
    </row>
    <row r="577" spans="1:13">
      <c r="A577" s="199" t="s">
        <v>1248</v>
      </c>
      <c r="B577" s="194">
        <v>0</v>
      </c>
      <c r="C577" s="194">
        <v>0</v>
      </c>
      <c r="D577" s="194">
        <v>0</v>
      </c>
      <c r="E577" s="194">
        <v>0</v>
      </c>
      <c r="F577" s="194">
        <v>0</v>
      </c>
      <c r="G577" s="194">
        <v>0</v>
      </c>
      <c r="H577" s="194">
        <v>0</v>
      </c>
      <c r="I577" s="194">
        <v>0</v>
      </c>
      <c r="J577" s="194">
        <v>0</v>
      </c>
      <c r="K577" s="194">
        <v>0</v>
      </c>
      <c r="L577" s="194">
        <v>0</v>
      </c>
      <c r="M577" s="195">
        <v>0</v>
      </c>
    </row>
    <row r="578" spans="1:13">
      <c r="A578" s="199" t="s">
        <v>1249</v>
      </c>
      <c r="B578" s="194">
        <v>0</v>
      </c>
      <c r="C578" s="194">
        <v>0</v>
      </c>
      <c r="D578" s="194">
        <v>0</v>
      </c>
      <c r="E578" s="194">
        <v>0</v>
      </c>
      <c r="F578" s="194">
        <v>0</v>
      </c>
      <c r="G578" s="194">
        <v>0</v>
      </c>
      <c r="H578" s="194">
        <v>0</v>
      </c>
      <c r="I578" s="194">
        <v>0</v>
      </c>
      <c r="J578" s="194">
        <v>0</v>
      </c>
      <c r="K578" s="194">
        <v>0</v>
      </c>
      <c r="L578" s="194">
        <v>0</v>
      </c>
      <c r="M578" s="195">
        <v>0</v>
      </c>
    </row>
    <row r="579" spans="1:13">
      <c r="A579" s="199" t="s">
        <v>1250</v>
      </c>
      <c r="B579" s="194">
        <v>0</v>
      </c>
      <c r="C579" s="194">
        <v>0</v>
      </c>
      <c r="D579" s="194">
        <v>0</v>
      </c>
      <c r="E579" s="194">
        <v>0</v>
      </c>
      <c r="F579" s="194">
        <v>0</v>
      </c>
      <c r="G579" s="194">
        <v>0</v>
      </c>
      <c r="H579" s="194">
        <v>0</v>
      </c>
      <c r="I579" s="194">
        <v>0</v>
      </c>
      <c r="J579" s="194">
        <v>0</v>
      </c>
      <c r="K579" s="194">
        <v>0</v>
      </c>
      <c r="L579" s="194">
        <v>0</v>
      </c>
      <c r="M579" s="195">
        <v>0</v>
      </c>
    </row>
    <row r="580" spans="1:13">
      <c r="A580" s="199" t="s">
        <v>1251</v>
      </c>
      <c r="B580" s="194">
        <v>0</v>
      </c>
      <c r="C580" s="194">
        <v>0</v>
      </c>
      <c r="D580" s="194">
        <v>0</v>
      </c>
      <c r="E580" s="194">
        <v>0</v>
      </c>
      <c r="F580" s="194">
        <v>0</v>
      </c>
      <c r="G580" s="194">
        <v>0</v>
      </c>
      <c r="H580" s="194">
        <v>0</v>
      </c>
      <c r="I580" s="194">
        <v>0</v>
      </c>
      <c r="J580" s="194">
        <v>0</v>
      </c>
      <c r="K580" s="194">
        <v>0</v>
      </c>
      <c r="L580" s="194">
        <v>0</v>
      </c>
      <c r="M580" s="195">
        <v>0</v>
      </c>
    </row>
    <row r="581" spans="1:13">
      <c r="A581" s="199" t="s">
        <v>1252</v>
      </c>
      <c r="B581" s="194">
        <v>0</v>
      </c>
      <c r="C581" s="194">
        <v>0</v>
      </c>
      <c r="D581" s="194">
        <v>0</v>
      </c>
      <c r="E581" s="194">
        <v>0</v>
      </c>
      <c r="F581" s="194">
        <v>0</v>
      </c>
      <c r="G581" s="194">
        <v>0</v>
      </c>
      <c r="H581" s="194">
        <v>0</v>
      </c>
      <c r="I581" s="194">
        <v>0</v>
      </c>
      <c r="J581" s="194">
        <v>0</v>
      </c>
      <c r="K581" s="194">
        <v>0</v>
      </c>
      <c r="L581" s="194">
        <v>0</v>
      </c>
      <c r="M581" s="195">
        <v>0</v>
      </c>
    </row>
    <row r="582" spans="1:13">
      <c r="A582" s="199" t="s">
        <v>1253</v>
      </c>
      <c r="B582" s="194">
        <v>0</v>
      </c>
      <c r="C582" s="194">
        <v>0</v>
      </c>
      <c r="D582" s="194">
        <v>0</v>
      </c>
      <c r="E582" s="194">
        <v>0</v>
      </c>
      <c r="F582" s="194">
        <v>0</v>
      </c>
      <c r="G582" s="194">
        <v>0</v>
      </c>
      <c r="H582" s="194">
        <v>0</v>
      </c>
      <c r="I582" s="194">
        <v>0</v>
      </c>
      <c r="J582" s="194">
        <v>0</v>
      </c>
      <c r="K582" s="194">
        <v>0</v>
      </c>
      <c r="L582" s="194">
        <v>0</v>
      </c>
      <c r="M582" s="195">
        <v>0</v>
      </c>
    </row>
    <row r="583" spans="1:13">
      <c r="A583" s="199" t="s">
        <v>1254</v>
      </c>
      <c r="B583" s="194">
        <v>0</v>
      </c>
      <c r="C583" s="194">
        <v>0</v>
      </c>
      <c r="D583" s="194">
        <v>0</v>
      </c>
      <c r="E583" s="194">
        <v>0</v>
      </c>
      <c r="F583" s="194">
        <v>0</v>
      </c>
      <c r="G583" s="194">
        <v>0</v>
      </c>
      <c r="H583" s="194">
        <v>0</v>
      </c>
      <c r="I583" s="194">
        <v>0</v>
      </c>
      <c r="J583" s="194">
        <v>0</v>
      </c>
      <c r="K583" s="194">
        <v>0</v>
      </c>
      <c r="L583" s="194">
        <v>0</v>
      </c>
      <c r="M583" s="195">
        <v>0</v>
      </c>
    </row>
    <row r="584" spans="1:13">
      <c r="A584" s="199" t="s">
        <v>1255</v>
      </c>
      <c r="B584" s="194">
        <v>0</v>
      </c>
      <c r="C584" s="194">
        <v>0</v>
      </c>
      <c r="D584" s="194">
        <v>0</v>
      </c>
      <c r="E584" s="194">
        <v>0</v>
      </c>
      <c r="F584" s="194">
        <v>0</v>
      </c>
      <c r="G584" s="194">
        <v>0</v>
      </c>
      <c r="H584" s="194">
        <v>0</v>
      </c>
      <c r="I584" s="194">
        <v>0</v>
      </c>
      <c r="J584" s="194">
        <v>0</v>
      </c>
      <c r="K584" s="194">
        <v>0</v>
      </c>
      <c r="L584" s="194">
        <v>0</v>
      </c>
      <c r="M584" s="195">
        <v>0</v>
      </c>
    </row>
    <row r="585" spans="1:13" ht="13.8" thickBot="1">
      <c r="A585" s="196" t="s">
        <v>729</v>
      </c>
      <c r="B585" s="197">
        <v>75.315180127999994</v>
      </c>
      <c r="C585" s="197">
        <v>51.933713663999995</v>
      </c>
      <c r="D585" s="197">
        <v>47.720540127999996</v>
      </c>
      <c r="E585" s="197">
        <v>50.258264640000007</v>
      </c>
      <c r="F585" s="197">
        <v>36.404540128000001</v>
      </c>
      <c r="G585" s="197">
        <v>31.84826464</v>
      </c>
      <c r="H585" s="197">
        <v>29.616540127999997</v>
      </c>
      <c r="I585" s="197">
        <v>31.466540127999998</v>
      </c>
      <c r="J585" s="197">
        <v>28.758264640000004</v>
      </c>
      <c r="K585" s="197">
        <v>11.446540128000002</v>
      </c>
      <c r="L585" s="197">
        <v>9.6382646400000009</v>
      </c>
      <c r="M585" s="198">
        <v>10.656540128</v>
      </c>
    </row>
    <row r="586" spans="1:13">
      <c r="A586" s="202" t="s">
        <v>1256</v>
      </c>
      <c r="B586" s="203"/>
      <c r="C586" s="203"/>
      <c r="D586" s="203"/>
      <c r="E586" s="203"/>
      <c r="F586" s="203"/>
      <c r="G586" s="203"/>
      <c r="H586" s="203"/>
      <c r="I586" s="203"/>
      <c r="J586" s="203"/>
      <c r="K586" s="203"/>
      <c r="L586" s="203"/>
      <c r="M586" s="204"/>
    </row>
    <row r="587" spans="1:13">
      <c r="A587" s="193" t="s">
        <v>1257</v>
      </c>
      <c r="B587" s="194">
        <v>2.4500000000000002</v>
      </c>
      <c r="C587" s="194">
        <v>2.16</v>
      </c>
      <c r="D587" s="194">
        <v>2.1399999999999997</v>
      </c>
      <c r="E587" s="194">
        <v>1.8000000000000003</v>
      </c>
      <c r="F587" s="194">
        <v>1.55</v>
      </c>
      <c r="G587" s="194">
        <v>1.32</v>
      </c>
      <c r="H587" s="194">
        <v>1.4700000000000002</v>
      </c>
      <c r="I587" s="194">
        <v>1.78</v>
      </c>
      <c r="J587" s="194">
        <v>2.16</v>
      </c>
      <c r="K587" s="194">
        <v>2.3099999999999996</v>
      </c>
      <c r="L587" s="194">
        <v>1.8299999999999998</v>
      </c>
      <c r="M587" s="195">
        <v>2.08</v>
      </c>
    </row>
    <row r="588" spans="1:13">
      <c r="A588" s="193" t="s">
        <v>1258</v>
      </c>
      <c r="B588" s="194">
        <v>2.04</v>
      </c>
      <c r="C588" s="194">
        <v>1.8</v>
      </c>
      <c r="D588" s="194">
        <v>1.79</v>
      </c>
      <c r="E588" s="194">
        <v>1.5000000000000002</v>
      </c>
      <c r="F588" s="194">
        <v>1.31</v>
      </c>
      <c r="G588" s="194">
        <v>1.1200000000000001</v>
      </c>
      <c r="H588" s="194">
        <v>1.24</v>
      </c>
      <c r="I588" s="194">
        <v>1.4800000000000002</v>
      </c>
      <c r="J588" s="194">
        <v>1.7800000000000002</v>
      </c>
      <c r="K588" s="194">
        <v>0.57999999999999996</v>
      </c>
      <c r="L588" s="194">
        <v>0.56000000000000005</v>
      </c>
      <c r="M588" s="195">
        <v>0.57999999999999996</v>
      </c>
    </row>
    <row r="589" spans="1:13">
      <c r="A589" s="193" t="s">
        <v>1259</v>
      </c>
      <c r="B589" s="194">
        <v>4.38</v>
      </c>
      <c r="C589" s="194">
        <v>3.8000000000000003</v>
      </c>
      <c r="D589" s="194">
        <v>3.8400000000000003</v>
      </c>
      <c r="E589" s="194">
        <v>3.2</v>
      </c>
      <c r="F589" s="194">
        <v>2.7600000000000002</v>
      </c>
      <c r="G589" s="194">
        <v>2.4</v>
      </c>
      <c r="H589" s="194">
        <v>2.6300000000000003</v>
      </c>
      <c r="I589" s="194">
        <v>3.17</v>
      </c>
      <c r="J589" s="194">
        <v>3.82</v>
      </c>
      <c r="K589" s="194">
        <v>4.42</v>
      </c>
      <c r="L589" s="194">
        <v>4.5</v>
      </c>
      <c r="M589" s="195">
        <v>4.6500000000000004</v>
      </c>
    </row>
    <row r="590" spans="1:13">
      <c r="A590" s="193" t="s">
        <v>1260</v>
      </c>
      <c r="B590" s="194">
        <v>6.87</v>
      </c>
      <c r="C590" s="194">
        <v>5.96</v>
      </c>
      <c r="D590" s="194">
        <v>5.97</v>
      </c>
      <c r="E590" s="194">
        <v>5.0000000000000009</v>
      </c>
      <c r="F590" s="194">
        <v>4.3100000000000005</v>
      </c>
      <c r="G590" s="194">
        <v>3.7600000000000007</v>
      </c>
      <c r="H590" s="194">
        <v>4.1100000000000003</v>
      </c>
      <c r="I590" s="194">
        <v>4.92</v>
      </c>
      <c r="J590" s="194">
        <v>5.77</v>
      </c>
      <c r="K590" s="194">
        <v>6.8999999999999986</v>
      </c>
      <c r="L590" s="194">
        <v>7</v>
      </c>
      <c r="M590" s="195">
        <v>7.2799999999999994</v>
      </c>
    </row>
    <row r="591" spans="1:13">
      <c r="A591" s="193" t="s">
        <v>1261</v>
      </c>
      <c r="B591" s="194">
        <v>8.23</v>
      </c>
      <c r="C591" s="194">
        <v>7.12</v>
      </c>
      <c r="D591" s="194">
        <v>7.169999999999999</v>
      </c>
      <c r="E591" s="194">
        <v>6</v>
      </c>
      <c r="F591" s="194">
        <v>5.1899999999999995</v>
      </c>
      <c r="G591" s="194">
        <v>4.4999999999999991</v>
      </c>
      <c r="H591" s="194">
        <v>4.92</v>
      </c>
      <c r="I591" s="194">
        <v>5.8900000000000006</v>
      </c>
      <c r="J591" s="194">
        <v>7.16</v>
      </c>
      <c r="K591" s="194">
        <v>6.7299999999999995</v>
      </c>
      <c r="L591" s="194">
        <v>3.54</v>
      </c>
      <c r="M591" s="195">
        <v>4.03</v>
      </c>
    </row>
    <row r="592" spans="1:13">
      <c r="A592" s="193" t="s">
        <v>1262</v>
      </c>
      <c r="B592" s="194">
        <v>5.7599999999999989</v>
      </c>
      <c r="C592" s="194">
        <v>4.96</v>
      </c>
      <c r="D592" s="194">
        <v>5.0299999999999994</v>
      </c>
      <c r="E592" s="194">
        <v>4.2</v>
      </c>
      <c r="F592" s="194">
        <v>3.63</v>
      </c>
      <c r="G592" s="194">
        <v>3.1400000000000006</v>
      </c>
      <c r="H592" s="194">
        <v>3.45</v>
      </c>
      <c r="I592" s="194">
        <v>4.1399999999999997</v>
      </c>
      <c r="J592" s="194">
        <v>5</v>
      </c>
      <c r="K592" s="194">
        <v>4.71</v>
      </c>
      <c r="L592" s="194">
        <v>1.6800000000000002</v>
      </c>
      <c r="M592" s="195">
        <v>2.84</v>
      </c>
    </row>
    <row r="593" spans="1:13">
      <c r="A593" s="193" t="s">
        <v>1263</v>
      </c>
      <c r="B593" s="194">
        <v>18.590000000000003</v>
      </c>
      <c r="C593" s="194">
        <v>16.079999999999998</v>
      </c>
      <c r="D593" s="194">
        <v>16.189999999999998</v>
      </c>
      <c r="E593" s="194">
        <v>13.48</v>
      </c>
      <c r="F593" s="194">
        <v>11.67</v>
      </c>
      <c r="G593" s="194">
        <v>10.16</v>
      </c>
      <c r="H593" s="194">
        <v>11.11</v>
      </c>
      <c r="I593" s="194">
        <v>13.34</v>
      </c>
      <c r="J593" s="194">
        <v>16.12</v>
      </c>
      <c r="K593" s="194">
        <v>8.17</v>
      </c>
      <c r="L593" s="194">
        <v>5.2399999999999993</v>
      </c>
      <c r="M593" s="195">
        <v>12.67</v>
      </c>
    </row>
    <row r="594" spans="1:13">
      <c r="A594" s="193" t="s">
        <v>1264</v>
      </c>
      <c r="B594" s="194">
        <v>2.48</v>
      </c>
      <c r="C594" s="194">
        <v>2.16</v>
      </c>
      <c r="D594" s="194">
        <v>2.16</v>
      </c>
      <c r="E594" s="194">
        <v>1.8000000000000003</v>
      </c>
      <c r="F594" s="194">
        <v>1.5500000000000003</v>
      </c>
      <c r="G594" s="194">
        <v>1.3399999999999999</v>
      </c>
      <c r="H594" s="194">
        <v>1.4700000000000002</v>
      </c>
      <c r="I594" s="194">
        <v>1.78</v>
      </c>
      <c r="J594" s="194">
        <v>2.12</v>
      </c>
      <c r="K594" s="194">
        <v>2.02</v>
      </c>
      <c r="L594" s="194">
        <v>0.72000000000000008</v>
      </c>
      <c r="M594" s="195">
        <v>1.2199999999999998</v>
      </c>
    </row>
    <row r="595" spans="1:13">
      <c r="A595" s="193" t="s">
        <v>1265</v>
      </c>
      <c r="B595" s="194">
        <v>40.240000000000009</v>
      </c>
      <c r="C595" s="194">
        <v>34.76</v>
      </c>
      <c r="D595" s="194">
        <v>35.07</v>
      </c>
      <c r="E595" s="194">
        <v>29.220000000000002</v>
      </c>
      <c r="F595" s="194">
        <v>25.27</v>
      </c>
      <c r="G595" s="194">
        <v>21.939999999999998</v>
      </c>
      <c r="H595" s="194">
        <v>24.059999999999995</v>
      </c>
      <c r="I595" s="194">
        <v>28.910000000000004</v>
      </c>
      <c r="J595" s="194">
        <v>34.880000000000003</v>
      </c>
      <c r="K595" s="194">
        <v>40.380000000000003</v>
      </c>
      <c r="L595" s="194">
        <v>40.980000000000004</v>
      </c>
      <c r="M595" s="195">
        <v>42.660000000000004</v>
      </c>
    </row>
    <row r="596" spans="1:13">
      <c r="A596" s="193" t="s">
        <v>1266</v>
      </c>
      <c r="B596" s="194">
        <v>14.499999999999998</v>
      </c>
      <c r="C596" s="194">
        <v>12.48</v>
      </c>
      <c r="D596" s="194">
        <v>12.63</v>
      </c>
      <c r="E596" s="194">
        <v>10.54</v>
      </c>
      <c r="F596" s="194">
        <v>9.07</v>
      </c>
      <c r="G596" s="194">
        <v>7.9</v>
      </c>
      <c r="H596" s="194">
        <v>8.6499999999999986</v>
      </c>
      <c r="I596" s="194">
        <v>10.42</v>
      </c>
      <c r="J596" s="194">
        <v>12.56</v>
      </c>
      <c r="K596" s="194">
        <v>14.54</v>
      </c>
      <c r="L596" s="194">
        <v>14.74</v>
      </c>
      <c r="M596" s="195">
        <v>15.34</v>
      </c>
    </row>
    <row r="597" spans="1:13">
      <c r="A597" s="193" t="s">
        <v>1267</v>
      </c>
      <c r="B597" s="194">
        <v>19.03</v>
      </c>
      <c r="C597" s="194">
        <v>16.399999999999999</v>
      </c>
      <c r="D597" s="194">
        <v>16.579999999999998</v>
      </c>
      <c r="E597" s="194">
        <v>15.3</v>
      </c>
      <c r="F597" s="194">
        <v>13.009999999999998</v>
      </c>
      <c r="G597" s="194">
        <v>11.260000000000002</v>
      </c>
      <c r="H597" s="194">
        <v>12.629999999999999</v>
      </c>
      <c r="I597" s="194">
        <v>14.88</v>
      </c>
      <c r="J597" s="194">
        <v>18.86</v>
      </c>
      <c r="K597" s="194">
        <v>4.78</v>
      </c>
      <c r="L597" s="194">
        <v>5.92</v>
      </c>
      <c r="M597" s="195">
        <v>5.93</v>
      </c>
    </row>
    <row r="598" spans="1:13">
      <c r="A598" s="193" t="s">
        <v>1268</v>
      </c>
      <c r="B598" s="194">
        <v>28.5</v>
      </c>
      <c r="C598" s="194">
        <v>24.600000000000005</v>
      </c>
      <c r="D598" s="194">
        <v>24.83</v>
      </c>
      <c r="E598" s="194">
        <v>22.940000000000005</v>
      </c>
      <c r="F598" s="194">
        <v>19.45</v>
      </c>
      <c r="G598" s="194">
        <v>16.86</v>
      </c>
      <c r="H598" s="194">
        <v>18.880000000000003</v>
      </c>
      <c r="I598" s="194">
        <v>22.29</v>
      </c>
      <c r="J598" s="194">
        <v>28.24</v>
      </c>
      <c r="K598" s="194">
        <v>6.2299999999999995</v>
      </c>
      <c r="L598" s="194">
        <v>9.08</v>
      </c>
      <c r="M598" s="195">
        <v>9.1499999999999986</v>
      </c>
    </row>
    <row r="599" spans="1:13">
      <c r="A599" s="193" t="s">
        <v>1269</v>
      </c>
      <c r="B599" s="194">
        <v>13.62</v>
      </c>
      <c r="C599" s="194">
        <v>12.04</v>
      </c>
      <c r="D599" s="194">
        <v>14.770000000000003</v>
      </c>
      <c r="E599" s="194">
        <v>12.319999999999999</v>
      </c>
      <c r="F599" s="194">
        <v>11.67</v>
      </c>
      <c r="G599" s="194">
        <v>10.7</v>
      </c>
      <c r="H599" s="194">
        <v>11.71</v>
      </c>
      <c r="I599" s="194">
        <v>13.13</v>
      </c>
      <c r="J599" s="194">
        <v>15.959999999999999</v>
      </c>
      <c r="K599" s="194">
        <v>4.96</v>
      </c>
      <c r="L599" s="194">
        <v>4.0999999999999996</v>
      </c>
      <c r="M599" s="195">
        <v>11.329999999999997</v>
      </c>
    </row>
    <row r="600" spans="1:13">
      <c r="A600" s="193" t="s">
        <v>1270</v>
      </c>
      <c r="B600" s="194">
        <v>6.94</v>
      </c>
      <c r="C600" s="194">
        <v>6.6</v>
      </c>
      <c r="D600" s="194">
        <v>6.5900000000000007</v>
      </c>
      <c r="E600" s="194">
        <v>6.3800000000000008</v>
      </c>
      <c r="F600" s="194">
        <v>5.39</v>
      </c>
      <c r="G600" s="194">
        <v>5.2200000000000006</v>
      </c>
      <c r="H600" s="194">
        <v>5.8900000000000006</v>
      </c>
      <c r="I600" s="194">
        <v>6.0500000000000007</v>
      </c>
      <c r="J600" s="194">
        <v>7.5000000000000009</v>
      </c>
      <c r="K600" s="194">
        <v>2.25</v>
      </c>
      <c r="L600" s="194">
        <v>1.94</v>
      </c>
      <c r="M600" s="195">
        <v>6.08</v>
      </c>
    </row>
    <row r="601" spans="1:13">
      <c r="A601" s="193" t="s">
        <v>1271</v>
      </c>
      <c r="B601" s="194">
        <v>19.16</v>
      </c>
      <c r="C601" s="194">
        <v>17.599999999999998</v>
      </c>
      <c r="D601" s="194">
        <v>17.330000000000002</v>
      </c>
      <c r="E601" s="194">
        <v>14.060000000000002</v>
      </c>
      <c r="F601" s="194">
        <v>12.17</v>
      </c>
      <c r="G601" s="194">
        <v>11.34</v>
      </c>
      <c r="H601" s="194">
        <v>12.360000000000001</v>
      </c>
      <c r="I601" s="194">
        <v>13.95</v>
      </c>
      <c r="J601" s="194">
        <v>16.84</v>
      </c>
      <c r="K601" s="194">
        <v>12.04</v>
      </c>
      <c r="L601" s="194">
        <v>11.38</v>
      </c>
      <c r="M601" s="195">
        <v>15.399999999999999</v>
      </c>
    </row>
    <row r="602" spans="1:13">
      <c r="A602" s="193" t="s">
        <v>1272</v>
      </c>
      <c r="B602" s="194">
        <v>0</v>
      </c>
      <c r="C602" s="194">
        <v>0.72000000000000008</v>
      </c>
      <c r="D602" s="194">
        <v>0.7400000000000001</v>
      </c>
      <c r="E602" s="194">
        <v>0.66</v>
      </c>
      <c r="F602" s="194">
        <v>0.58000000000000007</v>
      </c>
      <c r="G602" s="194">
        <v>0.5</v>
      </c>
      <c r="H602" s="194">
        <v>0.54</v>
      </c>
      <c r="I602" s="194">
        <v>0.63000000000000012</v>
      </c>
      <c r="J602" s="194">
        <v>0.82000000000000017</v>
      </c>
      <c r="K602" s="194">
        <v>0.19000000000000003</v>
      </c>
      <c r="L602" s="194">
        <v>0.2</v>
      </c>
      <c r="M602" s="195">
        <v>0.6100000000000001</v>
      </c>
    </row>
    <row r="603" spans="1:13">
      <c r="A603" s="193" t="s">
        <v>1273</v>
      </c>
      <c r="B603" s="194">
        <v>8.77</v>
      </c>
      <c r="C603" s="194">
        <v>7.6000000000000014</v>
      </c>
      <c r="D603" s="194">
        <v>7.669999999999999</v>
      </c>
      <c r="E603" s="194">
        <v>7.0399999999999991</v>
      </c>
      <c r="F603" s="194">
        <v>5.9800000000000013</v>
      </c>
      <c r="G603" s="194">
        <v>5.18</v>
      </c>
      <c r="H603" s="194">
        <v>5.85</v>
      </c>
      <c r="I603" s="194">
        <v>6.8900000000000006</v>
      </c>
      <c r="J603" s="194">
        <v>8.6999999999999993</v>
      </c>
      <c r="K603" s="194">
        <v>1.97</v>
      </c>
      <c r="L603" s="194">
        <v>2.34</v>
      </c>
      <c r="M603" s="195">
        <v>10.270000000000001</v>
      </c>
    </row>
    <row r="604" spans="1:13">
      <c r="A604" s="199" t="s">
        <v>1274</v>
      </c>
      <c r="B604" s="194">
        <v>26.74</v>
      </c>
      <c r="C604" s="194">
        <v>23.119999999999997</v>
      </c>
      <c r="D604" s="194">
        <v>23.28</v>
      </c>
      <c r="E604" s="194">
        <v>21.500000000000004</v>
      </c>
      <c r="F604" s="194">
        <v>18.28</v>
      </c>
      <c r="G604" s="194">
        <v>15.82</v>
      </c>
      <c r="H604" s="194">
        <v>17.71</v>
      </c>
      <c r="I604" s="194">
        <v>20.92</v>
      </c>
      <c r="J604" s="194">
        <v>26.520000000000003</v>
      </c>
      <c r="K604" s="194">
        <v>14.73</v>
      </c>
      <c r="L604" s="194">
        <v>14.19</v>
      </c>
      <c r="M604" s="195">
        <v>32.230000000000004</v>
      </c>
    </row>
    <row r="605" spans="1:13">
      <c r="A605" s="199" t="s">
        <v>1275</v>
      </c>
      <c r="B605" s="194">
        <v>33.03</v>
      </c>
      <c r="C605" s="194">
        <v>27.64</v>
      </c>
      <c r="D605" s="194">
        <v>11.71</v>
      </c>
      <c r="E605" s="194">
        <v>12.239999999999998</v>
      </c>
      <c r="F605" s="194">
        <v>13.690000000000003</v>
      </c>
      <c r="G605" s="194">
        <v>12.760000000000002</v>
      </c>
      <c r="H605" s="194">
        <v>19.600000000000001</v>
      </c>
      <c r="I605" s="194">
        <v>25.580000000000002</v>
      </c>
      <c r="J605" s="194">
        <v>32.94</v>
      </c>
      <c r="K605" s="194">
        <v>18.160000000000004</v>
      </c>
      <c r="L605" s="194">
        <v>18.400000000000002</v>
      </c>
      <c r="M605" s="195">
        <v>36.380000000000003</v>
      </c>
    </row>
    <row r="606" spans="1:13">
      <c r="A606" s="199" t="s">
        <v>1276</v>
      </c>
      <c r="B606" s="194">
        <v>28.639999999999997</v>
      </c>
      <c r="C606" s="194">
        <v>24.479999999999997</v>
      </c>
      <c r="D606" s="194">
        <v>24.259999999999998</v>
      </c>
      <c r="E606" s="194">
        <v>19.919999999999998</v>
      </c>
      <c r="F606" s="194">
        <v>17.779999999999998</v>
      </c>
      <c r="G606" s="194">
        <v>16.28</v>
      </c>
      <c r="H606" s="194">
        <v>17.71</v>
      </c>
      <c r="I606" s="194">
        <v>20.779999999999998</v>
      </c>
      <c r="J606" s="194">
        <v>23.420000000000005</v>
      </c>
      <c r="K606" s="194">
        <v>26.929999999999996</v>
      </c>
      <c r="L606" s="194">
        <v>28.34</v>
      </c>
      <c r="M606" s="195">
        <v>30.15</v>
      </c>
    </row>
    <row r="607" spans="1:13">
      <c r="A607" s="199" t="s">
        <v>1277</v>
      </c>
      <c r="B607" s="194">
        <v>12.439999999999998</v>
      </c>
      <c r="C607" s="194">
        <v>10.64</v>
      </c>
      <c r="D607" s="194">
        <v>11.190000000000001</v>
      </c>
      <c r="E607" s="194">
        <v>9.4</v>
      </c>
      <c r="F607" s="194">
        <v>8.64</v>
      </c>
      <c r="G607" s="194">
        <v>7.7399999999999993</v>
      </c>
      <c r="H607" s="194">
        <v>8.41</v>
      </c>
      <c r="I607" s="194">
        <v>9.9200000000000017</v>
      </c>
      <c r="J607" s="194">
        <v>11.099999999999998</v>
      </c>
      <c r="K607" s="194">
        <v>5.47</v>
      </c>
      <c r="L607" s="194">
        <v>5.79</v>
      </c>
      <c r="M607" s="195">
        <v>13.83</v>
      </c>
    </row>
    <row r="608" spans="1:13">
      <c r="A608" s="199" t="s">
        <v>1278</v>
      </c>
      <c r="B608" s="194">
        <v>0.1</v>
      </c>
      <c r="C608" s="194">
        <v>0.08</v>
      </c>
      <c r="D608" s="194">
        <v>0.08</v>
      </c>
      <c r="E608" s="194">
        <v>0.08</v>
      </c>
      <c r="F608" s="194">
        <v>0.08</v>
      </c>
      <c r="G608" s="194">
        <v>0.08</v>
      </c>
      <c r="H608" s="194">
        <v>0.08</v>
      </c>
      <c r="I608" s="194">
        <v>0.08</v>
      </c>
      <c r="J608" s="194">
        <v>0.12</v>
      </c>
      <c r="K608" s="194">
        <v>0.15</v>
      </c>
      <c r="L608" s="194">
        <v>0.16</v>
      </c>
      <c r="M608" s="195">
        <v>0.12</v>
      </c>
    </row>
    <row r="609" spans="1:13">
      <c r="A609" s="199" t="s">
        <v>1279</v>
      </c>
      <c r="B609" s="194">
        <v>0.56000000000000005</v>
      </c>
      <c r="C609" s="194">
        <v>0.52</v>
      </c>
      <c r="D609" s="194">
        <v>0.55000000000000004</v>
      </c>
      <c r="E609" s="194">
        <v>0.52</v>
      </c>
      <c r="F609" s="194">
        <v>0.5</v>
      </c>
      <c r="G609" s="194">
        <v>0.45999999999999996</v>
      </c>
      <c r="H609" s="194">
        <v>0.47</v>
      </c>
      <c r="I609" s="194">
        <v>0.5</v>
      </c>
      <c r="J609" s="194">
        <v>0.5</v>
      </c>
      <c r="K609" s="194">
        <v>0.55000000000000004</v>
      </c>
      <c r="L609" s="194">
        <v>0.54</v>
      </c>
      <c r="M609" s="195">
        <v>0.54</v>
      </c>
    </row>
    <row r="610" spans="1:13">
      <c r="A610" s="199" t="s">
        <v>1280</v>
      </c>
      <c r="B610" s="194">
        <v>2.46</v>
      </c>
      <c r="C610" s="194">
        <v>2.12</v>
      </c>
      <c r="D610" s="194">
        <v>2.17</v>
      </c>
      <c r="E610" s="194">
        <v>1.4600000000000002</v>
      </c>
      <c r="F610" s="194">
        <v>1.1200000000000001</v>
      </c>
      <c r="G610" s="194">
        <v>0.85999999999999988</v>
      </c>
      <c r="H610" s="194">
        <v>1.02</v>
      </c>
      <c r="I610" s="194">
        <v>1.2</v>
      </c>
      <c r="J610" s="194">
        <v>1.4600000000000002</v>
      </c>
      <c r="K610" s="194">
        <v>1.79</v>
      </c>
      <c r="L610" s="194">
        <v>1.8600000000000003</v>
      </c>
      <c r="M610" s="195">
        <v>2.02</v>
      </c>
    </row>
    <row r="611" spans="1:13">
      <c r="A611" s="199" t="s">
        <v>1281</v>
      </c>
      <c r="B611" s="194">
        <v>0.75000000000000011</v>
      </c>
      <c r="C611" s="194">
        <v>0.64000000000000012</v>
      </c>
      <c r="D611" s="194">
        <v>0.7400000000000001</v>
      </c>
      <c r="E611" s="194">
        <v>0.56000000000000005</v>
      </c>
      <c r="F611" s="194">
        <v>0.53</v>
      </c>
      <c r="G611" s="194">
        <v>0.5</v>
      </c>
      <c r="H611" s="194">
        <v>0.51</v>
      </c>
      <c r="I611" s="194">
        <v>0.5</v>
      </c>
      <c r="J611" s="194">
        <v>0.32000000000000006</v>
      </c>
      <c r="K611" s="194">
        <v>0.46000000000000008</v>
      </c>
      <c r="L611" s="194">
        <v>0.66000000000000014</v>
      </c>
      <c r="M611" s="195">
        <v>0.73</v>
      </c>
    </row>
    <row r="612" spans="1:13">
      <c r="A612" s="199" t="s">
        <v>1282</v>
      </c>
      <c r="B612" s="194">
        <v>13.78</v>
      </c>
      <c r="C612" s="194">
        <v>11.88</v>
      </c>
      <c r="D612" s="194">
        <v>11.979999999999999</v>
      </c>
      <c r="E612" s="194">
        <v>8.1</v>
      </c>
      <c r="F612" s="194">
        <v>6.3100000000000005</v>
      </c>
      <c r="G612" s="194">
        <v>4.9399999999999995</v>
      </c>
      <c r="H612" s="194">
        <v>5.77</v>
      </c>
      <c r="I612" s="194">
        <v>6.63</v>
      </c>
      <c r="J612" s="194">
        <v>8.14</v>
      </c>
      <c r="K612" s="194">
        <v>9.23</v>
      </c>
      <c r="L612" s="194">
        <v>10.34</v>
      </c>
      <c r="M612" s="195">
        <v>11.28</v>
      </c>
    </row>
    <row r="613" spans="1:13">
      <c r="A613" s="199" t="s">
        <v>1283</v>
      </c>
      <c r="B613" s="194">
        <v>0.79000000000000015</v>
      </c>
      <c r="C613" s="194">
        <v>0.72000000000000008</v>
      </c>
      <c r="D613" s="194">
        <v>0.70000000000000007</v>
      </c>
      <c r="E613" s="194">
        <v>0.66</v>
      </c>
      <c r="F613" s="194">
        <v>0.54</v>
      </c>
      <c r="G613" s="194">
        <v>0.5</v>
      </c>
      <c r="H613" s="194">
        <v>0.51</v>
      </c>
      <c r="I613" s="194">
        <v>0.62000000000000011</v>
      </c>
      <c r="J613" s="194">
        <v>0.80000000000000016</v>
      </c>
      <c r="K613" s="194">
        <v>0.93</v>
      </c>
      <c r="L613" s="194">
        <v>0.92000000000000015</v>
      </c>
      <c r="M613" s="195">
        <v>0.97</v>
      </c>
    </row>
    <row r="614" spans="1:13">
      <c r="A614" s="199" t="s">
        <v>1284</v>
      </c>
      <c r="B614" s="194">
        <v>53.820000000000007</v>
      </c>
      <c r="C614" s="194">
        <v>46.44</v>
      </c>
      <c r="D614" s="194">
        <v>46.88</v>
      </c>
      <c r="E614" s="194">
        <v>43.28</v>
      </c>
      <c r="F614" s="194">
        <v>36.729999999999997</v>
      </c>
      <c r="G614" s="194">
        <v>31.839999999999996</v>
      </c>
      <c r="H614" s="194">
        <v>35.65</v>
      </c>
      <c r="I614" s="194">
        <v>42.089999999999996</v>
      </c>
      <c r="J614" s="194">
        <v>53.339999999999989</v>
      </c>
      <c r="K614" s="194">
        <v>49.41</v>
      </c>
      <c r="L614" s="194">
        <v>51.44</v>
      </c>
      <c r="M614" s="195">
        <v>64.789999999999992</v>
      </c>
    </row>
    <row r="615" spans="1:13">
      <c r="A615" s="199" t="s">
        <v>1285</v>
      </c>
      <c r="B615" s="194">
        <v>28.79</v>
      </c>
      <c r="C615" s="194">
        <v>24.880000000000003</v>
      </c>
      <c r="D615" s="194">
        <v>25.11</v>
      </c>
      <c r="E615" s="194">
        <v>23.179999999999996</v>
      </c>
      <c r="F615" s="194">
        <v>19.689999999999998</v>
      </c>
      <c r="G615" s="194">
        <v>17.060000000000002</v>
      </c>
      <c r="H615" s="194">
        <v>19.100000000000001</v>
      </c>
      <c r="I615" s="194">
        <v>22.549999999999997</v>
      </c>
      <c r="J615" s="194">
        <v>28.540000000000003</v>
      </c>
      <c r="K615" s="194">
        <v>33.36</v>
      </c>
      <c r="L615" s="194">
        <v>32.92</v>
      </c>
      <c r="M615" s="195">
        <v>34.730000000000004</v>
      </c>
    </row>
    <row r="616" spans="1:13">
      <c r="A616" s="199" t="s">
        <v>1286</v>
      </c>
      <c r="B616" s="194">
        <v>0.40000000000000008</v>
      </c>
      <c r="C616" s="194">
        <v>0.36000000000000004</v>
      </c>
      <c r="D616" s="194">
        <v>0.39</v>
      </c>
      <c r="E616" s="194">
        <v>0.32000000000000006</v>
      </c>
      <c r="F616" s="194">
        <v>0.31</v>
      </c>
      <c r="G616" s="194">
        <v>0.26</v>
      </c>
      <c r="H616" s="194">
        <v>0.27</v>
      </c>
      <c r="I616" s="194">
        <v>0.34</v>
      </c>
      <c r="J616" s="194">
        <v>0.42000000000000004</v>
      </c>
      <c r="K616" s="194">
        <v>0.47</v>
      </c>
      <c r="L616" s="194">
        <v>0.45999999999999996</v>
      </c>
      <c r="M616" s="195">
        <v>0.51</v>
      </c>
    </row>
    <row r="617" spans="1:13">
      <c r="A617" s="199" t="s">
        <v>1287</v>
      </c>
      <c r="B617" s="194">
        <v>0.82000000000000017</v>
      </c>
      <c r="C617" s="194">
        <v>0.68</v>
      </c>
      <c r="D617" s="194">
        <v>0.70000000000000007</v>
      </c>
      <c r="E617" s="194">
        <v>0.48000000000000009</v>
      </c>
      <c r="F617" s="194">
        <v>0.39</v>
      </c>
      <c r="G617" s="194">
        <v>0.28000000000000003</v>
      </c>
      <c r="H617" s="194">
        <v>0.35000000000000003</v>
      </c>
      <c r="I617" s="194">
        <v>0.38</v>
      </c>
      <c r="J617" s="194">
        <v>0.5</v>
      </c>
      <c r="K617" s="194">
        <v>0.6100000000000001</v>
      </c>
      <c r="L617" s="194">
        <v>0.62000000000000011</v>
      </c>
      <c r="M617" s="195">
        <v>0.67000000000000015</v>
      </c>
    </row>
    <row r="618" spans="1:13">
      <c r="A618" s="199" t="s">
        <v>1288</v>
      </c>
      <c r="B618" s="194">
        <v>0.82000000000000017</v>
      </c>
      <c r="C618" s="194">
        <v>0.68</v>
      </c>
      <c r="D618" s="194">
        <v>0.70000000000000007</v>
      </c>
      <c r="E618" s="194">
        <v>0.48000000000000009</v>
      </c>
      <c r="F618" s="194">
        <v>0.38</v>
      </c>
      <c r="G618" s="194">
        <v>0.28000000000000003</v>
      </c>
      <c r="H618" s="194">
        <v>0.35000000000000003</v>
      </c>
      <c r="I618" s="194">
        <v>0.38</v>
      </c>
      <c r="J618" s="194">
        <v>0.5</v>
      </c>
      <c r="K618" s="194">
        <v>0.6100000000000001</v>
      </c>
      <c r="L618" s="194">
        <v>0.62000000000000011</v>
      </c>
      <c r="M618" s="195">
        <v>0.67000000000000015</v>
      </c>
    </row>
    <row r="619" spans="1:13">
      <c r="A619" s="199" t="s">
        <v>1289</v>
      </c>
      <c r="B619" s="194">
        <v>0.80000000000000016</v>
      </c>
      <c r="C619" s="194">
        <v>0.68</v>
      </c>
      <c r="D619" s="194">
        <v>0.70000000000000007</v>
      </c>
      <c r="E619" s="194">
        <v>0.45999999999999996</v>
      </c>
      <c r="F619" s="194">
        <v>0.38000000000000006</v>
      </c>
      <c r="G619" s="194">
        <v>0.28000000000000003</v>
      </c>
      <c r="H619" s="194">
        <v>0.34</v>
      </c>
      <c r="I619" s="194">
        <v>0.39</v>
      </c>
      <c r="J619" s="194">
        <v>0.48</v>
      </c>
      <c r="K619" s="194">
        <v>0.57999999999999996</v>
      </c>
      <c r="L619" s="194">
        <v>0.62</v>
      </c>
      <c r="M619" s="195">
        <v>0.66</v>
      </c>
    </row>
    <row r="620" spans="1:13">
      <c r="A620" s="199" t="s">
        <v>1290</v>
      </c>
      <c r="B620" s="194">
        <v>0.80000000000000016</v>
      </c>
      <c r="C620" s="194">
        <v>0.68</v>
      </c>
      <c r="D620" s="194">
        <v>0.70000000000000007</v>
      </c>
      <c r="E620" s="194">
        <v>0.48</v>
      </c>
      <c r="F620" s="194">
        <v>0.38000000000000006</v>
      </c>
      <c r="G620" s="194">
        <v>0.28000000000000003</v>
      </c>
      <c r="H620" s="194">
        <v>0.34</v>
      </c>
      <c r="I620" s="194">
        <v>0.39</v>
      </c>
      <c r="J620" s="194">
        <v>0.48</v>
      </c>
      <c r="K620" s="194">
        <v>0.57999999999999996</v>
      </c>
      <c r="L620" s="194">
        <v>0.62</v>
      </c>
      <c r="M620" s="195">
        <v>0.69000000000000006</v>
      </c>
    </row>
    <row r="621" spans="1:13">
      <c r="A621" s="199" t="s">
        <v>1291</v>
      </c>
      <c r="B621" s="194">
        <v>0.34</v>
      </c>
      <c r="C621" s="194">
        <v>0.32</v>
      </c>
      <c r="D621" s="194">
        <v>0.3</v>
      </c>
      <c r="E621" s="194">
        <v>0.2</v>
      </c>
      <c r="F621" s="194">
        <v>0.15</v>
      </c>
      <c r="G621" s="194">
        <v>0.12</v>
      </c>
      <c r="H621" s="194">
        <v>0.15</v>
      </c>
      <c r="I621" s="194">
        <v>0.16</v>
      </c>
      <c r="J621" s="194">
        <v>0.2</v>
      </c>
      <c r="K621" s="194">
        <v>0.27</v>
      </c>
      <c r="L621" s="194">
        <v>0.26</v>
      </c>
      <c r="M621" s="195">
        <v>0.28000000000000003</v>
      </c>
    </row>
    <row r="622" spans="1:13">
      <c r="A622" s="199" t="s">
        <v>1292</v>
      </c>
      <c r="B622" s="194">
        <v>0.76000000000000012</v>
      </c>
      <c r="C622" s="194">
        <v>0.64000000000000012</v>
      </c>
      <c r="D622" s="194">
        <v>0.66000000000000014</v>
      </c>
      <c r="E622" s="194">
        <v>0.46000000000000008</v>
      </c>
      <c r="F622" s="194">
        <v>0.35000000000000003</v>
      </c>
      <c r="G622" s="194">
        <v>0.26</v>
      </c>
      <c r="H622" s="194">
        <v>0.31000000000000005</v>
      </c>
      <c r="I622" s="194">
        <v>0.39</v>
      </c>
      <c r="J622" s="194">
        <v>0.46000000000000008</v>
      </c>
      <c r="K622" s="194">
        <v>0.55000000000000004</v>
      </c>
      <c r="L622" s="194">
        <v>0.58000000000000007</v>
      </c>
      <c r="M622" s="195">
        <v>0.62</v>
      </c>
    </row>
    <row r="623" spans="1:13">
      <c r="A623" s="199" t="s">
        <v>1293</v>
      </c>
      <c r="B623" s="194">
        <v>1.6300000000000001</v>
      </c>
      <c r="C623" s="194">
        <v>1.4400000000000002</v>
      </c>
      <c r="D623" s="194">
        <v>1.4300000000000002</v>
      </c>
      <c r="E623" s="194">
        <v>1.34</v>
      </c>
      <c r="F623" s="194">
        <v>1.1300000000000001</v>
      </c>
      <c r="G623" s="194">
        <v>0.96</v>
      </c>
      <c r="H623" s="194">
        <v>1.08</v>
      </c>
      <c r="I623" s="194">
        <v>1.2800000000000002</v>
      </c>
      <c r="J623" s="194">
        <v>1.6400000000000001</v>
      </c>
      <c r="K623" s="194">
        <v>1.9000000000000001</v>
      </c>
      <c r="L623" s="194">
        <v>1.9000000000000001</v>
      </c>
      <c r="M623" s="195">
        <v>1.9800000000000004</v>
      </c>
    </row>
    <row r="624" spans="1:13">
      <c r="A624" s="199" t="s">
        <v>1294</v>
      </c>
      <c r="B624" s="194">
        <v>0.76000000000000012</v>
      </c>
      <c r="C624" s="194">
        <v>0.68</v>
      </c>
      <c r="D624" s="194">
        <v>0.66</v>
      </c>
      <c r="E624" s="194">
        <v>0.44000000000000006</v>
      </c>
      <c r="F624" s="194">
        <v>0.35000000000000003</v>
      </c>
      <c r="G624" s="194">
        <v>0.30000000000000004</v>
      </c>
      <c r="H624" s="194">
        <v>0.35000000000000003</v>
      </c>
      <c r="I624" s="194">
        <v>0.35000000000000003</v>
      </c>
      <c r="J624" s="194">
        <v>0.44000000000000006</v>
      </c>
      <c r="K624" s="194">
        <v>0.55000000000000004</v>
      </c>
      <c r="L624" s="194">
        <v>0.56000000000000005</v>
      </c>
      <c r="M624" s="195">
        <v>0.65000000000000013</v>
      </c>
    </row>
    <row r="625" spans="1:13">
      <c r="A625" s="199" t="s">
        <v>1295</v>
      </c>
      <c r="B625" s="194">
        <v>0.81</v>
      </c>
      <c r="C625" s="194">
        <v>0.72000000000000008</v>
      </c>
      <c r="D625" s="194">
        <v>0.7400000000000001</v>
      </c>
      <c r="E625" s="194">
        <v>0.68</v>
      </c>
      <c r="F625" s="194">
        <v>0.55000000000000004</v>
      </c>
      <c r="G625" s="194">
        <v>0.48</v>
      </c>
      <c r="H625" s="194">
        <v>0.54</v>
      </c>
      <c r="I625" s="194">
        <v>0.63000000000000012</v>
      </c>
      <c r="J625" s="194">
        <v>0.80000000000000016</v>
      </c>
      <c r="K625" s="194">
        <v>0.96</v>
      </c>
      <c r="L625" s="194">
        <v>0.94</v>
      </c>
      <c r="M625" s="195">
        <v>0.98</v>
      </c>
    </row>
    <row r="626" spans="1:13">
      <c r="A626" s="199" t="s">
        <v>1296</v>
      </c>
      <c r="B626" s="194">
        <v>0.29000000000000004</v>
      </c>
      <c r="C626" s="194">
        <v>0.24000000000000005</v>
      </c>
      <c r="D626" s="194">
        <v>0.27</v>
      </c>
      <c r="E626" s="194">
        <v>0.2</v>
      </c>
      <c r="F626" s="194">
        <v>0.12</v>
      </c>
      <c r="G626" s="194">
        <v>0.1</v>
      </c>
      <c r="H626" s="194">
        <v>0.13999999999999999</v>
      </c>
      <c r="I626" s="194">
        <v>0.15</v>
      </c>
      <c r="J626" s="194">
        <v>0.18000000000000002</v>
      </c>
      <c r="K626" s="194">
        <v>0.23000000000000004</v>
      </c>
      <c r="L626" s="194">
        <v>0.22000000000000003</v>
      </c>
      <c r="M626" s="195">
        <v>0.23000000000000004</v>
      </c>
    </row>
    <row r="627" spans="1:13">
      <c r="A627" s="199" t="s">
        <v>1297</v>
      </c>
      <c r="B627" s="194">
        <v>0.56000000000000005</v>
      </c>
      <c r="C627" s="194">
        <v>0.48000000000000009</v>
      </c>
      <c r="D627" s="194">
        <v>0.49</v>
      </c>
      <c r="E627" s="194">
        <v>0.30000000000000004</v>
      </c>
      <c r="F627" s="194">
        <v>0.24000000000000005</v>
      </c>
      <c r="G627" s="194">
        <v>0.2</v>
      </c>
      <c r="H627" s="194">
        <v>0.23000000000000004</v>
      </c>
      <c r="I627" s="194">
        <v>0.27</v>
      </c>
      <c r="J627" s="194">
        <v>0.30000000000000004</v>
      </c>
      <c r="K627" s="194">
        <v>0.39</v>
      </c>
      <c r="L627" s="194">
        <v>0.42000000000000004</v>
      </c>
      <c r="M627" s="195">
        <v>0.46000000000000008</v>
      </c>
    </row>
    <row r="628" spans="1:13">
      <c r="A628" s="199" t="s">
        <v>1298</v>
      </c>
      <c r="B628" s="194">
        <v>0.54</v>
      </c>
      <c r="C628" s="194">
        <v>0.48000000000000009</v>
      </c>
      <c r="D628" s="194">
        <v>0.47000000000000008</v>
      </c>
      <c r="E628" s="194">
        <v>0.30000000000000004</v>
      </c>
      <c r="F628" s="194">
        <v>0.24000000000000005</v>
      </c>
      <c r="G628" s="194">
        <v>0.18000000000000002</v>
      </c>
      <c r="H628" s="194">
        <v>0.23000000000000004</v>
      </c>
      <c r="I628" s="194">
        <v>0.27</v>
      </c>
      <c r="J628" s="194">
        <v>0.32000000000000006</v>
      </c>
      <c r="K628" s="194">
        <v>0.39</v>
      </c>
      <c r="L628" s="194">
        <v>0.42000000000000004</v>
      </c>
      <c r="M628" s="195">
        <v>0.43000000000000005</v>
      </c>
    </row>
    <row r="629" spans="1:13">
      <c r="A629" s="199" t="s">
        <v>1299</v>
      </c>
      <c r="B629" s="194">
        <v>0.82000000000000006</v>
      </c>
      <c r="C629" s="194">
        <v>0.68</v>
      </c>
      <c r="D629" s="194">
        <v>0.70000000000000007</v>
      </c>
      <c r="E629" s="194">
        <v>0.5</v>
      </c>
      <c r="F629" s="194">
        <v>0.39</v>
      </c>
      <c r="G629" s="194">
        <v>0.3</v>
      </c>
      <c r="H629" s="194">
        <v>0.35000000000000003</v>
      </c>
      <c r="I629" s="194">
        <v>0.39000000000000007</v>
      </c>
      <c r="J629" s="194">
        <v>0.5</v>
      </c>
      <c r="K629" s="194">
        <v>0.58000000000000007</v>
      </c>
      <c r="L629" s="194">
        <v>0.60000000000000009</v>
      </c>
      <c r="M629" s="195">
        <v>0.66000000000000014</v>
      </c>
    </row>
    <row r="630" spans="1:13">
      <c r="A630" s="199" t="s">
        <v>1300</v>
      </c>
      <c r="B630" s="194">
        <v>0.79000000000000015</v>
      </c>
      <c r="C630" s="194">
        <v>0.68</v>
      </c>
      <c r="D630" s="194">
        <v>0.70000000000000007</v>
      </c>
      <c r="E630" s="194">
        <v>0.46000000000000008</v>
      </c>
      <c r="F630" s="194">
        <v>0.38</v>
      </c>
      <c r="G630" s="194">
        <v>0.28000000000000003</v>
      </c>
      <c r="H630" s="194">
        <v>0.34</v>
      </c>
      <c r="I630" s="194">
        <v>0.35000000000000003</v>
      </c>
      <c r="J630" s="194">
        <v>0.46000000000000008</v>
      </c>
      <c r="K630" s="194">
        <v>0.58000000000000007</v>
      </c>
      <c r="L630" s="194">
        <v>0.60000000000000009</v>
      </c>
      <c r="M630" s="195">
        <v>0.66000000000000014</v>
      </c>
    </row>
    <row r="631" spans="1:13">
      <c r="A631" s="199" t="s">
        <v>1301</v>
      </c>
      <c r="B631" s="194">
        <v>0.83000000000000007</v>
      </c>
      <c r="C631" s="194">
        <v>0.68000000000000016</v>
      </c>
      <c r="D631" s="194">
        <v>0.70000000000000007</v>
      </c>
      <c r="E631" s="194">
        <v>0.48</v>
      </c>
      <c r="F631" s="194">
        <v>0.36000000000000004</v>
      </c>
      <c r="G631" s="194">
        <v>0.3</v>
      </c>
      <c r="H631" s="194">
        <v>0.34</v>
      </c>
      <c r="I631" s="194">
        <v>0.42</v>
      </c>
      <c r="J631" s="194">
        <v>0.48</v>
      </c>
      <c r="K631" s="194">
        <v>0.59000000000000008</v>
      </c>
      <c r="L631" s="194">
        <v>0.62</v>
      </c>
      <c r="M631" s="195">
        <v>0.66</v>
      </c>
    </row>
    <row r="632" spans="1:13">
      <c r="A632" s="199" t="s">
        <v>1302</v>
      </c>
      <c r="B632" s="194">
        <v>0.29000000000000004</v>
      </c>
      <c r="C632" s="194">
        <v>0.24000000000000005</v>
      </c>
      <c r="D632" s="194">
        <v>0.27</v>
      </c>
      <c r="E632" s="194">
        <v>0.26</v>
      </c>
      <c r="F632" s="194">
        <v>0.23000000000000004</v>
      </c>
      <c r="G632" s="194">
        <v>0.16</v>
      </c>
      <c r="H632" s="194">
        <v>0.19000000000000003</v>
      </c>
      <c r="I632" s="194">
        <v>0.24000000000000005</v>
      </c>
      <c r="J632" s="194">
        <v>0.30000000000000004</v>
      </c>
      <c r="K632" s="194">
        <v>0.34</v>
      </c>
      <c r="L632" s="194">
        <v>0.34</v>
      </c>
      <c r="M632" s="195">
        <v>0.39</v>
      </c>
    </row>
    <row r="633" spans="1:13">
      <c r="A633" s="199" t="s">
        <v>1303</v>
      </c>
      <c r="B633" s="194">
        <v>0.71000000000000008</v>
      </c>
      <c r="C633" s="194">
        <v>0.60000000000000009</v>
      </c>
      <c r="D633" s="194">
        <v>0.62000000000000011</v>
      </c>
      <c r="E633" s="194">
        <v>0.4200000000000001</v>
      </c>
      <c r="F633" s="194">
        <v>0.31000000000000005</v>
      </c>
      <c r="G633" s="194">
        <v>0.26</v>
      </c>
      <c r="H633" s="194">
        <v>0.31000000000000005</v>
      </c>
      <c r="I633" s="194">
        <v>0.35000000000000003</v>
      </c>
      <c r="J633" s="194">
        <v>0.42000000000000004</v>
      </c>
      <c r="K633" s="194">
        <v>0.51</v>
      </c>
      <c r="L633" s="194">
        <v>0.52</v>
      </c>
      <c r="M633" s="195">
        <v>0.59000000000000008</v>
      </c>
    </row>
    <row r="634" spans="1:13">
      <c r="A634" s="199" t="s">
        <v>1304</v>
      </c>
      <c r="B634" s="194">
        <v>0.80000000000000016</v>
      </c>
      <c r="C634" s="194">
        <v>0.72000000000000008</v>
      </c>
      <c r="D634" s="194">
        <v>0.73</v>
      </c>
      <c r="E634" s="194">
        <v>0.66000000000000014</v>
      </c>
      <c r="F634" s="194">
        <v>0.55000000000000004</v>
      </c>
      <c r="G634" s="194">
        <v>0.5</v>
      </c>
      <c r="H634" s="194">
        <v>0.55000000000000004</v>
      </c>
      <c r="I634" s="194">
        <v>0.62000000000000011</v>
      </c>
      <c r="J634" s="194">
        <v>0.8</v>
      </c>
      <c r="K634" s="194">
        <v>0.97000000000000008</v>
      </c>
      <c r="L634" s="194">
        <v>0.94</v>
      </c>
      <c r="M634" s="195">
        <v>0.98</v>
      </c>
    </row>
    <row r="635" spans="1:13">
      <c r="A635" s="199" t="s">
        <v>1305</v>
      </c>
      <c r="B635" s="194">
        <v>0.80000000000000016</v>
      </c>
      <c r="C635" s="194">
        <v>0.72000000000000008</v>
      </c>
      <c r="D635" s="194">
        <v>0.73</v>
      </c>
      <c r="E635" s="194">
        <v>0.48</v>
      </c>
      <c r="F635" s="194">
        <v>0.35000000000000003</v>
      </c>
      <c r="G635" s="194">
        <v>0.30000000000000004</v>
      </c>
      <c r="H635" s="194">
        <v>0.35000000000000003</v>
      </c>
      <c r="I635" s="194">
        <v>0.39000000000000007</v>
      </c>
      <c r="J635" s="194">
        <v>0.48</v>
      </c>
      <c r="K635" s="194">
        <v>0.58000000000000007</v>
      </c>
      <c r="L635" s="194">
        <v>0.62</v>
      </c>
      <c r="M635" s="195">
        <v>0.66</v>
      </c>
    </row>
    <row r="636" spans="1:13">
      <c r="A636" s="199" t="s">
        <v>1306</v>
      </c>
      <c r="B636" s="194">
        <v>24.94</v>
      </c>
      <c r="C636" s="194">
        <v>21.479999999999997</v>
      </c>
      <c r="D636" s="194">
        <v>21.700000000000003</v>
      </c>
      <c r="E636" s="194">
        <v>14.66</v>
      </c>
      <c r="F636" s="194">
        <v>11.430000000000001</v>
      </c>
      <c r="G636" s="194">
        <v>8.92</v>
      </c>
      <c r="H636" s="194">
        <v>10.429999999999998</v>
      </c>
      <c r="I636" s="194">
        <v>12.040000000000001</v>
      </c>
      <c r="J636" s="194">
        <v>14.74</v>
      </c>
      <c r="K636" s="194">
        <v>18.09</v>
      </c>
      <c r="L636" s="194">
        <v>18.68</v>
      </c>
      <c r="M636" s="195">
        <v>20.459999999999997</v>
      </c>
    </row>
    <row r="637" spans="1:13">
      <c r="A637" s="199" t="s">
        <v>1307</v>
      </c>
      <c r="B637" s="194">
        <v>30.560000000000006</v>
      </c>
      <c r="C637" s="194">
        <v>26.400000000000002</v>
      </c>
      <c r="D637" s="194">
        <v>26.62</v>
      </c>
      <c r="E637" s="194">
        <v>17.96</v>
      </c>
      <c r="F637" s="194">
        <v>13.990000000000002</v>
      </c>
      <c r="G637" s="194">
        <v>10.940000000000001</v>
      </c>
      <c r="H637" s="194">
        <v>12.81</v>
      </c>
      <c r="I637" s="194">
        <v>14.73</v>
      </c>
      <c r="J637" s="194">
        <v>18.079999999999998</v>
      </c>
      <c r="K637" s="194">
        <v>22.12</v>
      </c>
      <c r="L637" s="194">
        <v>22.9</v>
      </c>
      <c r="M637" s="195">
        <v>25.08</v>
      </c>
    </row>
    <row r="638" spans="1:13">
      <c r="A638" s="199" t="s">
        <v>1308</v>
      </c>
      <c r="B638" s="194">
        <v>0.04</v>
      </c>
      <c r="C638" s="194">
        <v>0.04</v>
      </c>
      <c r="D638" s="194">
        <v>0.04</v>
      </c>
      <c r="E638" s="194">
        <v>0</v>
      </c>
      <c r="F638" s="194">
        <v>0</v>
      </c>
      <c r="G638" s="194">
        <v>0</v>
      </c>
      <c r="H638" s="194">
        <v>0</v>
      </c>
      <c r="I638" s="194">
        <v>0</v>
      </c>
      <c r="J638" s="194">
        <v>0</v>
      </c>
      <c r="K638" s="194">
        <v>0</v>
      </c>
      <c r="L638" s="194">
        <v>0.02</v>
      </c>
      <c r="M638" s="195">
        <v>0.03</v>
      </c>
    </row>
    <row r="639" spans="1:13">
      <c r="A639" s="199" t="s">
        <v>1309</v>
      </c>
      <c r="B639" s="194">
        <v>0.84000000000000008</v>
      </c>
      <c r="C639" s="194">
        <v>0.72000000000000008</v>
      </c>
      <c r="D639" s="194">
        <v>0.7400000000000001</v>
      </c>
      <c r="E639" s="194">
        <v>0.5</v>
      </c>
      <c r="F639" s="194">
        <v>0.36000000000000004</v>
      </c>
      <c r="G639" s="194">
        <v>0.3</v>
      </c>
      <c r="H639" s="194">
        <v>0.35000000000000003</v>
      </c>
      <c r="I639" s="194">
        <v>0.42</v>
      </c>
      <c r="J639" s="194">
        <v>0.5</v>
      </c>
      <c r="K639" s="194">
        <v>0.62</v>
      </c>
      <c r="L639" s="194">
        <v>0.64000000000000012</v>
      </c>
      <c r="M639" s="195">
        <v>0.70000000000000007</v>
      </c>
    </row>
    <row r="640" spans="1:13">
      <c r="A640" s="199" t="s">
        <v>1310</v>
      </c>
      <c r="B640" s="194">
        <v>0.81</v>
      </c>
      <c r="C640" s="194">
        <v>0.72000000000000008</v>
      </c>
      <c r="D640" s="194">
        <v>0.7400000000000001</v>
      </c>
      <c r="E640" s="194">
        <v>0.68</v>
      </c>
      <c r="F640" s="194">
        <v>0.57999999999999996</v>
      </c>
      <c r="G640" s="194">
        <v>0.48</v>
      </c>
      <c r="H640" s="194">
        <v>0.54</v>
      </c>
      <c r="I640" s="194">
        <v>0.63</v>
      </c>
      <c r="J640" s="194">
        <v>0.82000000000000006</v>
      </c>
      <c r="K640" s="194">
        <v>0.92999999999999994</v>
      </c>
      <c r="L640" s="194">
        <v>0.94</v>
      </c>
      <c r="M640" s="195">
        <v>1</v>
      </c>
    </row>
    <row r="641" spans="1:13">
      <c r="A641" s="199" t="s">
        <v>1311</v>
      </c>
      <c r="B641" s="194">
        <v>2.4500000000000002</v>
      </c>
      <c r="C641" s="194">
        <v>2.12</v>
      </c>
      <c r="D641" s="194">
        <v>2.17</v>
      </c>
      <c r="E641" s="194">
        <v>1.4600000000000002</v>
      </c>
      <c r="F641" s="194">
        <v>1.1200000000000001</v>
      </c>
      <c r="G641" s="194">
        <v>0.85999999999999988</v>
      </c>
      <c r="H641" s="194">
        <v>1.02</v>
      </c>
      <c r="I641" s="194">
        <v>1.2</v>
      </c>
      <c r="J641" s="194">
        <v>1.4600000000000002</v>
      </c>
      <c r="K641" s="194">
        <v>1.79</v>
      </c>
      <c r="L641" s="194">
        <v>1.8600000000000003</v>
      </c>
      <c r="M641" s="195">
        <v>2.02</v>
      </c>
    </row>
    <row r="642" spans="1:13">
      <c r="A642" s="199" t="s">
        <v>1312</v>
      </c>
      <c r="B642" s="194">
        <v>26.9</v>
      </c>
      <c r="C642" s="194">
        <v>23.200000000000003</v>
      </c>
      <c r="D642" s="194">
        <v>23.410000000000004</v>
      </c>
      <c r="E642" s="194">
        <v>19.52</v>
      </c>
      <c r="F642" s="194">
        <v>16.869999999999997</v>
      </c>
      <c r="G642" s="194">
        <v>14.66</v>
      </c>
      <c r="H642" s="194">
        <v>16.079999999999998</v>
      </c>
      <c r="I642" s="194">
        <v>19.3</v>
      </c>
      <c r="J642" s="194">
        <v>18.299999999999997</v>
      </c>
      <c r="K642" s="194">
        <v>11.07</v>
      </c>
      <c r="L642" s="194">
        <v>16.619999999999997</v>
      </c>
      <c r="M642" s="195">
        <v>8.879999999999999</v>
      </c>
    </row>
    <row r="643" spans="1:13">
      <c r="A643" s="199" t="s">
        <v>1313</v>
      </c>
      <c r="B643" s="194">
        <v>9.0000000000000011E-2</v>
      </c>
      <c r="C643" s="194">
        <v>0.08</v>
      </c>
      <c r="D643" s="194">
        <v>6.9999999999999993E-2</v>
      </c>
      <c r="E643" s="194">
        <v>6.0000000000000005E-2</v>
      </c>
      <c r="F643" s="194">
        <v>0.04</v>
      </c>
      <c r="G643" s="194">
        <v>0.04</v>
      </c>
      <c r="H643" s="194">
        <v>0.04</v>
      </c>
      <c r="I643" s="194">
        <v>0.04</v>
      </c>
      <c r="J643" s="194">
        <v>0.08</v>
      </c>
      <c r="K643" s="194">
        <v>9.0000000000000011E-2</v>
      </c>
      <c r="L643" s="194">
        <v>0.1</v>
      </c>
      <c r="M643" s="195">
        <v>0.11</v>
      </c>
    </row>
    <row r="644" spans="1:13">
      <c r="A644" s="199" t="s">
        <v>1314</v>
      </c>
      <c r="B644" s="194">
        <v>0.40000000000000008</v>
      </c>
      <c r="C644" s="194">
        <v>0.32</v>
      </c>
      <c r="D644" s="194">
        <v>0.35000000000000003</v>
      </c>
      <c r="E644" s="194">
        <v>0.24000000000000005</v>
      </c>
      <c r="F644" s="194">
        <v>0.19</v>
      </c>
      <c r="G644" s="194">
        <v>0.16</v>
      </c>
      <c r="H644" s="194">
        <v>0.16</v>
      </c>
      <c r="I644" s="194">
        <v>0.19</v>
      </c>
      <c r="J644" s="194">
        <v>0.22000000000000003</v>
      </c>
      <c r="K644" s="194">
        <v>0.27</v>
      </c>
      <c r="L644" s="194">
        <v>0.3</v>
      </c>
      <c r="M644" s="195">
        <v>0.32</v>
      </c>
    </row>
    <row r="645" spans="1:13">
      <c r="A645" s="199" t="s">
        <v>1315</v>
      </c>
      <c r="B645" s="194">
        <v>0.04</v>
      </c>
      <c r="C645" s="194">
        <v>0.04</v>
      </c>
      <c r="D645" s="194">
        <v>0.04</v>
      </c>
      <c r="E645" s="194">
        <v>0.02</v>
      </c>
      <c r="F645" s="194">
        <v>0</v>
      </c>
      <c r="G645" s="194">
        <v>0</v>
      </c>
      <c r="H645" s="194">
        <v>0</v>
      </c>
      <c r="I645" s="194">
        <v>0</v>
      </c>
      <c r="J645" s="194">
        <v>0</v>
      </c>
      <c r="K645" s="194">
        <v>0.03</v>
      </c>
      <c r="L645" s="194">
        <v>0.04</v>
      </c>
      <c r="M645" s="195">
        <v>0.04</v>
      </c>
    </row>
    <row r="646" spans="1:13">
      <c r="A646" s="199" t="s">
        <v>1316</v>
      </c>
      <c r="B646" s="194">
        <v>0.57000000000000006</v>
      </c>
      <c r="C646" s="194">
        <v>0.48000000000000009</v>
      </c>
      <c r="D646" s="194">
        <v>0.51</v>
      </c>
      <c r="E646" s="194">
        <v>0.34</v>
      </c>
      <c r="F646" s="194">
        <v>0.26</v>
      </c>
      <c r="G646" s="194">
        <v>0.19999999999999998</v>
      </c>
      <c r="H646" s="194">
        <v>0.23000000000000004</v>
      </c>
      <c r="I646" s="194">
        <v>0.28000000000000003</v>
      </c>
      <c r="J646" s="194">
        <v>0.34</v>
      </c>
      <c r="K646" s="194">
        <v>0.42999999999999994</v>
      </c>
      <c r="L646" s="194">
        <v>0.42000000000000004</v>
      </c>
      <c r="M646" s="195">
        <v>0.46</v>
      </c>
    </row>
    <row r="647" spans="1:13">
      <c r="A647" s="199" t="s">
        <v>1317</v>
      </c>
      <c r="B647" s="194">
        <v>9.4799999999999986</v>
      </c>
      <c r="C647" s="194">
        <v>8.16</v>
      </c>
      <c r="D647" s="194">
        <v>8.25</v>
      </c>
      <c r="E647" s="194">
        <v>7.6199999999999992</v>
      </c>
      <c r="F647" s="194">
        <v>6.47</v>
      </c>
      <c r="G647" s="194">
        <v>5.6</v>
      </c>
      <c r="H647" s="194">
        <v>6.28</v>
      </c>
      <c r="I647" s="194">
        <v>7.41</v>
      </c>
      <c r="J647" s="194">
        <v>9.42</v>
      </c>
      <c r="K647" s="194">
        <v>10.969999999999999</v>
      </c>
      <c r="L647" s="194">
        <v>10.84</v>
      </c>
      <c r="M647" s="195">
        <v>11.200000000000001</v>
      </c>
    </row>
    <row r="648" spans="1:13">
      <c r="A648" s="199" t="s">
        <v>1318</v>
      </c>
      <c r="B648" s="194">
        <v>2.46</v>
      </c>
      <c r="C648" s="194">
        <v>2.12</v>
      </c>
      <c r="D648" s="194">
        <v>2.17</v>
      </c>
      <c r="E648" s="194">
        <v>1.4600000000000002</v>
      </c>
      <c r="F648" s="194">
        <v>1.1200000000000001</v>
      </c>
      <c r="G648" s="194">
        <v>0.85999999999999988</v>
      </c>
      <c r="H648" s="194">
        <v>1.02</v>
      </c>
      <c r="I648" s="194">
        <v>1.2</v>
      </c>
      <c r="J648" s="194">
        <v>1.4600000000000002</v>
      </c>
      <c r="K648" s="194">
        <v>1.79</v>
      </c>
      <c r="L648" s="194">
        <v>1.8600000000000003</v>
      </c>
      <c r="M648" s="195">
        <v>2.02</v>
      </c>
    </row>
    <row r="649" spans="1:13">
      <c r="A649" s="199" t="s">
        <v>1319</v>
      </c>
      <c r="B649" s="194">
        <v>2.46</v>
      </c>
      <c r="C649" s="194">
        <v>2.12</v>
      </c>
      <c r="D649" s="194">
        <v>2.17</v>
      </c>
      <c r="E649" s="194">
        <v>1.4600000000000002</v>
      </c>
      <c r="F649" s="194">
        <v>1.1200000000000001</v>
      </c>
      <c r="G649" s="194">
        <v>0.85999999999999988</v>
      </c>
      <c r="H649" s="194">
        <v>1.02</v>
      </c>
      <c r="I649" s="194">
        <v>1.2</v>
      </c>
      <c r="J649" s="194">
        <v>1.4600000000000002</v>
      </c>
      <c r="K649" s="194">
        <v>1.79</v>
      </c>
      <c r="L649" s="194">
        <v>1.8600000000000003</v>
      </c>
      <c r="M649" s="195">
        <v>2.02</v>
      </c>
    </row>
    <row r="650" spans="1:13">
      <c r="A650" s="199" t="s">
        <v>1320</v>
      </c>
      <c r="B650" s="194">
        <v>0.7400000000000001</v>
      </c>
      <c r="C650" s="194">
        <v>0.60000000000000009</v>
      </c>
      <c r="D650" s="194">
        <v>0.65000000000000013</v>
      </c>
      <c r="E650" s="194">
        <v>0.42000000000000004</v>
      </c>
      <c r="F650" s="194">
        <v>0.35000000000000003</v>
      </c>
      <c r="G650" s="194">
        <v>0.26</v>
      </c>
      <c r="H650" s="194">
        <v>0.31</v>
      </c>
      <c r="I650" s="194">
        <v>0.35000000000000003</v>
      </c>
      <c r="J650" s="194">
        <v>0.44</v>
      </c>
      <c r="K650" s="194">
        <v>0.55000000000000004</v>
      </c>
      <c r="L650" s="194">
        <v>0.54</v>
      </c>
      <c r="M650" s="195">
        <v>0.61</v>
      </c>
    </row>
    <row r="651" spans="1:13">
      <c r="A651" s="199" t="s">
        <v>1321</v>
      </c>
      <c r="B651" s="194">
        <v>2.4399999999999995</v>
      </c>
      <c r="C651" s="194">
        <v>2.16</v>
      </c>
      <c r="D651" s="194">
        <v>2.14</v>
      </c>
      <c r="E651" s="194">
        <v>1.8</v>
      </c>
      <c r="F651" s="194">
        <v>1.55</v>
      </c>
      <c r="G651" s="194">
        <v>1.34</v>
      </c>
      <c r="H651" s="194">
        <v>1.4800000000000002</v>
      </c>
      <c r="I651" s="194">
        <v>1.78</v>
      </c>
      <c r="J651" s="194">
        <v>2.1399999999999997</v>
      </c>
      <c r="K651" s="194">
        <v>2.02</v>
      </c>
      <c r="L651" s="194">
        <v>2.5199999999999996</v>
      </c>
      <c r="M651" s="195">
        <v>2.1399999999999997</v>
      </c>
    </row>
    <row r="652" spans="1:13">
      <c r="A652" s="199" t="s">
        <v>1322</v>
      </c>
      <c r="B652" s="194">
        <v>0.68</v>
      </c>
      <c r="C652" s="194">
        <v>0.60000000000000009</v>
      </c>
      <c r="D652" s="194">
        <v>0.62000000000000011</v>
      </c>
      <c r="E652" s="194">
        <v>0.42000000000000004</v>
      </c>
      <c r="F652" s="194">
        <v>0.31</v>
      </c>
      <c r="G652" s="194">
        <v>0.26</v>
      </c>
      <c r="H652" s="194">
        <v>0.28000000000000003</v>
      </c>
      <c r="I652" s="194">
        <v>0.32</v>
      </c>
      <c r="J652" s="194">
        <v>0.42000000000000004</v>
      </c>
      <c r="K652" s="194">
        <v>0.5</v>
      </c>
      <c r="L652" s="194">
        <v>0.5</v>
      </c>
      <c r="M652" s="195">
        <v>0.55000000000000004</v>
      </c>
    </row>
    <row r="653" spans="1:13">
      <c r="A653" s="199" t="s">
        <v>1323</v>
      </c>
      <c r="B653" s="194">
        <v>0.81</v>
      </c>
      <c r="C653" s="194">
        <v>0.72000000000000008</v>
      </c>
      <c r="D653" s="194">
        <v>0.7400000000000001</v>
      </c>
      <c r="E653" s="194">
        <v>0.66</v>
      </c>
      <c r="F653" s="194">
        <v>0.57999999999999996</v>
      </c>
      <c r="G653" s="194">
        <v>0.48</v>
      </c>
      <c r="H653" s="194">
        <v>0.54</v>
      </c>
      <c r="I653" s="194">
        <v>0.63</v>
      </c>
      <c r="J653" s="194">
        <v>0.82000000000000006</v>
      </c>
      <c r="K653" s="194">
        <v>0.92999999999999994</v>
      </c>
      <c r="L653" s="194">
        <v>0.94</v>
      </c>
      <c r="M653" s="195">
        <v>1</v>
      </c>
    </row>
    <row r="654" spans="1:13">
      <c r="A654" s="199" t="s">
        <v>1324</v>
      </c>
      <c r="B654" s="194">
        <v>0</v>
      </c>
      <c r="C654" s="194">
        <v>0</v>
      </c>
      <c r="D654" s="194">
        <v>0</v>
      </c>
      <c r="E654" s="194">
        <v>0</v>
      </c>
      <c r="F654" s="194">
        <v>0</v>
      </c>
      <c r="G654" s="194">
        <v>0</v>
      </c>
      <c r="H654" s="194">
        <v>0</v>
      </c>
      <c r="I654" s="194">
        <v>0</v>
      </c>
      <c r="J654" s="194">
        <v>0</v>
      </c>
      <c r="K654" s="194">
        <v>0</v>
      </c>
      <c r="L654" s="194">
        <v>0</v>
      </c>
      <c r="M654" s="195">
        <v>0</v>
      </c>
    </row>
    <row r="655" spans="1:13">
      <c r="A655" s="199" t="s">
        <v>1325</v>
      </c>
      <c r="B655" s="194">
        <v>1.6500000000000001</v>
      </c>
      <c r="C655" s="194">
        <v>1.4400000000000002</v>
      </c>
      <c r="D655" s="194">
        <v>1.4700000000000002</v>
      </c>
      <c r="E655" s="194">
        <v>0.96</v>
      </c>
      <c r="F655" s="194">
        <v>0.77</v>
      </c>
      <c r="G655" s="194">
        <v>0.60000000000000009</v>
      </c>
      <c r="H655" s="194">
        <v>0.70000000000000007</v>
      </c>
      <c r="I655" s="194">
        <v>0.81</v>
      </c>
      <c r="J655" s="194">
        <v>1</v>
      </c>
      <c r="K655" s="194">
        <v>1.2100000000000002</v>
      </c>
      <c r="L655" s="194">
        <v>1.2400000000000002</v>
      </c>
      <c r="M655" s="195">
        <v>1.35</v>
      </c>
    </row>
    <row r="656" spans="1:13">
      <c r="A656" s="199" t="s">
        <v>1326</v>
      </c>
      <c r="B656" s="194">
        <v>0.64</v>
      </c>
      <c r="C656" s="194">
        <v>0.52</v>
      </c>
      <c r="D656" s="194">
        <v>0.54</v>
      </c>
      <c r="E656" s="194">
        <v>0.42000000000000004</v>
      </c>
      <c r="F656" s="194">
        <v>0.35000000000000003</v>
      </c>
      <c r="G656" s="194">
        <v>0.3</v>
      </c>
      <c r="H656" s="194">
        <v>0.31</v>
      </c>
      <c r="I656" s="194">
        <v>0.42</v>
      </c>
      <c r="J656" s="194">
        <v>0.52</v>
      </c>
      <c r="K656" s="194">
        <v>0.62</v>
      </c>
      <c r="L656" s="194">
        <v>0.64000000000000012</v>
      </c>
      <c r="M656" s="195">
        <v>0.65</v>
      </c>
    </row>
    <row r="657" spans="1:13">
      <c r="A657" s="199" t="s">
        <v>1327</v>
      </c>
      <c r="B657" s="194">
        <v>0</v>
      </c>
      <c r="C657" s="194">
        <v>0</v>
      </c>
      <c r="D657" s="194">
        <v>7.32</v>
      </c>
      <c r="E657" s="194">
        <v>7.64</v>
      </c>
      <c r="F657" s="194">
        <v>8.5200000000000014</v>
      </c>
      <c r="G657" s="194">
        <v>7.9400000000000013</v>
      </c>
      <c r="H657" s="194">
        <v>12.209999999999999</v>
      </c>
      <c r="I657" s="194">
        <v>15.93</v>
      </c>
      <c r="J657" s="194">
        <v>20.54</v>
      </c>
      <c r="K657" s="194">
        <v>22.699999999999996</v>
      </c>
      <c r="L657" s="194">
        <v>18.48</v>
      </c>
      <c r="M657" s="195">
        <v>23.79</v>
      </c>
    </row>
    <row r="658" spans="1:13">
      <c r="A658" s="199" t="s">
        <v>1328</v>
      </c>
      <c r="B658" s="194">
        <v>0</v>
      </c>
      <c r="C658" s="194">
        <v>14.16</v>
      </c>
      <c r="D658" s="194">
        <v>14.3</v>
      </c>
      <c r="E658" s="194">
        <v>11.92</v>
      </c>
      <c r="F658" s="194">
        <v>10.31</v>
      </c>
      <c r="G658" s="194">
        <v>8.9599999999999991</v>
      </c>
      <c r="H658" s="194">
        <v>9.81</v>
      </c>
      <c r="I658" s="194">
        <v>11.780000000000001</v>
      </c>
      <c r="J658" s="194">
        <v>14.219999999999999</v>
      </c>
      <c r="K658" s="194">
        <v>13.770000000000001</v>
      </c>
      <c r="L658" s="194">
        <v>16.72</v>
      </c>
      <c r="M658" s="195">
        <v>14.15</v>
      </c>
    </row>
    <row r="659" spans="1:13">
      <c r="A659" s="199" t="s">
        <v>1329</v>
      </c>
      <c r="B659" s="194">
        <v>0</v>
      </c>
      <c r="C659" s="194">
        <v>0</v>
      </c>
      <c r="D659" s="194">
        <v>0</v>
      </c>
      <c r="E659" s="194">
        <v>0</v>
      </c>
      <c r="F659" s="194">
        <v>2.75</v>
      </c>
      <c r="G659" s="194">
        <v>2.54</v>
      </c>
      <c r="H659" s="194">
        <v>3.87</v>
      </c>
      <c r="I659" s="194">
        <v>5.08</v>
      </c>
      <c r="J659" s="194">
        <v>6.54</v>
      </c>
      <c r="K659" s="194">
        <v>7.2400000000000011</v>
      </c>
      <c r="L659" s="194">
        <v>5.9</v>
      </c>
      <c r="M659" s="195">
        <v>7.5699999999999994</v>
      </c>
    </row>
    <row r="660" spans="1:13">
      <c r="A660" s="199" t="s">
        <v>1330</v>
      </c>
      <c r="B660" s="194">
        <v>0</v>
      </c>
      <c r="C660" s="194">
        <v>0</v>
      </c>
      <c r="D660" s="194">
        <v>0</v>
      </c>
      <c r="E660" s="194">
        <v>0</v>
      </c>
      <c r="F660" s="194">
        <v>15.780000000000001</v>
      </c>
      <c r="G660" s="194">
        <v>14.74</v>
      </c>
      <c r="H660" s="194">
        <v>22.63</v>
      </c>
      <c r="I660" s="194">
        <v>29.49</v>
      </c>
      <c r="J660" s="194">
        <v>38.040000000000006</v>
      </c>
      <c r="K660" s="194">
        <v>41.96</v>
      </c>
      <c r="L660" s="194">
        <v>34.200000000000003</v>
      </c>
      <c r="M660" s="195">
        <v>44.069999999999993</v>
      </c>
    </row>
    <row r="661" spans="1:13">
      <c r="A661" s="199" t="s">
        <v>1331</v>
      </c>
      <c r="B661" s="194">
        <v>2.71</v>
      </c>
      <c r="C661" s="194">
        <v>2.3200000000000003</v>
      </c>
      <c r="D661" s="194">
        <v>2.3600000000000003</v>
      </c>
      <c r="E661" s="194">
        <v>1.6000000000000003</v>
      </c>
      <c r="F661" s="194">
        <v>1.2400000000000002</v>
      </c>
      <c r="G661" s="194">
        <v>0.96000000000000008</v>
      </c>
      <c r="H661" s="194">
        <v>1.1200000000000001</v>
      </c>
      <c r="I661" s="194">
        <v>1.3100000000000003</v>
      </c>
      <c r="J661" s="194">
        <v>1.6</v>
      </c>
      <c r="K661" s="194">
        <v>1.97</v>
      </c>
      <c r="L661" s="194">
        <v>2</v>
      </c>
      <c r="M661" s="195">
        <v>2.2100000000000004</v>
      </c>
    </row>
    <row r="662" spans="1:13">
      <c r="A662" s="199" t="s">
        <v>1332</v>
      </c>
      <c r="B662" s="194">
        <v>0</v>
      </c>
      <c r="C662" s="194">
        <v>0.68</v>
      </c>
      <c r="D662" s="194">
        <v>0.66000000000000014</v>
      </c>
      <c r="E662" s="194">
        <v>0.46000000000000008</v>
      </c>
      <c r="F662" s="194">
        <v>0.35000000000000003</v>
      </c>
      <c r="G662" s="194">
        <v>0.26</v>
      </c>
      <c r="H662" s="194">
        <v>0.31000000000000005</v>
      </c>
      <c r="I662" s="194">
        <v>0.35000000000000003</v>
      </c>
      <c r="J662" s="194">
        <v>0.44000000000000006</v>
      </c>
      <c r="K662" s="194">
        <v>0.55000000000000004</v>
      </c>
      <c r="L662" s="194">
        <v>0.56000000000000005</v>
      </c>
      <c r="M662" s="195">
        <v>0.63</v>
      </c>
    </row>
    <row r="663" spans="1:13">
      <c r="A663" s="199" t="s">
        <v>1333</v>
      </c>
      <c r="B663" s="194">
        <v>0.83000000000000007</v>
      </c>
      <c r="C663" s="194">
        <v>0.68000000000000016</v>
      </c>
      <c r="D663" s="194">
        <v>0.70000000000000007</v>
      </c>
      <c r="E663" s="194">
        <v>0.66000000000000014</v>
      </c>
      <c r="F663" s="194">
        <v>0.55000000000000004</v>
      </c>
      <c r="G663" s="194">
        <v>0.48</v>
      </c>
      <c r="H663" s="194">
        <v>0.55000000000000004</v>
      </c>
      <c r="I663" s="194">
        <v>0.66</v>
      </c>
      <c r="J663" s="194">
        <v>0.8</v>
      </c>
      <c r="K663" s="194">
        <v>0.94000000000000006</v>
      </c>
      <c r="L663" s="194">
        <v>0.94000000000000006</v>
      </c>
      <c r="M663" s="195">
        <v>1</v>
      </c>
    </row>
    <row r="664" spans="1:13">
      <c r="A664" s="199" t="s">
        <v>1334</v>
      </c>
      <c r="B664" s="194">
        <v>1.6400000000000001</v>
      </c>
      <c r="C664" s="194">
        <v>1.4000000000000001</v>
      </c>
      <c r="D664" s="194">
        <v>1.4400000000000002</v>
      </c>
      <c r="E664" s="194">
        <v>1.34</v>
      </c>
      <c r="F664" s="194">
        <v>1.1300000000000001</v>
      </c>
      <c r="G664" s="194">
        <v>0.98</v>
      </c>
      <c r="H664" s="194">
        <v>1.1100000000000001</v>
      </c>
      <c r="I664" s="194">
        <v>1.2800000000000002</v>
      </c>
      <c r="J664" s="194">
        <v>1.6200000000000003</v>
      </c>
      <c r="K664" s="194">
        <v>1.9000000000000001</v>
      </c>
      <c r="L664" s="194">
        <v>1.8800000000000001</v>
      </c>
      <c r="M664" s="195">
        <v>1.97</v>
      </c>
    </row>
    <row r="665" spans="1:13">
      <c r="A665" s="199" t="s">
        <v>1335</v>
      </c>
      <c r="B665" s="194">
        <v>0.80000000000000016</v>
      </c>
      <c r="C665" s="194">
        <v>0.68</v>
      </c>
      <c r="D665" s="194">
        <v>0.67000000000000015</v>
      </c>
      <c r="E665" s="194">
        <v>0.64000000000000012</v>
      </c>
      <c r="F665" s="194">
        <v>0.54</v>
      </c>
      <c r="G665" s="194">
        <v>0.45999999999999996</v>
      </c>
      <c r="H665" s="194">
        <v>0.51</v>
      </c>
      <c r="I665" s="194">
        <v>0.62000000000000011</v>
      </c>
      <c r="J665" s="194">
        <v>0.76000000000000012</v>
      </c>
      <c r="K665" s="194">
        <v>0.90000000000000013</v>
      </c>
      <c r="L665" s="194">
        <v>0.89999999999999991</v>
      </c>
      <c r="M665" s="195">
        <v>0.96000000000000008</v>
      </c>
    </row>
    <row r="666" spans="1:13">
      <c r="A666" s="199" t="s">
        <v>1336</v>
      </c>
      <c r="B666" s="194">
        <v>0.81000000000000016</v>
      </c>
      <c r="C666" s="194">
        <v>0.72000000000000008</v>
      </c>
      <c r="D666" s="194">
        <v>0.73</v>
      </c>
      <c r="E666" s="194">
        <v>0.64000000000000012</v>
      </c>
      <c r="F666" s="194">
        <v>0.55000000000000004</v>
      </c>
      <c r="G666" s="194">
        <v>0.48</v>
      </c>
      <c r="H666" s="194">
        <v>0.54</v>
      </c>
      <c r="I666" s="194">
        <v>0.63</v>
      </c>
      <c r="J666" s="194">
        <v>0.80000000000000016</v>
      </c>
      <c r="K666" s="194">
        <v>0.92999999999999994</v>
      </c>
      <c r="L666" s="194">
        <v>0.91999999999999993</v>
      </c>
      <c r="M666" s="195">
        <v>0.97</v>
      </c>
    </row>
    <row r="667" spans="1:13">
      <c r="A667" s="199" t="s">
        <v>1337</v>
      </c>
      <c r="B667" s="194">
        <v>0.77000000000000013</v>
      </c>
      <c r="C667" s="194">
        <v>0.68</v>
      </c>
      <c r="D667" s="194">
        <v>0.66000000000000014</v>
      </c>
      <c r="E667" s="194">
        <v>0.64000000000000012</v>
      </c>
      <c r="F667" s="194">
        <v>0.55000000000000004</v>
      </c>
      <c r="G667" s="194">
        <v>0.48</v>
      </c>
      <c r="H667" s="194">
        <v>0.53</v>
      </c>
      <c r="I667" s="194">
        <v>0.62</v>
      </c>
      <c r="J667" s="194">
        <v>0.78000000000000014</v>
      </c>
      <c r="K667" s="194">
        <v>0.92999999999999994</v>
      </c>
      <c r="L667" s="194">
        <v>0.9</v>
      </c>
      <c r="M667" s="195">
        <v>0.93</v>
      </c>
    </row>
    <row r="668" spans="1:13">
      <c r="A668" s="199" t="s">
        <v>1338</v>
      </c>
      <c r="B668" s="194">
        <v>0.81000000000000016</v>
      </c>
      <c r="C668" s="194">
        <v>0.72000000000000008</v>
      </c>
      <c r="D668" s="194">
        <v>0.73</v>
      </c>
      <c r="E668" s="194">
        <v>0.66000000000000014</v>
      </c>
      <c r="F668" s="194">
        <v>0.55000000000000004</v>
      </c>
      <c r="G668" s="194">
        <v>0.48</v>
      </c>
      <c r="H668" s="194">
        <v>0.54</v>
      </c>
      <c r="I668" s="194">
        <v>0.66</v>
      </c>
      <c r="J668" s="194">
        <v>0.82000000000000017</v>
      </c>
      <c r="K668" s="194">
        <v>0.96000000000000008</v>
      </c>
      <c r="L668" s="194">
        <v>0.94</v>
      </c>
      <c r="M668" s="195">
        <v>1.01</v>
      </c>
    </row>
    <row r="669" spans="1:13">
      <c r="A669" s="199" t="s">
        <v>1339</v>
      </c>
      <c r="B669" s="194">
        <v>0.82000000000000006</v>
      </c>
      <c r="C669" s="194">
        <v>0.72000000000000008</v>
      </c>
      <c r="D669" s="194">
        <v>0.73000000000000009</v>
      </c>
      <c r="E669" s="194">
        <v>0.66</v>
      </c>
      <c r="F669" s="194">
        <v>0.58000000000000007</v>
      </c>
      <c r="G669" s="194">
        <v>0.48</v>
      </c>
      <c r="H669" s="194">
        <v>0.54</v>
      </c>
      <c r="I669" s="194">
        <v>0.66</v>
      </c>
      <c r="J669" s="194">
        <v>0.80000000000000016</v>
      </c>
      <c r="K669" s="194">
        <v>0.97</v>
      </c>
      <c r="L669" s="194">
        <v>0.94</v>
      </c>
      <c r="M669" s="195">
        <v>1</v>
      </c>
    </row>
    <row r="670" spans="1:13">
      <c r="A670" s="199" t="s">
        <v>1340</v>
      </c>
      <c r="B670" s="194">
        <v>2.4300000000000002</v>
      </c>
      <c r="C670" s="194">
        <v>2.08</v>
      </c>
      <c r="D670" s="194">
        <v>2.1300000000000003</v>
      </c>
      <c r="E670" s="194">
        <v>1.96</v>
      </c>
      <c r="F670" s="194">
        <v>1.6600000000000001</v>
      </c>
      <c r="G670" s="194">
        <v>1.4400000000000002</v>
      </c>
      <c r="H670" s="194">
        <v>1.59</v>
      </c>
      <c r="I670" s="194">
        <v>1.9</v>
      </c>
      <c r="J670" s="194">
        <v>2.44</v>
      </c>
      <c r="K670" s="194">
        <v>2.83</v>
      </c>
      <c r="L670" s="194">
        <v>2.7800000000000002</v>
      </c>
      <c r="M670" s="195">
        <v>2.94</v>
      </c>
    </row>
    <row r="671" spans="1:13">
      <c r="A671" s="199" t="s">
        <v>1341</v>
      </c>
      <c r="B671" s="194">
        <v>0.81</v>
      </c>
      <c r="C671" s="194">
        <v>0.72000000000000008</v>
      </c>
      <c r="D671" s="194">
        <v>0.7400000000000001</v>
      </c>
      <c r="E671" s="194">
        <v>0.48000000000000009</v>
      </c>
      <c r="F671" s="194">
        <v>0.35000000000000003</v>
      </c>
      <c r="G671" s="194">
        <v>0.28000000000000003</v>
      </c>
      <c r="H671" s="194">
        <v>0.35000000000000003</v>
      </c>
      <c r="I671" s="194">
        <v>0.42</v>
      </c>
      <c r="J671" s="194">
        <v>0.5</v>
      </c>
      <c r="K671" s="194">
        <v>0.59</v>
      </c>
      <c r="L671" s="194">
        <v>0.62000000000000011</v>
      </c>
      <c r="M671" s="195">
        <v>0.67</v>
      </c>
    </row>
    <row r="672" spans="1:13">
      <c r="A672" s="199" t="s">
        <v>1342</v>
      </c>
      <c r="B672" s="194">
        <v>0.81</v>
      </c>
      <c r="C672" s="194">
        <v>0.72000000000000008</v>
      </c>
      <c r="D672" s="194">
        <v>0.7400000000000001</v>
      </c>
      <c r="E672" s="194">
        <v>0.66</v>
      </c>
      <c r="F672" s="194">
        <v>0.57999999999999996</v>
      </c>
      <c r="G672" s="194">
        <v>0.48</v>
      </c>
      <c r="H672" s="194">
        <v>0.54</v>
      </c>
      <c r="I672" s="194">
        <v>0.63</v>
      </c>
      <c r="J672" s="194">
        <v>0.82000000000000006</v>
      </c>
      <c r="K672" s="194">
        <v>0.92999999999999994</v>
      </c>
      <c r="L672" s="194">
        <v>0.94</v>
      </c>
      <c r="M672" s="195">
        <v>1</v>
      </c>
    </row>
    <row r="673" spans="1:13">
      <c r="A673" s="199" t="s">
        <v>1343</v>
      </c>
      <c r="B673" s="194">
        <v>0.81</v>
      </c>
      <c r="C673" s="194">
        <v>0.72000000000000008</v>
      </c>
      <c r="D673" s="194">
        <v>0.7400000000000001</v>
      </c>
      <c r="E673" s="194">
        <v>0.48000000000000009</v>
      </c>
      <c r="F673" s="194">
        <v>0.35000000000000003</v>
      </c>
      <c r="G673" s="194">
        <v>0.28000000000000003</v>
      </c>
      <c r="H673" s="194">
        <v>0.35000000000000003</v>
      </c>
      <c r="I673" s="194">
        <v>0.42</v>
      </c>
      <c r="J673" s="194">
        <v>0.5</v>
      </c>
      <c r="K673" s="194">
        <v>0.59</v>
      </c>
      <c r="L673" s="194">
        <v>0.62000000000000011</v>
      </c>
      <c r="M673" s="195">
        <v>0.67</v>
      </c>
    </row>
    <row r="674" spans="1:13">
      <c r="A674" s="199" t="s">
        <v>1344</v>
      </c>
      <c r="B674" s="194">
        <v>0.81</v>
      </c>
      <c r="C674" s="194">
        <v>0.72000000000000008</v>
      </c>
      <c r="D674" s="194">
        <v>0.7400000000000001</v>
      </c>
      <c r="E674" s="194">
        <v>0.48000000000000009</v>
      </c>
      <c r="F674" s="194">
        <v>0.35000000000000003</v>
      </c>
      <c r="G674" s="194">
        <v>0.28000000000000003</v>
      </c>
      <c r="H674" s="194">
        <v>0.35000000000000003</v>
      </c>
      <c r="I674" s="194">
        <v>0.42</v>
      </c>
      <c r="J674" s="194">
        <v>0.5</v>
      </c>
      <c r="K674" s="194">
        <v>0.59</v>
      </c>
      <c r="L674" s="194">
        <v>0.62000000000000011</v>
      </c>
      <c r="M674" s="195">
        <v>0.67</v>
      </c>
    </row>
    <row r="675" spans="1:13">
      <c r="A675" s="199" t="s">
        <v>1345</v>
      </c>
      <c r="B675" s="194">
        <v>1.32</v>
      </c>
      <c r="C675" s="194">
        <v>1.1200000000000001</v>
      </c>
      <c r="D675" s="194">
        <v>1.1600000000000001</v>
      </c>
      <c r="E675" s="194">
        <v>0.78000000000000014</v>
      </c>
      <c r="F675" s="194">
        <v>0.61</v>
      </c>
      <c r="G675" s="194">
        <v>0.48</v>
      </c>
      <c r="H675" s="194">
        <v>0.55000000000000004</v>
      </c>
      <c r="I675" s="194">
        <v>0.63</v>
      </c>
      <c r="J675" s="194">
        <v>0.78000000000000014</v>
      </c>
      <c r="K675" s="194">
        <v>0.92999999999999994</v>
      </c>
      <c r="L675" s="194">
        <v>0.98</v>
      </c>
      <c r="M675" s="195">
        <v>1.0900000000000001</v>
      </c>
    </row>
    <row r="676" spans="1:13">
      <c r="A676" s="199" t="s">
        <v>1346</v>
      </c>
      <c r="B676" s="194">
        <v>0.43000000000000005</v>
      </c>
      <c r="C676" s="194">
        <v>0.32000000000000006</v>
      </c>
      <c r="D676" s="194">
        <v>0.35000000000000003</v>
      </c>
      <c r="E676" s="194">
        <v>0.26</v>
      </c>
      <c r="F676" s="194">
        <v>0.19</v>
      </c>
      <c r="G676" s="194">
        <v>0.13999999999999999</v>
      </c>
      <c r="H676" s="194">
        <v>0.19</v>
      </c>
      <c r="I676" s="194">
        <v>0.19</v>
      </c>
      <c r="J676" s="194">
        <v>0.22000000000000003</v>
      </c>
      <c r="K676" s="194">
        <v>0.28000000000000003</v>
      </c>
      <c r="L676" s="194">
        <v>0.32000000000000006</v>
      </c>
      <c r="M676" s="195">
        <v>0.35000000000000003</v>
      </c>
    </row>
    <row r="677" spans="1:13">
      <c r="A677" s="199" t="s">
        <v>1347</v>
      </c>
      <c r="B677" s="194">
        <v>0.43000000000000005</v>
      </c>
      <c r="C677" s="194">
        <v>0.32000000000000006</v>
      </c>
      <c r="D677" s="194">
        <v>0.35000000000000003</v>
      </c>
      <c r="E677" s="194">
        <v>0.26</v>
      </c>
      <c r="F677" s="194">
        <v>0.19</v>
      </c>
      <c r="G677" s="194">
        <v>0.13999999999999999</v>
      </c>
      <c r="H677" s="194">
        <v>0.19</v>
      </c>
      <c r="I677" s="194">
        <v>0.19</v>
      </c>
      <c r="J677" s="194">
        <v>0.22000000000000003</v>
      </c>
      <c r="K677" s="194">
        <v>0.28000000000000003</v>
      </c>
      <c r="L677" s="194">
        <v>0.32000000000000006</v>
      </c>
      <c r="M677" s="195">
        <v>0.35000000000000003</v>
      </c>
    </row>
    <row r="678" spans="1:13">
      <c r="A678" s="199" t="s">
        <v>1348</v>
      </c>
      <c r="B678" s="194">
        <v>0.81</v>
      </c>
      <c r="C678" s="194">
        <v>0.72000000000000008</v>
      </c>
      <c r="D678" s="194">
        <v>0.7400000000000001</v>
      </c>
      <c r="E678" s="194">
        <v>0.48000000000000009</v>
      </c>
      <c r="F678" s="194">
        <v>0.35000000000000003</v>
      </c>
      <c r="G678" s="194">
        <v>0.28000000000000003</v>
      </c>
      <c r="H678" s="194">
        <v>0.35000000000000003</v>
      </c>
      <c r="I678" s="194">
        <v>0.42</v>
      </c>
      <c r="J678" s="194">
        <v>0.5</v>
      </c>
      <c r="K678" s="194">
        <v>0.59</v>
      </c>
      <c r="L678" s="194">
        <v>0.62000000000000011</v>
      </c>
      <c r="M678" s="195">
        <v>0.67</v>
      </c>
    </row>
    <row r="679" spans="1:13">
      <c r="A679" s="199" t="s">
        <v>1349</v>
      </c>
      <c r="B679" s="194">
        <v>0</v>
      </c>
      <c r="C679" s="194">
        <v>0</v>
      </c>
      <c r="D679" s="194">
        <v>0</v>
      </c>
      <c r="E679" s="194">
        <v>0</v>
      </c>
      <c r="F679" s="194">
        <v>0</v>
      </c>
      <c r="G679" s="194">
        <v>0</v>
      </c>
      <c r="H679" s="194">
        <v>0</v>
      </c>
      <c r="I679" s="194">
        <v>0</v>
      </c>
      <c r="J679" s="194">
        <v>0</v>
      </c>
      <c r="K679" s="194">
        <v>0</v>
      </c>
      <c r="L679" s="194">
        <v>0</v>
      </c>
      <c r="M679" s="195">
        <v>0</v>
      </c>
    </row>
    <row r="680" spans="1:13">
      <c r="A680" s="199" t="s">
        <v>1350</v>
      </c>
      <c r="B680" s="194">
        <v>0.83000000000000018</v>
      </c>
      <c r="C680" s="194">
        <v>0.72000000000000008</v>
      </c>
      <c r="D680" s="194">
        <v>0.73</v>
      </c>
      <c r="E680" s="194">
        <v>0.68</v>
      </c>
      <c r="F680" s="194">
        <v>0.58000000000000007</v>
      </c>
      <c r="G680" s="194">
        <v>0.5</v>
      </c>
      <c r="H680" s="194">
        <v>0.58000000000000007</v>
      </c>
      <c r="I680" s="194">
        <v>0.66</v>
      </c>
      <c r="J680" s="194">
        <v>0.82000000000000006</v>
      </c>
      <c r="K680" s="194">
        <v>0.97</v>
      </c>
      <c r="L680" s="194">
        <v>0.98</v>
      </c>
      <c r="M680" s="195">
        <v>1.04</v>
      </c>
    </row>
    <row r="681" spans="1:13">
      <c r="A681" s="199" t="s">
        <v>1351</v>
      </c>
      <c r="B681" s="194">
        <v>0.72000000000000008</v>
      </c>
      <c r="C681" s="194">
        <v>0.60000000000000009</v>
      </c>
      <c r="D681" s="194">
        <v>0.63000000000000012</v>
      </c>
      <c r="E681" s="194">
        <v>0.60000000000000009</v>
      </c>
      <c r="F681" s="194">
        <v>0.5</v>
      </c>
      <c r="G681" s="194">
        <v>0.41999999999999993</v>
      </c>
      <c r="H681" s="194">
        <v>0.5</v>
      </c>
      <c r="I681" s="194">
        <v>0.57999999999999996</v>
      </c>
      <c r="J681" s="194">
        <v>0.72000000000000008</v>
      </c>
      <c r="K681" s="194">
        <v>0.85999999999999988</v>
      </c>
      <c r="L681" s="194">
        <v>0.84</v>
      </c>
      <c r="M681" s="195">
        <v>0.89</v>
      </c>
    </row>
    <row r="682" spans="1:13">
      <c r="A682" s="199" t="s">
        <v>1352</v>
      </c>
      <c r="B682" s="194">
        <v>2.5099999999999998</v>
      </c>
      <c r="C682" s="194">
        <v>2.1999999999999997</v>
      </c>
      <c r="D682" s="194">
        <v>2.1800000000000002</v>
      </c>
      <c r="E682" s="194">
        <v>1.4600000000000002</v>
      </c>
      <c r="F682" s="194">
        <v>1.1300000000000001</v>
      </c>
      <c r="G682" s="194">
        <v>0.89999999999999991</v>
      </c>
      <c r="H682" s="194">
        <v>1.05</v>
      </c>
      <c r="I682" s="194">
        <v>1.2300000000000002</v>
      </c>
      <c r="J682" s="194">
        <v>1.5000000000000002</v>
      </c>
      <c r="K682" s="194">
        <v>1.8500000000000003</v>
      </c>
      <c r="L682" s="194">
        <v>1.8800000000000001</v>
      </c>
      <c r="M682" s="195">
        <v>2.06</v>
      </c>
    </row>
    <row r="683" spans="1:13">
      <c r="A683" s="199" t="s">
        <v>1353</v>
      </c>
      <c r="B683" s="194">
        <v>0.81000000000000016</v>
      </c>
      <c r="C683" s="194">
        <v>0.72000000000000008</v>
      </c>
      <c r="D683" s="194">
        <v>0.73</v>
      </c>
      <c r="E683" s="194">
        <v>0.66000000000000014</v>
      </c>
      <c r="F683" s="194">
        <v>0.55000000000000004</v>
      </c>
      <c r="G683" s="194">
        <v>0.48</v>
      </c>
      <c r="H683" s="194">
        <v>0.54</v>
      </c>
      <c r="I683" s="194">
        <v>0.66</v>
      </c>
      <c r="J683" s="194">
        <v>0.82000000000000017</v>
      </c>
      <c r="K683" s="194">
        <v>0.96000000000000008</v>
      </c>
      <c r="L683" s="194">
        <v>0.94</v>
      </c>
      <c r="M683" s="195">
        <v>0.98</v>
      </c>
    </row>
    <row r="684" spans="1:13">
      <c r="A684" s="199" t="s">
        <v>1354</v>
      </c>
      <c r="B684" s="194">
        <v>0.8</v>
      </c>
      <c r="C684" s="194">
        <v>0.72000000000000008</v>
      </c>
      <c r="D684" s="194">
        <v>0.70000000000000007</v>
      </c>
      <c r="E684" s="194">
        <v>0.64</v>
      </c>
      <c r="F684" s="194">
        <v>0.56999999999999995</v>
      </c>
      <c r="G684" s="194">
        <v>0.48</v>
      </c>
      <c r="H684" s="194">
        <v>0.54</v>
      </c>
      <c r="I684" s="194">
        <v>0.63</v>
      </c>
      <c r="J684" s="194">
        <v>0.80000000000000016</v>
      </c>
      <c r="K684" s="194">
        <v>0.92999999999999994</v>
      </c>
      <c r="L684" s="194">
        <v>0.92000000000000015</v>
      </c>
      <c r="M684" s="195">
        <v>0.97000000000000008</v>
      </c>
    </row>
    <row r="685" spans="1:13">
      <c r="A685" s="199" t="s">
        <v>1355</v>
      </c>
      <c r="B685" s="194">
        <v>0.81</v>
      </c>
      <c r="C685" s="194">
        <v>0.72000000000000008</v>
      </c>
      <c r="D685" s="194">
        <v>0.7400000000000001</v>
      </c>
      <c r="E685" s="194">
        <v>0.48000000000000009</v>
      </c>
      <c r="F685" s="194">
        <v>0.35000000000000003</v>
      </c>
      <c r="G685" s="194">
        <v>0.28000000000000003</v>
      </c>
      <c r="H685" s="194">
        <v>0.35000000000000003</v>
      </c>
      <c r="I685" s="194">
        <v>0.42</v>
      </c>
      <c r="J685" s="194">
        <v>0.5</v>
      </c>
      <c r="K685" s="194">
        <v>0.16</v>
      </c>
      <c r="L685" s="194">
        <v>0.19</v>
      </c>
      <c r="M685" s="195">
        <v>0.2</v>
      </c>
    </row>
    <row r="686" spans="1:13">
      <c r="A686" s="199" t="s">
        <v>1356</v>
      </c>
      <c r="B686" s="194">
        <v>0.81</v>
      </c>
      <c r="C686" s="194">
        <v>0.72000000000000008</v>
      </c>
      <c r="D686" s="194">
        <v>0.7400000000000001</v>
      </c>
      <c r="E686" s="194">
        <v>0.48000000000000009</v>
      </c>
      <c r="F686" s="194">
        <v>0.35000000000000003</v>
      </c>
      <c r="G686" s="194">
        <v>0.28000000000000003</v>
      </c>
      <c r="H686" s="194">
        <v>0.35000000000000003</v>
      </c>
      <c r="I686" s="194">
        <v>0.42</v>
      </c>
      <c r="J686" s="194">
        <v>0.5</v>
      </c>
      <c r="K686" s="194">
        <v>0.59</v>
      </c>
      <c r="L686" s="194">
        <v>0.62000000000000011</v>
      </c>
      <c r="M686" s="195">
        <v>0.67</v>
      </c>
    </row>
    <row r="687" spans="1:13">
      <c r="A687" s="199" t="s">
        <v>1357</v>
      </c>
      <c r="B687" s="194">
        <v>0.83000000000000018</v>
      </c>
      <c r="C687" s="194">
        <v>0.72000000000000008</v>
      </c>
      <c r="D687" s="194">
        <v>0.74</v>
      </c>
      <c r="E687" s="194">
        <v>0.48</v>
      </c>
      <c r="F687" s="194">
        <v>0.39</v>
      </c>
      <c r="G687" s="194">
        <v>0.30000000000000004</v>
      </c>
      <c r="H687" s="194">
        <v>0.35000000000000003</v>
      </c>
      <c r="I687" s="194">
        <v>0.39</v>
      </c>
      <c r="J687" s="194">
        <v>0.5</v>
      </c>
      <c r="K687" s="194">
        <v>0.59</v>
      </c>
      <c r="L687" s="194">
        <v>0.62</v>
      </c>
      <c r="M687" s="195">
        <v>0.69000000000000006</v>
      </c>
    </row>
    <row r="688" spans="1:13">
      <c r="A688" s="199" t="s">
        <v>1358</v>
      </c>
      <c r="B688" s="194">
        <v>0.67</v>
      </c>
      <c r="C688" s="194">
        <v>0.60000000000000009</v>
      </c>
      <c r="D688" s="194">
        <v>0.58000000000000007</v>
      </c>
      <c r="E688" s="194">
        <v>0.5</v>
      </c>
      <c r="F688" s="194">
        <v>0.42</v>
      </c>
      <c r="G688" s="194">
        <v>0.36000000000000004</v>
      </c>
      <c r="H688" s="194">
        <v>0.42</v>
      </c>
      <c r="I688" s="194">
        <v>0.5</v>
      </c>
      <c r="J688" s="194">
        <v>0.58000000000000007</v>
      </c>
      <c r="K688" s="194">
        <v>0.67</v>
      </c>
      <c r="L688" s="194">
        <v>0.68</v>
      </c>
      <c r="M688" s="195">
        <v>0.71000000000000008</v>
      </c>
    </row>
    <row r="689" spans="1:13">
      <c r="A689" s="199" t="s">
        <v>1359</v>
      </c>
      <c r="B689" s="194">
        <v>0.18000000000000002</v>
      </c>
      <c r="C689" s="194">
        <v>0.16</v>
      </c>
      <c r="D689" s="194">
        <v>0.16</v>
      </c>
      <c r="E689" s="194">
        <v>0.12</v>
      </c>
      <c r="F689" s="194">
        <v>0.12</v>
      </c>
      <c r="G689" s="194">
        <v>0.12</v>
      </c>
      <c r="H689" s="194">
        <v>0.12</v>
      </c>
      <c r="I689" s="194">
        <v>0.15</v>
      </c>
      <c r="J689" s="194">
        <v>0.16</v>
      </c>
      <c r="K689" s="194">
        <v>0.19</v>
      </c>
      <c r="L689" s="194">
        <v>0.18000000000000002</v>
      </c>
      <c r="M689" s="195">
        <v>0.19</v>
      </c>
    </row>
    <row r="690" spans="1:13">
      <c r="A690" s="199" t="s">
        <v>1360</v>
      </c>
      <c r="B690" s="194">
        <v>2.4399999999999995</v>
      </c>
      <c r="C690" s="194">
        <v>2.16</v>
      </c>
      <c r="D690" s="194">
        <v>2.14</v>
      </c>
      <c r="E690" s="194">
        <v>1.8</v>
      </c>
      <c r="F690" s="194">
        <v>1.55</v>
      </c>
      <c r="G690" s="194">
        <v>1.34</v>
      </c>
      <c r="H690" s="194">
        <v>1.4800000000000002</v>
      </c>
      <c r="I690" s="194">
        <v>1.78</v>
      </c>
      <c r="J690" s="194">
        <v>2.1399999999999997</v>
      </c>
      <c r="K690" s="194">
        <v>2.02</v>
      </c>
      <c r="L690" s="194">
        <v>0.72000000000000008</v>
      </c>
      <c r="M690" s="195">
        <v>1.2199999999999998</v>
      </c>
    </row>
    <row r="691" spans="1:13">
      <c r="A691" s="199" t="s">
        <v>1361</v>
      </c>
      <c r="B691" s="194">
        <v>2.46</v>
      </c>
      <c r="C691" s="194">
        <v>2.1199999999999997</v>
      </c>
      <c r="D691" s="194">
        <v>2.1399999999999997</v>
      </c>
      <c r="E691" s="194">
        <v>1.4600000000000002</v>
      </c>
      <c r="F691" s="194">
        <v>1.1300000000000001</v>
      </c>
      <c r="G691" s="194">
        <v>0.90000000000000013</v>
      </c>
      <c r="H691" s="194">
        <v>1.02</v>
      </c>
      <c r="I691" s="194">
        <v>1.1700000000000002</v>
      </c>
      <c r="J691" s="194">
        <v>1.4600000000000002</v>
      </c>
      <c r="K691" s="194">
        <v>1.78</v>
      </c>
      <c r="L691" s="194">
        <v>1.8400000000000003</v>
      </c>
      <c r="M691" s="194">
        <v>2.0499999999999998</v>
      </c>
    </row>
    <row r="692" spans="1:13">
      <c r="A692" s="199" t="s">
        <v>1362</v>
      </c>
      <c r="B692" s="194">
        <v>0.83000000000000007</v>
      </c>
      <c r="C692" s="194">
        <v>0.72000000000000008</v>
      </c>
      <c r="D692" s="194">
        <v>0.7400000000000001</v>
      </c>
      <c r="E692" s="194">
        <v>0.5</v>
      </c>
      <c r="F692" s="194">
        <v>0.35000000000000003</v>
      </c>
      <c r="G692" s="194">
        <v>0.30000000000000004</v>
      </c>
      <c r="H692" s="194">
        <v>0.35000000000000003</v>
      </c>
      <c r="I692" s="194">
        <v>0.39</v>
      </c>
      <c r="J692" s="194">
        <v>0.5</v>
      </c>
      <c r="K692" s="194">
        <v>0.59000000000000008</v>
      </c>
      <c r="L692" s="194">
        <v>0.62000000000000011</v>
      </c>
      <c r="M692" s="194">
        <v>0.67</v>
      </c>
    </row>
    <row r="693" spans="1:13">
      <c r="A693" s="199" t="s">
        <v>1363</v>
      </c>
      <c r="B693" s="194">
        <v>2.38</v>
      </c>
      <c r="C693" s="194">
        <v>2.04</v>
      </c>
      <c r="D693" s="194">
        <v>2.0499999999999998</v>
      </c>
      <c r="E693" s="194">
        <v>1.4200000000000002</v>
      </c>
      <c r="F693" s="194">
        <v>1.0900000000000001</v>
      </c>
      <c r="G693" s="194">
        <v>0.85999999999999988</v>
      </c>
      <c r="H693" s="194">
        <v>1.01</v>
      </c>
      <c r="I693" s="194">
        <v>1.1599999999999999</v>
      </c>
      <c r="J693" s="194">
        <v>1.4000000000000001</v>
      </c>
      <c r="K693" s="194">
        <v>1.7400000000000002</v>
      </c>
      <c r="L693" s="194">
        <v>1.7800000000000002</v>
      </c>
      <c r="M693" s="194">
        <v>1.9700000000000004</v>
      </c>
    </row>
    <row r="694" spans="1:13">
      <c r="A694" s="199" t="s">
        <v>1364</v>
      </c>
      <c r="B694" s="194">
        <v>0.84000000000000008</v>
      </c>
      <c r="C694" s="194">
        <v>0.72000000000000008</v>
      </c>
      <c r="D694" s="194">
        <v>0.7400000000000001</v>
      </c>
      <c r="E694" s="194">
        <v>0.5</v>
      </c>
      <c r="F694" s="194">
        <v>0.36000000000000004</v>
      </c>
      <c r="G694" s="194">
        <v>0.3</v>
      </c>
      <c r="H694" s="194">
        <v>0.35000000000000003</v>
      </c>
      <c r="I694" s="194">
        <v>0.42</v>
      </c>
      <c r="J694" s="194">
        <v>0.5</v>
      </c>
      <c r="K694" s="194">
        <v>0.62</v>
      </c>
      <c r="L694" s="194">
        <v>0.64000000000000012</v>
      </c>
      <c r="M694" s="194">
        <v>0.70000000000000007</v>
      </c>
    </row>
    <row r="695" spans="1:13">
      <c r="A695" s="199" t="s">
        <v>1365</v>
      </c>
      <c r="B695" s="194">
        <v>0.81000000000000016</v>
      </c>
      <c r="C695" s="194">
        <v>0.72000000000000008</v>
      </c>
      <c r="D695" s="194">
        <v>0.73</v>
      </c>
      <c r="E695" s="194">
        <v>0.48</v>
      </c>
      <c r="F695" s="194">
        <v>0.39</v>
      </c>
      <c r="G695" s="194">
        <v>0.3</v>
      </c>
      <c r="H695" s="194">
        <v>0.35000000000000003</v>
      </c>
      <c r="I695" s="194">
        <v>0.39000000000000007</v>
      </c>
      <c r="J695" s="194">
        <v>0.5</v>
      </c>
      <c r="K695" s="194">
        <v>0.59000000000000008</v>
      </c>
      <c r="L695" s="194">
        <v>0.6</v>
      </c>
      <c r="M695" s="194">
        <v>0.66</v>
      </c>
    </row>
    <row r="696" spans="1:13">
      <c r="A696" s="199" t="s">
        <v>1366</v>
      </c>
      <c r="B696" s="194">
        <v>0.76000000000000012</v>
      </c>
      <c r="C696" s="194">
        <v>0.60000000000000009</v>
      </c>
      <c r="D696" s="194">
        <v>0.73</v>
      </c>
      <c r="E696" s="194">
        <v>0.62000000000000011</v>
      </c>
      <c r="F696" s="194">
        <v>0.55000000000000004</v>
      </c>
      <c r="G696" s="194">
        <v>0.48000000000000009</v>
      </c>
      <c r="H696" s="194">
        <v>0.5</v>
      </c>
      <c r="I696" s="194">
        <v>0.62000000000000011</v>
      </c>
      <c r="J696" s="194">
        <v>0.70000000000000007</v>
      </c>
      <c r="K696" s="194">
        <v>0.81</v>
      </c>
      <c r="L696" s="194">
        <v>0.84000000000000008</v>
      </c>
      <c r="M696" s="194">
        <v>0.73</v>
      </c>
    </row>
    <row r="697" spans="1:13">
      <c r="A697" s="199" t="s">
        <v>1367</v>
      </c>
      <c r="B697" s="194">
        <v>0.70000000000000007</v>
      </c>
      <c r="C697" s="194">
        <v>0.60000000000000009</v>
      </c>
      <c r="D697" s="194">
        <v>0.70000000000000007</v>
      </c>
      <c r="E697" s="194">
        <v>0.68</v>
      </c>
      <c r="F697" s="194">
        <v>0.70000000000000007</v>
      </c>
      <c r="G697" s="194">
        <v>0.68</v>
      </c>
      <c r="H697" s="194">
        <v>0.70000000000000007</v>
      </c>
      <c r="I697" s="194">
        <v>0.70000000000000007</v>
      </c>
      <c r="J697" s="194">
        <v>0.68</v>
      </c>
      <c r="K697" s="194">
        <v>0.70000000000000007</v>
      </c>
      <c r="L697" s="194">
        <v>0.70000000000000007</v>
      </c>
      <c r="M697" s="194">
        <v>0.70000000000000007</v>
      </c>
    </row>
    <row r="698" spans="1:13">
      <c r="A698" s="199" t="s">
        <v>1368</v>
      </c>
      <c r="B698" s="194">
        <v>0</v>
      </c>
      <c r="C698" s="194">
        <v>0.68000000000000016</v>
      </c>
      <c r="D698" s="194">
        <v>0.82000000000000006</v>
      </c>
      <c r="E698" s="194">
        <v>0.68</v>
      </c>
      <c r="F698" s="194">
        <v>0.62000000000000011</v>
      </c>
      <c r="G698" s="194">
        <v>0.54</v>
      </c>
      <c r="H698" s="194">
        <v>0.55000000000000004</v>
      </c>
      <c r="I698" s="194">
        <v>0.70000000000000007</v>
      </c>
      <c r="J698" s="194">
        <v>0.8</v>
      </c>
      <c r="K698" s="194">
        <v>0.90000000000000013</v>
      </c>
      <c r="L698" s="194">
        <v>0.92000000000000015</v>
      </c>
      <c r="M698" s="194">
        <v>0.82000000000000006</v>
      </c>
    </row>
    <row r="699" spans="1:13">
      <c r="A699" s="199" t="s">
        <v>1369</v>
      </c>
      <c r="B699" s="194">
        <v>0.85000000000000009</v>
      </c>
      <c r="C699" s="194">
        <v>0.68000000000000016</v>
      </c>
      <c r="D699" s="194">
        <v>0.82000000000000006</v>
      </c>
      <c r="E699" s="194">
        <v>0.68</v>
      </c>
      <c r="F699" s="194">
        <v>0.62000000000000011</v>
      </c>
      <c r="G699" s="194">
        <v>0.54</v>
      </c>
      <c r="H699" s="194">
        <v>0.55000000000000004</v>
      </c>
      <c r="I699" s="194">
        <v>0.70000000000000007</v>
      </c>
      <c r="J699" s="194">
        <v>0.8</v>
      </c>
      <c r="K699" s="194">
        <v>0.90000000000000013</v>
      </c>
      <c r="L699" s="194">
        <v>0.92000000000000015</v>
      </c>
      <c r="M699" s="194">
        <v>0.82000000000000006</v>
      </c>
    </row>
    <row r="700" spans="1:13">
      <c r="A700" s="199" t="s">
        <v>1370</v>
      </c>
      <c r="B700" s="194">
        <v>0</v>
      </c>
      <c r="C700" s="194">
        <v>0.76000000000000012</v>
      </c>
      <c r="D700" s="194">
        <v>0.82000000000000017</v>
      </c>
      <c r="E700" s="194">
        <v>0.68</v>
      </c>
      <c r="F700" s="194">
        <v>0.51</v>
      </c>
      <c r="G700" s="194">
        <v>0.43999999999999995</v>
      </c>
      <c r="H700" s="194">
        <v>0.46000000000000008</v>
      </c>
      <c r="I700" s="194">
        <v>0.63</v>
      </c>
      <c r="J700" s="194">
        <v>0.78000000000000014</v>
      </c>
      <c r="K700" s="194">
        <v>0.8899999999999999</v>
      </c>
      <c r="L700" s="194">
        <v>0.96</v>
      </c>
      <c r="M700" s="194">
        <v>0.97000000000000008</v>
      </c>
    </row>
    <row r="701" spans="1:13">
      <c r="A701" s="199" t="s">
        <v>1371</v>
      </c>
      <c r="B701" s="194">
        <v>0</v>
      </c>
      <c r="C701" s="194">
        <v>0.76000000000000012</v>
      </c>
      <c r="D701" s="194">
        <v>0.82000000000000017</v>
      </c>
      <c r="E701" s="194">
        <v>0.68</v>
      </c>
      <c r="F701" s="194">
        <v>0.51</v>
      </c>
      <c r="G701" s="194">
        <v>0.43999999999999995</v>
      </c>
      <c r="H701" s="194">
        <v>0.46000000000000008</v>
      </c>
      <c r="I701" s="194">
        <v>0.63</v>
      </c>
      <c r="J701" s="194">
        <v>0.78000000000000014</v>
      </c>
      <c r="K701" s="194">
        <v>0.8899999999999999</v>
      </c>
      <c r="L701" s="194">
        <v>0.96</v>
      </c>
      <c r="M701" s="194">
        <v>0.97000000000000008</v>
      </c>
    </row>
    <row r="702" spans="1:13">
      <c r="A702" s="199" t="s">
        <v>1372</v>
      </c>
      <c r="B702" s="194">
        <v>2.9499999999999997</v>
      </c>
      <c r="C702" s="194">
        <v>2.2800000000000002</v>
      </c>
      <c r="D702" s="194">
        <v>2.4399999999999995</v>
      </c>
      <c r="E702" s="194">
        <v>2</v>
      </c>
      <c r="F702" s="194">
        <v>1.5200000000000002</v>
      </c>
      <c r="G702" s="194">
        <v>1.34</v>
      </c>
      <c r="H702" s="194">
        <v>1.3900000000000001</v>
      </c>
      <c r="I702" s="194">
        <v>1.9000000000000001</v>
      </c>
      <c r="J702" s="194">
        <v>2.3200000000000003</v>
      </c>
      <c r="K702" s="194">
        <v>2.6799999999999997</v>
      </c>
      <c r="L702" s="194">
        <v>2.92</v>
      </c>
      <c r="M702" s="194">
        <v>2.91</v>
      </c>
    </row>
    <row r="703" spans="1:13">
      <c r="A703" s="199" t="s">
        <v>1373</v>
      </c>
      <c r="B703" s="194">
        <v>0</v>
      </c>
      <c r="C703" s="194">
        <v>2.16</v>
      </c>
      <c r="D703" s="194">
        <v>2.14</v>
      </c>
      <c r="E703" s="194">
        <v>1.8</v>
      </c>
      <c r="F703" s="194">
        <v>1.55</v>
      </c>
      <c r="G703" s="194">
        <v>1.34</v>
      </c>
      <c r="H703" s="194">
        <v>1.4800000000000002</v>
      </c>
      <c r="I703" s="194">
        <v>1.78</v>
      </c>
      <c r="J703" s="194">
        <v>2.1399999999999997</v>
      </c>
      <c r="K703" s="194">
        <v>2.48</v>
      </c>
      <c r="L703" s="194">
        <v>2.5199999999999996</v>
      </c>
      <c r="M703" s="194">
        <v>2.1399999999999997</v>
      </c>
    </row>
    <row r="704" spans="1:13">
      <c r="A704" s="199" t="s">
        <v>1374</v>
      </c>
      <c r="B704" s="194">
        <v>0</v>
      </c>
      <c r="C704" s="194">
        <v>0.60000000000000009</v>
      </c>
      <c r="D704" s="194">
        <v>0.58000000000000007</v>
      </c>
      <c r="E704" s="194">
        <v>0.40000000000000008</v>
      </c>
      <c r="F704" s="194">
        <v>0.31</v>
      </c>
      <c r="G704" s="194">
        <v>0.26</v>
      </c>
      <c r="H704" s="194">
        <v>0.28000000000000003</v>
      </c>
      <c r="I704" s="194">
        <v>0.32</v>
      </c>
      <c r="J704" s="194">
        <v>0.42000000000000004</v>
      </c>
      <c r="K704" s="194">
        <v>0.5</v>
      </c>
      <c r="L704" s="194">
        <v>0.5</v>
      </c>
      <c r="M704" s="194">
        <v>0.55000000000000004</v>
      </c>
    </row>
    <row r="705" spans="1:13">
      <c r="A705" s="199" t="s">
        <v>1375</v>
      </c>
      <c r="B705" s="194">
        <v>0</v>
      </c>
      <c r="C705" s="194">
        <v>0.60000000000000009</v>
      </c>
      <c r="D705" s="194">
        <v>0.58000000000000007</v>
      </c>
      <c r="E705" s="194">
        <v>0.40000000000000008</v>
      </c>
      <c r="F705" s="194">
        <v>0.31</v>
      </c>
      <c r="G705" s="194">
        <v>0.26</v>
      </c>
      <c r="H705" s="194">
        <v>0.28000000000000003</v>
      </c>
      <c r="I705" s="194">
        <v>0.32</v>
      </c>
      <c r="J705" s="194">
        <v>0.42000000000000004</v>
      </c>
      <c r="K705" s="194">
        <v>0.5</v>
      </c>
      <c r="L705" s="194">
        <v>0.5</v>
      </c>
      <c r="M705" s="194">
        <v>0.55000000000000004</v>
      </c>
    </row>
    <row r="706" spans="1:13">
      <c r="A706" s="199" t="s">
        <v>1376</v>
      </c>
      <c r="B706" s="194">
        <v>0</v>
      </c>
      <c r="C706" s="194">
        <v>29.72</v>
      </c>
      <c r="D706" s="194">
        <v>30.02</v>
      </c>
      <c r="E706" s="194">
        <v>25.04</v>
      </c>
      <c r="F706" s="194">
        <v>21.630000000000003</v>
      </c>
      <c r="G706" s="194">
        <v>18.8</v>
      </c>
      <c r="H706" s="194">
        <v>20.61</v>
      </c>
      <c r="I706" s="194">
        <v>24.719999999999995</v>
      </c>
      <c r="J706" s="194">
        <v>29.880000000000003</v>
      </c>
      <c r="K706" s="194">
        <v>34.61</v>
      </c>
      <c r="L706" s="194">
        <v>35.08</v>
      </c>
      <c r="M706" s="194">
        <v>36.499999999999993</v>
      </c>
    </row>
    <row r="707" spans="1:13">
      <c r="A707" s="199" t="s">
        <v>1377</v>
      </c>
      <c r="B707" s="194">
        <v>0</v>
      </c>
      <c r="C707" s="194">
        <v>0</v>
      </c>
      <c r="D707" s="194">
        <v>0</v>
      </c>
      <c r="E707" s="194">
        <v>0</v>
      </c>
      <c r="F707" s="194">
        <v>17.130000000000003</v>
      </c>
      <c r="G707" s="194">
        <v>14.899999999999999</v>
      </c>
      <c r="H707" s="194">
        <v>16.32</v>
      </c>
      <c r="I707" s="194">
        <v>19.61</v>
      </c>
      <c r="J707" s="194">
        <v>23.68</v>
      </c>
      <c r="K707" s="194">
        <v>27.42</v>
      </c>
      <c r="L707" s="194">
        <v>27.799999999999997</v>
      </c>
      <c r="M707" s="194">
        <v>28.910000000000004</v>
      </c>
    </row>
    <row r="708" spans="1:13">
      <c r="A708" s="199" t="s">
        <v>1378</v>
      </c>
      <c r="B708" s="194">
        <v>0</v>
      </c>
      <c r="C708" s="194">
        <v>0</v>
      </c>
      <c r="D708" s="194">
        <v>0</v>
      </c>
      <c r="E708" s="194">
        <v>0</v>
      </c>
      <c r="F708" s="194">
        <v>14.42</v>
      </c>
      <c r="G708" s="194">
        <v>11.240000000000002</v>
      </c>
      <c r="H708" s="194">
        <v>13.17</v>
      </c>
      <c r="I708" s="194">
        <v>15.189999999999998</v>
      </c>
      <c r="J708" s="194">
        <v>18.600000000000001</v>
      </c>
      <c r="K708" s="194">
        <v>22.780000000000005</v>
      </c>
      <c r="L708" s="194">
        <v>23.560000000000002</v>
      </c>
      <c r="M708" s="194">
        <v>25.8</v>
      </c>
    </row>
    <row r="709" spans="1:13">
      <c r="A709" s="199" t="s">
        <v>1379</v>
      </c>
      <c r="B709" s="194">
        <v>0</v>
      </c>
      <c r="C709" s="194">
        <v>0</v>
      </c>
      <c r="D709" s="194">
        <v>0</v>
      </c>
      <c r="E709" s="194">
        <v>0</v>
      </c>
      <c r="F709" s="194">
        <v>16.080000000000002</v>
      </c>
      <c r="G709" s="194">
        <v>13.919999999999998</v>
      </c>
      <c r="H709" s="194">
        <v>15.579999999999998</v>
      </c>
      <c r="I709" s="194">
        <v>18.440000000000001</v>
      </c>
      <c r="J709" s="194">
        <v>23.32</v>
      </c>
      <c r="K709" s="194">
        <v>27.03</v>
      </c>
      <c r="L709" s="194">
        <v>26.52</v>
      </c>
      <c r="M709" s="194">
        <v>25.88</v>
      </c>
    </row>
    <row r="710" spans="1:13">
      <c r="A710" s="199" t="s">
        <v>1380</v>
      </c>
      <c r="B710" s="194">
        <v>0.81</v>
      </c>
      <c r="C710" s="194">
        <v>0.72000000000000008</v>
      </c>
      <c r="D710" s="194">
        <v>0.7400000000000001</v>
      </c>
      <c r="E710" s="194">
        <v>0.48000000000000009</v>
      </c>
      <c r="F710" s="194">
        <v>0.35000000000000003</v>
      </c>
      <c r="G710" s="194">
        <v>0.28000000000000003</v>
      </c>
      <c r="H710" s="194">
        <v>0.35000000000000003</v>
      </c>
      <c r="I710" s="194">
        <v>0.42</v>
      </c>
      <c r="J710" s="194">
        <v>0.5</v>
      </c>
      <c r="K710" s="194">
        <v>0.59</v>
      </c>
      <c r="L710" s="194">
        <v>0.62000000000000011</v>
      </c>
      <c r="M710" s="194">
        <v>0.67</v>
      </c>
    </row>
    <row r="711" spans="1:13">
      <c r="A711" s="199" t="s">
        <v>1381</v>
      </c>
      <c r="B711" s="194">
        <v>2.17</v>
      </c>
      <c r="C711" s="194">
        <v>1.8800000000000006</v>
      </c>
      <c r="D711" s="194">
        <v>1.93</v>
      </c>
      <c r="E711" s="194">
        <v>1.28</v>
      </c>
      <c r="F711" s="194">
        <v>1.01</v>
      </c>
      <c r="G711" s="194">
        <v>0.77999999999999992</v>
      </c>
      <c r="H711" s="194">
        <v>0.93</v>
      </c>
      <c r="I711" s="194">
        <v>1.05</v>
      </c>
      <c r="J711" s="194">
        <v>1.3000000000000003</v>
      </c>
      <c r="K711" s="194">
        <v>1.58</v>
      </c>
      <c r="L711" s="194">
        <v>1.6200000000000003</v>
      </c>
      <c r="M711" s="194">
        <v>1.7800000000000002</v>
      </c>
    </row>
    <row r="712" spans="1:13">
      <c r="A712" s="199" t="s">
        <v>1382</v>
      </c>
      <c r="B712" s="194">
        <v>0.72000000000000008</v>
      </c>
      <c r="C712" s="194">
        <v>0.60000000000000009</v>
      </c>
      <c r="D712" s="194">
        <v>0.63000000000000012</v>
      </c>
      <c r="E712" s="194">
        <v>0.42000000000000004</v>
      </c>
      <c r="F712" s="194">
        <v>0.35000000000000003</v>
      </c>
      <c r="G712" s="194">
        <v>0.26</v>
      </c>
      <c r="H712" s="194">
        <v>0.31</v>
      </c>
      <c r="I712" s="194">
        <v>0.35000000000000003</v>
      </c>
      <c r="J712" s="194">
        <v>0.44</v>
      </c>
      <c r="K712" s="194">
        <v>0.55000000000000004</v>
      </c>
      <c r="L712" s="194">
        <v>0.56000000000000005</v>
      </c>
      <c r="M712" s="194">
        <v>0.61</v>
      </c>
    </row>
    <row r="713" spans="1:13">
      <c r="A713" s="199" t="s">
        <v>1383</v>
      </c>
      <c r="B713" s="194">
        <v>0.81000000000000016</v>
      </c>
      <c r="C713" s="194">
        <v>0.72000000000000008</v>
      </c>
      <c r="D713" s="194">
        <v>0.73</v>
      </c>
      <c r="E713" s="194">
        <v>0.48</v>
      </c>
      <c r="F713" s="194">
        <v>0.39</v>
      </c>
      <c r="G713" s="194">
        <v>0.3</v>
      </c>
      <c r="H713" s="194">
        <v>0.35000000000000003</v>
      </c>
      <c r="I713" s="194">
        <v>0.39000000000000007</v>
      </c>
      <c r="J713" s="194">
        <v>0.5</v>
      </c>
      <c r="K713" s="194">
        <v>0.59000000000000008</v>
      </c>
      <c r="L713" s="194">
        <v>0.62</v>
      </c>
      <c r="M713" s="194">
        <v>0.66</v>
      </c>
    </row>
    <row r="714" spans="1:13">
      <c r="A714" s="199" t="s">
        <v>1384</v>
      </c>
      <c r="B714" s="194">
        <v>0.80000000000000016</v>
      </c>
      <c r="C714" s="194">
        <v>0.68</v>
      </c>
      <c r="D714" s="194">
        <v>0.70000000000000007</v>
      </c>
      <c r="E714" s="194">
        <v>0.46000000000000008</v>
      </c>
      <c r="F714" s="194">
        <v>0.35000000000000003</v>
      </c>
      <c r="G714" s="194">
        <v>0.28000000000000003</v>
      </c>
      <c r="H714" s="194">
        <v>0.35000000000000003</v>
      </c>
      <c r="I714" s="194">
        <v>0.39000000000000007</v>
      </c>
      <c r="J714" s="194">
        <v>0.46000000000000008</v>
      </c>
      <c r="K714" s="194">
        <v>0.58000000000000007</v>
      </c>
      <c r="L714" s="194">
        <v>0.6</v>
      </c>
      <c r="M714" s="194">
        <v>0.66</v>
      </c>
    </row>
    <row r="715" spans="1:13">
      <c r="A715" s="199" t="s">
        <v>1385</v>
      </c>
      <c r="B715" s="194">
        <v>0.81</v>
      </c>
      <c r="C715" s="194">
        <v>0.72000000000000008</v>
      </c>
      <c r="D715" s="194">
        <v>0.7400000000000001</v>
      </c>
      <c r="E715" s="194">
        <v>0.48000000000000009</v>
      </c>
      <c r="F715" s="194">
        <v>0.35000000000000003</v>
      </c>
      <c r="G715" s="194">
        <v>0.28000000000000003</v>
      </c>
      <c r="H715" s="194">
        <v>0.35000000000000003</v>
      </c>
      <c r="I715" s="194">
        <v>0.42</v>
      </c>
      <c r="J715" s="194">
        <v>0.5</v>
      </c>
      <c r="K715" s="194">
        <v>0.59</v>
      </c>
      <c r="L715" s="194">
        <v>0.62000000000000011</v>
      </c>
      <c r="M715" s="194">
        <v>0.67</v>
      </c>
    </row>
    <row r="716" spans="1:13">
      <c r="A716" s="199" t="s">
        <v>1386</v>
      </c>
      <c r="B716" s="194">
        <v>0.83000000000000007</v>
      </c>
      <c r="C716" s="194">
        <v>0.68000000000000016</v>
      </c>
      <c r="D716" s="194">
        <v>0.71000000000000008</v>
      </c>
      <c r="E716" s="194">
        <v>0.66</v>
      </c>
      <c r="F716" s="194">
        <v>0.55000000000000004</v>
      </c>
      <c r="G716" s="194">
        <v>0.5</v>
      </c>
      <c r="H716" s="194">
        <v>0.55000000000000004</v>
      </c>
      <c r="I716" s="194">
        <v>0.63000000000000012</v>
      </c>
      <c r="J716" s="194">
        <v>0.82000000000000017</v>
      </c>
      <c r="K716" s="194">
        <v>0.94000000000000006</v>
      </c>
      <c r="L716" s="194">
        <v>0.94000000000000006</v>
      </c>
      <c r="M716" s="194">
        <v>0.97000000000000008</v>
      </c>
    </row>
    <row r="717" spans="1:13">
      <c r="A717" s="199" t="s">
        <v>1387</v>
      </c>
      <c r="B717" s="194">
        <v>0.81</v>
      </c>
      <c r="C717" s="194">
        <v>0.72000000000000008</v>
      </c>
      <c r="D717" s="194">
        <v>0.7400000000000001</v>
      </c>
      <c r="E717" s="194">
        <v>0.48000000000000009</v>
      </c>
      <c r="F717" s="194">
        <v>0.35000000000000003</v>
      </c>
      <c r="G717" s="194">
        <v>0.28000000000000003</v>
      </c>
      <c r="H717" s="194">
        <v>0.35000000000000003</v>
      </c>
      <c r="I717" s="194">
        <v>0.42</v>
      </c>
      <c r="J717" s="194">
        <v>0.5</v>
      </c>
      <c r="K717" s="194">
        <v>0.59</v>
      </c>
      <c r="L717" s="194">
        <v>0.62000000000000011</v>
      </c>
      <c r="M717" s="194">
        <v>0.67</v>
      </c>
    </row>
    <row r="718" spans="1:13">
      <c r="A718" s="199" t="s">
        <v>1388</v>
      </c>
      <c r="B718" s="194">
        <v>2.4700000000000002</v>
      </c>
      <c r="C718" s="194">
        <v>2.12</v>
      </c>
      <c r="D718" s="194">
        <v>2.17</v>
      </c>
      <c r="E718" s="194">
        <v>1.9800000000000002</v>
      </c>
      <c r="F718" s="194">
        <v>1.7100000000000002</v>
      </c>
      <c r="G718" s="194">
        <v>1.4600000000000002</v>
      </c>
      <c r="H718" s="194">
        <v>1.6300000000000001</v>
      </c>
      <c r="I718" s="194">
        <v>1.9400000000000002</v>
      </c>
      <c r="J718" s="194">
        <v>2.4600000000000004</v>
      </c>
      <c r="K718" s="194">
        <v>2.83</v>
      </c>
      <c r="L718" s="194">
        <v>2.8200000000000003</v>
      </c>
      <c r="M718" s="194">
        <v>2.98</v>
      </c>
    </row>
    <row r="719" spans="1:13">
      <c r="A719" s="199" t="s">
        <v>1389</v>
      </c>
      <c r="B719" s="194">
        <v>2.4700000000000002</v>
      </c>
      <c r="C719" s="194">
        <v>2.12</v>
      </c>
      <c r="D719" s="194">
        <v>2.17</v>
      </c>
      <c r="E719" s="194">
        <v>1.9800000000000002</v>
      </c>
      <c r="F719" s="194">
        <v>1.7100000000000002</v>
      </c>
      <c r="G719" s="194">
        <v>1.4600000000000002</v>
      </c>
      <c r="H719" s="194">
        <v>1.6300000000000001</v>
      </c>
      <c r="I719" s="194">
        <v>1.9400000000000002</v>
      </c>
      <c r="J719" s="194">
        <v>2.4600000000000004</v>
      </c>
      <c r="K719" s="194">
        <v>2.83</v>
      </c>
      <c r="L719" s="194">
        <v>2.8200000000000003</v>
      </c>
      <c r="M719" s="194">
        <v>2.98</v>
      </c>
    </row>
    <row r="720" spans="1:13">
      <c r="A720" s="199" t="s">
        <v>1390</v>
      </c>
      <c r="B720" s="194">
        <v>2.4700000000000002</v>
      </c>
      <c r="C720" s="194">
        <v>2.12</v>
      </c>
      <c r="D720" s="194">
        <v>2.17</v>
      </c>
      <c r="E720" s="194">
        <v>1.9800000000000002</v>
      </c>
      <c r="F720" s="194">
        <v>1.7100000000000002</v>
      </c>
      <c r="G720" s="194">
        <v>1.4600000000000002</v>
      </c>
      <c r="H720" s="194">
        <v>1.6300000000000001</v>
      </c>
      <c r="I720" s="194">
        <v>1.9400000000000002</v>
      </c>
      <c r="J720" s="194">
        <v>2.4600000000000004</v>
      </c>
      <c r="K720" s="194">
        <v>2.83</v>
      </c>
      <c r="L720" s="194">
        <v>2.8200000000000003</v>
      </c>
      <c r="M720" s="194">
        <v>2.98</v>
      </c>
    </row>
    <row r="721" spans="1:13">
      <c r="A721" s="199" t="s">
        <v>1391</v>
      </c>
      <c r="B721" s="194">
        <v>0.84000000000000008</v>
      </c>
      <c r="C721" s="194">
        <v>0.72000000000000008</v>
      </c>
      <c r="D721" s="194">
        <v>0.73000000000000009</v>
      </c>
      <c r="E721" s="194">
        <v>0.5</v>
      </c>
      <c r="F721" s="194">
        <v>0.39</v>
      </c>
      <c r="G721" s="194">
        <v>0.3</v>
      </c>
      <c r="H721" s="194">
        <v>0.35000000000000003</v>
      </c>
      <c r="I721" s="194">
        <v>0.39</v>
      </c>
      <c r="J721" s="194">
        <v>0.48</v>
      </c>
      <c r="K721" s="194">
        <v>0.59000000000000008</v>
      </c>
      <c r="L721" s="194">
        <v>0.62000000000000011</v>
      </c>
      <c r="M721" s="194">
        <v>0.69000000000000006</v>
      </c>
    </row>
    <row r="722" spans="1:13">
      <c r="A722" s="199" t="s">
        <v>1392</v>
      </c>
      <c r="B722" s="194">
        <v>0.64</v>
      </c>
      <c r="C722" s="194">
        <v>0.56000000000000005</v>
      </c>
      <c r="D722" s="194">
        <v>0.58000000000000007</v>
      </c>
      <c r="E722" s="194">
        <v>0.38000000000000006</v>
      </c>
      <c r="F722" s="194">
        <v>0.31</v>
      </c>
      <c r="G722" s="194">
        <v>0.24</v>
      </c>
      <c r="H722" s="194">
        <v>0.27</v>
      </c>
      <c r="I722" s="194">
        <v>0.31</v>
      </c>
      <c r="J722" s="194">
        <v>0.38000000000000006</v>
      </c>
      <c r="K722" s="194">
        <v>0.5</v>
      </c>
      <c r="L722" s="194">
        <v>0.5</v>
      </c>
      <c r="M722" s="194">
        <v>0.54</v>
      </c>
    </row>
    <row r="723" spans="1:13">
      <c r="A723" s="199" t="s">
        <v>1393</v>
      </c>
      <c r="B723" s="194">
        <v>0</v>
      </c>
      <c r="C723" s="194">
        <v>0.68</v>
      </c>
      <c r="D723" s="194">
        <v>0.66000000000000014</v>
      </c>
      <c r="E723" s="194">
        <v>0.46000000000000008</v>
      </c>
      <c r="F723" s="194">
        <v>0.35000000000000003</v>
      </c>
      <c r="G723" s="194">
        <v>0.28000000000000003</v>
      </c>
      <c r="H723" s="194">
        <v>0.35000000000000003</v>
      </c>
      <c r="I723" s="194">
        <v>0.35000000000000003</v>
      </c>
      <c r="J723" s="194">
        <v>0.46000000000000008</v>
      </c>
      <c r="K723" s="194">
        <v>0.57000000000000006</v>
      </c>
      <c r="L723" s="194">
        <v>0.57999999999999996</v>
      </c>
      <c r="M723" s="194">
        <v>0.63</v>
      </c>
    </row>
    <row r="724" spans="1:13">
      <c r="A724" s="199" t="s">
        <v>2164</v>
      </c>
      <c r="B724" s="194">
        <v>0.81</v>
      </c>
      <c r="C724" s="194">
        <v>0.72000000000000008</v>
      </c>
      <c r="D724" s="194">
        <v>0.7400000000000001</v>
      </c>
      <c r="E724" s="194">
        <v>0.48000000000000009</v>
      </c>
      <c r="F724" s="194">
        <v>0.35000000000000003</v>
      </c>
      <c r="G724" s="194">
        <v>0.28000000000000003</v>
      </c>
      <c r="H724" s="194">
        <v>0.35000000000000003</v>
      </c>
      <c r="I724" s="194">
        <v>0.42</v>
      </c>
      <c r="J724" s="194">
        <v>0.5</v>
      </c>
      <c r="K724" s="194">
        <v>0.59</v>
      </c>
      <c r="L724" s="194">
        <v>0.62000000000000011</v>
      </c>
      <c r="M724" s="194">
        <v>0.67</v>
      </c>
    </row>
    <row r="725" spans="1:13">
      <c r="A725" s="199" t="s">
        <v>2165</v>
      </c>
      <c r="B725" s="194">
        <v>0.81</v>
      </c>
      <c r="C725" s="194">
        <v>0.72000000000000008</v>
      </c>
      <c r="D725" s="194">
        <v>0.7400000000000001</v>
      </c>
      <c r="E725" s="194">
        <v>0.48000000000000009</v>
      </c>
      <c r="F725" s="194">
        <v>0.35000000000000003</v>
      </c>
      <c r="G725" s="194">
        <v>0.28000000000000003</v>
      </c>
      <c r="H725" s="194">
        <v>0.35000000000000003</v>
      </c>
      <c r="I725" s="194">
        <v>0.42</v>
      </c>
      <c r="J725" s="194">
        <v>0.5</v>
      </c>
      <c r="K725" s="194">
        <v>0.59</v>
      </c>
      <c r="L725" s="194">
        <v>0.62000000000000011</v>
      </c>
      <c r="M725" s="194">
        <v>0.67</v>
      </c>
    </row>
    <row r="726" spans="1:13">
      <c r="A726" s="199" t="s">
        <v>1394</v>
      </c>
      <c r="B726" s="194">
        <v>0</v>
      </c>
      <c r="C726" s="194">
        <v>0</v>
      </c>
      <c r="D726" s="194">
        <v>0</v>
      </c>
      <c r="E726" s="194">
        <v>0</v>
      </c>
      <c r="F726" s="194">
        <v>9.4599999999999973</v>
      </c>
      <c r="G726" s="194">
        <v>8.2200000000000006</v>
      </c>
      <c r="H726" s="194">
        <v>9.0300000000000011</v>
      </c>
      <c r="I726" s="194">
        <v>10.850000000000001</v>
      </c>
      <c r="J726" s="194">
        <v>13.1</v>
      </c>
      <c r="K726" s="194">
        <v>6.66</v>
      </c>
      <c r="L726" s="194">
        <v>7.2</v>
      </c>
      <c r="M726" s="194">
        <v>13.34</v>
      </c>
    </row>
    <row r="727" spans="1:13">
      <c r="A727" s="199" t="s">
        <v>1395</v>
      </c>
      <c r="B727" s="194">
        <v>0</v>
      </c>
      <c r="C727" s="194">
        <v>0</v>
      </c>
      <c r="D727" s="194">
        <v>0</v>
      </c>
      <c r="E727" s="194">
        <v>0</v>
      </c>
      <c r="F727" s="194">
        <v>0</v>
      </c>
      <c r="G727" s="194">
        <v>1.4600000000000002</v>
      </c>
      <c r="H727" s="194">
        <v>1.6300000000000001</v>
      </c>
      <c r="I727" s="194">
        <v>1.9100000000000001</v>
      </c>
      <c r="J727" s="194">
        <v>2.4800000000000004</v>
      </c>
      <c r="K727" s="194">
        <v>2.8600000000000003</v>
      </c>
      <c r="L727" s="194">
        <v>2.8200000000000003</v>
      </c>
      <c r="M727" s="194">
        <v>2.9800000000000004</v>
      </c>
    </row>
    <row r="728" spans="1:13">
      <c r="A728" s="199" t="s">
        <v>1396</v>
      </c>
      <c r="B728" s="194">
        <v>0</v>
      </c>
      <c r="C728" s="194">
        <v>0</v>
      </c>
      <c r="D728" s="194">
        <v>0</v>
      </c>
      <c r="E728" s="194">
        <v>0</v>
      </c>
      <c r="F728" s="194">
        <v>0</v>
      </c>
      <c r="G728" s="194">
        <v>27.72</v>
      </c>
      <c r="H728" s="194">
        <v>30.380000000000003</v>
      </c>
      <c r="I728" s="194">
        <v>36.5</v>
      </c>
      <c r="J728" s="194">
        <v>44.1</v>
      </c>
      <c r="K728" s="194">
        <v>51.039999999999992</v>
      </c>
      <c r="L728" s="194">
        <v>51.76</v>
      </c>
      <c r="M728" s="194">
        <v>53.900000000000006</v>
      </c>
    </row>
    <row r="729" spans="1:13">
      <c r="A729" s="199" t="s">
        <v>1397</v>
      </c>
      <c r="B729" s="194">
        <v>2.4700000000000002</v>
      </c>
      <c r="C729" s="194">
        <v>2.12</v>
      </c>
      <c r="D729" s="194">
        <v>2.17</v>
      </c>
      <c r="E729" s="194">
        <v>1.9800000000000002</v>
      </c>
      <c r="F729" s="194">
        <v>1.7100000000000002</v>
      </c>
      <c r="G729" s="194">
        <v>1.4600000000000002</v>
      </c>
      <c r="H729" s="194">
        <v>1.6300000000000001</v>
      </c>
      <c r="I729" s="194">
        <v>1.9400000000000002</v>
      </c>
      <c r="J729" s="194">
        <v>2.4600000000000004</v>
      </c>
      <c r="K729" s="194">
        <v>2.83</v>
      </c>
      <c r="L729" s="194">
        <v>2.8200000000000003</v>
      </c>
      <c r="M729" s="194">
        <v>2.98</v>
      </c>
    </row>
    <row r="730" spans="1:13">
      <c r="A730" s="199" t="s">
        <v>1398</v>
      </c>
      <c r="B730" s="194">
        <v>0.8</v>
      </c>
      <c r="C730" s="194">
        <v>0.72000000000000008</v>
      </c>
      <c r="D730" s="194">
        <v>0.71000000000000008</v>
      </c>
      <c r="E730" s="194">
        <v>0.48000000000000009</v>
      </c>
      <c r="F730" s="194">
        <v>0.35000000000000003</v>
      </c>
      <c r="G730" s="194">
        <v>0.28000000000000003</v>
      </c>
      <c r="H730" s="194">
        <v>0.35000000000000003</v>
      </c>
      <c r="I730" s="194">
        <v>0.42</v>
      </c>
      <c r="J730" s="194">
        <v>0.5</v>
      </c>
      <c r="K730" s="194">
        <v>0.59</v>
      </c>
      <c r="L730" s="194">
        <v>0.62000000000000011</v>
      </c>
      <c r="M730" s="194">
        <v>0.67</v>
      </c>
    </row>
    <row r="731" spans="1:13">
      <c r="A731" s="199" t="s">
        <v>1399</v>
      </c>
      <c r="B731" s="194">
        <v>1.9000000000000001</v>
      </c>
      <c r="C731" s="194">
        <v>1.6400000000000001</v>
      </c>
      <c r="D731" s="194">
        <v>1.6700000000000004</v>
      </c>
      <c r="E731" s="194">
        <v>1.1200000000000001</v>
      </c>
      <c r="F731" s="194">
        <v>0.89</v>
      </c>
      <c r="G731" s="194">
        <v>0.68</v>
      </c>
      <c r="H731" s="194">
        <v>0.81</v>
      </c>
      <c r="I731" s="194">
        <v>0.92</v>
      </c>
      <c r="J731" s="194">
        <v>1.1200000000000001</v>
      </c>
      <c r="K731" s="194">
        <v>1.36</v>
      </c>
      <c r="L731" s="194">
        <v>1.4200000000000002</v>
      </c>
      <c r="M731" s="194">
        <v>1.55</v>
      </c>
    </row>
    <row r="732" spans="1:13">
      <c r="A732" s="199" t="s">
        <v>1400</v>
      </c>
      <c r="B732" s="194">
        <v>0.81</v>
      </c>
      <c r="C732" s="194">
        <v>0.72000000000000008</v>
      </c>
      <c r="D732" s="194">
        <v>0.71000000000000008</v>
      </c>
      <c r="E732" s="194">
        <v>0.66</v>
      </c>
      <c r="F732" s="194">
        <v>0.55000000000000004</v>
      </c>
      <c r="G732" s="194">
        <v>0.48</v>
      </c>
      <c r="H732" s="194">
        <v>0.54</v>
      </c>
      <c r="I732" s="194">
        <v>0.62000000000000011</v>
      </c>
      <c r="J732" s="194">
        <v>0.82000000000000017</v>
      </c>
      <c r="K732" s="194">
        <v>0.79</v>
      </c>
      <c r="L732" s="194">
        <v>0.94000000000000006</v>
      </c>
      <c r="M732" s="194">
        <v>0.19000000000000003</v>
      </c>
    </row>
    <row r="733" spans="1:13">
      <c r="A733" s="199" t="s">
        <v>1401</v>
      </c>
      <c r="B733" s="194">
        <v>0</v>
      </c>
      <c r="C733" s="194">
        <v>0</v>
      </c>
      <c r="D733" s="194">
        <v>0</v>
      </c>
      <c r="E733" s="194">
        <v>0</v>
      </c>
      <c r="F733" s="194">
        <v>0</v>
      </c>
      <c r="G733" s="194">
        <v>0</v>
      </c>
      <c r="H733" s="194">
        <v>0</v>
      </c>
      <c r="I733" s="194">
        <v>0</v>
      </c>
      <c r="J733" s="194">
        <v>0</v>
      </c>
      <c r="K733" s="194">
        <v>0</v>
      </c>
      <c r="L733" s="194">
        <v>0</v>
      </c>
      <c r="M733" s="194">
        <v>0</v>
      </c>
    </row>
    <row r="734" spans="1:13">
      <c r="A734" s="199" t="s">
        <v>1402</v>
      </c>
      <c r="B734" s="194">
        <v>0.81</v>
      </c>
      <c r="C734" s="194">
        <v>0.72000000000000008</v>
      </c>
      <c r="D734" s="194">
        <v>0.7400000000000001</v>
      </c>
      <c r="E734" s="194">
        <v>0.48000000000000009</v>
      </c>
      <c r="F734" s="194">
        <v>0.35000000000000003</v>
      </c>
      <c r="G734" s="194">
        <v>0.28000000000000003</v>
      </c>
      <c r="H734" s="194">
        <v>0.35000000000000003</v>
      </c>
      <c r="I734" s="194">
        <v>0.42</v>
      </c>
      <c r="J734" s="194">
        <v>0.5</v>
      </c>
      <c r="K734" s="194">
        <v>0.59</v>
      </c>
      <c r="L734" s="194">
        <v>0.62000000000000011</v>
      </c>
      <c r="M734" s="194">
        <v>0.67</v>
      </c>
    </row>
    <row r="735" spans="1:13">
      <c r="A735" s="199" t="s">
        <v>1403</v>
      </c>
      <c r="B735" s="194">
        <v>0.81</v>
      </c>
      <c r="C735" s="194">
        <v>0.72000000000000008</v>
      </c>
      <c r="D735" s="194">
        <v>0.7400000000000001</v>
      </c>
      <c r="E735" s="194">
        <v>0.48000000000000009</v>
      </c>
      <c r="F735" s="194">
        <v>0.35000000000000003</v>
      </c>
      <c r="G735" s="194">
        <v>0.28000000000000003</v>
      </c>
      <c r="H735" s="194">
        <v>0.35000000000000003</v>
      </c>
      <c r="I735" s="194">
        <v>0.42</v>
      </c>
      <c r="J735" s="194">
        <v>0.5</v>
      </c>
      <c r="K735" s="194">
        <v>0.59</v>
      </c>
      <c r="L735" s="194">
        <v>0.62000000000000011</v>
      </c>
      <c r="M735" s="194">
        <v>0.67</v>
      </c>
    </row>
    <row r="736" spans="1:13">
      <c r="A736" s="199" t="s">
        <v>1404</v>
      </c>
      <c r="B736" s="194">
        <v>0.81000000000000016</v>
      </c>
      <c r="C736" s="194">
        <v>0.72000000000000008</v>
      </c>
      <c r="D736" s="194">
        <v>0.73</v>
      </c>
      <c r="E736" s="194">
        <v>0.48</v>
      </c>
      <c r="F736" s="194">
        <v>0.39</v>
      </c>
      <c r="G736" s="194">
        <v>0.3</v>
      </c>
      <c r="H736" s="194">
        <v>0.35000000000000003</v>
      </c>
      <c r="I736" s="194">
        <v>0.39000000000000007</v>
      </c>
      <c r="J736" s="194">
        <v>0.5</v>
      </c>
      <c r="K736" s="194">
        <v>0.59000000000000008</v>
      </c>
      <c r="L736" s="194">
        <v>0.62</v>
      </c>
      <c r="M736" s="194">
        <v>0.66</v>
      </c>
    </row>
    <row r="737" spans="1:13">
      <c r="A737" s="199" t="s">
        <v>1405</v>
      </c>
      <c r="B737" s="194">
        <v>2.4499999999999997</v>
      </c>
      <c r="C737" s="194">
        <v>2.12</v>
      </c>
      <c r="D737" s="194">
        <v>2.14</v>
      </c>
      <c r="E737" s="194">
        <v>1.4600000000000002</v>
      </c>
      <c r="F737" s="194">
        <v>1.1300000000000001</v>
      </c>
      <c r="G737" s="194">
        <v>0.87999999999999989</v>
      </c>
      <c r="H737" s="194">
        <v>1.01</v>
      </c>
      <c r="I737" s="194">
        <v>1.1700000000000002</v>
      </c>
      <c r="J737" s="194">
        <v>1.4600000000000002</v>
      </c>
      <c r="K737" s="194">
        <v>1.7900000000000003</v>
      </c>
      <c r="L737" s="194">
        <v>1.8599999999999999</v>
      </c>
      <c r="M737" s="194">
        <v>2.02</v>
      </c>
    </row>
    <row r="738" spans="1:13">
      <c r="A738" s="199" t="s">
        <v>1406</v>
      </c>
      <c r="B738" s="194">
        <v>0.81000000000000016</v>
      </c>
      <c r="C738" s="194">
        <v>0.72000000000000008</v>
      </c>
      <c r="D738" s="194">
        <v>0.73</v>
      </c>
      <c r="E738" s="194">
        <v>0.48</v>
      </c>
      <c r="F738" s="194">
        <v>0.39</v>
      </c>
      <c r="G738" s="194">
        <v>0.3</v>
      </c>
      <c r="H738" s="194">
        <v>0.35000000000000003</v>
      </c>
      <c r="I738" s="194">
        <v>0.39000000000000007</v>
      </c>
      <c r="J738" s="194">
        <v>0.48</v>
      </c>
      <c r="K738" s="194">
        <v>0.59000000000000008</v>
      </c>
      <c r="L738" s="194">
        <v>0.6</v>
      </c>
      <c r="M738" s="194">
        <v>0.66</v>
      </c>
    </row>
    <row r="739" spans="1:13">
      <c r="A739" s="199" t="s">
        <v>1407</v>
      </c>
      <c r="B739" s="194">
        <v>0.98</v>
      </c>
      <c r="C739" s="194">
        <v>0.76000000000000012</v>
      </c>
      <c r="D739" s="194">
        <v>0.82000000000000017</v>
      </c>
      <c r="E739" s="194">
        <v>0.68</v>
      </c>
      <c r="F739" s="194">
        <v>0.51</v>
      </c>
      <c r="G739" s="194">
        <v>0.43999999999999995</v>
      </c>
      <c r="H739" s="194">
        <v>0.46000000000000008</v>
      </c>
      <c r="I739" s="194">
        <v>0.63</v>
      </c>
      <c r="J739" s="194">
        <v>0.78000000000000014</v>
      </c>
      <c r="K739" s="194">
        <v>0.8899999999999999</v>
      </c>
      <c r="L739" s="194">
        <v>0.96</v>
      </c>
      <c r="M739" s="194">
        <v>0.97000000000000008</v>
      </c>
    </row>
    <row r="740" spans="1:13">
      <c r="A740" s="199" t="s">
        <v>1408</v>
      </c>
      <c r="B740" s="194">
        <v>1</v>
      </c>
      <c r="C740" s="194">
        <v>0.84000000000000008</v>
      </c>
      <c r="D740" s="194">
        <v>0.89</v>
      </c>
      <c r="E740" s="194">
        <v>0.72000000000000008</v>
      </c>
      <c r="F740" s="194">
        <v>0.55000000000000004</v>
      </c>
      <c r="G740" s="194">
        <v>0.48000000000000009</v>
      </c>
      <c r="H740" s="194">
        <v>0.5</v>
      </c>
      <c r="I740" s="194">
        <v>0.70000000000000007</v>
      </c>
      <c r="J740" s="194">
        <v>0.8600000000000001</v>
      </c>
      <c r="K740" s="194">
        <v>0.94000000000000017</v>
      </c>
      <c r="L740" s="194">
        <v>0.96</v>
      </c>
      <c r="M740" s="194">
        <v>0.98</v>
      </c>
    </row>
    <row r="741" spans="1:13">
      <c r="A741" s="199" t="s">
        <v>1409</v>
      </c>
      <c r="B741" s="194">
        <v>2.37</v>
      </c>
      <c r="C741" s="194">
        <v>1.8400000000000003</v>
      </c>
      <c r="D741" s="194">
        <v>1.9400000000000002</v>
      </c>
      <c r="E741" s="194">
        <v>1.6000000000000003</v>
      </c>
      <c r="F741" s="194">
        <v>1.2400000000000002</v>
      </c>
      <c r="G741" s="194">
        <v>1.08</v>
      </c>
      <c r="H741" s="194">
        <v>1.1200000000000001</v>
      </c>
      <c r="I741" s="194">
        <v>1.5500000000000003</v>
      </c>
      <c r="J741" s="194">
        <v>1.8400000000000003</v>
      </c>
      <c r="K741" s="194">
        <v>2.17</v>
      </c>
      <c r="L741" s="194">
        <v>2.3200000000000003</v>
      </c>
      <c r="M741" s="194">
        <v>2.36</v>
      </c>
    </row>
    <row r="742" spans="1:13">
      <c r="A742" s="199" t="s">
        <v>1410</v>
      </c>
      <c r="B742" s="194">
        <v>1.07</v>
      </c>
      <c r="C742" s="194">
        <v>0.88000000000000012</v>
      </c>
      <c r="D742" s="194">
        <v>0.97</v>
      </c>
      <c r="E742" s="194">
        <v>0.76000000000000012</v>
      </c>
      <c r="F742" s="194">
        <v>0.6100000000000001</v>
      </c>
      <c r="G742" s="194">
        <v>0.5</v>
      </c>
      <c r="H742" s="194">
        <v>0.54</v>
      </c>
      <c r="I742" s="194">
        <v>0.7400000000000001</v>
      </c>
      <c r="J742" s="194">
        <v>0.90000000000000013</v>
      </c>
      <c r="K742" s="194">
        <v>1.04</v>
      </c>
      <c r="L742" s="194">
        <v>1.1200000000000001</v>
      </c>
      <c r="M742" s="194">
        <v>1.0900000000000001</v>
      </c>
    </row>
    <row r="743" spans="1:13">
      <c r="A743" s="199" t="s">
        <v>1411</v>
      </c>
      <c r="B743" s="194">
        <v>0</v>
      </c>
      <c r="C743" s="194">
        <v>0.04</v>
      </c>
      <c r="D743" s="194">
        <v>0.04</v>
      </c>
      <c r="E743" s="194">
        <v>0.04</v>
      </c>
      <c r="F743" s="194">
        <v>0</v>
      </c>
      <c r="G743" s="194">
        <v>0</v>
      </c>
      <c r="H743" s="194">
        <v>0</v>
      </c>
      <c r="I743" s="194">
        <v>0.03</v>
      </c>
      <c r="J743" s="194">
        <v>0.04</v>
      </c>
      <c r="K743" s="194">
        <v>0.04</v>
      </c>
      <c r="L743" s="194">
        <v>0.04</v>
      </c>
      <c r="M743" s="194">
        <v>0.04</v>
      </c>
    </row>
    <row r="744" spans="1:13">
      <c r="A744" s="199" t="s">
        <v>1412</v>
      </c>
      <c r="B744" s="194">
        <v>0</v>
      </c>
      <c r="C744" s="194">
        <v>0</v>
      </c>
      <c r="D744" s="194">
        <v>0</v>
      </c>
      <c r="E744" s="194">
        <v>0.04</v>
      </c>
      <c r="F744" s="194">
        <v>0</v>
      </c>
      <c r="G744" s="194">
        <v>0</v>
      </c>
      <c r="H744" s="194">
        <v>0</v>
      </c>
      <c r="I744" s="194">
        <v>0.03</v>
      </c>
      <c r="J744" s="194">
        <v>0.04</v>
      </c>
      <c r="K744" s="194">
        <v>0.04</v>
      </c>
      <c r="L744" s="194">
        <v>0.04</v>
      </c>
      <c r="M744" s="194">
        <v>0.04</v>
      </c>
    </row>
    <row r="745" spans="1:13">
      <c r="A745" s="199" t="s">
        <v>1413</v>
      </c>
      <c r="B745" s="194">
        <v>6.0000000000000005E-2</v>
      </c>
      <c r="C745" s="194">
        <v>0.04</v>
      </c>
      <c r="D745" s="194">
        <v>0.04</v>
      </c>
      <c r="E745" s="194">
        <v>0.04</v>
      </c>
      <c r="F745" s="194">
        <v>0.04</v>
      </c>
      <c r="G745" s="194">
        <v>0.04</v>
      </c>
      <c r="H745" s="194">
        <v>0.04</v>
      </c>
      <c r="I745" s="194">
        <v>0.04</v>
      </c>
      <c r="J745" s="194">
        <v>0.04</v>
      </c>
      <c r="K745" s="194">
        <v>0.04</v>
      </c>
      <c r="L745" s="194">
        <v>6.0000000000000005E-2</v>
      </c>
      <c r="M745" s="194">
        <v>6.9999999999999993E-2</v>
      </c>
    </row>
    <row r="746" spans="1:13">
      <c r="A746" s="199" t="s">
        <v>1414</v>
      </c>
      <c r="B746" s="194">
        <v>0.05</v>
      </c>
      <c r="C746" s="194">
        <v>0.04</v>
      </c>
      <c r="D746" s="194">
        <v>0.04</v>
      </c>
      <c r="E746" s="194">
        <v>0.04</v>
      </c>
      <c r="F746" s="194">
        <v>0.04</v>
      </c>
      <c r="G746" s="194">
        <v>0.04</v>
      </c>
      <c r="H746" s="194">
        <v>0.04</v>
      </c>
      <c r="I746" s="194">
        <v>0.04</v>
      </c>
      <c r="J746" s="194">
        <v>0.04</v>
      </c>
      <c r="K746" s="194">
        <v>0.04</v>
      </c>
      <c r="L746" s="194">
        <v>6.0000000000000005E-2</v>
      </c>
      <c r="M746" s="194">
        <v>0.04</v>
      </c>
    </row>
    <row r="747" spans="1:13">
      <c r="A747" s="199" t="s">
        <v>1415</v>
      </c>
      <c r="B747" s="194">
        <v>0</v>
      </c>
      <c r="C747" s="194">
        <v>0</v>
      </c>
      <c r="D747" s="194">
        <v>0</v>
      </c>
      <c r="E747" s="194">
        <v>0.04</v>
      </c>
      <c r="F747" s="194">
        <v>0</v>
      </c>
      <c r="G747" s="194">
        <v>0</v>
      </c>
      <c r="H747" s="194">
        <v>0</v>
      </c>
      <c r="I747" s="194">
        <v>0.03</v>
      </c>
      <c r="J747" s="194">
        <v>0.04</v>
      </c>
      <c r="K747" s="194">
        <v>0.04</v>
      </c>
      <c r="L747" s="194">
        <v>0.04</v>
      </c>
      <c r="M747" s="194">
        <v>0.04</v>
      </c>
    </row>
    <row r="748" spans="1:13">
      <c r="A748" s="199" t="s">
        <v>1416</v>
      </c>
      <c r="B748" s="194">
        <v>1.06</v>
      </c>
      <c r="C748" s="194">
        <v>0.88000000000000012</v>
      </c>
      <c r="D748" s="194">
        <v>0.96000000000000008</v>
      </c>
      <c r="E748" s="194">
        <v>0.78000000000000014</v>
      </c>
      <c r="F748" s="194">
        <v>0.59000000000000008</v>
      </c>
      <c r="G748" s="194">
        <v>0.54</v>
      </c>
      <c r="H748" s="194">
        <v>0.55000000000000004</v>
      </c>
      <c r="I748" s="194">
        <v>0.7400000000000001</v>
      </c>
      <c r="J748" s="194">
        <v>0.90000000000000013</v>
      </c>
      <c r="K748" s="194">
        <v>1.04</v>
      </c>
      <c r="L748" s="194">
        <v>1.04</v>
      </c>
      <c r="M748" s="194">
        <v>1.08</v>
      </c>
    </row>
    <row r="749" spans="1:13">
      <c r="A749" s="199" t="s">
        <v>1417</v>
      </c>
      <c r="B749" s="194">
        <v>1.07</v>
      </c>
      <c r="C749" s="194">
        <v>0.88000000000000012</v>
      </c>
      <c r="D749" s="194">
        <v>0.97</v>
      </c>
      <c r="E749" s="194">
        <v>0.76000000000000012</v>
      </c>
      <c r="F749" s="194">
        <v>0.6100000000000001</v>
      </c>
      <c r="G749" s="194">
        <v>0.5</v>
      </c>
      <c r="H749" s="194">
        <v>0.54</v>
      </c>
      <c r="I749" s="194">
        <v>0.7400000000000001</v>
      </c>
      <c r="J749" s="194">
        <v>0.90000000000000013</v>
      </c>
      <c r="K749" s="194">
        <v>1.04</v>
      </c>
      <c r="L749" s="194">
        <v>1.1200000000000001</v>
      </c>
      <c r="M749" s="194">
        <v>1.0900000000000001</v>
      </c>
    </row>
    <row r="750" spans="1:13">
      <c r="A750" s="199" t="s">
        <v>1418</v>
      </c>
      <c r="B750" s="194">
        <v>1.06</v>
      </c>
      <c r="C750" s="194">
        <v>0.88000000000000012</v>
      </c>
      <c r="D750" s="194">
        <v>0.96000000000000008</v>
      </c>
      <c r="E750" s="194">
        <v>0.76000000000000012</v>
      </c>
      <c r="F750" s="194">
        <v>0.59000000000000008</v>
      </c>
      <c r="G750" s="194">
        <v>0.54</v>
      </c>
      <c r="H750" s="194">
        <v>0.55000000000000004</v>
      </c>
      <c r="I750" s="194">
        <v>0.7400000000000001</v>
      </c>
      <c r="J750" s="194">
        <v>0.90000000000000013</v>
      </c>
      <c r="K750" s="194">
        <v>1.04</v>
      </c>
      <c r="L750" s="194">
        <v>1.04</v>
      </c>
      <c r="M750" s="194">
        <v>1.08</v>
      </c>
    </row>
    <row r="751" spans="1:13">
      <c r="A751" s="199" t="s">
        <v>1419</v>
      </c>
      <c r="B751" s="194">
        <v>0.83000000000000007</v>
      </c>
      <c r="C751" s="194">
        <v>0.68000000000000016</v>
      </c>
      <c r="D751" s="194">
        <v>0.73000000000000009</v>
      </c>
      <c r="E751" s="194">
        <v>0.48</v>
      </c>
      <c r="F751" s="194">
        <v>0.35000000000000003</v>
      </c>
      <c r="G751" s="194">
        <v>0.3</v>
      </c>
      <c r="H751" s="194">
        <v>0.34</v>
      </c>
      <c r="I751" s="194">
        <v>0.42</v>
      </c>
      <c r="J751" s="194">
        <v>0.48</v>
      </c>
      <c r="K751" s="194">
        <v>0.59000000000000008</v>
      </c>
      <c r="L751" s="194">
        <v>0.62</v>
      </c>
      <c r="M751" s="194">
        <v>0.66</v>
      </c>
    </row>
    <row r="752" spans="1:13">
      <c r="A752" s="199" t="s">
        <v>1420</v>
      </c>
      <c r="B752" s="205">
        <v>2.12</v>
      </c>
      <c r="C752" s="205">
        <v>1.6400000000000003</v>
      </c>
      <c r="D752" s="205">
        <v>2.06</v>
      </c>
      <c r="E752" s="205">
        <v>1.7400000000000002</v>
      </c>
      <c r="F752" s="205">
        <v>1.5200000000000002</v>
      </c>
      <c r="G752" s="205">
        <v>1.3</v>
      </c>
      <c r="H752" s="205">
        <v>1.36</v>
      </c>
      <c r="I752" s="205">
        <v>1.7500000000000002</v>
      </c>
      <c r="J752" s="205">
        <v>2</v>
      </c>
      <c r="K752" s="205">
        <v>2.25</v>
      </c>
      <c r="L752" s="205">
        <v>2.2600000000000002</v>
      </c>
      <c r="M752" s="194">
        <v>2.02</v>
      </c>
    </row>
    <row r="753" spans="1:13">
      <c r="A753" s="199" t="s">
        <v>1421</v>
      </c>
      <c r="B753" s="205">
        <v>0.45000000000000007</v>
      </c>
      <c r="C753" s="205">
        <v>0.4</v>
      </c>
      <c r="D753" s="205">
        <v>0.39</v>
      </c>
      <c r="E753" s="205">
        <v>0.30000000000000004</v>
      </c>
      <c r="F753" s="205">
        <v>0.27</v>
      </c>
      <c r="G753" s="205">
        <v>0.24000000000000005</v>
      </c>
      <c r="H753" s="205">
        <v>0.24000000000000005</v>
      </c>
      <c r="I753" s="205">
        <v>0.31000000000000005</v>
      </c>
      <c r="J753" s="205">
        <v>0.38000000000000006</v>
      </c>
      <c r="K753" s="205">
        <v>0.43000000000000005</v>
      </c>
      <c r="L753" s="205">
        <v>0.42000000000000004</v>
      </c>
      <c r="M753" s="194">
        <v>0.43000000000000005</v>
      </c>
    </row>
    <row r="754" spans="1:13">
      <c r="A754" s="199" t="s">
        <v>1422</v>
      </c>
      <c r="B754" s="205">
        <v>0.48</v>
      </c>
      <c r="C754" s="205">
        <v>0.36000000000000004</v>
      </c>
      <c r="D754" s="205">
        <v>0.38000000000000006</v>
      </c>
      <c r="E754" s="205">
        <v>0.3</v>
      </c>
      <c r="F754" s="205">
        <v>0.26</v>
      </c>
      <c r="G754" s="205">
        <v>0.2</v>
      </c>
      <c r="H754" s="205">
        <v>0.2</v>
      </c>
      <c r="I754" s="205">
        <v>0.31</v>
      </c>
      <c r="J754" s="205">
        <v>0.36000000000000004</v>
      </c>
      <c r="K754" s="205">
        <v>0.45999999999999996</v>
      </c>
      <c r="L754" s="205">
        <v>0.43999999999999995</v>
      </c>
      <c r="M754" s="194">
        <v>0.45999999999999996</v>
      </c>
    </row>
    <row r="755" spans="1:13">
      <c r="A755" s="199" t="s">
        <v>1423</v>
      </c>
      <c r="B755" s="205">
        <v>0.66</v>
      </c>
      <c r="C755" s="205">
        <v>0.48000000000000009</v>
      </c>
      <c r="D755" s="205">
        <v>0.54</v>
      </c>
      <c r="E755" s="205">
        <v>0.46000000000000008</v>
      </c>
      <c r="F755" s="205">
        <v>0.34</v>
      </c>
      <c r="G755" s="205">
        <v>0.30000000000000004</v>
      </c>
      <c r="H755" s="205">
        <v>0.31000000000000005</v>
      </c>
      <c r="I755" s="205">
        <v>0.43000000000000005</v>
      </c>
      <c r="J755" s="205">
        <v>0.52</v>
      </c>
      <c r="K755" s="205">
        <v>0.61</v>
      </c>
      <c r="L755" s="205">
        <v>0.64</v>
      </c>
      <c r="M755" s="194">
        <v>0.65</v>
      </c>
    </row>
    <row r="756" spans="1:13">
      <c r="A756" s="199" t="s">
        <v>1424</v>
      </c>
      <c r="B756" s="205">
        <v>0.66</v>
      </c>
      <c r="C756" s="205">
        <v>0.48000000000000009</v>
      </c>
      <c r="D756" s="205">
        <v>0.54</v>
      </c>
      <c r="E756" s="205">
        <v>0.46000000000000008</v>
      </c>
      <c r="F756" s="205">
        <v>0.34</v>
      </c>
      <c r="G756" s="205">
        <v>0.30000000000000004</v>
      </c>
      <c r="H756" s="205">
        <v>0.31000000000000005</v>
      </c>
      <c r="I756" s="205">
        <v>0.43000000000000005</v>
      </c>
      <c r="J756" s="205">
        <v>0.52</v>
      </c>
      <c r="K756" s="205">
        <v>0.61</v>
      </c>
      <c r="L756" s="205">
        <v>0.64</v>
      </c>
      <c r="M756" s="194">
        <v>0.65</v>
      </c>
    </row>
    <row r="757" spans="1:13">
      <c r="A757" s="199" t="s">
        <v>1425</v>
      </c>
      <c r="B757" s="205">
        <v>0.92000000000000015</v>
      </c>
      <c r="C757" s="205">
        <v>0.72000000000000008</v>
      </c>
      <c r="D757" s="205">
        <v>0.78</v>
      </c>
      <c r="E757" s="205">
        <v>0.62000000000000011</v>
      </c>
      <c r="F757" s="205">
        <v>0.49</v>
      </c>
      <c r="G757" s="205">
        <v>0.40000000000000008</v>
      </c>
      <c r="H757" s="205">
        <v>0.43000000000000005</v>
      </c>
      <c r="I757" s="205">
        <v>0.6100000000000001</v>
      </c>
      <c r="J757" s="205">
        <v>0.70000000000000007</v>
      </c>
      <c r="K757" s="205">
        <v>0.85000000000000009</v>
      </c>
      <c r="L757" s="205">
        <v>0.92000000000000015</v>
      </c>
      <c r="M757" s="194">
        <v>0.92</v>
      </c>
    </row>
    <row r="758" spans="1:13">
      <c r="A758" s="199" t="s">
        <v>1426</v>
      </c>
      <c r="B758" s="205">
        <v>0.71000000000000008</v>
      </c>
      <c r="C758" s="205">
        <v>0.56000000000000005</v>
      </c>
      <c r="D758" s="205">
        <v>0.59</v>
      </c>
      <c r="E758" s="205">
        <v>0.45999999999999996</v>
      </c>
      <c r="F758" s="205">
        <v>0.35000000000000003</v>
      </c>
      <c r="G758" s="205">
        <v>0.32</v>
      </c>
      <c r="H758" s="205">
        <v>0.32</v>
      </c>
      <c r="I758" s="205">
        <v>0.47</v>
      </c>
      <c r="J758" s="205">
        <v>0.54</v>
      </c>
      <c r="K758" s="205">
        <v>0.63</v>
      </c>
      <c r="L758" s="205">
        <v>0.70000000000000007</v>
      </c>
      <c r="M758" s="194">
        <v>0.70000000000000007</v>
      </c>
    </row>
    <row r="759" spans="1:13">
      <c r="A759" s="199" t="s">
        <v>1427</v>
      </c>
      <c r="B759" s="205">
        <v>0.98</v>
      </c>
      <c r="C759" s="205">
        <v>0.76000000000000012</v>
      </c>
      <c r="D759" s="205">
        <v>0.82000000000000006</v>
      </c>
      <c r="E759" s="205">
        <v>0.68</v>
      </c>
      <c r="F759" s="205">
        <v>0.51</v>
      </c>
      <c r="G759" s="205">
        <v>0.44000000000000006</v>
      </c>
      <c r="H759" s="205">
        <v>0.46000000000000008</v>
      </c>
      <c r="I759" s="205">
        <v>0.65000000000000013</v>
      </c>
      <c r="J759" s="205">
        <v>0.76000000000000012</v>
      </c>
      <c r="K759" s="205">
        <v>0.90000000000000013</v>
      </c>
      <c r="L759" s="205">
        <v>0.96</v>
      </c>
      <c r="M759" s="194">
        <v>0.97</v>
      </c>
    </row>
    <row r="760" spans="1:13">
      <c r="A760" s="199" t="s">
        <v>1428</v>
      </c>
      <c r="B760" s="205">
        <v>1.02</v>
      </c>
      <c r="C760" s="205">
        <v>0.8</v>
      </c>
      <c r="D760" s="205">
        <v>0.82000000000000006</v>
      </c>
      <c r="E760" s="205">
        <v>0.68</v>
      </c>
      <c r="F760" s="205">
        <v>0.54</v>
      </c>
      <c r="G760" s="205">
        <v>0.46000000000000008</v>
      </c>
      <c r="H760" s="205">
        <v>0.49</v>
      </c>
      <c r="I760" s="205">
        <v>0.65000000000000013</v>
      </c>
      <c r="J760" s="205">
        <v>0.8</v>
      </c>
      <c r="K760" s="205">
        <v>0.93000000000000016</v>
      </c>
      <c r="L760" s="205">
        <v>1</v>
      </c>
      <c r="M760" s="194">
        <v>1.01</v>
      </c>
    </row>
    <row r="761" spans="1:13">
      <c r="A761" s="199" t="s">
        <v>1429</v>
      </c>
      <c r="B761" s="205">
        <v>0.99</v>
      </c>
      <c r="C761" s="205">
        <v>0.76000000000000012</v>
      </c>
      <c r="D761" s="205">
        <v>0.82000000000000006</v>
      </c>
      <c r="E761" s="205">
        <v>0.68</v>
      </c>
      <c r="F761" s="205">
        <v>0.54</v>
      </c>
      <c r="G761" s="205">
        <v>0.46000000000000008</v>
      </c>
      <c r="H761" s="205">
        <v>0.49</v>
      </c>
      <c r="I761" s="205">
        <v>0.65000000000000013</v>
      </c>
      <c r="J761" s="205">
        <v>0.8</v>
      </c>
      <c r="K761" s="205">
        <v>0.93000000000000016</v>
      </c>
      <c r="L761" s="205">
        <v>0.98</v>
      </c>
      <c r="M761" s="194">
        <v>1</v>
      </c>
    </row>
    <row r="762" spans="1:13">
      <c r="A762" s="199" t="s">
        <v>1430</v>
      </c>
      <c r="B762" s="205">
        <v>0.99000000000000021</v>
      </c>
      <c r="C762" s="205">
        <v>0.76</v>
      </c>
      <c r="D762" s="205">
        <v>0.82000000000000006</v>
      </c>
      <c r="E762" s="205">
        <v>0.70000000000000007</v>
      </c>
      <c r="F762" s="205">
        <v>0.54</v>
      </c>
      <c r="G762" s="205">
        <v>0.46000000000000008</v>
      </c>
      <c r="H762" s="205">
        <v>0.47000000000000008</v>
      </c>
      <c r="I762" s="205">
        <v>0.66000000000000014</v>
      </c>
      <c r="J762" s="205">
        <v>0.80000000000000016</v>
      </c>
      <c r="K762" s="205">
        <v>0.92</v>
      </c>
      <c r="L762" s="205">
        <v>1.02</v>
      </c>
      <c r="M762" s="194">
        <v>1.01</v>
      </c>
    </row>
    <row r="763" spans="1:13">
      <c r="A763" s="199" t="s">
        <v>1431</v>
      </c>
      <c r="B763" s="205">
        <v>0.99</v>
      </c>
      <c r="C763" s="205">
        <v>0.76000000000000012</v>
      </c>
      <c r="D763" s="205">
        <v>0.82000000000000006</v>
      </c>
      <c r="E763" s="205">
        <v>0.68</v>
      </c>
      <c r="F763" s="205">
        <v>0.54</v>
      </c>
      <c r="G763" s="205">
        <v>0.46000000000000008</v>
      </c>
      <c r="H763" s="205">
        <v>0.49</v>
      </c>
      <c r="I763" s="205">
        <v>0.65000000000000013</v>
      </c>
      <c r="J763" s="205">
        <v>0.8</v>
      </c>
      <c r="K763" s="205">
        <v>0.93000000000000016</v>
      </c>
      <c r="L763" s="205">
        <v>0.98</v>
      </c>
      <c r="M763" s="194">
        <v>1</v>
      </c>
    </row>
    <row r="764" spans="1:13">
      <c r="A764" s="199" t="s">
        <v>1432</v>
      </c>
      <c r="B764" s="205">
        <v>2.35</v>
      </c>
      <c r="C764" s="205">
        <v>1.84</v>
      </c>
      <c r="D764" s="205">
        <v>1.9700000000000002</v>
      </c>
      <c r="E764" s="205">
        <v>1.62</v>
      </c>
      <c r="F764" s="205">
        <v>1.2400000000000002</v>
      </c>
      <c r="G764" s="205">
        <v>1.08</v>
      </c>
      <c r="H764" s="205">
        <v>1.1300000000000001</v>
      </c>
      <c r="I764" s="205">
        <v>1.5100000000000002</v>
      </c>
      <c r="J764" s="205">
        <v>1.8600000000000003</v>
      </c>
      <c r="K764" s="205">
        <v>2.17</v>
      </c>
      <c r="L764" s="205">
        <v>2.3200000000000003</v>
      </c>
      <c r="M764" s="194">
        <v>2.3199999999999998</v>
      </c>
    </row>
    <row r="765" spans="1:13">
      <c r="A765" s="199" t="s">
        <v>1433</v>
      </c>
      <c r="B765" s="205">
        <v>0.99</v>
      </c>
      <c r="C765" s="205">
        <v>0.76000000000000012</v>
      </c>
      <c r="D765" s="205">
        <v>0.82000000000000006</v>
      </c>
      <c r="E765" s="205">
        <v>0.68</v>
      </c>
      <c r="F765" s="205">
        <v>0.54</v>
      </c>
      <c r="G765" s="205">
        <v>0.46000000000000008</v>
      </c>
      <c r="H765" s="205">
        <v>0.49</v>
      </c>
      <c r="I765" s="205">
        <v>0.65000000000000013</v>
      </c>
      <c r="J765" s="205">
        <v>0.8</v>
      </c>
      <c r="K765" s="205">
        <v>0.93000000000000016</v>
      </c>
      <c r="L765" s="205">
        <v>0.98</v>
      </c>
      <c r="M765" s="194">
        <v>1</v>
      </c>
    </row>
    <row r="766" spans="1:13">
      <c r="A766" s="199" t="s">
        <v>1434</v>
      </c>
      <c r="B766" s="205">
        <v>0.75000000000000011</v>
      </c>
      <c r="C766" s="205">
        <v>0.56000000000000005</v>
      </c>
      <c r="D766" s="205">
        <v>0.62000000000000011</v>
      </c>
      <c r="E766" s="205">
        <v>0.52</v>
      </c>
      <c r="F766" s="205">
        <v>0.39000000000000007</v>
      </c>
      <c r="G766" s="205">
        <v>0.34</v>
      </c>
      <c r="H766" s="205">
        <v>0.35000000000000003</v>
      </c>
      <c r="I766" s="205">
        <v>0.5</v>
      </c>
      <c r="J766" s="205">
        <v>0.58000000000000007</v>
      </c>
      <c r="K766" s="205">
        <v>0.67000000000000015</v>
      </c>
      <c r="L766" s="205">
        <v>0.7400000000000001</v>
      </c>
      <c r="M766" s="194">
        <v>0.7400000000000001</v>
      </c>
    </row>
    <row r="767" spans="1:13">
      <c r="A767" s="199" t="s">
        <v>1435</v>
      </c>
      <c r="B767" s="205">
        <v>0.99000000000000021</v>
      </c>
      <c r="C767" s="205">
        <v>0.76</v>
      </c>
      <c r="D767" s="205">
        <v>0.82000000000000006</v>
      </c>
      <c r="E767" s="205">
        <v>0.70000000000000007</v>
      </c>
      <c r="F767" s="205">
        <v>0.54</v>
      </c>
      <c r="G767" s="205">
        <v>0.46000000000000008</v>
      </c>
      <c r="H767" s="205">
        <v>0.47000000000000008</v>
      </c>
      <c r="I767" s="205">
        <v>0.66000000000000014</v>
      </c>
      <c r="J767" s="205">
        <v>0.80000000000000016</v>
      </c>
      <c r="K767" s="205">
        <v>0.92</v>
      </c>
      <c r="L767" s="205">
        <v>1.02</v>
      </c>
      <c r="M767" s="194">
        <v>1.01</v>
      </c>
    </row>
    <row r="768" spans="1:13">
      <c r="A768" s="199" t="s">
        <v>1436</v>
      </c>
      <c r="B768" s="205">
        <v>0.99</v>
      </c>
      <c r="C768" s="205">
        <v>0.76000000000000012</v>
      </c>
      <c r="D768" s="205">
        <v>0.82000000000000006</v>
      </c>
      <c r="E768" s="205">
        <v>0.68</v>
      </c>
      <c r="F768" s="205">
        <v>0.54</v>
      </c>
      <c r="G768" s="205">
        <v>0.46000000000000008</v>
      </c>
      <c r="H768" s="205">
        <v>0.49</v>
      </c>
      <c r="I768" s="205">
        <v>0.65000000000000013</v>
      </c>
      <c r="J768" s="205">
        <v>0.8</v>
      </c>
      <c r="K768" s="205">
        <v>0.93000000000000016</v>
      </c>
      <c r="L768" s="205">
        <v>0.98</v>
      </c>
      <c r="M768" s="194">
        <v>1</v>
      </c>
    </row>
    <row r="769" spans="1:13">
      <c r="A769" s="199" t="s">
        <v>1437</v>
      </c>
      <c r="B769" s="205">
        <v>0</v>
      </c>
      <c r="C769" s="205">
        <v>0</v>
      </c>
      <c r="D769" s="205">
        <v>0</v>
      </c>
      <c r="E769" s="205">
        <v>0</v>
      </c>
      <c r="F769" s="205">
        <v>0</v>
      </c>
      <c r="G769" s="205">
        <v>0</v>
      </c>
      <c r="H769" s="205">
        <v>0</v>
      </c>
      <c r="I769" s="205">
        <v>0</v>
      </c>
      <c r="J769" s="205">
        <v>0</v>
      </c>
      <c r="K769" s="205">
        <v>0</v>
      </c>
      <c r="L769" s="205">
        <v>0</v>
      </c>
      <c r="M769" s="194">
        <v>0</v>
      </c>
    </row>
    <row r="770" spans="1:13">
      <c r="A770" s="199" t="s">
        <v>1438</v>
      </c>
      <c r="B770" s="205">
        <v>0</v>
      </c>
      <c r="C770" s="205">
        <v>37.56</v>
      </c>
      <c r="D770" s="205">
        <v>45.65</v>
      </c>
      <c r="E770" s="205">
        <v>37.5</v>
      </c>
      <c r="F770" s="205">
        <v>32.01</v>
      </c>
      <c r="G770" s="205">
        <v>26.419999999999998</v>
      </c>
      <c r="H770" s="205">
        <v>28.949999999999996</v>
      </c>
      <c r="I770" s="205">
        <v>37.239999999999995</v>
      </c>
      <c r="J770" s="205">
        <v>36.36</v>
      </c>
      <c r="K770" s="205">
        <v>32.07</v>
      </c>
      <c r="L770" s="205">
        <v>16.240000000000002</v>
      </c>
      <c r="M770" s="194">
        <v>28.630000000000003</v>
      </c>
    </row>
    <row r="771" spans="1:13">
      <c r="A771" s="199" t="s">
        <v>1439</v>
      </c>
      <c r="B771" s="205">
        <v>0.82000000000000006</v>
      </c>
      <c r="C771" s="205">
        <v>0.68</v>
      </c>
      <c r="D771" s="205">
        <v>0.70000000000000007</v>
      </c>
      <c r="E771" s="205">
        <v>0.64</v>
      </c>
      <c r="F771" s="205">
        <v>0.57000000000000006</v>
      </c>
      <c r="G771" s="205">
        <v>0.5</v>
      </c>
      <c r="H771" s="205">
        <v>0.54</v>
      </c>
      <c r="I771" s="205">
        <v>0.63000000000000012</v>
      </c>
      <c r="J771" s="205">
        <v>0.84000000000000019</v>
      </c>
      <c r="K771" s="205">
        <v>0.97</v>
      </c>
      <c r="L771" s="205">
        <v>0.94</v>
      </c>
      <c r="M771" s="194">
        <v>1</v>
      </c>
    </row>
    <row r="772" spans="1:13">
      <c r="A772" s="199" t="s">
        <v>1440</v>
      </c>
      <c r="B772" s="205">
        <v>2.46</v>
      </c>
      <c r="C772" s="205">
        <v>2.12</v>
      </c>
      <c r="D772" s="205">
        <v>2.17</v>
      </c>
      <c r="E772" s="205">
        <v>1.4600000000000002</v>
      </c>
      <c r="F772" s="205">
        <v>1.1200000000000001</v>
      </c>
      <c r="G772" s="205">
        <v>0.85999999999999988</v>
      </c>
      <c r="H772" s="205">
        <v>1.02</v>
      </c>
      <c r="I772" s="205">
        <v>1.2</v>
      </c>
      <c r="J772" s="205">
        <v>1.4600000000000002</v>
      </c>
      <c r="K772" s="205">
        <v>1.79</v>
      </c>
      <c r="L772" s="205">
        <v>1.8600000000000003</v>
      </c>
      <c r="M772" s="194">
        <v>2.02</v>
      </c>
    </row>
    <row r="773" spans="1:13">
      <c r="A773" s="199" t="s">
        <v>1441</v>
      </c>
      <c r="B773" s="205">
        <v>0.81</v>
      </c>
      <c r="C773" s="205">
        <v>0.72000000000000008</v>
      </c>
      <c r="D773" s="205">
        <v>0.7400000000000001</v>
      </c>
      <c r="E773" s="205">
        <v>0.48000000000000009</v>
      </c>
      <c r="F773" s="205">
        <v>0.35000000000000003</v>
      </c>
      <c r="G773" s="205">
        <v>0.28000000000000003</v>
      </c>
      <c r="H773" s="205">
        <v>0.35000000000000003</v>
      </c>
      <c r="I773" s="205">
        <v>0.42</v>
      </c>
      <c r="J773" s="205">
        <v>0.5</v>
      </c>
      <c r="K773" s="205">
        <v>0.59</v>
      </c>
      <c r="L773" s="205">
        <v>0.62000000000000011</v>
      </c>
      <c r="M773" s="194">
        <v>0.67</v>
      </c>
    </row>
    <row r="774" spans="1:13">
      <c r="A774" s="199" t="s">
        <v>1442</v>
      </c>
      <c r="B774" s="205">
        <v>0.62</v>
      </c>
      <c r="C774" s="205">
        <v>0.52</v>
      </c>
      <c r="D774" s="205">
        <v>0.54</v>
      </c>
      <c r="E774" s="205">
        <v>0.34</v>
      </c>
      <c r="F774" s="205">
        <v>0.28000000000000003</v>
      </c>
      <c r="G774" s="205">
        <v>0.24</v>
      </c>
      <c r="H774" s="205">
        <v>0.24000000000000005</v>
      </c>
      <c r="I774" s="205">
        <v>0.31</v>
      </c>
      <c r="J774" s="205">
        <v>0.36000000000000004</v>
      </c>
      <c r="K774" s="205">
        <v>0.42999999999999994</v>
      </c>
      <c r="L774" s="205">
        <v>0.46000000000000008</v>
      </c>
      <c r="M774" s="194">
        <v>0.51</v>
      </c>
    </row>
    <row r="775" spans="1:13">
      <c r="A775" s="199" t="s">
        <v>1443</v>
      </c>
      <c r="B775" s="205">
        <v>0.81000000000000016</v>
      </c>
      <c r="C775" s="205">
        <v>0.72000000000000008</v>
      </c>
      <c r="D775" s="205">
        <v>0.70000000000000007</v>
      </c>
      <c r="E775" s="205">
        <v>0.45999999999999996</v>
      </c>
      <c r="F775" s="205">
        <v>0.38000000000000006</v>
      </c>
      <c r="G775" s="205">
        <v>0.3</v>
      </c>
      <c r="H775" s="205">
        <v>0.35000000000000003</v>
      </c>
      <c r="I775" s="205">
        <v>0.42</v>
      </c>
      <c r="J775" s="205">
        <v>0.48</v>
      </c>
      <c r="K775" s="205">
        <v>0.58000000000000007</v>
      </c>
      <c r="L775" s="205">
        <v>0.62</v>
      </c>
      <c r="M775" s="194">
        <v>0.67</v>
      </c>
    </row>
    <row r="776" spans="1:13">
      <c r="A776" s="199" t="s">
        <v>1444</v>
      </c>
      <c r="B776" s="205">
        <v>0.54</v>
      </c>
      <c r="C776" s="205">
        <v>0.48000000000000009</v>
      </c>
      <c r="D776" s="205">
        <v>0.49</v>
      </c>
      <c r="E776" s="205">
        <v>0.30000000000000004</v>
      </c>
      <c r="F776" s="205">
        <v>0.24000000000000005</v>
      </c>
      <c r="G776" s="205">
        <v>0.2</v>
      </c>
      <c r="H776" s="205">
        <v>0.23000000000000004</v>
      </c>
      <c r="I776" s="205">
        <v>0.27</v>
      </c>
      <c r="J776" s="205">
        <v>0.32000000000000006</v>
      </c>
      <c r="K776" s="205">
        <v>0.41000000000000003</v>
      </c>
      <c r="L776" s="205">
        <v>0.40000000000000008</v>
      </c>
      <c r="M776" s="194">
        <v>0.46000000000000008</v>
      </c>
    </row>
    <row r="777" spans="1:13">
      <c r="A777" s="199" t="s">
        <v>1445</v>
      </c>
      <c r="B777" s="205">
        <v>2.0700000000000003</v>
      </c>
      <c r="C777" s="205">
        <v>1.76</v>
      </c>
      <c r="D777" s="205">
        <v>1.7800000000000002</v>
      </c>
      <c r="E777" s="205">
        <v>1.2000000000000002</v>
      </c>
      <c r="F777" s="205">
        <v>0.93</v>
      </c>
      <c r="G777" s="205">
        <v>0.7400000000000001</v>
      </c>
      <c r="H777" s="205">
        <v>0.88</v>
      </c>
      <c r="I777" s="205">
        <v>1.01</v>
      </c>
      <c r="J777" s="205">
        <v>1.2000000000000002</v>
      </c>
      <c r="K777" s="205">
        <v>1.4800000000000002</v>
      </c>
      <c r="L777" s="205">
        <v>1.5400000000000003</v>
      </c>
      <c r="M777" s="194">
        <v>1.6700000000000002</v>
      </c>
    </row>
    <row r="778" spans="1:13">
      <c r="A778" s="199" t="s">
        <v>1446</v>
      </c>
      <c r="B778" s="205">
        <v>0.54</v>
      </c>
      <c r="C778" s="205">
        <v>0.48000000000000009</v>
      </c>
      <c r="D778" s="205">
        <v>0.47000000000000008</v>
      </c>
      <c r="E778" s="205">
        <v>0.46000000000000008</v>
      </c>
      <c r="F778" s="205">
        <v>0.35000000000000003</v>
      </c>
      <c r="G778" s="205">
        <v>0.30000000000000004</v>
      </c>
      <c r="H778" s="205">
        <v>0.35000000000000003</v>
      </c>
      <c r="I778" s="205">
        <v>0.43000000000000005</v>
      </c>
      <c r="J778" s="205">
        <v>0.54</v>
      </c>
      <c r="K778" s="205">
        <v>0.65</v>
      </c>
      <c r="L778" s="205">
        <v>0.62000000000000011</v>
      </c>
      <c r="M778" s="194">
        <v>0.66</v>
      </c>
    </row>
    <row r="779" spans="1:13">
      <c r="A779" s="199" t="s">
        <v>1447</v>
      </c>
      <c r="B779" s="205">
        <v>0.85000000000000009</v>
      </c>
      <c r="C779" s="205">
        <v>0.72000000000000008</v>
      </c>
      <c r="D779" s="205">
        <v>0.73</v>
      </c>
      <c r="E779" s="205">
        <v>0.5</v>
      </c>
      <c r="F779" s="205">
        <v>0.39</v>
      </c>
      <c r="G779" s="205">
        <v>0.3</v>
      </c>
      <c r="H779" s="205">
        <v>0.35000000000000003</v>
      </c>
      <c r="I779" s="205">
        <v>0.39000000000000007</v>
      </c>
      <c r="J779" s="205">
        <v>0.5</v>
      </c>
      <c r="K779" s="205">
        <v>0.62000000000000011</v>
      </c>
      <c r="L779" s="205">
        <v>0.64</v>
      </c>
      <c r="M779" s="194">
        <v>0.70000000000000007</v>
      </c>
    </row>
    <row r="780" spans="1:13">
      <c r="A780" s="199" t="s">
        <v>1448</v>
      </c>
      <c r="B780" s="205">
        <v>0.83000000000000018</v>
      </c>
      <c r="C780" s="205">
        <v>0.72000000000000008</v>
      </c>
      <c r="D780" s="205">
        <v>0.73</v>
      </c>
      <c r="E780" s="205">
        <v>0.68</v>
      </c>
      <c r="F780" s="205">
        <v>0.58000000000000007</v>
      </c>
      <c r="G780" s="205">
        <v>0.5</v>
      </c>
      <c r="H780" s="205">
        <v>0.58000000000000007</v>
      </c>
      <c r="I780" s="205">
        <v>0.66</v>
      </c>
      <c r="J780" s="205">
        <v>0.82000000000000006</v>
      </c>
      <c r="K780" s="205">
        <v>0.97</v>
      </c>
      <c r="L780" s="205">
        <v>0.98</v>
      </c>
      <c r="M780" s="194">
        <v>1.04</v>
      </c>
    </row>
    <row r="781" spans="1:13">
      <c r="A781" s="199" t="s">
        <v>1449</v>
      </c>
      <c r="B781" s="205">
        <v>0.83000000000000007</v>
      </c>
      <c r="C781" s="205">
        <v>0.68000000000000016</v>
      </c>
      <c r="D781" s="205">
        <v>0.70000000000000007</v>
      </c>
      <c r="E781" s="205">
        <v>0.66000000000000014</v>
      </c>
      <c r="F781" s="205">
        <v>0.55000000000000004</v>
      </c>
      <c r="G781" s="205">
        <v>0.48</v>
      </c>
      <c r="H781" s="205">
        <v>0.55000000000000004</v>
      </c>
      <c r="I781" s="205">
        <v>0.66</v>
      </c>
      <c r="J781" s="205">
        <v>0.8</v>
      </c>
      <c r="K781" s="205">
        <v>0.94000000000000006</v>
      </c>
      <c r="L781" s="205">
        <v>0.94000000000000006</v>
      </c>
      <c r="M781" s="194">
        <v>1</v>
      </c>
    </row>
    <row r="782" spans="1:13">
      <c r="A782" s="199" t="s">
        <v>1450</v>
      </c>
      <c r="B782" s="205">
        <v>0.91000000000000014</v>
      </c>
      <c r="C782" s="205">
        <v>0.68000000000000016</v>
      </c>
      <c r="D782" s="205">
        <v>0.74</v>
      </c>
      <c r="E782" s="205">
        <v>0.62000000000000011</v>
      </c>
      <c r="F782" s="205">
        <v>0.49</v>
      </c>
      <c r="G782" s="205">
        <v>0.40000000000000008</v>
      </c>
      <c r="H782" s="205">
        <v>0.4200000000000001</v>
      </c>
      <c r="I782" s="205">
        <v>0.6100000000000001</v>
      </c>
      <c r="J782" s="205">
        <v>0.70000000000000007</v>
      </c>
      <c r="K782" s="205">
        <v>0.84000000000000008</v>
      </c>
      <c r="L782" s="205">
        <v>0.88000000000000012</v>
      </c>
      <c r="M782" s="194">
        <v>0.92</v>
      </c>
    </row>
    <row r="783" spans="1:13">
      <c r="A783" s="199" t="s">
        <v>1451</v>
      </c>
      <c r="B783" s="205">
        <v>0.83000000000000007</v>
      </c>
      <c r="C783" s="205">
        <v>0.68000000000000016</v>
      </c>
      <c r="D783" s="205">
        <v>0.70000000000000007</v>
      </c>
      <c r="E783" s="205">
        <v>0.48</v>
      </c>
      <c r="F783" s="205">
        <v>0.36000000000000004</v>
      </c>
      <c r="G783" s="205">
        <v>0.3</v>
      </c>
      <c r="H783" s="205">
        <v>0.34</v>
      </c>
      <c r="I783" s="205">
        <v>0.42</v>
      </c>
      <c r="J783" s="205">
        <v>0.48</v>
      </c>
      <c r="K783" s="205">
        <v>0.59000000000000008</v>
      </c>
      <c r="L783" s="205">
        <v>0.62</v>
      </c>
      <c r="M783" s="194">
        <v>0.66</v>
      </c>
    </row>
    <row r="784" spans="1:13">
      <c r="A784" s="199" t="s">
        <v>1452</v>
      </c>
      <c r="B784" s="205">
        <v>2.5200000000000005</v>
      </c>
      <c r="C784" s="205">
        <v>2.2000000000000002</v>
      </c>
      <c r="D784" s="205">
        <v>2.2100000000000004</v>
      </c>
      <c r="E784" s="205">
        <v>2.02</v>
      </c>
      <c r="F784" s="205">
        <v>1.7400000000000002</v>
      </c>
      <c r="G784" s="205">
        <v>1.5</v>
      </c>
      <c r="H784" s="205">
        <v>1.6700000000000002</v>
      </c>
      <c r="I784" s="205">
        <v>1.98</v>
      </c>
      <c r="J784" s="205">
        <v>2.5</v>
      </c>
      <c r="K784" s="205">
        <v>2.94</v>
      </c>
      <c r="L784" s="205">
        <v>2.88</v>
      </c>
      <c r="M784" s="194">
        <v>3.0199999999999996</v>
      </c>
    </row>
    <row r="785" spans="1:13">
      <c r="A785" s="199" t="s">
        <v>1453</v>
      </c>
      <c r="B785" s="205">
        <v>14.64</v>
      </c>
      <c r="C785" s="205">
        <v>13.439999999999998</v>
      </c>
      <c r="D785" s="205">
        <v>13.26</v>
      </c>
      <c r="E785" s="205">
        <v>10.760000000000002</v>
      </c>
      <c r="F785" s="205">
        <v>9.2999999999999989</v>
      </c>
      <c r="G785" s="205">
        <v>8.6399999999999988</v>
      </c>
      <c r="H785" s="205">
        <v>9.4600000000000009</v>
      </c>
      <c r="I785" s="205">
        <v>10.7</v>
      </c>
      <c r="J785" s="205">
        <v>12.86</v>
      </c>
      <c r="K785" s="205">
        <v>3.7600000000000002</v>
      </c>
      <c r="L785" s="205">
        <v>3.5599999999999996</v>
      </c>
      <c r="M785" s="194">
        <v>3.41</v>
      </c>
    </row>
    <row r="786" spans="1:13">
      <c r="A786" s="199" t="s">
        <v>1454</v>
      </c>
      <c r="B786" s="205">
        <v>1.9400000000000002</v>
      </c>
      <c r="C786" s="205">
        <v>1.7200000000000004</v>
      </c>
      <c r="D786" s="205">
        <v>1.7000000000000002</v>
      </c>
      <c r="E786" s="205">
        <v>1.1600000000000001</v>
      </c>
      <c r="F786" s="205">
        <v>0.89</v>
      </c>
      <c r="G786" s="205">
        <v>0.70000000000000007</v>
      </c>
      <c r="H786" s="205">
        <v>0.82000000000000006</v>
      </c>
      <c r="I786" s="205">
        <v>0.94</v>
      </c>
      <c r="J786" s="205">
        <v>1.1600000000000001</v>
      </c>
      <c r="K786" s="205">
        <v>1.4300000000000002</v>
      </c>
      <c r="L786" s="205">
        <v>1.5000000000000002</v>
      </c>
      <c r="M786" s="194">
        <v>1.62</v>
      </c>
    </row>
    <row r="787" spans="1:13">
      <c r="A787" s="199" t="s">
        <v>1455</v>
      </c>
      <c r="B787" s="205">
        <v>0.83000000000000007</v>
      </c>
      <c r="C787" s="205">
        <v>0.68000000000000016</v>
      </c>
      <c r="D787" s="205">
        <v>0.70000000000000007</v>
      </c>
      <c r="E787" s="205">
        <v>0.48</v>
      </c>
      <c r="F787" s="205">
        <v>0.36000000000000004</v>
      </c>
      <c r="G787" s="205">
        <v>0.3</v>
      </c>
      <c r="H787" s="205">
        <v>0.34</v>
      </c>
      <c r="I787" s="205">
        <v>0.42</v>
      </c>
      <c r="J787" s="205">
        <v>0.48</v>
      </c>
      <c r="K787" s="205">
        <v>0.59000000000000008</v>
      </c>
      <c r="L787" s="205">
        <v>0.62</v>
      </c>
      <c r="M787" s="194">
        <v>0.66</v>
      </c>
    </row>
    <row r="788" spans="1:13">
      <c r="A788" s="199" t="s">
        <v>1456</v>
      </c>
      <c r="B788" s="205">
        <v>0.99</v>
      </c>
      <c r="C788" s="205">
        <v>0.76000000000000012</v>
      </c>
      <c r="D788" s="205">
        <v>0.82000000000000006</v>
      </c>
      <c r="E788" s="205">
        <v>0.68</v>
      </c>
      <c r="F788" s="205">
        <v>0.54</v>
      </c>
      <c r="G788" s="205">
        <v>0.46000000000000008</v>
      </c>
      <c r="H788" s="205">
        <v>0.49</v>
      </c>
      <c r="I788" s="205">
        <v>0.65000000000000013</v>
      </c>
      <c r="J788" s="205">
        <v>0.8</v>
      </c>
      <c r="K788" s="205">
        <v>0.93000000000000016</v>
      </c>
      <c r="L788" s="205">
        <v>0.98</v>
      </c>
      <c r="M788" s="194">
        <v>1</v>
      </c>
    </row>
    <row r="789" spans="1:13">
      <c r="A789" s="199" t="s">
        <v>1457</v>
      </c>
      <c r="B789" s="205">
        <v>0.62</v>
      </c>
      <c r="C789" s="205">
        <v>0.52</v>
      </c>
      <c r="D789" s="205">
        <v>0.54</v>
      </c>
      <c r="E789" s="205">
        <v>0.34</v>
      </c>
      <c r="F789" s="205">
        <v>0.28000000000000003</v>
      </c>
      <c r="G789" s="205">
        <v>0.24</v>
      </c>
      <c r="H789" s="205">
        <v>0.24000000000000005</v>
      </c>
      <c r="I789" s="205">
        <v>0.31</v>
      </c>
      <c r="J789" s="205">
        <v>0.36000000000000004</v>
      </c>
      <c r="K789" s="205">
        <v>0.42999999999999994</v>
      </c>
      <c r="L789" s="205">
        <v>0.46000000000000008</v>
      </c>
      <c r="M789" s="194">
        <v>0.51</v>
      </c>
    </row>
    <row r="790" spans="1:13">
      <c r="A790" s="199" t="s">
        <v>1458</v>
      </c>
      <c r="B790" s="205">
        <v>0.79</v>
      </c>
      <c r="C790" s="205">
        <v>0.68000000000000016</v>
      </c>
      <c r="D790" s="205">
        <v>0.69000000000000006</v>
      </c>
      <c r="E790" s="205">
        <v>0.44000000000000006</v>
      </c>
      <c r="F790" s="205">
        <v>0.35000000000000003</v>
      </c>
      <c r="G790" s="205">
        <v>0.28000000000000003</v>
      </c>
      <c r="H790" s="205">
        <v>0.35000000000000003</v>
      </c>
      <c r="I790" s="205">
        <v>0.38000000000000006</v>
      </c>
      <c r="J790" s="205">
        <v>0.46</v>
      </c>
      <c r="K790" s="205">
        <v>0.55000000000000004</v>
      </c>
      <c r="L790" s="205">
        <v>0.60000000000000009</v>
      </c>
      <c r="M790" s="194">
        <v>0.65</v>
      </c>
    </row>
    <row r="791" spans="1:13">
      <c r="A791" s="199" t="s">
        <v>1459</v>
      </c>
      <c r="B791" s="205">
        <v>1.9900000000000004</v>
      </c>
      <c r="C791" s="205">
        <v>1.5600000000000003</v>
      </c>
      <c r="D791" s="205">
        <v>1.6700000000000002</v>
      </c>
      <c r="E791" s="205">
        <v>1.3800000000000001</v>
      </c>
      <c r="F791" s="205">
        <v>1.05</v>
      </c>
      <c r="G791" s="205">
        <v>0.92000000000000015</v>
      </c>
      <c r="H791" s="205">
        <v>0.96</v>
      </c>
      <c r="I791" s="205">
        <v>1.2900000000000003</v>
      </c>
      <c r="J791" s="205">
        <v>1.58</v>
      </c>
      <c r="K791" s="205">
        <v>1.8600000000000003</v>
      </c>
      <c r="L791" s="205">
        <v>1.98</v>
      </c>
      <c r="M791" s="194">
        <v>1.98</v>
      </c>
    </row>
    <row r="792" spans="1:13">
      <c r="A792" s="199" t="s">
        <v>1460</v>
      </c>
      <c r="B792" s="205">
        <v>3.14</v>
      </c>
      <c r="C792" s="205">
        <v>2.52</v>
      </c>
      <c r="D792" s="205">
        <v>2.7200000000000006</v>
      </c>
      <c r="E792" s="205">
        <v>2.2200000000000002</v>
      </c>
      <c r="F792" s="205">
        <v>1.7000000000000004</v>
      </c>
      <c r="G792" s="205">
        <v>1.4600000000000002</v>
      </c>
      <c r="H792" s="205">
        <v>1.54</v>
      </c>
      <c r="I792" s="205">
        <v>2.1300000000000003</v>
      </c>
      <c r="J792" s="205">
        <v>2.5600000000000005</v>
      </c>
      <c r="K792" s="205">
        <v>3.0200000000000005</v>
      </c>
      <c r="L792" s="205">
        <v>3.04</v>
      </c>
      <c r="M792" s="194">
        <v>3.1799999999999997</v>
      </c>
    </row>
    <row r="793" spans="1:13">
      <c r="A793" s="199" t="s">
        <v>1461</v>
      </c>
      <c r="B793" s="205">
        <v>1.9900000000000004</v>
      </c>
      <c r="C793" s="205">
        <v>1.5600000000000003</v>
      </c>
      <c r="D793" s="205">
        <v>1.6700000000000002</v>
      </c>
      <c r="E793" s="205">
        <v>1.3800000000000001</v>
      </c>
      <c r="F793" s="205">
        <v>1.05</v>
      </c>
      <c r="G793" s="205">
        <v>0.92000000000000015</v>
      </c>
      <c r="H793" s="205">
        <v>0.96</v>
      </c>
      <c r="I793" s="205">
        <v>1.2900000000000003</v>
      </c>
      <c r="J793" s="205">
        <v>1.58</v>
      </c>
      <c r="K793" s="205">
        <v>1.8600000000000003</v>
      </c>
      <c r="L793" s="205">
        <v>1.98</v>
      </c>
      <c r="M793" s="194">
        <v>1.98</v>
      </c>
    </row>
    <row r="794" spans="1:13">
      <c r="A794" s="199" t="s">
        <v>1462</v>
      </c>
      <c r="B794" s="205">
        <v>0.81</v>
      </c>
      <c r="C794" s="205">
        <v>0.72000000000000008</v>
      </c>
      <c r="D794" s="205">
        <v>0.7400000000000001</v>
      </c>
      <c r="E794" s="205">
        <v>0.48000000000000009</v>
      </c>
      <c r="F794" s="205">
        <v>0.35000000000000003</v>
      </c>
      <c r="G794" s="205">
        <v>0.28000000000000003</v>
      </c>
      <c r="H794" s="205">
        <v>0.35000000000000003</v>
      </c>
      <c r="I794" s="205">
        <v>0.42</v>
      </c>
      <c r="J794" s="205">
        <v>0.5</v>
      </c>
      <c r="K794" s="205">
        <v>0.59</v>
      </c>
      <c r="L794" s="205">
        <v>0.62000000000000011</v>
      </c>
      <c r="M794" s="194">
        <v>0.67</v>
      </c>
    </row>
    <row r="795" spans="1:13">
      <c r="A795" s="199" t="s">
        <v>1463</v>
      </c>
      <c r="B795" s="205">
        <v>0</v>
      </c>
      <c r="C795" s="205">
        <v>0</v>
      </c>
      <c r="D795" s="205">
        <v>0</v>
      </c>
      <c r="E795" s="205">
        <v>0</v>
      </c>
      <c r="F795" s="205">
        <v>0</v>
      </c>
      <c r="G795" s="205">
        <v>0</v>
      </c>
      <c r="H795" s="205">
        <v>0</v>
      </c>
      <c r="I795" s="205">
        <v>0</v>
      </c>
      <c r="J795" s="205">
        <v>0</v>
      </c>
      <c r="K795" s="205">
        <v>0</v>
      </c>
      <c r="L795" s="205">
        <v>0</v>
      </c>
      <c r="M795" s="194">
        <v>0</v>
      </c>
    </row>
    <row r="796" spans="1:13">
      <c r="A796" s="199" t="s">
        <v>1464</v>
      </c>
      <c r="B796" s="205">
        <v>1.5600000000000003</v>
      </c>
      <c r="C796" s="205">
        <v>1.3200000000000003</v>
      </c>
      <c r="D796" s="205">
        <v>1.3900000000000001</v>
      </c>
      <c r="E796" s="205">
        <v>0.94</v>
      </c>
      <c r="F796" s="205">
        <v>0.73000000000000009</v>
      </c>
      <c r="G796" s="205">
        <v>0.54</v>
      </c>
      <c r="H796" s="205">
        <v>0.63000000000000012</v>
      </c>
      <c r="I796" s="205">
        <v>0.7400000000000001</v>
      </c>
      <c r="J796" s="205">
        <v>0.94000000000000006</v>
      </c>
      <c r="K796" s="205">
        <v>1.1499999999999999</v>
      </c>
      <c r="L796" s="205">
        <v>1.1600000000000001</v>
      </c>
      <c r="M796" s="194">
        <v>1.28</v>
      </c>
    </row>
    <row r="797" spans="1:13">
      <c r="A797" s="199" t="s">
        <v>1465</v>
      </c>
      <c r="B797" s="205">
        <v>0.81</v>
      </c>
      <c r="C797" s="205">
        <v>0.72000000000000008</v>
      </c>
      <c r="D797" s="205">
        <v>0.7400000000000001</v>
      </c>
      <c r="E797" s="205">
        <v>0.48000000000000009</v>
      </c>
      <c r="F797" s="205">
        <v>0.35000000000000003</v>
      </c>
      <c r="G797" s="205">
        <v>0.28000000000000003</v>
      </c>
      <c r="H797" s="205">
        <v>0.35000000000000003</v>
      </c>
      <c r="I797" s="205">
        <v>0.42</v>
      </c>
      <c r="J797" s="205">
        <v>0.5</v>
      </c>
      <c r="K797" s="205">
        <v>0.59</v>
      </c>
      <c r="L797" s="205">
        <v>0.62000000000000011</v>
      </c>
      <c r="M797" s="194">
        <v>0.67</v>
      </c>
    </row>
    <row r="798" spans="1:13">
      <c r="A798" s="199" t="s">
        <v>1466</v>
      </c>
      <c r="B798" s="205">
        <v>0.75000000000000011</v>
      </c>
      <c r="C798" s="205">
        <v>0.68000000000000016</v>
      </c>
      <c r="D798" s="205">
        <v>0.65000000000000013</v>
      </c>
      <c r="E798" s="205">
        <v>0.42000000000000004</v>
      </c>
      <c r="F798" s="205">
        <v>0.35000000000000003</v>
      </c>
      <c r="G798" s="205">
        <v>0.26</v>
      </c>
      <c r="H798" s="205">
        <v>0.31</v>
      </c>
      <c r="I798" s="205">
        <v>0.35000000000000003</v>
      </c>
      <c r="J798" s="205">
        <v>0.44</v>
      </c>
      <c r="K798" s="205">
        <v>0.55000000000000004</v>
      </c>
      <c r="L798" s="205">
        <v>0.58000000000000007</v>
      </c>
      <c r="M798" s="194">
        <v>0.62</v>
      </c>
    </row>
    <row r="799" spans="1:13">
      <c r="A799" s="199" t="s">
        <v>1467</v>
      </c>
      <c r="B799" s="205">
        <v>1.9900000000000004</v>
      </c>
      <c r="C799" s="205">
        <v>1.76</v>
      </c>
      <c r="D799" s="205">
        <v>1.7400000000000004</v>
      </c>
      <c r="E799" s="205">
        <v>1.1800000000000002</v>
      </c>
      <c r="F799" s="205">
        <v>0.93</v>
      </c>
      <c r="G799" s="205">
        <v>0.7400000000000001</v>
      </c>
      <c r="H799" s="205">
        <v>0.82000000000000006</v>
      </c>
      <c r="I799" s="205">
        <v>1</v>
      </c>
      <c r="J799" s="205">
        <v>1.2000000000000002</v>
      </c>
      <c r="K799" s="205">
        <v>1.4700000000000002</v>
      </c>
      <c r="L799" s="205">
        <v>1.5200000000000002</v>
      </c>
      <c r="M799" s="194">
        <v>1.6700000000000002</v>
      </c>
    </row>
    <row r="800" spans="1:13">
      <c r="A800" s="199" t="s">
        <v>1468</v>
      </c>
      <c r="B800" s="205">
        <v>0</v>
      </c>
      <c r="C800" s="205">
        <v>0.2</v>
      </c>
      <c r="D800" s="205">
        <v>0.23000000000000004</v>
      </c>
      <c r="E800" s="205">
        <v>0.22000000000000003</v>
      </c>
      <c r="F800" s="205">
        <v>0.19</v>
      </c>
      <c r="G800" s="205">
        <v>0.16</v>
      </c>
      <c r="H800" s="205">
        <v>0.16</v>
      </c>
      <c r="I800" s="205">
        <v>0.23000000000000004</v>
      </c>
      <c r="J800" s="205">
        <v>0.26</v>
      </c>
      <c r="K800" s="205">
        <v>0.28000000000000003</v>
      </c>
      <c r="L800" s="205">
        <v>0.3</v>
      </c>
      <c r="M800" s="194">
        <v>0.31</v>
      </c>
    </row>
    <row r="801" spans="1:13">
      <c r="A801" s="199" t="s">
        <v>1469</v>
      </c>
      <c r="B801" s="205">
        <v>0.98</v>
      </c>
      <c r="C801" s="205">
        <v>0.76000000000000012</v>
      </c>
      <c r="D801" s="205">
        <v>0.82000000000000017</v>
      </c>
      <c r="E801" s="205">
        <v>0.68</v>
      </c>
      <c r="F801" s="205">
        <v>0.51</v>
      </c>
      <c r="G801" s="205">
        <v>0.43999999999999995</v>
      </c>
      <c r="H801" s="205">
        <v>0.46000000000000008</v>
      </c>
      <c r="I801" s="205">
        <v>0.63</v>
      </c>
      <c r="J801" s="205">
        <v>0.78000000000000014</v>
      </c>
      <c r="K801" s="205">
        <v>0.8899999999999999</v>
      </c>
      <c r="L801" s="205">
        <v>0.96</v>
      </c>
      <c r="M801" s="194">
        <v>0.97000000000000008</v>
      </c>
    </row>
    <row r="802" spans="1:13">
      <c r="A802" s="199" t="s">
        <v>1470</v>
      </c>
      <c r="B802" s="205">
        <v>28.81</v>
      </c>
      <c r="C802" s="205">
        <v>24.880000000000003</v>
      </c>
      <c r="D802" s="205">
        <v>25.11</v>
      </c>
      <c r="E802" s="205">
        <v>20.92</v>
      </c>
      <c r="F802" s="205">
        <v>18.07</v>
      </c>
      <c r="G802" s="205">
        <v>15.719999999999999</v>
      </c>
      <c r="H802" s="205">
        <v>17.23</v>
      </c>
      <c r="I802" s="205">
        <v>20.689999999999998</v>
      </c>
      <c r="J802" s="205">
        <v>24.980000000000004</v>
      </c>
      <c r="K802" s="205">
        <v>10.26</v>
      </c>
      <c r="L802" s="205">
        <v>10.050000000000001</v>
      </c>
      <c r="M802" s="194">
        <v>15.35</v>
      </c>
    </row>
    <row r="803" spans="1:13">
      <c r="A803" s="199" t="s">
        <v>1471</v>
      </c>
      <c r="B803" s="205">
        <v>0</v>
      </c>
      <c r="C803" s="205">
        <v>0</v>
      </c>
      <c r="D803" s="205">
        <v>0</v>
      </c>
      <c r="E803" s="205">
        <v>0</v>
      </c>
      <c r="F803" s="205">
        <v>0</v>
      </c>
      <c r="G803" s="205">
        <v>0</v>
      </c>
      <c r="H803" s="205">
        <v>0</v>
      </c>
      <c r="I803" s="205">
        <v>0</v>
      </c>
      <c r="J803" s="205">
        <v>0</v>
      </c>
      <c r="K803" s="205">
        <v>0</v>
      </c>
      <c r="L803" s="205">
        <v>0</v>
      </c>
      <c r="M803" s="194">
        <v>0</v>
      </c>
    </row>
    <row r="804" spans="1:13">
      <c r="A804" s="199" t="s">
        <v>1472</v>
      </c>
      <c r="B804" s="205">
        <v>19.959999999999997</v>
      </c>
      <c r="C804" s="205">
        <v>17.239999999999998</v>
      </c>
      <c r="D804" s="205">
        <v>17.360000000000003</v>
      </c>
      <c r="E804" s="205">
        <v>14.48</v>
      </c>
      <c r="F804" s="205">
        <v>12.52</v>
      </c>
      <c r="G804" s="205">
        <v>10.879999999999999</v>
      </c>
      <c r="H804" s="205">
        <v>11.9</v>
      </c>
      <c r="I804" s="205">
        <v>14.3</v>
      </c>
      <c r="J804" s="205">
        <v>17.299999999999997</v>
      </c>
      <c r="K804" s="205">
        <v>20</v>
      </c>
      <c r="L804" s="205">
        <v>20.3</v>
      </c>
      <c r="M804" s="194">
        <v>21.15</v>
      </c>
    </row>
    <row r="805" spans="1:13">
      <c r="A805" s="199" t="s">
        <v>1473</v>
      </c>
      <c r="B805" s="205">
        <v>2.17</v>
      </c>
      <c r="C805" s="205">
        <v>1.8400000000000003</v>
      </c>
      <c r="D805" s="205">
        <v>1.9000000000000004</v>
      </c>
      <c r="E805" s="205">
        <v>1.2800000000000002</v>
      </c>
      <c r="F805" s="205">
        <v>0.97</v>
      </c>
      <c r="G805" s="205">
        <v>0.78000000000000014</v>
      </c>
      <c r="H805" s="205">
        <v>0.90000000000000013</v>
      </c>
      <c r="I805" s="205">
        <v>1.05</v>
      </c>
      <c r="J805" s="205">
        <v>1.2800000000000002</v>
      </c>
      <c r="K805" s="205">
        <v>1.5500000000000003</v>
      </c>
      <c r="L805" s="205">
        <v>1.6200000000000003</v>
      </c>
      <c r="M805" s="194">
        <v>1.7800000000000002</v>
      </c>
    </row>
    <row r="806" spans="1:13">
      <c r="A806" s="199" t="s">
        <v>1474</v>
      </c>
      <c r="B806" s="205">
        <v>0</v>
      </c>
      <c r="C806" s="205">
        <v>33.76</v>
      </c>
      <c r="D806" s="205">
        <v>34.06</v>
      </c>
      <c r="E806" s="205">
        <v>28.380000000000003</v>
      </c>
      <c r="F806" s="205">
        <v>24.560000000000002</v>
      </c>
      <c r="G806" s="205">
        <v>21.34</v>
      </c>
      <c r="H806" s="205">
        <v>23.37</v>
      </c>
      <c r="I806" s="205">
        <v>28.09</v>
      </c>
      <c r="J806" s="205">
        <v>33.36</v>
      </c>
      <c r="K806" s="205">
        <v>8.09</v>
      </c>
      <c r="L806" s="205">
        <v>11.6</v>
      </c>
      <c r="M806" s="194">
        <v>8.1</v>
      </c>
    </row>
    <row r="807" spans="1:13">
      <c r="A807" s="199" t="s">
        <v>1475</v>
      </c>
      <c r="B807" s="205">
        <v>0.81000000000000016</v>
      </c>
      <c r="C807" s="205">
        <v>0.72000000000000008</v>
      </c>
      <c r="D807" s="205">
        <v>0.73</v>
      </c>
      <c r="E807" s="205">
        <v>0.48</v>
      </c>
      <c r="F807" s="205">
        <v>0.39</v>
      </c>
      <c r="G807" s="205">
        <v>0.3</v>
      </c>
      <c r="H807" s="205">
        <v>0.35000000000000003</v>
      </c>
      <c r="I807" s="205">
        <v>0.39000000000000007</v>
      </c>
      <c r="J807" s="205">
        <v>0.5</v>
      </c>
      <c r="K807" s="205">
        <v>0.23</v>
      </c>
      <c r="L807" s="205">
        <v>0.2</v>
      </c>
      <c r="M807" s="194">
        <v>0.35</v>
      </c>
    </row>
    <row r="808" spans="1:13">
      <c r="A808" s="199" t="s">
        <v>1476</v>
      </c>
      <c r="B808" s="205">
        <v>0</v>
      </c>
      <c r="C808" s="205">
        <v>0</v>
      </c>
      <c r="D808" s="205">
        <v>0</v>
      </c>
      <c r="E808" s="205">
        <v>0</v>
      </c>
      <c r="F808" s="205">
        <v>0</v>
      </c>
      <c r="G808" s="205">
        <v>0</v>
      </c>
      <c r="H808" s="205">
        <v>0</v>
      </c>
      <c r="I808" s="205">
        <v>0</v>
      </c>
      <c r="J808" s="205">
        <v>0</v>
      </c>
      <c r="K808" s="205">
        <v>0</v>
      </c>
      <c r="L808" s="205">
        <v>0</v>
      </c>
      <c r="M808" s="194">
        <v>0</v>
      </c>
    </row>
    <row r="809" spans="1:13">
      <c r="A809" s="199" t="s">
        <v>1477</v>
      </c>
      <c r="B809" s="205">
        <v>0.76000000000000012</v>
      </c>
      <c r="C809" s="205">
        <v>0.68</v>
      </c>
      <c r="D809" s="205">
        <v>0.66000000000000014</v>
      </c>
      <c r="E809" s="205">
        <v>0.46000000000000008</v>
      </c>
      <c r="F809" s="205">
        <v>0.35000000000000003</v>
      </c>
      <c r="G809" s="205">
        <v>0.28000000000000003</v>
      </c>
      <c r="H809" s="205">
        <v>0.35000000000000003</v>
      </c>
      <c r="I809" s="205">
        <v>0.35000000000000003</v>
      </c>
      <c r="J809" s="205">
        <v>0.46000000000000008</v>
      </c>
      <c r="K809" s="205">
        <v>0.57000000000000006</v>
      </c>
      <c r="L809" s="205">
        <v>0.57999999999999996</v>
      </c>
      <c r="M809" s="194">
        <v>0.63</v>
      </c>
    </row>
    <row r="810" spans="1:13">
      <c r="A810" s="199" t="s">
        <v>1478</v>
      </c>
      <c r="B810" s="205">
        <v>0.81000000000000016</v>
      </c>
      <c r="C810" s="205">
        <v>0.72000000000000008</v>
      </c>
      <c r="D810" s="205">
        <v>0.73</v>
      </c>
      <c r="E810" s="205">
        <v>0.48</v>
      </c>
      <c r="F810" s="205">
        <v>0.39</v>
      </c>
      <c r="G810" s="205">
        <v>0.3</v>
      </c>
      <c r="H810" s="205">
        <v>0.35000000000000003</v>
      </c>
      <c r="I810" s="205">
        <v>0.39000000000000007</v>
      </c>
      <c r="J810" s="205">
        <v>0.5</v>
      </c>
      <c r="K810" s="205">
        <v>0.59000000000000008</v>
      </c>
      <c r="L810" s="205">
        <v>0.6</v>
      </c>
      <c r="M810" s="194">
        <v>0.66</v>
      </c>
    </row>
    <row r="811" spans="1:13">
      <c r="A811" s="199" t="s">
        <v>1479</v>
      </c>
      <c r="B811" s="205">
        <v>0.76000000000000012</v>
      </c>
      <c r="C811" s="205">
        <v>0.68</v>
      </c>
      <c r="D811" s="205">
        <v>0.66000000000000014</v>
      </c>
      <c r="E811" s="205">
        <v>0.46000000000000008</v>
      </c>
      <c r="F811" s="205">
        <v>0.35000000000000003</v>
      </c>
      <c r="G811" s="205">
        <v>0.28000000000000003</v>
      </c>
      <c r="H811" s="205">
        <v>0.35000000000000003</v>
      </c>
      <c r="I811" s="205">
        <v>0.35000000000000003</v>
      </c>
      <c r="J811" s="205">
        <v>0.46000000000000008</v>
      </c>
      <c r="K811" s="205">
        <v>0.57000000000000006</v>
      </c>
      <c r="L811" s="205">
        <v>0.57999999999999996</v>
      </c>
      <c r="M811" s="194">
        <v>0.63</v>
      </c>
    </row>
    <row r="812" spans="1:13">
      <c r="A812" s="199" t="s">
        <v>1480</v>
      </c>
      <c r="B812" s="205">
        <v>0</v>
      </c>
      <c r="C812" s="205">
        <v>0</v>
      </c>
      <c r="D812" s="205">
        <v>0</v>
      </c>
      <c r="E812" s="205">
        <v>0</v>
      </c>
      <c r="F812" s="205">
        <v>0</v>
      </c>
      <c r="G812" s="205">
        <v>0</v>
      </c>
      <c r="H812" s="205">
        <v>0</v>
      </c>
      <c r="I812" s="205">
        <v>0</v>
      </c>
      <c r="J812" s="205">
        <v>0</v>
      </c>
      <c r="K812" s="205">
        <v>0</v>
      </c>
      <c r="L812" s="205">
        <v>0</v>
      </c>
      <c r="M812" s="194">
        <v>0</v>
      </c>
    </row>
    <row r="813" spans="1:13">
      <c r="A813" s="199" t="s">
        <v>1481</v>
      </c>
      <c r="B813" s="205">
        <v>0.81000000000000016</v>
      </c>
      <c r="C813" s="205">
        <v>0.72000000000000008</v>
      </c>
      <c r="D813" s="205">
        <v>0.73</v>
      </c>
      <c r="E813" s="205">
        <v>0.48</v>
      </c>
      <c r="F813" s="205">
        <v>0.39</v>
      </c>
      <c r="G813" s="205">
        <v>0.3</v>
      </c>
      <c r="H813" s="205">
        <v>0.35000000000000003</v>
      </c>
      <c r="I813" s="205">
        <v>0.39000000000000007</v>
      </c>
      <c r="J813" s="205">
        <v>0.5</v>
      </c>
      <c r="K813" s="205">
        <v>0.59000000000000008</v>
      </c>
      <c r="L813" s="205">
        <v>0.6</v>
      </c>
      <c r="M813" s="194">
        <v>0.66</v>
      </c>
    </row>
    <row r="814" spans="1:13">
      <c r="A814" s="199" t="s">
        <v>1482</v>
      </c>
      <c r="B814" s="205">
        <v>2.48</v>
      </c>
      <c r="C814" s="205">
        <v>2.12</v>
      </c>
      <c r="D814" s="205">
        <v>2.17</v>
      </c>
      <c r="E814" s="205">
        <v>1.4600000000000002</v>
      </c>
      <c r="F814" s="205">
        <v>1.1200000000000001</v>
      </c>
      <c r="G814" s="205">
        <v>0.88</v>
      </c>
      <c r="H814" s="205">
        <v>1.01</v>
      </c>
      <c r="I814" s="205">
        <v>1.2000000000000002</v>
      </c>
      <c r="J814" s="205">
        <v>1.4800000000000002</v>
      </c>
      <c r="K814" s="205">
        <v>1.82</v>
      </c>
      <c r="L814" s="205">
        <v>1.88</v>
      </c>
      <c r="M814" s="194">
        <v>2.0499999999999998</v>
      </c>
    </row>
    <row r="815" spans="1:13">
      <c r="A815" s="199" t="s">
        <v>1483</v>
      </c>
      <c r="B815" s="205">
        <v>0.83000000000000007</v>
      </c>
      <c r="C815" s="205">
        <v>0.68000000000000016</v>
      </c>
      <c r="D815" s="205">
        <v>0.70000000000000007</v>
      </c>
      <c r="E815" s="205">
        <v>0.48</v>
      </c>
      <c r="F815" s="205">
        <v>0.36000000000000004</v>
      </c>
      <c r="G815" s="205">
        <v>0.3</v>
      </c>
      <c r="H815" s="205">
        <v>0.34</v>
      </c>
      <c r="I815" s="205">
        <v>0.42</v>
      </c>
      <c r="J815" s="205">
        <v>0.48</v>
      </c>
      <c r="K815" s="205">
        <v>0.59000000000000008</v>
      </c>
      <c r="L815" s="205">
        <v>0.62</v>
      </c>
      <c r="M815" s="194">
        <v>0.66</v>
      </c>
    </row>
    <row r="816" spans="1:13">
      <c r="A816" s="199" t="s">
        <v>1484</v>
      </c>
      <c r="B816" s="205">
        <v>0</v>
      </c>
      <c r="C816" s="205">
        <v>0.04</v>
      </c>
      <c r="D816" s="205">
        <v>0.04</v>
      </c>
      <c r="E816" s="205">
        <v>0.04</v>
      </c>
      <c r="F816" s="205">
        <v>0.03</v>
      </c>
      <c r="G816" s="205">
        <v>0</v>
      </c>
      <c r="H816" s="205">
        <v>0.03</v>
      </c>
      <c r="I816" s="205">
        <v>0.04</v>
      </c>
      <c r="J816" s="205">
        <v>0.04</v>
      </c>
      <c r="K816" s="205">
        <v>0.04</v>
      </c>
      <c r="L816" s="205">
        <v>0.04</v>
      </c>
      <c r="M816" s="194">
        <v>0.04</v>
      </c>
    </row>
    <row r="817" spans="1:13">
      <c r="A817" s="199" t="s">
        <v>1485</v>
      </c>
      <c r="B817" s="205">
        <v>0.51</v>
      </c>
      <c r="C817" s="205">
        <v>0.48000000000000009</v>
      </c>
      <c r="D817" s="205">
        <v>0.51</v>
      </c>
      <c r="E817" s="205">
        <v>0.5</v>
      </c>
      <c r="F817" s="205">
        <v>0.47000000000000008</v>
      </c>
      <c r="G817" s="205">
        <v>0.44</v>
      </c>
      <c r="H817" s="205">
        <v>0.47</v>
      </c>
      <c r="I817" s="205">
        <v>0.47000000000000008</v>
      </c>
      <c r="J817" s="205">
        <v>0.48</v>
      </c>
      <c r="K817" s="205">
        <v>0.53</v>
      </c>
      <c r="L817" s="205">
        <v>0.52</v>
      </c>
      <c r="M817" s="194">
        <v>0.53</v>
      </c>
    </row>
    <row r="818" spans="1:13">
      <c r="A818" s="199" t="s">
        <v>1486</v>
      </c>
      <c r="B818" s="205">
        <v>2.5099999999999998</v>
      </c>
      <c r="C818" s="205">
        <v>2.2000000000000002</v>
      </c>
      <c r="D818" s="205">
        <v>2.21</v>
      </c>
      <c r="E818" s="205">
        <v>1.48</v>
      </c>
      <c r="F818" s="205">
        <v>1.1300000000000001</v>
      </c>
      <c r="G818" s="205">
        <v>0.89999999999999991</v>
      </c>
      <c r="H818" s="205">
        <v>1.08</v>
      </c>
      <c r="I818" s="205">
        <v>1.2</v>
      </c>
      <c r="J818" s="205">
        <v>1.5000000000000002</v>
      </c>
      <c r="K818" s="205">
        <v>1.8200000000000003</v>
      </c>
      <c r="L818" s="205">
        <v>1.9200000000000002</v>
      </c>
      <c r="M818" s="194">
        <v>2.0599999999999996</v>
      </c>
    </row>
    <row r="819" spans="1:13">
      <c r="A819" s="199" t="s">
        <v>1487</v>
      </c>
      <c r="B819" s="205">
        <v>0.24000000000000005</v>
      </c>
      <c r="C819" s="205">
        <v>0.2</v>
      </c>
      <c r="D819" s="205">
        <v>0.23000000000000004</v>
      </c>
      <c r="E819" s="205">
        <v>0.24000000000000005</v>
      </c>
      <c r="F819" s="205">
        <v>0.23000000000000004</v>
      </c>
      <c r="G819" s="205">
        <v>0.26</v>
      </c>
      <c r="H819" s="205">
        <v>0.23000000000000004</v>
      </c>
      <c r="I819" s="205">
        <v>0.26</v>
      </c>
      <c r="J819" s="205">
        <v>0.22000000000000003</v>
      </c>
      <c r="K819" s="205">
        <v>0.27</v>
      </c>
      <c r="L819" s="205">
        <v>0.24000000000000002</v>
      </c>
      <c r="M819" s="194">
        <v>0.26</v>
      </c>
    </row>
    <row r="820" spans="1:13">
      <c r="A820" s="199" t="s">
        <v>1488</v>
      </c>
      <c r="B820" s="205">
        <v>2.3599999999999994</v>
      </c>
      <c r="C820" s="205">
        <v>2.04</v>
      </c>
      <c r="D820" s="205">
        <v>2.0499999999999998</v>
      </c>
      <c r="E820" s="205">
        <v>1.9</v>
      </c>
      <c r="F820" s="205">
        <v>1.6300000000000001</v>
      </c>
      <c r="G820" s="205">
        <v>1.4000000000000001</v>
      </c>
      <c r="H820" s="205">
        <v>1.55</v>
      </c>
      <c r="I820" s="205">
        <v>1.8300000000000003</v>
      </c>
      <c r="J820" s="205">
        <v>2.3200000000000003</v>
      </c>
      <c r="K820" s="205">
        <v>2.75</v>
      </c>
      <c r="L820" s="205">
        <v>2.7</v>
      </c>
      <c r="M820" s="194">
        <v>2.8600000000000003</v>
      </c>
    </row>
    <row r="821" spans="1:13">
      <c r="A821" s="199" t="s">
        <v>1489</v>
      </c>
      <c r="B821" s="205">
        <v>0.83000000000000018</v>
      </c>
      <c r="C821" s="205">
        <v>0.72000000000000008</v>
      </c>
      <c r="D821" s="205">
        <v>0.73</v>
      </c>
      <c r="E821" s="205">
        <v>0.5</v>
      </c>
      <c r="F821" s="205">
        <v>0.39</v>
      </c>
      <c r="G821" s="205">
        <v>0.3</v>
      </c>
      <c r="H821" s="205">
        <v>0.35000000000000003</v>
      </c>
      <c r="I821" s="205">
        <v>0.42</v>
      </c>
      <c r="J821" s="205">
        <v>0.5</v>
      </c>
      <c r="K821" s="205">
        <v>0.62</v>
      </c>
      <c r="L821" s="205">
        <v>0.64</v>
      </c>
      <c r="M821" s="194">
        <v>0.70000000000000007</v>
      </c>
    </row>
    <row r="822" spans="1:13">
      <c r="A822" s="199" t="s">
        <v>1490</v>
      </c>
      <c r="B822" s="205">
        <v>14.379999999999999</v>
      </c>
      <c r="C822" s="205">
        <v>12.400000000000002</v>
      </c>
      <c r="D822" s="205">
        <v>12.519999999999998</v>
      </c>
      <c r="E822" s="205">
        <v>10.44</v>
      </c>
      <c r="F822" s="205">
        <v>9.02</v>
      </c>
      <c r="G822" s="205">
        <v>7.84</v>
      </c>
      <c r="H822" s="205">
        <v>8.6</v>
      </c>
      <c r="I822" s="205">
        <v>10.31</v>
      </c>
      <c r="J822" s="205">
        <v>12.46</v>
      </c>
      <c r="K822" s="205">
        <v>13.06</v>
      </c>
      <c r="L822" s="205">
        <v>14.639999999999999</v>
      </c>
      <c r="M822" s="194">
        <v>15.26</v>
      </c>
    </row>
    <row r="823" spans="1:13">
      <c r="A823" s="199" t="s">
        <v>1491</v>
      </c>
      <c r="B823" s="205">
        <v>0</v>
      </c>
      <c r="C823" s="205">
        <v>1.96</v>
      </c>
      <c r="D823" s="205">
        <v>2.0099999999999998</v>
      </c>
      <c r="E823" s="205">
        <v>1.36</v>
      </c>
      <c r="F823" s="205">
        <v>1.04</v>
      </c>
      <c r="G823" s="205">
        <v>0.82000000000000006</v>
      </c>
      <c r="H823" s="205">
        <v>0.97000000000000008</v>
      </c>
      <c r="I823" s="205">
        <v>1.0900000000000001</v>
      </c>
      <c r="J823" s="205">
        <v>1.36</v>
      </c>
      <c r="K823" s="205">
        <v>1.6700000000000002</v>
      </c>
      <c r="L823" s="205">
        <v>1.7000000000000002</v>
      </c>
      <c r="M823" s="194">
        <v>1.8600000000000003</v>
      </c>
    </row>
    <row r="824" spans="1:13">
      <c r="A824" s="199" t="s">
        <v>1492</v>
      </c>
      <c r="B824" s="205">
        <v>0.37000000000000005</v>
      </c>
      <c r="C824" s="205">
        <v>0.32000000000000006</v>
      </c>
      <c r="D824" s="205">
        <v>0.31000000000000005</v>
      </c>
      <c r="E824" s="205">
        <v>0.22000000000000003</v>
      </c>
      <c r="F824" s="205">
        <v>0.16</v>
      </c>
      <c r="G824" s="205">
        <v>0.12</v>
      </c>
      <c r="H824" s="205">
        <v>0.16</v>
      </c>
      <c r="I824" s="205">
        <v>0.16</v>
      </c>
      <c r="J824" s="205">
        <v>0.2</v>
      </c>
      <c r="K824" s="205">
        <v>0.27</v>
      </c>
      <c r="L824" s="205">
        <v>0.26</v>
      </c>
      <c r="M824" s="194">
        <v>0.31</v>
      </c>
    </row>
    <row r="825" spans="1:13">
      <c r="A825" s="199" t="s">
        <v>1493</v>
      </c>
      <c r="B825" s="205">
        <v>2.4700000000000002</v>
      </c>
      <c r="C825" s="205">
        <v>2.12</v>
      </c>
      <c r="D825" s="205">
        <v>2.16</v>
      </c>
      <c r="E825" s="205">
        <v>1.8000000000000003</v>
      </c>
      <c r="F825" s="205">
        <v>1.55</v>
      </c>
      <c r="G825" s="205">
        <v>1.34</v>
      </c>
      <c r="H825" s="205">
        <v>1.4700000000000002</v>
      </c>
      <c r="I825" s="205">
        <v>1.7500000000000002</v>
      </c>
      <c r="J825" s="205">
        <v>2.14</v>
      </c>
      <c r="K825" s="205">
        <v>1.02</v>
      </c>
      <c r="L825" s="205">
        <v>1.4200000000000002</v>
      </c>
      <c r="M825" s="194">
        <v>1.5800000000000003</v>
      </c>
    </row>
    <row r="826" spans="1:13">
      <c r="A826" s="199" t="s">
        <v>1494</v>
      </c>
      <c r="B826" s="205">
        <v>0</v>
      </c>
      <c r="C826" s="205">
        <v>0.72000000000000008</v>
      </c>
      <c r="D826" s="205">
        <v>0.70000000000000007</v>
      </c>
      <c r="E826" s="205">
        <v>0.48000000000000009</v>
      </c>
      <c r="F826" s="205">
        <v>0.35000000000000003</v>
      </c>
      <c r="G826" s="205">
        <v>0.28000000000000003</v>
      </c>
      <c r="H826" s="205">
        <v>0.35000000000000003</v>
      </c>
      <c r="I826" s="205">
        <v>0.39000000000000007</v>
      </c>
      <c r="J826" s="205">
        <v>0.5</v>
      </c>
      <c r="K826" s="205">
        <v>0.57999999999999996</v>
      </c>
      <c r="L826" s="205">
        <v>0.60000000000000009</v>
      </c>
      <c r="M826" s="194">
        <v>0.66</v>
      </c>
    </row>
    <row r="827" spans="1:13">
      <c r="A827" s="199" t="s">
        <v>1495</v>
      </c>
      <c r="B827" s="205">
        <v>0.97</v>
      </c>
      <c r="C827" s="205">
        <v>0.76000000000000012</v>
      </c>
      <c r="D827" s="205">
        <v>0.81000000000000016</v>
      </c>
      <c r="E827" s="205">
        <v>0.66</v>
      </c>
      <c r="F827" s="205">
        <v>0.53</v>
      </c>
      <c r="G827" s="205">
        <v>0.44</v>
      </c>
      <c r="H827" s="205">
        <v>0.46</v>
      </c>
      <c r="I827" s="205">
        <v>0.62</v>
      </c>
      <c r="J827" s="205">
        <v>0.76000000000000012</v>
      </c>
      <c r="K827" s="205">
        <v>0.89</v>
      </c>
      <c r="L827" s="205">
        <v>0.94000000000000006</v>
      </c>
      <c r="M827" s="194">
        <v>0.97</v>
      </c>
    </row>
    <row r="828" spans="1:13">
      <c r="A828" s="199" t="s">
        <v>1496</v>
      </c>
      <c r="B828" s="205">
        <v>1.36</v>
      </c>
      <c r="C828" s="205">
        <v>1.2000000000000002</v>
      </c>
      <c r="D828" s="205">
        <v>1.2000000000000002</v>
      </c>
      <c r="E828" s="205">
        <v>0.82000000000000017</v>
      </c>
      <c r="F828" s="205">
        <v>0.63</v>
      </c>
      <c r="G828" s="205">
        <v>0.48</v>
      </c>
      <c r="H828" s="205">
        <v>0.58000000000000007</v>
      </c>
      <c r="I828" s="205">
        <v>0.66</v>
      </c>
      <c r="J828" s="205">
        <v>0.82000000000000006</v>
      </c>
      <c r="K828" s="205">
        <v>0.98</v>
      </c>
      <c r="L828" s="205">
        <v>1.02</v>
      </c>
      <c r="M828" s="194">
        <v>1.1200000000000001</v>
      </c>
    </row>
    <row r="829" spans="1:13">
      <c r="A829" s="199" t="s">
        <v>1497</v>
      </c>
      <c r="B829" s="205">
        <v>0</v>
      </c>
      <c r="C829" s="205">
        <v>0</v>
      </c>
      <c r="D829" s="205">
        <v>0</v>
      </c>
      <c r="E829" s="205">
        <v>0</v>
      </c>
      <c r="F829" s="205">
        <v>0</v>
      </c>
      <c r="G829" s="205">
        <v>0</v>
      </c>
      <c r="H829" s="205">
        <v>0</v>
      </c>
      <c r="I829" s="205">
        <v>0</v>
      </c>
      <c r="J829" s="205">
        <v>0</v>
      </c>
      <c r="K829" s="205">
        <v>0</v>
      </c>
      <c r="L829" s="205">
        <v>0</v>
      </c>
      <c r="M829" s="194">
        <v>0</v>
      </c>
    </row>
    <row r="830" spans="1:13">
      <c r="A830" s="199" t="s">
        <v>1498</v>
      </c>
      <c r="B830" s="205">
        <v>0.82000000000000017</v>
      </c>
      <c r="C830" s="205">
        <v>0.68</v>
      </c>
      <c r="D830" s="205">
        <v>0.70000000000000007</v>
      </c>
      <c r="E830" s="205">
        <v>0.48000000000000009</v>
      </c>
      <c r="F830" s="205">
        <v>0.39</v>
      </c>
      <c r="G830" s="205">
        <v>0.28000000000000003</v>
      </c>
      <c r="H830" s="205">
        <v>0.35000000000000003</v>
      </c>
      <c r="I830" s="205">
        <v>0.42000000000000004</v>
      </c>
      <c r="J830" s="205">
        <v>0.5</v>
      </c>
      <c r="K830" s="205">
        <v>0.6100000000000001</v>
      </c>
      <c r="L830" s="205">
        <v>0.62000000000000011</v>
      </c>
      <c r="M830" s="194">
        <v>0.70000000000000007</v>
      </c>
    </row>
    <row r="831" spans="1:13">
      <c r="A831" s="199" t="s">
        <v>1499</v>
      </c>
      <c r="B831" s="205">
        <v>2.4700000000000002</v>
      </c>
      <c r="C831" s="205">
        <v>2.12</v>
      </c>
      <c r="D831" s="205">
        <v>2.1300000000000003</v>
      </c>
      <c r="E831" s="205">
        <v>1.4600000000000002</v>
      </c>
      <c r="F831" s="205">
        <v>1.1300000000000001</v>
      </c>
      <c r="G831" s="205">
        <v>0.90000000000000013</v>
      </c>
      <c r="H831" s="205">
        <v>1.04</v>
      </c>
      <c r="I831" s="205">
        <v>1.2000000000000002</v>
      </c>
      <c r="J831" s="205">
        <v>1.4400000000000002</v>
      </c>
      <c r="K831" s="205">
        <v>1.7800000000000002</v>
      </c>
      <c r="L831" s="205">
        <v>1.8399999999999999</v>
      </c>
      <c r="M831" s="194">
        <v>2.0500000000000003</v>
      </c>
    </row>
    <row r="832" spans="1:13">
      <c r="A832" s="199" t="s">
        <v>1500</v>
      </c>
      <c r="B832" s="205">
        <v>0</v>
      </c>
      <c r="C832" s="205">
        <v>0.72000000000000008</v>
      </c>
      <c r="D832" s="205">
        <v>0.70000000000000007</v>
      </c>
      <c r="E832" s="205">
        <v>0.48000000000000009</v>
      </c>
      <c r="F832" s="205">
        <v>0.35000000000000003</v>
      </c>
      <c r="G832" s="205">
        <v>0.28000000000000003</v>
      </c>
      <c r="H832" s="205">
        <v>0.35000000000000003</v>
      </c>
      <c r="I832" s="205">
        <v>0.39000000000000007</v>
      </c>
      <c r="J832" s="205">
        <v>0.5</v>
      </c>
      <c r="K832" s="205">
        <v>0.57999999999999996</v>
      </c>
      <c r="L832" s="205">
        <v>0.60000000000000009</v>
      </c>
      <c r="M832" s="194">
        <v>0.66</v>
      </c>
    </row>
    <row r="833" spans="1:13">
      <c r="A833" s="199" t="s">
        <v>1501</v>
      </c>
      <c r="B833" s="205">
        <v>0</v>
      </c>
      <c r="C833" s="205">
        <v>19.52</v>
      </c>
      <c r="D833" s="205">
        <v>19.68</v>
      </c>
      <c r="E833" s="205">
        <v>18.160000000000004</v>
      </c>
      <c r="F833" s="205">
        <v>15.42</v>
      </c>
      <c r="G833" s="205">
        <v>13.36</v>
      </c>
      <c r="H833" s="205">
        <v>14.959999999999999</v>
      </c>
      <c r="I833" s="205">
        <v>17.64</v>
      </c>
      <c r="J833" s="205">
        <v>22.360000000000003</v>
      </c>
      <c r="K833" s="205">
        <v>10.670000000000002</v>
      </c>
      <c r="L833" s="205">
        <v>25.799999999999997</v>
      </c>
      <c r="M833" s="194">
        <v>27.2</v>
      </c>
    </row>
    <row r="834" spans="1:13">
      <c r="A834" s="199" t="s">
        <v>1502</v>
      </c>
      <c r="B834" s="205">
        <v>0.70000000000000007</v>
      </c>
      <c r="C834" s="205">
        <v>0.60000000000000009</v>
      </c>
      <c r="D834" s="205">
        <v>0.69000000000000006</v>
      </c>
      <c r="E834" s="205">
        <v>0.68</v>
      </c>
      <c r="F834" s="205">
        <v>0.67</v>
      </c>
      <c r="G834" s="205">
        <v>0.68</v>
      </c>
      <c r="H834" s="205">
        <v>0.69000000000000006</v>
      </c>
      <c r="I834" s="205">
        <v>0.70000000000000007</v>
      </c>
      <c r="J834" s="205">
        <v>0.68</v>
      </c>
      <c r="K834" s="205">
        <v>0.70000000000000007</v>
      </c>
      <c r="L834" s="205">
        <v>0.66000000000000014</v>
      </c>
      <c r="M834" s="194">
        <v>0.70000000000000007</v>
      </c>
    </row>
    <row r="835" spans="1:13">
      <c r="A835" s="199" t="s">
        <v>1503</v>
      </c>
      <c r="B835" s="205">
        <v>0.83000000000000007</v>
      </c>
      <c r="C835" s="205">
        <v>0.68000000000000016</v>
      </c>
      <c r="D835" s="205">
        <v>0.70000000000000007</v>
      </c>
      <c r="E835" s="205">
        <v>0.48</v>
      </c>
      <c r="F835" s="205">
        <v>0.36000000000000004</v>
      </c>
      <c r="G835" s="205">
        <v>0.3</v>
      </c>
      <c r="H835" s="205">
        <v>0.34</v>
      </c>
      <c r="I835" s="205">
        <v>0.42</v>
      </c>
      <c r="J835" s="205">
        <v>0.48</v>
      </c>
      <c r="K835" s="205">
        <v>0.59000000000000008</v>
      </c>
      <c r="L835" s="205">
        <v>0.62</v>
      </c>
      <c r="M835" s="194">
        <v>0.66</v>
      </c>
    </row>
    <row r="836" spans="1:13">
      <c r="A836" s="199" t="s">
        <v>1504</v>
      </c>
      <c r="B836" s="205">
        <v>3.1799999999999997</v>
      </c>
      <c r="C836" s="205">
        <v>2.6800000000000006</v>
      </c>
      <c r="D836" s="205">
        <v>2.8599999999999994</v>
      </c>
      <c r="E836" s="205">
        <v>2.3200000000000003</v>
      </c>
      <c r="F836" s="205">
        <v>1.7900000000000005</v>
      </c>
      <c r="G836" s="205">
        <v>1.5600000000000003</v>
      </c>
      <c r="H836" s="205">
        <v>1.6300000000000001</v>
      </c>
      <c r="I836" s="205">
        <v>2.2400000000000002</v>
      </c>
      <c r="J836" s="205">
        <v>2.6999999999999997</v>
      </c>
      <c r="K836" s="205">
        <v>3.07</v>
      </c>
      <c r="L836" s="205">
        <v>3.0799999999999996</v>
      </c>
      <c r="M836" s="194">
        <v>3.1799999999999997</v>
      </c>
    </row>
    <row r="837" spans="1:13">
      <c r="A837" s="199" t="s">
        <v>1505</v>
      </c>
      <c r="B837" s="205">
        <v>0</v>
      </c>
      <c r="C837" s="205">
        <v>11.84</v>
      </c>
      <c r="D837" s="205">
        <v>11.94</v>
      </c>
      <c r="E837" s="205">
        <v>9.9599999999999991</v>
      </c>
      <c r="F837" s="205">
        <v>8.6000000000000014</v>
      </c>
      <c r="G837" s="205">
        <v>7.48</v>
      </c>
      <c r="H837" s="205">
        <v>8.2200000000000006</v>
      </c>
      <c r="I837" s="205">
        <v>9.8699999999999992</v>
      </c>
      <c r="J837" s="205">
        <v>11.92</v>
      </c>
      <c r="K837" s="205">
        <v>13.790000000000001</v>
      </c>
      <c r="L837" s="205">
        <v>13.959999999999999</v>
      </c>
      <c r="M837" s="194">
        <v>14.54</v>
      </c>
    </row>
    <row r="838" spans="1:13">
      <c r="A838" s="199" t="s">
        <v>1506</v>
      </c>
      <c r="B838" s="205">
        <v>0</v>
      </c>
      <c r="C838" s="205">
        <v>37.4</v>
      </c>
      <c r="D838" s="205">
        <v>37.729999999999997</v>
      </c>
      <c r="E838" s="205">
        <v>31.440000000000005</v>
      </c>
      <c r="F838" s="205">
        <v>27.189999999999998</v>
      </c>
      <c r="G838" s="205">
        <v>23.639999999999997</v>
      </c>
      <c r="H838" s="205">
        <v>25.880000000000003</v>
      </c>
      <c r="I838" s="205">
        <v>31.08</v>
      </c>
      <c r="J838" s="205">
        <v>37.54</v>
      </c>
      <c r="K838" s="205">
        <v>43.47</v>
      </c>
      <c r="L838" s="205">
        <v>44.08</v>
      </c>
      <c r="M838" s="194">
        <v>45.88</v>
      </c>
    </row>
    <row r="839" spans="1:13">
      <c r="A839" s="199" t="s">
        <v>1507</v>
      </c>
      <c r="B839" s="205">
        <v>0</v>
      </c>
      <c r="C839" s="205">
        <v>0</v>
      </c>
      <c r="D839" s="205">
        <v>0</v>
      </c>
      <c r="E839" s="205">
        <v>0</v>
      </c>
      <c r="F839" s="205">
        <v>0</v>
      </c>
      <c r="G839" s="205">
        <v>0</v>
      </c>
      <c r="H839" s="205">
        <v>0</v>
      </c>
      <c r="I839" s="205">
        <v>0</v>
      </c>
      <c r="J839" s="205">
        <v>0</v>
      </c>
      <c r="K839" s="205">
        <v>0</v>
      </c>
      <c r="L839" s="205">
        <v>0</v>
      </c>
      <c r="M839" s="194">
        <v>0</v>
      </c>
    </row>
    <row r="840" spans="1:13">
      <c r="A840" s="199" t="s">
        <v>1508</v>
      </c>
      <c r="B840" s="205">
        <v>0.58000000000000007</v>
      </c>
      <c r="C840" s="205">
        <v>0.56000000000000005</v>
      </c>
      <c r="D840" s="205">
        <v>0.58000000000000007</v>
      </c>
      <c r="E840" s="205">
        <v>0.54</v>
      </c>
      <c r="F840" s="205">
        <v>0.53</v>
      </c>
      <c r="G840" s="205">
        <v>0.5</v>
      </c>
      <c r="H840" s="205">
        <v>0.51</v>
      </c>
      <c r="I840" s="205">
        <v>0.53</v>
      </c>
      <c r="J840" s="205">
        <v>0.54</v>
      </c>
      <c r="K840" s="205">
        <v>0.58000000000000007</v>
      </c>
      <c r="L840" s="205">
        <v>0.56000000000000005</v>
      </c>
      <c r="M840" s="194">
        <v>0.58000000000000007</v>
      </c>
    </row>
    <row r="841" spans="1:13">
      <c r="A841" s="199" t="s">
        <v>1509</v>
      </c>
      <c r="B841" s="205">
        <v>0</v>
      </c>
      <c r="C841" s="205">
        <v>23.68</v>
      </c>
      <c r="D841" s="205">
        <v>28.749999999999996</v>
      </c>
      <c r="E841" s="205">
        <v>23.599999999999998</v>
      </c>
      <c r="F841" s="205">
        <v>20.180000000000003</v>
      </c>
      <c r="G841" s="205">
        <v>16.64</v>
      </c>
      <c r="H841" s="205">
        <v>18.22</v>
      </c>
      <c r="I841" s="205">
        <v>23.479999999999997</v>
      </c>
      <c r="J841" s="205">
        <v>27.16</v>
      </c>
      <c r="K841" s="205">
        <v>13.639999999999999</v>
      </c>
      <c r="L841" s="205">
        <v>25.01</v>
      </c>
      <c r="M841" s="194">
        <v>18.760000000000002</v>
      </c>
    </row>
    <row r="842" spans="1:13">
      <c r="A842" s="199" t="s">
        <v>1510</v>
      </c>
      <c r="B842" s="205">
        <v>0</v>
      </c>
      <c r="C842" s="205">
        <v>74.800000000000011</v>
      </c>
      <c r="D842" s="205">
        <v>31.659999999999997</v>
      </c>
      <c r="E842" s="205">
        <v>33.1</v>
      </c>
      <c r="F842" s="205">
        <v>37.010000000000005</v>
      </c>
      <c r="G842" s="205">
        <v>34.46</v>
      </c>
      <c r="H842" s="205">
        <v>52.98</v>
      </c>
      <c r="I842" s="205">
        <v>69.13</v>
      </c>
      <c r="J842" s="205">
        <v>89.039999999999992</v>
      </c>
      <c r="K842" s="205">
        <v>40.870000000000005</v>
      </c>
      <c r="L842" s="205">
        <v>30.250000000000004</v>
      </c>
      <c r="M842" s="194">
        <v>61.65</v>
      </c>
    </row>
    <row r="843" spans="1:13">
      <c r="A843" s="199" t="s">
        <v>1511</v>
      </c>
      <c r="B843" s="205">
        <v>0.81</v>
      </c>
      <c r="C843" s="205">
        <v>0.72000000000000008</v>
      </c>
      <c r="D843" s="205">
        <v>0.7400000000000001</v>
      </c>
      <c r="E843" s="205">
        <v>0.48000000000000009</v>
      </c>
      <c r="F843" s="205">
        <v>0.35000000000000003</v>
      </c>
      <c r="G843" s="205">
        <v>0.28000000000000003</v>
      </c>
      <c r="H843" s="205">
        <v>0.35000000000000003</v>
      </c>
      <c r="I843" s="205">
        <v>0.42</v>
      </c>
      <c r="J843" s="205">
        <v>0.5</v>
      </c>
      <c r="K843" s="205">
        <v>0.59</v>
      </c>
      <c r="L843" s="205">
        <v>0.62000000000000011</v>
      </c>
      <c r="M843" s="194">
        <v>0.67</v>
      </c>
    </row>
    <row r="844" spans="1:13">
      <c r="A844" s="199" t="s">
        <v>1512</v>
      </c>
      <c r="B844" s="205">
        <v>0</v>
      </c>
      <c r="C844" s="205">
        <v>2.1199999999999997</v>
      </c>
      <c r="D844" s="205">
        <v>2.13</v>
      </c>
      <c r="E844" s="205">
        <v>1.7600000000000002</v>
      </c>
      <c r="F844" s="205">
        <v>1.55</v>
      </c>
      <c r="G844" s="205">
        <v>1.36</v>
      </c>
      <c r="H844" s="205">
        <v>1.4700000000000002</v>
      </c>
      <c r="I844" s="205">
        <v>1.77</v>
      </c>
      <c r="J844" s="205">
        <v>2.12</v>
      </c>
      <c r="K844" s="205">
        <v>2.44</v>
      </c>
      <c r="L844" s="205">
        <v>2.5</v>
      </c>
      <c r="M844" s="194">
        <v>2.6</v>
      </c>
    </row>
    <row r="845" spans="1:13">
      <c r="A845" s="199" t="s">
        <v>1513</v>
      </c>
      <c r="B845" s="205">
        <v>0</v>
      </c>
      <c r="C845" s="205">
        <v>2.2400000000000002</v>
      </c>
      <c r="D845" s="205">
        <v>2.2200000000000002</v>
      </c>
      <c r="E845" s="205">
        <v>1.8800000000000003</v>
      </c>
      <c r="F845" s="205">
        <v>1.6199999999999999</v>
      </c>
      <c r="G845" s="205">
        <v>1.4000000000000001</v>
      </c>
      <c r="H845" s="205">
        <v>1.5500000000000003</v>
      </c>
      <c r="I845" s="205">
        <v>1.8300000000000003</v>
      </c>
      <c r="J845" s="205">
        <v>2.2399999999999998</v>
      </c>
      <c r="K845" s="205">
        <v>2.56</v>
      </c>
      <c r="L845" s="205">
        <v>2.6199999999999997</v>
      </c>
      <c r="M845" s="194">
        <v>2.72</v>
      </c>
    </row>
    <row r="846" spans="1:13">
      <c r="A846" s="199" t="s">
        <v>1514</v>
      </c>
      <c r="B846" s="205">
        <v>1.06</v>
      </c>
      <c r="C846" s="205">
        <v>0.88000000000000012</v>
      </c>
      <c r="D846" s="205">
        <v>0.96000000000000008</v>
      </c>
      <c r="E846" s="205">
        <v>0.78000000000000014</v>
      </c>
      <c r="F846" s="205">
        <v>0.59000000000000008</v>
      </c>
      <c r="G846" s="205">
        <v>0.54</v>
      </c>
      <c r="H846" s="205">
        <v>0.55000000000000004</v>
      </c>
      <c r="I846" s="205">
        <v>0.7400000000000001</v>
      </c>
      <c r="J846" s="205">
        <v>0.90000000000000013</v>
      </c>
      <c r="K846" s="205">
        <v>1.04</v>
      </c>
      <c r="L846" s="205">
        <v>1.04</v>
      </c>
      <c r="M846" s="194">
        <v>1.08</v>
      </c>
    </row>
    <row r="847" spans="1:13">
      <c r="A847" s="199" t="s">
        <v>1515</v>
      </c>
      <c r="B847" s="205">
        <v>0</v>
      </c>
      <c r="C847" s="205">
        <v>0</v>
      </c>
      <c r="D847" s="205">
        <v>0</v>
      </c>
      <c r="E847" s="205">
        <v>0</v>
      </c>
      <c r="F847" s="205">
        <v>0</v>
      </c>
      <c r="G847" s="205">
        <v>0</v>
      </c>
      <c r="H847" s="205">
        <v>0</v>
      </c>
      <c r="I847" s="205">
        <v>0</v>
      </c>
      <c r="J847" s="205">
        <v>0</v>
      </c>
      <c r="K847" s="205">
        <v>0</v>
      </c>
      <c r="L847" s="205">
        <v>0</v>
      </c>
      <c r="M847" s="194">
        <v>0</v>
      </c>
    </row>
    <row r="848" spans="1:13">
      <c r="A848" s="199" t="s">
        <v>1516</v>
      </c>
      <c r="B848" s="205">
        <v>0.84000000000000008</v>
      </c>
      <c r="C848" s="205">
        <v>0.72000000000000008</v>
      </c>
      <c r="D848" s="205">
        <v>0.7400000000000001</v>
      </c>
      <c r="E848" s="205">
        <v>0.5</v>
      </c>
      <c r="F848" s="205">
        <v>0.36000000000000004</v>
      </c>
      <c r="G848" s="205">
        <v>0.3</v>
      </c>
      <c r="H848" s="205">
        <v>0.35000000000000003</v>
      </c>
      <c r="I848" s="205">
        <v>0.42</v>
      </c>
      <c r="J848" s="205">
        <v>0.5</v>
      </c>
      <c r="K848" s="205">
        <v>0.62</v>
      </c>
      <c r="L848" s="205">
        <v>0.64000000000000012</v>
      </c>
      <c r="M848" s="194">
        <v>0.70000000000000007</v>
      </c>
    </row>
    <row r="849" spans="1:13">
      <c r="A849" s="199" t="s">
        <v>1517</v>
      </c>
      <c r="B849" s="205">
        <v>0</v>
      </c>
      <c r="C849" s="205">
        <v>24.919999999999995</v>
      </c>
      <c r="D849" s="205">
        <v>25.150000000000002</v>
      </c>
      <c r="E849" s="205">
        <v>20.94</v>
      </c>
      <c r="F849" s="205">
        <v>18.099999999999998</v>
      </c>
      <c r="G849" s="205">
        <v>15.760000000000002</v>
      </c>
      <c r="H849" s="205">
        <v>17.25</v>
      </c>
      <c r="I849" s="205">
        <v>20.729999999999997</v>
      </c>
      <c r="J849" s="205">
        <v>25.039999999999996</v>
      </c>
      <c r="K849" s="205">
        <v>28.100000000000005</v>
      </c>
      <c r="L849" s="205">
        <v>29.4</v>
      </c>
      <c r="M849" s="194">
        <v>28.12</v>
      </c>
    </row>
    <row r="850" spans="1:13">
      <c r="A850" s="199" t="s">
        <v>1518</v>
      </c>
      <c r="B850" s="205">
        <v>0.65</v>
      </c>
      <c r="C850" s="205">
        <v>0.56000000000000005</v>
      </c>
      <c r="D850" s="205">
        <v>0.57000000000000006</v>
      </c>
      <c r="E850" s="205">
        <v>0.52</v>
      </c>
      <c r="F850" s="205">
        <v>0.43000000000000005</v>
      </c>
      <c r="G850" s="205">
        <v>0.38</v>
      </c>
      <c r="H850" s="205">
        <v>0.43000000000000005</v>
      </c>
      <c r="I850" s="205">
        <v>0.5</v>
      </c>
      <c r="J850" s="205">
        <v>0.64000000000000012</v>
      </c>
      <c r="K850" s="205">
        <v>0.77000000000000013</v>
      </c>
      <c r="L850" s="205">
        <v>0.7400000000000001</v>
      </c>
      <c r="M850" s="194">
        <v>0.77</v>
      </c>
    </row>
    <row r="851" spans="1:13">
      <c r="A851" s="199" t="s">
        <v>1519</v>
      </c>
      <c r="B851" s="205">
        <v>0.81000000000000016</v>
      </c>
      <c r="C851" s="205">
        <v>0.72000000000000008</v>
      </c>
      <c r="D851" s="205">
        <v>0.73</v>
      </c>
      <c r="E851" s="205">
        <v>0.48</v>
      </c>
      <c r="F851" s="205">
        <v>0.39</v>
      </c>
      <c r="G851" s="205">
        <v>0.3</v>
      </c>
      <c r="H851" s="205">
        <v>0.35000000000000003</v>
      </c>
      <c r="I851" s="205">
        <v>0.39000000000000007</v>
      </c>
      <c r="J851" s="205">
        <v>0.5</v>
      </c>
      <c r="K851" s="205">
        <v>0.59000000000000008</v>
      </c>
      <c r="L851" s="205">
        <v>0.6</v>
      </c>
      <c r="M851" s="194">
        <v>0.66</v>
      </c>
    </row>
    <row r="852" spans="1:13">
      <c r="A852" s="199" t="s">
        <v>1520</v>
      </c>
      <c r="B852" s="205">
        <v>0.75000000000000011</v>
      </c>
      <c r="C852" s="205">
        <v>0.68000000000000016</v>
      </c>
      <c r="D852" s="205">
        <v>0.66000000000000014</v>
      </c>
      <c r="E852" s="205">
        <v>0.42000000000000004</v>
      </c>
      <c r="F852" s="205">
        <v>0.35000000000000003</v>
      </c>
      <c r="G852" s="205">
        <v>0.26</v>
      </c>
      <c r="H852" s="205">
        <v>0.34</v>
      </c>
      <c r="I852" s="205">
        <v>0.35000000000000003</v>
      </c>
      <c r="J852" s="205">
        <v>0.44</v>
      </c>
      <c r="K852" s="205">
        <v>0.55000000000000004</v>
      </c>
      <c r="L852" s="205">
        <v>0.58000000000000007</v>
      </c>
      <c r="M852" s="194">
        <v>0.62</v>
      </c>
    </row>
    <row r="853" spans="1:13">
      <c r="A853" s="199" t="s">
        <v>1521</v>
      </c>
      <c r="B853" s="205">
        <v>0.75000000000000011</v>
      </c>
      <c r="C853" s="205">
        <v>0.68000000000000016</v>
      </c>
      <c r="D853" s="205">
        <v>0.66000000000000014</v>
      </c>
      <c r="E853" s="205">
        <v>0.42000000000000004</v>
      </c>
      <c r="F853" s="205">
        <v>0.35000000000000003</v>
      </c>
      <c r="G853" s="205">
        <v>0.26</v>
      </c>
      <c r="H853" s="205">
        <v>0.34</v>
      </c>
      <c r="I853" s="205">
        <v>0.35000000000000003</v>
      </c>
      <c r="J853" s="205">
        <v>0.44</v>
      </c>
      <c r="K853" s="205">
        <v>0.55000000000000004</v>
      </c>
      <c r="L853" s="205">
        <v>0.58000000000000007</v>
      </c>
      <c r="M853" s="194">
        <v>0.62</v>
      </c>
    </row>
    <row r="854" spans="1:13">
      <c r="A854" s="199" t="s">
        <v>1522</v>
      </c>
      <c r="B854" s="205">
        <v>0</v>
      </c>
      <c r="C854" s="205">
        <v>0</v>
      </c>
      <c r="D854" s="205">
        <v>0</v>
      </c>
      <c r="E854" s="205">
        <v>0</v>
      </c>
      <c r="F854" s="205">
        <v>0</v>
      </c>
      <c r="G854" s="205">
        <v>0</v>
      </c>
      <c r="H854" s="205">
        <v>0</v>
      </c>
      <c r="I854" s="205">
        <v>0</v>
      </c>
      <c r="J854" s="205">
        <v>0</v>
      </c>
      <c r="K854" s="205">
        <v>0</v>
      </c>
      <c r="L854" s="205">
        <v>0</v>
      </c>
      <c r="M854" s="194">
        <v>0</v>
      </c>
    </row>
    <row r="855" spans="1:13">
      <c r="A855" s="199" t="s">
        <v>1523</v>
      </c>
      <c r="B855" s="205">
        <v>0.77000000000000013</v>
      </c>
      <c r="C855" s="205">
        <v>0.68</v>
      </c>
      <c r="D855" s="205">
        <v>0.66</v>
      </c>
      <c r="E855" s="205">
        <v>0.45999999999999996</v>
      </c>
      <c r="F855" s="205">
        <v>0.35000000000000003</v>
      </c>
      <c r="G855" s="205">
        <v>0.26</v>
      </c>
      <c r="H855" s="205">
        <v>0.34</v>
      </c>
      <c r="I855" s="205">
        <v>0.35000000000000003</v>
      </c>
      <c r="J855" s="205">
        <v>0.46000000000000008</v>
      </c>
      <c r="K855" s="205">
        <v>0.55000000000000004</v>
      </c>
      <c r="L855" s="205">
        <v>0.56000000000000005</v>
      </c>
      <c r="M855" s="194">
        <v>0.62</v>
      </c>
    </row>
    <row r="856" spans="1:13">
      <c r="A856" s="199" t="s">
        <v>1524</v>
      </c>
      <c r="B856" s="205">
        <v>0.76000000000000012</v>
      </c>
      <c r="C856" s="205">
        <v>0.68000000000000016</v>
      </c>
      <c r="D856" s="205">
        <v>0.69000000000000006</v>
      </c>
      <c r="E856" s="205">
        <v>0.44000000000000006</v>
      </c>
      <c r="F856" s="205">
        <v>0.35000000000000003</v>
      </c>
      <c r="G856" s="205">
        <v>0.26</v>
      </c>
      <c r="H856" s="205">
        <v>0.34</v>
      </c>
      <c r="I856" s="205">
        <v>0.35000000000000003</v>
      </c>
      <c r="J856" s="205">
        <v>0.44</v>
      </c>
      <c r="K856" s="205">
        <v>0.55000000000000004</v>
      </c>
      <c r="L856" s="205">
        <v>0.58000000000000007</v>
      </c>
      <c r="M856" s="194">
        <v>0.62</v>
      </c>
    </row>
    <row r="857" spans="1:13">
      <c r="A857" s="199" t="s">
        <v>1525</v>
      </c>
      <c r="B857" s="205">
        <v>0.81000000000000016</v>
      </c>
      <c r="C857" s="205">
        <v>0.72000000000000008</v>
      </c>
      <c r="D857" s="205">
        <v>0.73</v>
      </c>
      <c r="E857" s="205">
        <v>0.48</v>
      </c>
      <c r="F857" s="205">
        <v>0.39</v>
      </c>
      <c r="G857" s="205">
        <v>0.3</v>
      </c>
      <c r="H857" s="205">
        <v>0.35000000000000003</v>
      </c>
      <c r="I857" s="205">
        <v>0.39000000000000007</v>
      </c>
      <c r="J857" s="205">
        <v>0.5</v>
      </c>
      <c r="K857" s="205">
        <v>0.59000000000000008</v>
      </c>
      <c r="L857" s="205">
        <v>0.62</v>
      </c>
      <c r="M857" s="194">
        <v>0.66</v>
      </c>
    </row>
    <row r="858" spans="1:13">
      <c r="A858" s="199" t="s">
        <v>1526</v>
      </c>
      <c r="B858" s="205">
        <v>1.7200000000000002</v>
      </c>
      <c r="C858" s="205">
        <v>1.6800000000000002</v>
      </c>
      <c r="D858" s="205">
        <v>1.6300000000000001</v>
      </c>
      <c r="E858" s="205">
        <v>1.5800000000000003</v>
      </c>
      <c r="F858" s="205">
        <v>1.3200000000000003</v>
      </c>
      <c r="G858" s="205">
        <v>1.32</v>
      </c>
      <c r="H858" s="205">
        <v>1.4700000000000002</v>
      </c>
      <c r="I858" s="205">
        <v>1.5100000000000002</v>
      </c>
      <c r="J858" s="205">
        <v>1.8800000000000003</v>
      </c>
      <c r="K858" s="205">
        <v>0.95</v>
      </c>
      <c r="L858" s="205">
        <v>0.48</v>
      </c>
      <c r="M858" s="194">
        <v>0.39</v>
      </c>
    </row>
    <row r="859" spans="1:13">
      <c r="A859" s="199" t="s">
        <v>1527</v>
      </c>
      <c r="B859" s="205">
        <v>2.4500000000000002</v>
      </c>
      <c r="C859" s="205">
        <v>2.12</v>
      </c>
      <c r="D859" s="205">
        <v>2.17</v>
      </c>
      <c r="E859" s="205">
        <v>1.4600000000000002</v>
      </c>
      <c r="F859" s="205">
        <v>1.1200000000000001</v>
      </c>
      <c r="G859" s="205">
        <v>0.85999999999999988</v>
      </c>
      <c r="H859" s="205">
        <v>1.02</v>
      </c>
      <c r="I859" s="205">
        <v>1.2</v>
      </c>
      <c r="J859" s="205">
        <v>1.4600000000000002</v>
      </c>
      <c r="K859" s="205">
        <v>0.51</v>
      </c>
      <c r="L859" s="205">
        <v>0.65999999999999992</v>
      </c>
      <c r="M859" s="194">
        <v>0.77</v>
      </c>
    </row>
    <row r="860" spans="1:13">
      <c r="A860" s="199" t="s">
        <v>1528</v>
      </c>
      <c r="B860" s="205">
        <v>0</v>
      </c>
      <c r="C860" s="205">
        <v>2.12</v>
      </c>
      <c r="D860" s="205">
        <v>2.17</v>
      </c>
      <c r="E860" s="205">
        <v>1.4600000000000002</v>
      </c>
      <c r="F860" s="205">
        <v>1.1200000000000001</v>
      </c>
      <c r="G860" s="205">
        <v>0.85999999999999988</v>
      </c>
      <c r="H860" s="205">
        <v>1.02</v>
      </c>
      <c r="I860" s="205">
        <v>1.2</v>
      </c>
      <c r="J860" s="205">
        <v>1.4600000000000002</v>
      </c>
      <c r="K860" s="205">
        <v>0.79999999999999993</v>
      </c>
      <c r="L860" s="205">
        <v>0.73</v>
      </c>
      <c r="M860" s="194">
        <v>1.6300000000000001</v>
      </c>
    </row>
    <row r="861" spans="1:13">
      <c r="A861" s="199" t="s">
        <v>1529</v>
      </c>
      <c r="B861" s="205">
        <v>0</v>
      </c>
      <c r="C861" s="205">
        <v>0</v>
      </c>
      <c r="D861" s="205">
        <v>0</v>
      </c>
      <c r="E861" s="205">
        <v>0</v>
      </c>
      <c r="F861" s="205">
        <v>0</v>
      </c>
      <c r="G861" s="205">
        <v>0.88000000000000012</v>
      </c>
      <c r="H861" s="205">
        <v>1.02</v>
      </c>
      <c r="I861" s="205">
        <v>1.2000000000000002</v>
      </c>
      <c r="J861" s="205">
        <v>1.4800000000000002</v>
      </c>
      <c r="K861" s="205">
        <v>1.7900000000000003</v>
      </c>
      <c r="L861" s="205">
        <v>1.86</v>
      </c>
      <c r="M861" s="194">
        <v>2.0100000000000002</v>
      </c>
    </row>
    <row r="862" spans="1:13">
      <c r="A862" s="199" t="s">
        <v>1530</v>
      </c>
      <c r="B862" s="205">
        <v>0</v>
      </c>
      <c r="C862" s="205">
        <v>0</v>
      </c>
      <c r="D862" s="205">
        <v>0</v>
      </c>
      <c r="E862" s="205">
        <v>0</v>
      </c>
      <c r="F862" s="205">
        <v>30.150000000000002</v>
      </c>
      <c r="G862" s="205">
        <v>26.199999999999996</v>
      </c>
      <c r="H862" s="205">
        <v>28.71</v>
      </c>
      <c r="I862" s="205">
        <v>34.46</v>
      </c>
      <c r="J862" s="205">
        <v>41.64</v>
      </c>
      <c r="K862" s="205">
        <v>21.580000000000002</v>
      </c>
      <c r="L862" s="205">
        <v>34.090000000000003</v>
      </c>
      <c r="M862" s="194">
        <v>27.64</v>
      </c>
    </row>
    <row r="863" spans="1:13">
      <c r="A863" s="199" t="s">
        <v>1531</v>
      </c>
      <c r="B863" s="205">
        <v>0</v>
      </c>
      <c r="C863" s="205">
        <v>0</v>
      </c>
      <c r="D863" s="205">
        <v>37.82</v>
      </c>
      <c r="E863" s="205">
        <v>25.54</v>
      </c>
      <c r="F863" s="205">
        <v>19.910000000000004</v>
      </c>
      <c r="G863" s="205">
        <v>15.52</v>
      </c>
      <c r="H863" s="205">
        <v>18.169999999999998</v>
      </c>
      <c r="I863" s="205">
        <v>20.96</v>
      </c>
      <c r="J863" s="205">
        <v>25.699999999999996</v>
      </c>
      <c r="K863" s="205">
        <v>31.459999999999997</v>
      </c>
      <c r="L863" s="205">
        <v>32.56</v>
      </c>
      <c r="M863" s="194">
        <v>35.64</v>
      </c>
    </row>
    <row r="864" spans="1:13">
      <c r="A864" s="199" t="s">
        <v>1532</v>
      </c>
      <c r="B864" s="205">
        <v>0.36000000000000004</v>
      </c>
      <c r="C864" s="205">
        <v>0.28000000000000003</v>
      </c>
      <c r="D864" s="205">
        <v>0.31000000000000005</v>
      </c>
      <c r="E864" s="205">
        <v>0.22000000000000003</v>
      </c>
      <c r="F864" s="205">
        <v>0.16</v>
      </c>
      <c r="G864" s="205">
        <v>0.12</v>
      </c>
      <c r="H864" s="205">
        <v>0.16</v>
      </c>
      <c r="I864" s="205">
        <v>0.16</v>
      </c>
      <c r="J864" s="205">
        <v>0.2</v>
      </c>
      <c r="K864" s="205">
        <v>0.27</v>
      </c>
      <c r="L864" s="205">
        <v>0.26</v>
      </c>
      <c r="M864" s="194">
        <v>0.31</v>
      </c>
    </row>
    <row r="865" spans="1:13">
      <c r="A865" s="199" t="s">
        <v>1533</v>
      </c>
      <c r="B865" s="205">
        <v>0</v>
      </c>
      <c r="C865" s="205">
        <v>0.72000000000000008</v>
      </c>
      <c r="D865" s="205">
        <v>0.73000000000000009</v>
      </c>
      <c r="E865" s="205">
        <v>0.5</v>
      </c>
      <c r="F865" s="205">
        <v>0.39000000000000007</v>
      </c>
      <c r="G865" s="205">
        <v>0.30000000000000004</v>
      </c>
      <c r="H865" s="205">
        <v>0.32000000000000006</v>
      </c>
      <c r="I865" s="205">
        <v>0.39000000000000007</v>
      </c>
      <c r="J865" s="205">
        <v>0.5</v>
      </c>
      <c r="K865" s="205">
        <v>0.6100000000000001</v>
      </c>
      <c r="L865" s="205">
        <v>0.62000000000000011</v>
      </c>
      <c r="M865" s="194">
        <v>0.67000000000000015</v>
      </c>
    </row>
    <row r="866" spans="1:13">
      <c r="A866" s="199" t="s">
        <v>1534</v>
      </c>
      <c r="B866" s="205">
        <v>0</v>
      </c>
      <c r="C866" s="205">
        <v>2.2400000000000002</v>
      </c>
      <c r="D866" s="205">
        <v>2.2200000000000002</v>
      </c>
      <c r="E866" s="205">
        <v>1.8800000000000003</v>
      </c>
      <c r="F866" s="205">
        <v>1.6199999999999999</v>
      </c>
      <c r="G866" s="205">
        <v>1.4000000000000001</v>
      </c>
      <c r="H866" s="205">
        <v>1.5500000000000003</v>
      </c>
      <c r="I866" s="205">
        <v>1.8300000000000003</v>
      </c>
      <c r="J866" s="205">
        <v>2.2399999999999998</v>
      </c>
      <c r="K866" s="205">
        <v>2.56</v>
      </c>
      <c r="L866" s="205">
        <v>2.6199999999999997</v>
      </c>
      <c r="M866" s="194">
        <v>2.72</v>
      </c>
    </row>
    <row r="867" spans="1:13">
      <c r="A867" s="199" t="s">
        <v>1535</v>
      </c>
      <c r="B867" s="205">
        <v>0</v>
      </c>
      <c r="C867" s="205">
        <v>0</v>
      </c>
      <c r="D867" s="205">
        <v>0</v>
      </c>
      <c r="E867" s="205">
        <v>0</v>
      </c>
      <c r="F867" s="205">
        <v>0</v>
      </c>
      <c r="G867" s="205">
        <v>0</v>
      </c>
      <c r="H867" s="205">
        <v>0</v>
      </c>
      <c r="I867" s="205">
        <v>0</v>
      </c>
      <c r="J867" s="205">
        <v>0</v>
      </c>
      <c r="K867" s="205">
        <v>0</v>
      </c>
      <c r="L867" s="205">
        <v>0</v>
      </c>
      <c r="M867" s="194">
        <v>0</v>
      </c>
    </row>
    <row r="868" spans="1:13">
      <c r="A868" s="199" t="s">
        <v>1536</v>
      </c>
      <c r="B868" s="205">
        <v>0</v>
      </c>
      <c r="C868" s="205">
        <v>0.2</v>
      </c>
      <c r="D868" s="205">
        <v>0.2</v>
      </c>
      <c r="E868" s="205">
        <v>0.18000000000000002</v>
      </c>
      <c r="F868" s="205">
        <v>0.12</v>
      </c>
      <c r="G868" s="205">
        <v>0.1</v>
      </c>
      <c r="H868" s="205">
        <v>0.11</v>
      </c>
      <c r="I868" s="205">
        <v>0.19</v>
      </c>
      <c r="J868" s="205">
        <v>0.2</v>
      </c>
      <c r="K868" s="205">
        <v>0.23000000000000004</v>
      </c>
      <c r="L868" s="205">
        <v>0.26</v>
      </c>
      <c r="M868" s="194">
        <v>0.24000000000000005</v>
      </c>
    </row>
    <row r="869" spans="1:13">
      <c r="A869" s="199" t="s">
        <v>1537</v>
      </c>
      <c r="B869" s="205">
        <v>0</v>
      </c>
      <c r="C869" s="205">
        <v>0</v>
      </c>
      <c r="D869" s="205">
        <v>0</v>
      </c>
      <c r="E869" s="205">
        <v>0</v>
      </c>
      <c r="F869" s="205">
        <v>0</v>
      </c>
      <c r="G869" s="205">
        <v>0</v>
      </c>
      <c r="H869" s="205">
        <v>17.350000000000001</v>
      </c>
      <c r="I869" s="205">
        <v>20.46</v>
      </c>
      <c r="J869" s="205">
        <v>25.94</v>
      </c>
      <c r="K869" s="205">
        <v>30.3</v>
      </c>
      <c r="L869" s="205">
        <v>29.899999999999995</v>
      </c>
      <c r="M869" s="194">
        <v>5.66</v>
      </c>
    </row>
    <row r="870" spans="1:13">
      <c r="A870" s="199" t="s">
        <v>1538</v>
      </c>
      <c r="B870" s="205">
        <v>0.81</v>
      </c>
      <c r="C870" s="205">
        <v>0.72000000000000008</v>
      </c>
      <c r="D870" s="205">
        <v>0.7400000000000001</v>
      </c>
      <c r="E870" s="205">
        <v>0.48000000000000009</v>
      </c>
      <c r="F870" s="205">
        <v>0.35000000000000003</v>
      </c>
      <c r="G870" s="205">
        <v>0.28000000000000003</v>
      </c>
      <c r="H870" s="205">
        <v>0.35000000000000003</v>
      </c>
      <c r="I870" s="205">
        <v>0.42</v>
      </c>
      <c r="J870" s="205">
        <v>0.5</v>
      </c>
      <c r="K870" s="205">
        <v>0.59</v>
      </c>
      <c r="L870" s="205">
        <v>0.62000000000000011</v>
      </c>
      <c r="M870" s="194">
        <v>0.67</v>
      </c>
    </row>
    <row r="871" spans="1:13">
      <c r="A871" s="199" t="s">
        <v>1539</v>
      </c>
      <c r="B871" s="205">
        <v>0</v>
      </c>
      <c r="C871" s="205">
        <v>0</v>
      </c>
      <c r="D871" s="205">
        <v>0</v>
      </c>
      <c r="E871" s="205">
        <v>1.4600000000000002</v>
      </c>
      <c r="F871" s="205">
        <v>1.1200000000000001</v>
      </c>
      <c r="G871" s="205">
        <v>0.85999999999999988</v>
      </c>
      <c r="H871" s="205">
        <v>1.02</v>
      </c>
      <c r="I871" s="205">
        <v>1.2</v>
      </c>
      <c r="J871" s="205">
        <v>1.4600000000000002</v>
      </c>
      <c r="K871" s="205">
        <v>1.79</v>
      </c>
      <c r="L871" s="205">
        <v>1.8600000000000003</v>
      </c>
      <c r="M871" s="194">
        <v>2.02</v>
      </c>
    </row>
    <row r="872" spans="1:13">
      <c r="A872" s="199" t="s">
        <v>1540</v>
      </c>
      <c r="B872" s="205">
        <v>0</v>
      </c>
      <c r="C872" s="205">
        <v>0</v>
      </c>
      <c r="D872" s="205">
        <v>0</v>
      </c>
      <c r="E872" s="205">
        <v>0</v>
      </c>
      <c r="F872" s="205">
        <v>0</v>
      </c>
      <c r="G872" s="205">
        <v>0.28000000000000003</v>
      </c>
      <c r="H872" s="205">
        <v>0.35000000000000003</v>
      </c>
      <c r="I872" s="205">
        <v>0.42</v>
      </c>
      <c r="J872" s="205">
        <v>0.5</v>
      </c>
      <c r="K872" s="205">
        <v>0.59</v>
      </c>
      <c r="L872" s="205">
        <v>0.62000000000000011</v>
      </c>
      <c r="M872" s="194">
        <v>0.67</v>
      </c>
    </row>
    <row r="873" spans="1:13">
      <c r="A873" s="199" t="s">
        <v>1541</v>
      </c>
      <c r="B873" s="205">
        <v>0</v>
      </c>
      <c r="C873" s="205">
        <v>0.72000000000000008</v>
      </c>
      <c r="D873" s="205">
        <v>0.7400000000000001</v>
      </c>
      <c r="E873" s="205">
        <v>0.48000000000000009</v>
      </c>
      <c r="F873" s="205">
        <v>0.35000000000000003</v>
      </c>
      <c r="G873" s="205">
        <v>0.28000000000000003</v>
      </c>
      <c r="H873" s="205">
        <v>0.35000000000000003</v>
      </c>
      <c r="I873" s="205">
        <v>0.42</v>
      </c>
      <c r="J873" s="205">
        <v>0.5</v>
      </c>
      <c r="K873" s="205">
        <v>0.59</v>
      </c>
      <c r="L873" s="205">
        <v>0.62000000000000011</v>
      </c>
      <c r="M873" s="194">
        <v>0.67</v>
      </c>
    </row>
    <row r="874" spans="1:13">
      <c r="A874" s="199" t="s">
        <v>1542</v>
      </c>
      <c r="B874" s="205">
        <v>0</v>
      </c>
      <c r="C874" s="205">
        <v>0.76000000000000012</v>
      </c>
      <c r="D874" s="205">
        <v>0.82000000000000017</v>
      </c>
      <c r="E874" s="205">
        <v>0.68</v>
      </c>
      <c r="F874" s="205">
        <v>0.51</v>
      </c>
      <c r="G874" s="205">
        <v>0.43999999999999995</v>
      </c>
      <c r="H874" s="205">
        <v>0.46000000000000008</v>
      </c>
      <c r="I874" s="205">
        <v>0.63</v>
      </c>
      <c r="J874" s="205">
        <v>0.78000000000000014</v>
      </c>
      <c r="K874" s="205">
        <v>0.8899999999999999</v>
      </c>
      <c r="L874" s="205">
        <v>0.96</v>
      </c>
      <c r="M874" s="194">
        <v>0.97000000000000008</v>
      </c>
    </row>
    <row r="875" spans="1:13">
      <c r="A875" s="199" t="s">
        <v>1543</v>
      </c>
      <c r="B875" s="205">
        <v>0</v>
      </c>
      <c r="C875" s="205">
        <v>0.72000000000000008</v>
      </c>
      <c r="D875" s="205">
        <v>0.7400000000000001</v>
      </c>
      <c r="E875" s="205">
        <v>0.48000000000000009</v>
      </c>
      <c r="F875" s="205">
        <v>0.35000000000000003</v>
      </c>
      <c r="G875" s="205">
        <v>0.28000000000000003</v>
      </c>
      <c r="H875" s="205">
        <v>0.35000000000000003</v>
      </c>
      <c r="I875" s="205">
        <v>0.42</v>
      </c>
      <c r="J875" s="205">
        <v>0.5</v>
      </c>
      <c r="K875" s="205">
        <v>0.59</v>
      </c>
      <c r="L875" s="205">
        <v>0.62000000000000011</v>
      </c>
      <c r="M875" s="194">
        <v>0.67</v>
      </c>
    </row>
    <row r="876" spans="1:13">
      <c r="A876" s="199" t="s">
        <v>1544</v>
      </c>
      <c r="B876" s="205">
        <v>0</v>
      </c>
      <c r="C876" s="205">
        <v>0.72000000000000008</v>
      </c>
      <c r="D876" s="205">
        <v>0.7400000000000001</v>
      </c>
      <c r="E876" s="205">
        <v>0.66</v>
      </c>
      <c r="F876" s="205">
        <v>0.58000000000000007</v>
      </c>
      <c r="G876" s="205">
        <v>0.5</v>
      </c>
      <c r="H876" s="205">
        <v>0.54</v>
      </c>
      <c r="I876" s="205">
        <v>0.63000000000000012</v>
      </c>
      <c r="J876" s="205">
        <v>0.82000000000000017</v>
      </c>
      <c r="K876" s="205">
        <v>0.7400000000000001</v>
      </c>
      <c r="L876" s="205">
        <v>0.94000000000000017</v>
      </c>
      <c r="M876" s="194">
        <v>1</v>
      </c>
    </row>
    <row r="877" spans="1:13">
      <c r="A877" s="199" t="s">
        <v>1545</v>
      </c>
      <c r="B877" s="205">
        <v>0</v>
      </c>
      <c r="C877" s="205">
        <v>2.4000000000000004</v>
      </c>
      <c r="D877" s="205">
        <v>2.41</v>
      </c>
      <c r="E877" s="205">
        <v>2</v>
      </c>
      <c r="F877" s="205">
        <v>1.7400000000000002</v>
      </c>
      <c r="G877" s="205">
        <v>1.5</v>
      </c>
      <c r="H877" s="205">
        <v>1.63</v>
      </c>
      <c r="I877" s="205">
        <v>1.98</v>
      </c>
      <c r="J877" s="205">
        <v>2.4000000000000004</v>
      </c>
      <c r="K877" s="205">
        <v>2.76</v>
      </c>
      <c r="L877" s="205">
        <v>2.82</v>
      </c>
      <c r="M877" s="194">
        <v>2.91</v>
      </c>
    </row>
    <row r="878" spans="1:13">
      <c r="A878" s="199" t="s">
        <v>1546</v>
      </c>
      <c r="B878" s="205">
        <v>0</v>
      </c>
      <c r="C878" s="205">
        <v>2.12</v>
      </c>
      <c r="D878" s="205">
        <v>2.16</v>
      </c>
      <c r="E878" s="205">
        <v>1.4600000000000002</v>
      </c>
      <c r="F878" s="205">
        <v>1.1200000000000001</v>
      </c>
      <c r="G878" s="205">
        <v>0.86</v>
      </c>
      <c r="H878" s="205">
        <v>1.01</v>
      </c>
      <c r="I878" s="205">
        <v>1.2000000000000002</v>
      </c>
      <c r="J878" s="205">
        <v>1.4600000000000002</v>
      </c>
      <c r="K878" s="205">
        <v>1.7900000000000003</v>
      </c>
      <c r="L878" s="205">
        <v>1.8400000000000003</v>
      </c>
      <c r="M878" s="194">
        <v>2.0100000000000002</v>
      </c>
    </row>
    <row r="879" spans="1:13">
      <c r="A879" s="199" t="s">
        <v>1547</v>
      </c>
      <c r="B879" s="205">
        <v>0</v>
      </c>
      <c r="C879" s="205">
        <v>0</v>
      </c>
      <c r="D879" s="205">
        <v>2.17</v>
      </c>
      <c r="E879" s="205">
        <v>1.4600000000000002</v>
      </c>
      <c r="F879" s="205">
        <v>1.1200000000000001</v>
      </c>
      <c r="G879" s="205">
        <v>0.85999999999999988</v>
      </c>
      <c r="H879" s="205">
        <v>1.02</v>
      </c>
      <c r="I879" s="205">
        <v>1.2</v>
      </c>
      <c r="J879" s="205">
        <v>1.4600000000000002</v>
      </c>
      <c r="K879" s="205">
        <v>1.79</v>
      </c>
      <c r="L879" s="205">
        <v>1.8600000000000003</v>
      </c>
      <c r="M879" s="194">
        <v>2.02</v>
      </c>
    </row>
    <row r="880" spans="1:13">
      <c r="A880" s="199" t="s">
        <v>1548</v>
      </c>
      <c r="B880" s="205">
        <v>2.2200000000000002</v>
      </c>
      <c r="C880" s="205">
        <v>1.96</v>
      </c>
      <c r="D880" s="205">
        <v>1.9400000000000002</v>
      </c>
      <c r="E880" s="205">
        <v>1.32</v>
      </c>
      <c r="F880" s="205">
        <v>1.04</v>
      </c>
      <c r="G880" s="205">
        <v>0.79999999999999982</v>
      </c>
      <c r="H880" s="205">
        <v>0.93</v>
      </c>
      <c r="I880" s="205">
        <v>1.08</v>
      </c>
      <c r="J880" s="205">
        <v>1.3200000000000003</v>
      </c>
      <c r="K880" s="205">
        <v>1.63</v>
      </c>
      <c r="L880" s="205">
        <v>1.7000000000000002</v>
      </c>
      <c r="M880" s="194">
        <v>1.83</v>
      </c>
    </row>
    <row r="881" spans="1:13">
      <c r="A881" s="199" t="s">
        <v>1549</v>
      </c>
      <c r="B881" s="205">
        <v>0</v>
      </c>
      <c r="C881" s="205">
        <v>2.08</v>
      </c>
      <c r="D881" s="205">
        <v>2.1300000000000003</v>
      </c>
      <c r="E881" s="205">
        <v>1.96</v>
      </c>
      <c r="F881" s="205">
        <v>1.6600000000000001</v>
      </c>
      <c r="G881" s="205">
        <v>1.4400000000000002</v>
      </c>
      <c r="H881" s="205">
        <v>1.59</v>
      </c>
      <c r="I881" s="205">
        <v>1.9</v>
      </c>
      <c r="J881" s="205">
        <v>2.44</v>
      </c>
      <c r="K881" s="205">
        <v>2.83</v>
      </c>
      <c r="L881" s="205">
        <v>2.7800000000000002</v>
      </c>
      <c r="M881" s="194">
        <v>2.94</v>
      </c>
    </row>
    <row r="882" spans="1:13">
      <c r="A882" s="199" t="s">
        <v>1550</v>
      </c>
      <c r="B882" s="205">
        <v>0</v>
      </c>
      <c r="C882" s="205">
        <v>1.08</v>
      </c>
      <c r="D882" s="205">
        <v>1.1200000000000001</v>
      </c>
      <c r="E882" s="205">
        <v>1.04</v>
      </c>
      <c r="F882" s="205">
        <v>0.86000000000000021</v>
      </c>
      <c r="G882" s="205">
        <v>0.7400000000000001</v>
      </c>
      <c r="H882" s="205">
        <v>0.8500000000000002</v>
      </c>
      <c r="I882" s="205">
        <v>1.01</v>
      </c>
      <c r="J882" s="205">
        <v>1.2800000000000002</v>
      </c>
      <c r="K882" s="205">
        <v>1.51</v>
      </c>
      <c r="L882" s="205">
        <v>1.4800000000000002</v>
      </c>
      <c r="M882" s="194">
        <v>1.55</v>
      </c>
    </row>
    <row r="883" spans="1:13">
      <c r="A883" s="199" t="s">
        <v>1551</v>
      </c>
      <c r="B883" s="205">
        <v>0.79</v>
      </c>
      <c r="C883" s="205">
        <v>0.68000000000000016</v>
      </c>
      <c r="D883" s="205">
        <v>0.69000000000000006</v>
      </c>
      <c r="E883" s="205">
        <v>0.48000000000000009</v>
      </c>
      <c r="F883" s="205">
        <v>0.35000000000000003</v>
      </c>
      <c r="G883" s="205">
        <v>0.28000000000000003</v>
      </c>
      <c r="H883" s="205">
        <v>0.35000000000000003</v>
      </c>
      <c r="I883" s="205">
        <v>0.38000000000000006</v>
      </c>
      <c r="J883" s="205">
        <v>0.48</v>
      </c>
      <c r="K883" s="205">
        <v>0.57999999999999996</v>
      </c>
      <c r="L883" s="205">
        <v>0.60000000000000009</v>
      </c>
      <c r="M883" s="194">
        <v>0.65</v>
      </c>
    </row>
    <row r="884" spans="1:13">
      <c r="A884" s="199" t="s">
        <v>1552</v>
      </c>
      <c r="B884" s="205">
        <v>0</v>
      </c>
      <c r="C884" s="205">
        <v>0</v>
      </c>
      <c r="D884" s="205">
        <v>2.21</v>
      </c>
      <c r="E884" s="205">
        <v>1.48</v>
      </c>
      <c r="F884" s="205">
        <v>1.1300000000000001</v>
      </c>
      <c r="G884" s="205">
        <v>0.89999999999999991</v>
      </c>
      <c r="H884" s="205">
        <v>1.08</v>
      </c>
      <c r="I884" s="205">
        <v>1.2</v>
      </c>
      <c r="J884" s="205">
        <v>1.5000000000000002</v>
      </c>
      <c r="K884" s="205">
        <v>1.8200000000000003</v>
      </c>
      <c r="L884" s="205">
        <v>1.9200000000000002</v>
      </c>
      <c r="M884" s="194">
        <v>2.0599999999999996</v>
      </c>
    </row>
    <row r="885" spans="1:13">
      <c r="A885" s="199" t="s">
        <v>1553</v>
      </c>
      <c r="B885" s="205">
        <v>0</v>
      </c>
      <c r="C885" s="205">
        <v>0.72000000000000008</v>
      </c>
      <c r="D885" s="205">
        <v>0.71000000000000008</v>
      </c>
      <c r="E885" s="205">
        <v>0.60000000000000009</v>
      </c>
      <c r="F885" s="205">
        <v>0.53</v>
      </c>
      <c r="G885" s="205">
        <v>0.43999999999999995</v>
      </c>
      <c r="H885" s="205">
        <v>0.5</v>
      </c>
      <c r="I885" s="205">
        <v>0.59</v>
      </c>
      <c r="J885" s="205">
        <v>0.45999999999999996</v>
      </c>
      <c r="K885" s="205">
        <v>0.22999999999999998</v>
      </c>
      <c r="L885" s="205">
        <v>0.21999999999999997</v>
      </c>
      <c r="M885" s="194">
        <v>0.22999999999999998</v>
      </c>
    </row>
    <row r="886" spans="1:13">
      <c r="A886" s="199" t="s">
        <v>1554</v>
      </c>
      <c r="B886" s="205">
        <v>0</v>
      </c>
      <c r="C886" s="205">
        <v>0.72000000000000008</v>
      </c>
      <c r="D886" s="205">
        <v>0.7400000000000001</v>
      </c>
      <c r="E886" s="205">
        <v>0.48000000000000009</v>
      </c>
      <c r="F886" s="205">
        <v>0.35000000000000003</v>
      </c>
      <c r="G886" s="205">
        <v>0.28000000000000003</v>
      </c>
      <c r="H886" s="205">
        <v>0.35000000000000003</v>
      </c>
      <c r="I886" s="205">
        <v>0.42</v>
      </c>
      <c r="J886" s="205">
        <v>0.5</v>
      </c>
      <c r="K886" s="205">
        <v>0.26</v>
      </c>
      <c r="L886" s="205">
        <v>0.30000000000000004</v>
      </c>
      <c r="M886" s="194">
        <v>0.67</v>
      </c>
    </row>
    <row r="887" spans="1:13">
      <c r="A887" s="199" t="s">
        <v>1555</v>
      </c>
      <c r="B887" s="205">
        <v>0</v>
      </c>
      <c r="C887" s="205">
        <v>1.04</v>
      </c>
      <c r="D887" s="205">
        <v>1.05</v>
      </c>
      <c r="E887" s="205">
        <v>0.72000000000000008</v>
      </c>
      <c r="F887" s="205">
        <v>0.57999999999999996</v>
      </c>
      <c r="G887" s="205">
        <v>0.43999999999999995</v>
      </c>
      <c r="H887" s="205">
        <v>0.53</v>
      </c>
      <c r="I887" s="205">
        <v>0.57999999999999996</v>
      </c>
      <c r="J887" s="205">
        <v>0.72000000000000008</v>
      </c>
      <c r="K887" s="205">
        <v>0.41000000000000003</v>
      </c>
      <c r="L887" s="205">
        <v>0.75000000000000011</v>
      </c>
      <c r="M887" s="194">
        <v>1</v>
      </c>
    </row>
    <row r="888" spans="1:13">
      <c r="A888" s="199" t="s">
        <v>1556</v>
      </c>
      <c r="B888" s="205">
        <v>0</v>
      </c>
      <c r="C888" s="205">
        <v>1.5600000000000003</v>
      </c>
      <c r="D888" s="205">
        <v>1.6700000000000002</v>
      </c>
      <c r="E888" s="205">
        <v>1.3800000000000001</v>
      </c>
      <c r="F888" s="205">
        <v>1.05</v>
      </c>
      <c r="G888" s="205">
        <v>0.92000000000000015</v>
      </c>
      <c r="H888" s="205">
        <v>0.96</v>
      </c>
      <c r="I888" s="205">
        <v>1.2900000000000003</v>
      </c>
      <c r="J888" s="205">
        <v>1.58</v>
      </c>
      <c r="K888" s="205">
        <v>1.8600000000000003</v>
      </c>
      <c r="L888" s="205">
        <v>1.98</v>
      </c>
      <c r="M888" s="194">
        <v>1.98</v>
      </c>
    </row>
    <row r="889" spans="1:13">
      <c r="A889" s="199" t="s">
        <v>1557</v>
      </c>
      <c r="B889" s="205">
        <v>0</v>
      </c>
      <c r="C889" s="205">
        <v>0.68000000000000016</v>
      </c>
      <c r="D889" s="205">
        <v>0.69000000000000006</v>
      </c>
      <c r="E889" s="205">
        <v>0.44000000000000006</v>
      </c>
      <c r="F889" s="205">
        <v>0.35000000000000003</v>
      </c>
      <c r="G889" s="205">
        <v>0.26</v>
      </c>
      <c r="H889" s="205">
        <v>0.34</v>
      </c>
      <c r="I889" s="205">
        <v>0.35000000000000003</v>
      </c>
      <c r="J889" s="205">
        <v>0.44</v>
      </c>
      <c r="K889" s="205">
        <v>0.55000000000000004</v>
      </c>
      <c r="L889" s="205">
        <v>0.58000000000000007</v>
      </c>
      <c r="M889" s="194">
        <v>0.62</v>
      </c>
    </row>
    <row r="890" spans="1:13">
      <c r="A890" s="199" t="s">
        <v>1558</v>
      </c>
      <c r="B890" s="205">
        <v>0</v>
      </c>
      <c r="C890" s="205">
        <v>0</v>
      </c>
      <c r="D890" s="205">
        <v>2.17</v>
      </c>
      <c r="E890" s="205">
        <v>1.4600000000000002</v>
      </c>
      <c r="F890" s="205">
        <v>1.1200000000000001</v>
      </c>
      <c r="G890" s="205">
        <v>0.85999999999999988</v>
      </c>
      <c r="H890" s="205">
        <v>1.02</v>
      </c>
      <c r="I890" s="205">
        <v>1.2</v>
      </c>
      <c r="J890" s="205">
        <v>1.4600000000000002</v>
      </c>
      <c r="K890" s="205">
        <v>1.1299999999999999</v>
      </c>
      <c r="L890" s="205">
        <v>1.72</v>
      </c>
      <c r="M890" s="194">
        <v>2.02</v>
      </c>
    </row>
    <row r="891" spans="1:13">
      <c r="A891" s="199" t="s">
        <v>1559</v>
      </c>
      <c r="B891" s="205">
        <v>0</v>
      </c>
      <c r="C891" s="205">
        <v>0</v>
      </c>
      <c r="D891" s="205">
        <v>0</v>
      </c>
      <c r="E891" s="205">
        <v>2.06</v>
      </c>
      <c r="F891" s="205">
        <v>1.8199999999999998</v>
      </c>
      <c r="G891" s="205">
        <v>1.5800000000000003</v>
      </c>
      <c r="H891" s="205">
        <v>1.6300000000000001</v>
      </c>
      <c r="I891" s="205">
        <v>2.0900000000000003</v>
      </c>
      <c r="J891" s="205">
        <v>2.38</v>
      </c>
      <c r="K891" s="205">
        <v>2.7499999999999996</v>
      </c>
      <c r="L891" s="205">
        <v>2.74</v>
      </c>
      <c r="M891" s="194">
        <v>2.4699999999999998</v>
      </c>
    </row>
    <row r="892" spans="1:13">
      <c r="A892" s="199" t="s">
        <v>1560</v>
      </c>
      <c r="B892" s="205">
        <v>0</v>
      </c>
      <c r="C892" s="205">
        <v>0</v>
      </c>
      <c r="D892" s="205">
        <v>0</v>
      </c>
      <c r="E892" s="205">
        <v>0</v>
      </c>
      <c r="F892" s="205">
        <v>0</v>
      </c>
      <c r="G892" s="205">
        <v>0</v>
      </c>
      <c r="H892" s="205">
        <v>0</v>
      </c>
      <c r="I892" s="205">
        <v>1.1700000000000002</v>
      </c>
      <c r="J892" s="205">
        <v>1.4600000000000002</v>
      </c>
      <c r="K892" s="205">
        <v>1.7800000000000002</v>
      </c>
      <c r="L892" s="205">
        <v>1.86</v>
      </c>
      <c r="M892" s="194">
        <v>2.02</v>
      </c>
    </row>
    <row r="893" spans="1:13">
      <c r="A893" s="199" t="s">
        <v>1561</v>
      </c>
      <c r="B893" s="205">
        <v>0</v>
      </c>
      <c r="C893" s="205">
        <v>0</v>
      </c>
      <c r="D893" s="205">
        <v>0</v>
      </c>
      <c r="E893" s="205">
        <v>0</v>
      </c>
      <c r="F893" s="205">
        <v>0</v>
      </c>
      <c r="G893" s="205">
        <v>0</v>
      </c>
      <c r="H893" s="205">
        <v>0</v>
      </c>
      <c r="I893" s="205">
        <v>19.3</v>
      </c>
      <c r="J893" s="205">
        <v>23.319999999999997</v>
      </c>
      <c r="K893" s="205">
        <v>27</v>
      </c>
      <c r="L893" s="205">
        <v>27.38</v>
      </c>
      <c r="M893" s="194">
        <v>28.52</v>
      </c>
    </row>
    <row r="894" spans="1:13">
      <c r="A894" s="199" t="s">
        <v>1562</v>
      </c>
      <c r="B894" s="205">
        <v>0</v>
      </c>
      <c r="C894" s="205">
        <v>1.3200000000000003</v>
      </c>
      <c r="D894" s="205">
        <v>1.4700000000000002</v>
      </c>
      <c r="E894" s="205">
        <v>1.4600000000000002</v>
      </c>
      <c r="F894" s="205">
        <v>1.47</v>
      </c>
      <c r="G894" s="205">
        <v>1.4400000000000002</v>
      </c>
      <c r="H894" s="205">
        <v>1.51</v>
      </c>
      <c r="I894" s="205">
        <v>1.4800000000000002</v>
      </c>
      <c r="J894" s="205">
        <v>1.4600000000000002</v>
      </c>
      <c r="K894" s="205">
        <v>1.4800000000000002</v>
      </c>
      <c r="L894" s="205">
        <v>1.4200000000000002</v>
      </c>
      <c r="M894" s="194">
        <v>1.48</v>
      </c>
    </row>
    <row r="895" spans="1:13">
      <c r="A895" s="199" t="s">
        <v>1563</v>
      </c>
      <c r="B895" s="205">
        <v>0</v>
      </c>
      <c r="C895" s="205">
        <v>0.52</v>
      </c>
      <c r="D895" s="205">
        <v>0.51</v>
      </c>
      <c r="E895" s="205">
        <v>0.34</v>
      </c>
      <c r="F895" s="205">
        <v>0.28000000000000003</v>
      </c>
      <c r="G895" s="205">
        <v>0.24</v>
      </c>
      <c r="H895" s="205">
        <v>0.24000000000000005</v>
      </c>
      <c r="I895" s="205">
        <v>0.31</v>
      </c>
      <c r="J895" s="205">
        <v>0.34</v>
      </c>
      <c r="K895" s="205">
        <v>0.42999999999999994</v>
      </c>
      <c r="L895" s="205">
        <v>0.46000000000000008</v>
      </c>
      <c r="M895" s="194">
        <v>0.51</v>
      </c>
    </row>
    <row r="896" spans="1:13">
      <c r="A896" s="199" t="s">
        <v>1564</v>
      </c>
      <c r="B896" s="205">
        <v>0</v>
      </c>
      <c r="C896" s="205">
        <v>0.68000000000000016</v>
      </c>
      <c r="D896" s="205">
        <v>0.69000000000000006</v>
      </c>
      <c r="E896" s="205">
        <v>0.44000000000000006</v>
      </c>
      <c r="F896" s="205">
        <v>0.35000000000000003</v>
      </c>
      <c r="G896" s="205">
        <v>0.26</v>
      </c>
      <c r="H896" s="205">
        <v>0.34</v>
      </c>
      <c r="I896" s="205">
        <v>0.35000000000000003</v>
      </c>
      <c r="J896" s="205">
        <v>0.44</v>
      </c>
      <c r="K896" s="205">
        <v>0.55000000000000004</v>
      </c>
      <c r="L896" s="205">
        <v>0.58000000000000007</v>
      </c>
      <c r="M896" s="194">
        <v>0.62</v>
      </c>
    </row>
    <row r="897" spans="1:13">
      <c r="A897" s="199" t="s">
        <v>1565</v>
      </c>
      <c r="B897" s="205">
        <v>0</v>
      </c>
      <c r="C897" s="205">
        <v>2.12</v>
      </c>
      <c r="D897" s="205">
        <v>2.1300000000000003</v>
      </c>
      <c r="E897" s="205">
        <v>1.4200000000000002</v>
      </c>
      <c r="F897" s="205">
        <v>1.1300000000000001</v>
      </c>
      <c r="G897" s="205">
        <v>0.88000000000000012</v>
      </c>
      <c r="H897" s="205">
        <v>1.01</v>
      </c>
      <c r="I897" s="205">
        <v>1.2000000000000002</v>
      </c>
      <c r="J897" s="205">
        <v>1.4600000000000002</v>
      </c>
      <c r="K897" s="205">
        <v>1.78</v>
      </c>
      <c r="L897" s="205">
        <v>1.8400000000000003</v>
      </c>
      <c r="M897" s="194">
        <v>1.9800000000000004</v>
      </c>
    </row>
    <row r="898" spans="1:13">
      <c r="A898" s="199" t="s">
        <v>1566</v>
      </c>
      <c r="B898" s="205">
        <v>0</v>
      </c>
      <c r="C898" s="205">
        <v>0.64000000000000012</v>
      </c>
      <c r="D898" s="205">
        <v>0.69000000000000006</v>
      </c>
      <c r="E898" s="205">
        <v>0.56000000000000005</v>
      </c>
      <c r="F898" s="205">
        <v>0.45000000000000007</v>
      </c>
      <c r="G898" s="205">
        <v>0.38000000000000006</v>
      </c>
      <c r="H898" s="205">
        <v>0.39000000000000007</v>
      </c>
      <c r="I898" s="205">
        <v>0.51</v>
      </c>
      <c r="J898" s="205">
        <v>0.66000000000000014</v>
      </c>
      <c r="K898" s="205">
        <v>0.7400000000000001</v>
      </c>
      <c r="L898" s="205">
        <v>0.8</v>
      </c>
      <c r="M898" s="194">
        <v>0.82000000000000006</v>
      </c>
    </row>
    <row r="899" spans="1:13">
      <c r="A899" s="199" t="s">
        <v>1567</v>
      </c>
      <c r="B899" s="205">
        <v>0</v>
      </c>
      <c r="C899" s="205">
        <v>0</v>
      </c>
      <c r="D899" s="205">
        <v>2.17</v>
      </c>
      <c r="E899" s="205">
        <v>1.4600000000000002</v>
      </c>
      <c r="F899" s="205">
        <v>1.1200000000000001</v>
      </c>
      <c r="G899" s="205">
        <v>0.85999999999999988</v>
      </c>
      <c r="H899" s="205">
        <v>1.02</v>
      </c>
      <c r="I899" s="205">
        <v>1.2</v>
      </c>
      <c r="J899" s="205">
        <v>1.4600000000000002</v>
      </c>
      <c r="K899" s="205">
        <v>1.79</v>
      </c>
      <c r="L899" s="205">
        <v>1.8600000000000003</v>
      </c>
      <c r="M899" s="194">
        <v>2.02</v>
      </c>
    </row>
    <row r="900" spans="1:13">
      <c r="A900" s="199" t="s">
        <v>1568</v>
      </c>
      <c r="B900" s="205">
        <v>0</v>
      </c>
      <c r="C900" s="205">
        <v>0</v>
      </c>
      <c r="D900" s="205">
        <v>1.9400000000000002</v>
      </c>
      <c r="E900" s="205">
        <v>1.5400000000000003</v>
      </c>
      <c r="F900" s="205">
        <v>1.2000000000000002</v>
      </c>
      <c r="G900" s="205">
        <v>1.04</v>
      </c>
      <c r="H900" s="205">
        <v>1.08</v>
      </c>
      <c r="I900" s="205">
        <v>1.48</v>
      </c>
      <c r="J900" s="205">
        <v>1.7999999999999998</v>
      </c>
      <c r="K900" s="205">
        <v>2.1</v>
      </c>
      <c r="L900" s="205">
        <v>2.2400000000000002</v>
      </c>
      <c r="M900" s="194">
        <v>2.2799999999999998</v>
      </c>
    </row>
    <row r="901" spans="1:13">
      <c r="A901" s="199" t="s">
        <v>1569</v>
      </c>
      <c r="B901" s="205">
        <v>0</v>
      </c>
      <c r="C901" s="205">
        <v>0</v>
      </c>
      <c r="D901" s="205">
        <v>0.69000000000000006</v>
      </c>
      <c r="E901" s="205">
        <v>0.46000000000000008</v>
      </c>
      <c r="F901" s="205">
        <v>0.39</v>
      </c>
      <c r="G901" s="205">
        <v>0.28000000000000003</v>
      </c>
      <c r="H901" s="205">
        <v>0.35000000000000003</v>
      </c>
      <c r="I901" s="205">
        <v>0.39</v>
      </c>
      <c r="J901" s="205">
        <v>0.48</v>
      </c>
      <c r="K901" s="205">
        <v>0.57999999999999996</v>
      </c>
      <c r="L901" s="205">
        <v>0.6</v>
      </c>
      <c r="M901" s="194">
        <v>0.66</v>
      </c>
    </row>
    <row r="902" spans="1:13">
      <c r="A902" s="199" t="s">
        <v>1570</v>
      </c>
      <c r="B902" s="205">
        <v>0</v>
      </c>
      <c r="C902" s="205">
        <v>0</v>
      </c>
      <c r="D902" s="205">
        <v>0</v>
      </c>
      <c r="E902" s="205">
        <v>0</v>
      </c>
      <c r="F902" s="205">
        <v>0</v>
      </c>
      <c r="G902" s="205">
        <v>0</v>
      </c>
      <c r="H902" s="205">
        <v>0</v>
      </c>
      <c r="I902" s="205">
        <v>0</v>
      </c>
      <c r="J902" s="205">
        <v>0</v>
      </c>
      <c r="K902" s="205">
        <v>2.75</v>
      </c>
      <c r="L902" s="205">
        <v>2.7199999999999998</v>
      </c>
      <c r="M902" s="194">
        <v>2.84</v>
      </c>
    </row>
    <row r="903" spans="1:13">
      <c r="A903" s="199" t="s">
        <v>1571</v>
      </c>
      <c r="B903" s="205">
        <v>0</v>
      </c>
      <c r="C903" s="205">
        <v>2.12</v>
      </c>
      <c r="D903" s="205">
        <v>2.14</v>
      </c>
      <c r="E903" s="205">
        <v>1.9800000000000002</v>
      </c>
      <c r="F903" s="205">
        <v>1.6800000000000002</v>
      </c>
      <c r="G903" s="205">
        <v>1.4600000000000002</v>
      </c>
      <c r="H903" s="205">
        <v>1.6600000000000001</v>
      </c>
      <c r="I903" s="205">
        <v>1.9300000000000002</v>
      </c>
      <c r="J903" s="205">
        <v>2.4400000000000004</v>
      </c>
      <c r="K903" s="205">
        <v>2.83</v>
      </c>
      <c r="L903" s="205">
        <v>2.82</v>
      </c>
      <c r="M903" s="194">
        <v>2.95</v>
      </c>
    </row>
    <row r="904" spans="1:13">
      <c r="A904" s="199" t="s">
        <v>1572</v>
      </c>
      <c r="B904" s="205">
        <v>0</v>
      </c>
      <c r="C904" s="205">
        <v>1.4800000000000002</v>
      </c>
      <c r="D904" s="205">
        <v>1.6600000000000004</v>
      </c>
      <c r="E904" s="205">
        <v>1.6</v>
      </c>
      <c r="F904" s="205">
        <v>1.6600000000000001</v>
      </c>
      <c r="G904" s="205">
        <v>1.6</v>
      </c>
      <c r="H904" s="205">
        <v>1.6700000000000002</v>
      </c>
      <c r="I904" s="205">
        <v>1.6400000000000001</v>
      </c>
      <c r="J904" s="205">
        <v>1.6</v>
      </c>
      <c r="K904" s="205">
        <v>1.63</v>
      </c>
      <c r="L904" s="205">
        <v>1.5800000000000003</v>
      </c>
      <c r="M904" s="194">
        <v>1.6300000000000001</v>
      </c>
    </row>
    <row r="905" spans="1:13">
      <c r="A905" s="199" t="s">
        <v>1573</v>
      </c>
      <c r="B905" s="205">
        <v>0</v>
      </c>
      <c r="C905" s="205">
        <v>2.2399999999999998</v>
      </c>
      <c r="D905" s="205">
        <v>2.4800000000000004</v>
      </c>
      <c r="E905" s="205">
        <v>2.4</v>
      </c>
      <c r="F905" s="205">
        <v>2.48</v>
      </c>
      <c r="G905" s="205">
        <v>2.4</v>
      </c>
      <c r="H905" s="205">
        <v>2.4699999999999998</v>
      </c>
      <c r="I905" s="205">
        <v>2.4699999999999998</v>
      </c>
      <c r="J905" s="205">
        <v>2.4</v>
      </c>
      <c r="K905" s="205">
        <v>2.48</v>
      </c>
      <c r="L905" s="205">
        <v>2.3800000000000003</v>
      </c>
      <c r="M905" s="194">
        <v>2.4799999999999995</v>
      </c>
    </row>
    <row r="906" spans="1:13">
      <c r="A906" s="199" t="s">
        <v>1574</v>
      </c>
      <c r="B906" s="205">
        <v>0</v>
      </c>
      <c r="C906" s="205">
        <v>2</v>
      </c>
      <c r="D906" s="205">
        <v>2.21</v>
      </c>
      <c r="E906" s="205">
        <v>2.14</v>
      </c>
      <c r="F906" s="205">
        <v>2.2000000000000002</v>
      </c>
      <c r="G906" s="205">
        <v>2.14</v>
      </c>
      <c r="H906" s="205">
        <v>2.1800000000000002</v>
      </c>
      <c r="I906" s="205">
        <v>2.2099999999999995</v>
      </c>
      <c r="J906" s="205">
        <v>2.1199999999999997</v>
      </c>
      <c r="K906" s="205">
        <v>2.17</v>
      </c>
      <c r="L906" s="205">
        <v>2.14</v>
      </c>
      <c r="M906" s="194">
        <v>2.1800000000000002</v>
      </c>
    </row>
    <row r="907" spans="1:13">
      <c r="A907" s="199" t="s">
        <v>1575</v>
      </c>
      <c r="B907" s="205">
        <v>0</v>
      </c>
      <c r="C907" s="205">
        <v>0.72000000000000008</v>
      </c>
      <c r="D907" s="205">
        <v>0.7400000000000001</v>
      </c>
      <c r="E907" s="205">
        <v>0.68</v>
      </c>
      <c r="F907" s="205">
        <v>0.57999999999999996</v>
      </c>
      <c r="G907" s="205">
        <v>0.48</v>
      </c>
      <c r="H907" s="205">
        <v>0.54</v>
      </c>
      <c r="I907" s="205">
        <v>0.63</v>
      </c>
      <c r="J907" s="205">
        <v>0.82000000000000006</v>
      </c>
      <c r="K907" s="205">
        <v>0.92999999999999994</v>
      </c>
      <c r="L907" s="205">
        <v>0.94</v>
      </c>
      <c r="M907" s="194">
        <v>1</v>
      </c>
    </row>
    <row r="908" spans="1:13">
      <c r="A908" s="199" t="s">
        <v>1576</v>
      </c>
      <c r="B908" s="205">
        <v>0</v>
      </c>
      <c r="C908" s="205">
        <v>0.76000000000000012</v>
      </c>
      <c r="D908" s="205">
        <v>0.82000000000000017</v>
      </c>
      <c r="E908" s="205">
        <v>0.80000000000000016</v>
      </c>
      <c r="F908" s="205">
        <v>0.82000000000000006</v>
      </c>
      <c r="G908" s="205">
        <v>0.79999999999999982</v>
      </c>
      <c r="H908" s="205">
        <v>0.82000000000000006</v>
      </c>
      <c r="I908" s="205">
        <v>0.85</v>
      </c>
      <c r="J908" s="205">
        <v>0.78000000000000014</v>
      </c>
      <c r="K908" s="205">
        <v>0.80999999999999994</v>
      </c>
      <c r="L908" s="205">
        <v>0.8</v>
      </c>
      <c r="M908" s="194">
        <v>0.81</v>
      </c>
    </row>
    <row r="909" spans="1:13">
      <c r="A909" s="199" t="s">
        <v>1577</v>
      </c>
      <c r="B909" s="205">
        <v>0</v>
      </c>
      <c r="C909" s="205">
        <v>0</v>
      </c>
      <c r="D909" s="205">
        <v>2.4800000000000004</v>
      </c>
      <c r="E909" s="205">
        <v>2.4</v>
      </c>
      <c r="F909" s="205">
        <v>2.48</v>
      </c>
      <c r="G909" s="205">
        <v>2.4</v>
      </c>
      <c r="H909" s="205">
        <v>2.4699999999999998</v>
      </c>
      <c r="I909" s="205">
        <v>2.4699999999999998</v>
      </c>
      <c r="J909" s="205">
        <v>2.4</v>
      </c>
      <c r="K909" s="205">
        <v>2.48</v>
      </c>
      <c r="L909" s="205">
        <v>2.3800000000000003</v>
      </c>
      <c r="M909" s="194">
        <v>2.4799999999999995</v>
      </c>
    </row>
    <row r="910" spans="1:13">
      <c r="A910" s="199" t="s">
        <v>1578</v>
      </c>
      <c r="B910" s="205">
        <v>0</v>
      </c>
      <c r="C910" s="205">
        <v>0</v>
      </c>
      <c r="D910" s="205">
        <v>0</v>
      </c>
      <c r="E910" s="205">
        <v>2.78</v>
      </c>
      <c r="F910" s="205">
        <v>2.94</v>
      </c>
      <c r="G910" s="205">
        <v>2.8600000000000003</v>
      </c>
      <c r="H910" s="205">
        <v>2.9399999999999995</v>
      </c>
      <c r="I910" s="205">
        <v>2.9400000000000004</v>
      </c>
      <c r="J910" s="205">
        <v>2.8399999999999994</v>
      </c>
      <c r="K910" s="205">
        <v>2.94</v>
      </c>
      <c r="L910" s="205">
        <v>2.86</v>
      </c>
      <c r="M910" s="194">
        <v>2.95</v>
      </c>
    </row>
    <row r="911" spans="1:13">
      <c r="A911" s="199" t="s">
        <v>1579</v>
      </c>
      <c r="B911" s="205">
        <v>0</v>
      </c>
      <c r="C911" s="205">
        <v>0</v>
      </c>
      <c r="D911" s="205">
        <v>0</v>
      </c>
      <c r="E911" s="205">
        <v>0</v>
      </c>
      <c r="F911" s="205">
        <v>0</v>
      </c>
      <c r="G911" s="205">
        <v>2.4</v>
      </c>
      <c r="H911" s="205">
        <v>2.4699999999999998</v>
      </c>
      <c r="I911" s="205">
        <v>2.4699999999999998</v>
      </c>
      <c r="J911" s="205">
        <v>2.4</v>
      </c>
      <c r="K911" s="205">
        <v>2.48</v>
      </c>
      <c r="L911" s="205">
        <v>2.3800000000000003</v>
      </c>
      <c r="M911" s="194">
        <v>2.4799999999999995</v>
      </c>
    </row>
    <row r="912" spans="1:13">
      <c r="A912" s="199" t="s">
        <v>1580</v>
      </c>
      <c r="B912" s="205">
        <v>0</v>
      </c>
      <c r="C912" s="205">
        <v>0</v>
      </c>
      <c r="D912" s="205">
        <v>0</v>
      </c>
      <c r="E912" s="205">
        <v>0</v>
      </c>
      <c r="F912" s="205">
        <v>0</v>
      </c>
      <c r="G912" s="205">
        <v>0</v>
      </c>
      <c r="H912" s="205">
        <v>31.310000000000002</v>
      </c>
      <c r="I912" s="205">
        <v>31.270000000000003</v>
      </c>
      <c r="J912" s="205">
        <v>19.72</v>
      </c>
      <c r="K912" s="205">
        <v>9.0399999999999991</v>
      </c>
      <c r="L912" s="205">
        <v>9.4000000000000021</v>
      </c>
      <c r="M912" s="194">
        <v>9.75</v>
      </c>
    </row>
    <row r="913" spans="1:13">
      <c r="A913" s="199" t="s">
        <v>1581</v>
      </c>
      <c r="B913" s="205">
        <v>0</v>
      </c>
      <c r="C913" s="205">
        <v>0</v>
      </c>
      <c r="D913" s="205">
        <v>0</v>
      </c>
      <c r="E913" s="205">
        <v>0</v>
      </c>
      <c r="F913" s="205">
        <v>0</v>
      </c>
      <c r="G913" s="205">
        <v>0</v>
      </c>
      <c r="H913" s="205">
        <v>0</v>
      </c>
      <c r="I913" s="205">
        <v>0</v>
      </c>
      <c r="J913" s="205">
        <v>0</v>
      </c>
      <c r="K913" s="205">
        <v>0</v>
      </c>
      <c r="L913" s="205">
        <v>0</v>
      </c>
      <c r="M913" s="194">
        <v>0</v>
      </c>
    </row>
    <row r="914" spans="1:13">
      <c r="A914" s="199" t="s">
        <v>1582</v>
      </c>
      <c r="B914" s="205">
        <v>0</v>
      </c>
      <c r="C914" s="205">
        <v>0.60000000000000009</v>
      </c>
      <c r="D914" s="205">
        <v>0.65000000000000013</v>
      </c>
      <c r="E914" s="205">
        <v>0.42000000000000004</v>
      </c>
      <c r="F914" s="205">
        <v>0.35000000000000003</v>
      </c>
      <c r="G914" s="205">
        <v>0.26</v>
      </c>
      <c r="H914" s="205">
        <v>0.31</v>
      </c>
      <c r="I914" s="205">
        <v>0.35000000000000003</v>
      </c>
      <c r="J914" s="205">
        <v>0.44</v>
      </c>
      <c r="K914" s="205">
        <v>0.55000000000000004</v>
      </c>
      <c r="L914" s="205">
        <v>0.54</v>
      </c>
      <c r="M914" s="194">
        <v>0.61</v>
      </c>
    </row>
    <row r="915" spans="1:13">
      <c r="A915" s="199" t="s">
        <v>1583</v>
      </c>
      <c r="B915" s="205">
        <v>0</v>
      </c>
      <c r="C915" s="205">
        <v>0.52</v>
      </c>
      <c r="D915" s="205">
        <v>0.57000000000000006</v>
      </c>
      <c r="E915" s="205">
        <v>0.46000000000000008</v>
      </c>
      <c r="F915" s="205">
        <v>0.35000000000000003</v>
      </c>
      <c r="G915" s="205">
        <v>0.30000000000000004</v>
      </c>
      <c r="H915" s="205">
        <v>0.31000000000000005</v>
      </c>
      <c r="I915" s="205">
        <v>0.43000000000000005</v>
      </c>
      <c r="J915" s="205">
        <v>0.54</v>
      </c>
      <c r="K915" s="205">
        <v>0.62</v>
      </c>
      <c r="L915" s="205">
        <v>0.66</v>
      </c>
      <c r="M915" s="194">
        <v>0.66</v>
      </c>
    </row>
    <row r="916" spans="1:13">
      <c r="A916" s="199" t="s">
        <v>1584</v>
      </c>
      <c r="B916" s="205">
        <v>0</v>
      </c>
      <c r="C916" s="205">
        <v>0.72000000000000008</v>
      </c>
      <c r="D916" s="205">
        <v>0.7400000000000001</v>
      </c>
      <c r="E916" s="205">
        <v>0.48000000000000009</v>
      </c>
      <c r="F916" s="205">
        <v>0.35000000000000003</v>
      </c>
      <c r="G916" s="205">
        <v>0.28000000000000003</v>
      </c>
      <c r="H916" s="205">
        <v>0.35000000000000003</v>
      </c>
      <c r="I916" s="205">
        <v>0.42</v>
      </c>
      <c r="J916" s="205">
        <v>0.5</v>
      </c>
      <c r="K916" s="205">
        <v>0.59</v>
      </c>
      <c r="L916" s="205">
        <v>0.62000000000000011</v>
      </c>
      <c r="M916" s="194">
        <v>0.67</v>
      </c>
    </row>
    <row r="917" spans="1:13">
      <c r="A917" s="199" t="s">
        <v>1585</v>
      </c>
      <c r="B917" s="205">
        <v>0</v>
      </c>
      <c r="C917" s="205">
        <v>0.72000000000000008</v>
      </c>
      <c r="D917" s="205">
        <v>0.7400000000000001</v>
      </c>
      <c r="E917" s="205">
        <v>0.48000000000000009</v>
      </c>
      <c r="F917" s="205">
        <v>0.35000000000000003</v>
      </c>
      <c r="G917" s="205">
        <v>0.28000000000000003</v>
      </c>
      <c r="H917" s="205">
        <v>0.35000000000000003</v>
      </c>
      <c r="I917" s="205">
        <v>0.42</v>
      </c>
      <c r="J917" s="205">
        <v>0.5</v>
      </c>
      <c r="K917" s="205">
        <v>0.59</v>
      </c>
      <c r="L917" s="205">
        <v>0.62000000000000011</v>
      </c>
      <c r="M917" s="194">
        <v>0.67</v>
      </c>
    </row>
    <row r="918" spans="1:13">
      <c r="A918" s="199" t="s">
        <v>1586</v>
      </c>
      <c r="B918" s="205">
        <v>0</v>
      </c>
      <c r="C918" s="205">
        <v>0.72000000000000008</v>
      </c>
      <c r="D918" s="205">
        <v>0.7400000000000001</v>
      </c>
      <c r="E918" s="205">
        <v>0.48000000000000009</v>
      </c>
      <c r="F918" s="205">
        <v>0.35000000000000003</v>
      </c>
      <c r="G918" s="205">
        <v>0.28000000000000003</v>
      </c>
      <c r="H918" s="205">
        <v>0.35000000000000003</v>
      </c>
      <c r="I918" s="205">
        <v>0.42</v>
      </c>
      <c r="J918" s="205">
        <v>0.5</v>
      </c>
      <c r="K918" s="205">
        <v>0.59</v>
      </c>
      <c r="L918" s="205">
        <v>0.62000000000000011</v>
      </c>
      <c r="M918" s="194">
        <v>0.67</v>
      </c>
    </row>
    <row r="919" spans="1:13">
      <c r="A919" s="199" t="s">
        <v>1587</v>
      </c>
      <c r="B919" s="205">
        <v>0</v>
      </c>
      <c r="C919" s="205">
        <v>0.60000000000000009</v>
      </c>
      <c r="D919" s="205">
        <v>0.65000000000000013</v>
      </c>
      <c r="E919" s="205">
        <v>0.42000000000000004</v>
      </c>
      <c r="F919" s="205">
        <v>0.35000000000000003</v>
      </c>
      <c r="G919" s="205">
        <v>0.26</v>
      </c>
      <c r="H919" s="205">
        <v>0.31</v>
      </c>
      <c r="I919" s="205">
        <v>0.35000000000000003</v>
      </c>
      <c r="J919" s="205">
        <v>0.44</v>
      </c>
      <c r="K919" s="205">
        <v>0.55000000000000004</v>
      </c>
      <c r="L919" s="205">
        <v>0.54</v>
      </c>
      <c r="M919" s="194">
        <v>0.61</v>
      </c>
    </row>
    <row r="920" spans="1:13">
      <c r="A920" s="199" t="s">
        <v>1588</v>
      </c>
      <c r="B920" s="205">
        <v>0</v>
      </c>
      <c r="C920" s="205">
        <v>0.64000000000000012</v>
      </c>
      <c r="D920" s="205">
        <v>0.63000000000000012</v>
      </c>
      <c r="E920" s="205">
        <v>0.44000000000000006</v>
      </c>
      <c r="F920" s="205">
        <v>0.35000000000000003</v>
      </c>
      <c r="G920" s="205">
        <v>0.28000000000000003</v>
      </c>
      <c r="H920" s="205">
        <v>0.31000000000000005</v>
      </c>
      <c r="I920" s="205">
        <v>0.35000000000000003</v>
      </c>
      <c r="J920" s="205">
        <v>0.46000000000000008</v>
      </c>
      <c r="K920" s="205">
        <v>0.54</v>
      </c>
      <c r="L920" s="205">
        <v>0.55999999999999994</v>
      </c>
      <c r="M920" s="194">
        <v>0.61</v>
      </c>
    </row>
    <row r="921" spans="1:13">
      <c r="A921" s="199" t="s">
        <v>1589</v>
      </c>
      <c r="B921" s="205">
        <v>0</v>
      </c>
      <c r="C921" s="205">
        <v>0</v>
      </c>
      <c r="D921" s="205">
        <v>0.7400000000000001</v>
      </c>
      <c r="E921" s="205">
        <v>0.48000000000000009</v>
      </c>
      <c r="F921" s="205">
        <v>0.35000000000000003</v>
      </c>
      <c r="G921" s="205">
        <v>0.28000000000000003</v>
      </c>
      <c r="H921" s="205">
        <v>0.35000000000000003</v>
      </c>
      <c r="I921" s="205">
        <v>0.42</v>
      </c>
      <c r="J921" s="205">
        <v>0.5</v>
      </c>
      <c r="K921" s="205">
        <v>0.59</v>
      </c>
      <c r="L921" s="205">
        <v>0.62000000000000011</v>
      </c>
      <c r="M921" s="194">
        <v>0.67</v>
      </c>
    </row>
    <row r="922" spans="1:13">
      <c r="A922" s="199" t="s">
        <v>1590</v>
      </c>
      <c r="B922" s="205">
        <v>0</v>
      </c>
      <c r="C922" s="205">
        <v>0</v>
      </c>
      <c r="D922" s="205">
        <v>0.7400000000000001</v>
      </c>
      <c r="E922" s="205">
        <v>0.48000000000000009</v>
      </c>
      <c r="F922" s="205">
        <v>0.35000000000000003</v>
      </c>
      <c r="G922" s="205">
        <v>0.28000000000000003</v>
      </c>
      <c r="H922" s="205">
        <v>0.35000000000000003</v>
      </c>
      <c r="I922" s="205">
        <v>0.42</v>
      </c>
      <c r="J922" s="205">
        <v>0.5</v>
      </c>
      <c r="K922" s="205">
        <v>0.59</v>
      </c>
      <c r="L922" s="205">
        <v>0.62000000000000011</v>
      </c>
      <c r="M922" s="194">
        <v>0.67</v>
      </c>
    </row>
    <row r="923" spans="1:13">
      <c r="A923" s="199" t="s">
        <v>1591</v>
      </c>
      <c r="B923" s="205">
        <v>0</v>
      </c>
      <c r="C923" s="205">
        <v>0</v>
      </c>
      <c r="D923" s="205">
        <v>2.17</v>
      </c>
      <c r="E923" s="205">
        <v>1.4600000000000002</v>
      </c>
      <c r="F923" s="205">
        <v>1.1200000000000001</v>
      </c>
      <c r="G923" s="205">
        <v>0.85999999999999988</v>
      </c>
      <c r="H923" s="205">
        <v>1.02</v>
      </c>
      <c r="I923" s="205">
        <v>1.2</v>
      </c>
      <c r="J923" s="205">
        <v>1.4600000000000002</v>
      </c>
      <c r="K923" s="205">
        <v>1.79</v>
      </c>
      <c r="L923" s="205">
        <v>1.8600000000000003</v>
      </c>
      <c r="M923" s="194">
        <v>2.02</v>
      </c>
    </row>
    <row r="924" spans="1:13">
      <c r="A924" s="199" t="s">
        <v>1592</v>
      </c>
      <c r="B924" s="205">
        <v>0</v>
      </c>
      <c r="C924" s="205">
        <v>0</v>
      </c>
      <c r="D924" s="205">
        <v>0</v>
      </c>
      <c r="E924" s="205">
        <v>0</v>
      </c>
      <c r="F924" s="205">
        <v>0</v>
      </c>
      <c r="G924" s="205">
        <v>0.86</v>
      </c>
      <c r="H924" s="205">
        <v>1.01</v>
      </c>
      <c r="I924" s="205">
        <v>1.2000000000000002</v>
      </c>
      <c r="J924" s="205">
        <v>1.4600000000000002</v>
      </c>
      <c r="K924" s="205">
        <v>1.4100000000000001</v>
      </c>
      <c r="L924" s="205">
        <v>1.8400000000000003</v>
      </c>
      <c r="M924" s="194">
        <v>2.0100000000000002</v>
      </c>
    </row>
    <row r="925" spans="1:13">
      <c r="A925" s="199" t="s">
        <v>1593</v>
      </c>
      <c r="B925" s="205">
        <v>0</v>
      </c>
      <c r="C925" s="205">
        <v>0</v>
      </c>
      <c r="D925" s="205">
        <v>0</v>
      </c>
      <c r="E925" s="205">
        <v>0</v>
      </c>
      <c r="F925" s="205">
        <v>0</v>
      </c>
      <c r="G925" s="205">
        <v>0</v>
      </c>
      <c r="H925" s="205">
        <v>1.01</v>
      </c>
      <c r="I925" s="205">
        <v>1.2000000000000002</v>
      </c>
      <c r="J925" s="205">
        <v>1.4600000000000002</v>
      </c>
      <c r="K925" s="205">
        <v>1.7900000000000003</v>
      </c>
      <c r="L925" s="205">
        <v>1.8400000000000003</v>
      </c>
      <c r="M925" s="194">
        <v>2.0100000000000002</v>
      </c>
    </row>
    <row r="926" spans="1:13">
      <c r="A926" s="199" t="s">
        <v>1594</v>
      </c>
      <c r="B926" s="205">
        <v>0</v>
      </c>
      <c r="C926" s="205">
        <v>0</v>
      </c>
      <c r="D926" s="205">
        <v>0</v>
      </c>
      <c r="E926" s="205">
        <v>0</v>
      </c>
      <c r="F926" s="205">
        <v>0</v>
      </c>
      <c r="G926" s="205">
        <v>0</v>
      </c>
      <c r="H926" s="205">
        <v>0.54</v>
      </c>
      <c r="I926" s="205">
        <v>0.7400000000000001</v>
      </c>
      <c r="J926" s="205">
        <v>0.8600000000000001</v>
      </c>
      <c r="K926" s="205">
        <v>1.01</v>
      </c>
      <c r="L926" s="205">
        <v>1.1200000000000001</v>
      </c>
      <c r="M926" s="194">
        <v>1.08</v>
      </c>
    </row>
    <row r="927" spans="1:13">
      <c r="A927" s="199" t="s">
        <v>1595</v>
      </c>
      <c r="B927" s="205">
        <v>0</v>
      </c>
      <c r="C927" s="205">
        <v>0</v>
      </c>
      <c r="D927" s="205">
        <v>0</v>
      </c>
      <c r="E927" s="205">
        <v>0</v>
      </c>
      <c r="F927" s="205">
        <v>0</v>
      </c>
      <c r="G927" s="205">
        <v>0</v>
      </c>
      <c r="H927" s="205">
        <v>0</v>
      </c>
      <c r="I927" s="205">
        <v>0</v>
      </c>
      <c r="J927" s="205">
        <v>1.4600000000000002</v>
      </c>
      <c r="K927" s="205">
        <v>1.79</v>
      </c>
      <c r="L927" s="205">
        <v>1.8600000000000003</v>
      </c>
      <c r="M927" s="194">
        <v>2.02</v>
      </c>
    </row>
    <row r="928" spans="1:13">
      <c r="A928" s="199" t="s">
        <v>1596</v>
      </c>
      <c r="B928" s="205">
        <v>0</v>
      </c>
      <c r="C928" s="205">
        <v>0</v>
      </c>
      <c r="D928" s="205">
        <v>0</v>
      </c>
      <c r="E928" s="205">
        <v>0</v>
      </c>
      <c r="F928" s="205">
        <v>0</v>
      </c>
      <c r="G928" s="205">
        <v>0</v>
      </c>
      <c r="H928" s="205">
        <v>0</v>
      </c>
      <c r="I928" s="205">
        <v>0</v>
      </c>
      <c r="J928" s="205">
        <v>35.5</v>
      </c>
      <c r="K928" s="205">
        <v>33.6</v>
      </c>
      <c r="L928" s="205">
        <v>41.660000000000004</v>
      </c>
      <c r="M928" s="194">
        <v>43.390000000000008</v>
      </c>
    </row>
    <row r="929" spans="1:13">
      <c r="A929" s="199" t="s">
        <v>1597</v>
      </c>
      <c r="B929" s="205">
        <v>0</v>
      </c>
      <c r="C929" s="205">
        <v>0</v>
      </c>
      <c r="D929" s="205">
        <v>0</v>
      </c>
      <c r="E929" s="205">
        <v>0</v>
      </c>
      <c r="F929" s="205">
        <v>0</v>
      </c>
      <c r="G929" s="205">
        <v>0</v>
      </c>
      <c r="H929" s="205">
        <v>0</v>
      </c>
      <c r="I929" s="205">
        <v>0</v>
      </c>
      <c r="J929" s="205">
        <v>0</v>
      </c>
      <c r="K929" s="205">
        <v>0</v>
      </c>
      <c r="L929" s="205">
        <v>0</v>
      </c>
      <c r="M929" s="194">
        <v>0</v>
      </c>
    </row>
    <row r="930" spans="1:13">
      <c r="A930" s="199" t="s">
        <v>1598</v>
      </c>
      <c r="B930" s="205">
        <v>0</v>
      </c>
      <c r="C930" s="205">
        <v>0</v>
      </c>
      <c r="D930" s="205">
        <v>0</v>
      </c>
      <c r="E930" s="205">
        <v>0</v>
      </c>
      <c r="F930" s="205">
        <v>0</v>
      </c>
      <c r="G930" s="205">
        <v>0</v>
      </c>
      <c r="H930" s="205">
        <v>0</v>
      </c>
      <c r="I930" s="205">
        <v>0</v>
      </c>
      <c r="J930" s="205">
        <v>0</v>
      </c>
      <c r="K930" s="205">
        <v>0</v>
      </c>
      <c r="L930" s="205">
        <v>0</v>
      </c>
      <c r="M930" s="194">
        <v>0</v>
      </c>
    </row>
    <row r="931" spans="1:13">
      <c r="A931" s="199" t="s">
        <v>1599</v>
      </c>
      <c r="B931" s="205">
        <v>0</v>
      </c>
      <c r="C931" s="205">
        <v>0</v>
      </c>
      <c r="D931" s="205">
        <v>0</v>
      </c>
      <c r="E931" s="205">
        <v>0</v>
      </c>
      <c r="F931" s="205">
        <v>0</v>
      </c>
      <c r="G931" s="205">
        <v>0</v>
      </c>
      <c r="H931" s="205">
        <v>0</v>
      </c>
      <c r="I931" s="205">
        <v>0</v>
      </c>
      <c r="J931" s="205">
        <v>0</v>
      </c>
      <c r="K931" s="205">
        <v>0</v>
      </c>
      <c r="L931" s="205">
        <v>0</v>
      </c>
      <c r="M931" s="194">
        <v>0</v>
      </c>
    </row>
    <row r="932" spans="1:13">
      <c r="A932" s="199" t="s">
        <v>1600</v>
      </c>
      <c r="B932" s="205">
        <v>0.9700000000000002</v>
      </c>
      <c r="C932" s="205">
        <v>0.8</v>
      </c>
      <c r="D932" s="205">
        <v>0.82000000000000006</v>
      </c>
      <c r="E932" s="205">
        <v>0.56000000000000005</v>
      </c>
      <c r="F932" s="205">
        <v>0.43000000000000005</v>
      </c>
      <c r="G932" s="205">
        <v>0.36000000000000004</v>
      </c>
      <c r="H932" s="205">
        <v>0.39000000000000007</v>
      </c>
      <c r="I932" s="205">
        <v>0.45999999999999996</v>
      </c>
      <c r="J932" s="205">
        <v>0.58000000000000007</v>
      </c>
      <c r="K932" s="205">
        <v>0.70000000000000007</v>
      </c>
      <c r="L932" s="205">
        <v>0.72000000000000008</v>
      </c>
      <c r="M932" s="194">
        <v>0.78</v>
      </c>
    </row>
    <row r="933" spans="1:13">
      <c r="A933" s="199" t="s">
        <v>2166</v>
      </c>
      <c r="B933" s="205">
        <v>0.71000000000000008</v>
      </c>
      <c r="C933" s="205">
        <v>0.56000000000000005</v>
      </c>
      <c r="D933" s="205">
        <v>0.58000000000000007</v>
      </c>
      <c r="E933" s="205">
        <v>0.48</v>
      </c>
      <c r="F933" s="205">
        <v>0.38</v>
      </c>
      <c r="G933" s="205">
        <v>0.30000000000000004</v>
      </c>
      <c r="H933" s="205">
        <v>0.31000000000000005</v>
      </c>
      <c r="I933" s="205">
        <v>0.47000000000000008</v>
      </c>
      <c r="J933" s="205">
        <v>0.56000000000000005</v>
      </c>
      <c r="K933" s="205">
        <v>0.65</v>
      </c>
      <c r="L933" s="205">
        <v>0.70000000000000007</v>
      </c>
      <c r="M933" s="194">
        <v>0.69000000000000006</v>
      </c>
    </row>
    <row r="934" spans="1:13">
      <c r="A934" s="199" t="s">
        <v>2167</v>
      </c>
      <c r="B934" s="205">
        <v>0</v>
      </c>
      <c r="C934" s="205">
        <v>0</v>
      </c>
      <c r="D934" s="205">
        <v>2.17</v>
      </c>
      <c r="E934" s="205">
        <v>1.4600000000000002</v>
      </c>
      <c r="F934" s="205">
        <v>1.1200000000000001</v>
      </c>
      <c r="G934" s="205">
        <v>0.88</v>
      </c>
      <c r="H934" s="205">
        <v>1.01</v>
      </c>
      <c r="I934" s="205">
        <v>1.2000000000000002</v>
      </c>
      <c r="J934" s="205">
        <v>1.4800000000000002</v>
      </c>
      <c r="K934" s="205">
        <v>1.82</v>
      </c>
      <c r="L934" s="205">
        <v>1.88</v>
      </c>
      <c r="M934" s="194">
        <v>2.0499999999999998</v>
      </c>
    </row>
    <row r="935" spans="1:13">
      <c r="A935" s="199" t="s">
        <v>2168</v>
      </c>
      <c r="B935" s="205">
        <v>0</v>
      </c>
      <c r="C935" s="205">
        <v>0.96</v>
      </c>
      <c r="D935" s="205">
        <v>1.05</v>
      </c>
      <c r="E935" s="205">
        <v>0.8600000000000001</v>
      </c>
      <c r="F935" s="205">
        <v>0.97</v>
      </c>
      <c r="G935" s="205">
        <v>0.85999999999999988</v>
      </c>
      <c r="H935" s="205">
        <v>0.9</v>
      </c>
      <c r="I935" s="205">
        <v>1.01</v>
      </c>
      <c r="J935" s="205">
        <v>1.02</v>
      </c>
      <c r="K935" s="205">
        <v>1.0900000000000001</v>
      </c>
      <c r="L935" s="205">
        <v>1.04</v>
      </c>
      <c r="M935" s="194">
        <v>1.0900000000000001</v>
      </c>
    </row>
    <row r="936" spans="1:13">
      <c r="A936" s="199" t="s">
        <v>2169</v>
      </c>
      <c r="B936" s="205">
        <v>0</v>
      </c>
      <c r="C936" s="205">
        <v>0</v>
      </c>
      <c r="D936" s="205">
        <v>0</v>
      </c>
      <c r="E936" s="205">
        <v>0.44000000000000006</v>
      </c>
      <c r="F936" s="205">
        <v>0.35000000000000003</v>
      </c>
      <c r="G936" s="205">
        <v>0.28000000000000003</v>
      </c>
      <c r="H936" s="205">
        <v>0.35000000000000003</v>
      </c>
      <c r="I936" s="205">
        <v>0.38000000000000006</v>
      </c>
      <c r="J936" s="205">
        <v>0.46</v>
      </c>
      <c r="K936" s="205">
        <v>0.55000000000000004</v>
      </c>
      <c r="L936" s="205">
        <v>0.60000000000000009</v>
      </c>
      <c r="M936" s="194">
        <v>0.65</v>
      </c>
    </row>
    <row r="937" spans="1:13">
      <c r="A937" s="199" t="s">
        <v>2170</v>
      </c>
      <c r="B937" s="205">
        <v>0</v>
      </c>
      <c r="C937" s="205">
        <v>0</v>
      </c>
      <c r="D937" s="205">
        <v>0</v>
      </c>
      <c r="E937" s="205">
        <v>1.4600000000000002</v>
      </c>
      <c r="F937" s="205">
        <v>1.1200000000000001</v>
      </c>
      <c r="G937" s="205">
        <v>0.85999999999999988</v>
      </c>
      <c r="H937" s="205">
        <v>1.02</v>
      </c>
      <c r="I937" s="205">
        <v>1.2</v>
      </c>
      <c r="J937" s="205">
        <v>1.4600000000000002</v>
      </c>
      <c r="K937" s="205">
        <v>1.79</v>
      </c>
      <c r="L937" s="205">
        <v>1.8600000000000003</v>
      </c>
      <c r="M937" s="194">
        <v>2.02</v>
      </c>
    </row>
    <row r="938" spans="1:13">
      <c r="A938" s="199" t="s">
        <v>2171</v>
      </c>
      <c r="B938" s="205">
        <v>0</v>
      </c>
      <c r="C938" s="205">
        <v>0</v>
      </c>
      <c r="D938" s="205">
        <v>0</v>
      </c>
      <c r="E938" s="205">
        <v>0</v>
      </c>
      <c r="F938" s="205">
        <v>1.08</v>
      </c>
      <c r="G938" s="205">
        <v>0.85999999999999988</v>
      </c>
      <c r="H938" s="205">
        <v>0.98</v>
      </c>
      <c r="I938" s="205">
        <v>1.1599999999999999</v>
      </c>
      <c r="J938" s="205">
        <v>1.3800000000000001</v>
      </c>
      <c r="K938" s="205">
        <v>1.7</v>
      </c>
      <c r="L938" s="205">
        <v>1.7600000000000002</v>
      </c>
      <c r="M938" s="194">
        <v>1.9300000000000002</v>
      </c>
    </row>
    <row r="939" spans="1:13">
      <c r="A939" s="199" t="s">
        <v>2172</v>
      </c>
      <c r="B939" s="205">
        <v>0</v>
      </c>
      <c r="C939" s="205">
        <v>0</v>
      </c>
      <c r="D939" s="205">
        <v>0</v>
      </c>
      <c r="E939" s="205">
        <v>0</v>
      </c>
      <c r="F939" s="205">
        <v>0</v>
      </c>
      <c r="G939" s="205">
        <v>0</v>
      </c>
      <c r="H939" s="205">
        <v>0.43000000000000005</v>
      </c>
      <c r="I939" s="205">
        <v>0.6100000000000001</v>
      </c>
      <c r="J939" s="205">
        <v>0.70000000000000007</v>
      </c>
      <c r="K939" s="205">
        <v>0.85000000000000009</v>
      </c>
      <c r="L939" s="205">
        <v>0.92000000000000015</v>
      </c>
      <c r="M939" s="194">
        <v>0.92</v>
      </c>
    </row>
    <row r="940" spans="1:13">
      <c r="A940" s="199" t="s">
        <v>2173</v>
      </c>
      <c r="B940" s="205">
        <v>0</v>
      </c>
      <c r="C940" s="205">
        <v>0</v>
      </c>
      <c r="D940" s="205">
        <v>0</v>
      </c>
      <c r="E940" s="205">
        <v>0</v>
      </c>
      <c r="F940" s="205">
        <v>0</v>
      </c>
      <c r="G940" s="205">
        <v>0</v>
      </c>
      <c r="H940" s="205">
        <v>1.08</v>
      </c>
      <c r="I940" s="205">
        <v>1.28</v>
      </c>
      <c r="J940" s="205">
        <v>1.6400000000000001</v>
      </c>
      <c r="K940" s="205">
        <v>1.9000000000000001</v>
      </c>
      <c r="L940" s="205">
        <v>1.8800000000000001</v>
      </c>
      <c r="M940" s="194">
        <v>2.0100000000000002</v>
      </c>
    </row>
    <row r="941" spans="1:13">
      <c r="A941" s="199" t="s">
        <v>2174</v>
      </c>
      <c r="B941" s="205">
        <v>0</v>
      </c>
      <c r="C941" s="205">
        <v>0</v>
      </c>
      <c r="D941" s="205">
        <v>0</v>
      </c>
      <c r="E941" s="205">
        <v>0</v>
      </c>
      <c r="F941" s="205">
        <v>0</v>
      </c>
      <c r="G941" s="205">
        <v>0</v>
      </c>
      <c r="H941" s="205">
        <v>0</v>
      </c>
      <c r="I941" s="205">
        <v>1.9400000000000002</v>
      </c>
      <c r="J941" s="205">
        <v>2.4600000000000004</v>
      </c>
      <c r="K941" s="205">
        <v>2.83</v>
      </c>
      <c r="L941" s="205">
        <v>2.8200000000000003</v>
      </c>
      <c r="M941" s="194">
        <v>2.98</v>
      </c>
    </row>
    <row r="942" spans="1:13">
      <c r="A942" s="199" t="s">
        <v>2175</v>
      </c>
      <c r="B942" s="205">
        <v>0</v>
      </c>
      <c r="C942" s="205">
        <v>0</v>
      </c>
      <c r="D942" s="205">
        <v>0</v>
      </c>
      <c r="E942" s="205">
        <v>0</v>
      </c>
      <c r="F942" s="205">
        <v>0</v>
      </c>
      <c r="G942" s="205">
        <v>0</v>
      </c>
      <c r="H942" s="205">
        <v>0</v>
      </c>
      <c r="I942" s="205">
        <v>0</v>
      </c>
      <c r="J942" s="205">
        <v>0.5</v>
      </c>
      <c r="K942" s="205">
        <v>0.59000000000000008</v>
      </c>
      <c r="L942" s="205">
        <v>0.6</v>
      </c>
      <c r="M942" s="194">
        <v>0.66</v>
      </c>
    </row>
    <row r="943" spans="1:13">
      <c r="A943" s="199" t="s">
        <v>2176</v>
      </c>
      <c r="B943" s="205">
        <v>0</v>
      </c>
      <c r="C943" s="205">
        <v>0</v>
      </c>
      <c r="D943" s="205">
        <v>0</v>
      </c>
      <c r="E943" s="205">
        <v>0</v>
      </c>
      <c r="F943" s="205">
        <v>0</v>
      </c>
      <c r="G943" s="205">
        <v>0</v>
      </c>
      <c r="H943" s="205">
        <v>0</v>
      </c>
      <c r="I943" s="205">
        <v>0</v>
      </c>
      <c r="J943" s="205">
        <v>0</v>
      </c>
      <c r="K943" s="205">
        <v>0</v>
      </c>
      <c r="L943" s="205">
        <v>0</v>
      </c>
      <c r="M943" s="194">
        <v>0</v>
      </c>
    </row>
    <row r="944" spans="1:13">
      <c r="A944" s="199" t="s">
        <v>2177</v>
      </c>
      <c r="B944" s="205">
        <v>0</v>
      </c>
      <c r="C944" s="205">
        <v>0</v>
      </c>
      <c r="D944" s="205">
        <v>0</v>
      </c>
      <c r="E944" s="205">
        <v>0</v>
      </c>
      <c r="F944" s="205">
        <v>0</v>
      </c>
      <c r="G944" s="205">
        <v>0</v>
      </c>
      <c r="H944" s="205">
        <v>0</v>
      </c>
      <c r="I944" s="205">
        <v>0</v>
      </c>
      <c r="J944" s="205">
        <v>0</v>
      </c>
      <c r="K944" s="205">
        <v>0</v>
      </c>
      <c r="L944" s="205">
        <v>0</v>
      </c>
      <c r="M944" s="194">
        <v>0</v>
      </c>
    </row>
    <row r="945" spans="1:13">
      <c r="A945" s="199" t="s">
        <v>2178</v>
      </c>
      <c r="B945" s="205">
        <v>0</v>
      </c>
      <c r="C945" s="205">
        <v>0</v>
      </c>
      <c r="D945" s="205">
        <v>0</v>
      </c>
      <c r="E945" s="205">
        <v>0</v>
      </c>
      <c r="F945" s="205">
        <v>0</v>
      </c>
      <c r="G945" s="205">
        <v>0</v>
      </c>
      <c r="H945" s="205">
        <v>0</v>
      </c>
      <c r="I945" s="205">
        <v>0</v>
      </c>
      <c r="J945" s="205">
        <v>0</v>
      </c>
      <c r="K945" s="205">
        <v>0</v>
      </c>
      <c r="L945" s="205">
        <v>0</v>
      </c>
      <c r="M945" s="194">
        <v>0</v>
      </c>
    </row>
    <row r="946" spans="1:13">
      <c r="A946" s="199" t="s">
        <v>2179</v>
      </c>
      <c r="B946" s="205">
        <v>0</v>
      </c>
      <c r="C946" s="205">
        <v>0</v>
      </c>
      <c r="D946" s="205">
        <v>0</v>
      </c>
      <c r="E946" s="205">
        <v>0</v>
      </c>
      <c r="F946" s="205">
        <v>0</v>
      </c>
      <c r="G946" s="205">
        <v>0</v>
      </c>
      <c r="H946" s="205">
        <v>0</v>
      </c>
      <c r="I946" s="205">
        <v>0</v>
      </c>
      <c r="J946" s="205">
        <v>0</v>
      </c>
      <c r="K946" s="205">
        <v>0</v>
      </c>
      <c r="L946" s="205">
        <v>0</v>
      </c>
      <c r="M946" s="194">
        <v>0</v>
      </c>
    </row>
    <row r="947" spans="1:13">
      <c r="A947" s="199" t="s">
        <v>2180</v>
      </c>
      <c r="B947" s="205">
        <v>0</v>
      </c>
      <c r="C947" s="205">
        <v>0</v>
      </c>
      <c r="D947" s="205">
        <v>0</v>
      </c>
      <c r="E947" s="205">
        <v>0</v>
      </c>
      <c r="F947" s="205">
        <v>0</v>
      </c>
      <c r="G947" s="205">
        <v>0</v>
      </c>
      <c r="H947" s="205">
        <v>0</v>
      </c>
      <c r="I947" s="205">
        <v>0</v>
      </c>
      <c r="J947" s="205">
        <v>0</v>
      </c>
      <c r="K947" s="205">
        <v>0</v>
      </c>
      <c r="L947" s="205">
        <v>0</v>
      </c>
      <c r="M947" s="194">
        <v>0</v>
      </c>
    </row>
    <row r="948" spans="1:13">
      <c r="A948" s="199" t="s">
        <v>2181</v>
      </c>
      <c r="B948" s="205">
        <v>0</v>
      </c>
      <c r="C948" s="205">
        <v>0</v>
      </c>
      <c r="D948" s="205">
        <v>0</v>
      </c>
      <c r="E948" s="205">
        <v>0</v>
      </c>
      <c r="F948" s="205">
        <v>0</v>
      </c>
      <c r="G948" s="205">
        <v>0</v>
      </c>
      <c r="H948" s="205">
        <v>0</v>
      </c>
      <c r="I948" s="205">
        <v>0</v>
      </c>
      <c r="J948" s="205">
        <v>0</v>
      </c>
      <c r="K948" s="205">
        <v>0</v>
      </c>
      <c r="L948" s="205">
        <v>0</v>
      </c>
      <c r="M948" s="194">
        <v>0</v>
      </c>
    </row>
    <row r="949" spans="1:13" ht="13.8" thickBot="1">
      <c r="A949" s="196" t="s">
        <v>729</v>
      </c>
      <c r="B949" s="197">
        <v>785.28999999999894</v>
      </c>
      <c r="C949" s="197">
        <v>1040.6400000000003</v>
      </c>
      <c r="D949" s="197">
        <v>1074.7700000000025</v>
      </c>
      <c r="E949" s="197">
        <v>896.14000000000158</v>
      </c>
      <c r="F949" s="197">
        <v>878.1800000000012</v>
      </c>
      <c r="G949" s="197">
        <v>791.51999999999896</v>
      </c>
      <c r="H949" s="197">
        <v>961.36000000000126</v>
      </c>
      <c r="I949" s="197">
        <v>1172.4400000000007</v>
      </c>
      <c r="J949" s="197">
        <v>1440.5100000000023</v>
      </c>
      <c r="K949" s="197">
        <v>1280.1899999999976</v>
      </c>
      <c r="L949" s="197">
        <v>1312.5399999999981</v>
      </c>
      <c r="M949" s="198">
        <v>1470.0800000000004</v>
      </c>
    </row>
    <row r="950" spans="1:13">
      <c r="A950" s="202" t="s">
        <v>1601</v>
      </c>
      <c r="B950" s="203"/>
      <c r="C950" s="203"/>
      <c r="D950" s="203"/>
      <c r="E950" s="203"/>
      <c r="F950" s="203"/>
      <c r="G950" s="203"/>
      <c r="H950" s="203"/>
      <c r="I950" s="203"/>
      <c r="J950" s="203"/>
      <c r="K950" s="203"/>
      <c r="L950" s="203"/>
      <c r="M950" s="204"/>
    </row>
    <row r="951" spans="1:13">
      <c r="A951" s="213" t="s">
        <v>1602</v>
      </c>
      <c r="B951" s="194">
        <v>0</v>
      </c>
      <c r="C951" s="194">
        <v>0</v>
      </c>
      <c r="D951" s="194">
        <v>0</v>
      </c>
      <c r="E951" s="194">
        <v>0</v>
      </c>
      <c r="F951" s="194">
        <v>0</v>
      </c>
      <c r="G951" s="194">
        <v>0</v>
      </c>
      <c r="H951" s="194">
        <v>0</v>
      </c>
      <c r="I951" s="194">
        <v>0</v>
      </c>
      <c r="J951" s="194">
        <v>0</v>
      </c>
      <c r="K951" s="194">
        <v>0</v>
      </c>
      <c r="L951" s="194">
        <v>0</v>
      </c>
      <c r="M951" s="195">
        <v>0</v>
      </c>
    </row>
    <row r="952" spans="1:13" ht="13.8" thickBot="1">
      <c r="A952" s="196" t="s">
        <v>729</v>
      </c>
      <c r="B952" s="197">
        <v>0</v>
      </c>
      <c r="C952" s="197">
        <v>0</v>
      </c>
      <c r="D952" s="197">
        <v>0</v>
      </c>
      <c r="E952" s="197">
        <v>0</v>
      </c>
      <c r="F952" s="197">
        <v>0</v>
      </c>
      <c r="G952" s="197">
        <v>0</v>
      </c>
      <c r="H952" s="197">
        <v>0</v>
      </c>
      <c r="I952" s="197">
        <v>0</v>
      </c>
      <c r="J952" s="197">
        <v>0</v>
      </c>
      <c r="K952" s="197">
        <v>0</v>
      </c>
      <c r="L952" s="197">
        <v>0</v>
      </c>
      <c r="M952" s="198">
        <v>0</v>
      </c>
    </row>
    <row r="953" spans="1:13">
      <c r="A953" s="202" t="s">
        <v>1603</v>
      </c>
      <c r="B953" s="203"/>
      <c r="C953" s="203"/>
      <c r="D953" s="203"/>
      <c r="E953" s="203"/>
      <c r="F953" s="203"/>
      <c r="G953" s="203"/>
      <c r="H953" s="203"/>
      <c r="I953" s="203"/>
      <c r="J953" s="203"/>
      <c r="K953" s="203"/>
      <c r="L953" s="203"/>
      <c r="M953" s="204"/>
    </row>
    <row r="954" spans="1:13">
      <c r="A954" s="213" t="s">
        <v>1604</v>
      </c>
      <c r="B954" s="214">
        <v>6999.7994433279982</v>
      </c>
      <c r="C954" s="194">
        <v>6402.5642448640019</v>
      </c>
      <c r="D954" s="194">
        <v>6814.5142361280004</v>
      </c>
      <c r="E954" s="194">
        <v>6259.0063606400008</v>
      </c>
      <c r="F954" s="194">
        <v>6462.1143721280014</v>
      </c>
      <c r="G954" s="194">
        <v>6541.0558566400005</v>
      </c>
      <c r="H954" s="194">
        <v>6695.4941457280029</v>
      </c>
      <c r="I954" s="194">
        <v>6413.0819777280003</v>
      </c>
      <c r="J954" s="194">
        <v>6393.2863526400051</v>
      </c>
      <c r="K954" s="194">
        <v>6397.500041727998</v>
      </c>
      <c r="L954" s="194">
        <v>6500.2700246399991</v>
      </c>
      <c r="M954" s="195">
        <v>6893.2783481280012</v>
      </c>
    </row>
    <row r="955" spans="1:13">
      <c r="A955" s="213" t="s">
        <v>1605</v>
      </c>
      <c r="B955" s="214">
        <v>366.43551484973909</v>
      </c>
      <c r="C955" s="194">
        <v>256.86197718284058</v>
      </c>
      <c r="D955" s="194">
        <v>325.76424083814487</v>
      </c>
      <c r="E955" s="194">
        <v>278.39766295884061</v>
      </c>
      <c r="F955" s="194">
        <v>315.61699864973912</v>
      </c>
      <c r="G955" s="194">
        <v>281.35684519072464</v>
      </c>
      <c r="H955" s="194">
        <v>239.45461043814498</v>
      </c>
      <c r="I955" s="194">
        <v>216.12123664104348</v>
      </c>
      <c r="J955" s="194">
        <v>235.01061655304349</v>
      </c>
      <c r="K955" s="194">
        <v>199.99264324973913</v>
      </c>
      <c r="L955" s="194">
        <v>176.3828985530435</v>
      </c>
      <c r="M955" s="195">
        <v>172.27453783814488</v>
      </c>
    </row>
    <row r="956" spans="1:13">
      <c r="A956" s="213" t="s">
        <v>1606</v>
      </c>
      <c r="B956" s="214">
        <v>6633.3639284782594</v>
      </c>
      <c r="C956" s="194">
        <v>6145.7022676811612</v>
      </c>
      <c r="D956" s="194">
        <v>6488.7499952898552</v>
      </c>
      <c r="E956" s="194">
        <v>5980.6086976811603</v>
      </c>
      <c r="F956" s="194">
        <v>6146.4973734782625</v>
      </c>
      <c r="G956" s="194">
        <v>6259.6990114492755</v>
      </c>
      <c r="H956" s="194">
        <v>6456.0395352898577</v>
      </c>
      <c r="I956" s="194">
        <v>6196.9607410869567</v>
      </c>
      <c r="J956" s="194">
        <v>6158.2757360869618</v>
      </c>
      <c r="K956" s="194">
        <v>6197.5073984782584</v>
      </c>
      <c r="L956" s="194">
        <v>6323.8871260869555</v>
      </c>
      <c r="M956" s="195">
        <v>6721.0038102898561</v>
      </c>
    </row>
    <row r="957" spans="1:13">
      <c r="A957" s="213" t="s">
        <v>1607</v>
      </c>
      <c r="B957" s="214">
        <v>181.55000000000032</v>
      </c>
      <c r="C957" s="194">
        <v>152.54000000000079</v>
      </c>
      <c r="D957" s="194">
        <v>157.8600000000007</v>
      </c>
      <c r="E957" s="194">
        <v>127.95000000000287</v>
      </c>
      <c r="F957" s="194">
        <v>160.06000000000074</v>
      </c>
      <c r="G957" s="194">
        <v>192.15999999999806</v>
      </c>
      <c r="H957" s="194">
        <v>207.88999999999851</v>
      </c>
      <c r="I957" s="194">
        <v>186.20999999999924</v>
      </c>
      <c r="J957" s="194">
        <v>208.77000000000103</v>
      </c>
      <c r="K957" s="194">
        <v>184.07999999999961</v>
      </c>
      <c r="L957" s="194">
        <v>194.64999999999822</v>
      </c>
      <c r="M957" s="195">
        <v>210.09999999999894</v>
      </c>
    </row>
    <row r="958" spans="1:13" ht="13.8" thickBot="1">
      <c r="A958" s="215" t="s">
        <v>1608</v>
      </c>
      <c r="B958" s="216">
        <v>6451.8139284782592</v>
      </c>
      <c r="C958" s="216">
        <v>5993.1622676811603</v>
      </c>
      <c r="D958" s="216">
        <v>6330.8899952898546</v>
      </c>
      <c r="E958" s="216">
        <v>5852.6586976811577</v>
      </c>
      <c r="F958" s="216">
        <v>5986.4373734782621</v>
      </c>
      <c r="G958" s="216">
        <v>6067.5390114492775</v>
      </c>
      <c r="H958" s="216">
        <v>6248.1495352898592</v>
      </c>
      <c r="I958" s="216">
        <v>6010.7507410869575</v>
      </c>
      <c r="J958" s="216">
        <v>5949.5057360869605</v>
      </c>
      <c r="K958" s="216">
        <v>6013.4273984782585</v>
      </c>
      <c r="L958" s="216">
        <v>6129.2371260869577</v>
      </c>
      <c r="M958" s="217">
        <v>6510.9038102898576</v>
      </c>
    </row>
    <row r="959" spans="1:13">
      <c r="A959" s="202" t="s">
        <v>1609</v>
      </c>
      <c r="B959" s="203"/>
      <c r="C959" s="203"/>
      <c r="D959" s="203"/>
      <c r="E959" s="203"/>
      <c r="F959" s="203"/>
      <c r="G959" s="203"/>
      <c r="H959" s="203"/>
      <c r="I959" s="203"/>
      <c r="J959" s="203"/>
      <c r="K959" s="203"/>
      <c r="L959" s="203"/>
      <c r="M959" s="204"/>
    </row>
    <row r="960" spans="1:13">
      <c r="A960" s="213" t="s">
        <v>1610</v>
      </c>
      <c r="B960" s="194">
        <v>1324.313008065649</v>
      </c>
      <c r="C960" s="194">
        <v>1322.0669898678275</v>
      </c>
      <c r="D960" s="194">
        <v>1320.0426949004091</v>
      </c>
      <c r="E960" s="194">
        <v>1319.1302690990804</v>
      </c>
      <c r="F960" s="194">
        <v>1320.060090445236</v>
      </c>
      <c r="G960" s="194">
        <v>1321.4560359463401</v>
      </c>
      <c r="H960" s="194">
        <v>1324.2419547105915</v>
      </c>
      <c r="I960" s="194">
        <v>1325.0865817135411</v>
      </c>
      <c r="J960" s="194">
        <v>1326.051074890891</v>
      </c>
      <c r="K960" s="194">
        <v>1328.6036790120922</v>
      </c>
      <c r="L960" s="194">
        <v>1332.391396024803</v>
      </c>
      <c r="M960" s="195">
        <v>1336.3572684124656</v>
      </c>
    </row>
    <row r="961" spans="1:13">
      <c r="A961" s="213" t="s">
        <v>1611</v>
      </c>
      <c r="B961" s="218">
        <v>104.99996983434528</v>
      </c>
      <c r="C961" s="218">
        <v>103.99998560213639</v>
      </c>
      <c r="D961" s="218">
        <v>102.75095038039274</v>
      </c>
      <c r="E961" s="218">
        <v>104.94180743809453</v>
      </c>
      <c r="F961" s="218">
        <v>100.49990183175868</v>
      </c>
      <c r="G961" s="218">
        <v>104.99996983434528</v>
      </c>
      <c r="H961" s="218">
        <v>104.99996983434528</v>
      </c>
      <c r="I961" s="218">
        <v>102.66007533598858</v>
      </c>
      <c r="J961" s="218">
        <v>104.99996983434528</v>
      </c>
      <c r="K961" s="218">
        <v>104.79321933284203</v>
      </c>
      <c r="L961" s="218">
        <v>104.99996983434528</v>
      </c>
      <c r="M961" s="219">
        <v>104.99996983434528</v>
      </c>
    </row>
    <row r="962" spans="1:13">
      <c r="A962" s="213" t="s">
        <v>1612</v>
      </c>
      <c r="B962" s="194">
        <v>436.90646425116802</v>
      </c>
      <c r="C962" s="194">
        <v>428.98406632073932</v>
      </c>
      <c r="D962" s="194">
        <v>426.17670586008717</v>
      </c>
      <c r="E962" s="194">
        <v>419.11090484053284</v>
      </c>
      <c r="F962" s="194">
        <v>417.48106731187443</v>
      </c>
      <c r="G962" s="194">
        <v>428.77931133105312</v>
      </c>
      <c r="H962" s="194">
        <v>436.77044632682686</v>
      </c>
      <c r="I962" s="194">
        <v>433.30392437912701</v>
      </c>
      <c r="J962" s="194">
        <v>434.06810902655997</v>
      </c>
      <c r="K962" s="194">
        <v>432.88953415332139</v>
      </c>
      <c r="L962" s="194">
        <v>437.01598919480159</v>
      </c>
      <c r="M962" s="195">
        <v>437.01598919480159</v>
      </c>
    </row>
    <row r="963" spans="1:13">
      <c r="A963" s="213" t="s">
        <v>1613</v>
      </c>
      <c r="B963" s="194">
        <v>1313.3000540134904</v>
      </c>
      <c r="C963" s="194">
        <v>1313.2799635636045</v>
      </c>
      <c r="D963" s="194">
        <v>1299.7647798330531</v>
      </c>
      <c r="E963" s="194">
        <v>1300.90819285717</v>
      </c>
      <c r="F963" s="194">
        <v>1293.7363902517093</v>
      </c>
      <c r="G963" s="194">
        <v>1289.954904622688</v>
      </c>
      <c r="H963" s="194">
        <v>1293.0006843660572</v>
      </c>
      <c r="I963" s="194">
        <v>1290.5899244716782</v>
      </c>
      <c r="J963" s="194">
        <v>1285.9154404404901</v>
      </c>
      <c r="K963" s="194">
        <v>1293.9146018634058</v>
      </c>
      <c r="L963" s="194">
        <v>1311.8502622271862</v>
      </c>
      <c r="M963" s="195">
        <v>1318.2599579488237</v>
      </c>
    </row>
    <row r="964" spans="1:13">
      <c r="A964" s="213" t="s">
        <v>1614</v>
      </c>
      <c r="B964" s="194">
        <v>2160.9338699718137</v>
      </c>
      <c r="C964" s="194">
        <v>2157.0510704832691</v>
      </c>
      <c r="D964" s="194">
        <v>2157.1486337021402</v>
      </c>
      <c r="E964" s="194">
        <v>2157.7762658984925</v>
      </c>
      <c r="F964" s="194">
        <v>2158.5998478641422</v>
      </c>
      <c r="G964" s="194">
        <v>2159.8142257573386</v>
      </c>
      <c r="H964" s="194">
        <v>2160.7311763738139</v>
      </c>
      <c r="I964" s="194">
        <v>2161.3878400251283</v>
      </c>
      <c r="J964" s="194">
        <v>2161.8656554743129</v>
      </c>
      <c r="K964" s="194">
        <v>2162.2358750163417</v>
      </c>
      <c r="L964" s="194">
        <v>2163.1635158792596</v>
      </c>
      <c r="M964" s="195">
        <v>2164.6746030021736</v>
      </c>
    </row>
    <row r="965" spans="1:13">
      <c r="A965" s="213" t="s">
        <v>1615</v>
      </c>
      <c r="B965" s="194">
        <v>230.13444456772001</v>
      </c>
      <c r="C965" s="194">
        <v>230.35107037876</v>
      </c>
      <c r="D965" s="194">
        <v>230.81474455</v>
      </c>
      <c r="E965" s="194">
        <v>230.00002436824002</v>
      </c>
      <c r="F965" s="194">
        <v>233.89885744144001</v>
      </c>
      <c r="G965" s="194">
        <v>236.94262269676</v>
      </c>
      <c r="H965" s="194">
        <v>239.39217731104</v>
      </c>
      <c r="I965" s="194">
        <v>237.85378883224001</v>
      </c>
      <c r="J965" s="194">
        <v>236.11625132596001</v>
      </c>
      <c r="K965" s="194">
        <v>238.4613767644</v>
      </c>
      <c r="L965" s="194">
        <v>240.02541449649999</v>
      </c>
      <c r="M965" s="195">
        <v>242.34982679079999</v>
      </c>
    </row>
    <row r="966" spans="1:13" ht="13.8" thickBot="1">
      <c r="A966" s="215" t="s">
        <v>1616</v>
      </c>
      <c r="B966" s="194">
        <v>707.94563409520947</v>
      </c>
      <c r="C966" s="194">
        <v>701.12305171169828</v>
      </c>
      <c r="D966" s="194">
        <v>693.59061620621128</v>
      </c>
      <c r="E966" s="194">
        <v>694.23285345182023</v>
      </c>
      <c r="F966" s="194">
        <v>698.97788824898635</v>
      </c>
      <c r="G966" s="194">
        <v>692.00002527594472</v>
      </c>
      <c r="H966" s="194">
        <v>709.67409607508091</v>
      </c>
      <c r="I966" s="194">
        <v>702.12460852314371</v>
      </c>
      <c r="J966" s="194">
        <v>695.38132552160675</v>
      </c>
      <c r="K966" s="194">
        <v>698.08059549630343</v>
      </c>
      <c r="L966" s="194">
        <v>714.51327053208377</v>
      </c>
      <c r="M966" s="217">
        <v>725.00011910646026</v>
      </c>
    </row>
    <row r="967" spans="1:13">
      <c r="A967" s="202" t="s">
        <v>1617</v>
      </c>
      <c r="B967" s="203"/>
      <c r="C967" s="203"/>
      <c r="D967" s="203"/>
      <c r="E967" s="203"/>
      <c r="F967" s="203"/>
      <c r="G967" s="203"/>
      <c r="H967" s="203"/>
      <c r="I967" s="203"/>
      <c r="J967" s="203"/>
      <c r="K967" s="203"/>
      <c r="L967" s="203"/>
      <c r="M967" s="204"/>
    </row>
    <row r="968" spans="1:13">
      <c r="A968" s="213" t="s">
        <v>1618</v>
      </c>
      <c r="B968" s="194">
        <v>2651.19</v>
      </c>
      <c r="C968" s="194">
        <v>2329.179999999998</v>
      </c>
      <c r="D968" s="194">
        <v>1954.2200000000009</v>
      </c>
      <c r="E968" s="194">
        <v>1919.3299999999995</v>
      </c>
      <c r="F968" s="194">
        <v>2106.0099999999993</v>
      </c>
      <c r="G968" s="194">
        <v>2670.7399999999993</v>
      </c>
      <c r="H968" s="194">
        <v>2828.6099999999974</v>
      </c>
      <c r="I968" s="194">
        <v>2818.6999999999985</v>
      </c>
      <c r="J968" s="194">
        <v>2717.99</v>
      </c>
      <c r="K968" s="194">
        <v>3016.0599999999972</v>
      </c>
      <c r="L968" s="194">
        <v>3204.8999999999978</v>
      </c>
      <c r="M968" s="195">
        <v>3751.2099999999973</v>
      </c>
    </row>
    <row r="969" spans="1:13">
      <c r="A969" s="213" t="s">
        <v>1619</v>
      </c>
      <c r="B969" s="194">
        <v>3059.1794433280006</v>
      </c>
      <c r="C969" s="194">
        <v>2220.1542448639998</v>
      </c>
      <c r="D969" s="194">
        <v>2844.3142361279997</v>
      </c>
      <c r="E969" s="194">
        <v>2712.7263606400006</v>
      </c>
      <c r="F969" s="194">
        <v>2275.8843721280005</v>
      </c>
      <c r="G969" s="194">
        <v>1788.51585664</v>
      </c>
      <c r="H969" s="194">
        <v>1519.2341457280002</v>
      </c>
      <c r="I969" s="194">
        <v>1456.631977728</v>
      </c>
      <c r="J969" s="194">
        <v>1137.0563526400001</v>
      </c>
      <c r="K969" s="194">
        <v>923.22004172799961</v>
      </c>
      <c r="L969" s="194">
        <v>702.63002463999987</v>
      </c>
      <c r="M969" s="195">
        <v>747.93834812799992</v>
      </c>
    </row>
    <row r="970" spans="1:13">
      <c r="A970" s="213" t="s">
        <v>1620</v>
      </c>
      <c r="B970" s="194">
        <v>389.89999999999992</v>
      </c>
      <c r="C970" s="194">
        <v>618.44000000000005</v>
      </c>
      <c r="D970" s="194">
        <v>731.04000000000008</v>
      </c>
      <c r="E970" s="194">
        <v>544.88</v>
      </c>
      <c r="F970" s="194">
        <v>1006.3599999999999</v>
      </c>
      <c r="G970" s="194">
        <v>1106.9000000000003</v>
      </c>
      <c r="H970" s="194">
        <v>1195.7000000000005</v>
      </c>
      <c r="I970" s="194">
        <v>765.15999999999974</v>
      </c>
      <c r="J970" s="194">
        <v>897.98000000000036</v>
      </c>
      <c r="K970" s="194">
        <v>995.46000000000015</v>
      </c>
      <c r="L970" s="194">
        <v>1098.7600000000002</v>
      </c>
      <c r="M970" s="195">
        <v>738.95</v>
      </c>
    </row>
    <row r="971" spans="1:13">
      <c r="A971" s="213" t="s">
        <v>1621</v>
      </c>
      <c r="B971" s="194">
        <v>874.44999999999914</v>
      </c>
      <c r="C971" s="194">
        <v>1181.3600000000006</v>
      </c>
      <c r="D971" s="194">
        <v>1224.4900000000027</v>
      </c>
      <c r="E971" s="194">
        <v>1031.6600000000003</v>
      </c>
      <c r="F971" s="194">
        <v>1013.4100000000003</v>
      </c>
      <c r="G971" s="194">
        <v>916.39999999999884</v>
      </c>
      <c r="H971" s="194">
        <v>1091.5000000000011</v>
      </c>
      <c r="I971" s="194">
        <v>1312.1400000000008</v>
      </c>
      <c r="J971" s="194">
        <v>1587.2900000000022</v>
      </c>
      <c r="K971" s="194">
        <v>1420.3999999999976</v>
      </c>
      <c r="L971" s="194">
        <v>1453.9999999999984</v>
      </c>
      <c r="M971" s="195">
        <v>1615.4100000000008</v>
      </c>
    </row>
    <row r="972" spans="1:13">
      <c r="A972" s="213" t="s">
        <v>25</v>
      </c>
      <c r="B972" s="194">
        <f>+B86</f>
        <v>25.08</v>
      </c>
      <c r="C972" s="194">
        <f t="shared" ref="C972:M972" si="0">+C86</f>
        <v>53.430000000000007</v>
      </c>
      <c r="D972" s="194">
        <f t="shared" si="0"/>
        <v>60.45</v>
      </c>
      <c r="E972" s="194">
        <f t="shared" si="0"/>
        <v>50.41</v>
      </c>
      <c r="F972" s="194">
        <f t="shared" si="0"/>
        <v>60.45</v>
      </c>
      <c r="G972" s="194">
        <f t="shared" si="0"/>
        <v>58.5</v>
      </c>
      <c r="H972" s="194">
        <f t="shared" si="0"/>
        <v>60.45</v>
      </c>
      <c r="I972" s="194">
        <f t="shared" si="0"/>
        <v>60.45</v>
      </c>
      <c r="J972" s="194">
        <f t="shared" si="0"/>
        <v>52.97</v>
      </c>
      <c r="K972" s="194">
        <f t="shared" si="0"/>
        <v>42.36</v>
      </c>
      <c r="L972" s="194">
        <f t="shared" si="0"/>
        <v>39.980000000000004</v>
      </c>
      <c r="M972" s="194">
        <f t="shared" si="0"/>
        <v>39.77000000000001</v>
      </c>
    </row>
    <row r="973" spans="1:13">
      <c r="A973" s="213" t="s">
        <v>1622</v>
      </c>
      <c r="B973" s="194">
        <v>37.875228018526094</v>
      </c>
      <c r="C973" s="194">
        <v>36.378861826625425</v>
      </c>
      <c r="D973" s="194">
        <v>28.677319208454477</v>
      </c>
      <c r="E973" s="194">
        <v>30.665091060935474</v>
      </c>
      <c r="F973" s="194">
        <v>32.590107180453415</v>
      </c>
      <c r="G973" s="194">
        <v>40.830411152793637</v>
      </c>
      <c r="H973" s="194">
        <v>42.246471110795717</v>
      </c>
      <c r="I973" s="194">
        <v>43.952346310074702</v>
      </c>
      <c r="J973" s="194">
        <v>42.513190401328579</v>
      </c>
      <c r="K973" s="194">
        <v>47.144352955492046</v>
      </c>
      <c r="L973" s="194">
        <v>49.304105642557431</v>
      </c>
      <c r="M973" s="195">
        <v>54.418374111045587</v>
      </c>
    </row>
    <row r="974" spans="1:13">
      <c r="A974" s="213" t="s">
        <v>1623</v>
      </c>
      <c r="B974" s="194">
        <v>44.062111611895183</v>
      </c>
      <c r="C974" s="194">
        <v>35.510526062863342</v>
      </c>
      <c r="D974" s="194">
        <v>42.626137909112103</v>
      </c>
      <c r="E974" s="194">
        <v>44.146565787440139</v>
      </c>
      <c r="F974" s="194">
        <v>36.154333358829675</v>
      </c>
      <c r="G974" s="194">
        <v>28.237273876281694</v>
      </c>
      <c r="H974" s="194">
        <v>23.593242131888108</v>
      </c>
      <c r="I974" s="194">
        <v>23.656051536479278</v>
      </c>
      <c r="J974" s="194">
        <v>18.613687656092523</v>
      </c>
      <c r="K974" s="194">
        <v>15.093083789448352</v>
      </c>
      <c r="L974" s="194">
        <v>11.424295018900047</v>
      </c>
      <c r="M974" s="195">
        <v>11.427194846149181</v>
      </c>
    </row>
    <row r="975" spans="1:13">
      <c r="A975" s="220" t="s">
        <v>1624</v>
      </c>
      <c r="B975" s="205">
        <v>5.5701595903814223</v>
      </c>
      <c r="C975" s="205">
        <v>9.6592548914460252</v>
      </c>
      <c r="D975" s="205">
        <v>10.72769055385195</v>
      </c>
      <c r="E975" s="205">
        <v>8.7055351697115793</v>
      </c>
      <c r="F975" s="205">
        <v>15.573231020802893</v>
      </c>
      <c r="G975" s="205">
        <v>16.922344408301555</v>
      </c>
      <c r="H975" s="205">
        <v>17.858278627021221</v>
      </c>
      <c r="I975" s="205">
        <v>11.931236847701696</v>
      </c>
      <c r="J975" s="205">
        <v>14.045671513355476</v>
      </c>
      <c r="K975" s="205">
        <v>15.560140578461359</v>
      </c>
      <c r="L975" s="205">
        <v>16.90329779893802</v>
      </c>
      <c r="M975" s="206">
        <v>10.719863070677773</v>
      </c>
    </row>
    <row r="976" spans="1:13" ht="13.8" thickBot="1">
      <c r="A976" s="215" t="s">
        <v>1625</v>
      </c>
      <c r="B976" s="216">
        <v>12.492500779197307</v>
      </c>
      <c r="C976" s="216">
        <v>18.451357219065198</v>
      </c>
      <c r="D976" s="216">
        <v>17.968852328581473</v>
      </c>
      <c r="E976" s="216">
        <v>16.48280798191281</v>
      </c>
      <c r="F976" s="216">
        <v>15.682328439914013</v>
      </c>
      <c r="G976" s="216">
        <v>14.009970562623112</v>
      </c>
      <c r="H976" s="216">
        <v>16.302008130294954</v>
      </c>
      <c r="I976" s="216">
        <v>20.460365305744315</v>
      </c>
      <c r="J976" s="216">
        <v>24.827450429223411</v>
      </c>
      <c r="K976" s="216">
        <v>22.202422676598232</v>
      </c>
      <c r="L976" s="216">
        <v>22.368301539604506</v>
      </c>
      <c r="M976" s="217">
        <v>23.434567972127464</v>
      </c>
    </row>
    <row r="977" spans="1:13">
      <c r="B977" s="207">
        <v>3059.1794433280006</v>
      </c>
      <c r="C977" s="207">
        <v>2220.1542448639998</v>
      </c>
      <c r="D977" s="207">
        <v>2844.3142361279997</v>
      </c>
      <c r="E977" s="207">
        <v>2712.7263606400006</v>
      </c>
      <c r="F977" s="207">
        <v>2275.8843721280005</v>
      </c>
      <c r="G977" s="207">
        <v>1788.51585664</v>
      </c>
      <c r="H977" s="207">
        <v>1519.2341457280002</v>
      </c>
      <c r="I977" s="207">
        <v>1456.631977728</v>
      </c>
      <c r="J977" s="207">
        <v>1137.0563526400001</v>
      </c>
      <c r="K977" s="207">
        <v>923.22004172799961</v>
      </c>
      <c r="L977" s="207">
        <v>702.63002463999987</v>
      </c>
      <c r="M977" s="207">
        <v>747.93834812799992</v>
      </c>
    </row>
    <row r="978" spans="1:13">
      <c r="A978" s="184" t="s">
        <v>1626</v>
      </c>
      <c r="B978" s="200"/>
      <c r="C978" s="200"/>
      <c r="D978" s="200"/>
      <c r="E978" s="200"/>
      <c r="F978" s="200"/>
      <c r="G978" s="200"/>
      <c r="H978" s="200"/>
      <c r="I978" s="200"/>
      <c r="J978" s="200"/>
      <c r="K978" s="200"/>
      <c r="L978" s="200"/>
      <c r="M978" s="200"/>
    </row>
  </sheetData>
  <pageMargins left="0.75" right="0.75" top="1" bottom="1" header="0" footer="0"/>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6F953-495A-49B5-B547-B23640197618}">
  <dimension ref="A2:KQ398"/>
  <sheetViews>
    <sheetView showGridLines="0" topLeftCell="AA280" zoomScale="85" zoomScaleNormal="85" workbookViewId="0">
      <selection activeCell="N340" sqref="N340"/>
    </sheetView>
  </sheetViews>
  <sheetFormatPr baseColWidth="10" defaultRowHeight="13.2"/>
  <cols>
    <col min="1" max="1" width="19.77734375" style="186" customWidth="1"/>
    <col min="2" max="61" width="6.77734375" style="186" customWidth="1"/>
    <col min="62" max="16384" width="11.5546875" style="186"/>
  </cols>
  <sheetData>
    <row r="2" spans="1:303" ht="12" customHeight="1" thickBot="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row>
    <row r="3" spans="1:303" ht="13.8" thickBot="1">
      <c r="A3" s="222" t="s">
        <v>0</v>
      </c>
      <c r="B3" s="223">
        <v>44197</v>
      </c>
      <c r="C3" s="224"/>
      <c r="D3" s="224"/>
      <c r="E3" s="224"/>
      <c r="F3" s="224"/>
      <c r="G3" s="223">
        <v>44228</v>
      </c>
      <c r="H3" s="224"/>
      <c r="I3" s="224"/>
      <c r="J3" s="224"/>
      <c r="K3" s="224"/>
      <c r="L3" s="223">
        <v>44256</v>
      </c>
      <c r="M3" s="224"/>
      <c r="N3" s="224"/>
      <c r="O3" s="224"/>
      <c r="P3" s="224"/>
      <c r="Q3" s="223">
        <v>44287</v>
      </c>
      <c r="R3" s="224"/>
      <c r="S3" s="224"/>
      <c r="T3" s="224"/>
      <c r="U3" s="224"/>
      <c r="V3" s="223">
        <v>44317</v>
      </c>
      <c r="W3" s="224"/>
      <c r="X3" s="224"/>
      <c r="Y3" s="224"/>
      <c r="Z3" s="224"/>
      <c r="AA3" s="223">
        <v>44348</v>
      </c>
      <c r="AB3" s="224"/>
      <c r="AC3" s="224"/>
      <c r="AD3" s="224"/>
      <c r="AE3" s="224"/>
      <c r="AF3" s="223">
        <v>44378</v>
      </c>
      <c r="AG3" s="224"/>
      <c r="AH3" s="224"/>
      <c r="AI3" s="224"/>
      <c r="AJ3" s="224"/>
      <c r="AK3" s="223">
        <v>44409</v>
      </c>
      <c r="AL3" s="224"/>
      <c r="AM3" s="224"/>
      <c r="AN3" s="224"/>
      <c r="AO3" s="224"/>
      <c r="AP3" s="223">
        <v>44440</v>
      </c>
      <c r="AQ3" s="224"/>
      <c r="AR3" s="224"/>
      <c r="AS3" s="224"/>
      <c r="AT3" s="224"/>
      <c r="AU3" s="223">
        <v>44470</v>
      </c>
      <c r="AV3" s="224"/>
      <c r="AW3" s="224"/>
      <c r="AX3" s="224"/>
      <c r="AY3" s="224"/>
      <c r="AZ3" s="223">
        <v>44501</v>
      </c>
      <c r="BA3" s="224"/>
      <c r="BB3" s="224"/>
      <c r="BC3" s="224"/>
      <c r="BD3" s="224"/>
      <c r="BE3" s="223">
        <v>44531</v>
      </c>
      <c r="BF3" s="224"/>
      <c r="BG3" s="224"/>
      <c r="BH3" s="224"/>
      <c r="BI3" s="225"/>
    </row>
    <row r="4" spans="1:303" ht="13.8" thickBot="1">
      <c r="A4" s="226" t="s">
        <v>1627</v>
      </c>
      <c r="B4" s="227">
        <v>1</v>
      </c>
      <c r="C4" s="224">
        <v>2</v>
      </c>
      <c r="D4" s="224">
        <v>3</v>
      </c>
      <c r="E4" s="224">
        <v>4</v>
      </c>
      <c r="F4" s="224">
        <v>5</v>
      </c>
      <c r="G4" s="227">
        <v>1</v>
      </c>
      <c r="H4" s="224">
        <v>2</v>
      </c>
      <c r="I4" s="224">
        <v>3</v>
      </c>
      <c r="J4" s="224">
        <v>4</v>
      </c>
      <c r="K4" s="224">
        <v>5</v>
      </c>
      <c r="L4" s="227">
        <v>1</v>
      </c>
      <c r="M4" s="224">
        <v>2</v>
      </c>
      <c r="N4" s="224">
        <v>3</v>
      </c>
      <c r="O4" s="224">
        <v>4</v>
      </c>
      <c r="P4" s="224">
        <v>5</v>
      </c>
      <c r="Q4" s="227">
        <v>1</v>
      </c>
      <c r="R4" s="224">
        <v>2</v>
      </c>
      <c r="S4" s="224">
        <v>3</v>
      </c>
      <c r="T4" s="224">
        <v>4</v>
      </c>
      <c r="U4" s="224">
        <v>5</v>
      </c>
      <c r="V4" s="227">
        <v>1</v>
      </c>
      <c r="W4" s="224">
        <v>2</v>
      </c>
      <c r="X4" s="224">
        <v>3</v>
      </c>
      <c r="Y4" s="224">
        <v>4</v>
      </c>
      <c r="Z4" s="224">
        <v>5</v>
      </c>
      <c r="AA4" s="227">
        <v>1</v>
      </c>
      <c r="AB4" s="224">
        <v>2</v>
      </c>
      <c r="AC4" s="224">
        <v>3</v>
      </c>
      <c r="AD4" s="224">
        <v>4</v>
      </c>
      <c r="AE4" s="224">
        <v>5</v>
      </c>
      <c r="AF4" s="227">
        <v>1</v>
      </c>
      <c r="AG4" s="224">
        <v>2</v>
      </c>
      <c r="AH4" s="224">
        <v>3</v>
      </c>
      <c r="AI4" s="224">
        <v>4</v>
      </c>
      <c r="AJ4" s="224">
        <v>5</v>
      </c>
      <c r="AK4" s="227">
        <v>1</v>
      </c>
      <c r="AL4" s="224">
        <v>2</v>
      </c>
      <c r="AM4" s="224">
        <v>3</v>
      </c>
      <c r="AN4" s="224">
        <v>4</v>
      </c>
      <c r="AO4" s="224">
        <v>5</v>
      </c>
      <c r="AP4" s="227">
        <v>1</v>
      </c>
      <c r="AQ4" s="224">
        <v>2</v>
      </c>
      <c r="AR4" s="224">
        <v>3</v>
      </c>
      <c r="AS4" s="224">
        <v>4</v>
      </c>
      <c r="AT4" s="224">
        <v>5</v>
      </c>
      <c r="AU4" s="227">
        <v>1</v>
      </c>
      <c r="AV4" s="224">
        <v>2</v>
      </c>
      <c r="AW4" s="224">
        <v>3</v>
      </c>
      <c r="AX4" s="224">
        <v>4</v>
      </c>
      <c r="AY4" s="224">
        <v>5</v>
      </c>
      <c r="AZ4" s="227">
        <v>1</v>
      </c>
      <c r="BA4" s="224">
        <v>2</v>
      </c>
      <c r="BB4" s="224">
        <v>3</v>
      </c>
      <c r="BC4" s="224">
        <v>4</v>
      </c>
      <c r="BD4" s="224">
        <v>5</v>
      </c>
      <c r="BE4" s="227">
        <v>1</v>
      </c>
      <c r="BF4" s="224">
        <v>2</v>
      </c>
      <c r="BG4" s="224">
        <v>3</v>
      </c>
      <c r="BH4" s="224">
        <v>4</v>
      </c>
      <c r="BI4" s="225">
        <v>5</v>
      </c>
      <c r="BJ4" s="226"/>
      <c r="BK4" s="227"/>
      <c r="BL4" s="224"/>
      <c r="BM4" s="224"/>
      <c r="BN4" s="224"/>
      <c r="BO4" s="224"/>
      <c r="BP4" s="227"/>
      <c r="BQ4" s="224"/>
      <c r="BR4" s="224"/>
      <c r="BS4" s="224"/>
      <c r="BT4" s="224"/>
      <c r="BU4" s="227"/>
      <c r="BV4" s="224"/>
      <c r="BW4" s="224"/>
      <c r="BX4" s="224"/>
      <c r="BY4" s="224"/>
      <c r="BZ4" s="227"/>
      <c r="CA4" s="224"/>
      <c r="CB4" s="224"/>
      <c r="CC4" s="224"/>
      <c r="CD4" s="224"/>
      <c r="CE4" s="227"/>
      <c r="CF4" s="224"/>
      <c r="CG4" s="224"/>
      <c r="CH4" s="224"/>
      <c r="CI4" s="224"/>
      <c r="CJ4" s="227"/>
      <c r="CK4" s="224"/>
      <c r="CL4" s="224"/>
      <c r="CM4" s="224"/>
      <c r="CN4" s="224"/>
      <c r="CO4" s="227"/>
      <c r="CP4" s="224"/>
      <c r="CQ4" s="224"/>
      <c r="CR4" s="224"/>
      <c r="CS4" s="224"/>
      <c r="CT4" s="227"/>
      <c r="CU4" s="224"/>
      <c r="CV4" s="224"/>
      <c r="CW4" s="224"/>
      <c r="CX4" s="224"/>
      <c r="CY4" s="227"/>
      <c r="CZ4" s="224"/>
      <c r="DA4" s="224"/>
      <c r="DB4" s="224"/>
      <c r="DC4" s="224"/>
      <c r="DD4" s="227"/>
      <c r="DE4" s="224"/>
      <c r="DF4" s="224"/>
      <c r="DG4" s="224"/>
      <c r="DH4" s="224"/>
      <c r="DI4" s="227"/>
      <c r="DJ4" s="224"/>
      <c r="DK4" s="224"/>
      <c r="DL4" s="224"/>
      <c r="DM4" s="224"/>
      <c r="DN4" s="227"/>
      <c r="DO4" s="224"/>
      <c r="DP4" s="224"/>
      <c r="DQ4" s="224"/>
      <c r="DR4" s="225"/>
      <c r="DS4" s="226"/>
      <c r="DT4" s="227"/>
      <c r="DU4" s="224"/>
      <c r="DV4" s="224"/>
      <c r="DW4" s="224"/>
      <c r="DX4" s="224"/>
      <c r="DY4" s="227"/>
      <c r="DZ4" s="224"/>
      <c r="EA4" s="224"/>
      <c r="EB4" s="224"/>
      <c r="EC4" s="224"/>
      <c r="ED4" s="227"/>
      <c r="EE4" s="224"/>
      <c r="EF4" s="224"/>
      <c r="EG4" s="224"/>
      <c r="EH4" s="224"/>
      <c r="EI4" s="227"/>
      <c r="EJ4" s="224"/>
      <c r="EK4" s="224"/>
      <c r="EL4" s="224"/>
      <c r="EM4" s="224"/>
      <c r="EN4" s="227"/>
      <c r="EO4" s="224"/>
      <c r="EP4" s="224"/>
      <c r="EQ4" s="224"/>
      <c r="ER4" s="224"/>
      <c r="ES4" s="227"/>
      <c r="ET4" s="224"/>
      <c r="EU4" s="224"/>
      <c r="EV4" s="224"/>
      <c r="EW4" s="224"/>
      <c r="EX4" s="227"/>
      <c r="EY4" s="224"/>
      <c r="EZ4" s="224"/>
      <c r="FA4" s="224"/>
      <c r="FB4" s="224"/>
      <c r="FC4" s="227"/>
      <c r="FD4" s="224"/>
      <c r="FE4" s="224"/>
      <c r="FF4" s="224"/>
      <c r="FG4" s="224"/>
      <c r="FH4" s="227"/>
      <c r="FI4" s="224"/>
      <c r="FJ4" s="224"/>
      <c r="FK4" s="224"/>
      <c r="FL4" s="224"/>
      <c r="FM4" s="227"/>
      <c r="FN4" s="224"/>
      <c r="FO4" s="224"/>
      <c r="FP4" s="224"/>
      <c r="FQ4" s="224"/>
      <c r="FR4" s="227"/>
      <c r="FS4" s="224"/>
      <c r="FT4" s="224"/>
      <c r="FU4" s="224"/>
      <c r="FV4" s="224"/>
      <c r="FW4" s="227"/>
      <c r="FX4" s="224"/>
      <c r="FY4" s="224"/>
      <c r="FZ4" s="224"/>
      <c r="GA4" s="225"/>
      <c r="GB4" s="226"/>
      <c r="GC4" s="227"/>
      <c r="GD4" s="224"/>
      <c r="GE4" s="224"/>
      <c r="GF4" s="224"/>
      <c r="GG4" s="224"/>
      <c r="GH4" s="227"/>
      <c r="GI4" s="224"/>
      <c r="GJ4" s="224"/>
      <c r="GK4" s="224"/>
      <c r="GL4" s="224"/>
      <c r="GM4" s="227"/>
      <c r="GN4" s="224"/>
      <c r="GO4" s="224"/>
      <c r="GP4" s="224"/>
      <c r="GQ4" s="224"/>
      <c r="GR4" s="227"/>
      <c r="GS4" s="224"/>
      <c r="GT4" s="224"/>
      <c r="GU4" s="224"/>
      <c r="GV4" s="224"/>
      <c r="GW4" s="227"/>
      <c r="GX4" s="224"/>
      <c r="GY4" s="224"/>
      <c r="GZ4" s="224"/>
      <c r="HA4" s="224"/>
      <c r="HB4" s="227"/>
      <c r="HC4" s="224"/>
      <c r="HD4" s="224"/>
      <c r="HE4" s="224"/>
      <c r="HF4" s="224"/>
      <c r="HG4" s="227"/>
      <c r="HH4" s="224"/>
      <c r="HI4" s="224"/>
      <c r="HJ4" s="224"/>
      <c r="HK4" s="224"/>
      <c r="HL4" s="227"/>
      <c r="HM4" s="224"/>
      <c r="HN4" s="224"/>
      <c r="HO4" s="224"/>
      <c r="HP4" s="224"/>
      <c r="HQ4" s="227"/>
      <c r="HR4" s="224"/>
      <c r="HS4" s="224"/>
      <c r="HT4" s="224"/>
      <c r="HU4" s="224"/>
      <c r="HV4" s="227"/>
      <c r="HW4" s="224"/>
      <c r="HX4" s="224"/>
      <c r="HY4" s="224"/>
      <c r="HZ4" s="224"/>
      <c r="IA4" s="227"/>
      <c r="IB4" s="224"/>
      <c r="IC4" s="224"/>
      <c r="ID4" s="224"/>
      <c r="IE4" s="224"/>
      <c r="IF4" s="227"/>
      <c r="IG4" s="224"/>
      <c r="IH4" s="224"/>
      <c r="II4" s="224"/>
      <c r="IJ4" s="225"/>
      <c r="IK4" s="226"/>
      <c r="IL4" s="227"/>
      <c r="IM4" s="224"/>
      <c r="IN4" s="224"/>
      <c r="IO4" s="224"/>
      <c r="IP4" s="224"/>
      <c r="IQ4" s="227"/>
      <c r="IR4" s="224"/>
      <c r="IS4" s="224"/>
      <c r="IT4" s="224"/>
      <c r="IU4" s="224"/>
      <c r="IV4" s="227"/>
      <c r="IW4" s="224"/>
      <c r="IX4" s="224"/>
      <c r="IY4" s="224"/>
      <c r="IZ4" s="224"/>
      <c r="JA4" s="227"/>
      <c r="JB4" s="224"/>
      <c r="JC4" s="224"/>
      <c r="JD4" s="224"/>
      <c r="JE4" s="224"/>
      <c r="JF4" s="227"/>
      <c r="JG4" s="224"/>
      <c r="JH4" s="224"/>
      <c r="JI4" s="224"/>
      <c r="JJ4" s="224"/>
      <c r="JK4" s="227"/>
      <c r="JL4" s="224"/>
      <c r="JM4" s="224"/>
      <c r="JN4" s="224"/>
      <c r="JO4" s="224"/>
      <c r="JP4" s="227"/>
      <c r="JQ4" s="224"/>
      <c r="JR4" s="224"/>
      <c r="JS4" s="224"/>
      <c r="JT4" s="224"/>
      <c r="JU4" s="227"/>
      <c r="JV4" s="224"/>
      <c r="JW4" s="224"/>
      <c r="JX4" s="224"/>
      <c r="JY4" s="224"/>
      <c r="JZ4" s="227"/>
      <c r="KA4" s="224"/>
      <c r="KB4" s="224"/>
      <c r="KC4" s="224"/>
      <c r="KD4" s="224"/>
      <c r="KE4" s="227"/>
      <c r="KF4" s="224"/>
      <c r="KG4" s="224"/>
      <c r="KH4" s="224"/>
      <c r="KI4" s="224"/>
      <c r="KJ4" s="227"/>
      <c r="KK4" s="224"/>
      <c r="KL4" s="224"/>
      <c r="KM4" s="224"/>
      <c r="KN4" s="224"/>
      <c r="KO4" s="227"/>
      <c r="KP4" s="224"/>
      <c r="KQ4" s="224"/>
    </row>
    <row r="5" spans="1:303">
      <c r="A5" s="228" t="s">
        <v>1628</v>
      </c>
      <c r="B5" s="229">
        <v>35.651890033766151</v>
      </c>
      <c r="C5" s="230">
        <v>35.28347786798286</v>
      </c>
      <c r="D5" s="230">
        <v>35.167717279915266</v>
      </c>
      <c r="E5" s="230">
        <v>35.008328726813332</v>
      </c>
      <c r="F5" s="230">
        <v>37.33550706659026</v>
      </c>
      <c r="G5" s="229">
        <v>36.488704132264814</v>
      </c>
      <c r="H5" s="230">
        <v>36.24836474902159</v>
      </c>
      <c r="I5" s="230">
        <v>36.151732270157964</v>
      </c>
      <c r="J5" s="230">
        <v>35.731670774338262</v>
      </c>
      <c r="K5" s="230">
        <v>37.080872032449314</v>
      </c>
      <c r="L5" s="229">
        <v>36.666580168490604</v>
      </c>
      <c r="M5" s="230">
        <v>36.591060592236353</v>
      </c>
      <c r="N5" s="230">
        <v>36.404695816456268</v>
      </c>
      <c r="O5" s="230">
        <v>35.932655282736526</v>
      </c>
      <c r="P5" s="230">
        <v>37.423860895563095</v>
      </c>
      <c r="Q5" s="229">
        <v>35.135745321338398</v>
      </c>
      <c r="R5" s="230">
        <v>34.624666757109509</v>
      </c>
      <c r="S5" s="230">
        <v>34.424048415448325</v>
      </c>
      <c r="T5" s="230">
        <v>34.046023112740087</v>
      </c>
      <c r="U5" s="230">
        <v>35.580504095502363</v>
      </c>
      <c r="V5" s="229">
        <v>37.220326675169787</v>
      </c>
      <c r="W5" s="230">
        <v>37.072399723693295</v>
      </c>
      <c r="X5" s="230">
        <v>37.220796830359383</v>
      </c>
      <c r="Y5" s="230">
        <v>36.881792371871875</v>
      </c>
      <c r="Z5" s="230">
        <v>37.858731765293548</v>
      </c>
      <c r="AA5" s="229">
        <v>42.412895094061113</v>
      </c>
      <c r="AB5" s="230">
        <v>41.01399665687304</v>
      </c>
      <c r="AC5" s="230">
        <v>41.573057433075363</v>
      </c>
      <c r="AD5" s="230">
        <v>42.307848936404746</v>
      </c>
      <c r="AE5" s="230">
        <v>43.424231279987737</v>
      </c>
      <c r="AF5" s="229">
        <v>35.260314615373872</v>
      </c>
      <c r="AG5" s="230">
        <v>35.148374637399442</v>
      </c>
      <c r="AH5" s="230">
        <v>35.277597603538062</v>
      </c>
      <c r="AI5" s="230">
        <v>35.173123824296702</v>
      </c>
      <c r="AJ5" s="230">
        <v>36.277400641386976</v>
      </c>
      <c r="AK5" s="229">
        <v>38.866982230459271</v>
      </c>
      <c r="AL5" s="230">
        <v>38.635386432986706</v>
      </c>
      <c r="AM5" s="230">
        <v>38.50425566352051</v>
      </c>
      <c r="AN5" s="230">
        <v>38.57505749965658</v>
      </c>
      <c r="AO5" s="230">
        <v>39.599011173776823</v>
      </c>
      <c r="AP5" s="229">
        <v>33.897925555593105</v>
      </c>
      <c r="AQ5" s="230">
        <v>33.849697718844816</v>
      </c>
      <c r="AR5" s="230">
        <v>33.884977421865244</v>
      </c>
      <c r="AS5" s="230">
        <v>33.158336461455569</v>
      </c>
      <c r="AT5" s="230">
        <v>34.650441027508293</v>
      </c>
      <c r="AU5" s="229">
        <v>28.417517722452228</v>
      </c>
      <c r="AV5" s="230">
        <v>27.539768920898247</v>
      </c>
      <c r="AW5" s="230">
        <v>22.808257678242221</v>
      </c>
      <c r="AX5" s="230">
        <v>7.0033409601345209</v>
      </c>
      <c r="AY5" s="230">
        <v>30.850527796913518</v>
      </c>
      <c r="AZ5" s="229">
        <v>28.339105935107959</v>
      </c>
      <c r="BA5" s="230">
        <v>25.774441557576367</v>
      </c>
      <c r="BB5" s="230">
        <v>23.651356680428911</v>
      </c>
      <c r="BC5" s="230">
        <v>19.659804732233759</v>
      </c>
      <c r="BD5" s="230">
        <v>29.793893319050277</v>
      </c>
      <c r="BE5" s="229">
        <v>28.551875787763638</v>
      </c>
      <c r="BF5" s="230">
        <v>27.948219362298978</v>
      </c>
      <c r="BG5" s="230">
        <v>27.382553854964982</v>
      </c>
      <c r="BH5" s="230">
        <v>25.962728234165755</v>
      </c>
      <c r="BI5" s="231">
        <v>29.286010795902008</v>
      </c>
      <c r="BJ5" s="228"/>
      <c r="BK5" s="229"/>
      <c r="BL5" s="230"/>
      <c r="BM5" s="230"/>
      <c r="BN5" s="230"/>
      <c r="BO5" s="230"/>
      <c r="BP5" s="229"/>
      <c r="BQ5" s="230"/>
      <c r="BR5" s="230"/>
      <c r="BS5" s="230"/>
      <c r="BT5" s="230"/>
      <c r="BU5" s="229"/>
      <c r="BV5" s="230"/>
      <c r="BW5" s="230"/>
      <c r="BX5" s="230"/>
      <c r="BY5" s="230"/>
      <c r="BZ5" s="229"/>
      <c r="CA5" s="230"/>
      <c r="CB5" s="230"/>
      <c r="CC5" s="230"/>
      <c r="CD5" s="230"/>
      <c r="CE5" s="229"/>
      <c r="CF5" s="230"/>
      <c r="CG5" s="230"/>
      <c r="CH5" s="230"/>
      <c r="CI5" s="230"/>
      <c r="CJ5" s="229"/>
      <c r="CK5" s="230"/>
      <c r="CL5" s="230"/>
      <c r="CM5" s="230"/>
      <c r="CN5" s="230"/>
      <c r="CO5" s="229"/>
      <c r="CP5" s="230"/>
      <c r="CQ5" s="230"/>
      <c r="CR5" s="230"/>
      <c r="CS5" s="230"/>
      <c r="CT5" s="229"/>
      <c r="CU5" s="230"/>
      <c r="CV5" s="230"/>
      <c r="CW5" s="230"/>
      <c r="CX5" s="230"/>
      <c r="CY5" s="229"/>
      <c r="CZ5" s="230"/>
      <c r="DA5" s="230"/>
      <c r="DB5" s="230"/>
      <c r="DC5" s="230"/>
      <c r="DD5" s="229"/>
      <c r="DE5" s="230"/>
      <c r="DF5" s="230"/>
      <c r="DG5" s="230"/>
      <c r="DH5" s="230"/>
      <c r="DI5" s="229"/>
      <c r="DJ5" s="230"/>
      <c r="DK5" s="230"/>
      <c r="DL5" s="230"/>
      <c r="DM5" s="230"/>
      <c r="DN5" s="229"/>
      <c r="DO5" s="230"/>
      <c r="DP5" s="230"/>
      <c r="DQ5" s="230"/>
      <c r="DR5" s="231"/>
      <c r="DS5" s="228"/>
      <c r="DT5" s="229"/>
      <c r="DU5" s="230"/>
      <c r="DV5" s="230"/>
      <c r="DW5" s="230"/>
      <c r="DX5" s="230"/>
      <c r="DY5" s="229"/>
      <c r="DZ5" s="230"/>
      <c r="EA5" s="230"/>
      <c r="EB5" s="230"/>
      <c r="EC5" s="230"/>
      <c r="ED5" s="229"/>
      <c r="EE5" s="230"/>
      <c r="EF5" s="230"/>
      <c r="EG5" s="230"/>
      <c r="EH5" s="230"/>
      <c r="EI5" s="229"/>
      <c r="EJ5" s="230"/>
      <c r="EK5" s="230"/>
      <c r="EL5" s="230"/>
      <c r="EM5" s="230"/>
      <c r="EN5" s="229"/>
      <c r="EO5" s="230"/>
      <c r="EP5" s="230"/>
      <c r="EQ5" s="230"/>
      <c r="ER5" s="230"/>
      <c r="ES5" s="229"/>
      <c r="ET5" s="230"/>
      <c r="EU5" s="230"/>
      <c r="EV5" s="230"/>
      <c r="EW5" s="230"/>
      <c r="EX5" s="229"/>
      <c r="EY5" s="230"/>
      <c r="EZ5" s="230"/>
      <c r="FA5" s="230"/>
      <c r="FB5" s="230"/>
      <c r="FC5" s="229"/>
      <c r="FD5" s="230"/>
      <c r="FE5" s="230"/>
      <c r="FF5" s="230"/>
      <c r="FG5" s="230"/>
      <c r="FH5" s="229"/>
      <c r="FI5" s="230"/>
      <c r="FJ5" s="230"/>
      <c r="FK5" s="230"/>
      <c r="FL5" s="230"/>
      <c r="FM5" s="229"/>
      <c r="FN5" s="230"/>
      <c r="FO5" s="230"/>
      <c r="FP5" s="230"/>
      <c r="FQ5" s="230"/>
      <c r="FR5" s="229"/>
      <c r="FS5" s="230"/>
      <c r="FT5" s="230"/>
      <c r="FU5" s="230"/>
      <c r="FV5" s="230"/>
      <c r="FW5" s="229"/>
      <c r="FX5" s="230"/>
      <c r="FY5" s="230"/>
      <c r="FZ5" s="230"/>
      <c r="GA5" s="231"/>
      <c r="GB5" s="228"/>
      <c r="GC5" s="229"/>
      <c r="GD5" s="230"/>
      <c r="GE5" s="230"/>
      <c r="GF5" s="230"/>
      <c r="GG5" s="230"/>
      <c r="GH5" s="229"/>
      <c r="GI5" s="230"/>
      <c r="GJ5" s="230"/>
      <c r="GK5" s="230"/>
      <c r="GL5" s="230"/>
      <c r="GM5" s="229"/>
      <c r="GN5" s="230"/>
      <c r="GO5" s="230"/>
      <c r="GP5" s="230"/>
      <c r="GQ5" s="230"/>
      <c r="GR5" s="229"/>
      <c r="GS5" s="230"/>
      <c r="GT5" s="230"/>
      <c r="GU5" s="230"/>
      <c r="GV5" s="230"/>
      <c r="GW5" s="229"/>
      <c r="GX5" s="230"/>
      <c r="GY5" s="230"/>
      <c r="GZ5" s="230"/>
      <c r="HA5" s="230"/>
      <c r="HB5" s="229"/>
      <c r="HC5" s="230"/>
      <c r="HD5" s="230"/>
      <c r="HE5" s="230"/>
      <c r="HF5" s="230"/>
      <c r="HG5" s="229"/>
      <c r="HH5" s="230"/>
      <c r="HI5" s="230"/>
      <c r="HJ5" s="230"/>
      <c r="HK5" s="230"/>
      <c r="HL5" s="229"/>
      <c r="HM5" s="230"/>
      <c r="HN5" s="230"/>
      <c r="HO5" s="230"/>
      <c r="HP5" s="230"/>
      <c r="HQ5" s="229"/>
      <c r="HR5" s="230"/>
      <c r="HS5" s="230"/>
      <c r="HT5" s="230"/>
      <c r="HU5" s="230"/>
      <c r="HV5" s="229"/>
      <c r="HW5" s="230"/>
      <c r="HX5" s="230"/>
      <c r="HY5" s="230"/>
      <c r="HZ5" s="230"/>
      <c r="IA5" s="229"/>
      <c r="IB5" s="230"/>
      <c r="IC5" s="230"/>
      <c r="ID5" s="230"/>
      <c r="IE5" s="230"/>
      <c r="IF5" s="229"/>
      <c r="IG5" s="230"/>
      <c r="IH5" s="230"/>
      <c r="II5" s="230"/>
      <c r="IJ5" s="231"/>
      <c r="IK5" s="228"/>
      <c r="IL5" s="229"/>
      <c r="IM5" s="230"/>
      <c r="IN5" s="230"/>
      <c r="IO5" s="230"/>
      <c r="IP5" s="230"/>
      <c r="IQ5" s="229"/>
      <c r="IR5" s="230"/>
      <c r="IS5" s="230"/>
      <c r="IT5" s="230"/>
      <c r="IU5" s="230"/>
      <c r="IV5" s="229"/>
      <c r="IW5" s="230"/>
      <c r="IX5" s="230"/>
      <c r="IY5" s="230"/>
      <c r="IZ5" s="230"/>
      <c r="JA5" s="229"/>
      <c r="JB5" s="230"/>
      <c r="JC5" s="230"/>
      <c r="JD5" s="230"/>
      <c r="JE5" s="230"/>
      <c r="JF5" s="229"/>
      <c r="JG5" s="230"/>
      <c r="JH5" s="230"/>
      <c r="JI5" s="230"/>
      <c r="JJ5" s="230"/>
      <c r="JK5" s="229"/>
      <c r="JL5" s="230"/>
      <c r="JM5" s="230"/>
      <c r="JN5" s="230"/>
      <c r="JO5" s="230"/>
      <c r="JP5" s="229"/>
      <c r="JQ5" s="230"/>
      <c r="JR5" s="230"/>
      <c r="JS5" s="230"/>
      <c r="JT5" s="230"/>
      <c r="JU5" s="229"/>
      <c r="JV5" s="230"/>
      <c r="JW5" s="230"/>
      <c r="JX5" s="230"/>
      <c r="JY5" s="230"/>
      <c r="JZ5" s="229"/>
      <c r="KA5" s="230"/>
      <c r="KB5" s="230"/>
      <c r="KC5" s="230"/>
      <c r="KD5" s="230"/>
      <c r="KE5" s="229"/>
      <c r="KF5" s="230"/>
      <c r="KG5" s="230"/>
      <c r="KH5" s="230"/>
      <c r="KI5" s="230"/>
      <c r="KJ5" s="229"/>
      <c r="KK5" s="230"/>
      <c r="KL5" s="230"/>
      <c r="KM5" s="230"/>
      <c r="KN5" s="230"/>
      <c r="KO5" s="229"/>
      <c r="KP5" s="230"/>
      <c r="KQ5" s="230"/>
    </row>
    <row r="6" spans="1:303">
      <c r="A6" s="232" t="s">
        <v>1629</v>
      </c>
      <c r="B6" s="229">
        <v>35.773921397987962</v>
      </c>
      <c r="C6" s="230">
        <v>35.471822677918318</v>
      </c>
      <c r="D6" s="230">
        <v>35.314454406709018</v>
      </c>
      <c r="E6" s="230">
        <v>35.157087612466874</v>
      </c>
      <c r="F6" s="230">
        <v>37.517559896272502</v>
      </c>
      <c r="G6" s="229">
        <v>36.743411273172974</v>
      </c>
      <c r="H6" s="230">
        <v>36.535313038474769</v>
      </c>
      <c r="I6" s="230">
        <v>36.411694940192177</v>
      </c>
      <c r="J6" s="230">
        <v>36.036554097661657</v>
      </c>
      <c r="K6" s="230">
        <v>37.320666893119167</v>
      </c>
      <c r="L6" s="229">
        <v>36.908577115942371</v>
      </c>
      <c r="M6" s="230">
        <v>36.817347136091925</v>
      </c>
      <c r="N6" s="230">
        <v>36.542117891814769</v>
      </c>
      <c r="O6" s="230">
        <v>36.141587980017533</v>
      </c>
      <c r="P6" s="230">
        <v>37.569943165911738</v>
      </c>
      <c r="Q6" s="229">
        <v>35.308994094977258</v>
      </c>
      <c r="R6" s="230">
        <v>34.836222576716587</v>
      </c>
      <c r="S6" s="230">
        <v>34.617365097608385</v>
      </c>
      <c r="T6" s="230">
        <v>34.16670122184761</v>
      </c>
      <c r="U6" s="230">
        <v>35.711533527603976</v>
      </c>
      <c r="V6" s="229">
        <v>37.459286325495107</v>
      </c>
      <c r="W6" s="230">
        <v>37.341369529511084</v>
      </c>
      <c r="X6" s="230">
        <v>37.376549337695465</v>
      </c>
      <c r="Y6" s="230">
        <v>37.019677867741315</v>
      </c>
      <c r="Z6" s="230">
        <v>38.030721390303142</v>
      </c>
      <c r="AA6" s="229">
        <v>42.50250650527817</v>
      </c>
      <c r="AB6" s="230">
        <v>41.259744576376278</v>
      </c>
      <c r="AC6" s="230">
        <v>41.602606762243084</v>
      </c>
      <c r="AD6" s="230">
        <v>42.239560247911726</v>
      </c>
      <c r="AE6" s="230">
        <v>43.50014599068993</v>
      </c>
      <c r="AF6" s="229">
        <v>35.44669418486081</v>
      </c>
      <c r="AG6" s="230">
        <v>35.372782918149468</v>
      </c>
      <c r="AH6" s="230">
        <v>35.408019808124791</v>
      </c>
      <c r="AI6" s="230">
        <v>35.396573837894465</v>
      </c>
      <c r="AJ6" s="230">
        <v>36.392057818312807</v>
      </c>
      <c r="AK6" s="229">
        <v>39.056400101648727</v>
      </c>
      <c r="AL6" s="230">
        <v>38.855062899814712</v>
      </c>
      <c r="AM6" s="230">
        <v>38.584178370970839</v>
      </c>
      <c r="AN6" s="230">
        <v>38.578064365168089</v>
      </c>
      <c r="AO6" s="230">
        <v>39.831827968185117</v>
      </c>
      <c r="AP6" s="229">
        <v>34.112085242606909</v>
      </c>
      <c r="AQ6" s="230">
        <v>34.087544760300908</v>
      </c>
      <c r="AR6" s="230">
        <v>34.043779459661998</v>
      </c>
      <c r="AS6" s="230">
        <v>33.03144377046808</v>
      </c>
      <c r="AT6" s="230">
        <v>34.874558042830273</v>
      </c>
      <c r="AU6" s="229">
        <v>28.624664825712859</v>
      </c>
      <c r="AV6" s="230">
        <v>27.792870268334553</v>
      </c>
      <c r="AW6" s="230">
        <v>22.991544260848581</v>
      </c>
      <c r="AX6" s="230">
        <v>6.9898651100803528</v>
      </c>
      <c r="AY6" s="230">
        <v>30.976237799190912</v>
      </c>
      <c r="AZ6" s="229">
        <v>28.470017508282872</v>
      </c>
      <c r="BA6" s="230">
        <v>25.690260378341218</v>
      </c>
      <c r="BB6" s="230">
        <v>23.851391080634208</v>
      </c>
      <c r="BC6" s="230">
        <v>19.667117992262266</v>
      </c>
      <c r="BD6" s="230">
        <v>29.923611971548748</v>
      </c>
      <c r="BE6" s="229">
        <v>28.764568062111454</v>
      </c>
      <c r="BF6" s="230">
        <v>28.35593861396033</v>
      </c>
      <c r="BG6" s="230">
        <v>27.694544356391773</v>
      </c>
      <c r="BH6" s="230">
        <v>25.983797373180771</v>
      </c>
      <c r="BI6" s="231">
        <v>29.351747791907847</v>
      </c>
      <c r="BJ6" s="232"/>
      <c r="BK6" s="229"/>
      <c r="BL6" s="230"/>
      <c r="BM6" s="230"/>
      <c r="BN6" s="230"/>
      <c r="BO6" s="230"/>
      <c r="BP6" s="229"/>
      <c r="BQ6" s="230"/>
      <c r="BR6" s="230"/>
      <c r="BS6" s="230"/>
      <c r="BT6" s="230"/>
      <c r="BU6" s="229"/>
      <c r="BV6" s="230"/>
      <c r="BW6" s="230"/>
      <c r="BX6" s="230"/>
      <c r="BY6" s="230"/>
      <c r="BZ6" s="229"/>
      <c r="CA6" s="230"/>
      <c r="CB6" s="230"/>
      <c r="CC6" s="230"/>
      <c r="CD6" s="230"/>
      <c r="CE6" s="229"/>
      <c r="CF6" s="230"/>
      <c r="CG6" s="230"/>
      <c r="CH6" s="230"/>
      <c r="CI6" s="230"/>
      <c r="CJ6" s="229"/>
      <c r="CK6" s="230"/>
      <c r="CL6" s="230"/>
      <c r="CM6" s="230"/>
      <c r="CN6" s="230"/>
      <c r="CO6" s="229"/>
      <c r="CP6" s="230"/>
      <c r="CQ6" s="230"/>
      <c r="CR6" s="230"/>
      <c r="CS6" s="230"/>
      <c r="CT6" s="229"/>
      <c r="CU6" s="230"/>
      <c r="CV6" s="230"/>
      <c r="CW6" s="230"/>
      <c r="CX6" s="230"/>
      <c r="CY6" s="229"/>
      <c r="CZ6" s="230"/>
      <c r="DA6" s="230"/>
      <c r="DB6" s="230"/>
      <c r="DC6" s="230"/>
      <c r="DD6" s="229"/>
      <c r="DE6" s="230"/>
      <c r="DF6" s="230"/>
      <c r="DG6" s="230"/>
      <c r="DH6" s="230"/>
      <c r="DI6" s="229"/>
      <c r="DJ6" s="230"/>
      <c r="DK6" s="230"/>
      <c r="DL6" s="230"/>
      <c r="DM6" s="230"/>
      <c r="DN6" s="229"/>
      <c r="DO6" s="230"/>
      <c r="DP6" s="230"/>
      <c r="DQ6" s="230"/>
      <c r="DR6" s="231"/>
      <c r="DS6" s="232"/>
      <c r="DT6" s="229"/>
      <c r="DU6" s="230"/>
      <c r="DV6" s="230"/>
      <c r="DW6" s="230"/>
      <c r="DX6" s="230"/>
      <c r="DY6" s="229"/>
      <c r="DZ6" s="230"/>
      <c r="EA6" s="230"/>
      <c r="EB6" s="230"/>
      <c r="EC6" s="230"/>
      <c r="ED6" s="229"/>
      <c r="EE6" s="230"/>
      <c r="EF6" s="230"/>
      <c r="EG6" s="230"/>
      <c r="EH6" s="230"/>
      <c r="EI6" s="229"/>
      <c r="EJ6" s="230"/>
      <c r="EK6" s="230"/>
      <c r="EL6" s="230"/>
      <c r="EM6" s="230"/>
      <c r="EN6" s="229"/>
      <c r="EO6" s="230"/>
      <c r="EP6" s="230"/>
      <c r="EQ6" s="230"/>
      <c r="ER6" s="230"/>
      <c r="ES6" s="229"/>
      <c r="ET6" s="230"/>
      <c r="EU6" s="230"/>
      <c r="EV6" s="230"/>
      <c r="EW6" s="230"/>
      <c r="EX6" s="229"/>
      <c r="EY6" s="230"/>
      <c r="EZ6" s="230"/>
      <c r="FA6" s="230"/>
      <c r="FB6" s="230"/>
      <c r="FC6" s="229"/>
      <c r="FD6" s="230"/>
      <c r="FE6" s="230"/>
      <c r="FF6" s="230"/>
      <c r="FG6" s="230"/>
      <c r="FH6" s="229"/>
      <c r="FI6" s="230"/>
      <c r="FJ6" s="230"/>
      <c r="FK6" s="230"/>
      <c r="FL6" s="230"/>
      <c r="FM6" s="229"/>
      <c r="FN6" s="230"/>
      <c r="FO6" s="230"/>
      <c r="FP6" s="230"/>
      <c r="FQ6" s="230"/>
      <c r="FR6" s="229"/>
      <c r="FS6" s="230"/>
      <c r="FT6" s="230"/>
      <c r="FU6" s="230"/>
      <c r="FV6" s="230"/>
      <c r="FW6" s="229"/>
      <c r="FX6" s="230"/>
      <c r="FY6" s="230"/>
      <c r="FZ6" s="230"/>
      <c r="GA6" s="231"/>
      <c r="GB6" s="232"/>
      <c r="GC6" s="229"/>
      <c r="GD6" s="230"/>
      <c r="GE6" s="230"/>
      <c r="GF6" s="230"/>
      <c r="GG6" s="230"/>
      <c r="GH6" s="229"/>
      <c r="GI6" s="230"/>
      <c r="GJ6" s="230"/>
      <c r="GK6" s="230"/>
      <c r="GL6" s="230"/>
      <c r="GM6" s="229"/>
      <c r="GN6" s="230"/>
      <c r="GO6" s="230"/>
      <c r="GP6" s="230"/>
      <c r="GQ6" s="230"/>
      <c r="GR6" s="229"/>
      <c r="GS6" s="230"/>
      <c r="GT6" s="230"/>
      <c r="GU6" s="230"/>
      <c r="GV6" s="230"/>
      <c r="GW6" s="229"/>
      <c r="GX6" s="230"/>
      <c r="GY6" s="230"/>
      <c r="GZ6" s="230"/>
      <c r="HA6" s="230"/>
      <c r="HB6" s="229"/>
      <c r="HC6" s="230"/>
      <c r="HD6" s="230"/>
      <c r="HE6" s="230"/>
      <c r="HF6" s="230"/>
      <c r="HG6" s="229"/>
      <c r="HH6" s="230"/>
      <c r="HI6" s="230"/>
      <c r="HJ6" s="230"/>
      <c r="HK6" s="230"/>
      <c r="HL6" s="229"/>
      <c r="HM6" s="230"/>
      <c r="HN6" s="230"/>
      <c r="HO6" s="230"/>
      <c r="HP6" s="230"/>
      <c r="HQ6" s="229"/>
      <c r="HR6" s="230"/>
      <c r="HS6" s="230"/>
      <c r="HT6" s="230"/>
      <c r="HU6" s="230"/>
      <c r="HV6" s="229"/>
      <c r="HW6" s="230"/>
      <c r="HX6" s="230"/>
      <c r="HY6" s="230"/>
      <c r="HZ6" s="230"/>
      <c r="IA6" s="229"/>
      <c r="IB6" s="230"/>
      <c r="IC6" s="230"/>
      <c r="ID6" s="230"/>
      <c r="IE6" s="230"/>
      <c r="IF6" s="229"/>
      <c r="IG6" s="230"/>
      <c r="IH6" s="230"/>
      <c r="II6" s="230"/>
      <c r="IJ6" s="231"/>
      <c r="IK6" s="232"/>
      <c r="IL6" s="229"/>
      <c r="IM6" s="230"/>
      <c r="IN6" s="230"/>
      <c r="IO6" s="230"/>
      <c r="IP6" s="230"/>
      <c r="IQ6" s="229"/>
      <c r="IR6" s="230"/>
      <c r="IS6" s="230"/>
      <c r="IT6" s="230"/>
      <c r="IU6" s="230"/>
      <c r="IV6" s="229"/>
      <c r="IW6" s="230"/>
      <c r="IX6" s="230"/>
      <c r="IY6" s="230"/>
      <c r="IZ6" s="230"/>
      <c r="JA6" s="229"/>
      <c r="JB6" s="230"/>
      <c r="JC6" s="230"/>
      <c r="JD6" s="230"/>
      <c r="JE6" s="230"/>
      <c r="JF6" s="229"/>
      <c r="JG6" s="230"/>
      <c r="JH6" s="230"/>
      <c r="JI6" s="230"/>
      <c r="JJ6" s="230"/>
      <c r="JK6" s="229"/>
      <c r="JL6" s="230"/>
      <c r="JM6" s="230"/>
      <c r="JN6" s="230"/>
      <c r="JO6" s="230"/>
      <c r="JP6" s="229"/>
      <c r="JQ6" s="230"/>
      <c r="JR6" s="230"/>
      <c r="JS6" s="230"/>
      <c r="JT6" s="230"/>
      <c r="JU6" s="229"/>
      <c r="JV6" s="230"/>
      <c r="JW6" s="230"/>
      <c r="JX6" s="230"/>
      <c r="JY6" s="230"/>
      <c r="JZ6" s="229"/>
      <c r="KA6" s="230"/>
      <c r="KB6" s="230"/>
      <c r="KC6" s="230"/>
      <c r="KD6" s="230"/>
      <c r="KE6" s="229"/>
      <c r="KF6" s="230"/>
      <c r="KG6" s="230"/>
      <c r="KH6" s="230"/>
      <c r="KI6" s="230"/>
      <c r="KJ6" s="229"/>
      <c r="KK6" s="230"/>
      <c r="KL6" s="230"/>
      <c r="KM6" s="230"/>
      <c r="KN6" s="230"/>
      <c r="KO6" s="229"/>
      <c r="KP6" s="230"/>
      <c r="KQ6" s="230"/>
    </row>
    <row r="7" spans="1:303">
      <c r="A7" s="232" t="s">
        <v>1630</v>
      </c>
      <c r="B7" s="229">
        <v>35.70293386548704</v>
      </c>
      <c r="C7" s="230">
        <v>35.378042491070843</v>
      </c>
      <c r="D7" s="230">
        <v>35.236724638271603</v>
      </c>
      <c r="E7" s="230">
        <v>35.108767809823135</v>
      </c>
      <c r="F7" s="230">
        <v>37.387852757811117</v>
      </c>
      <c r="G7" s="229">
        <v>36.596038970882283</v>
      </c>
      <c r="H7" s="230">
        <v>36.385844228167521</v>
      </c>
      <c r="I7" s="230">
        <v>36.276740951056539</v>
      </c>
      <c r="J7" s="230">
        <v>35.864042326299831</v>
      </c>
      <c r="K7" s="230">
        <v>37.145840685903707</v>
      </c>
      <c r="L7" s="229">
        <v>36.791060041361604</v>
      </c>
      <c r="M7" s="230">
        <v>36.746199703911259</v>
      </c>
      <c r="N7" s="230">
        <v>36.457281178405232</v>
      </c>
      <c r="O7" s="230">
        <v>36.049906504574203</v>
      </c>
      <c r="P7" s="230">
        <v>37.43105714634374</v>
      </c>
      <c r="Q7" s="229">
        <v>35.168902110670061</v>
      </c>
      <c r="R7" s="230">
        <v>34.730002089541536</v>
      </c>
      <c r="S7" s="230">
        <v>34.483275238739118</v>
      </c>
      <c r="T7" s="230">
        <v>34.05259929444054</v>
      </c>
      <c r="U7" s="230">
        <v>35.544895451022605</v>
      </c>
      <c r="V7" s="229">
        <v>37.342834443190341</v>
      </c>
      <c r="W7" s="230">
        <v>37.219820385294348</v>
      </c>
      <c r="X7" s="230">
        <v>37.260729736836588</v>
      </c>
      <c r="Y7" s="230">
        <v>36.885782031192328</v>
      </c>
      <c r="Z7" s="230">
        <v>37.863341376639568</v>
      </c>
      <c r="AA7" s="229">
        <v>42.455586368275611</v>
      </c>
      <c r="AB7" s="230">
        <v>41.176680365282579</v>
      </c>
      <c r="AC7" s="230">
        <v>41.569979423052523</v>
      </c>
      <c r="AD7" s="230">
        <v>42.229073354261374</v>
      </c>
      <c r="AE7" s="230">
        <v>43.253188515221119</v>
      </c>
      <c r="AF7" s="229">
        <v>35.307733450669801</v>
      </c>
      <c r="AG7" s="230">
        <v>35.256132345464877</v>
      </c>
      <c r="AH7" s="230">
        <v>35.29764030108597</v>
      </c>
      <c r="AI7" s="230">
        <v>35.283360022562221</v>
      </c>
      <c r="AJ7" s="230">
        <v>36.261385993421165</v>
      </c>
      <c r="AK7" s="229">
        <v>38.974751435277071</v>
      </c>
      <c r="AL7" s="230">
        <v>38.79056605982376</v>
      </c>
      <c r="AM7" s="230">
        <v>38.546500639067339</v>
      </c>
      <c r="AN7" s="230">
        <v>38.545405929721667</v>
      </c>
      <c r="AO7" s="230">
        <v>39.615837850084361</v>
      </c>
      <c r="AP7" s="229">
        <v>33.992942046721687</v>
      </c>
      <c r="AQ7" s="230">
        <v>33.97253366932101</v>
      </c>
      <c r="AR7" s="230">
        <v>33.916457850945882</v>
      </c>
      <c r="AS7" s="230">
        <v>33.040245616845432</v>
      </c>
      <c r="AT7" s="230">
        <v>34.727524863601232</v>
      </c>
      <c r="AU7" s="229">
        <v>28.524994074339055</v>
      </c>
      <c r="AV7" s="230">
        <v>27.660068624422301</v>
      </c>
      <c r="AW7" s="230">
        <v>22.874473371829147</v>
      </c>
      <c r="AX7" s="230">
        <v>6.9800937287812905</v>
      </c>
      <c r="AY7" s="230">
        <v>30.849065287381087</v>
      </c>
      <c r="AZ7" s="229">
        <v>28.373758254312804</v>
      </c>
      <c r="BA7" s="230">
        <v>25.677887630174027</v>
      </c>
      <c r="BB7" s="230">
        <v>23.769229519858886</v>
      </c>
      <c r="BC7" s="230">
        <v>19.616768393402566</v>
      </c>
      <c r="BD7" s="230">
        <v>29.839690598277791</v>
      </c>
      <c r="BE7" s="229">
        <v>28.682618182885207</v>
      </c>
      <c r="BF7" s="230">
        <v>28.230820131765846</v>
      </c>
      <c r="BG7" s="230">
        <v>27.620333183334189</v>
      </c>
      <c r="BH7" s="230">
        <v>25.913797373180767</v>
      </c>
      <c r="BI7" s="231">
        <v>29.267150819492667</v>
      </c>
      <c r="BJ7" s="232"/>
      <c r="BK7" s="229"/>
      <c r="BL7" s="230"/>
      <c r="BM7" s="230"/>
      <c r="BN7" s="230"/>
      <c r="BO7" s="230"/>
      <c r="BP7" s="229"/>
      <c r="BQ7" s="230"/>
      <c r="BR7" s="230"/>
      <c r="BS7" s="230"/>
      <c r="BT7" s="230"/>
      <c r="BU7" s="229"/>
      <c r="BV7" s="230"/>
      <c r="BW7" s="230"/>
      <c r="BX7" s="230"/>
      <c r="BY7" s="230"/>
      <c r="BZ7" s="229"/>
      <c r="CA7" s="230"/>
      <c r="CB7" s="230"/>
      <c r="CC7" s="230"/>
      <c r="CD7" s="230"/>
      <c r="CE7" s="229"/>
      <c r="CF7" s="230"/>
      <c r="CG7" s="230"/>
      <c r="CH7" s="230"/>
      <c r="CI7" s="230"/>
      <c r="CJ7" s="229"/>
      <c r="CK7" s="230"/>
      <c r="CL7" s="230"/>
      <c r="CM7" s="230"/>
      <c r="CN7" s="230"/>
      <c r="CO7" s="229"/>
      <c r="CP7" s="230"/>
      <c r="CQ7" s="230"/>
      <c r="CR7" s="230"/>
      <c r="CS7" s="230"/>
      <c r="CT7" s="229"/>
      <c r="CU7" s="230"/>
      <c r="CV7" s="230"/>
      <c r="CW7" s="230"/>
      <c r="CX7" s="230"/>
      <c r="CY7" s="229"/>
      <c r="CZ7" s="230"/>
      <c r="DA7" s="230"/>
      <c r="DB7" s="230"/>
      <c r="DC7" s="230"/>
      <c r="DD7" s="229"/>
      <c r="DE7" s="230"/>
      <c r="DF7" s="230"/>
      <c r="DG7" s="230"/>
      <c r="DH7" s="230"/>
      <c r="DI7" s="229"/>
      <c r="DJ7" s="230"/>
      <c r="DK7" s="230"/>
      <c r="DL7" s="230"/>
      <c r="DM7" s="230"/>
      <c r="DN7" s="229"/>
      <c r="DO7" s="230"/>
      <c r="DP7" s="230"/>
      <c r="DQ7" s="230"/>
      <c r="DR7" s="231"/>
      <c r="DS7" s="232"/>
      <c r="DT7" s="229"/>
      <c r="DU7" s="230"/>
      <c r="DV7" s="230"/>
      <c r="DW7" s="230"/>
      <c r="DX7" s="230"/>
      <c r="DY7" s="229"/>
      <c r="DZ7" s="230"/>
      <c r="EA7" s="230"/>
      <c r="EB7" s="230"/>
      <c r="EC7" s="230"/>
      <c r="ED7" s="229"/>
      <c r="EE7" s="230"/>
      <c r="EF7" s="230"/>
      <c r="EG7" s="230"/>
      <c r="EH7" s="230"/>
      <c r="EI7" s="229"/>
      <c r="EJ7" s="230"/>
      <c r="EK7" s="230"/>
      <c r="EL7" s="230"/>
      <c r="EM7" s="230"/>
      <c r="EN7" s="229"/>
      <c r="EO7" s="230"/>
      <c r="EP7" s="230"/>
      <c r="EQ7" s="230"/>
      <c r="ER7" s="230"/>
      <c r="ES7" s="229"/>
      <c r="ET7" s="230"/>
      <c r="EU7" s="230"/>
      <c r="EV7" s="230"/>
      <c r="EW7" s="230"/>
      <c r="EX7" s="229"/>
      <c r="EY7" s="230"/>
      <c r="EZ7" s="230"/>
      <c r="FA7" s="230"/>
      <c r="FB7" s="230"/>
      <c r="FC7" s="229"/>
      <c r="FD7" s="230"/>
      <c r="FE7" s="230"/>
      <c r="FF7" s="230"/>
      <c r="FG7" s="230"/>
      <c r="FH7" s="229"/>
      <c r="FI7" s="230"/>
      <c r="FJ7" s="230"/>
      <c r="FK7" s="230"/>
      <c r="FL7" s="230"/>
      <c r="FM7" s="229"/>
      <c r="FN7" s="230"/>
      <c r="FO7" s="230"/>
      <c r="FP7" s="230"/>
      <c r="FQ7" s="230"/>
      <c r="FR7" s="229"/>
      <c r="FS7" s="230"/>
      <c r="FT7" s="230"/>
      <c r="FU7" s="230"/>
      <c r="FV7" s="230"/>
      <c r="FW7" s="229"/>
      <c r="FX7" s="230"/>
      <c r="FY7" s="230"/>
      <c r="FZ7" s="230"/>
      <c r="GA7" s="231"/>
      <c r="GB7" s="232"/>
      <c r="GC7" s="229"/>
      <c r="GD7" s="230"/>
      <c r="GE7" s="230"/>
      <c r="GF7" s="230"/>
      <c r="GG7" s="230"/>
      <c r="GH7" s="229"/>
      <c r="GI7" s="230"/>
      <c r="GJ7" s="230"/>
      <c r="GK7" s="230"/>
      <c r="GL7" s="230"/>
      <c r="GM7" s="229"/>
      <c r="GN7" s="230"/>
      <c r="GO7" s="230"/>
      <c r="GP7" s="230"/>
      <c r="GQ7" s="230"/>
      <c r="GR7" s="229"/>
      <c r="GS7" s="230"/>
      <c r="GT7" s="230"/>
      <c r="GU7" s="230"/>
      <c r="GV7" s="230"/>
      <c r="GW7" s="229"/>
      <c r="GX7" s="230"/>
      <c r="GY7" s="230"/>
      <c r="GZ7" s="230"/>
      <c r="HA7" s="230"/>
      <c r="HB7" s="229"/>
      <c r="HC7" s="230"/>
      <c r="HD7" s="230"/>
      <c r="HE7" s="230"/>
      <c r="HF7" s="230"/>
      <c r="HG7" s="229"/>
      <c r="HH7" s="230"/>
      <c r="HI7" s="230"/>
      <c r="HJ7" s="230"/>
      <c r="HK7" s="230"/>
      <c r="HL7" s="229"/>
      <c r="HM7" s="230"/>
      <c r="HN7" s="230"/>
      <c r="HO7" s="230"/>
      <c r="HP7" s="230"/>
      <c r="HQ7" s="229"/>
      <c r="HR7" s="230"/>
      <c r="HS7" s="230"/>
      <c r="HT7" s="230"/>
      <c r="HU7" s="230"/>
      <c r="HV7" s="229"/>
      <c r="HW7" s="230"/>
      <c r="HX7" s="230"/>
      <c r="HY7" s="230"/>
      <c r="HZ7" s="230"/>
      <c r="IA7" s="229"/>
      <c r="IB7" s="230"/>
      <c r="IC7" s="230"/>
      <c r="ID7" s="230"/>
      <c r="IE7" s="230"/>
      <c r="IF7" s="229"/>
      <c r="IG7" s="230"/>
      <c r="IH7" s="230"/>
      <c r="II7" s="230"/>
      <c r="IJ7" s="231"/>
      <c r="IK7" s="232"/>
      <c r="IL7" s="229"/>
      <c r="IM7" s="230"/>
      <c r="IN7" s="230"/>
      <c r="IO7" s="230"/>
      <c r="IP7" s="230"/>
      <c r="IQ7" s="229"/>
      <c r="IR7" s="230"/>
      <c r="IS7" s="230"/>
      <c r="IT7" s="230"/>
      <c r="IU7" s="230"/>
      <c r="IV7" s="229"/>
      <c r="IW7" s="230"/>
      <c r="IX7" s="230"/>
      <c r="IY7" s="230"/>
      <c r="IZ7" s="230"/>
      <c r="JA7" s="229"/>
      <c r="JB7" s="230"/>
      <c r="JC7" s="230"/>
      <c r="JD7" s="230"/>
      <c r="JE7" s="230"/>
      <c r="JF7" s="229"/>
      <c r="JG7" s="230"/>
      <c r="JH7" s="230"/>
      <c r="JI7" s="230"/>
      <c r="JJ7" s="230"/>
      <c r="JK7" s="229"/>
      <c r="JL7" s="230"/>
      <c r="JM7" s="230"/>
      <c r="JN7" s="230"/>
      <c r="JO7" s="230"/>
      <c r="JP7" s="229"/>
      <c r="JQ7" s="230"/>
      <c r="JR7" s="230"/>
      <c r="JS7" s="230"/>
      <c r="JT7" s="230"/>
      <c r="JU7" s="229"/>
      <c r="JV7" s="230"/>
      <c r="JW7" s="230"/>
      <c r="JX7" s="230"/>
      <c r="JY7" s="230"/>
      <c r="JZ7" s="229"/>
      <c r="KA7" s="230"/>
      <c r="KB7" s="230"/>
      <c r="KC7" s="230"/>
      <c r="KD7" s="230"/>
      <c r="KE7" s="229"/>
      <c r="KF7" s="230"/>
      <c r="KG7" s="230"/>
      <c r="KH7" s="230"/>
      <c r="KI7" s="230"/>
      <c r="KJ7" s="229"/>
      <c r="KK7" s="230"/>
      <c r="KL7" s="230"/>
      <c r="KM7" s="230"/>
      <c r="KN7" s="230"/>
      <c r="KO7" s="229"/>
      <c r="KP7" s="230"/>
      <c r="KQ7" s="230"/>
    </row>
    <row r="8" spans="1:303">
      <c r="A8" s="232" t="s">
        <v>1631</v>
      </c>
      <c r="B8" s="229">
        <v>35.823439326712219</v>
      </c>
      <c r="C8" s="230">
        <v>35.490304592261303</v>
      </c>
      <c r="D8" s="230">
        <v>35.355985096821307</v>
      </c>
      <c r="E8" s="230">
        <v>35.305799550902812</v>
      </c>
      <c r="F8" s="230">
        <v>37.503919862826827</v>
      </c>
      <c r="G8" s="229">
        <v>36.141752621374366</v>
      </c>
      <c r="H8" s="230">
        <v>35.968364749021589</v>
      </c>
      <c r="I8" s="230">
        <v>35.839124830901142</v>
      </c>
      <c r="J8" s="230">
        <v>35.706569307522059</v>
      </c>
      <c r="K8" s="230">
        <v>36.834371694197777</v>
      </c>
      <c r="L8" s="229">
        <v>36.708523829007028</v>
      </c>
      <c r="M8" s="230">
        <v>36.661060592236353</v>
      </c>
      <c r="N8" s="230">
        <v>36.5491614571838</v>
      </c>
      <c r="O8" s="230">
        <v>36.209906504574207</v>
      </c>
      <c r="P8" s="230">
        <v>37.508598448413231</v>
      </c>
      <c r="Q8" s="229">
        <v>35.159955192317696</v>
      </c>
      <c r="R8" s="230">
        <v>34.665428909586787</v>
      </c>
      <c r="S8" s="230">
        <v>34.486981974140114</v>
      </c>
      <c r="T8" s="230">
        <v>34.156322919690226</v>
      </c>
      <c r="U8" s="230">
        <v>35.608834197071609</v>
      </c>
      <c r="V8" s="229">
        <v>37.32177690626564</v>
      </c>
      <c r="W8" s="230">
        <v>37.144640049121186</v>
      </c>
      <c r="X8" s="230">
        <v>37.40661330158531</v>
      </c>
      <c r="Y8" s="230">
        <v>37.010853468871424</v>
      </c>
      <c r="Z8" s="230">
        <v>37.929870351492163</v>
      </c>
      <c r="AA8" s="229">
        <v>42.620949177560043</v>
      </c>
      <c r="AB8" s="230">
        <v>41.088992045663431</v>
      </c>
      <c r="AC8" s="230">
        <v>41.70768823743974</v>
      </c>
      <c r="AD8" s="230">
        <v>42.572641996423144</v>
      </c>
      <c r="AE8" s="230">
        <v>43.424660615021786</v>
      </c>
      <c r="AF8" s="229">
        <v>35.433258684993511</v>
      </c>
      <c r="AG8" s="230">
        <v>35.371322288345944</v>
      </c>
      <c r="AH8" s="230">
        <v>35.435188489038971</v>
      </c>
      <c r="AI8" s="230">
        <v>35.473795469425177</v>
      </c>
      <c r="AJ8" s="230">
        <v>36.451740708458559</v>
      </c>
      <c r="AK8" s="229">
        <v>39.107383582270479</v>
      </c>
      <c r="AL8" s="230">
        <v>38.705386432986707</v>
      </c>
      <c r="AM8" s="230">
        <v>38.699223869224639</v>
      </c>
      <c r="AN8" s="230">
        <v>38.723763747931585</v>
      </c>
      <c r="AO8" s="230">
        <v>39.693542906724517</v>
      </c>
      <c r="AP8" s="229">
        <v>34.107634415552937</v>
      </c>
      <c r="AQ8" s="230">
        <v>33.994077647634718</v>
      </c>
      <c r="AR8" s="230">
        <v>34.031284383616921</v>
      </c>
      <c r="AS8" s="230">
        <v>33.32733714418859</v>
      </c>
      <c r="AT8" s="230">
        <v>34.841024699942089</v>
      </c>
      <c r="AU8" s="229">
        <v>28.464908541240423</v>
      </c>
      <c r="AV8" s="230">
        <v>27.594962245040673</v>
      </c>
      <c r="AW8" s="230">
        <v>22.84742722315794</v>
      </c>
      <c r="AX8" s="230">
        <v>7.0288833840757121</v>
      </c>
      <c r="AY8" s="230">
        <v>30.911679201760677</v>
      </c>
      <c r="AZ8" s="229">
        <v>28.168565163372552</v>
      </c>
      <c r="BA8" s="230">
        <v>25.683759141328341</v>
      </c>
      <c r="BB8" s="230">
        <v>23.53555275835074</v>
      </c>
      <c r="BC8" s="230">
        <v>19.578428507432296</v>
      </c>
      <c r="BD8" s="230">
        <v>29.640907510965121</v>
      </c>
      <c r="BE8" s="229">
        <v>28.309259325454249</v>
      </c>
      <c r="BF8" s="230">
        <v>27.71043569812344</v>
      </c>
      <c r="BG8" s="230">
        <v>27.248694976624062</v>
      </c>
      <c r="BH8" s="230">
        <v>25.737441791943681</v>
      </c>
      <c r="BI8" s="231">
        <v>28.981089151831277</v>
      </c>
      <c r="BJ8" s="232"/>
      <c r="BK8" s="229"/>
      <c r="BL8" s="230"/>
      <c r="BM8" s="230"/>
      <c r="BN8" s="230"/>
      <c r="BO8" s="230"/>
      <c r="BP8" s="229"/>
      <c r="BQ8" s="230"/>
      <c r="BR8" s="230"/>
      <c r="BS8" s="230"/>
      <c r="BT8" s="230"/>
      <c r="BU8" s="229"/>
      <c r="BV8" s="230"/>
      <c r="BW8" s="230"/>
      <c r="BX8" s="230"/>
      <c r="BY8" s="230"/>
      <c r="BZ8" s="229"/>
      <c r="CA8" s="230"/>
      <c r="CB8" s="230"/>
      <c r="CC8" s="230"/>
      <c r="CD8" s="230"/>
      <c r="CE8" s="229"/>
      <c r="CF8" s="230"/>
      <c r="CG8" s="230"/>
      <c r="CH8" s="230"/>
      <c r="CI8" s="230"/>
      <c r="CJ8" s="229"/>
      <c r="CK8" s="230"/>
      <c r="CL8" s="230"/>
      <c r="CM8" s="230"/>
      <c r="CN8" s="230"/>
      <c r="CO8" s="229"/>
      <c r="CP8" s="230"/>
      <c r="CQ8" s="230"/>
      <c r="CR8" s="230"/>
      <c r="CS8" s="230"/>
      <c r="CT8" s="229"/>
      <c r="CU8" s="230"/>
      <c r="CV8" s="230"/>
      <c r="CW8" s="230"/>
      <c r="CX8" s="230"/>
      <c r="CY8" s="229"/>
      <c r="CZ8" s="230"/>
      <c r="DA8" s="230"/>
      <c r="DB8" s="230"/>
      <c r="DC8" s="230"/>
      <c r="DD8" s="229"/>
      <c r="DE8" s="230"/>
      <c r="DF8" s="230"/>
      <c r="DG8" s="230"/>
      <c r="DH8" s="230"/>
      <c r="DI8" s="229"/>
      <c r="DJ8" s="230"/>
      <c r="DK8" s="230"/>
      <c r="DL8" s="230"/>
      <c r="DM8" s="230"/>
      <c r="DN8" s="229"/>
      <c r="DO8" s="230"/>
      <c r="DP8" s="230"/>
      <c r="DQ8" s="230"/>
      <c r="DR8" s="231"/>
      <c r="DS8" s="232"/>
      <c r="DT8" s="229"/>
      <c r="DU8" s="230"/>
      <c r="DV8" s="230"/>
      <c r="DW8" s="230"/>
      <c r="DX8" s="230"/>
      <c r="DY8" s="229"/>
      <c r="DZ8" s="230"/>
      <c r="EA8" s="230"/>
      <c r="EB8" s="230"/>
      <c r="EC8" s="230"/>
      <c r="ED8" s="229"/>
      <c r="EE8" s="230"/>
      <c r="EF8" s="230"/>
      <c r="EG8" s="230"/>
      <c r="EH8" s="230"/>
      <c r="EI8" s="229"/>
      <c r="EJ8" s="230"/>
      <c r="EK8" s="230"/>
      <c r="EL8" s="230"/>
      <c r="EM8" s="230"/>
      <c r="EN8" s="229"/>
      <c r="EO8" s="230"/>
      <c r="EP8" s="230"/>
      <c r="EQ8" s="230"/>
      <c r="ER8" s="230"/>
      <c r="ES8" s="229"/>
      <c r="ET8" s="230"/>
      <c r="EU8" s="230"/>
      <c r="EV8" s="230"/>
      <c r="EW8" s="230"/>
      <c r="EX8" s="229"/>
      <c r="EY8" s="230"/>
      <c r="EZ8" s="230"/>
      <c r="FA8" s="230"/>
      <c r="FB8" s="230"/>
      <c r="FC8" s="229"/>
      <c r="FD8" s="230"/>
      <c r="FE8" s="230"/>
      <c r="FF8" s="230"/>
      <c r="FG8" s="230"/>
      <c r="FH8" s="229"/>
      <c r="FI8" s="230"/>
      <c r="FJ8" s="230"/>
      <c r="FK8" s="230"/>
      <c r="FL8" s="230"/>
      <c r="FM8" s="229"/>
      <c r="FN8" s="230"/>
      <c r="FO8" s="230"/>
      <c r="FP8" s="230"/>
      <c r="FQ8" s="230"/>
      <c r="FR8" s="229"/>
      <c r="FS8" s="230"/>
      <c r="FT8" s="230"/>
      <c r="FU8" s="230"/>
      <c r="FV8" s="230"/>
      <c r="FW8" s="229"/>
      <c r="FX8" s="230"/>
      <c r="FY8" s="230"/>
      <c r="FZ8" s="230"/>
      <c r="GA8" s="231"/>
      <c r="GB8" s="232"/>
      <c r="GC8" s="229"/>
      <c r="GD8" s="230"/>
      <c r="GE8" s="230"/>
      <c r="GF8" s="230"/>
      <c r="GG8" s="230"/>
      <c r="GH8" s="229"/>
      <c r="GI8" s="230"/>
      <c r="GJ8" s="230"/>
      <c r="GK8" s="230"/>
      <c r="GL8" s="230"/>
      <c r="GM8" s="229"/>
      <c r="GN8" s="230"/>
      <c r="GO8" s="230"/>
      <c r="GP8" s="230"/>
      <c r="GQ8" s="230"/>
      <c r="GR8" s="229"/>
      <c r="GS8" s="230"/>
      <c r="GT8" s="230"/>
      <c r="GU8" s="230"/>
      <c r="GV8" s="230"/>
      <c r="GW8" s="229"/>
      <c r="GX8" s="230"/>
      <c r="GY8" s="230"/>
      <c r="GZ8" s="230"/>
      <c r="HA8" s="230"/>
      <c r="HB8" s="229"/>
      <c r="HC8" s="230"/>
      <c r="HD8" s="230"/>
      <c r="HE8" s="230"/>
      <c r="HF8" s="230"/>
      <c r="HG8" s="229"/>
      <c r="HH8" s="230"/>
      <c r="HI8" s="230"/>
      <c r="HJ8" s="230"/>
      <c r="HK8" s="230"/>
      <c r="HL8" s="229"/>
      <c r="HM8" s="230"/>
      <c r="HN8" s="230"/>
      <c r="HO8" s="230"/>
      <c r="HP8" s="230"/>
      <c r="HQ8" s="229"/>
      <c r="HR8" s="230"/>
      <c r="HS8" s="230"/>
      <c r="HT8" s="230"/>
      <c r="HU8" s="230"/>
      <c r="HV8" s="229"/>
      <c r="HW8" s="230"/>
      <c r="HX8" s="230"/>
      <c r="HY8" s="230"/>
      <c r="HZ8" s="230"/>
      <c r="IA8" s="229"/>
      <c r="IB8" s="230"/>
      <c r="IC8" s="230"/>
      <c r="ID8" s="230"/>
      <c r="IE8" s="230"/>
      <c r="IF8" s="229"/>
      <c r="IG8" s="230"/>
      <c r="IH8" s="230"/>
      <c r="II8" s="230"/>
      <c r="IJ8" s="231"/>
      <c r="IK8" s="232"/>
      <c r="IL8" s="229"/>
      <c r="IM8" s="230"/>
      <c r="IN8" s="230"/>
      <c r="IO8" s="230"/>
      <c r="IP8" s="230"/>
      <c r="IQ8" s="229"/>
      <c r="IR8" s="230"/>
      <c r="IS8" s="230"/>
      <c r="IT8" s="230"/>
      <c r="IU8" s="230"/>
      <c r="IV8" s="229"/>
      <c r="IW8" s="230"/>
      <c r="IX8" s="230"/>
      <c r="IY8" s="230"/>
      <c r="IZ8" s="230"/>
      <c r="JA8" s="229"/>
      <c r="JB8" s="230"/>
      <c r="JC8" s="230"/>
      <c r="JD8" s="230"/>
      <c r="JE8" s="230"/>
      <c r="JF8" s="229"/>
      <c r="JG8" s="230"/>
      <c r="JH8" s="230"/>
      <c r="JI8" s="230"/>
      <c r="JJ8" s="230"/>
      <c r="JK8" s="229"/>
      <c r="JL8" s="230"/>
      <c r="JM8" s="230"/>
      <c r="JN8" s="230"/>
      <c r="JO8" s="230"/>
      <c r="JP8" s="229"/>
      <c r="JQ8" s="230"/>
      <c r="JR8" s="230"/>
      <c r="JS8" s="230"/>
      <c r="JT8" s="230"/>
      <c r="JU8" s="229"/>
      <c r="JV8" s="230"/>
      <c r="JW8" s="230"/>
      <c r="JX8" s="230"/>
      <c r="JY8" s="230"/>
      <c r="JZ8" s="229"/>
      <c r="KA8" s="230"/>
      <c r="KB8" s="230"/>
      <c r="KC8" s="230"/>
      <c r="KD8" s="230"/>
      <c r="KE8" s="229"/>
      <c r="KF8" s="230"/>
      <c r="KG8" s="230"/>
      <c r="KH8" s="230"/>
      <c r="KI8" s="230"/>
      <c r="KJ8" s="229"/>
      <c r="KK8" s="230"/>
      <c r="KL8" s="230"/>
      <c r="KM8" s="230"/>
      <c r="KN8" s="230"/>
      <c r="KO8" s="229"/>
      <c r="KP8" s="230"/>
      <c r="KQ8" s="230"/>
    </row>
    <row r="9" spans="1:303">
      <c r="A9" s="232" t="s">
        <v>1632</v>
      </c>
      <c r="B9" s="229">
        <v>34.225378362890986</v>
      </c>
      <c r="C9" s="230">
        <v>34.091300125537252</v>
      </c>
      <c r="D9" s="230">
        <v>34.016087809823468</v>
      </c>
      <c r="E9" s="230">
        <v>33.846616468694151</v>
      </c>
      <c r="F9" s="230">
        <v>35.526405888133574</v>
      </c>
      <c r="G9" s="229">
        <v>35.313467605833068</v>
      </c>
      <c r="H9" s="230">
        <v>35.150846195022545</v>
      </c>
      <c r="I9" s="230">
        <v>35.103506914871694</v>
      </c>
      <c r="J9" s="230">
        <v>34.963842893382484</v>
      </c>
      <c r="K9" s="230">
        <v>35.761507812135754</v>
      </c>
      <c r="L9" s="229">
        <v>35.526194857587313</v>
      </c>
      <c r="M9" s="230">
        <v>35.509695390610517</v>
      </c>
      <c r="N9" s="230">
        <v>35.453882181237155</v>
      </c>
      <c r="O9" s="230">
        <v>35.33315191643495</v>
      </c>
      <c r="P9" s="230">
        <v>36.131251435657418</v>
      </c>
      <c r="Q9" s="229">
        <v>34.013366642977239</v>
      </c>
      <c r="R9" s="230">
        <v>33.782946721368994</v>
      </c>
      <c r="S9" s="230">
        <v>33.702288912363734</v>
      </c>
      <c r="T9" s="230">
        <v>33.354623527007234</v>
      </c>
      <c r="U9" s="230">
        <v>34.268355163078894</v>
      </c>
      <c r="V9" s="229">
        <v>36.06734635317671</v>
      </c>
      <c r="W9" s="230">
        <v>36.031497444163023</v>
      </c>
      <c r="X9" s="230">
        <v>36.055781787149478</v>
      </c>
      <c r="Y9" s="230">
        <v>35.960296320405881</v>
      </c>
      <c r="Z9" s="230">
        <v>36.416327694596674</v>
      </c>
      <c r="AA9" s="229">
        <v>41.07485998825608</v>
      </c>
      <c r="AB9" s="230">
        <v>40.3281022379945</v>
      </c>
      <c r="AC9" s="230">
        <v>40.623966307726462</v>
      </c>
      <c r="AD9" s="230">
        <v>40.988283559313395</v>
      </c>
      <c r="AE9" s="230">
        <v>41.444074259440924</v>
      </c>
      <c r="AF9" s="229">
        <v>34.083933383620391</v>
      </c>
      <c r="AG9" s="230">
        <v>34.074547444600611</v>
      </c>
      <c r="AH9" s="230">
        <v>34.084056585111554</v>
      </c>
      <c r="AI9" s="230">
        <v>34.061751650366134</v>
      </c>
      <c r="AJ9" s="230">
        <v>34.347929836042141</v>
      </c>
      <c r="AK9" s="229">
        <v>37.75145862999134</v>
      </c>
      <c r="AL9" s="230">
        <v>37.71403213458882</v>
      </c>
      <c r="AM9" s="230">
        <v>37.663769121316214</v>
      </c>
      <c r="AN9" s="230">
        <v>37.629422676142191</v>
      </c>
      <c r="AO9" s="230">
        <v>38.071350503735843</v>
      </c>
      <c r="AP9" s="229">
        <v>32.827357100147061</v>
      </c>
      <c r="AQ9" s="230">
        <v>32.81209116924019</v>
      </c>
      <c r="AR9" s="230">
        <v>32.818426231949502</v>
      </c>
      <c r="AS9" s="230">
        <v>32.282684489967593</v>
      </c>
      <c r="AT9" s="230">
        <v>33.356852699020173</v>
      </c>
      <c r="AU9" s="229">
        <v>27.265354950726131</v>
      </c>
      <c r="AV9" s="230">
        <v>26.575432180166388</v>
      </c>
      <c r="AW9" s="230">
        <v>22.175568666450545</v>
      </c>
      <c r="AX9" s="230">
        <v>6.8363134834319297</v>
      </c>
      <c r="AY9" s="230">
        <v>29.397276534663103</v>
      </c>
      <c r="AZ9" s="229">
        <v>27.1838776990746</v>
      </c>
      <c r="BA9" s="230">
        <v>24.199899297764293</v>
      </c>
      <c r="BB9" s="230">
        <v>22.986663748550413</v>
      </c>
      <c r="BC9" s="230">
        <v>19.142361437589088</v>
      </c>
      <c r="BD9" s="230">
        <v>28.341591449642856</v>
      </c>
      <c r="BE9" s="229">
        <v>27.441303969728533</v>
      </c>
      <c r="BF9" s="230">
        <v>27.229394847855421</v>
      </c>
      <c r="BG9" s="230">
        <v>26.85221876512373</v>
      </c>
      <c r="BH9" s="230">
        <v>25.298111954115203</v>
      </c>
      <c r="BI9" s="231">
        <v>27.864647190840614</v>
      </c>
      <c r="BJ9" s="232"/>
      <c r="BK9" s="229"/>
      <c r="BL9" s="230"/>
      <c r="BM9" s="230"/>
      <c r="BN9" s="230"/>
      <c r="BO9" s="230"/>
      <c r="BP9" s="229"/>
      <c r="BQ9" s="230"/>
      <c r="BR9" s="230"/>
      <c r="BS9" s="230"/>
      <c r="BT9" s="230"/>
      <c r="BU9" s="229"/>
      <c r="BV9" s="230"/>
      <c r="BW9" s="230"/>
      <c r="BX9" s="230"/>
      <c r="BY9" s="230"/>
      <c r="BZ9" s="229"/>
      <c r="CA9" s="230"/>
      <c r="CB9" s="230"/>
      <c r="CC9" s="230"/>
      <c r="CD9" s="230"/>
      <c r="CE9" s="229"/>
      <c r="CF9" s="230"/>
      <c r="CG9" s="230"/>
      <c r="CH9" s="230"/>
      <c r="CI9" s="230"/>
      <c r="CJ9" s="229"/>
      <c r="CK9" s="230"/>
      <c r="CL9" s="230"/>
      <c r="CM9" s="230"/>
      <c r="CN9" s="230"/>
      <c r="CO9" s="229"/>
      <c r="CP9" s="230"/>
      <c r="CQ9" s="230"/>
      <c r="CR9" s="230"/>
      <c r="CS9" s="230"/>
      <c r="CT9" s="229"/>
      <c r="CU9" s="230"/>
      <c r="CV9" s="230"/>
      <c r="CW9" s="230"/>
      <c r="CX9" s="230"/>
      <c r="CY9" s="229"/>
      <c r="CZ9" s="230"/>
      <c r="DA9" s="230"/>
      <c r="DB9" s="230"/>
      <c r="DC9" s="230"/>
      <c r="DD9" s="229"/>
      <c r="DE9" s="230"/>
      <c r="DF9" s="230"/>
      <c r="DG9" s="230"/>
      <c r="DH9" s="230"/>
      <c r="DI9" s="229"/>
      <c r="DJ9" s="230"/>
      <c r="DK9" s="230"/>
      <c r="DL9" s="230"/>
      <c r="DM9" s="230"/>
      <c r="DN9" s="229"/>
      <c r="DO9" s="230"/>
      <c r="DP9" s="230"/>
      <c r="DQ9" s="230"/>
      <c r="DR9" s="231"/>
      <c r="DS9" s="232"/>
      <c r="DT9" s="229"/>
      <c r="DU9" s="230"/>
      <c r="DV9" s="230"/>
      <c r="DW9" s="230"/>
      <c r="DX9" s="230"/>
      <c r="DY9" s="229"/>
      <c r="DZ9" s="230"/>
      <c r="EA9" s="230"/>
      <c r="EB9" s="230"/>
      <c r="EC9" s="230"/>
      <c r="ED9" s="229"/>
      <c r="EE9" s="230"/>
      <c r="EF9" s="230"/>
      <c r="EG9" s="230"/>
      <c r="EH9" s="230"/>
      <c r="EI9" s="229"/>
      <c r="EJ9" s="230"/>
      <c r="EK9" s="230"/>
      <c r="EL9" s="230"/>
      <c r="EM9" s="230"/>
      <c r="EN9" s="229"/>
      <c r="EO9" s="230"/>
      <c r="EP9" s="230"/>
      <c r="EQ9" s="230"/>
      <c r="ER9" s="230"/>
      <c r="ES9" s="229"/>
      <c r="ET9" s="230"/>
      <c r="EU9" s="230"/>
      <c r="EV9" s="230"/>
      <c r="EW9" s="230"/>
      <c r="EX9" s="229"/>
      <c r="EY9" s="230"/>
      <c r="EZ9" s="230"/>
      <c r="FA9" s="230"/>
      <c r="FB9" s="230"/>
      <c r="FC9" s="229"/>
      <c r="FD9" s="230"/>
      <c r="FE9" s="230"/>
      <c r="FF9" s="230"/>
      <c r="FG9" s="230"/>
      <c r="FH9" s="229"/>
      <c r="FI9" s="230"/>
      <c r="FJ9" s="230"/>
      <c r="FK9" s="230"/>
      <c r="FL9" s="230"/>
      <c r="FM9" s="229"/>
      <c r="FN9" s="230"/>
      <c r="FO9" s="230"/>
      <c r="FP9" s="230"/>
      <c r="FQ9" s="230"/>
      <c r="FR9" s="229"/>
      <c r="FS9" s="230"/>
      <c r="FT9" s="230"/>
      <c r="FU9" s="230"/>
      <c r="FV9" s="230"/>
      <c r="FW9" s="229"/>
      <c r="FX9" s="230"/>
      <c r="FY9" s="230"/>
      <c r="FZ9" s="230"/>
      <c r="GA9" s="231"/>
      <c r="GB9" s="232"/>
      <c r="GC9" s="229"/>
      <c r="GD9" s="230"/>
      <c r="GE9" s="230"/>
      <c r="GF9" s="230"/>
      <c r="GG9" s="230"/>
      <c r="GH9" s="229"/>
      <c r="GI9" s="230"/>
      <c r="GJ9" s="230"/>
      <c r="GK9" s="230"/>
      <c r="GL9" s="230"/>
      <c r="GM9" s="229"/>
      <c r="GN9" s="230"/>
      <c r="GO9" s="230"/>
      <c r="GP9" s="230"/>
      <c r="GQ9" s="230"/>
      <c r="GR9" s="229"/>
      <c r="GS9" s="230"/>
      <c r="GT9" s="230"/>
      <c r="GU9" s="230"/>
      <c r="GV9" s="230"/>
      <c r="GW9" s="229"/>
      <c r="GX9" s="230"/>
      <c r="GY9" s="230"/>
      <c r="GZ9" s="230"/>
      <c r="HA9" s="230"/>
      <c r="HB9" s="229"/>
      <c r="HC9" s="230"/>
      <c r="HD9" s="230"/>
      <c r="HE9" s="230"/>
      <c r="HF9" s="230"/>
      <c r="HG9" s="229"/>
      <c r="HH9" s="230"/>
      <c r="HI9" s="230"/>
      <c r="HJ9" s="230"/>
      <c r="HK9" s="230"/>
      <c r="HL9" s="229"/>
      <c r="HM9" s="230"/>
      <c r="HN9" s="230"/>
      <c r="HO9" s="230"/>
      <c r="HP9" s="230"/>
      <c r="HQ9" s="229"/>
      <c r="HR9" s="230"/>
      <c r="HS9" s="230"/>
      <c r="HT9" s="230"/>
      <c r="HU9" s="230"/>
      <c r="HV9" s="229"/>
      <c r="HW9" s="230"/>
      <c r="HX9" s="230"/>
      <c r="HY9" s="230"/>
      <c r="HZ9" s="230"/>
      <c r="IA9" s="229"/>
      <c r="IB9" s="230"/>
      <c r="IC9" s="230"/>
      <c r="ID9" s="230"/>
      <c r="IE9" s="230"/>
      <c r="IF9" s="229"/>
      <c r="IG9" s="230"/>
      <c r="IH9" s="230"/>
      <c r="II9" s="230"/>
      <c r="IJ9" s="231"/>
      <c r="IK9" s="232"/>
      <c r="IL9" s="229"/>
      <c r="IM9" s="230"/>
      <c r="IN9" s="230"/>
      <c r="IO9" s="230"/>
      <c r="IP9" s="230"/>
      <c r="IQ9" s="229"/>
      <c r="IR9" s="230"/>
      <c r="IS9" s="230"/>
      <c r="IT9" s="230"/>
      <c r="IU9" s="230"/>
      <c r="IV9" s="229"/>
      <c r="IW9" s="230"/>
      <c r="IX9" s="230"/>
      <c r="IY9" s="230"/>
      <c r="IZ9" s="230"/>
      <c r="JA9" s="229"/>
      <c r="JB9" s="230"/>
      <c r="JC9" s="230"/>
      <c r="JD9" s="230"/>
      <c r="JE9" s="230"/>
      <c r="JF9" s="229"/>
      <c r="JG9" s="230"/>
      <c r="JH9" s="230"/>
      <c r="JI9" s="230"/>
      <c r="JJ9" s="230"/>
      <c r="JK9" s="229"/>
      <c r="JL9" s="230"/>
      <c r="JM9" s="230"/>
      <c r="JN9" s="230"/>
      <c r="JO9" s="230"/>
      <c r="JP9" s="229"/>
      <c r="JQ9" s="230"/>
      <c r="JR9" s="230"/>
      <c r="JS9" s="230"/>
      <c r="JT9" s="230"/>
      <c r="JU9" s="229"/>
      <c r="JV9" s="230"/>
      <c r="JW9" s="230"/>
      <c r="JX9" s="230"/>
      <c r="JY9" s="230"/>
      <c r="JZ9" s="229"/>
      <c r="KA9" s="230"/>
      <c r="KB9" s="230"/>
      <c r="KC9" s="230"/>
      <c r="KD9" s="230"/>
      <c r="KE9" s="229"/>
      <c r="KF9" s="230"/>
      <c r="KG9" s="230"/>
      <c r="KH9" s="230"/>
      <c r="KI9" s="230"/>
      <c r="KJ9" s="229"/>
      <c r="KK9" s="230"/>
      <c r="KL9" s="230"/>
      <c r="KM9" s="230"/>
      <c r="KN9" s="230"/>
      <c r="KO9" s="229"/>
      <c r="KP9" s="230"/>
      <c r="KQ9" s="230"/>
    </row>
    <row r="10" spans="1:303">
      <c r="A10" s="232" t="s">
        <v>1633</v>
      </c>
      <c r="B10" s="229">
        <v>34.465686341715518</v>
      </c>
      <c r="C10" s="230">
        <v>34.340333460109747</v>
      </c>
      <c r="D10" s="230">
        <v>34.224898861773845</v>
      </c>
      <c r="E10" s="230">
        <v>34.068636027146113</v>
      </c>
      <c r="F10" s="230">
        <v>35.917884728977917</v>
      </c>
      <c r="G10" s="229">
        <v>35.555753510685449</v>
      </c>
      <c r="H10" s="230">
        <v>35.385632023793548</v>
      </c>
      <c r="I10" s="230">
        <v>35.32892757061795</v>
      </c>
      <c r="J10" s="230">
        <v>35.25384289338249</v>
      </c>
      <c r="K10" s="230">
        <v>36.055601036353238</v>
      </c>
      <c r="L10" s="229">
        <v>35.748470542071679</v>
      </c>
      <c r="M10" s="230">
        <v>35.729380582935761</v>
      </c>
      <c r="N10" s="230">
        <v>35.707130225155353</v>
      </c>
      <c r="O10" s="230">
        <v>35.511818415303495</v>
      </c>
      <c r="P10" s="230">
        <v>36.35355200489559</v>
      </c>
      <c r="Q10" s="229">
        <v>34.239406565437704</v>
      </c>
      <c r="R10" s="230">
        <v>33.986364821476748</v>
      </c>
      <c r="S10" s="230">
        <v>33.942947156257922</v>
      </c>
      <c r="T10" s="230">
        <v>33.550285525725961</v>
      </c>
      <c r="U10" s="230">
        <v>34.484150162118823</v>
      </c>
      <c r="V10" s="229">
        <v>36.287334860762726</v>
      </c>
      <c r="W10" s="230">
        <v>36.262694619694521</v>
      </c>
      <c r="X10" s="230">
        <v>36.28163405556873</v>
      </c>
      <c r="Y10" s="230">
        <v>36.230267660608959</v>
      </c>
      <c r="Z10" s="230">
        <v>36.631057051757367</v>
      </c>
      <c r="AA10" s="229">
        <v>41.280609175187834</v>
      </c>
      <c r="AB10" s="230">
        <v>40.514975837884826</v>
      </c>
      <c r="AC10" s="230">
        <v>40.8781443161634</v>
      </c>
      <c r="AD10" s="230">
        <v>41.216336646939673</v>
      </c>
      <c r="AE10" s="230">
        <v>41.800222951826129</v>
      </c>
      <c r="AF10" s="229">
        <v>34.291302769978628</v>
      </c>
      <c r="AG10" s="230">
        <v>34.269046517539408</v>
      </c>
      <c r="AH10" s="230">
        <v>34.270831857459697</v>
      </c>
      <c r="AI10" s="230">
        <v>34.243642114805454</v>
      </c>
      <c r="AJ10" s="230">
        <v>34.632614508836717</v>
      </c>
      <c r="AK10" s="229">
        <v>37.973494759102742</v>
      </c>
      <c r="AL10" s="230">
        <v>37.959343861048943</v>
      </c>
      <c r="AM10" s="230">
        <v>37.902490771899494</v>
      </c>
      <c r="AN10" s="230">
        <v>37.866374381471729</v>
      </c>
      <c r="AO10" s="230">
        <v>38.371438920221742</v>
      </c>
      <c r="AP10" s="229">
        <v>33.037605679118634</v>
      </c>
      <c r="AQ10" s="230">
        <v>33.024696248770447</v>
      </c>
      <c r="AR10" s="230">
        <v>33.027899512888752</v>
      </c>
      <c r="AS10" s="230">
        <v>32.351733422308499</v>
      </c>
      <c r="AT10" s="230">
        <v>33.577464590551926</v>
      </c>
      <c r="AU10" s="229">
        <v>27.385025702099941</v>
      </c>
      <c r="AV10" s="230">
        <v>26.728353982137673</v>
      </c>
      <c r="AW10" s="230">
        <v>22.348081993332698</v>
      </c>
      <c r="AX10" s="230">
        <v>6.8621512128467268</v>
      </c>
      <c r="AY10" s="230">
        <v>29.563585273130865</v>
      </c>
      <c r="AZ10" s="229">
        <v>27.326875357020448</v>
      </c>
      <c r="BA10" s="230">
        <v>24.197878939287953</v>
      </c>
      <c r="BB10" s="230">
        <v>23.129703156113262</v>
      </c>
      <c r="BC10" s="230">
        <v>19.215774709835067</v>
      </c>
      <c r="BD10" s="230">
        <v>28.574684811392483</v>
      </c>
      <c r="BE10" s="229">
        <v>27.587541563910058</v>
      </c>
      <c r="BF10" s="230">
        <v>27.391561518091038</v>
      </c>
      <c r="BG10" s="230">
        <v>26.962937680375248</v>
      </c>
      <c r="BH10" s="230">
        <v>25.393320316152618</v>
      </c>
      <c r="BI10" s="231">
        <v>28.050106767127069</v>
      </c>
      <c r="BJ10" s="232"/>
      <c r="BK10" s="229"/>
      <c r="BL10" s="230"/>
      <c r="BM10" s="230"/>
      <c r="BN10" s="230"/>
      <c r="BO10" s="230"/>
      <c r="BP10" s="229"/>
      <c r="BQ10" s="230"/>
      <c r="BR10" s="230"/>
      <c r="BS10" s="230"/>
      <c r="BT10" s="230"/>
      <c r="BU10" s="229"/>
      <c r="BV10" s="230"/>
      <c r="BW10" s="230"/>
      <c r="BX10" s="230"/>
      <c r="BY10" s="230"/>
      <c r="BZ10" s="229"/>
      <c r="CA10" s="230"/>
      <c r="CB10" s="230"/>
      <c r="CC10" s="230"/>
      <c r="CD10" s="230"/>
      <c r="CE10" s="229"/>
      <c r="CF10" s="230"/>
      <c r="CG10" s="230"/>
      <c r="CH10" s="230"/>
      <c r="CI10" s="230"/>
      <c r="CJ10" s="229"/>
      <c r="CK10" s="230"/>
      <c r="CL10" s="230"/>
      <c r="CM10" s="230"/>
      <c r="CN10" s="230"/>
      <c r="CO10" s="229"/>
      <c r="CP10" s="230"/>
      <c r="CQ10" s="230"/>
      <c r="CR10" s="230"/>
      <c r="CS10" s="230"/>
      <c r="CT10" s="229"/>
      <c r="CU10" s="230"/>
      <c r="CV10" s="230"/>
      <c r="CW10" s="230"/>
      <c r="CX10" s="230"/>
      <c r="CY10" s="229"/>
      <c r="CZ10" s="230"/>
      <c r="DA10" s="230"/>
      <c r="DB10" s="230"/>
      <c r="DC10" s="230"/>
      <c r="DD10" s="229"/>
      <c r="DE10" s="230"/>
      <c r="DF10" s="230"/>
      <c r="DG10" s="230"/>
      <c r="DH10" s="230"/>
      <c r="DI10" s="229"/>
      <c r="DJ10" s="230"/>
      <c r="DK10" s="230"/>
      <c r="DL10" s="230"/>
      <c r="DM10" s="230"/>
      <c r="DN10" s="229"/>
      <c r="DO10" s="230"/>
      <c r="DP10" s="230"/>
      <c r="DQ10" s="230"/>
      <c r="DR10" s="231"/>
      <c r="DS10" s="232"/>
      <c r="DT10" s="229"/>
      <c r="DU10" s="230"/>
      <c r="DV10" s="230"/>
      <c r="DW10" s="230"/>
      <c r="DX10" s="230"/>
      <c r="DY10" s="229"/>
      <c r="DZ10" s="230"/>
      <c r="EA10" s="230"/>
      <c r="EB10" s="230"/>
      <c r="EC10" s="230"/>
      <c r="ED10" s="229"/>
      <c r="EE10" s="230"/>
      <c r="EF10" s="230"/>
      <c r="EG10" s="230"/>
      <c r="EH10" s="230"/>
      <c r="EI10" s="229"/>
      <c r="EJ10" s="230"/>
      <c r="EK10" s="230"/>
      <c r="EL10" s="230"/>
      <c r="EM10" s="230"/>
      <c r="EN10" s="229"/>
      <c r="EO10" s="230"/>
      <c r="EP10" s="230"/>
      <c r="EQ10" s="230"/>
      <c r="ER10" s="230"/>
      <c r="ES10" s="229"/>
      <c r="ET10" s="230"/>
      <c r="EU10" s="230"/>
      <c r="EV10" s="230"/>
      <c r="EW10" s="230"/>
      <c r="EX10" s="229"/>
      <c r="EY10" s="230"/>
      <c r="EZ10" s="230"/>
      <c r="FA10" s="230"/>
      <c r="FB10" s="230"/>
      <c r="FC10" s="229"/>
      <c r="FD10" s="230"/>
      <c r="FE10" s="230"/>
      <c r="FF10" s="230"/>
      <c r="FG10" s="230"/>
      <c r="FH10" s="229"/>
      <c r="FI10" s="230"/>
      <c r="FJ10" s="230"/>
      <c r="FK10" s="230"/>
      <c r="FL10" s="230"/>
      <c r="FM10" s="229"/>
      <c r="FN10" s="230"/>
      <c r="FO10" s="230"/>
      <c r="FP10" s="230"/>
      <c r="FQ10" s="230"/>
      <c r="FR10" s="229"/>
      <c r="FS10" s="230"/>
      <c r="FT10" s="230"/>
      <c r="FU10" s="230"/>
      <c r="FV10" s="230"/>
      <c r="FW10" s="229"/>
      <c r="FX10" s="230"/>
      <c r="FY10" s="230"/>
      <c r="FZ10" s="230"/>
      <c r="GA10" s="231"/>
      <c r="GB10" s="232"/>
      <c r="GC10" s="229"/>
      <c r="GD10" s="230"/>
      <c r="GE10" s="230"/>
      <c r="GF10" s="230"/>
      <c r="GG10" s="230"/>
      <c r="GH10" s="229"/>
      <c r="GI10" s="230"/>
      <c r="GJ10" s="230"/>
      <c r="GK10" s="230"/>
      <c r="GL10" s="230"/>
      <c r="GM10" s="229"/>
      <c r="GN10" s="230"/>
      <c r="GO10" s="230"/>
      <c r="GP10" s="230"/>
      <c r="GQ10" s="230"/>
      <c r="GR10" s="229"/>
      <c r="GS10" s="230"/>
      <c r="GT10" s="230"/>
      <c r="GU10" s="230"/>
      <c r="GV10" s="230"/>
      <c r="GW10" s="229"/>
      <c r="GX10" s="230"/>
      <c r="GY10" s="230"/>
      <c r="GZ10" s="230"/>
      <c r="HA10" s="230"/>
      <c r="HB10" s="229"/>
      <c r="HC10" s="230"/>
      <c r="HD10" s="230"/>
      <c r="HE10" s="230"/>
      <c r="HF10" s="230"/>
      <c r="HG10" s="229"/>
      <c r="HH10" s="230"/>
      <c r="HI10" s="230"/>
      <c r="HJ10" s="230"/>
      <c r="HK10" s="230"/>
      <c r="HL10" s="229"/>
      <c r="HM10" s="230"/>
      <c r="HN10" s="230"/>
      <c r="HO10" s="230"/>
      <c r="HP10" s="230"/>
      <c r="HQ10" s="229"/>
      <c r="HR10" s="230"/>
      <c r="HS10" s="230"/>
      <c r="HT10" s="230"/>
      <c r="HU10" s="230"/>
      <c r="HV10" s="229"/>
      <c r="HW10" s="230"/>
      <c r="HX10" s="230"/>
      <c r="HY10" s="230"/>
      <c r="HZ10" s="230"/>
      <c r="IA10" s="229"/>
      <c r="IB10" s="230"/>
      <c r="IC10" s="230"/>
      <c r="ID10" s="230"/>
      <c r="IE10" s="230"/>
      <c r="IF10" s="229"/>
      <c r="IG10" s="230"/>
      <c r="IH10" s="230"/>
      <c r="II10" s="230"/>
      <c r="IJ10" s="231"/>
      <c r="IK10" s="232"/>
      <c r="IL10" s="229"/>
      <c r="IM10" s="230"/>
      <c r="IN10" s="230"/>
      <c r="IO10" s="230"/>
      <c r="IP10" s="230"/>
      <c r="IQ10" s="229"/>
      <c r="IR10" s="230"/>
      <c r="IS10" s="230"/>
      <c r="IT10" s="230"/>
      <c r="IU10" s="230"/>
      <c r="IV10" s="229"/>
      <c r="IW10" s="230"/>
      <c r="IX10" s="230"/>
      <c r="IY10" s="230"/>
      <c r="IZ10" s="230"/>
      <c r="JA10" s="229"/>
      <c r="JB10" s="230"/>
      <c r="JC10" s="230"/>
      <c r="JD10" s="230"/>
      <c r="JE10" s="230"/>
      <c r="JF10" s="229"/>
      <c r="JG10" s="230"/>
      <c r="JH10" s="230"/>
      <c r="JI10" s="230"/>
      <c r="JJ10" s="230"/>
      <c r="JK10" s="229"/>
      <c r="JL10" s="230"/>
      <c r="JM10" s="230"/>
      <c r="JN10" s="230"/>
      <c r="JO10" s="230"/>
      <c r="JP10" s="229"/>
      <c r="JQ10" s="230"/>
      <c r="JR10" s="230"/>
      <c r="JS10" s="230"/>
      <c r="JT10" s="230"/>
      <c r="JU10" s="229"/>
      <c r="JV10" s="230"/>
      <c r="JW10" s="230"/>
      <c r="JX10" s="230"/>
      <c r="JY10" s="230"/>
      <c r="JZ10" s="229"/>
      <c r="KA10" s="230"/>
      <c r="KB10" s="230"/>
      <c r="KC10" s="230"/>
      <c r="KD10" s="230"/>
      <c r="KE10" s="229"/>
      <c r="KF10" s="230"/>
      <c r="KG10" s="230"/>
      <c r="KH10" s="230"/>
      <c r="KI10" s="230"/>
      <c r="KJ10" s="229"/>
      <c r="KK10" s="230"/>
      <c r="KL10" s="230"/>
      <c r="KM10" s="230"/>
      <c r="KN10" s="230"/>
      <c r="KO10" s="229"/>
      <c r="KP10" s="230"/>
      <c r="KQ10" s="230"/>
    </row>
    <row r="11" spans="1:303">
      <c r="A11" s="232" t="s">
        <v>1634</v>
      </c>
      <c r="B11" s="229">
        <v>33.399184645375172</v>
      </c>
      <c r="C11" s="230">
        <v>33.382262201277101</v>
      </c>
      <c r="D11" s="230">
        <v>33.380938386301182</v>
      </c>
      <c r="E11" s="230">
        <v>33.323547351636158</v>
      </c>
      <c r="F11" s="230">
        <v>33.979998966963123</v>
      </c>
      <c r="G11" s="229">
        <v>34.495820569938687</v>
      </c>
      <c r="H11" s="230">
        <v>34.495646401118101</v>
      </c>
      <c r="I11" s="230">
        <v>34.495793308015088</v>
      </c>
      <c r="J11" s="230">
        <v>34.496008429920998</v>
      </c>
      <c r="K11" s="230">
        <v>34.496069450510134</v>
      </c>
      <c r="L11" s="229">
        <v>34.816947270231509</v>
      </c>
      <c r="M11" s="230">
        <v>34.816986811394997</v>
      </c>
      <c r="N11" s="230">
        <v>34.816999757529786</v>
      </c>
      <c r="O11" s="230">
        <v>34.817028823475717</v>
      </c>
      <c r="P11" s="230">
        <v>34.817036874860918</v>
      </c>
      <c r="Q11" s="229">
        <v>33.315202934599846</v>
      </c>
      <c r="R11" s="230">
        <v>33.319789003085972</v>
      </c>
      <c r="S11" s="230">
        <v>33.324187382743183</v>
      </c>
      <c r="T11" s="230">
        <v>33.086443034833138</v>
      </c>
      <c r="U11" s="230">
        <v>33.315683222120192</v>
      </c>
      <c r="V11" s="229">
        <v>35.400820863648299</v>
      </c>
      <c r="W11" s="230">
        <v>35.38850906439481</v>
      </c>
      <c r="X11" s="230">
        <v>35.414931527180222</v>
      </c>
      <c r="Y11" s="230">
        <v>35.381394695693615</v>
      </c>
      <c r="Z11" s="230">
        <v>35.386633618817257</v>
      </c>
      <c r="AA11" s="229">
        <v>40.256325517237343</v>
      </c>
      <c r="AB11" s="230">
        <v>39.485799406150981</v>
      </c>
      <c r="AC11" s="230">
        <v>39.875805585511287</v>
      </c>
      <c r="AD11" s="230">
        <v>40.218778942640391</v>
      </c>
      <c r="AE11" s="230">
        <v>40.795613034106772</v>
      </c>
      <c r="AF11" s="229">
        <v>33.404829596725754</v>
      </c>
      <c r="AG11" s="230">
        <v>33.392853718711685</v>
      </c>
      <c r="AH11" s="230">
        <v>33.396974548258541</v>
      </c>
      <c r="AI11" s="230">
        <v>33.359539214955532</v>
      </c>
      <c r="AJ11" s="230">
        <v>33.714706202059809</v>
      </c>
      <c r="AK11" s="229">
        <v>37.02175858135768</v>
      </c>
      <c r="AL11" s="230">
        <v>37.00246650143945</v>
      </c>
      <c r="AM11" s="230">
        <v>37.080132012938833</v>
      </c>
      <c r="AN11" s="230">
        <v>37.029623802064236</v>
      </c>
      <c r="AO11" s="230">
        <v>37.507217527114967</v>
      </c>
      <c r="AP11" s="229">
        <v>32.266082897854908</v>
      </c>
      <c r="AQ11" s="230">
        <v>32.265555557265941</v>
      </c>
      <c r="AR11" s="230">
        <v>32.304474433865281</v>
      </c>
      <c r="AS11" s="230">
        <v>31.766336040850909</v>
      </c>
      <c r="AT11" s="230">
        <v>32.709299122438345</v>
      </c>
      <c r="AU11" s="229">
        <v>26.58548957592626</v>
      </c>
      <c r="AV11" s="230">
        <v>25.988784756002907</v>
      </c>
      <c r="AW11" s="230">
        <v>21.906475438806027</v>
      </c>
      <c r="AX11" s="230">
        <v>6.7634597090920145</v>
      </c>
      <c r="AY11" s="230">
        <v>28.619010431579561</v>
      </c>
      <c r="AZ11" s="229">
        <v>26.496019421912486</v>
      </c>
      <c r="BA11" s="230">
        <v>23.502088401755138</v>
      </c>
      <c r="BB11" s="230">
        <v>22.749768651310553</v>
      </c>
      <c r="BC11" s="230">
        <v>19.088277776420277</v>
      </c>
      <c r="BD11" s="230">
        <v>27.678249551469566</v>
      </c>
      <c r="BE11" s="229">
        <v>26.235097746045678</v>
      </c>
      <c r="BF11" s="230">
        <v>26.172872952311618</v>
      </c>
      <c r="BG11" s="230">
        <v>25.926444711681331</v>
      </c>
      <c r="BH11" s="230">
        <v>25.358111954115206</v>
      </c>
      <c r="BI11" s="231">
        <v>26.581209674286548</v>
      </c>
      <c r="BJ11" s="232"/>
      <c r="BK11" s="229"/>
      <c r="BL11" s="230"/>
      <c r="BM11" s="230"/>
      <c r="BN11" s="230"/>
      <c r="BO11" s="230"/>
      <c r="BP11" s="229"/>
      <c r="BQ11" s="230"/>
      <c r="BR11" s="230"/>
      <c r="BS11" s="230"/>
      <c r="BT11" s="230"/>
      <c r="BU11" s="229"/>
      <c r="BV11" s="230"/>
      <c r="BW11" s="230"/>
      <c r="BX11" s="230"/>
      <c r="BY11" s="230"/>
      <c r="BZ11" s="229"/>
      <c r="CA11" s="230"/>
      <c r="CB11" s="230"/>
      <c r="CC11" s="230"/>
      <c r="CD11" s="230"/>
      <c r="CE11" s="229"/>
      <c r="CF11" s="230"/>
      <c r="CG11" s="230"/>
      <c r="CH11" s="230"/>
      <c r="CI11" s="230"/>
      <c r="CJ11" s="229"/>
      <c r="CK11" s="230"/>
      <c r="CL11" s="230"/>
      <c r="CM11" s="230"/>
      <c r="CN11" s="230"/>
      <c r="CO11" s="229"/>
      <c r="CP11" s="230"/>
      <c r="CQ11" s="230"/>
      <c r="CR11" s="230"/>
      <c r="CS11" s="230"/>
      <c r="CT11" s="229"/>
      <c r="CU11" s="230"/>
      <c r="CV11" s="230"/>
      <c r="CW11" s="230"/>
      <c r="CX11" s="230"/>
      <c r="CY11" s="229"/>
      <c r="CZ11" s="230"/>
      <c r="DA11" s="230"/>
      <c r="DB11" s="230"/>
      <c r="DC11" s="230"/>
      <c r="DD11" s="229"/>
      <c r="DE11" s="230"/>
      <c r="DF11" s="230"/>
      <c r="DG11" s="230"/>
      <c r="DH11" s="230"/>
      <c r="DI11" s="229"/>
      <c r="DJ11" s="230"/>
      <c r="DK11" s="230"/>
      <c r="DL11" s="230"/>
      <c r="DM11" s="230"/>
      <c r="DN11" s="229"/>
      <c r="DO11" s="230"/>
      <c r="DP11" s="230"/>
      <c r="DQ11" s="230"/>
      <c r="DR11" s="231"/>
      <c r="DS11" s="232"/>
      <c r="DT11" s="229"/>
      <c r="DU11" s="230"/>
      <c r="DV11" s="230"/>
      <c r="DW11" s="230"/>
      <c r="DX11" s="230"/>
      <c r="DY11" s="229"/>
      <c r="DZ11" s="230"/>
      <c r="EA11" s="230"/>
      <c r="EB11" s="230"/>
      <c r="EC11" s="230"/>
      <c r="ED11" s="229"/>
      <c r="EE11" s="230"/>
      <c r="EF11" s="230"/>
      <c r="EG11" s="230"/>
      <c r="EH11" s="230"/>
      <c r="EI11" s="229"/>
      <c r="EJ11" s="230"/>
      <c r="EK11" s="230"/>
      <c r="EL11" s="230"/>
      <c r="EM11" s="230"/>
      <c r="EN11" s="229"/>
      <c r="EO11" s="230"/>
      <c r="EP11" s="230"/>
      <c r="EQ11" s="230"/>
      <c r="ER11" s="230"/>
      <c r="ES11" s="229"/>
      <c r="ET11" s="230"/>
      <c r="EU11" s="230"/>
      <c r="EV11" s="230"/>
      <c r="EW11" s="230"/>
      <c r="EX11" s="229"/>
      <c r="EY11" s="230"/>
      <c r="EZ11" s="230"/>
      <c r="FA11" s="230"/>
      <c r="FB11" s="230"/>
      <c r="FC11" s="229"/>
      <c r="FD11" s="230"/>
      <c r="FE11" s="230"/>
      <c r="FF11" s="230"/>
      <c r="FG11" s="230"/>
      <c r="FH11" s="229"/>
      <c r="FI11" s="230"/>
      <c r="FJ11" s="230"/>
      <c r="FK11" s="230"/>
      <c r="FL11" s="230"/>
      <c r="FM11" s="229"/>
      <c r="FN11" s="230"/>
      <c r="FO11" s="230"/>
      <c r="FP11" s="230"/>
      <c r="FQ11" s="230"/>
      <c r="FR11" s="229"/>
      <c r="FS11" s="230"/>
      <c r="FT11" s="230"/>
      <c r="FU11" s="230"/>
      <c r="FV11" s="230"/>
      <c r="FW11" s="229"/>
      <c r="FX11" s="230"/>
      <c r="FY11" s="230"/>
      <c r="FZ11" s="230"/>
      <c r="GA11" s="231"/>
      <c r="GB11" s="232"/>
      <c r="GC11" s="229"/>
      <c r="GD11" s="230"/>
      <c r="GE11" s="230"/>
      <c r="GF11" s="230"/>
      <c r="GG11" s="230"/>
      <c r="GH11" s="229"/>
      <c r="GI11" s="230"/>
      <c r="GJ11" s="230"/>
      <c r="GK11" s="230"/>
      <c r="GL11" s="230"/>
      <c r="GM11" s="229"/>
      <c r="GN11" s="230"/>
      <c r="GO11" s="230"/>
      <c r="GP11" s="230"/>
      <c r="GQ11" s="230"/>
      <c r="GR11" s="229"/>
      <c r="GS11" s="230"/>
      <c r="GT11" s="230"/>
      <c r="GU11" s="230"/>
      <c r="GV11" s="230"/>
      <c r="GW11" s="229"/>
      <c r="GX11" s="230"/>
      <c r="GY11" s="230"/>
      <c r="GZ11" s="230"/>
      <c r="HA11" s="230"/>
      <c r="HB11" s="229"/>
      <c r="HC11" s="230"/>
      <c r="HD11" s="230"/>
      <c r="HE11" s="230"/>
      <c r="HF11" s="230"/>
      <c r="HG11" s="229"/>
      <c r="HH11" s="230"/>
      <c r="HI11" s="230"/>
      <c r="HJ11" s="230"/>
      <c r="HK11" s="230"/>
      <c r="HL11" s="229"/>
      <c r="HM11" s="230"/>
      <c r="HN11" s="230"/>
      <c r="HO11" s="230"/>
      <c r="HP11" s="230"/>
      <c r="HQ11" s="229"/>
      <c r="HR11" s="230"/>
      <c r="HS11" s="230"/>
      <c r="HT11" s="230"/>
      <c r="HU11" s="230"/>
      <c r="HV11" s="229"/>
      <c r="HW11" s="230"/>
      <c r="HX11" s="230"/>
      <c r="HY11" s="230"/>
      <c r="HZ11" s="230"/>
      <c r="IA11" s="229"/>
      <c r="IB11" s="230"/>
      <c r="IC11" s="230"/>
      <c r="ID11" s="230"/>
      <c r="IE11" s="230"/>
      <c r="IF11" s="229"/>
      <c r="IG11" s="230"/>
      <c r="IH11" s="230"/>
      <c r="II11" s="230"/>
      <c r="IJ11" s="231"/>
      <c r="IK11" s="232"/>
      <c r="IL11" s="229"/>
      <c r="IM11" s="230"/>
      <c r="IN11" s="230"/>
      <c r="IO11" s="230"/>
      <c r="IP11" s="230"/>
      <c r="IQ11" s="229"/>
      <c r="IR11" s="230"/>
      <c r="IS11" s="230"/>
      <c r="IT11" s="230"/>
      <c r="IU11" s="230"/>
      <c r="IV11" s="229"/>
      <c r="IW11" s="230"/>
      <c r="IX11" s="230"/>
      <c r="IY11" s="230"/>
      <c r="IZ11" s="230"/>
      <c r="JA11" s="229"/>
      <c r="JB11" s="230"/>
      <c r="JC11" s="230"/>
      <c r="JD11" s="230"/>
      <c r="JE11" s="230"/>
      <c r="JF11" s="229"/>
      <c r="JG11" s="230"/>
      <c r="JH11" s="230"/>
      <c r="JI11" s="230"/>
      <c r="JJ11" s="230"/>
      <c r="JK11" s="229"/>
      <c r="JL11" s="230"/>
      <c r="JM11" s="230"/>
      <c r="JN11" s="230"/>
      <c r="JO11" s="230"/>
      <c r="JP11" s="229"/>
      <c r="JQ11" s="230"/>
      <c r="JR11" s="230"/>
      <c r="JS11" s="230"/>
      <c r="JT11" s="230"/>
      <c r="JU11" s="229"/>
      <c r="JV11" s="230"/>
      <c r="JW11" s="230"/>
      <c r="JX11" s="230"/>
      <c r="JY11" s="230"/>
      <c r="JZ11" s="229"/>
      <c r="KA11" s="230"/>
      <c r="KB11" s="230"/>
      <c r="KC11" s="230"/>
      <c r="KD11" s="230"/>
      <c r="KE11" s="229"/>
      <c r="KF11" s="230"/>
      <c r="KG11" s="230"/>
      <c r="KH11" s="230"/>
      <c r="KI11" s="230"/>
      <c r="KJ11" s="229"/>
      <c r="KK11" s="230"/>
      <c r="KL11" s="230"/>
      <c r="KM11" s="230"/>
      <c r="KN11" s="230"/>
      <c r="KO11" s="229"/>
      <c r="KP11" s="230"/>
      <c r="KQ11" s="230"/>
    </row>
    <row r="12" spans="1:303">
      <c r="A12" s="232" t="s">
        <v>1635</v>
      </c>
      <c r="B12" s="229">
        <v>36.170160208434311</v>
      </c>
      <c r="C12" s="230">
        <v>35.742884397063747</v>
      </c>
      <c r="D12" s="230">
        <v>35.618994117702371</v>
      </c>
      <c r="E12" s="230">
        <v>35.37834838925864</v>
      </c>
      <c r="F12" s="230">
        <v>37.617695091662149</v>
      </c>
      <c r="G12" s="229">
        <v>36.548045710012403</v>
      </c>
      <c r="H12" s="230">
        <v>36.366005664542463</v>
      </c>
      <c r="I12" s="230">
        <v>36.197114729950478</v>
      </c>
      <c r="J12" s="230">
        <v>35.957585502062273</v>
      </c>
      <c r="K12" s="230">
        <v>37.15480458956435</v>
      </c>
      <c r="L12" s="229">
        <v>36.610254579171453</v>
      </c>
      <c r="M12" s="230">
        <v>36.565071520442196</v>
      </c>
      <c r="N12" s="230">
        <v>36.087453930659734</v>
      </c>
      <c r="O12" s="230">
        <v>35.658632905000317</v>
      </c>
      <c r="P12" s="230">
        <v>37.290376133272069</v>
      </c>
      <c r="Q12" s="229">
        <v>34.62663834046905</v>
      </c>
      <c r="R12" s="230">
        <v>34.158865784381149</v>
      </c>
      <c r="S12" s="230">
        <v>33.853918068114595</v>
      </c>
      <c r="T12" s="230">
        <v>33.369806963019961</v>
      </c>
      <c r="U12" s="230">
        <v>35.048435511134414</v>
      </c>
      <c r="V12" s="229">
        <v>37.594411721968712</v>
      </c>
      <c r="W12" s="230">
        <v>37.444856596822476</v>
      </c>
      <c r="X12" s="230">
        <v>37.369395383952735</v>
      </c>
      <c r="Y12" s="230">
        <v>37.087753471220246</v>
      </c>
      <c r="Z12" s="230">
        <v>38.145005097117334</v>
      </c>
      <c r="AA12" s="229">
        <v>42.426466297753571</v>
      </c>
      <c r="AB12" s="230">
        <v>41.266868739426158</v>
      </c>
      <c r="AC12" s="230">
        <v>41.524420911570665</v>
      </c>
      <c r="AD12" s="230">
        <v>44.722313362849768</v>
      </c>
      <c r="AE12" s="230">
        <v>43.462662056434354</v>
      </c>
      <c r="AF12" s="229">
        <v>35.954574473732002</v>
      </c>
      <c r="AG12" s="230">
        <v>35.901027662310476</v>
      </c>
      <c r="AH12" s="230">
        <v>35.860488632476049</v>
      </c>
      <c r="AI12" s="230">
        <v>35.734668780532026</v>
      </c>
      <c r="AJ12" s="230">
        <v>36.830899536511318</v>
      </c>
      <c r="AK12" s="229">
        <v>39.006777136631371</v>
      </c>
      <c r="AL12" s="230">
        <v>38.81851421811534</v>
      </c>
      <c r="AM12" s="230">
        <v>38.468682169186216</v>
      </c>
      <c r="AN12" s="230">
        <v>38.667902748599111</v>
      </c>
      <c r="AO12" s="230">
        <v>39.603377787418658</v>
      </c>
      <c r="AP12" s="229">
        <v>34.354182194282394</v>
      </c>
      <c r="AQ12" s="230">
        <v>34.314441671913272</v>
      </c>
      <c r="AR12" s="230">
        <v>34.123827041880041</v>
      </c>
      <c r="AS12" s="230">
        <v>35.38119990114506</v>
      </c>
      <c r="AT12" s="230">
        <v>35.098681130003456</v>
      </c>
      <c r="AU12" s="229">
        <v>28.990034521519242</v>
      </c>
      <c r="AV12" s="230">
        <v>28.167074494000552</v>
      </c>
      <c r="AW12" s="230">
        <v>23.006763613082079</v>
      </c>
      <c r="AX12" s="230">
        <v>7.5352069513968374</v>
      </c>
      <c r="AY12" s="230">
        <v>31.452036761419315</v>
      </c>
      <c r="AZ12" s="229">
        <v>29.29369627556266</v>
      </c>
      <c r="BA12" s="230">
        <v>27.670439359115289</v>
      </c>
      <c r="BB12" s="230">
        <v>24.296095178773871</v>
      </c>
      <c r="BC12" s="230">
        <v>21.395463921808183</v>
      </c>
      <c r="BD12" s="230">
        <v>30.816095331912518</v>
      </c>
      <c r="BE12" s="229">
        <v>29.667036821656314</v>
      </c>
      <c r="BF12" s="230">
        <v>28.987133785876932</v>
      </c>
      <c r="BG12" s="230">
        <v>28.271696575156902</v>
      </c>
      <c r="BH12" s="230">
        <v>28.289944052330291</v>
      </c>
      <c r="BI12" s="231">
        <v>30.421277824080125</v>
      </c>
      <c r="BJ12" s="232"/>
      <c r="BK12" s="229"/>
      <c r="BL12" s="230"/>
      <c r="BM12" s="230"/>
      <c r="BN12" s="230"/>
      <c r="BO12" s="230"/>
      <c r="BP12" s="229"/>
      <c r="BQ12" s="230"/>
      <c r="BR12" s="230"/>
      <c r="BS12" s="230"/>
      <c r="BT12" s="230"/>
      <c r="BU12" s="229"/>
      <c r="BV12" s="230"/>
      <c r="BW12" s="230"/>
      <c r="BX12" s="230"/>
      <c r="BY12" s="230"/>
      <c r="BZ12" s="229"/>
      <c r="CA12" s="230"/>
      <c r="CB12" s="230"/>
      <c r="CC12" s="230"/>
      <c r="CD12" s="230"/>
      <c r="CE12" s="229"/>
      <c r="CF12" s="230"/>
      <c r="CG12" s="230"/>
      <c r="CH12" s="230"/>
      <c r="CI12" s="230"/>
      <c r="CJ12" s="229"/>
      <c r="CK12" s="230"/>
      <c r="CL12" s="230"/>
      <c r="CM12" s="230"/>
      <c r="CN12" s="230"/>
      <c r="CO12" s="229"/>
      <c r="CP12" s="230"/>
      <c r="CQ12" s="230"/>
      <c r="CR12" s="230"/>
      <c r="CS12" s="230"/>
      <c r="CT12" s="229"/>
      <c r="CU12" s="230"/>
      <c r="CV12" s="230"/>
      <c r="CW12" s="230"/>
      <c r="CX12" s="230"/>
      <c r="CY12" s="229"/>
      <c r="CZ12" s="230"/>
      <c r="DA12" s="230"/>
      <c r="DB12" s="230"/>
      <c r="DC12" s="230"/>
      <c r="DD12" s="229"/>
      <c r="DE12" s="230"/>
      <c r="DF12" s="230"/>
      <c r="DG12" s="230"/>
      <c r="DH12" s="230"/>
      <c r="DI12" s="229"/>
      <c r="DJ12" s="230"/>
      <c r="DK12" s="230"/>
      <c r="DL12" s="230"/>
      <c r="DM12" s="230"/>
      <c r="DN12" s="229"/>
      <c r="DO12" s="230"/>
      <c r="DP12" s="230"/>
      <c r="DQ12" s="230"/>
      <c r="DR12" s="231"/>
      <c r="DS12" s="232"/>
      <c r="DT12" s="229"/>
      <c r="DU12" s="230"/>
      <c r="DV12" s="230"/>
      <c r="DW12" s="230"/>
      <c r="DX12" s="230"/>
      <c r="DY12" s="229"/>
      <c r="DZ12" s="230"/>
      <c r="EA12" s="230"/>
      <c r="EB12" s="230"/>
      <c r="EC12" s="230"/>
      <c r="ED12" s="229"/>
      <c r="EE12" s="230"/>
      <c r="EF12" s="230"/>
      <c r="EG12" s="230"/>
      <c r="EH12" s="230"/>
      <c r="EI12" s="229"/>
      <c r="EJ12" s="230"/>
      <c r="EK12" s="230"/>
      <c r="EL12" s="230"/>
      <c r="EM12" s="230"/>
      <c r="EN12" s="229"/>
      <c r="EO12" s="230"/>
      <c r="EP12" s="230"/>
      <c r="EQ12" s="230"/>
      <c r="ER12" s="230"/>
      <c r="ES12" s="229"/>
      <c r="ET12" s="230"/>
      <c r="EU12" s="230"/>
      <c r="EV12" s="230"/>
      <c r="EW12" s="230"/>
      <c r="EX12" s="229"/>
      <c r="EY12" s="230"/>
      <c r="EZ12" s="230"/>
      <c r="FA12" s="230"/>
      <c r="FB12" s="230"/>
      <c r="FC12" s="229"/>
      <c r="FD12" s="230"/>
      <c r="FE12" s="230"/>
      <c r="FF12" s="230"/>
      <c r="FG12" s="230"/>
      <c r="FH12" s="229"/>
      <c r="FI12" s="230"/>
      <c r="FJ12" s="230"/>
      <c r="FK12" s="230"/>
      <c r="FL12" s="230"/>
      <c r="FM12" s="229"/>
      <c r="FN12" s="230"/>
      <c r="FO12" s="230"/>
      <c r="FP12" s="230"/>
      <c r="FQ12" s="230"/>
      <c r="FR12" s="229"/>
      <c r="FS12" s="230"/>
      <c r="FT12" s="230"/>
      <c r="FU12" s="230"/>
      <c r="FV12" s="230"/>
      <c r="FW12" s="229"/>
      <c r="FX12" s="230"/>
      <c r="FY12" s="230"/>
      <c r="FZ12" s="230"/>
      <c r="GA12" s="231"/>
      <c r="GB12" s="232"/>
      <c r="GC12" s="229"/>
      <c r="GD12" s="230"/>
      <c r="GE12" s="230"/>
      <c r="GF12" s="230"/>
      <c r="GG12" s="230"/>
      <c r="GH12" s="229"/>
      <c r="GI12" s="230"/>
      <c r="GJ12" s="230"/>
      <c r="GK12" s="230"/>
      <c r="GL12" s="230"/>
      <c r="GM12" s="229"/>
      <c r="GN12" s="230"/>
      <c r="GO12" s="230"/>
      <c r="GP12" s="230"/>
      <c r="GQ12" s="230"/>
      <c r="GR12" s="229"/>
      <c r="GS12" s="230"/>
      <c r="GT12" s="230"/>
      <c r="GU12" s="230"/>
      <c r="GV12" s="230"/>
      <c r="GW12" s="229"/>
      <c r="GX12" s="230"/>
      <c r="GY12" s="230"/>
      <c r="GZ12" s="230"/>
      <c r="HA12" s="230"/>
      <c r="HB12" s="229"/>
      <c r="HC12" s="230"/>
      <c r="HD12" s="230"/>
      <c r="HE12" s="230"/>
      <c r="HF12" s="230"/>
      <c r="HG12" s="229"/>
      <c r="HH12" s="230"/>
      <c r="HI12" s="230"/>
      <c r="HJ12" s="230"/>
      <c r="HK12" s="230"/>
      <c r="HL12" s="229"/>
      <c r="HM12" s="230"/>
      <c r="HN12" s="230"/>
      <c r="HO12" s="230"/>
      <c r="HP12" s="230"/>
      <c r="HQ12" s="229"/>
      <c r="HR12" s="230"/>
      <c r="HS12" s="230"/>
      <c r="HT12" s="230"/>
      <c r="HU12" s="230"/>
      <c r="HV12" s="229"/>
      <c r="HW12" s="230"/>
      <c r="HX12" s="230"/>
      <c r="HY12" s="230"/>
      <c r="HZ12" s="230"/>
      <c r="IA12" s="229"/>
      <c r="IB12" s="230"/>
      <c r="IC12" s="230"/>
      <c r="ID12" s="230"/>
      <c r="IE12" s="230"/>
      <c r="IF12" s="229"/>
      <c r="IG12" s="230"/>
      <c r="IH12" s="230"/>
      <c r="II12" s="230"/>
      <c r="IJ12" s="231"/>
      <c r="IK12" s="232"/>
      <c r="IL12" s="229"/>
      <c r="IM12" s="230"/>
      <c r="IN12" s="230"/>
      <c r="IO12" s="230"/>
      <c r="IP12" s="230"/>
      <c r="IQ12" s="229"/>
      <c r="IR12" s="230"/>
      <c r="IS12" s="230"/>
      <c r="IT12" s="230"/>
      <c r="IU12" s="230"/>
      <c r="IV12" s="229"/>
      <c r="IW12" s="230"/>
      <c r="IX12" s="230"/>
      <c r="IY12" s="230"/>
      <c r="IZ12" s="230"/>
      <c r="JA12" s="229"/>
      <c r="JB12" s="230"/>
      <c r="JC12" s="230"/>
      <c r="JD12" s="230"/>
      <c r="JE12" s="230"/>
      <c r="JF12" s="229"/>
      <c r="JG12" s="230"/>
      <c r="JH12" s="230"/>
      <c r="JI12" s="230"/>
      <c r="JJ12" s="230"/>
      <c r="JK12" s="229"/>
      <c r="JL12" s="230"/>
      <c r="JM12" s="230"/>
      <c r="JN12" s="230"/>
      <c r="JO12" s="230"/>
      <c r="JP12" s="229"/>
      <c r="JQ12" s="230"/>
      <c r="JR12" s="230"/>
      <c r="JS12" s="230"/>
      <c r="JT12" s="230"/>
      <c r="JU12" s="229"/>
      <c r="JV12" s="230"/>
      <c r="JW12" s="230"/>
      <c r="JX12" s="230"/>
      <c r="JY12" s="230"/>
      <c r="JZ12" s="229"/>
      <c r="KA12" s="230"/>
      <c r="KB12" s="230"/>
      <c r="KC12" s="230"/>
      <c r="KD12" s="230"/>
      <c r="KE12" s="229"/>
      <c r="KF12" s="230"/>
      <c r="KG12" s="230"/>
      <c r="KH12" s="230"/>
      <c r="KI12" s="230"/>
      <c r="KJ12" s="229"/>
      <c r="KK12" s="230"/>
      <c r="KL12" s="230"/>
      <c r="KM12" s="230"/>
      <c r="KN12" s="230"/>
      <c r="KO12" s="229"/>
      <c r="KP12" s="230"/>
      <c r="KQ12" s="230"/>
    </row>
    <row r="13" spans="1:303">
      <c r="A13" s="232" t="s">
        <v>1636</v>
      </c>
      <c r="B13" s="229">
        <v>36.370482057887116</v>
      </c>
      <c r="C13" s="230">
        <v>36.002195386291561</v>
      </c>
      <c r="D13" s="230">
        <v>35.973796604751591</v>
      </c>
      <c r="E13" s="230">
        <v>35.635667702748506</v>
      </c>
      <c r="F13" s="230">
        <v>38.184401752454342</v>
      </c>
      <c r="G13" s="229">
        <v>37.267751732063267</v>
      </c>
      <c r="H13" s="230">
        <v>37.040196515812745</v>
      </c>
      <c r="I13" s="230">
        <v>37.00276090409141</v>
      </c>
      <c r="J13" s="230">
        <v>36.40133102247426</v>
      </c>
      <c r="K13" s="230">
        <v>37.86413027489241</v>
      </c>
      <c r="L13" s="229">
        <v>37.250121543366149</v>
      </c>
      <c r="M13" s="230">
        <v>37.207275703946578</v>
      </c>
      <c r="N13" s="230">
        <v>37.200183305925911</v>
      </c>
      <c r="O13" s="230">
        <v>36.180046617320322</v>
      </c>
      <c r="P13" s="230">
        <v>37.858914418666416</v>
      </c>
      <c r="Q13" s="229">
        <v>35.924206895356292</v>
      </c>
      <c r="R13" s="230">
        <v>35.432785920232533</v>
      </c>
      <c r="S13" s="230">
        <v>34.940614552522611</v>
      </c>
      <c r="T13" s="230">
        <v>34.121851303515946</v>
      </c>
      <c r="U13" s="230">
        <v>36.33144261371946</v>
      </c>
      <c r="V13" s="229">
        <v>37.979985234523035</v>
      </c>
      <c r="W13" s="230">
        <v>37.830661539642335</v>
      </c>
      <c r="X13" s="230">
        <v>37.932323445951731</v>
      </c>
      <c r="Y13" s="230">
        <v>37.400640959392263</v>
      </c>
      <c r="Z13" s="230">
        <v>38.692899147046738</v>
      </c>
      <c r="AA13" s="229">
        <v>43.398973652342114</v>
      </c>
      <c r="AB13" s="230">
        <v>42.014999641696548</v>
      </c>
      <c r="AC13" s="230">
        <v>42.356143784889625</v>
      </c>
      <c r="AD13" s="230">
        <v>43.445171570442106</v>
      </c>
      <c r="AE13" s="230">
        <v>44.171983562939303</v>
      </c>
      <c r="AF13" s="229">
        <v>35.921085236558689</v>
      </c>
      <c r="AG13" s="230">
        <v>35.873958955112293</v>
      </c>
      <c r="AH13" s="230">
        <v>35.916233531693848</v>
      </c>
      <c r="AI13" s="230">
        <v>35.962204921384767</v>
      </c>
      <c r="AJ13" s="230">
        <v>36.893624413765174</v>
      </c>
      <c r="AK13" s="229">
        <v>39.660861107825049</v>
      </c>
      <c r="AL13" s="230">
        <v>39.403036704779836</v>
      </c>
      <c r="AM13" s="230">
        <v>39.255005873692937</v>
      </c>
      <c r="AN13" s="230">
        <v>39.114072798871135</v>
      </c>
      <c r="AO13" s="230">
        <v>40.485632325861665</v>
      </c>
      <c r="AP13" s="229">
        <v>34.568569554364899</v>
      </c>
      <c r="AQ13" s="230">
        <v>34.508957478676223</v>
      </c>
      <c r="AR13" s="230">
        <v>34.518333421404073</v>
      </c>
      <c r="AS13" s="230">
        <v>34.088709206273606</v>
      </c>
      <c r="AT13" s="230">
        <v>35.52244517418562</v>
      </c>
      <c r="AU13" s="229">
        <v>29.095880873129786</v>
      </c>
      <c r="AV13" s="230">
        <v>28.15319723719459</v>
      </c>
      <c r="AW13" s="230">
        <v>23.25392403859982</v>
      </c>
      <c r="AX13" s="230">
        <v>7.2203375364982891</v>
      </c>
      <c r="AY13" s="230">
        <v>31.547534049813414</v>
      </c>
      <c r="AZ13" s="229">
        <v>29.240447032446017</v>
      </c>
      <c r="BA13" s="230">
        <v>27.235762118032529</v>
      </c>
      <c r="BB13" s="230">
        <v>24.209774059841418</v>
      </c>
      <c r="BC13" s="230">
        <v>20.37848932193036</v>
      </c>
      <c r="BD13" s="230">
        <v>30.819781746403329</v>
      </c>
      <c r="BE13" s="229">
        <v>29.630757400143242</v>
      </c>
      <c r="BF13" s="230">
        <v>28.954527591597255</v>
      </c>
      <c r="BG13" s="230">
        <v>28.046290485294811</v>
      </c>
      <c r="BH13" s="230">
        <v>26.81642539464691</v>
      </c>
      <c r="BI13" s="231">
        <v>30.280519762468973</v>
      </c>
      <c r="BJ13" s="232"/>
      <c r="BK13" s="229"/>
      <c r="BL13" s="230"/>
      <c r="BM13" s="230"/>
      <c r="BN13" s="230"/>
      <c r="BO13" s="230"/>
      <c r="BP13" s="229"/>
      <c r="BQ13" s="230"/>
      <c r="BR13" s="230"/>
      <c r="BS13" s="230"/>
      <c r="BT13" s="230"/>
      <c r="BU13" s="229"/>
      <c r="BV13" s="230"/>
      <c r="BW13" s="230"/>
      <c r="BX13" s="230"/>
      <c r="BY13" s="230"/>
      <c r="BZ13" s="229"/>
      <c r="CA13" s="230"/>
      <c r="CB13" s="230"/>
      <c r="CC13" s="230"/>
      <c r="CD13" s="230"/>
      <c r="CE13" s="229"/>
      <c r="CF13" s="230"/>
      <c r="CG13" s="230"/>
      <c r="CH13" s="230"/>
      <c r="CI13" s="230"/>
      <c r="CJ13" s="229"/>
      <c r="CK13" s="230"/>
      <c r="CL13" s="230"/>
      <c r="CM13" s="230"/>
      <c r="CN13" s="230"/>
      <c r="CO13" s="229"/>
      <c r="CP13" s="230"/>
      <c r="CQ13" s="230"/>
      <c r="CR13" s="230"/>
      <c r="CS13" s="230"/>
      <c r="CT13" s="229"/>
      <c r="CU13" s="230"/>
      <c r="CV13" s="230"/>
      <c r="CW13" s="230"/>
      <c r="CX13" s="230"/>
      <c r="CY13" s="229"/>
      <c r="CZ13" s="230"/>
      <c r="DA13" s="230"/>
      <c r="DB13" s="230"/>
      <c r="DC13" s="230"/>
      <c r="DD13" s="229"/>
      <c r="DE13" s="230"/>
      <c r="DF13" s="230"/>
      <c r="DG13" s="230"/>
      <c r="DH13" s="230"/>
      <c r="DI13" s="229"/>
      <c r="DJ13" s="230"/>
      <c r="DK13" s="230"/>
      <c r="DL13" s="230"/>
      <c r="DM13" s="230"/>
      <c r="DN13" s="229"/>
      <c r="DO13" s="230"/>
      <c r="DP13" s="230"/>
      <c r="DQ13" s="230"/>
      <c r="DR13" s="231"/>
      <c r="DS13" s="232"/>
      <c r="DT13" s="229"/>
      <c r="DU13" s="230"/>
      <c r="DV13" s="230"/>
      <c r="DW13" s="230"/>
      <c r="DX13" s="230"/>
      <c r="DY13" s="229"/>
      <c r="DZ13" s="230"/>
      <c r="EA13" s="230"/>
      <c r="EB13" s="230"/>
      <c r="EC13" s="230"/>
      <c r="ED13" s="229"/>
      <c r="EE13" s="230"/>
      <c r="EF13" s="230"/>
      <c r="EG13" s="230"/>
      <c r="EH13" s="230"/>
      <c r="EI13" s="229"/>
      <c r="EJ13" s="230"/>
      <c r="EK13" s="230"/>
      <c r="EL13" s="230"/>
      <c r="EM13" s="230"/>
      <c r="EN13" s="229"/>
      <c r="EO13" s="230"/>
      <c r="EP13" s="230"/>
      <c r="EQ13" s="230"/>
      <c r="ER13" s="230"/>
      <c r="ES13" s="229"/>
      <c r="ET13" s="230"/>
      <c r="EU13" s="230"/>
      <c r="EV13" s="230"/>
      <c r="EW13" s="230"/>
      <c r="EX13" s="229"/>
      <c r="EY13" s="230"/>
      <c r="EZ13" s="230"/>
      <c r="FA13" s="230"/>
      <c r="FB13" s="230"/>
      <c r="FC13" s="229"/>
      <c r="FD13" s="230"/>
      <c r="FE13" s="230"/>
      <c r="FF13" s="230"/>
      <c r="FG13" s="230"/>
      <c r="FH13" s="229"/>
      <c r="FI13" s="230"/>
      <c r="FJ13" s="230"/>
      <c r="FK13" s="230"/>
      <c r="FL13" s="230"/>
      <c r="FM13" s="229"/>
      <c r="FN13" s="230"/>
      <c r="FO13" s="230"/>
      <c r="FP13" s="230"/>
      <c r="FQ13" s="230"/>
      <c r="FR13" s="229"/>
      <c r="FS13" s="230"/>
      <c r="FT13" s="230"/>
      <c r="FU13" s="230"/>
      <c r="FV13" s="230"/>
      <c r="FW13" s="229"/>
      <c r="FX13" s="230"/>
      <c r="FY13" s="230"/>
      <c r="FZ13" s="230"/>
      <c r="GA13" s="231"/>
      <c r="GB13" s="232"/>
      <c r="GC13" s="229"/>
      <c r="GD13" s="230"/>
      <c r="GE13" s="230"/>
      <c r="GF13" s="230"/>
      <c r="GG13" s="230"/>
      <c r="GH13" s="229"/>
      <c r="GI13" s="230"/>
      <c r="GJ13" s="230"/>
      <c r="GK13" s="230"/>
      <c r="GL13" s="230"/>
      <c r="GM13" s="229"/>
      <c r="GN13" s="230"/>
      <c r="GO13" s="230"/>
      <c r="GP13" s="230"/>
      <c r="GQ13" s="230"/>
      <c r="GR13" s="229"/>
      <c r="GS13" s="230"/>
      <c r="GT13" s="230"/>
      <c r="GU13" s="230"/>
      <c r="GV13" s="230"/>
      <c r="GW13" s="229"/>
      <c r="GX13" s="230"/>
      <c r="GY13" s="230"/>
      <c r="GZ13" s="230"/>
      <c r="HA13" s="230"/>
      <c r="HB13" s="229"/>
      <c r="HC13" s="230"/>
      <c r="HD13" s="230"/>
      <c r="HE13" s="230"/>
      <c r="HF13" s="230"/>
      <c r="HG13" s="229"/>
      <c r="HH13" s="230"/>
      <c r="HI13" s="230"/>
      <c r="HJ13" s="230"/>
      <c r="HK13" s="230"/>
      <c r="HL13" s="229"/>
      <c r="HM13" s="230"/>
      <c r="HN13" s="230"/>
      <c r="HO13" s="230"/>
      <c r="HP13" s="230"/>
      <c r="HQ13" s="229"/>
      <c r="HR13" s="230"/>
      <c r="HS13" s="230"/>
      <c r="HT13" s="230"/>
      <c r="HU13" s="230"/>
      <c r="HV13" s="229"/>
      <c r="HW13" s="230"/>
      <c r="HX13" s="230"/>
      <c r="HY13" s="230"/>
      <c r="HZ13" s="230"/>
      <c r="IA13" s="229"/>
      <c r="IB13" s="230"/>
      <c r="IC13" s="230"/>
      <c r="ID13" s="230"/>
      <c r="IE13" s="230"/>
      <c r="IF13" s="229"/>
      <c r="IG13" s="230"/>
      <c r="IH13" s="230"/>
      <c r="II13" s="230"/>
      <c r="IJ13" s="231"/>
      <c r="IK13" s="232"/>
      <c r="IL13" s="229"/>
      <c r="IM13" s="230"/>
      <c r="IN13" s="230"/>
      <c r="IO13" s="230"/>
      <c r="IP13" s="230"/>
      <c r="IQ13" s="229"/>
      <c r="IR13" s="230"/>
      <c r="IS13" s="230"/>
      <c r="IT13" s="230"/>
      <c r="IU13" s="230"/>
      <c r="IV13" s="229"/>
      <c r="IW13" s="230"/>
      <c r="IX13" s="230"/>
      <c r="IY13" s="230"/>
      <c r="IZ13" s="230"/>
      <c r="JA13" s="229"/>
      <c r="JB13" s="230"/>
      <c r="JC13" s="230"/>
      <c r="JD13" s="230"/>
      <c r="JE13" s="230"/>
      <c r="JF13" s="229"/>
      <c r="JG13" s="230"/>
      <c r="JH13" s="230"/>
      <c r="JI13" s="230"/>
      <c r="JJ13" s="230"/>
      <c r="JK13" s="229"/>
      <c r="JL13" s="230"/>
      <c r="JM13" s="230"/>
      <c r="JN13" s="230"/>
      <c r="JO13" s="230"/>
      <c r="JP13" s="229"/>
      <c r="JQ13" s="230"/>
      <c r="JR13" s="230"/>
      <c r="JS13" s="230"/>
      <c r="JT13" s="230"/>
      <c r="JU13" s="229"/>
      <c r="JV13" s="230"/>
      <c r="JW13" s="230"/>
      <c r="JX13" s="230"/>
      <c r="JY13" s="230"/>
      <c r="JZ13" s="229"/>
      <c r="KA13" s="230"/>
      <c r="KB13" s="230"/>
      <c r="KC13" s="230"/>
      <c r="KD13" s="230"/>
      <c r="KE13" s="229"/>
      <c r="KF13" s="230"/>
      <c r="KG13" s="230"/>
      <c r="KH13" s="230"/>
      <c r="KI13" s="230"/>
      <c r="KJ13" s="229"/>
      <c r="KK13" s="230"/>
      <c r="KL13" s="230"/>
      <c r="KM13" s="230"/>
      <c r="KN13" s="230"/>
      <c r="KO13" s="229"/>
      <c r="KP13" s="230"/>
      <c r="KQ13" s="230"/>
    </row>
    <row r="14" spans="1:303">
      <c r="A14" s="232" t="s">
        <v>1637</v>
      </c>
      <c r="B14" s="229">
        <v>34.38495508112176</v>
      </c>
      <c r="C14" s="230">
        <v>34.111748956954166</v>
      </c>
      <c r="D14" s="230">
        <v>34.106878480568369</v>
      </c>
      <c r="E14" s="230">
        <v>34.230873598015648</v>
      </c>
      <c r="F14" s="230">
        <v>35.234504252668451</v>
      </c>
      <c r="G14" s="229">
        <v>35.908324601434153</v>
      </c>
      <c r="H14" s="230">
        <v>35.57832573587374</v>
      </c>
      <c r="I14" s="230">
        <v>35.884289162623283</v>
      </c>
      <c r="J14" s="230">
        <v>35.841555848019198</v>
      </c>
      <c r="K14" s="230">
        <v>36.398467696740127</v>
      </c>
      <c r="L14" s="229">
        <v>35.391382960748366</v>
      </c>
      <c r="M14" s="230">
        <v>35.377144126935548</v>
      </c>
      <c r="N14" s="230">
        <v>35.359262144493599</v>
      </c>
      <c r="O14" s="230">
        <v>35.429073118227727</v>
      </c>
      <c r="P14" s="230">
        <v>36.093902987244178</v>
      </c>
      <c r="Q14" s="229">
        <v>34.003387038995101</v>
      </c>
      <c r="R14" s="230">
        <v>33.89260913566271</v>
      </c>
      <c r="S14" s="230">
        <v>33.895877596552019</v>
      </c>
      <c r="T14" s="230">
        <v>33.763540614324505</v>
      </c>
      <c r="U14" s="230">
        <v>34.142968490548959</v>
      </c>
      <c r="V14" s="229">
        <v>35.868877310041256</v>
      </c>
      <c r="W14" s="230">
        <v>35.818808611558829</v>
      </c>
      <c r="X14" s="230">
        <v>35.988713495009534</v>
      </c>
      <c r="Y14" s="230">
        <v>35.979695609720089</v>
      </c>
      <c r="Z14" s="230">
        <v>36.167194865371002</v>
      </c>
      <c r="AA14" s="229">
        <v>41.025615215541784</v>
      </c>
      <c r="AB14" s="230">
        <v>39.961920288387539</v>
      </c>
      <c r="AC14" s="230">
        <v>40.582748509261613</v>
      </c>
      <c r="AD14" s="230">
        <v>40.843263540293883</v>
      </c>
      <c r="AE14" s="230">
        <v>41.352153100514705</v>
      </c>
      <c r="AF14" s="229">
        <v>33.99756651161492</v>
      </c>
      <c r="AG14" s="230">
        <v>33.951800337928766</v>
      </c>
      <c r="AH14" s="230">
        <v>34.158542938419799</v>
      </c>
      <c r="AI14" s="230">
        <v>34.13665660901885</v>
      </c>
      <c r="AJ14" s="230">
        <v>34.258580131668552</v>
      </c>
      <c r="AK14" s="229">
        <v>37.606710977332035</v>
      </c>
      <c r="AL14" s="230">
        <v>37.457861775982089</v>
      </c>
      <c r="AM14" s="230">
        <v>37.50224981130215</v>
      </c>
      <c r="AN14" s="230">
        <v>37.4666961905086</v>
      </c>
      <c r="AO14" s="230">
        <v>37.894338481561824</v>
      </c>
      <c r="AP14" s="229">
        <v>32.933248157327576</v>
      </c>
      <c r="AQ14" s="230">
        <v>32.934143962612396</v>
      </c>
      <c r="AR14" s="230">
        <v>33.014926717139211</v>
      </c>
      <c r="AS14" s="230">
        <v>32.656012346588525</v>
      </c>
      <c r="AT14" s="230">
        <v>33.46205058132891</v>
      </c>
      <c r="AU14" s="229">
        <v>27.479863120867488</v>
      </c>
      <c r="AV14" s="230">
        <v>26.772878905943809</v>
      </c>
      <c r="AW14" s="230">
        <v>22.783030599220169</v>
      </c>
      <c r="AX14" s="230">
        <v>7.0433796529524662</v>
      </c>
      <c r="AY14" s="230">
        <v>29.730985287683477</v>
      </c>
      <c r="AZ14" s="229">
        <v>27.489185564949157</v>
      </c>
      <c r="BA14" s="230">
        <v>24.208401376612127</v>
      </c>
      <c r="BB14" s="230">
        <v>23.608509202623381</v>
      </c>
      <c r="BC14" s="230">
        <v>19.839860875585419</v>
      </c>
      <c r="BD14" s="230">
        <v>28.75591003921598</v>
      </c>
      <c r="BE14" s="229">
        <v>27.715268856644023</v>
      </c>
      <c r="BF14" s="230">
        <v>27.46325797126277</v>
      </c>
      <c r="BG14" s="230">
        <v>27.276995669064334</v>
      </c>
      <c r="BH14" s="230">
        <v>26.311164290891245</v>
      </c>
      <c r="BI14" s="231">
        <v>28.032914522730724</v>
      </c>
      <c r="BJ14" s="232"/>
      <c r="BK14" s="229"/>
      <c r="BL14" s="230"/>
      <c r="BM14" s="230"/>
      <c r="BN14" s="230"/>
      <c r="BO14" s="230"/>
      <c r="BP14" s="229"/>
      <c r="BQ14" s="230"/>
      <c r="BR14" s="230"/>
      <c r="BS14" s="230"/>
      <c r="BT14" s="230"/>
      <c r="BU14" s="229"/>
      <c r="BV14" s="230"/>
      <c r="BW14" s="230"/>
      <c r="BX14" s="230"/>
      <c r="BY14" s="230"/>
      <c r="BZ14" s="229"/>
      <c r="CA14" s="230"/>
      <c r="CB14" s="230"/>
      <c r="CC14" s="230"/>
      <c r="CD14" s="230"/>
      <c r="CE14" s="229"/>
      <c r="CF14" s="230"/>
      <c r="CG14" s="230"/>
      <c r="CH14" s="230"/>
      <c r="CI14" s="230"/>
      <c r="CJ14" s="229"/>
      <c r="CK14" s="230"/>
      <c r="CL14" s="230"/>
      <c r="CM14" s="230"/>
      <c r="CN14" s="230"/>
      <c r="CO14" s="229"/>
      <c r="CP14" s="230"/>
      <c r="CQ14" s="230"/>
      <c r="CR14" s="230"/>
      <c r="CS14" s="230"/>
      <c r="CT14" s="229"/>
      <c r="CU14" s="230"/>
      <c r="CV14" s="230"/>
      <c r="CW14" s="230"/>
      <c r="CX14" s="230"/>
      <c r="CY14" s="229"/>
      <c r="CZ14" s="230"/>
      <c r="DA14" s="230"/>
      <c r="DB14" s="230"/>
      <c r="DC14" s="230"/>
      <c r="DD14" s="229"/>
      <c r="DE14" s="230"/>
      <c r="DF14" s="230"/>
      <c r="DG14" s="230"/>
      <c r="DH14" s="230"/>
      <c r="DI14" s="229"/>
      <c r="DJ14" s="230"/>
      <c r="DK14" s="230"/>
      <c r="DL14" s="230"/>
      <c r="DM14" s="230"/>
      <c r="DN14" s="229"/>
      <c r="DO14" s="230"/>
      <c r="DP14" s="230"/>
      <c r="DQ14" s="230"/>
      <c r="DR14" s="231"/>
      <c r="DS14" s="232"/>
      <c r="DT14" s="229"/>
      <c r="DU14" s="230"/>
      <c r="DV14" s="230"/>
      <c r="DW14" s="230"/>
      <c r="DX14" s="230"/>
      <c r="DY14" s="229"/>
      <c r="DZ14" s="230"/>
      <c r="EA14" s="230"/>
      <c r="EB14" s="230"/>
      <c r="EC14" s="230"/>
      <c r="ED14" s="229"/>
      <c r="EE14" s="230"/>
      <c r="EF14" s="230"/>
      <c r="EG14" s="230"/>
      <c r="EH14" s="230"/>
      <c r="EI14" s="229"/>
      <c r="EJ14" s="230"/>
      <c r="EK14" s="230"/>
      <c r="EL14" s="230"/>
      <c r="EM14" s="230"/>
      <c r="EN14" s="229"/>
      <c r="EO14" s="230"/>
      <c r="EP14" s="230"/>
      <c r="EQ14" s="230"/>
      <c r="ER14" s="230"/>
      <c r="ES14" s="229"/>
      <c r="ET14" s="230"/>
      <c r="EU14" s="230"/>
      <c r="EV14" s="230"/>
      <c r="EW14" s="230"/>
      <c r="EX14" s="229"/>
      <c r="EY14" s="230"/>
      <c r="EZ14" s="230"/>
      <c r="FA14" s="230"/>
      <c r="FB14" s="230"/>
      <c r="FC14" s="229"/>
      <c r="FD14" s="230"/>
      <c r="FE14" s="230"/>
      <c r="FF14" s="230"/>
      <c r="FG14" s="230"/>
      <c r="FH14" s="229"/>
      <c r="FI14" s="230"/>
      <c r="FJ14" s="230"/>
      <c r="FK14" s="230"/>
      <c r="FL14" s="230"/>
      <c r="FM14" s="229"/>
      <c r="FN14" s="230"/>
      <c r="FO14" s="230"/>
      <c r="FP14" s="230"/>
      <c r="FQ14" s="230"/>
      <c r="FR14" s="229"/>
      <c r="FS14" s="230"/>
      <c r="FT14" s="230"/>
      <c r="FU14" s="230"/>
      <c r="FV14" s="230"/>
      <c r="FW14" s="229"/>
      <c r="FX14" s="230"/>
      <c r="FY14" s="230"/>
      <c r="FZ14" s="230"/>
      <c r="GA14" s="231"/>
      <c r="GB14" s="232"/>
      <c r="GC14" s="229"/>
      <c r="GD14" s="230"/>
      <c r="GE14" s="230"/>
      <c r="GF14" s="230"/>
      <c r="GG14" s="230"/>
      <c r="GH14" s="229"/>
      <c r="GI14" s="230"/>
      <c r="GJ14" s="230"/>
      <c r="GK14" s="230"/>
      <c r="GL14" s="230"/>
      <c r="GM14" s="229"/>
      <c r="GN14" s="230"/>
      <c r="GO14" s="230"/>
      <c r="GP14" s="230"/>
      <c r="GQ14" s="230"/>
      <c r="GR14" s="229"/>
      <c r="GS14" s="230"/>
      <c r="GT14" s="230"/>
      <c r="GU14" s="230"/>
      <c r="GV14" s="230"/>
      <c r="GW14" s="229"/>
      <c r="GX14" s="230"/>
      <c r="GY14" s="230"/>
      <c r="GZ14" s="230"/>
      <c r="HA14" s="230"/>
      <c r="HB14" s="229"/>
      <c r="HC14" s="230"/>
      <c r="HD14" s="230"/>
      <c r="HE14" s="230"/>
      <c r="HF14" s="230"/>
      <c r="HG14" s="229"/>
      <c r="HH14" s="230"/>
      <c r="HI14" s="230"/>
      <c r="HJ14" s="230"/>
      <c r="HK14" s="230"/>
      <c r="HL14" s="229"/>
      <c r="HM14" s="230"/>
      <c r="HN14" s="230"/>
      <c r="HO14" s="230"/>
      <c r="HP14" s="230"/>
      <c r="HQ14" s="229"/>
      <c r="HR14" s="230"/>
      <c r="HS14" s="230"/>
      <c r="HT14" s="230"/>
      <c r="HU14" s="230"/>
      <c r="HV14" s="229"/>
      <c r="HW14" s="230"/>
      <c r="HX14" s="230"/>
      <c r="HY14" s="230"/>
      <c r="HZ14" s="230"/>
      <c r="IA14" s="229"/>
      <c r="IB14" s="230"/>
      <c r="IC14" s="230"/>
      <c r="ID14" s="230"/>
      <c r="IE14" s="230"/>
      <c r="IF14" s="229"/>
      <c r="IG14" s="230"/>
      <c r="IH14" s="230"/>
      <c r="II14" s="230"/>
      <c r="IJ14" s="231"/>
      <c r="IK14" s="232"/>
      <c r="IL14" s="229"/>
      <c r="IM14" s="230"/>
      <c r="IN14" s="230"/>
      <c r="IO14" s="230"/>
      <c r="IP14" s="230"/>
      <c r="IQ14" s="229"/>
      <c r="IR14" s="230"/>
      <c r="IS14" s="230"/>
      <c r="IT14" s="230"/>
      <c r="IU14" s="230"/>
      <c r="IV14" s="229"/>
      <c r="IW14" s="230"/>
      <c r="IX14" s="230"/>
      <c r="IY14" s="230"/>
      <c r="IZ14" s="230"/>
      <c r="JA14" s="229"/>
      <c r="JB14" s="230"/>
      <c r="JC14" s="230"/>
      <c r="JD14" s="230"/>
      <c r="JE14" s="230"/>
      <c r="JF14" s="229"/>
      <c r="JG14" s="230"/>
      <c r="JH14" s="230"/>
      <c r="JI14" s="230"/>
      <c r="JJ14" s="230"/>
      <c r="JK14" s="229"/>
      <c r="JL14" s="230"/>
      <c r="JM14" s="230"/>
      <c r="JN14" s="230"/>
      <c r="JO14" s="230"/>
      <c r="JP14" s="229"/>
      <c r="JQ14" s="230"/>
      <c r="JR14" s="230"/>
      <c r="JS14" s="230"/>
      <c r="JT14" s="230"/>
      <c r="JU14" s="229"/>
      <c r="JV14" s="230"/>
      <c r="JW14" s="230"/>
      <c r="JX14" s="230"/>
      <c r="JY14" s="230"/>
      <c r="JZ14" s="229"/>
      <c r="KA14" s="230"/>
      <c r="KB14" s="230"/>
      <c r="KC14" s="230"/>
      <c r="KD14" s="230"/>
      <c r="KE14" s="229"/>
      <c r="KF14" s="230"/>
      <c r="KG14" s="230"/>
      <c r="KH14" s="230"/>
      <c r="KI14" s="230"/>
      <c r="KJ14" s="229"/>
      <c r="KK14" s="230"/>
      <c r="KL14" s="230"/>
      <c r="KM14" s="230"/>
      <c r="KN14" s="230"/>
      <c r="KO14" s="229"/>
      <c r="KP14" s="230"/>
      <c r="KQ14" s="230"/>
    </row>
    <row r="15" spans="1:303">
      <c r="A15" s="232" t="s">
        <v>1638</v>
      </c>
      <c r="B15" s="229">
        <v>36.178540665308169</v>
      </c>
      <c r="C15" s="230">
        <v>35.858088931274793</v>
      </c>
      <c r="D15" s="230">
        <v>34.260294514451907</v>
      </c>
      <c r="E15" s="230">
        <v>31.813250758766252</v>
      </c>
      <c r="F15" s="230">
        <v>37.803677293408079</v>
      </c>
      <c r="G15" s="229">
        <v>36.835896002575538</v>
      </c>
      <c r="H15" s="230">
        <v>36.773664613424295</v>
      </c>
      <c r="I15" s="230">
        <v>35.065356345631756</v>
      </c>
      <c r="J15" s="230">
        <v>30.230960390487351</v>
      </c>
      <c r="K15" s="230">
        <v>37.007652324991703</v>
      </c>
      <c r="L15" s="229">
        <v>37.05090564051148</v>
      </c>
      <c r="M15" s="230">
        <v>37.024947507527315</v>
      </c>
      <c r="N15" s="230">
        <v>34.615447652857263</v>
      </c>
      <c r="O15" s="230">
        <v>31.678283520077883</v>
      </c>
      <c r="P15" s="230">
        <v>37.509221021254902</v>
      </c>
      <c r="Q15" s="229">
        <v>35.568428957723043</v>
      </c>
      <c r="R15" s="230">
        <v>35.126235020404224</v>
      </c>
      <c r="S15" s="230">
        <v>33.355694261810193</v>
      </c>
      <c r="T15" s="230">
        <v>31.056393110661883</v>
      </c>
      <c r="U15" s="230">
        <v>35.904222909144806</v>
      </c>
      <c r="V15" s="229">
        <v>36.93631475123987</v>
      </c>
      <c r="W15" s="230">
        <v>36.773175500805891</v>
      </c>
      <c r="X15" s="230">
        <v>34.868393288389228</v>
      </c>
      <c r="Y15" s="230">
        <v>32.864430629282403</v>
      </c>
      <c r="Z15" s="230">
        <v>37.530222193499995</v>
      </c>
      <c r="AA15" s="229">
        <v>40.71191758174978</v>
      </c>
      <c r="AB15" s="230">
        <v>39.677129677807308</v>
      </c>
      <c r="AC15" s="230">
        <v>37.035953850545539</v>
      </c>
      <c r="AD15" s="230">
        <v>34.009900336790082</v>
      </c>
      <c r="AE15" s="230">
        <v>41.380836381558694</v>
      </c>
      <c r="AF15" s="229">
        <v>34.944923032868182</v>
      </c>
      <c r="AG15" s="230">
        <v>34.902851789826251</v>
      </c>
      <c r="AH15" s="230">
        <v>32.769385927961849</v>
      </c>
      <c r="AI15" s="230">
        <v>31.653454167464069</v>
      </c>
      <c r="AJ15" s="230">
        <v>35.846309000406023</v>
      </c>
      <c r="AK15" s="229">
        <v>38.191662876746541</v>
      </c>
      <c r="AL15" s="230">
        <v>37.899986891700181</v>
      </c>
      <c r="AM15" s="230">
        <v>34.956062335113074</v>
      </c>
      <c r="AN15" s="230">
        <v>30.997604258692373</v>
      </c>
      <c r="AO15" s="230">
        <v>38.998946946252111</v>
      </c>
      <c r="AP15" s="229">
        <v>33.882726170870129</v>
      </c>
      <c r="AQ15" s="230">
        <v>33.850712301058913</v>
      </c>
      <c r="AR15" s="230">
        <v>31.402118645696223</v>
      </c>
      <c r="AS15" s="230">
        <v>5.4134896866195499</v>
      </c>
      <c r="AT15" s="230">
        <v>34.511405376929282</v>
      </c>
      <c r="AU15" s="229">
        <v>30.415499420521257</v>
      </c>
      <c r="AV15" s="230">
        <v>29.772390281613728</v>
      </c>
      <c r="AW15" s="230">
        <v>22.093129966858495</v>
      </c>
      <c r="AX15" s="230">
        <v>4.7085073653670234E-2</v>
      </c>
      <c r="AY15" s="230">
        <v>32.036872491681855</v>
      </c>
      <c r="AZ15" s="229">
        <v>30.485432623100646</v>
      </c>
      <c r="BA15" s="230">
        <v>29.395105683597237</v>
      </c>
      <c r="BB15" s="230">
        <v>23.392392665837249</v>
      </c>
      <c r="BC15" s="230">
        <v>0.13107613113418856</v>
      </c>
      <c r="BD15" s="230">
        <v>31.169301566017314</v>
      </c>
      <c r="BE15" s="229">
        <v>31.303406860162536</v>
      </c>
      <c r="BF15" s="230">
        <v>30.62502941533366</v>
      </c>
      <c r="BG15" s="230">
        <v>27.213792652306374</v>
      </c>
      <c r="BH15" s="230">
        <v>0.17000000000000004</v>
      </c>
      <c r="BI15" s="231">
        <v>31.493234983030977</v>
      </c>
      <c r="BJ15" s="232"/>
      <c r="BK15" s="229"/>
      <c r="BL15" s="230"/>
      <c r="BM15" s="230"/>
      <c r="BN15" s="230"/>
      <c r="BO15" s="230"/>
      <c r="BP15" s="229"/>
      <c r="BQ15" s="230"/>
      <c r="BR15" s="230"/>
      <c r="BS15" s="230"/>
      <c r="BT15" s="230"/>
      <c r="BU15" s="229"/>
      <c r="BV15" s="230"/>
      <c r="BW15" s="230"/>
      <c r="BX15" s="230"/>
      <c r="BY15" s="230"/>
      <c r="BZ15" s="229"/>
      <c r="CA15" s="230"/>
      <c r="CB15" s="230"/>
      <c r="CC15" s="230"/>
      <c r="CD15" s="230"/>
      <c r="CE15" s="229"/>
      <c r="CF15" s="230"/>
      <c r="CG15" s="230"/>
      <c r="CH15" s="230"/>
      <c r="CI15" s="230"/>
      <c r="CJ15" s="229"/>
      <c r="CK15" s="230"/>
      <c r="CL15" s="230"/>
      <c r="CM15" s="230"/>
      <c r="CN15" s="230"/>
      <c r="CO15" s="229"/>
      <c r="CP15" s="230"/>
      <c r="CQ15" s="230"/>
      <c r="CR15" s="230"/>
      <c r="CS15" s="230"/>
      <c r="CT15" s="229"/>
      <c r="CU15" s="230"/>
      <c r="CV15" s="230"/>
      <c r="CW15" s="230"/>
      <c r="CX15" s="230"/>
      <c r="CY15" s="229"/>
      <c r="CZ15" s="230"/>
      <c r="DA15" s="230"/>
      <c r="DB15" s="230"/>
      <c r="DC15" s="230"/>
      <c r="DD15" s="229"/>
      <c r="DE15" s="230"/>
      <c r="DF15" s="230"/>
      <c r="DG15" s="230"/>
      <c r="DH15" s="230"/>
      <c r="DI15" s="229"/>
      <c r="DJ15" s="230"/>
      <c r="DK15" s="230"/>
      <c r="DL15" s="230"/>
      <c r="DM15" s="230"/>
      <c r="DN15" s="229"/>
      <c r="DO15" s="230"/>
      <c r="DP15" s="230"/>
      <c r="DQ15" s="230"/>
      <c r="DR15" s="231"/>
      <c r="DS15" s="232"/>
      <c r="DT15" s="229"/>
      <c r="DU15" s="230"/>
      <c r="DV15" s="230"/>
      <c r="DW15" s="230"/>
      <c r="DX15" s="230"/>
      <c r="DY15" s="229"/>
      <c r="DZ15" s="230"/>
      <c r="EA15" s="230"/>
      <c r="EB15" s="230"/>
      <c r="EC15" s="230"/>
      <c r="ED15" s="229"/>
      <c r="EE15" s="230"/>
      <c r="EF15" s="230"/>
      <c r="EG15" s="230"/>
      <c r="EH15" s="230"/>
      <c r="EI15" s="229"/>
      <c r="EJ15" s="230"/>
      <c r="EK15" s="230"/>
      <c r="EL15" s="230"/>
      <c r="EM15" s="230"/>
      <c r="EN15" s="229"/>
      <c r="EO15" s="230"/>
      <c r="EP15" s="230"/>
      <c r="EQ15" s="230"/>
      <c r="ER15" s="230"/>
      <c r="ES15" s="229"/>
      <c r="ET15" s="230"/>
      <c r="EU15" s="230"/>
      <c r="EV15" s="230"/>
      <c r="EW15" s="230"/>
      <c r="EX15" s="229"/>
      <c r="EY15" s="230"/>
      <c r="EZ15" s="230"/>
      <c r="FA15" s="230"/>
      <c r="FB15" s="230"/>
      <c r="FC15" s="229"/>
      <c r="FD15" s="230"/>
      <c r="FE15" s="230"/>
      <c r="FF15" s="230"/>
      <c r="FG15" s="230"/>
      <c r="FH15" s="229"/>
      <c r="FI15" s="230"/>
      <c r="FJ15" s="230"/>
      <c r="FK15" s="230"/>
      <c r="FL15" s="230"/>
      <c r="FM15" s="229"/>
      <c r="FN15" s="230"/>
      <c r="FO15" s="230"/>
      <c r="FP15" s="230"/>
      <c r="FQ15" s="230"/>
      <c r="FR15" s="229"/>
      <c r="FS15" s="230"/>
      <c r="FT15" s="230"/>
      <c r="FU15" s="230"/>
      <c r="FV15" s="230"/>
      <c r="FW15" s="229"/>
      <c r="FX15" s="230"/>
      <c r="FY15" s="230"/>
      <c r="FZ15" s="230"/>
      <c r="GA15" s="231"/>
      <c r="GB15" s="232"/>
      <c r="GC15" s="229"/>
      <c r="GD15" s="230"/>
      <c r="GE15" s="230"/>
      <c r="GF15" s="230"/>
      <c r="GG15" s="230"/>
      <c r="GH15" s="229"/>
      <c r="GI15" s="230"/>
      <c r="GJ15" s="230"/>
      <c r="GK15" s="230"/>
      <c r="GL15" s="230"/>
      <c r="GM15" s="229"/>
      <c r="GN15" s="230"/>
      <c r="GO15" s="230"/>
      <c r="GP15" s="230"/>
      <c r="GQ15" s="230"/>
      <c r="GR15" s="229"/>
      <c r="GS15" s="230"/>
      <c r="GT15" s="230"/>
      <c r="GU15" s="230"/>
      <c r="GV15" s="230"/>
      <c r="GW15" s="229"/>
      <c r="GX15" s="230"/>
      <c r="GY15" s="230"/>
      <c r="GZ15" s="230"/>
      <c r="HA15" s="230"/>
      <c r="HB15" s="229"/>
      <c r="HC15" s="230"/>
      <c r="HD15" s="230"/>
      <c r="HE15" s="230"/>
      <c r="HF15" s="230"/>
      <c r="HG15" s="229"/>
      <c r="HH15" s="230"/>
      <c r="HI15" s="230"/>
      <c r="HJ15" s="230"/>
      <c r="HK15" s="230"/>
      <c r="HL15" s="229"/>
      <c r="HM15" s="230"/>
      <c r="HN15" s="230"/>
      <c r="HO15" s="230"/>
      <c r="HP15" s="230"/>
      <c r="HQ15" s="229"/>
      <c r="HR15" s="230"/>
      <c r="HS15" s="230"/>
      <c r="HT15" s="230"/>
      <c r="HU15" s="230"/>
      <c r="HV15" s="229"/>
      <c r="HW15" s="230"/>
      <c r="HX15" s="230"/>
      <c r="HY15" s="230"/>
      <c r="HZ15" s="230"/>
      <c r="IA15" s="229"/>
      <c r="IB15" s="230"/>
      <c r="IC15" s="230"/>
      <c r="ID15" s="230"/>
      <c r="IE15" s="230"/>
      <c r="IF15" s="229"/>
      <c r="IG15" s="230"/>
      <c r="IH15" s="230"/>
      <c r="II15" s="230"/>
      <c r="IJ15" s="231"/>
      <c r="IK15" s="232"/>
      <c r="IL15" s="229"/>
      <c r="IM15" s="230"/>
      <c r="IN15" s="230"/>
      <c r="IO15" s="230"/>
      <c r="IP15" s="230"/>
      <c r="IQ15" s="229"/>
      <c r="IR15" s="230"/>
      <c r="IS15" s="230"/>
      <c r="IT15" s="230"/>
      <c r="IU15" s="230"/>
      <c r="IV15" s="229"/>
      <c r="IW15" s="230"/>
      <c r="IX15" s="230"/>
      <c r="IY15" s="230"/>
      <c r="IZ15" s="230"/>
      <c r="JA15" s="229"/>
      <c r="JB15" s="230"/>
      <c r="JC15" s="230"/>
      <c r="JD15" s="230"/>
      <c r="JE15" s="230"/>
      <c r="JF15" s="229"/>
      <c r="JG15" s="230"/>
      <c r="JH15" s="230"/>
      <c r="JI15" s="230"/>
      <c r="JJ15" s="230"/>
      <c r="JK15" s="229"/>
      <c r="JL15" s="230"/>
      <c r="JM15" s="230"/>
      <c r="JN15" s="230"/>
      <c r="JO15" s="230"/>
      <c r="JP15" s="229"/>
      <c r="JQ15" s="230"/>
      <c r="JR15" s="230"/>
      <c r="JS15" s="230"/>
      <c r="JT15" s="230"/>
      <c r="JU15" s="229"/>
      <c r="JV15" s="230"/>
      <c r="JW15" s="230"/>
      <c r="JX15" s="230"/>
      <c r="JY15" s="230"/>
      <c r="JZ15" s="229"/>
      <c r="KA15" s="230"/>
      <c r="KB15" s="230"/>
      <c r="KC15" s="230"/>
      <c r="KD15" s="230"/>
      <c r="KE15" s="229"/>
      <c r="KF15" s="230"/>
      <c r="KG15" s="230"/>
      <c r="KH15" s="230"/>
      <c r="KI15" s="230"/>
      <c r="KJ15" s="229"/>
      <c r="KK15" s="230"/>
      <c r="KL15" s="230"/>
      <c r="KM15" s="230"/>
      <c r="KN15" s="230"/>
      <c r="KO15" s="229"/>
      <c r="KP15" s="230"/>
      <c r="KQ15" s="230"/>
    </row>
    <row r="16" spans="1:303">
      <c r="A16" s="232" t="s">
        <v>1639</v>
      </c>
      <c r="B16" s="229">
        <v>35.92429316028074</v>
      </c>
      <c r="C16" s="230">
        <v>35.605468133841583</v>
      </c>
      <c r="D16" s="230">
        <v>34.049797182952936</v>
      </c>
      <c r="E16" s="230">
        <v>31.838163073118874</v>
      </c>
      <c r="F16" s="230">
        <v>37.53917187526212</v>
      </c>
      <c r="G16" s="229">
        <v>36.575839669915446</v>
      </c>
      <c r="H16" s="230">
        <v>36.513664613424289</v>
      </c>
      <c r="I16" s="230">
        <v>34.849326387493448</v>
      </c>
      <c r="J16" s="230">
        <v>30.243431658907578</v>
      </c>
      <c r="K16" s="230">
        <v>36.745079520034864</v>
      </c>
      <c r="L16" s="229">
        <v>36.790905640511475</v>
      </c>
      <c r="M16" s="230">
        <v>36.762674467202139</v>
      </c>
      <c r="N16" s="230">
        <v>34.489498078889859</v>
      </c>
      <c r="O16" s="230">
        <v>31.69575743662427</v>
      </c>
      <c r="P16" s="230">
        <v>37.244360926070819</v>
      </c>
      <c r="Q16" s="229">
        <v>35.320350343496671</v>
      </c>
      <c r="R16" s="230">
        <v>34.880808200358963</v>
      </c>
      <c r="S16" s="230">
        <v>33.270651508493195</v>
      </c>
      <c r="T16" s="230">
        <v>31.074151417903142</v>
      </c>
      <c r="U16" s="230">
        <v>35.646135274447907</v>
      </c>
      <c r="V16" s="229">
        <v>36.812450438047378</v>
      </c>
      <c r="W16" s="230">
        <v>36.64922290275539</v>
      </c>
      <c r="X16" s="230">
        <v>34.855716532689343</v>
      </c>
      <c r="Y16" s="230">
        <v>32.970171564515375</v>
      </c>
      <c r="Z16" s="230">
        <v>37.35978895310361</v>
      </c>
      <c r="AA16" s="229">
        <v>40.60922630753528</v>
      </c>
      <c r="AB16" s="230">
        <v>39.574818184367373</v>
      </c>
      <c r="AC16" s="230">
        <v>37.097485790408527</v>
      </c>
      <c r="AD16" s="230">
        <v>34.064909139071098</v>
      </c>
      <c r="AE16" s="230">
        <v>41.278158032967553</v>
      </c>
      <c r="AF16" s="229">
        <v>34.785298802888718</v>
      </c>
      <c r="AG16" s="230">
        <v>34.743268698226622</v>
      </c>
      <c r="AH16" s="230">
        <v>32.78675172043036</v>
      </c>
      <c r="AI16" s="230">
        <v>31.707701880520943</v>
      </c>
      <c r="AJ16" s="230">
        <v>35.632997957056958</v>
      </c>
      <c r="AK16" s="229">
        <v>37.914529414599734</v>
      </c>
      <c r="AL16" s="230">
        <v>37.627671343654647</v>
      </c>
      <c r="AM16" s="230">
        <v>34.968655524810686</v>
      </c>
      <c r="AN16" s="230">
        <v>31.007235114047813</v>
      </c>
      <c r="AO16" s="230">
        <v>38.716320356712465</v>
      </c>
      <c r="AP16" s="229">
        <v>33.645041495940028</v>
      </c>
      <c r="AQ16" s="230">
        <v>33.608107221528655</v>
      </c>
      <c r="AR16" s="230">
        <v>31.419440254412347</v>
      </c>
      <c r="AS16" s="230">
        <v>5.317223469568698</v>
      </c>
      <c r="AT16" s="230">
        <v>34.271074010733713</v>
      </c>
      <c r="AU16" s="229">
        <v>30.166899083449309</v>
      </c>
      <c r="AV16" s="230">
        <v>29.510406459456263</v>
      </c>
      <c r="AW16" s="230">
        <v>22.108023071491889</v>
      </c>
      <c r="AX16" s="230">
        <v>1.1771268413417559E-2</v>
      </c>
      <c r="AY16" s="230">
        <v>31.817183728663647</v>
      </c>
      <c r="AZ16" s="229">
        <v>30.245708457100417</v>
      </c>
      <c r="BA16" s="230">
        <v>29.137790970563028</v>
      </c>
      <c r="BB16" s="230">
        <v>23.425082175561236</v>
      </c>
      <c r="BC16" s="230">
        <v>3.5400814498065564E-2</v>
      </c>
      <c r="BD16" s="230">
        <v>30.956968271388071</v>
      </c>
      <c r="BE16" s="229">
        <v>31.033406860162533</v>
      </c>
      <c r="BF16" s="230">
        <v>30.35203878741158</v>
      </c>
      <c r="BG16" s="230">
        <v>27.216979058525133</v>
      </c>
      <c r="BH16" s="230">
        <v>0.04</v>
      </c>
      <c r="BI16" s="231">
        <v>31.234170486610186</v>
      </c>
      <c r="BJ16" s="232"/>
      <c r="BK16" s="229"/>
      <c r="BL16" s="230"/>
      <c r="BM16" s="230"/>
      <c r="BN16" s="230"/>
      <c r="BO16" s="230"/>
      <c r="BP16" s="229"/>
      <c r="BQ16" s="230"/>
      <c r="BR16" s="230"/>
      <c r="BS16" s="230"/>
      <c r="BT16" s="230"/>
      <c r="BU16" s="229"/>
      <c r="BV16" s="230"/>
      <c r="BW16" s="230"/>
      <c r="BX16" s="230"/>
      <c r="BY16" s="230"/>
      <c r="BZ16" s="229"/>
      <c r="CA16" s="230"/>
      <c r="CB16" s="230"/>
      <c r="CC16" s="230"/>
      <c r="CD16" s="230"/>
      <c r="CE16" s="229"/>
      <c r="CF16" s="230"/>
      <c r="CG16" s="230"/>
      <c r="CH16" s="230"/>
      <c r="CI16" s="230"/>
      <c r="CJ16" s="229"/>
      <c r="CK16" s="230"/>
      <c r="CL16" s="230"/>
      <c r="CM16" s="230"/>
      <c r="CN16" s="230"/>
      <c r="CO16" s="229"/>
      <c r="CP16" s="230"/>
      <c r="CQ16" s="230"/>
      <c r="CR16" s="230"/>
      <c r="CS16" s="230"/>
      <c r="CT16" s="229"/>
      <c r="CU16" s="230"/>
      <c r="CV16" s="230"/>
      <c r="CW16" s="230"/>
      <c r="CX16" s="230"/>
      <c r="CY16" s="229"/>
      <c r="CZ16" s="230"/>
      <c r="DA16" s="230"/>
      <c r="DB16" s="230"/>
      <c r="DC16" s="230"/>
      <c r="DD16" s="229"/>
      <c r="DE16" s="230"/>
      <c r="DF16" s="230"/>
      <c r="DG16" s="230"/>
      <c r="DH16" s="230"/>
      <c r="DI16" s="229"/>
      <c r="DJ16" s="230"/>
      <c r="DK16" s="230"/>
      <c r="DL16" s="230"/>
      <c r="DM16" s="230"/>
      <c r="DN16" s="229"/>
      <c r="DO16" s="230"/>
      <c r="DP16" s="230"/>
      <c r="DQ16" s="230"/>
      <c r="DR16" s="231"/>
      <c r="DS16" s="232"/>
      <c r="DT16" s="229"/>
      <c r="DU16" s="230"/>
      <c r="DV16" s="230"/>
      <c r="DW16" s="230"/>
      <c r="DX16" s="230"/>
      <c r="DY16" s="229"/>
      <c r="DZ16" s="230"/>
      <c r="EA16" s="230"/>
      <c r="EB16" s="230"/>
      <c r="EC16" s="230"/>
      <c r="ED16" s="229"/>
      <c r="EE16" s="230"/>
      <c r="EF16" s="230"/>
      <c r="EG16" s="230"/>
      <c r="EH16" s="230"/>
      <c r="EI16" s="229"/>
      <c r="EJ16" s="230"/>
      <c r="EK16" s="230"/>
      <c r="EL16" s="230"/>
      <c r="EM16" s="230"/>
      <c r="EN16" s="229"/>
      <c r="EO16" s="230"/>
      <c r="EP16" s="230"/>
      <c r="EQ16" s="230"/>
      <c r="ER16" s="230"/>
      <c r="ES16" s="229"/>
      <c r="ET16" s="230"/>
      <c r="EU16" s="230"/>
      <c r="EV16" s="230"/>
      <c r="EW16" s="230"/>
      <c r="EX16" s="229"/>
      <c r="EY16" s="230"/>
      <c r="EZ16" s="230"/>
      <c r="FA16" s="230"/>
      <c r="FB16" s="230"/>
      <c r="FC16" s="229"/>
      <c r="FD16" s="230"/>
      <c r="FE16" s="230"/>
      <c r="FF16" s="230"/>
      <c r="FG16" s="230"/>
      <c r="FH16" s="229"/>
      <c r="FI16" s="230"/>
      <c r="FJ16" s="230"/>
      <c r="FK16" s="230"/>
      <c r="FL16" s="230"/>
      <c r="FM16" s="229"/>
      <c r="FN16" s="230"/>
      <c r="FO16" s="230"/>
      <c r="FP16" s="230"/>
      <c r="FQ16" s="230"/>
      <c r="FR16" s="229"/>
      <c r="FS16" s="230"/>
      <c r="FT16" s="230"/>
      <c r="FU16" s="230"/>
      <c r="FV16" s="230"/>
      <c r="FW16" s="229"/>
      <c r="FX16" s="230"/>
      <c r="FY16" s="230"/>
      <c r="FZ16" s="230"/>
      <c r="GA16" s="231"/>
      <c r="GB16" s="232"/>
      <c r="GC16" s="229"/>
      <c r="GD16" s="230"/>
      <c r="GE16" s="230"/>
      <c r="GF16" s="230"/>
      <c r="GG16" s="230"/>
      <c r="GH16" s="229"/>
      <c r="GI16" s="230"/>
      <c r="GJ16" s="230"/>
      <c r="GK16" s="230"/>
      <c r="GL16" s="230"/>
      <c r="GM16" s="229"/>
      <c r="GN16" s="230"/>
      <c r="GO16" s="230"/>
      <c r="GP16" s="230"/>
      <c r="GQ16" s="230"/>
      <c r="GR16" s="229"/>
      <c r="GS16" s="230"/>
      <c r="GT16" s="230"/>
      <c r="GU16" s="230"/>
      <c r="GV16" s="230"/>
      <c r="GW16" s="229"/>
      <c r="GX16" s="230"/>
      <c r="GY16" s="230"/>
      <c r="GZ16" s="230"/>
      <c r="HA16" s="230"/>
      <c r="HB16" s="229"/>
      <c r="HC16" s="230"/>
      <c r="HD16" s="230"/>
      <c r="HE16" s="230"/>
      <c r="HF16" s="230"/>
      <c r="HG16" s="229"/>
      <c r="HH16" s="230"/>
      <c r="HI16" s="230"/>
      <c r="HJ16" s="230"/>
      <c r="HK16" s="230"/>
      <c r="HL16" s="229"/>
      <c r="HM16" s="230"/>
      <c r="HN16" s="230"/>
      <c r="HO16" s="230"/>
      <c r="HP16" s="230"/>
      <c r="HQ16" s="229"/>
      <c r="HR16" s="230"/>
      <c r="HS16" s="230"/>
      <c r="HT16" s="230"/>
      <c r="HU16" s="230"/>
      <c r="HV16" s="229"/>
      <c r="HW16" s="230"/>
      <c r="HX16" s="230"/>
      <c r="HY16" s="230"/>
      <c r="HZ16" s="230"/>
      <c r="IA16" s="229"/>
      <c r="IB16" s="230"/>
      <c r="IC16" s="230"/>
      <c r="ID16" s="230"/>
      <c r="IE16" s="230"/>
      <c r="IF16" s="229"/>
      <c r="IG16" s="230"/>
      <c r="IH16" s="230"/>
      <c r="II16" s="230"/>
      <c r="IJ16" s="231"/>
      <c r="IK16" s="232"/>
      <c r="IL16" s="229"/>
      <c r="IM16" s="230"/>
      <c r="IN16" s="230"/>
      <c r="IO16" s="230"/>
      <c r="IP16" s="230"/>
      <c r="IQ16" s="229"/>
      <c r="IR16" s="230"/>
      <c r="IS16" s="230"/>
      <c r="IT16" s="230"/>
      <c r="IU16" s="230"/>
      <c r="IV16" s="229"/>
      <c r="IW16" s="230"/>
      <c r="IX16" s="230"/>
      <c r="IY16" s="230"/>
      <c r="IZ16" s="230"/>
      <c r="JA16" s="229"/>
      <c r="JB16" s="230"/>
      <c r="JC16" s="230"/>
      <c r="JD16" s="230"/>
      <c r="JE16" s="230"/>
      <c r="JF16" s="229"/>
      <c r="JG16" s="230"/>
      <c r="JH16" s="230"/>
      <c r="JI16" s="230"/>
      <c r="JJ16" s="230"/>
      <c r="JK16" s="229"/>
      <c r="JL16" s="230"/>
      <c r="JM16" s="230"/>
      <c r="JN16" s="230"/>
      <c r="JO16" s="230"/>
      <c r="JP16" s="229"/>
      <c r="JQ16" s="230"/>
      <c r="JR16" s="230"/>
      <c r="JS16" s="230"/>
      <c r="JT16" s="230"/>
      <c r="JU16" s="229"/>
      <c r="JV16" s="230"/>
      <c r="JW16" s="230"/>
      <c r="JX16" s="230"/>
      <c r="JY16" s="230"/>
      <c r="JZ16" s="229"/>
      <c r="KA16" s="230"/>
      <c r="KB16" s="230"/>
      <c r="KC16" s="230"/>
      <c r="KD16" s="230"/>
      <c r="KE16" s="229"/>
      <c r="KF16" s="230"/>
      <c r="KG16" s="230"/>
      <c r="KH16" s="230"/>
      <c r="KI16" s="230"/>
      <c r="KJ16" s="229"/>
      <c r="KK16" s="230"/>
      <c r="KL16" s="230"/>
      <c r="KM16" s="230"/>
      <c r="KN16" s="230"/>
      <c r="KO16" s="229"/>
      <c r="KP16" s="230"/>
      <c r="KQ16" s="230"/>
    </row>
    <row r="17" spans="1:303">
      <c r="A17" s="232" t="s">
        <v>1640</v>
      </c>
      <c r="B17" s="229">
        <v>34.243920340285612</v>
      </c>
      <c r="C17" s="230">
        <v>34.075657068833884</v>
      </c>
      <c r="D17" s="230">
        <v>34.143929183654926</v>
      </c>
      <c r="E17" s="230">
        <v>34.123498794447528</v>
      </c>
      <c r="F17" s="230">
        <v>35.06253939004911</v>
      </c>
      <c r="G17" s="229">
        <v>35.245488132172419</v>
      </c>
      <c r="H17" s="230">
        <v>35.108513181013912</v>
      </c>
      <c r="I17" s="230">
        <v>35.24388483873706</v>
      </c>
      <c r="J17" s="230">
        <v>35.428885146681623</v>
      </c>
      <c r="K17" s="230">
        <v>35.975914111701975</v>
      </c>
      <c r="L17" s="229">
        <v>35.258639507458916</v>
      </c>
      <c r="M17" s="230">
        <v>35.217144126935544</v>
      </c>
      <c r="N17" s="230">
        <v>35.264597608248963</v>
      </c>
      <c r="O17" s="230">
        <v>35.300376972829739</v>
      </c>
      <c r="P17" s="230">
        <v>35.988304757768695</v>
      </c>
      <c r="Q17" s="229">
        <v>33.906796554055219</v>
      </c>
      <c r="R17" s="230">
        <v>33.753016377951283</v>
      </c>
      <c r="S17" s="230">
        <v>33.757517814586322</v>
      </c>
      <c r="T17" s="230">
        <v>33.519115873713787</v>
      </c>
      <c r="U17" s="230">
        <v>34.06102806908978</v>
      </c>
      <c r="V17" s="229">
        <v>35.745368571843734</v>
      </c>
      <c r="W17" s="230">
        <v>35.719578325274384</v>
      </c>
      <c r="X17" s="230">
        <v>35.803636117254769</v>
      </c>
      <c r="Y17" s="230">
        <v>35.799902863714763</v>
      </c>
      <c r="Z17" s="230">
        <v>35.981715060937034</v>
      </c>
      <c r="AA17" s="229">
        <v>40.412192875457414</v>
      </c>
      <c r="AB17" s="230">
        <v>39.631176232330191</v>
      </c>
      <c r="AC17" s="230">
        <v>40.036640573458506</v>
      </c>
      <c r="AD17" s="230">
        <v>40.40521684049115</v>
      </c>
      <c r="AE17" s="230">
        <v>41.00391206239258</v>
      </c>
      <c r="AF17" s="229">
        <v>33.602899761136491</v>
      </c>
      <c r="AG17" s="230">
        <v>33.579771539220673</v>
      </c>
      <c r="AH17" s="230">
        <v>33.56632453549738</v>
      </c>
      <c r="AI17" s="230">
        <v>33.549235434776044</v>
      </c>
      <c r="AJ17" s="230">
        <v>33.851674562563645</v>
      </c>
      <c r="AK17" s="229">
        <v>37.439253670526689</v>
      </c>
      <c r="AL17" s="230">
        <v>37.401951534718513</v>
      </c>
      <c r="AM17" s="230">
        <v>37.504186340422855</v>
      </c>
      <c r="AN17" s="230">
        <v>37.49413530808684</v>
      </c>
      <c r="AO17" s="230">
        <v>37.88173593637022</v>
      </c>
      <c r="AP17" s="229">
        <v>32.512499570275715</v>
      </c>
      <c r="AQ17" s="230">
        <v>32.509710172144942</v>
      </c>
      <c r="AR17" s="230">
        <v>32.553211139186992</v>
      </c>
      <c r="AS17" s="230">
        <v>32.124268297801812</v>
      </c>
      <c r="AT17" s="230">
        <v>33.11575009151354</v>
      </c>
      <c r="AU17" s="229">
        <v>26.71598765135883</v>
      </c>
      <c r="AV17" s="230">
        <v>26.106354898154596</v>
      </c>
      <c r="AW17" s="230">
        <v>22.049644161480941</v>
      </c>
      <c r="AX17" s="230">
        <v>6.8200208585711408</v>
      </c>
      <c r="AY17" s="230">
        <v>29.048699024502255</v>
      </c>
      <c r="AZ17" s="229">
        <v>26.85029228550211</v>
      </c>
      <c r="BA17" s="230">
        <v>23.800074780986641</v>
      </c>
      <c r="BB17" s="230">
        <v>23.059353258274399</v>
      </c>
      <c r="BC17" s="230">
        <v>19.383568808796582</v>
      </c>
      <c r="BD17" s="230">
        <v>28.077754688500768</v>
      </c>
      <c r="BE17" s="229">
        <v>27.169631623383289</v>
      </c>
      <c r="BF17" s="230">
        <v>27.065994189739968</v>
      </c>
      <c r="BG17" s="230">
        <v>26.74080866001885</v>
      </c>
      <c r="BH17" s="230">
        <v>25.77074503640473</v>
      </c>
      <c r="BI17" s="231">
        <v>27.696807589621525</v>
      </c>
      <c r="BJ17" s="232"/>
      <c r="BK17" s="229"/>
      <c r="BL17" s="230"/>
      <c r="BM17" s="230"/>
      <c r="BN17" s="230"/>
      <c r="BO17" s="230"/>
      <c r="BP17" s="229"/>
      <c r="BQ17" s="230"/>
      <c r="BR17" s="230"/>
      <c r="BS17" s="230"/>
      <c r="BT17" s="230"/>
      <c r="BU17" s="229"/>
      <c r="BV17" s="230"/>
      <c r="BW17" s="230"/>
      <c r="BX17" s="230"/>
      <c r="BY17" s="230"/>
      <c r="BZ17" s="229"/>
      <c r="CA17" s="230"/>
      <c r="CB17" s="230"/>
      <c r="CC17" s="230"/>
      <c r="CD17" s="230"/>
      <c r="CE17" s="229"/>
      <c r="CF17" s="230"/>
      <c r="CG17" s="230"/>
      <c r="CH17" s="230"/>
      <c r="CI17" s="230"/>
      <c r="CJ17" s="229"/>
      <c r="CK17" s="230"/>
      <c r="CL17" s="230"/>
      <c r="CM17" s="230"/>
      <c r="CN17" s="230"/>
      <c r="CO17" s="229"/>
      <c r="CP17" s="230"/>
      <c r="CQ17" s="230"/>
      <c r="CR17" s="230"/>
      <c r="CS17" s="230"/>
      <c r="CT17" s="229"/>
      <c r="CU17" s="230"/>
      <c r="CV17" s="230"/>
      <c r="CW17" s="230"/>
      <c r="CX17" s="230"/>
      <c r="CY17" s="229"/>
      <c r="CZ17" s="230"/>
      <c r="DA17" s="230"/>
      <c r="DB17" s="230"/>
      <c r="DC17" s="230"/>
      <c r="DD17" s="229"/>
      <c r="DE17" s="230"/>
      <c r="DF17" s="230"/>
      <c r="DG17" s="230"/>
      <c r="DH17" s="230"/>
      <c r="DI17" s="229"/>
      <c r="DJ17" s="230"/>
      <c r="DK17" s="230"/>
      <c r="DL17" s="230"/>
      <c r="DM17" s="230"/>
      <c r="DN17" s="229"/>
      <c r="DO17" s="230"/>
      <c r="DP17" s="230"/>
      <c r="DQ17" s="230"/>
      <c r="DR17" s="231"/>
      <c r="DS17" s="232"/>
      <c r="DT17" s="229"/>
      <c r="DU17" s="230"/>
      <c r="DV17" s="230"/>
      <c r="DW17" s="230"/>
      <c r="DX17" s="230"/>
      <c r="DY17" s="229"/>
      <c r="DZ17" s="230"/>
      <c r="EA17" s="230"/>
      <c r="EB17" s="230"/>
      <c r="EC17" s="230"/>
      <c r="ED17" s="229"/>
      <c r="EE17" s="230"/>
      <c r="EF17" s="230"/>
      <c r="EG17" s="230"/>
      <c r="EH17" s="230"/>
      <c r="EI17" s="229"/>
      <c r="EJ17" s="230"/>
      <c r="EK17" s="230"/>
      <c r="EL17" s="230"/>
      <c r="EM17" s="230"/>
      <c r="EN17" s="229"/>
      <c r="EO17" s="230"/>
      <c r="EP17" s="230"/>
      <c r="EQ17" s="230"/>
      <c r="ER17" s="230"/>
      <c r="ES17" s="229"/>
      <c r="ET17" s="230"/>
      <c r="EU17" s="230"/>
      <c r="EV17" s="230"/>
      <c r="EW17" s="230"/>
      <c r="EX17" s="229"/>
      <c r="EY17" s="230"/>
      <c r="EZ17" s="230"/>
      <c r="FA17" s="230"/>
      <c r="FB17" s="230"/>
      <c r="FC17" s="229"/>
      <c r="FD17" s="230"/>
      <c r="FE17" s="230"/>
      <c r="FF17" s="230"/>
      <c r="FG17" s="230"/>
      <c r="FH17" s="229"/>
      <c r="FI17" s="230"/>
      <c r="FJ17" s="230"/>
      <c r="FK17" s="230"/>
      <c r="FL17" s="230"/>
      <c r="FM17" s="229"/>
      <c r="FN17" s="230"/>
      <c r="FO17" s="230"/>
      <c r="FP17" s="230"/>
      <c r="FQ17" s="230"/>
      <c r="FR17" s="229"/>
      <c r="FS17" s="230"/>
      <c r="FT17" s="230"/>
      <c r="FU17" s="230"/>
      <c r="FV17" s="230"/>
      <c r="FW17" s="229"/>
      <c r="FX17" s="230"/>
      <c r="FY17" s="230"/>
      <c r="FZ17" s="230"/>
      <c r="GA17" s="231"/>
      <c r="GB17" s="232"/>
      <c r="GC17" s="229"/>
      <c r="GD17" s="230"/>
      <c r="GE17" s="230"/>
      <c r="GF17" s="230"/>
      <c r="GG17" s="230"/>
      <c r="GH17" s="229"/>
      <c r="GI17" s="230"/>
      <c r="GJ17" s="230"/>
      <c r="GK17" s="230"/>
      <c r="GL17" s="230"/>
      <c r="GM17" s="229"/>
      <c r="GN17" s="230"/>
      <c r="GO17" s="230"/>
      <c r="GP17" s="230"/>
      <c r="GQ17" s="230"/>
      <c r="GR17" s="229"/>
      <c r="GS17" s="230"/>
      <c r="GT17" s="230"/>
      <c r="GU17" s="230"/>
      <c r="GV17" s="230"/>
      <c r="GW17" s="229"/>
      <c r="GX17" s="230"/>
      <c r="GY17" s="230"/>
      <c r="GZ17" s="230"/>
      <c r="HA17" s="230"/>
      <c r="HB17" s="229"/>
      <c r="HC17" s="230"/>
      <c r="HD17" s="230"/>
      <c r="HE17" s="230"/>
      <c r="HF17" s="230"/>
      <c r="HG17" s="229"/>
      <c r="HH17" s="230"/>
      <c r="HI17" s="230"/>
      <c r="HJ17" s="230"/>
      <c r="HK17" s="230"/>
      <c r="HL17" s="229"/>
      <c r="HM17" s="230"/>
      <c r="HN17" s="230"/>
      <c r="HO17" s="230"/>
      <c r="HP17" s="230"/>
      <c r="HQ17" s="229"/>
      <c r="HR17" s="230"/>
      <c r="HS17" s="230"/>
      <c r="HT17" s="230"/>
      <c r="HU17" s="230"/>
      <c r="HV17" s="229"/>
      <c r="HW17" s="230"/>
      <c r="HX17" s="230"/>
      <c r="HY17" s="230"/>
      <c r="HZ17" s="230"/>
      <c r="IA17" s="229"/>
      <c r="IB17" s="230"/>
      <c r="IC17" s="230"/>
      <c r="ID17" s="230"/>
      <c r="IE17" s="230"/>
      <c r="IF17" s="229"/>
      <c r="IG17" s="230"/>
      <c r="IH17" s="230"/>
      <c r="II17" s="230"/>
      <c r="IJ17" s="231"/>
      <c r="IK17" s="232"/>
      <c r="IL17" s="229"/>
      <c r="IM17" s="230"/>
      <c r="IN17" s="230"/>
      <c r="IO17" s="230"/>
      <c r="IP17" s="230"/>
      <c r="IQ17" s="229"/>
      <c r="IR17" s="230"/>
      <c r="IS17" s="230"/>
      <c r="IT17" s="230"/>
      <c r="IU17" s="230"/>
      <c r="IV17" s="229"/>
      <c r="IW17" s="230"/>
      <c r="IX17" s="230"/>
      <c r="IY17" s="230"/>
      <c r="IZ17" s="230"/>
      <c r="JA17" s="229"/>
      <c r="JB17" s="230"/>
      <c r="JC17" s="230"/>
      <c r="JD17" s="230"/>
      <c r="JE17" s="230"/>
      <c r="JF17" s="229"/>
      <c r="JG17" s="230"/>
      <c r="JH17" s="230"/>
      <c r="JI17" s="230"/>
      <c r="JJ17" s="230"/>
      <c r="JK17" s="229"/>
      <c r="JL17" s="230"/>
      <c r="JM17" s="230"/>
      <c r="JN17" s="230"/>
      <c r="JO17" s="230"/>
      <c r="JP17" s="229"/>
      <c r="JQ17" s="230"/>
      <c r="JR17" s="230"/>
      <c r="JS17" s="230"/>
      <c r="JT17" s="230"/>
      <c r="JU17" s="229"/>
      <c r="JV17" s="230"/>
      <c r="JW17" s="230"/>
      <c r="JX17" s="230"/>
      <c r="JY17" s="230"/>
      <c r="JZ17" s="229"/>
      <c r="KA17" s="230"/>
      <c r="KB17" s="230"/>
      <c r="KC17" s="230"/>
      <c r="KD17" s="230"/>
      <c r="KE17" s="229"/>
      <c r="KF17" s="230"/>
      <c r="KG17" s="230"/>
      <c r="KH17" s="230"/>
      <c r="KI17" s="230"/>
      <c r="KJ17" s="229"/>
      <c r="KK17" s="230"/>
      <c r="KL17" s="230"/>
      <c r="KM17" s="230"/>
      <c r="KN17" s="230"/>
      <c r="KO17" s="229"/>
      <c r="KP17" s="230"/>
      <c r="KQ17" s="230"/>
    </row>
    <row r="18" spans="1:303">
      <c r="A18" s="232" t="s">
        <v>1641</v>
      </c>
      <c r="B18" s="229">
        <v>33.914607404987542</v>
      </c>
      <c r="C18" s="230">
        <v>33.764816383898058</v>
      </c>
      <c r="D18" s="230">
        <v>33.779425504476755</v>
      </c>
      <c r="E18" s="230">
        <v>33.756101231743393</v>
      </c>
      <c r="F18" s="230">
        <v>34.687674528047829</v>
      </c>
      <c r="G18" s="229">
        <v>35.083317202539149</v>
      </c>
      <c r="H18" s="230">
        <v>34.985943203397497</v>
      </c>
      <c r="I18" s="230">
        <v>35.064438062103939</v>
      </c>
      <c r="J18" s="230">
        <v>35.046314161802727</v>
      </c>
      <c r="K18" s="230">
        <v>35.593341306745145</v>
      </c>
      <c r="L18" s="229">
        <v>35.131238111330035</v>
      </c>
      <c r="M18" s="230">
        <v>35.089731974935475</v>
      </c>
      <c r="N18" s="230">
        <v>35.134597608248967</v>
      </c>
      <c r="O18" s="230">
        <v>35.172645372901023</v>
      </c>
      <c r="P18" s="230">
        <v>35.79027473099368</v>
      </c>
      <c r="Q18" s="229">
        <v>33.784114029918008</v>
      </c>
      <c r="R18" s="230">
        <v>33.630319497137791</v>
      </c>
      <c r="S18" s="230">
        <v>33.637517814586332</v>
      </c>
      <c r="T18" s="230">
        <v>33.400970401883775</v>
      </c>
      <c r="U18" s="230">
        <v>33.938341542909512</v>
      </c>
      <c r="V18" s="229">
        <v>35.615045712801198</v>
      </c>
      <c r="W18" s="230">
        <v>35.589230608642254</v>
      </c>
      <c r="X18" s="230">
        <v>35.673256205626572</v>
      </c>
      <c r="Y18" s="230">
        <v>35.674365684412564</v>
      </c>
      <c r="Z18" s="230">
        <v>35.851373918502496</v>
      </c>
      <c r="AA18" s="229">
        <v>40.26719891581137</v>
      </c>
      <c r="AB18" s="230">
        <v>39.488492523920648</v>
      </c>
      <c r="AC18" s="230">
        <v>39.89164789234966</v>
      </c>
      <c r="AD18" s="230">
        <v>40.257533802404424</v>
      </c>
      <c r="AE18" s="230">
        <v>40.85355287229104</v>
      </c>
      <c r="AF18" s="229">
        <v>33.477712707259492</v>
      </c>
      <c r="AG18" s="230">
        <v>33.457149361523967</v>
      </c>
      <c r="AH18" s="230">
        <v>33.443668979191926</v>
      </c>
      <c r="AI18" s="230">
        <v>33.429169601434317</v>
      </c>
      <c r="AJ18" s="230">
        <v>33.726499537611147</v>
      </c>
      <c r="AK18" s="229">
        <v>37.304402674997185</v>
      </c>
      <c r="AL18" s="230">
        <v>37.269343861048952</v>
      </c>
      <c r="AM18" s="230">
        <v>37.369321801223421</v>
      </c>
      <c r="AN18" s="230">
        <v>37.359285134863214</v>
      </c>
      <c r="AO18" s="230">
        <v>37.744293921426859</v>
      </c>
      <c r="AP18" s="229">
        <v>32.3974735003357</v>
      </c>
      <c r="AQ18" s="230">
        <v>32.392047374878203</v>
      </c>
      <c r="AR18" s="230">
        <v>32.433247096067561</v>
      </c>
      <c r="AS18" s="230">
        <v>32.006969847528673</v>
      </c>
      <c r="AT18" s="230">
        <v>32.87934816207872</v>
      </c>
      <c r="AU18" s="229">
        <v>26.618574889448254</v>
      </c>
      <c r="AV18" s="230">
        <v>26.009177751854711</v>
      </c>
      <c r="AW18" s="230">
        <v>21.967277294210266</v>
      </c>
      <c r="AX18" s="230">
        <v>6.7964783217443063</v>
      </c>
      <c r="AY18" s="230">
        <v>28.739010261484044</v>
      </c>
      <c r="AZ18" s="229">
        <v>26.560663829544154</v>
      </c>
      <c r="BA18" s="230">
        <v>23.544764922130266</v>
      </c>
      <c r="BB18" s="230">
        <v>22.811284729102447</v>
      </c>
      <c r="BC18" s="230">
        <v>19.176742264304622</v>
      </c>
      <c r="BD18" s="230">
        <v>27.780431581786111</v>
      </c>
      <c r="BE18" s="229">
        <v>27.069631623383298</v>
      </c>
      <c r="BF18" s="230">
        <v>26.965994189739966</v>
      </c>
      <c r="BG18" s="230">
        <v>26.643381379369433</v>
      </c>
      <c r="BH18" s="230">
        <v>25.680745036404726</v>
      </c>
      <c r="BI18" s="231">
        <v>27.40122040132362</v>
      </c>
      <c r="BJ18" s="232"/>
      <c r="BK18" s="229"/>
      <c r="BL18" s="230"/>
      <c r="BM18" s="230"/>
      <c r="BN18" s="230"/>
      <c r="BO18" s="230"/>
      <c r="BP18" s="229"/>
      <c r="BQ18" s="230"/>
      <c r="BR18" s="230"/>
      <c r="BS18" s="230"/>
      <c r="BT18" s="230"/>
      <c r="BU18" s="229"/>
      <c r="BV18" s="230"/>
      <c r="BW18" s="230"/>
      <c r="BX18" s="230"/>
      <c r="BY18" s="230"/>
      <c r="BZ18" s="229"/>
      <c r="CA18" s="230"/>
      <c r="CB18" s="230"/>
      <c r="CC18" s="230"/>
      <c r="CD18" s="230"/>
      <c r="CE18" s="229"/>
      <c r="CF18" s="230"/>
      <c r="CG18" s="230"/>
      <c r="CH18" s="230"/>
      <c r="CI18" s="230"/>
      <c r="CJ18" s="229"/>
      <c r="CK18" s="230"/>
      <c r="CL18" s="230"/>
      <c r="CM18" s="230"/>
      <c r="CN18" s="230"/>
      <c r="CO18" s="229"/>
      <c r="CP18" s="230"/>
      <c r="CQ18" s="230"/>
      <c r="CR18" s="230"/>
      <c r="CS18" s="230"/>
      <c r="CT18" s="229"/>
      <c r="CU18" s="230"/>
      <c r="CV18" s="230"/>
      <c r="CW18" s="230"/>
      <c r="CX18" s="230"/>
      <c r="CY18" s="229"/>
      <c r="CZ18" s="230"/>
      <c r="DA18" s="230"/>
      <c r="DB18" s="230"/>
      <c r="DC18" s="230"/>
      <c r="DD18" s="229"/>
      <c r="DE18" s="230"/>
      <c r="DF18" s="230"/>
      <c r="DG18" s="230"/>
      <c r="DH18" s="230"/>
      <c r="DI18" s="229"/>
      <c r="DJ18" s="230"/>
      <c r="DK18" s="230"/>
      <c r="DL18" s="230"/>
      <c r="DM18" s="230"/>
      <c r="DN18" s="229"/>
      <c r="DO18" s="230"/>
      <c r="DP18" s="230"/>
      <c r="DQ18" s="230"/>
      <c r="DR18" s="231"/>
      <c r="DS18" s="232"/>
      <c r="DT18" s="229"/>
      <c r="DU18" s="230"/>
      <c r="DV18" s="230"/>
      <c r="DW18" s="230"/>
      <c r="DX18" s="230"/>
      <c r="DY18" s="229"/>
      <c r="DZ18" s="230"/>
      <c r="EA18" s="230"/>
      <c r="EB18" s="230"/>
      <c r="EC18" s="230"/>
      <c r="ED18" s="229"/>
      <c r="EE18" s="230"/>
      <c r="EF18" s="230"/>
      <c r="EG18" s="230"/>
      <c r="EH18" s="230"/>
      <c r="EI18" s="229"/>
      <c r="EJ18" s="230"/>
      <c r="EK18" s="230"/>
      <c r="EL18" s="230"/>
      <c r="EM18" s="230"/>
      <c r="EN18" s="229"/>
      <c r="EO18" s="230"/>
      <c r="EP18" s="230"/>
      <c r="EQ18" s="230"/>
      <c r="ER18" s="230"/>
      <c r="ES18" s="229"/>
      <c r="ET18" s="230"/>
      <c r="EU18" s="230"/>
      <c r="EV18" s="230"/>
      <c r="EW18" s="230"/>
      <c r="EX18" s="229"/>
      <c r="EY18" s="230"/>
      <c r="EZ18" s="230"/>
      <c r="FA18" s="230"/>
      <c r="FB18" s="230"/>
      <c r="FC18" s="229"/>
      <c r="FD18" s="230"/>
      <c r="FE18" s="230"/>
      <c r="FF18" s="230"/>
      <c r="FG18" s="230"/>
      <c r="FH18" s="229"/>
      <c r="FI18" s="230"/>
      <c r="FJ18" s="230"/>
      <c r="FK18" s="230"/>
      <c r="FL18" s="230"/>
      <c r="FM18" s="229"/>
      <c r="FN18" s="230"/>
      <c r="FO18" s="230"/>
      <c r="FP18" s="230"/>
      <c r="FQ18" s="230"/>
      <c r="FR18" s="229"/>
      <c r="FS18" s="230"/>
      <c r="FT18" s="230"/>
      <c r="FU18" s="230"/>
      <c r="FV18" s="230"/>
      <c r="FW18" s="229"/>
      <c r="FX18" s="230"/>
      <c r="FY18" s="230"/>
      <c r="FZ18" s="230"/>
      <c r="GA18" s="231"/>
      <c r="GB18" s="232"/>
      <c r="GC18" s="229"/>
      <c r="GD18" s="230"/>
      <c r="GE18" s="230"/>
      <c r="GF18" s="230"/>
      <c r="GG18" s="230"/>
      <c r="GH18" s="229"/>
      <c r="GI18" s="230"/>
      <c r="GJ18" s="230"/>
      <c r="GK18" s="230"/>
      <c r="GL18" s="230"/>
      <c r="GM18" s="229"/>
      <c r="GN18" s="230"/>
      <c r="GO18" s="230"/>
      <c r="GP18" s="230"/>
      <c r="GQ18" s="230"/>
      <c r="GR18" s="229"/>
      <c r="GS18" s="230"/>
      <c r="GT18" s="230"/>
      <c r="GU18" s="230"/>
      <c r="GV18" s="230"/>
      <c r="GW18" s="229"/>
      <c r="GX18" s="230"/>
      <c r="GY18" s="230"/>
      <c r="GZ18" s="230"/>
      <c r="HA18" s="230"/>
      <c r="HB18" s="229"/>
      <c r="HC18" s="230"/>
      <c r="HD18" s="230"/>
      <c r="HE18" s="230"/>
      <c r="HF18" s="230"/>
      <c r="HG18" s="229"/>
      <c r="HH18" s="230"/>
      <c r="HI18" s="230"/>
      <c r="HJ18" s="230"/>
      <c r="HK18" s="230"/>
      <c r="HL18" s="229"/>
      <c r="HM18" s="230"/>
      <c r="HN18" s="230"/>
      <c r="HO18" s="230"/>
      <c r="HP18" s="230"/>
      <c r="HQ18" s="229"/>
      <c r="HR18" s="230"/>
      <c r="HS18" s="230"/>
      <c r="HT18" s="230"/>
      <c r="HU18" s="230"/>
      <c r="HV18" s="229"/>
      <c r="HW18" s="230"/>
      <c r="HX18" s="230"/>
      <c r="HY18" s="230"/>
      <c r="HZ18" s="230"/>
      <c r="IA18" s="229"/>
      <c r="IB18" s="230"/>
      <c r="IC18" s="230"/>
      <c r="ID18" s="230"/>
      <c r="IE18" s="230"/>
      <c r="IF18" s="229"/>
      <c r="IG18" s="230"/>
      <c r="IH18" s="230"/>
      <c r="II18" s="230"/>
      <c r="IJ18" s="231"/>
      <c r="IK18" s="232"/>
      <c r="IL18" s="229"/>
      <c r="IM18" s="230"/>
      <c r="IN18" s="230"/>
      <c r="IO18" s="230"/>
      <c r="IP18" s="230"/>
      <c r="IQ18" s="229"/>
      <c r="IR18" s="230"/>
      <c r="IS18" s="230"/>
      <c r="IT18" s="230"/>
      <c r="IU18" s="230"/>
      <c r="IV18" s="229"/>
      <c r="IW18" s="230"/>
      <c r="IX18" s="230"/>
      <c r="IY18" s="230"/>
      <c r="IZ18" s="230"/>
      <c r="JA18" s="229"/>
      <c r="JB18" s="230"/>
      <c r="JC18" s="230"/>
      <c r="JD18" s="230"/>
      <c r="JE18" s="230"/>
      <c r="JF18" s="229"/>
      <c r="JG18" s="230"/>
      <c r="JH18" s="230"/>
      <c r="JI18" s="230"/>
      <c r="JJ18" s="230"/>
      <c r="JK18" s="229"/>
      <c r="JL18" s="230"/>
      <c r="JM18" s="230"/>
      <c r="JN18" s="230"/>
      <c r="JO18" s="230"/>
      <c r="JP18" s="229"/>
      <c r="JQ18" s="230"/>
      <c r="JR18" s="230"/>
      <c r="JS18" s="230"/>
      <c r="JT18" s="230"/>
      <c r="JU18" s="229"/>
      <c r="JV18" s="230"/>
      <c r="JW18" s="230"/>
      <c r="JX18" s="230"/>
      <c r="JY18" s="230"/>
      <c r="JZ18" s="229"/>
      <c r="KA18" s="230"/>
      <c r="KB18" s="230"/>
      <c r="KC18" s="230"/>
      <c r="KD18" s="230"/>
      <c r="KE18" s="229"/>
      <c r="KF18" s="230"/>
      <c r="KG18" s="230"/>
      <c r="KH18" s="230"/>
      <c r="KI18" s="230"/>
      <c r="KJ18" s="229"/>
      <c r="KK18" s="230"/>
      <c r="KL18" s="230"/>
      <c r="KM18" s="230"/>
      <c r="KN18" s="230"/>
      <c r="KO18" s="229"/>
      <c r="KP18" s="230"/>
      <c r="KQ18" s="230"/>
    </row>
    <row r="19" spans="1:303">
      <c r="A19" s="232" t="s">
        <v>1642</v>
      </c>
      <c r="B19" s="229">
        <v>33.858446181694525</v>
      </c>
      <c r="C19" s="230">
        <v>33.742788699931658</v>
      </c>
      <c r="D19" s="230">
        <v>33.72744022118944</v>
      </c>
      <c r="E19" s="230">
        <v>33.666437719541506</v>
      </c>
      <c r="F19" s="230">
        <v>34.592807026063433</v>
      </c>
      <c r="G19" s="229">
        <v>35.028324601434157</v>
      </c>
      <c r="H19" s="230">
        <v>34.955943203397496</v>
      </c>
      <c r="I19" s="230">
        <v>34.999110521080915</v>
      </c>
      <c r="J19" s="230">
        <v>34.956314161802723</v>
      </c>
      <c r="K19" s="230">
        <v>35.493341306745144</v>
      </c>
      <c r="L19" s="229">
        <v>35.173919173102945</v>
      </c>
      <c r="M19" s="230">
        <v>35.167144126935547</v>
      </c>
      <c r="N19" s="230">
        <v>35.167130225155354</v>
      </c>
      <c r="O19" s="230">
        <v>35.15702882347572</v>
      </c>
      <c r="P19" s="230">
        <v>35.761028639571016</v>
      </c>
      <c r="Q19" s="229">
        <v>33.794114029918006</v>
      </c>
      <c r="R19" s="230">
        <v>33.64750942242889</v>
      </c>
      <c r="S19" s="230">
        <v>33.649731310741146</v>
      </c>
      <c r="T19" s="230">
        <v>33.392726777767663</v>
      </c>
      <c r="U19" s="230">
        <v>33.93759543818841</v>
      </c>
      <c r="V19" s="229">
        <v>35.752137163355201</v>
      </c>
      <c r="W19" s="230">
        <v>35.736964172231175</v>
      </c>
      <c r="X19" s="230">
        <v>35.761195003557141</v>
      </c>
      <c r="Y19" s="230">
        <v>35.727635946339539</v>
      </c>
      <c r="Z19" s="230">
        <v>35.93248050316177</v>
      </c>
      <c r="AA19" s="229">
        <v>40.627563343178501</v>
      </c>
      <c r="AB19" s="230">
        <v>39.871548260358857</v>
      </c>
      <c r="AC19" s="230">
        <v>40.239325924574977</v>
      </c>
      <c r="AD19" s="230">
        <v>40.582899878577877</v>
      </c>
      <c r="AE19" s="230">
        <v>41.121835436823332</v>
      </c>
      <c r="AF19" s="229">
        <v>33.714679936861813</v>
      </c>
      <c r="AG19" s="230">
        <v>33.702731406441579</v>
      </c>
      <c r="AH19" s="230">
        <v>33.709661809665441</v>
      </c>
      <c r="AI19" s="230">
        <v>33.687718081002416</v>
      </c>
      <c r="AJ19" s="230">
        <v>33.940231276917309</v>
      </c>
      <c r="AK19" s="229">
        <v>37.389253670526685</v>
      </c>
      <c r="AL19" s="230">
        <v>37.36738972315456</v>
      </c>
      <c r="AM19" s="230">
        <v>37.378598998966837</v>
      </c>
      <c r="AN19" s="230">
        <v>37.3640865315745</v>
      </c>
      <c r="AO19" s="230">
        <v>37.749133391178603</v>
      </c>
      <c r="AP19" s="229">
        <v>32.507056381295463</v>
      </c>
      <c r="AQ19" s="230">
        <v>32.504521625486625</v>
      </c>
      <c r="AR19" s="230">
        <v>32.517264226626828</v>
      </c>
      <c r="AS19" s="230">
        <v>32.08134955416763</v>
      </c>
      <c r="AT19" s="230">
        <v>32.954257897764357</v>
      </c>
      <c r="AU19" s="229">
        <v>26.805329154106452</v>
      </c>
      <c r="AV19" s="230">
        <v>26.203744803217738</v>
      </c>
      <c r="AW19" s="230">
        <v>22.112237729965397</v>
      </c>
      <c r="AX19" s="230">
        <v>6.8317921269845572</v>
      </c>
      <c r="AY19" s="230">
        <v>28.88641027603666</v>
      </c>
      <c r="AZ19" s="229">
        <v>26.700663829544155</v>
      </c>
      <c r="BA19" s="230">
        <v>23.687781658899375</v>
      </c>
      <c r="BB19" s="230">
        <v>22.93397423882643</v>
      </c>
      <c r="BC19" s="230">
        <v>19.277441462024026</v>
      </c>
      <c r="BD19" s="230">
        <v>27.925421393871517</v>
      </c>
      <c r="BE19" s="229">
        <v>27.027057748659882</v>
      </c>
      <c r="BF19" s="230">
        <v>26.938946001698827</v>
      </c>
      <c r="BG19" s="230">
        <v>26.592906991014718</v>
      </c>
      <c r="BH19" s="230">
        <v>25.610745036404722</v>
      </c>
      <c r="BI19" s="231">
        <v>27.326391830853609</v>
      </c>
      <c r="BJ19" s="232"/>
      <c r="BK19" s="229"/>
      <c r="BL19" s="230"/>
      <c r="BM19" s="230"/>
      <c r="BN19" s="230"/>
      <c r="BO19" s="230"/>
      <c r="BP19" s="229"/>
      <c r="BQ19" s="230"/>
      <c r="BR19" s="230"/>
      <c r="BS19" s="230"/>
      <c r="BT19" s="230"/>
      <c r="BU19" s="229"/>
      <c r="BV19" s="230"/>
      <c r="BW19" s="230"/>
      <c r="BX19" s="230"/>
      <c r="BY19" s="230"/>
      <c r="BZ19" s="229"/>
      <c r="CA19" s="230"/>
      <c r="CB19" s="230"/>
      <c r="CC19" s="230"/>
      <c r="CD19" s="230"/>
      <c r="CE19" s="229"/>
      <c r="CF19" s="230"/>
      <c r="CG19" s="230"/>
      <c r="CH19" s="230"/>
      <c r="CI19" s="230"/>
      <c r="CJ19" s="229"/>
      <c r="CK19" s="230"/>
      <c r="CL19" s="230"/>
      <c r="CM19" s="230"/>
      <c r="CN19" s="230"/>
      <c r="CO19" s="229"/>
      <c r="CP19" s="230"/>
      <c r="CQ19" s="230"/>
      <c r="CR19" s="230"/>
      <c r="CS19" s="230"/>
      <c r="CT19" s="229"/>
      <c r="CU19" s="230"/>
      <c r="CV19" s="230"/>
      <c r="CW19" s="230"/>
      <c r="CX19" s="230"/>
      <c r="CY19" s="229"/>
      <c r="CZ19" s="230"/>
      <c r="DA19" s="230"/>
      <c r="DB19" s="230"/>
      <c r="DC19" s="230"/>
      <c r="DD19" s="229"/>
      <c r="DE19" s="230"/>
      <c r="DF19" s="230"/>
      <c r="DG19" s="230"/>
      <c r="DH19" s="230"/>
      <c r="DI19" s="229"/>
      <c r="DJ19" s="230"/>
      <c r="DK19" s="230"/>
      <c r="DL19" s="230"/>
      <c r="DM19" s="230"/>
      <c r="DN19" s="229"/>
      <c r="DO19" s="230"/>
      <c r="DP19" s="230"/>
      <c r="DQ19" s="230"/>
      <c r="DR19" s="231"/>
      <c r="DS19" s="232"/>
      <c r="DT19" s="229"/>
      <c r="DU19" s="230"/>
      <c r="DV19" s="230"/>
      <c r="DW19" s="230"/>
      <c r="DX19" s="230"/>
      <c r="DY19" s="229"/>
      <c r="DZ19" s="230"/>
      <c r="EA19" s="230"/>
      <c r="EB19" s="230"/>
      <c r="EC19" s="230"/>
      <c r="ED19" s="229"/>
      <c r="EE19" s="230"/>
      <c r="EF19" s="230"/>
      <c r="EG19" s="230"/>
      <c r="EH19" s="230"/>
      <c r="EI19" s="229"/>
      <c r="EJ19" s="230"/>
      <c r="EK19" s="230"/>
      <c r="EL19" s="230"/>
      <c r="EM19" s="230"/>
      <c r="EN19" s="229"/>
      <c r="EO19" s="230"/>
      <c r="EP19" s="230"/>
      <c r="EQ19" s="230"/>
      <c r="ER19" s="230"/>
      <c r="ES19" s="229"/>
      <c r="ET19" s="230"/>
      <c r="EU19" s="230"/>
      <c r="EV19" s="230"/>
      <c r="EW19" s="230"/>
      <c r="EX19" s="229"/>
      <c r="EY19" s="230"/>
      <c r="EZ19" s="230"/>
      <c r="FA19" s="230"/>
      <c r="FB19" s="230"/>
      <c r="FC19" s="229"/>
      <c r="FD19" s="230"/>
      <c r="FE19" s="230"/>
      <c r="FF19" s="230"/>
      <c r="FG19" s="230"/>
      <c r="FH19" s="229"/>
      <c r="FI19" s="230"/>
      <c r="FJ19" s="230"/>
      <c r="FK19" s="230"/>
      <c r="FL19" s="230"/>
      <c r="FM19" s="229"/>
      <c r="FN19" s="230"/>
      <c r="FO19" s="230"/>
      <c r="FP19" s="230"/>
      <c r="FQ19" s="230"/>
      <c r="FR19" s="229"/>
      <c r="FS19" s="230"/>
      <c r="FT19" s="230"/>
      <c r="FU19" s="230"/>
      <c r="FV19" s="230"/>
      <c r="FW19" s="229"/>
      <c r="FX19" s="230"/>
      <c r="FY19" s="230"/>
      <c r="FZ19" s="230"/>
      <c r="GA19" s="231"/>
      <c r="GB19" s="232"/>
      <c r="GC19" s="229"/>
      <c r="GD19" s="230"/>
      <c r="GE19" s="230"/>
      <c r="GF19" s="230"/>
      <c r="GG19" s="230"/>
      <c r="GH19" s="229"/>
      <c r="GI19" s="230"/>
      <c r="GJ19" s="230"/>
      <c r="GK19" s="230"/>
      <c r="GL19" s="230"/>
      <c r="GM19" s="229"/>
      <c r="GN19" s="230"/>
      <c r="GO19" s="230"/>
      <c r="GP19" s="230"/>
      <c r="GQ19" s="230"/>
      <c r="GR19" s="229"/>
      <c r="GS19" s="230"/>
      <c r="GT19" s="230"/>
      <c r="GU19" s="230"/>
      <c r="GV19" s="230"/>
      <c r="GW19" s="229"/>
      <c r="GX19" s="230"/>
      <c r="GY19" s="230"/>
      <c r="GZ19" s="230"/>
      <c r="HA19" s="230"/>
      <c r="HB19" s="229"/>
      <c r="HC19" s="230"/>
      <c r="HD19" s="230"/>
      <c r="HE19" s="230"/>
      <c r="HF19" s="230"/>
      <c r="HG19" s="229"/>
      <c r="HH19" s="230"/>
      <c r="HI19" s="230"/>
      <c r="HJ19" s="230"/>
      <c r="HK19" s="230"/>
      <c r="HL19" s="229"/>
      <c r="HM19" s="230"/>
      <c r="HN19" s="230"/>
      <c r="HO19" s="230"/>
      <c r="HP19" s="230"/>
      <c r="HQ19" s="229"/>
      <c r="HR19" s="230"/>
      <c r="HS19" s="230"/>
      <c r="HT19" s="230"/>
      <c r="HU19" s="230"/>
      <c r="HV19" s="229"/>
      <c r="HW19" s="230"/>
      <c r="HX19" s="230"/>
      <c r="HY19" s="230"/>
      <c r="HZ19" s="230"/>
      <c r="IA19" s="229"/>
      <c r="IB19" s="230"/>
      <c r="IC19" s="230"/>
      <c r="ID19" s="230"/>
      <c r="IE19" s="230"/>
      <c r="IF19" s="229"/>
      <c r="IG19" s="230"/>
      <c r="IH19" s="230"/>
      <c r="II19" s="230"/>
      <c r="IJ19" s="231"/>
      <c r="IK19" s="232"/>
      <c r="IL19" s="229"/>
      <c r="IM19" s="230"/>
      <c r="IN19" s="230"/>
      <c r="IO19" s="230"/>
      <c r="IP19" s="230"/>
      <c r="IQ19" s="229"/>
      <c r="IR19" s="230"/>
      <c r="IS19" s="230"/>
      <c r="IT19" s="230"/>
      <c r="IU19" s="230"/>
      <c r="IV19" s="229"/>
      <c r="IW19" s="230"/>
      <c r="IX19" s="230"/>
      <c r="IY19" s="230"/>
      <c r="IZ19" s="230"/>
      <c r="JA19" s="229"/>
      <c r="JB19" s="230"/>
      <c r="JC19" s="230"/>
      <c r="JD19" s="230"/>
      <c r="JE19" s="230"/>
      <c r="JF19" s="229"/>
      <c r="JG19" s="230"/>
      <c r="JH19" s="230"/>
      <c r="JI19" s="230"/>
      <c r="JJ19" s="230"/>
      <c r="JK19" s="229"/>
      <c r="JL19" s="230"/>
      <c r="JM19" s="230"/>
      <c r="JN19" s="230"/>
      <c r="JO19" s="230"/>
      <c r="JP19" s="229"/>
      <c r="JQ19" s="230"/>
      <c r="JR19" s="230"/>
      <c r="JS19" s="230"/>
      <c r="JT19" s="230"/>
      <c r="JU19" s="229"/>
      <c r="JV19" s="230"/>
      <c r="JW19" s="230"/>
      <c r="JX19" s="230"/>
      <c r="JY19" s="230"/>
      <c r="JZ19" s="229"/>
      <c r="KA19" s="230"/>
      <c r="KB19" s="230"/>
      <c r="KC19" s="230"/>
      <c r="KD19" s="230"/>
      <c r="KE19" s="229"/>
      <c r="KF19" s="230"/>
      <c r="KG19" s="230"/>
      <c r="KH19" s="230"/>
      <c r="KI19" s="230"/>
      <c r="KJ19" s="229"/>
      <c r="KK19" s="230"/>
      <c r="KL19" s="230"/>
      <c r="KM19" s="230"/>
      <c r="KN19" s="230"/>
      <c r="KO19" s="229"/>
      <c r="KP19" s="230"/>
      <c r="KQ19" s="230"/>
    </row>
    <row r="20" spans="1:303">
      <c r="A20" s="232" t="s">
        <v>1643</v>
      </c>
      <c r="B20" s="229">
        <v>35.961720051626592</v>
      </c>
      <c r="C20" s="230">
        <v>35.627697806958594</v>
      </c>
      <c r="D20" s="230">
        <v>35.487056508604077</v>
      </c>
      <c r="E20" s="230">
        <v>35.427626417390769</v>
      </c>
      <c r="F20" s="230">
        <v>37.788910984890279</v>
      </c>
      <c r="G20" s="229">
        <v>36.848418672067979</v>
      </c>
      <c r="H20" s="230">
        <v>36.621058399396524</v>
      </c>
      <c r="I20" s="230">
        <v>36.511639155434743</v>
      </c>
      <c r="J20" s="230">
        <v>36.186554097661656</v>
      </c>
      <c r="K20" s="230">
        <v>37.537436690824777</v>
      </c>
      <c r="L20" s="229">
        <v>37.018461437490487</v>
      </c>
      <c r="M20" s="230">
        <v>36.997046308750519</v>
      </c>
      <c r="N20" s="230">
        <v>36.667093318391366</v>
      </c>
      <c r="O20" s="230">
        <v>36.33004661732032</v>
      </c>
      <c r="P20" s="230">
        <v>37.678598448413226</v>
      </c>
      <c r="Q20" s="229">
        <v>35.380888685699091</v>
      </c>
      <c r="R20" s="230">
        <v>34.942458563923594</v>
      </c>
      <c r="S20" s="230">
        <v>34.707585912279221</v>
      </c>
      <c r="T20" s="230">
        <v>34.278988390386665</v>
      </c>
      <c r="U20" s="230">
        <v>35.888864044046173</v>
      </c>
      <c r="V20" s="229">
        <v>37.58674365458765</v>
      </c>
      <c r="W20" s="230">
        <v>37.455331230332334</v>
      </c>
      <c r="X20" s="230">
        <v>37.512928578227118</v>
      </c>
      <c r="Y20" s="230">
        <v>37.147820030903752</v>
      </c>
      <c r="Z20" s="230">
        <v>38.238342246405061</v>
      </c>
      <c r="AA20" s="229">
        <v>42.762545983567307</v>
      </c>
      <c r="AB20" s="230">
        <v>41.429364073692113</v>
      </c>
      <c r="AC20" s="230">
        <v>41.881493632643995</v>
      </c>
      <c r="AD20" s="230">
        <v>42.728708133636722</v>
      </c>
      <c r="AE20" s="230">
        <v>43.597047964147727</v>
      </c>
      <c r="AF20" s="229">
        <v>35.545598248334244</v>
      </c>
      <c r="AG20" s="230">
        <v>35.479550674362272</v>
      </c>
      <c r="AH20" s="230">
        <v>35.592940421250404</v>
      </c>
      <c r="AI20" s="230">
        <v>35.601602973378597</v>
      </c>
      <c r="AJ20" s="230">
        <v>36.564687459042617</v>
      </c>
      <c r="AK20" s="229">
        <v>39.219290532794126</v>
      </c>
      <c r="AL20" s="230">
        <v>39.009950401027723</v>
      </c>
      <c r="AM20" s="230">
        <v>38.831365178266786</v>
      </c>
      <c r="AN20" s="230">
        <v>38.827785426194801</v>
      </c>
      <c r="AO20" s="230">
        <v>40.007291916124373</v>
      </c>
      <c r="AP20" s="229">
        <v>34.210763983669011</v>
      </c>
      <c r="AQ20" s="230">
        <v>34.167905890611067</v>
      </c>
      <c r="AR20" s="230">
        <v>34.165160737104038</v>
      </c>
      <c r="AS20" s="230">
        <v>33.481675437116181</v>
      </c>
      <c r="AT20" s="230">
        <v>35.066516490837991</v>
      </c>
      <c r="AU20" s="229">
        <v>28.692470426225889</v>
      </c>
      <c r="AV20" s="230">
        <v>27.840455272707153</v>
      </c>
      <c r="AW20" s="230">
        <v>23.006626448366607</v>
      </c>
      <c r="AX20" s="230">
        <v>7.0667876873775333</v>
      </c>
      <c r="AY20" s="230">
        <v>31.203372776591834</v>
      </c>
      <c r="AZ20" s="229">
        <v>28.784413800982517</v>
      </c>
      <c r="BA20" s="230">
        <v>26.680028888868698</v>
      </c>
      <c r="BB20" s="230">
        <v>23.962735311697038</v>
      </c>
      <c r="BC20" s="230">
        <v>19.859420447973935</v>
      </c>
      <c r="BD20" s="230">
        <v>30.340566590382156</v>
      </c>
      <c r="BE20" s="229">
        <v>29.141138074208836</v>
      </c>
      <c r="BF20" s="230">
        <v>28.453777368537512</v>
      </c>
      <c r="BG20" s="230">
        <v>27.824376344492702</v>
      </c>
      <c r="BH20" s="230">
        <v>26.209538064376268</v>
      </c>
      <c r="BI20" s="231">
        <v>29.813895998064723</v>
      </c>
      <c r="BJ20" s="232"/>
      <c r="BK20" s="229"/>
      <c r="BL20" s="230"/>
      <c r="BM20" s="230"/>
      <c r="BN20" s="230"/>
      <c r="BO20" s="230"/>
      <c r="BP20" s="229"/>
      <c r="BQ20" s="230"/>
      <c r="BR20" s="230"/>
      <c r="BS20" s="230"/>
      <c r="BT20" s="230"/>
      <c r="BU20" s="229"/>
      <c r="BV20" s="230"/>
      <c r="BW20" s="230"/>
      <c r="BX20" s="230"/>
      <c r="BY20" s="230"/>
      <c r="BZ20" s="229"/>
      <c r="CA20" s="230"/>
      <c r="CB20" s="230"/>
      <c r="CC20" s="230"/>
      <c r="CD20" s="230"/>
      <c r="CE20" s="229"/>
      <c r="CF20" s="230"/>
      <c r="CG20" s="230"/>
      <c r="CH20" s="230"/>
      <c r="CI20" s="230"/>
      <c r="CJ20" s="229"/>
      <c r="CK20" s="230"/>
      <c r="CL20" s="230"/>
      <c r="CM20" s="230"/>
      <c r="CN20" s="230"/>
      <c r="CO20" s="229"/>
      <c r="CP20" s="230"/>
      <c r="CQ20" s="230"/>
      <c r="CR20" s="230"/>
      <c r="CS20" s="230"/>
      <c r="CT20" s="229"/>
      <c r="CU20" s="230"/>
      <c r="CV20" s="230"/>
      <c r="CW20" s="230"/>
      <c r="CX20" s="230"/>
      <c r="CY20" s="229"/>
      <c r="CZ20" s="230"/>
      <c r="DA20" s="230"/>
      <c r="DB20" s="230"/>
      <c r="DC20" s="230"/>
      <c r="DD20" s="229"/>
      <c r="DE20" s="230"/>
      <c r="DF20" s="230"/>
      <c r="DG20" s="230"/>
      <c r="DH20" s="230"/>
      <c r="DI20" s="229"/>
      <c r="DJ20" s="230"/>
      <c r="DK20" s="230"/>
      <c r="DL20" s="230"/>
      <c r="DM20" s="230"/>
      <c r="DN20" s="229"/>
      <c r="DO20" s="230"/>
      <c r="DP20" s="230"/>
      <c r="DQ20" s="230"/>
      <c r="DR20" s="231"/>
      <c r="DS20" s="232"/>
      <c r="DT20" s="229"/>
      <c r="DU20" s="230"/>
      <c r="DV20" s="230"/>
      <c r="DW20" s="230"/>
      <c r="DX20" s="230"/>
      <c r="DY20" s="229"/>
      <c r="DZ20" s="230"/>
      <c r="EA20" s="230"/>
      <c r="EB20" s="230"/>
      <c r="EC20" s="230"/>
      <c r="ED20" s="229"/>
      <c r="EE20" s="230"/>
      <c r="EF20" s="230"/>
      <c r="EG20" s="230"/>
      <c r="EH20" s="230"/>
      <c r="EI20" s="229"/>
      <c r="EJ20" s="230"/>
      <c r="EK20" s="230"/>
      <c r="EL20" s="230"/>
      <c r="EM20" s="230"/>
      <c r="EN20" s="229"/>
      <c r="EO20" s="230"/>
      <c r="EP20" s="230"/>
      <c r="EQ20" s="230"/>
      <c r="ER20" s="230"/>
      <c r="ES20" s="229"/>
      <c r="ET20" s="230"/>
      <c r="EU20" s="230"/>
      <c r="EV20" s="230"/>
      <c r="EW20" s="230"/>
      <c r="EX20" s="229"/>
      <c r="EY20" s="230"/>
      <c r="EZ20" s="230"/>
      <c r="FA20" s="230"/>
      <c r="FB20" s="230"/>
      <c r="FC20" s="229"/>
      <c r="FD20" s="230"/>
      <c r="FE20" s="230"/>
      <c r="FF20" s="230"/>
      <c r="FG20" s="230"/>
      <c r="FH20" s="229"/>
      <c r="FI20" s="230"/>
      <c r="FJ20" s="230"/>
      <c r="FK20" s="230"/>
      <c r="FL20" s="230"/>
      <c r="FM20" s="229"/>
      <c r="FN20" s="230"/>
      <c r="FO20" s="230"/>
      <c r="FP20" s="230"/>
      <c r="FQ20" s="230"/>
      <c r="FR20" s="229"/>
      <c r="FS20" s="230"/>
      <c r="FT20" s="230"/>
      <c r="FU20" s="230"/>
      <c r="FV20" s="230"/>
      <c r="FW20" s="229"/>
      <c r="FX20" s="230"/>
      <c r="FY20" s="230"/>
      <c r="FZ20" s="230"/>
      <c r="GA20" s="231"/>
      <c r="GB20" s="232"/>
      <c r="GC20" s="229"/>
      <c r="GD20" s="230"/>
      <c r="GE20" s="230"/>
      <c r="GF20" s="230"/>
      <c r="GG20" s="230"/>
      <c r="GH20" s="229"/>
      <c r="GI20" s="230"/>
      <c r="GJ20" s="230"/>
      <c r="GK20" s="230"/>
      <c r="GL20" s="230"/>
      <c r="GM20" s="229"/>
      <c r="GN20" s="230"/>
      <c r="GO20" s="230"/>
      <c r="GP20" s="230"/>
      <c r="GQ20" s="230"/>
      <c r="GR20" s="229"/>
      <c r="GS20" s="230"/>
      <c r="GT20" s="230"/>
      <c r="GU20" s="230"/>
      <c r="GV20" s="230"/>
      <c r="GW20" s="229"/>
      <c r="GX20" s="230"/>
      <c r="GY20" s="230"/>
      <c r="GZ20" s="230"/>
      <c r="HA20" s="230"/>
      <c r="HB20" s="229"/>
      <c r="HC20" s="230"/>
      <c r="HD20" s="230"/>
      <c r="HE20" s="230"/>
      <c r="HF20" s="230"/>
      <c r="HG20" s="229"/>
      <c r="HH20" s="230"/>
      <c r="HI20" s="230"/>
      <c r="HJ20" s="230"/>
      <c r="HK20" s="230"/>
      <c r="HL20" s="229"/>
      <c r="HM20" s="230"/>
      <c r="HN20" s="230"/>
      <c r="HO20" s="230"/>
      <c r="HP20" s="230"/>
      <c r="HQ20" s="229"/>
      <c r="HR20" s="230"/>
      <c r="HS20" s="230"/>
      <c r="HT20" s="230"/>
      <c r="HU20" s="230"/>
      <c r="HV20" s="229"/>
      <c r="HW20" s="230"/>
      <c r="HX20" s="230"/>
      <c r="HY20" s="230"/>
      <c r="HZ20" s="230"/>
      <c r="IA20" s="229"/>
      <c r="IB20" s="230"/>
      <c r="IC20" s="230"/>
      <c r="ID20" s="230"/>
      <c r="IE20" s="230"/>
      <c r="IF20" s="229"/>
      <c r="IG20" s="230"/>
      <c r="IH20" s="230"/>
      <c r="II20" s="230"/>
      <c r="IJ20" s="231"/>
      <c r="IK20" s="232"/>
      <c r="IL20" s="229"/>
      <c r="IM20" s="230"/>
      <c r="IN20" s="230"/>
      <c r="IO20" s="230"/>
      <c r="IP20" s="230"/>
      <c r="IQ20" s="229"/>
      <c r="IR20" s="230"/>
      <c r="IS20" s="230"/>
      <c r="IT20" s="230"/>
      <c r="IU20" s="230"/>
      <c r="IV20" s="229"/>
      <c r="IW20" s="230"/>
      <c r="IX20" s="230"/>
      <c r="IY20" s="230"/>
      <c r="IZ20" s="230"/>
      <c r="JA20" s="229"/>
      <c r="JB20" s="230"/>
      <c r="JC20" s="230"/>
      <c r="JD20" s="230"/>
      <c r="JE20" s="230"/>
      <c r="JF20" s="229"/>
      <c r="JG20" s="230"/>
      <c r="JH20" s="230"/>
      <c r="JI20" s="230"/>
      <c r="JJ20" s="230"/>
      <c r="JK20" s="229"/>
      <c r="JL20" s="230"/>
      <c r="JM20" s="230"/>
      <c r="JN20" s="230"/>
      <c r="JO20" s="230"/>
      <c r="JP20" s="229"/>
      <c r="JQ20" s="230"/>
      <c r="JR20" s="230"/>
      <c r="JS20" s="230"/>
      <c r="JT20" s="230"/>
      <c r="JU20" s="229"/>
      <c r="JV20" s="230"/>
      <c r="JW20" s="230"/>
      <c r="JX20" s="230"/>
      <c r="JY20" s="230"/>
      <c r="JZ20" s="229"/>
      <c r="KA20" s="230"/>
      <c r="KB20" s="230"/>
      <c r="KC20" s="230"/>
      <c r="KD20" s="230"/>
      <c r="KE20" s="229"/>
      <c r="KF20" s="230"/>
      <c r="KG20" s="230"/>
      <c r="KH20" s="230"/>
      <c r="KI20" s="230"/>
      <c r="KJ20" s="229"/>
      <c r="KK20" s="230"/>
      <c r="KL20" s="230"/>
      <c r="KM20" s="230"/>
      <c r="KN20" s="230"/>
      <c r="KO20" s="229"/>
      <c r="KP20" s="230"/>
      <c r="KQ20" s="230"/>
    </row>
    <row r="21" spans="1:303">
      <c r="A21" s="232" t="s">
        <v>1644</v>
      </c>
      <c r="B21" s="229">
        <v>34.214623511518248</v>
      </c>
      <c r="C21" s="230">
        <v>34.064816383898062</v>
      </c>
      <c r="D21" s="230">
        <v>34.073929183654919</v>
      </c>
      <c r="E21" s="230">
        <v>34.056101231743391</v>
      </c>
      <c r="F21" s="230">
        <v>34.99253939004911</v>
      </c>
      <c r="G21" s="229">
        <v>35.390839633823276</v>
      </c>
      <c r="H21" s="230">
        <v>35.288513181013911</v>
      </c>
      <c r="I21" s="230">
        <v>35.371961067536127</v>
      </c>
      <c r="J21" s="230">
        <v>35.356314161802722</v>
      </c>
      <c r="K21" s="230">
        <v>35.903341306745141</v>
      </c>
      <c r="L21" s="229">
        <v>35.438639507458916</v>
      </c>
      <c r="M21" s="230">
        <v>35.397144126935544</v>
      </c>
      <c r="N21" s="230">
        <v>35.444597608248969</v>
      </c>
      <c r="O21" s="230">
        <v>34.867850889376122</v>
      </c>
      <c r="P21" s="230">
        <v>36.100274730993682</v>
      </c>
      <c r="Q21" s="229">
        <v>34.079479078192442</v>
      </c>
      <c r="R21" s="230">
        <v>33.925713258764766</v>
      </c>
      <c r="S21" s="230">
        <v>33.932947156257924</v>
      </c>
      <c r="T21" s="230">
        <v>33.405548229832391</v>
      </c>
      <c r="U21" s="230">
        <v>34.241028069089779</v>
      </c>
      <c r="V21" s="229">
        <v>35.928595709205233</v>
      </c>
      <c r="W21" s="230">
        <v>35.900265054877579</v>
      </c>
      <c r="X21" s="230">
        <v>35.98699135801872</v>
      </c>
      <c r="Y21" s="230">
        <v>35.985464781123554</v>
      </c>
      <c r="Z21" s="230">
        <v>36.164994883446568</v>
      </c>
      <c r="AA21" s="229">
        <v>40.617563343178489</v>
      </c>
      <c r="AB21" s="230">
        <v>39.302608932037629</v>
      </c>
      <c r="AC21" s="230">
        <v>40.239325924574977</v>
      </c>
      <c r="AD21" s="230">
        <v>40.610582916664612</v>
      </c>
      <c r="AE21" s="230">
        <v>41.213905341520409</v>
      </c>
      <c r="AF21" s="229">
        <v>33.189545656455607</v>
      </c>
      <c r="AG21" s="230">
        <v>33.166404079069352</v>
      </c>
      <c r="AH21" s="230">
        <v>33.155460422150277</v>
      </c>
      <c r="AI21" s="230">
        <v>33.141056568729162</v>
      </c>
      <c r="AJ21" s="230">
        <v>34.02464022114011</v>
      </c>
      <c r="AK21" s="229">
        <v>36.979513897104042</v>
      </c>
      <c r="AL21" s="230">
        <v>36.947028313003408</v>
      </c>
      <c r="AM21" s="230">
        <v>37.044379969474292</v>
      </c>
      <c r="AN21" s="230">
        <v>37.036626699416793</v>
      </c>
      <c r="AO21" s="230">
        <v>38.069177951313577</v>
      </c>
      <c r="AP21" s="229">
        <v>32.406951793015402</v>
      </c>
      <c r="AQ21" s="230">
        <v>32.241567838159433</v>
      </c>
      <c r="AR21" s="230">
        <v>32.449044728726108</v>
      </c>
      <c r="AS21" s="230">
        <v>31.864802341508714</v>
      </c>
      <c r="AT21" s="230">
        <v>33.169679528274294</v>
      </c>
      <c r="AU21" s="229">
        <v>26.503049919512804</v>
      </c>
      <c r="AV21" s="230">
        <v>25.784610700491665</v>
      </c>
      <c r="AW21" s="230">
        <v>21.780017322306207</v>
      </c>
      <c r="AX21" s="230">
        <v>6.7376219796772174</v>
      </c>
      <c r="AY21" s="230">
        <v>28.988699024502264</v>
      </c>
      <c r="AZ21" s="229">
        <v>26.792974037472863</v>
      </c>
      <c r="BA21" s="230">
        <v>23.750083547577301</v>
      </c>
      <c r="BB21" s="230">
        <v>22.923441068127996</v>
      </c>
      <c r="BC21" s="230">
        <v>19.010265318672367</v>
      </c>
      <c r="BD21" s="230">
        <v>28.020038597963168</v>
      </c>
      <c r="BE21" s="229">
        <v>27.309631623383293</v>
      </c>
      <c r="BF21" s="230">
        <v>27.205994189739968</v>
      </c>
      <c r="BG21" s="230">
        <v>26.875954253093052</v>
      </c>
      <c r="BH21" s="230">
        <v>25.687810476362408</v>
      </c>
      <c r="BI21" s="231">
        <v>27.63901399547257</v>
      </c>
      <c r="BJ21" s="232"/>
      <c r="BK21" s="229"/>
      <c r="BL21" s="230"/>
      <c r="BM21" s="230"/>
      <c r="BN21" s="230"/>
      <c r="BO21" s="230"/>
      <c r="BP21" s="229"/>
      <c r="BQ21" s="230"/>
      <c r="BR21" s="230"/>
      <c r="BS21" s="230"/>
      <c r="BT21" s="230"/>
      <c r="BU21" s="229"/>
      <c r="BV21" s="230"/>
      <c r="BW21" s="230"/>
      <c r="BX21" s="230"/>
      <c r="BY21" s="230"/>
      <c r="BZ21" s="229"/>
      <c r="CA21" s="230"/>
      <c r="CB21" s="230"/>
      <c r="CC21" s="230"/>
      <c r="CD21" s="230"/>
      <c r="CE21" s="229"/>
      <c r="CF21" s="230"/>
      <c r="CG21" s="230"/>
      <c r="CH21" s="230"/>
      <c r="CI21" s="230"/>
      <c r="CJ21" s="229"/>
      <c r="CK21" s="230"/>
      <c r="CL21" s="230"/>
      <c r="CM21" s="230"/>
      <c r="CN21" s="230"/>
      <c r="CO21" s="229"/>
      <c r="CP21" s="230"/>
      <c r="CQ21" s="230"/>
      <c r="CR21" s="230"/>
      <c r="CS21" s="230"/>
      <c r="CT21" s="229"/>
      <c r="CU21" s="230"/>
      <c r="CV21" s="230"/>
      <c r="CW21" s="230"/>
      <c r="CX21" s="230"/>
      <c r="CY21" s="229"/>
      <c r="CZ21" s="230"/>
      <c r="DA21" s="230"/>
      <c r="DB21" s="230"/>
      <c r="DC21" s="230"/>
      <c r="DD21" s="229"/>
      <c r="DE21" s="230"/>
      <c r="DF21" s="230"/>
      <c r="DG21" s="230"/>
      <c r="DH21" s="230"/>
      <c r="DI21" s="229"/>
      <c r="DJ21" s="230"/>
      <c r="DK21" s="230"/>
      <c r="DL21" s="230"/>
      <c r="DM21" s="230"/>
      <c r="DN21" s="229"/>
      <c r="DO21" s="230"/>
      <c r="DP21" s="230"/>
      <c r="DQ21" s="230"/>
      <c r="DR21" s="231"/>
      <c r="DS21" s="232"/>
      <c r="DT21" s="229"/>
      <c r="DU21" s="230"/>
      <c r="DV21" s="230"/>
      <c r="DW21" s="230"/>
      <c r="DX21" s="230"/>
      <c r="DY21" s="229"/>
      <c r="DZ21" s="230"/>
      <c r="EA21" s="230"/>
      <c r="EB21" s="230"/>
      <c r="EC21" s="230"/>
      <c r="ED21" s="229"/>
      <c r="EE21" s="230"/>
      <c r="EF21" s="230"/>
      <c r="EG21" s="230"/>
      <c r="EH21" s="230"/>
      <c r="EI21" s="229"/>
      <c r="EJ21" s="230"/>
      <c r="EK21" s="230"/>
      <c r="EL21" s="230"/>
      <c r="EM21" s="230"/>
      <c r="EN21" s="229"/>
      <c r="EO21" s="230"/>
      <c r="EP21" s="230"/>
      <c r="EQ21" s="230"/>
      <c r="ER21" s="230"/>
      <c r="ES21" s="229"/>
      <c r="ET21" s="230"/>
      <c r="EU21" s="230"/>
      <c r="EV21" s="230"/>
      <c r="EW21" s="230"/>
      <c r="EX21" s="229"/>
      <c r="EY21" s="230"/>
      <c r="EZ21" s="230"/>
      <c r="FA21" s="230"/>
      <c r="FB21" s="230"/>
      <c r="FC21" s="229"/>
      <c r="FD21" s="230"/>
      <c r="FE21" s="230"/>
      <c r="FF21" s="230"/>
      <c r="FG21" s="230"/>
      <c r="FH21" s="229"/>
      <c r="FI21" s="230"/>
      <c r="FJ21" s="230"/>
      <c r="FK21" s="230"/>
      <c r="FL21" s="230"/>
      <c r="FM21" s="229"/>
      <c r="FN21" s="230"/>
      <c r="FO21" s="230"/>
      <c r="FP21" s="230"/>
      <c r="FQ21" s="230"/>
      <c r="FR21" s="229"/>
      <c r="FS21" s="230"/>
      <c r="FT21" s="230"/>
      <c r="FU21" s="230"/>
      <c r="FV21" s="230"/>
      <c r="FW21" s="229"/>
      <c r="FX21" s="230"/>
      <c r="FY21" s="230"/>
      <c r="FZ21" s="230"/>
      <c r="GA21" s="231"/>
      <c r="GB21" s="232"/>
      <c r="GC21" s="229"/>
      <c r="GD21" s="230"/>
      <c r="GE21" s="230"/>
      <c r="GF21" s="230"/>
      <c r="GG21" s="230"/>
      <c r="GH21" s="229"/>
      <c r="GI21" s="230"/>
      <c r="GJ21" s="230"/>
      <c r="GK21" s="230"/>
      <c r="GL21" s="230"/>
      <c r="GM21" s="229"/>
      <c r="GN21" s="230"/>
      <c r="GO21" s="230"/>
      <c r="GP21" s="230"/>
      <c r="GQ21" s="230"/>
      <c r="GR21" s="229"/>
      <c r="GS21" s="230"/>
      <c r="GT21" s="230"/>
      <c r="GU21" s="230"/>
      <c r="GV21" s="230"/>
      <c r="GW21" s="229"/>
      <c r="GX21" s="230"/>
      <c r="GY21" s="230"/>
      <c r="GZ21" s="230"/>
      <c r="HA21" s="230"/>
      <c r="HB21" s="229"/>
      <c r="HC21" s="230"/>
      <c r="HD21" s="230"/>
      <c r="HE21" s="230"/>
      <c r="HF21" s="230"/>
      <c r="HG21" s="229"/>
      <c r="HH21" s="230"/>
      <c r="HI21" s="230"/>
      <c r="HJ21" s="230"/>
      <c r="HK21" s="230"/>
      <c r="HL21" s="229"/>
      <c r="HM21" s="230"/>
      <c r="HN21" s="230"/>
      <c r="HO21" s="230"/>
      <c r="HP21" s="230"/>
      <c r="HQ21" s="229"/>
      <c r="HR21" s="230"/>
      <c r="HS21" s="230"/>
      <c r="HT21" s="230"/>
      <c r="HU21" s="230"/>
      <c r="HV21" s="229"/>
      <c r="HW21" s="230"/>
      <c r="HX21" s="230"/>
      <c r="HY21" s="230"/>
      <c r="HZ21" s="230"/>
      <c r="IA21" s="229"/>
      <c r="IB21" s="230"/>
      <c r="IC21" s="230"/>
      <c r="ID21" s="230"/>
      <c r="IE21" s="230"/>
      <c r="IF21" s="229"/>
      <c r="IG21" s="230"/>
      <c r="IH21" s="230"/>
      <c r="II21" s="230"/>
      <c r="IJ21" s="231"/>
      <c r="IK21" s="232"/>
      <c r="IL21" s="229"/>
      <c r="IM21" s="230"/>
      <c r="IN21" s="230"/>
      <c r="IO21" s="230"/>
      <c r="IP21" s="230"/>
      <c r="IQ21" s="229"/>
      <c r="IR21" s="230"/>
      <c r="IS21" s="230"/>
      <c r="IT21" s="230"/>
      <c r="IU21" s="230"/>
      <c r="IV21" s="229"/>
      <c r="IW21" s="230"/>
      <c r="IX21" s="230"/>
      <c r="IY21" s="230"/>
      <c r="IZ21" s="230"/>
      <c r="JA21" s="229"/>
      <c r="JB21" s="230"/>
      <c r="JC21" s="230"/>
      <c r="JD21" s="230"/>
      <c r="JE21" s="230"/>
      <c r="JF21" s="229"/>
      <c r="JG21" s="230"/>
      <c r="JH21" s="230"/>
      <c r="JI21" s="230"/>
      <c r="JJ21" s="230"/>
      <c r="JK21" s="229"/>
      <c r="JL21" s="230"/>
      <c r="JM21" s="230"/>
      <c r="JN21" s="230"/>
      <c r="JO21" s="230"/>
      <c r="JP21" s="229"/>
      <c r="JQ21" s="230"/>
      <c r="JR21" s="230"/>
      <c r="JS21" s="230"/>
      <c r="JT21" s="230"/>
      <c r="JU21" s="229"/>
      <c r="JV21" s="230"/>
      <c r="JW21" s="230"/>
      <c r="JX21" s="230"/>
      <c r="JY21" s="230"/>
      <c r="JZ21" s="229"/>
      <c r="KA21" s="230"/>
      <c r="KB21" s="230"/>
      <c r="KC21" s="230"/>
      <c r="KD21" s="230"/>
      <c r="KE21" s="229"/>
      <c r="KF21" s="230"/>
      <c r="KG21" s="230"/>
      <c r="KH21" s="230"/>
      <c r="KI21" s="230"/>
      <c r="KJ21" s="229"/>
      <c r="KK21" s="230"/>
      <c r="KL21" s="230"/>
      <c r="KM21" s="230"/>
      <c r="KN21" s="230"/>
      <c r="KO21" s="229"/>
      <c r="KP21" s="230"/>
      <c r="KQ21" s="230"/>
    </row>
    <row r="22" spans="1:303">
      <c r="A22" s="232" t="s">
        <v>1645</v>
      </c>
      <c r="B22" s="229">
        <v>36.297124013592153</v>
      </c>
      <c r="C22" s="230">
        <v>36.116953562655667</v>
      </c>
      <c r="D22" s="230">
        <v>36.192523935028348</v>
      </c>
      <c r="E22" s="230">
        <v>37.099999999999994</v>
      </c>
      <c r="F22" s="230">
        <v>37.34556711516948</v>
      </c>
      <c r="G22" s="229">
        <v>37.360668325944069</v>
      </c>
      <c r="H22" s="230">
        <v>37.213638820627452</v>
      </c>
      <c r="I22" s="230">
        <v>37.356679600434838</v>
      </c>
      <c r="J22" s="230">
        <v>37.551596350960793</v>
      </c>
      <c r="K22" s="230">
        <v>38.136116853299683</v>
      </c>
      <c r="L22" s="229">
        <v>37.371184824394689</v>
      </c>
      <c r="M22" s="230">
        <v>37.253564043171274</v>
      </c>
      <c r="N22" s="230">
        <v>37.377130225155355</v>
      </c>
      <c r="O22" s="230">
        <v>37.41526176308934</v>
      </c>
      <c r="P22" s="230">
        <v>38.143537836751385</v>
      </c>
      <c r="Q22" s="229">
        <v>35.889539197332915</v>
      </c>
      <c r="R22" s="230">
        <v>35.726995364024646</v>
      </c>
      <c r="S22" s="230">
        <v>35.731043294177304</v>
      </c>
      <c r="T22" s="230">
        <v>35.478316700530542</v>
      </c>
      <c r="U22" s="230">
        <v>35.946645647763916</v>
      </c>
      <c r="V22" s="229">
        <v>36.413683252632033</v>
      </c>
      <c r="W22" s="230">
        <v>36.4054991173536</v>
      </c>
      <c r="X22" s="230">
        <v>36.418803447758528</v>
      </c>
      <c r="Y22" s="230">
        <v>36.426277925790721</v>
      </c>
      <c r="Z22" s="230">
        <v>36.439919767777475</v>
      </c>
      <c r="AA22" s="229">
        <v>38.295931774019003</v>
      </c>
      <c r="AB22" s="230">
        <v>37.686406777231845</v>
      </c>
      <c r="AC22" s="230">
        <v>37.923922434026906</v>
      </c>
      <c r="AD22" s="230">
        <v>38.275234979771206</v>
      </c>
      <c r="AE22" s="230">
        <v>38.735141143082132</v>
      </c>
      <c r="AF22" s="229">
        <v>35.439140440570483</v>
      </c>
      <c r="AG22" s="230">
        <v>35.413701695624866</v>
      </c>
      <c r="AH22" s="230">
        <v>35.456300518126675</v>
      </c>
      <c r="AI22" s="230">
        <v>35.437148679002028</v>
      </c>
      <c r="AJ22" s="230">
        <v>35.629084424231927</v>
      </c>
      <c r="AK22" s="229">
        <v>37.172976715723863</v>
      </c>
      <c r="AL22" s="230">
        <v>37.173014862747941</v>
      </c>
      <c r="AM22" s="230">
        <v>37.194304291494241</v>
      </c>
      <c r="AN22" s="230">
        <v>37.19394772162731</v>
      </c>
      <c r="AO22" s="230">
        <v>37.305601070137385</v>
      </c>
      <c r="AP22" s="229">
        <v>34.46375458556215</v>
      </c>
      <c r="AQ22" s="230">
        <v>34.458152155005877</v>
      </c>
      <c r="AR22" s="230">
        <v>34.50531304343648</v>
      </c>
      <c r="AS22" s="230">
        <v>34.05010360066715</v>
      </c>
      <c r="AT22" s="230">
        <v>35.102169335892476</v>
      </c>
      <c r="AU22" s="229">
        <v>28.319857391516784</v>
      </c>
      <c r="AV22" s="230">
        <v>27.673670261572013</v>
      </c>
      <c r="AW22" s="230">
        <v>23.370195753435009</v>
      </c>
      <c r="AX22" s="230">
        <v>7.2294247549791857</v>
      </c>
      <c r="AY22" s="230">
        <v>30.795335281871886</v>
      </c>
      <c r="AZ22" s="229">
        <v>31.9847998114932</v>
      </c>
      <c r="BA22" s="230">
        <v>28.352835908803229</v>
      </c>
      <c r="BB22" s="230">
        <v>27.470422052188258</v>
      </c>
      <c r="BC22" s="230">
        <v>23.088620036652411</v>
      </c>
      <c r="BD22" s="230">
        <v>33.450911762172119</v>
      </c>
      <c r="BE22" s="229">
        <v>28.800801961723192</v>
      </c>
      <c r="BF22" s="230">
        <v>28.689729615908981</v>
      </c>
      <c r="BG22" s="230">
        <v>28.342339809025113</v>
      </c>
      <c r="BH22" s="230">
        <v>27.313797373180769</v>
      </c>
      <c r="BI22" s="231">
        <v>29.35876094334359</v>
      </c>
      <c r="BJ22" s="232"/>
      <c r="BK22" s="229"/>
      <c r="BL22" s="230"/>
      <c r="BM22" s="230"/>
      <c r="BN22" s="230"/>
      <c r="BO22" s="230"/>
      <c r="BP22" s="229"/>
      <c r="BQ22" s="230"/>
      <c r="BR22" s="230"/>
      <c r="BS22" s="230"/>
      <c r="BT22" s="230"/>
      <c r="BU22" s="229"/>
      <c r="BV22" s="230"/>
      <c r="BW22" s="230"/>
      <c r="BX22" s="230"/>
      <c r="BY22" s="230"/>
      <c r="BZ22" s="229"/>
      <c r="CA22" s="230"/>
      <c r="CB22" s="230"/>
      <c r="CC22" s="230"/>
      <c r="CD22" s="230"/>
      <c r="CE22" s="229"/>
      <c r="CF22" s="230"/>
      <c r="CG22" s="230"/>
      <c r="CH22" s="230"/>
      <c r="CI22" s="230"/>
      <c r="CJ22" s="229"/>
      <c r="CK22" s="230"/>
      <c r="CL22" s="230"/>
      <c r="CM22" s="230"/>
      <c r="CN22" s="230"/>
      <c r="CO22" s="229"/>
      <c r="CP22" s="230"/>
      <c r="CQ22" s="230"/>
      <c r="CR22" s="230"/>
      <c r="CS22" s="230"/>
      <c r="CT22" s="229"/>
      <c r="CU22" s="230"/>
      <c r="CV22" s="230"/>
      <c r="CW22" s="230"/>
      <c r="CX22" s="230"/>
      <c r="CY22" s="229"/>
      <c r="CZ22" s="230"/>
      <c r="DA22" s="230"/>
      <c r="DB22" s="230"/>
      <c r="DC22" s="230"/>
      <c r="DD22" s="229"/>
      <c r="DE22" s="230"/>
      <c r="DF22" s="230"/>
      <c r="DG22" s="230"/>
      <c r="DH22" s="230"/>
      <c r="DI22" s="229"/>
      <c r="DJ22" s="230"/>
      <c r="DK22" s="230"/>
      <c r="DL22" s="230"/>
      <c r="DM22" s="230"/>
      <c r="DN22" s="229"/>
      <c r="DO22" s="230"/>
      <c r="DP22" s="230"/>
      <c r="DQ22" s="230"/>
      <c r="DR22" s="231"/>
      <c r="DS22" s="232"/>
      <c r="DT22" s="229"/>
      <c r="DU22" s="230"/>
      <c r="DV22" s="230"/>
      <c r="DW22" s="230"/>
      <c r="DX22" s="230"/>
      <c r="DY22" s="229"/>
      <c r="DZ22" s="230"/>
      <c r="EA22" s="230"/>
      <c r="EB22" s="230"/>
      <c r="EC22" s="230"/>
      <c r="ED22" s="229"/>
      <c r="EE22" s="230"/>
      <c r="EF22" s="230"/>
      <c r="EG22" s="230"/>
      <c r="EH22" s="230"/>
      <c r="EI22" s="229"/>
      <c r="EJ22" s="230"/>
      <c r="EK22" s="230"/>
      <c r="EL22" s="230"/>
      <c r="EM22" s="230"/>
      <c r="EN22" s="229"/>
      <c r="EO22" s="230"/>
      <c r="EP22" s="230"/>
      <c r="EQ22" s="230"/>
      <c r="ER22" s="230"/>
      <c r="ES22" s="229"/>
      <c r="ET22" s="230"/>
      <c r="EU22" s="230"/>
      <c r="EV22" s="230"/>
      <c r="EW22" s="230"/>
      <c r="EX22" s="229"/>
      <c r="EY22" s="230"/>
      <c r="EZ22" s="230"/>
      <c r="FA22" s="230"/>
      <c r="FB22" s="230"/>
      <c r="FC22" s="229"/>
      <c r="FD22" s="230"/>
      <c r="FE22" s="230"/>
      <c r="FF22" s="230"/>
      <c r="FG22" s="230"/>
      <c r="FH22" s="229"/>
      <c r="FI22" s="230"/>
      <c r="FJ22" s="230"/>
      <c r="FK22" s="230"/>
      <c r="FL22" s="230"/>
      <c r="FM22" s="229"/>
      <c r="FN22" s="230"/>
      <c r="FO22" s="230"/>
      <c r="FP22" s="230"/>
      <c r="FQ22" s="230"/>
      <c r="FR22" s="229"/>
      <c r="FS22" s="230"/>
      <c r="FT22" s="230"/>
      <c r="FU22" s="230"/>
      <c r="FV22" s="230"/>
      <c r="FW22" s="229"/>
      <c r="FX22" s="230"/>
      <c r="FY22" s="230"/>
      <c r="FZ22" s="230"/>
      <c r="GA22" s="231"/>
      <c r="GB22" s="232"/>
      <c r="GC22" s="229"/>
      <c r="GD22" s="230"/>
      <c r="GE22" s="230"/>
      <c r="GF22" s="230"/>
      <c r="GG22" s="230"/>
      <c r="GH22" s="229"/>
      <c r="GI22" s="230"/>
      <c r="GJ22" s="230"/>
      <c r="GK22" s="230"/>
      <c r="GL22" s="230"/>
      <c r="GM22" s="229"/>
      <c r="GN22" s="230"/>
      <c r="GO22" s="230"/>
      <c r="GP22" s="230"/>
      <c r="GQ22" s="230"/>
      <c r="GR22" s="229"/>
      <c r="GS22" s="230"/>
      <c r="GT22" s="230"/>
      <c r="GU22" s="230"/>
      <c r="GV22" s="230"/>
      <c r="GW22" s="229"/>
      <c r="GX22" s="230"/>
      <c r="GY22" s="230"/>
      <c r="GZ22" s="230"/>
      <c r="HA22" s="230"/>
      <c r="HB22" s="229"/>
      <c r="HC22" s="230"/>
      <c r="HD22" s="230"/>
      <c r="HE22" s="230"/>
      <c r="HF22" s="230"/>
      <c r="HG22" s="229"/>
      <c r="HH22" s="230"/>
      <c r="HI22" s="230"/>
      <c r="HJ22" s="230"/>
      <c r="HK22" s="230"/>
      <c r="HL22" s="229"/>
      <c r="HM22" s="230"/>
      <c r="HN22" s="230"/>
      <c r="HO22" s="230"/>
      <c r="HP22" s="230"/>
      <c r="HQ22" s="229"/>
      <c r="HR22" s="230"/>
      <c r="HS22" s="230"/>
      <c r="HT22" s="230"/>
      <c r="HU22" s="230"/>
      <c r="HV22" s="229"/>
      <c r="HW22" s="230"/>
      <c r="HX22" s="230"/>
      <c r="HY22" s="230"/>
      <c r="HZ22" s="230"/>
      <c r="IA22" s="229"/>
      <c r="IB22" s="230"/>
      <c r="IC22" s="230"/>
      <c r="ID22" s="230"/>
      <c r="IE22" s="230"/>
      <c r="IF22" s="229"/>
      <c r="IG22" s="230"/>
      <c r="IH22" s="230"/>
      <c r="II22" s="230"/>
      <c r="IJ22" s="231"/>
      <c r="IK22" s="232"/>
      <c r="IL22" s="229"/>
      <c r="IM22" s="230"/>
      <c r="IN22" s="230"/>
      <c r="IO22" s="230"/>
      <c r="IP22" s="230"/>
      <c r="IQ22" s="229"/>
      <c r="IR22" s="230"/>
      <c r="IS22" s="230"/>
      <c r="IT22" s="230"/>
      <c r="IU22" s="230"/>
      <c r="IV22" s="229"/>
      <c r="IW22" s="230"/>
      <c r="IX22" s="230"/>
      <c r="IY22" s="230"/>
      <c r="IZ22" s="230"/>
      <c r="JA22" s="229"/>
      <c r="JB22" s="230"/>
      <c r="JC22" s="230"/>
      <c r="JD22" s="230"/>
      <c r="JE22" s="230"/>
      <c r="JF22" s="229"/>
      <c r="JG22" s="230"/>
      <c r="JH22" s="230"/>
      <c r="JI22" s="230"/>
      <c r="JJ22" s="230"/>
      <c r="JK22" s="229"/>
      <c r="JL22" s="230"/>
      <c r="JM22" s="230"/>
      <c r="JN22" s="230"/>
      <c r="JO22" s="230"/>
      <c r="JP22" s="229"/>
      <c r="JQ22" s="230"/>
      <c r="JR22" s="230"/>
      <c r="JS22" s="230"/>
      <c r="JT22" s="230"/>
      <c r="JU22" s="229"/>
      <c r="JV22" s="230"/>
      <c r="JW22" s="230"/>
      <c r="JX22" s="230"/>
      <c r="JY22" s="230"/>
      <c r="JZ22" s="229"/>
      <c r="KA22" s="230"/>
      <c r="KB22" s="230"/>
      <c r="KC22" s="230"/>
      <c r="KD22" s="230"/>
      <c r="KE22" s="229"/>
      <c r="KF22" s="230"/>
      <c r="KG22" s="230"/>
      <c r="KH22" s="230"/>
      <c r="KI22" s="230"/>
      <c r="KJ22" s="229"/>
      <c r="KK22" s="230"/>
      <c r="KL22" s="230"/>
      <c r="KM22" s="230"/>
      <c r="KN22" s="230"/>
      <c r="KO22" s="229"/>
      <c r="KP22" s="230"/>
      <c r="KQ22" s="230"/>
    </row>
    <row r="23" spans="1:303">
      <c r="A23" s="232" t="s">
        <v>1646</v>
      </c>
      <c r="B23" s="229">
        <v>33.25174499465794</v>
      </c>
      <c r="C23" s="230">
        <v>33.192398619376206</v>
      </c>
      <c r="D23" s="230">
        <v>33.196833235138349</v>
      </c>
      <c r="E23" s="230">
        <v>33.205220816386266</v>
      </c>
      <c r="F23" s="230">
        <v>33.720053788552363</v>
      </c>
      <c r="G23" s="229">
        <v>34.700981894723469</v>
      </c>
      <c r="H23" s="230">
        <v>34.683412300634174</v>
      </c>
      <c r="I23" s="230">
        <v>34.653877187775606</v>
      </c>
      <c r="J23" s="230">
        <v>34.623602957523552</v>
      </c>
      <c r="K23" s="230">
        <v>34.848141728822171</v>
      </c>
      <c r="L23" s="229">
        <v>34.970365970650285</v>
      </c>
      <c r="M23" s="230">
        <v>34.945439894867896</v>
      </c>
      <c r="N23" s="230">
        <v>34.945307338765083</v>
      </c>
      <c r="O23" s="230">
        <v>34.89214403321612</v>
      </c>
      <c r="P23" s="230">
        <v>35.17553335570566</v>
      </c>
      <c r="Q23" s="229">
        <v>33.543331816632289</v>
      </c>
      <c r="R23" s="230">
        <v>33.392115660801913</v>
      </c>
      <c r="S23" s="230">
        <v>33.396515465224368</v>
      </c>
      <c r="T23" s="230">
        <v>33.129115873713793</v>
      </c>
      <c r="U23" s="230">
        <v>33.640405043342781</v>
      </c>
      <c r="V23" s="229">
        <v>35.507109195545702</v>
      </c>
      <c r="W23" s="230">
        <v>35.463689400567958</v>
      </c>
      <c r="X23" s="230">
        <v>35.492683353740475</v>
      </c>
      <c r="Y23" s="230">
        <v>35.456903215198878</v>
      </c>
      <c r="Z23" s="230">
        <v>35.618771638453552</v>
      </c>
      <c r="AA23" s="229">
        <v>40.306473297242512</v>
      </c>
      <c r="AB23" s="230">
        <v>39.571176232330188</v>
      </c>
      <c r="AC23" s="230">
        <v>39.925899168992636</v>
      </c>
      <c r="AD23" s="230">
        <v>40.265574114383583</v>
      </c>
      <c r="AE23" s="230">
        <v>40.775762094471631</v>
      </c>
      <c r="AF23" s="229">
        <v>33.441456019779579</v>
      </c>
      <c r="AG23" s="230">
        <v>33.437215990310712</v>
      </c>
      <c r="AH23" s="230">
        <v>33.441635648108281</v>
      </c>
      <c r="AI23" s="230">
        <v>33.429605048297255</v>
      </c>
      <c r="AJ23" s="230">
        <v>33.549501912337682</v>
      </c>
      <c r="AK23" s="229">
        <v>37.101758581357679</v>
      </c>
      <c r="AL23" s="230">
        <v>37.079892391794914</v>
      </c>
      <c r="AM23" s="230">
        <v>37.068973587072634</v>
      </c>
      <c r="AN23" s="230">
        <v>37.069933218481054</v>
      </c>
      <c r="AO23" s="230">
        <v>37.270888001928178</v>
      </c>
      <c r="AP23" s="229">
        <v>32.14029587068017</v>
      </c>
      <c r="AQ23" s="230">
        <v>32.137668446662474</v>
      </c>
      <c r="AR23" s="230">
        <v>32.135135781059347</v>
      </c>
      <c r="AS23" s="230">
        <v>31.836336040850906</v>
      </c>
      <c r="AT23" s="230">
        <v>32.263665422598898</v>
      </c>
      <c r="AU23" s="229">
        <v>26.435039734646729</v>
      </c>
      <c r="AV23" s="230">
        <v>25.840472255906853</v>
      </c>
      <c r="AW23" s="230">
        <v>21.880590745891027</v>
      </c>
      <c r="AX23" s="230">
        <v>6.7775261700933944</v>
      </c>
      <c r="AY23" s="230">
        <v>28.222242869927022</v>
      </c>
      <c r="AZ23" s="229">
        <v>26.176414957728777</v>
      </c>
      <c r="BA23" s="230">
        <v>23.221800133845704</v>
      </c>
      <c r="BB23" s="230">
        <v>22.738924595659533</v>
      </c>
      <c r="BC23" s="230">
        <v>19.131341449806559</v>
      </c>
      <c r="BD23" s="230">
        <v>27.208552398467319</v>
      </c>
      <c r="BE23" s="229">
        <v>26.569415524395495</v>
      </c>
      <c r="BF23" s="230">
        <v>26.476528990627923</v>
      </c>
      <c r="BG23" s="230">
        <v>26.373916011803363</v>
      </c>
      <c r="BH23" s="230">
        <v>25.413320316152621</v>
      </c>
      <c r="BI23" s="231">
        <v>26.690170370069538</v>
      </c>
      <c r="BJ23" s="232"/>
      <c r="BK23" s="229"/>
      <c r="BL23" s="230"/>
      <c r="BM23" s="230"/>
      <c r="BN23" s="230"/>
      <c r="BO23" s="230"/>
      <c r="BP23" s="229"/>
      <c r="BQ23" s="230"/>
      <c r="BR23" s="230"/>
      <c r="BS23" s="230"/>
      <c r="BT23" s="230"/>
      <c r="BU23" s="229"/>
      <c r="BV23" s="230"/>
      <c r="BW23" s="230"/>
      <c r="BX23" s="230"/>
      <c r="BY23" s="230"/>
      <c r="BZ23" s="229"/>
      <c r="CA23" s="230"/>
      <c r="CB23" s="230"/>
      <c r="CC23" s="230"/>
      <c r="CD23" s="230"/>
      <c r="CE23" s="229"/>
      <c r="CF23" s="230"/>
      <c r="CG23" s="230"/>
      <c r="CH23" s="230"/>
      <c r="CI23" s="230"/>
      <c r="CJ23" s="229"/>
      <c r="CK23" s="230"/>
      <c r="CL23" s="230"/>
      <c r="CM23" s="230"/>
      <c r="CN23" s="230"/>
      <c r="CO23" s="229"/>
      <c r="CP23" s="230"/>
      <c r="CQ23" s="230"/>
      <c r="CR23" s="230"/>
      <c r="CS23" s="230"/>
      <c r="CT23" s="229"/>
      <c r="CU23" s="230"/>
      <c r="CV23" s="230"/>
      <c r="CW23" s="230"/>
      <c r="CX23" s="230"/>
      <c r="CY23" s="229"/>
      <c r="CZ23" s="230"/>
      <c r="DA23" s="230"/>
      <c r="DB23" s="230"/>
      <c r="DC23" s="230"/>
      <c r="DD23" s="229"/>
      <c r="DE23" s="230"/>
      <c r="DF23" s="230"/>
      <c r="DG23" s="230"/>
      <c r="DH23" s="230"/>
      <c r="DI23" s="229"/>
      <c r="DJ23" s="230"/>
      <c r="DK23" s="230"/>
      <c r="DL23" s="230"/>
      <c r="DM23" s="230"/>
      <c r="DN23" s="229"/>
      <c r="DO23" s="230"/>
      <c r="DP23" s="230"/>
      <c r="DQ23" s="230"/>
      <c r="DR23" s="231"/>
      <c r="DS23" s="232"/>
      <c r="DT23" s="229"/>
      <c r="DU23" s="230"/>
      <c r="DV23" s="230"/>
      <c r="DW23" s="230"/>
      <c r="DX23" s="230"/>
      <c r="DY23" s="229"/>
      <c r="DZ23" s="230"/>
      <c r="EA23" s="230"/>
      <c r="EB23" s="230"/>
      <c r="EC23" s="230"/>
      <c r="ED23" s="229"/>
      <c r="EE23" s="230"/>
      <c r="EF23" s="230"/>
      <c r="EG23" s="230"/>
      <c r="EH23" s="230"/>
      <c r="EI23" s="229"/>
      <c r="EJ23" s="230"/>
      <c r="EK23" s="230"/>
      <c r="EL23" s="230"/>
      <c r="EM23" s="230"/>
      <c r="EN23" s="229"/>
      <c r="EO23" s="230"/>
      <c r="EP23" s="230"/>
      <c r="EQ23" s="230"/>
      <c r="ER23" s="230"/>
      <c r="ES23" s="229"/>
      <c r="ET23" s="230"/>
      <c r="EU23" s="230"/>
      <c r="EV23" s="230"/>
      <c r="EW23" s="230"/>
      <c r="EX23" s="229"/>
      <c r="EY23" s="230"/>
      <c r="EZ23" s="230"/>
      <c r="FA23" s="230"/>
      <c r="FB23" s="230"/>
      <c r="FC23" s="229"/>
      <c r="FD23" s="230"/>
      <c r="FE23" s="230"/>
      <c r="FF23" s="230"/>
      <c r="FG23" s="230"/>
      <c r="FH23" s="229"/>
      <c r="FI23" s="230"/>
      <c r="FJ23" s="230"/>
      <c r="FK23" s="230"/>
      <c r="FL23" s="230"/>
      <c r="FM23" s="229"/>
      <c r="FN23" s="230"/>
      <c r="FO23" s="230"/>
      <c r="FP23" s="230"/>
      <c r="FQ23" s="230"/>
      <c r="FR23" s="229"/>
      <c r="FS23" s="230"/>
      <c r="FT23" s="230"/>
      <c r="FU23" s="230"/>
      <c r="FV23" s="230"/>
      <c r="FW23" s="229"/>
      <c r="FX23" s="230"/>
      <c r="FY23" s="230"/>
      <c r="FZ23" s="230"/>
      <c r="GA23" s="231"/>
      <c r="GB23" s="232"/>
      <c r="GC23" s="229"/>
      <c r="GD23" s="230"/>
      <c r="GE23" s="230"/>
      <c r="GF23" s="230"/>
      <c r="GG23" s="230"/>
      <c r="GH23" s="229"/>
      <c r="GI23" s="230"/>
      <c r="GJ23" s="230"/>
      <c r="GK23" s="230"/>
      <c r="GL23" s="230"/>
      <c r="GM23" s="229"/>
      <c r="GN23" s="230"/>
      <c r="GO23" s="230"/>
      <c r="GP23" s="230"/>
      <c r="GQ23" s="230"/>
      <c r="GR23" s="229"/>
      <c r="GS23" s="230"/>
      <c r="GT23" s="230"/>
      <c r="GU23" s="230"/>
      <c r="GV23" s="230"/>
      <c r="GW23" s="229"/>
      <c r="GX23" s="230"/>
      <c r="GY23" s="230"/>
      <c r="GZ23" s="230"/>
      <c r="HA23" s="230"/>
      <c r="HB23" s="229"/>
      <c r="HC23" s="230"/>
      <c r="HD23" s="230"/>
      <c r="HE23" s="230"/>
      <c r="HF23" s="230"/>
      <c r="HG23" s="229"/>
      <c r="HH23" s="230"/>
      <c r="HI23" s="230"/>
      <c r="HJ23" s="230"/>
      <c r="HK23" s="230"/>
      <c r="HL23" s="229"/>
      <c r="HM23" s="230"/>
      <c r="HN23" s="230"/>
      <c r="HO23" s="230"/>
      <c r="HP23" s="230"/>
      <c r="HQ23" s="229"/>
      <c r="HR23" s="230"/>
      <c r="HS23" s="230"/>
      <c r="HT23" s="230"/>
      <c r="HU23" s="230"/>
      <c r="HV23" s="229"/>
      <c r="HW23" s="230"/>
      <c r="HX23" s="230"/>
      <c r="HY23" s="230"/>
      <c r="HZ23" s="230"/>
      <c r="IA23" s="229"/>
      <c r="IB23" s="230"/>
      <c r="IC23" s="230"/>
      <c r="ID23" s="230"/>
      <c r="IE23" s="230"/>
      <c r="IF23" s="229"/>
      <c r="IG23" s="230"/>
      <c r="IH23" s="230"/>
      <c r="II23" s="230"/>
      <c r="IJ23" s="231"/>
      <c r="IK23" s="232"/>
      <c r="IL23" s="229"/>
      <c r="IM23" s="230"/>
      <c r="IN23" s="230"/>
      <c r="IO23" s="230"/>
      <c r="IP23" s="230"/>
      <c r="IQ23" s="229"/>
      <c r="IR23" s="230"/>
      <c r="IS23" s="230"/>
      <c r="IT23" s="230"/>
      <c r="IU23" s="230"/>
      <c r="IV23" s="229"/>
      <c r="IW23" s="230"/>
      <c r="IX23" s="230"/>
      <c r="IY23" s="230"/>
      <c r="IZ23" s="230"/>
      <c r="JA23" s="229"/>
      <c r="JB23" s="230"/>
      <c r="JC23" s="230"/>
      <c r="JD23" s="230"/>
      <c r="JE23" s="230"/>
      <c r="JF23" s="229"/>
      <c r="JG23" s="230"/>
      <c r="JH23" s="230"/>
      <c r="JI23" s="230"/>
      <c r="JJ23" s="230"/>
      <c r="JK23" s="229"/>
      <c r="JL23" s="230"/>
      <c r="JM23" s="230"/>
      <c r="JN23" s="230"/>
      <c r="JO23" s="230"/>
      <c r="JP23" s="229"/>
      <c r="JQ23" s="230"/>
      <c r="JR23" s="230"/>
      <c r="JS23" s="230"/>
      <c r="JT23" s="230"/>
      <c r="JU23" s="229"/>
      <c r="JV23" s="230"/>
      <c r="JW23" s="230"/>
      <c r="JX23" s="230"/>
      <c r="JY23" s="230"/>
      <c r="JZ23" s="229"/>
      <c r="KA23" s="230"/>
      <c r="KB23" s="230"/>
      <c r="KC23" s="230"/>
      <c r="KD23" s="230"/>
      <c r="KE23" s="229"/>
      <c r="KF23" s="230"/>
      <c r="KG23" s="230"/>
      <c r="KH23" s="230"/>
      <c r="KI23" s="230"/>
      <c r="KJ23" s="229"/>
      <c r="KK23" s="230"/>
      <c r="KL23" s="230"/>
      <c r="KM23" s="230"/>
      <c r="KN23" s="230"/>
      <c r="KO23" s="229"/>
      <c r="KP23" s="230"/>
      <c r="KQ23" s="230"/>
    </row>
    <row r="24" spans="1:303">
      <c r="A24" s="232" t="s">
        <v>1647</v>
      </c>
      <c r="B24" s="229">
        <v>31.169499224797903</v>
      </c>
      <c r="C24" s="230">
        <v>30.992086434827868</v>
      </c>
      <c r="D24" s="230">
        <v>30.951550778299744</v>
      </c>
      <c r="E24" s="230">
        <v>30.851527072933997</v>
      </c>
      <c r="F24" s="230">
        <v>32.365585806956311</v>
      </c>
      <c r="G24" s="229">
        <v>33.033955456486559</v>
      </c>
      <c r="H24" s="230">
        <v>33.033774232810849</v>
      </c>
      <c r="I24" s="230">
        <v>33.013354736407564</v>
      </c>
      <c r="J24" s="230">
        <v>32.851131689103319</v>
      </c>
      <c r="K24" s="230">
        <v>32.994107268078857</v>
      </c>
      <c r="L24" s="229">
        <v>31.945258230778794</v>
      </c>
      <c r="M24" s="230">
        <v>31.936565076244321</v>
      </c>
      <c r="N24" s="230">
        <v>31.900818399137059</v>
      </c>
      <c r="O24" s="230">
        <v>31.569478441563778</v>
      </c>
      <c r="P24" s="230">
        <v>32.035658311738651</v>
      </c>
      <c r="Q24" s="229">
        <v>31.840091204289518</v>
      </c>
      <c r="R24" s="230">
        <v>31.565497178339253</v>
      </c>
      <c r="S24" s="230">
        <v>31.551900152116961</v>
      </c>
      <c r="T24" s="230">
        <v>31.3712179660033</v>
      </c>
      <c r="U24" s="230">
        <v>31.96794430952507</v>
      </c>
      <c r="V24" s="229">
        <v>33.500938415044935</v>
      </c>
      <c r="W24" s="230">
        <v>33.449198633816863</v>
      </c>
      <c r="X24" s="230">
        <v>33.519953684658837</v>
      </c>
      <c r="Y24" s="230">
        <v>33.333177345128888</v>
      </c>
      <c r="Z24" s="230">
        <v>33.767207615452875</v>
      </c>
      <c r="AA24" s="229">
        <v>38.561557005565902</v>
      </c>
      <c r="AB24" s="230">
        <v>38.252325654215362</v>
      </c>
      <c r="AC24" s="230">
        <v>38.320923623445829</v>
      </c>
      <c r="AD24" s="230">
        <v>38.48033181308891</v>
      </c>
      <c r="AE24" s="230">
        <v>38.898359916527731</v>
      </c>
      <c r="AF24" s="229">
        <v>31.948273980639485</v>
      </c>
      <c r="AG24" s="230">
        <v>31.956632943568888</v>
      </c>
      <c r="AH24" s="230">
        <v>31.966201632653689</v>
      </c>
      <c r="AI24" s="230">
        <v>31.946841941559825</v>
      </c>
      <c r="AJ24" s="230">
        <v>32.271439857828035</v>
      </c>
      <c r="AK24" s="229">
        <v>35.417119952797606</v>
      </c>
      <c r="AL24" s="230">
        <v>35.386665470335359</v>
      </c>
      <c r="AM24" s="230">
        <v>35.389680927637855</v>
      </c>
      <c r="AN24" s="230">
        <v>35.385924441145349</v>
      </c>
      <c r="AO24" s="230">
        <v>35.60093104844541</v>
      </c>
      <c r="AP24" s="229">
        <v>30.200670178897528</v>
      </c>
      <c r="AQ24" s="230">
        <v>30.197881261092906</v>
      </c>
      <c r="AR24" s="230">
        <v>30.206372102072379</v>
      </c>
      <c r="AS24" s="230">
        <v>30.243530753396321</v>
      </c>
      <c r="AT24" s="230">
        <v>30.213639769753851</v>
      </c>
      <c r="AU24" s="229">
        <v>24.167657117264106</v>
      </c>
      <c r="AV24" s="230">
        <v>23.520349070073756</v>
      </c>
      <c r="AW24" s="230">
        <v>19.627893397942611</v>
      </c>
      <c r="AX24" s="230">
        <v>6.1199456042835916</v>
      </c>
      <c r="AY24" s="230">
        <v>26.315611205136126</v>
      </c>
      <c r="AZ24" s="229">
        <v>25.611122915000568</v>
      </c>
      <c r="BA24" s="230">
        <v>22.795615251142383</v>
      </c>
      <c r="BB24" s="230">
        <v>21.492643464123411</v>
      </c>
      <c r="BC24" s="230">
        <v>17.805349920586437</v>
      </c>
      <c r="BD24" s="230">
        <v>26.710821456796872</v>
      </c>
      <c r="BE24" s="229">
        <v>25.400962735528825</v>
      </c>
      <c r="BF24" s="230">
        <v>25.162593588727812</v>
      </c>
      <c r="BG24" s="230">
        <v>24.73192905323786</v>
      </c>
      <c r="BH24" s="230">
        <v>23.52769269962868</v>
      </c>
      <c r="BI24" s="231">
        <v>25.565353992223564</v>
      </c>
      <c r="BJ24" s="232"/>
      <c r="BK24" s="229"/>
      <c r="BL24" s="230"/>
      <c r="BM24" s="230"/>
      <c r="BN24" s="230"/>
      <c r="BO24" s="230"/>
      <c r="BP24" s="229"/>
      <c r="BQ24" s="230"/>
      <c r="BR24" s="230"/>
      <c r="BS24" s="230"/>
      <c r="BT24" s="230"/>
      <c r="BU24" s="229"/>
      <c r="BV24" s="230"/>
      <c r="BW24" s="230"/>
      <c r="BX24" s="230"/>
      <c r="BY24" s="230"/>
      <c r="BZ24" s="229"/>
      <c r="CA24" s="230"/>
      <c r="CB24" s="230"/>
      <c r="CC24" s="230"/>
      <c r="CD24" s="230"/>
      <c r="CE24" s="229"/>
      <c r="CF24" s="230"/>
      <c r="CG24" s="230"/>
      <c r="CH24" s="230"/>
      <c r="CI24" s="230"/>
      <c r="CJ24" s="229"/>
      <c r="CK24" s="230"/>
      <c r="CL24" s="230"/>
      <c r="CM24" s="230"/>
      <c r="CN24" s="230"/>
      <c r="CO24" s="229"/>
      <c r="CP24" s="230"/>
      <c r="CQ24" s="230"/>
      <c r="CR24" s="230"/>
      <c r="CS24" s="230"/>
      <c r="CT24" s="229"/>
      <c r="CU24" s="230"/>
      <c r="CV24" s="230"/>
      <c r="CW24" s="230"/>
      <c r="CX24" s="230"/>
      <c r="CY24" s="229"/>
      <c r="CZ24" s="230"/>
      <c r="DA24" s="230"/>
      <c r="DB24" s="230"/>
      <c r="DC24" s="230"/>
      <c r="DD24" s="229"/>
      <c r="DE24" s="230"/>
      <c r="DF24" s="230"/>
      <c r="DG24" s="230"/>
      <c r="DH24" s="230"/>
      <c r="DI24" s="229"/>
      <c r="DJ24" s="230"/>
      <c r="DK24" s="230"/>
      <c r="DL24" s="230"/>
      <c r="DM24" s="230"/>
      <c r="DN24" s="229"/>
      <c r="DO24" s="230"/>
      <c r="DP24" s="230"/>
      <c r="DQ24" s="230"/>
      <c r="DR24" s="231"/>
      <c r="DS24" s="232"/>
      <c r="DT24" s="229"/>
      <c r="DU24" s="230"/>
      <c r="DV24" s="230"/>
      <c r="DW24" s="230"/>
      <c r="DX24" s="230"/>
      <c r="DY24" s="229"/>
      <c r="DZ24" s="230"/>
      <c r="EA24" s="230"/>
      <c r="EB24" s="230"/>
      <c r="EC24" s="230"/>
      <c r="ED24" s="229"/>
      <c r="EE24" s="230"/>
      <c r="EF24" s="230"/>
      <c r="EG24" s="230"/>
      <c r="EH24" s="230"/>
      <c r="EI24" s="229"/>
      <c r="EJ24" s="230"/>
      <c r="EK24" s="230"/>
      <c r="EL24" s="230"/>
      <c r="EM24" s="230"/>
      <c r="EN24" s="229"/>
      <c r="EO24" s="230"/>
      <c r="EP24" s="230"/>
      <c r="EQ24" s="230"/>
      <c r="ER24" s="230"/>
      <c r="ES24" s="229"/>
      <c r="ET24" s="230"/>
      <c r="EU24" s="230"/>
      <c r="EV24" s="230"/>
      <c r="EW24" s="230"/>
      <c r="EX24" s="229"/>
      <c r="EY24" s="230"/>
      <c r="EZ24" s="230"/>
      <c r="FA24" s="230"/>
      <c r="FB24" s="230"/>
      <c r="FC24" s="229"/>
      <c r="FD24" s="230"/>
      <c r="FE24" s="230"/>
      <c r="FF24" s="230"/>
      <c r="FG24" s="230"/>
      <c r="FH24" s="229"/>
      <c r="FI24" s="230"/>
      <c r="FJ24" s="230"/>
      <c r="FK24" s="230"/>
      <c r="FL24" s="230"/>
      <c r="FM24" s="229"/>
      <c r="FN24" s="230"/>
      <c r="FO24" s="230"/>
      <c r="FP24" s="230"/>
      <c r="FQ24" s="230"/>
      <c r="FR24" s="229"/>
      <c r="FS24" s="230"/>
      <c r="FT24" s="230"/>
      <c r="FU24" s="230"/>
      <c r="FV24" s="230"/>
      <c r="FW24" s="229"/>
      <c r="FX24" s="230"/>
      <c r="FY24" s="230"/>
      <c r="FZ24" s="230"/>
      <c r="GA24" s="231"/>
      <c r="GB24" s="232"/>
      <c r="GC24" s="229"/>
      <c r="GD24" s="230"/>
      <c r="GE24" s="230"/>
      <c r="GF24" s="230"/>
      <c r="GG24" s="230"/>
      <c r="GH24" s="229"/>
      <c r="GI24" s="230"/>
      <c r="GJ24" s="230"/>
      <c r="GK24" s="230"/>
      <c r="GL24" s="230"/>
      <c r="GM24" s="229"/>
      <c r="GN24" s="230"/>
      <c r="GO24" s="230"/>
      <c r="GP24" s="230"/>
      <c r="GQ24" s="230"/>
      <c r="GR24" s="229"/>
      <c r="GS24" s="230"/>
      <c r="GT24" s="230"/>
      <c r="GU24" s="230"/>
      <c r="GV24" s="230"/>
      <c r="GW24" s="229"/>
      <c r="GX24" s="230"/>
      <c r="GY24" s="230"/>
      <c r="GZ24" s="230"/>
      <c r="HA24" s="230"/>
      <c r="HB24" s="229"/>
      <c r="HC24" s="230"/>
      <c r="HD24" s="230"/>
      <c r="HE24" s="230"/>
      <c r="HF24" s="230"/>
      <c r="HG24" s="229"/>
      <c r="HH24" s="230"/>
      <c r="HI24" s="230"/>
      <c r="HJ24" s="230"/>
      <c r="HK24" s="230"/>
      <c r="HL24" s="229"/>
      <c r="HM24" s="230"/>
      <c r="HN24" s="230"/>
      <c r="HO24" s="230"/>
      <c r="HP24" s="230"/>
      <c r="HQ24" s="229"/>
      <c r="HR24" s="230"/>
      <c r="HS24" s="230"/>
      <c r="HT24" s="230"/>
      <c r="HU24" s="230"/>
      <c r="HV24" s="229"/>
      <c r="HW24" s="230"/>
      <c r="HX24" s="230"/>
      <c r="HY24" s="230"/>
      <c r="HZ24" s="230"/>
      <c r="IA24" s="229"/>
      <c r="IB24" s="230"/>
      <c r="IC24" s="230"/>
      <c r="ID24" s="230"/>
      <c r="IE24" s="230"/>
      <c r="IF24" s="229"/>
      <c r="IG24" s="230"/>
      <c r="IH24" s="230"/>
      <c r="II24" s="230"/>
      <c r="IJ24" s="231"/>
      <c r="IK24" s="232"/>
      <c r="IL24" s="229"/>
      <c r="IM24" s="230"/>
      <c r="IN24" s="230"/>
      <c r="IO24" s="230"/>
      <c r="IP24" s="230"/>
      <c r="IQ24" s="229"/>
      <c r="IR24" s="230"/>
      <c r="IS24" s="230"/>
      <c r="IT24" s="230"/>
      <c r="IU24" s="230"/>
      <c r="IV24" s="229"/>
      <c r="IW24" s="230"/>
      <c r="IX24" s="230"/>
      <c r="IY24" s="230"/>
      <c r="IZ24" s="230"/>
      <c r="JA24" s="229"/>
      <c r="JB24" s="230"/>
      <c r="JC24" s="230"/>
      <c r="JD24" s="230"/>
      <c r="JE24" s="230"/>
      <c r="JF24" s="229"/>
      <c r="JG24" s="230"/>
      <c r="JH24" s="230"/>
      <c r="JI24" s="230"/>
      <c r="JJ24" s="230"/>
      <c r="JK24" s="229"/>
      <c r="JL24" s="230"/>
      <c r="JM24" s="230"/>
      <c r="JN24" s="230"/>
      <c r="JO24" s="230"/>
      <c r="JP24" s="229"/>
      <c r="JQ24" s="230"/>
      <c r="JR24" s="230"/>
      <c r="JS24" s="230"/>
      <c r="JT24" s="230"/>
      <c r="JU24" s="229"/>
      <c r="JV24" s="230"/>
      <c r="JW24" s="230"/>
      <c r="JX24" s="230"/>
      <c r="JY24" s="230"/>
      <c r="JZ24" s="229"/>
      <c r="KA24" s="230"/>
      <c r="KB24" s="230"/>
      <c r="KC24" s="230"/>
      <c r="KD24" s="230"/>
      <c r="KE24" s="229"/>
      <c r="KF24" s="230"/>
      <c r="KG24" s="230"/>
      <c r="KH24" s="230"/>
      <c r="KI24" s="230"/>
      <c r="KJ24" s="229"/>
      <c r="KK24" s="230"/>
      <c r="KL24" s="230"/>
      <c r="KM24" s="230"/>
      <c r="KN24" s="230"/>
      <c r="KO24" s="229"/>
      <c r="KP24" s="230"/>
      <c r="KQ24" s="230"/>
    </row>
    <row r="25" spans="1:303">
      <c r="A25" s="232" t="s">
        <v>1648</v>
      </c>
      <c r="B25" s="229">
        <v>34.99157343265918</v>
      </c>
      <c r="C25" s="230">
        <v>34.887607614592063</v>
      </c>
      <c r="D25" s="230">
        <v>34.95021120018302</v>
      </c>
      <c r="E25" s="230">
        <v>35.244461711191228</v>
      </c>
      <c r="F25" s="230">
        <v>35.651337147034695</v>
      </c>
      <c r="G25" s="229">
        <v>36.361215988542902</v>
      </c>
      <c r="H25" s="230">
        <v>35.971034473183671</v>
      </c>
      <c r="I25" s="230">
        <v>36.630432783781302</v>
      </c>
      <c r="J25" s="230">
        <v>37.233460158212417</v>
      </c>
      <c r="K25" s="230">
        <v>37.236817381276573</v>
      </c>
      <c r="L25" s="229">
        <v>36.489401653067979</v>
      </c>
      <c r="M25" s="230">
        <v>36.194178868799725</v>
      </c>
      <c r="N25" s="230">
        <v>37.333578036550833</v>
      </c>
      <c r="O25" s="230">
        <v>38.319371891075576</v>
      </c>
      <c r="P25" s="230">
        <v>37.635500344557776</v>
      </c>
      <c r="Q25" s="229">
        <v>34.584647735348661</v>
      </c>
      <c r="R25" s="230">
        <v>34.360182538605841</v>
      </c>
      <c r="S25" s="230">
        <v>34.622273066846951</v>
      </c>
      <c r="T25" s="230">
        <v>34.680999136084694</v>
      </c>
      <c r="U25" s="230">
        <v>34.637388150950081</v>
      </c>
      <c r="V25" s="229">
        <v>34.724319591850509</v>
      </c>
      <c r="W25" s="230">
        <v>34.706395318136465</v>
      </c>
      <c r="X25" s="230">
        <v>35.045008574226351</v>
      </c>
      <c r="Y25" s="230">
        <v>35.160491792552229</v>
      </c>
      <c r="Z25" s="230">
        <v>35.241945291264543</v>
      </c>
      <c r="AA25" s="229">
        <v>38.684551922882612</v>
      </c>
      <c r="AB25" s="230">
        <v>38.258303698003161</v>
      </c>
      <c r="AC25" s="230">
        <v>38.775481873255515</v>
      </c>
      <c r="AD25" s="230">
        <v>38.903598623389058</v>
      </c>
      <c r="AE25" s="230">
        <v>38.727078575098844</v>
      </c>
      <c r="AF25" s="229">
        <v>4.5245971587813774</v>
      </c>
      <c r="AG25" s="230">
        <v>4.4910723406800441</v>
      </c>
      <c r="AH25" s="230">
        <v>4.5197859847471067</v>
      </c>
      <c r="AI25" s="230">
        <v>4.5439405485440325</v>
      </c>
      <c r="AJ25" s="230">
        <v>4.5834646627677538</v>
      </c>
      <c r="AK25" s="229">
        <v>36.002329055616165</v>
      </c>
      <c r="AL25" s="230">
        <v>35.781108891308932</v>
      </c>
      <c r="AM25" s="230">
        <v>36.884167084890571</v>
      </c>
      <c r="AN25" s="230">
        <v>37.0178906626439</v>
      </c>
      <c r="AO25" s="230">
        <v>36.567865856832981</v>
      </c>
      <c r="AP25" s="229">
        <v>30.89753920040431</v>
      </c>
      <c r="AQ25" s="230">
        <v>30.894779881378081</v>
      </c>
      <c r="AR25" s="230">
        <v>31.752712666813981</v>
      </c>
      <c r="AS25" s="230">
        <v>31.862162987303908</v>
      </c>
      <c r="AT25" s="230">
        <v>31.816545068242959</v>
      </c>
      <c r="AU25" s="229">
        <v>16.456857189389943</v>
      </c>
      <c r="AV25" s="230">
        <v>17.181841562884717</v>
      </c>
      <c r="AW25" s="230">
        <v>22.630661530099129</v>
      </c>
      <c r="AX25" s="230">
        <v>7.2457864085685273</v>
      </c>
      <c r="AY25" s="230">
        <v>18.16268410712615</v>
      </c>
      <c r="AZ25" s="229">
        <v>18.656134182565975</v>
      </c>
      <c r="BA25" s="230">
        <v>22.024241985155847</v>
      </c>
      <c r="BB25" s="230">
        <v>23.007150045314717</v>
      </c>
      <c r="BC25" s="230">
        <v>19.878514103034004</v>
      </c>
      <c r="BD25" s="230">
        <v>27.179492271043472</v>
      </c>
      <c r="BE25" s="229">
        <v>27.565987617189222</v>
      </c>
      <c r="BF25" s="230">
        <v>27.577384198091323</v>
      </c>
      <c r="BG25" s="230">
        <v>27.454343902998154</v>
      </c>
      <c r="BH25" s="230">
        <v>27.267493873388585</v>
      </c>
      <c r="BI25" s="231">
        <v>27.73280600749392</v>
      </c>
      <c r="BJ25" s="232"/>
      <c r="BK25" s="229"/>
      <c r="BL25" s="230"/>
      <c r="BM25" s="230"/>
      <c r="BN25" s="230"/>
      <c r="BO25" s="230"/>
      <c r="BP25" s="229"/>
      <c r="BQ25" s="230"/>
      <c r="BR25" s="230"/>
      <c r="BS25" s="230"/>
      <c r="BT25" s="230"/>
      <c r="BU25" s="229"/>
      <c r="BV25" s="230"/>
      <c r="BW25" s="230"/>
      <c r="BX25" s="230"/>
      <c r="BY25" s="230"/>
      <c r="BZ25" s="229"/>
      <c r="CA25" s="230"/>
      <c r="CB25" s="230"/>
      <c r="CC25" s="230"/>
      <c r="CD25" s="230"/>
      <c r="CE25" s="229"/>
      <c r="CF25" s="230"/>
      <c r="CG25" s="230"/>
      <c r="CH25" s="230"/>
      <c r="CI25" s="230"/>
      <c r="CJ25" s="229"/>
      <c r="CK25" s="230"/>
      <c r="CL25" s="230"/>
      <c r="CM25" s="230"/>
      <c r="CN25" s="230"/>
      <c r="CO25" s="229"/>
      <c r="CP25" s="230"/>
      <c r="CQ25" s="230"/>
      <c r="CR25" s="230"/>
      <c r="CS25" s="230"/>
      <c r="CT25" s="229"/>
      <c r="CU25" s="230"/>
      <c r="CV25" s="230"/>
      <c r="CW25" s="230"/>
      <c r="CX25" s="230"/>
      <c r="CY25" s="229"/>
      <c r="CZ25" s="230"/>
      <c r="DA25" s="230"/>
      <c r="DB25" s="230"/>
      <c r="DC25" s="230"/>
      <c r="DD25" s="229"/>
      <c r="DE25" s="230"/>
      <c r="DF25" s="230"/>
      <c r="DG25" s="230"/>
      <c r="DH25" s="230"/>
      <c r="DI25" s="229"/>
      <c r="DJ25" s="230"/>
      <c r="DK25" s="230"/>
      <c r="DL25" s="230"/>
      <c r="DM25" s="230"/>
      <c r="DN25" s="229"/>
      <c r="DO25" s="230"/>
      <c r="DP25" s="230"/>
      <c r="DQ25" s="230"/>
      <c r="DR25" s="231"/>
      <c r="DS25" s="232"/>
      <c r="DT25" s="229"/>
      <c r="DU25" s="230"/>
      <c r="DV25" s="230"/>
      <c r="DW25" s="230"/>
      <c r="DX25" s="230"/>
      <c r="DY25" s="229"/>
      <c r="DZ25" s="230"/>
      <c r="EA25" s="230"/>
      <c r="EB25" s="230"/>
      <c r="EC25" s="230"/>
      <c r="ED25" s="229"/>
      <c r="EE25" s="230"/>
      <c r="EF25" s="230"/>
      <c r="EG25" s="230"/>
      <c r="EH25" s="230"/>
      <c r="EI25" s="229"/>
      <c r="EJ25" s="230"/>
      <c r="EK25" s="230"/>
      <c r="EL25" s="230"/>
      <c r="EM25" s="230"/>
      <c r="EN25" s="229"/>
      <c r="EO25" s="230"/>
      <c r="EP25" s="230"/>
      <c r="EQ25" s="230"/>
      <c r="ER25" s="230"/>
      <c r="ES25" s="229"/>
      <c r="ET25" s="230"/>
      <c r="EU25" s="230"/>
      <c r="EV25" s="230"/>
      <c r="EW25" s="230"/>
      <c r="EX25" s="229"/>
      <c r="EY25" s="230"/>
      <c r="EZ25" s="230"/>
      <c r="FA25" s="230"/>
      <c r="FB25" s="230"/>
      <c r="FC25" s="229"/>
      <c r="FD25" s="230"/>
      <c r="FE25" s="230"/>
      <c r="FF25" s="230"/>
      <c r="FG25" s="230"/>
      <c r="FH25" s="229"/>
      <c r="FI25" s="230"/>
      <c r="FJ25" s="230"/>
      <c r="FK25" s="230"/>
      <c r="FL25" s="230"/>
      <c r="FM25" s="229"/>
      <c r="FN25" s="230"/>
      <c r="FO25" s="230"/>
      <c r="FP25" s="230"/>
      <c r="FQ25" s="230"/>
      <c r="FR25" s="229"/>
      <c r="FS25" s="230"/>
      <c r="FT25" s="230"/>
      <c r="FU25" s="230"/>
      <c r="FV25" s="230"/>
      <c r="FW25" s="229"/>
      <c r="FX25" s="230"/>
      <c r="FY25" s="230"/>
      <c r="FZ25" s="230"/>
      <c r="GA25" s="231"/>
      <c r="GB25" s="232"/>
      <c r="GC25" s="229"/>
      <c r="GD25" s="230"/>
      <c r="GE25" s="230"/>
      <c r="GF25" s="230"/>
      <c r="GG25" s="230"/>
      <c r="GH25" s="229"/>
      <c r="GI25" s="230"/>
      <c r="GJ25" s="230"/>
      <c r="GK25" s="230"/>
      <c r="GL25" s="230"/>
      <c r="GM25" s="229"/>
      <c r="GN25" s="230"/>
      <c r="GO25" s="230"/>
      <c r="GP25" s="230"/>
      <c r="GQ25" s="230"/>
      <c r="GR25" s="229"/>
      <c r="GS25" s="230"/>
      <c r="GT25" s="230"/>
      <c r="GU25" s="230"/>
      <c r="GV25" s="230"/>
      <c r="GW25" s="229"/>
      <c r="GX25" s="230"/>
      <c r="GY25" s="230"/>
      <c r="GZ25" s="230"/>
      <c r="HA25" s="230"/>
      <c r="HB25" s="229"/>
      <c r="HC25" s="230"/>
      <c r="HD25" s="230"/>
      <c r="HE25" s="230"/>
      <c r="HF25" s="230"/>
      <c r="HG25" s="229"/>
      <c r="HH25" s="230"/>
      <c r="HI25" s="230"/>
      <c r="HJ25" s="230"/>
      <c r="HK25" s="230"/>
      <c r="HL25" s="229"/>
      <c r="HM25" s="230"/>
      <c r="HN25" s="230"/>
      <c r="HO25" s="230"/>
      <c r="HP25" s="230"/>
      <c r="HQ25" s="229"/>
      <c r="HR25" s="230"/>
      <c r="HS25" s="230"/>
      <c r="HT25" s="230"/>
      <c r="HU25" s="230"/>
      <c r="HV25" s="229"/>
      <c r="HW25" s="230"/>
      <c r="HX25" s="230"/>
      <c r="HY25" s="230"/>
      <c r="HZ25" s="230"/>
      <c r="IA25" s="229"/>
      <c r="IB25" s="230"/>
      <c r="IC25" s="230"/>
      <c r="ID25" s="230"/>
      <c r="IE25" s="230"/>
      <c r="IF25" s="229"/>
      <c r="IG25" s="230"/>
      <c r="IH25" s="230"/>
      <c r="II25" s="230"/>
      <c r="IJ25" s="231"/>
      <c r="IK25" s="232"/>
      <c r="IL25" s="229"/>
      <c r="IM25" s="230"/>
      <c r="IN25" s="230"/>
      <c r="IO25" s="230"/>
      <c r="IP25" s="230"/>
      <c r="IQ25" s="229"/>
      <c r="IR25" s="230"/>
      <c r="IS25" s="230"/>
      <c r="IT25" s="230"/>
      <c r="IU25" s="230"/>
      <c r="IV25" s="229"/>
      <c r="IW25" s="230"/>
      <c r="IX25" s="230"/>
      <c r="IY25" s="230"/>
      <c r="IZ25" s="230"/>
      <c r="JA25" s="229"/>
      <c r="JB25" s="230"/>
      <c r="JC25" s="230"/>
      <c r="JD25" s="230"/>
      <c r="JE25" s="230"/>
      <c r="JF25" s="229"/>
      <c r="JG25" s="230"/>
      <c r="JH25" s="230"/>
      <c r="JI25" s="230"/>
      <c r="JJ25" s="230"/>
      <c r="JK25" s="229"/>
      <c r="JL25" s="230"/>
      <c r="JM25" s="230"/>
      <c r="JN25" s="230"/>
      <c r="JO25" s="230"/>
      <c r="JP25" s="229"/>
      <c r="JQ25" s="230"/>
      <c r="JR25" s="230"/>
      <c r="JS25" s="230"/>
      <c r="JT25" s="230"/>
      <c r="JU25" s="229"/>
      <c r="JV25" s="230"/>
      <c r="JW25" s="230"/>
      <c r="JX25" s="230"/>
      <c r="JY25" s="230"/>
      <c r="JZ25" s="229"/>
      <c r="KA25" s="230"/>
      <c r="KB25" s="230"/>
      <c r="KC25" s="230"/>
      <c r="KD25" s="230"/>
      <c r="KE25" s="229"/>
      <c r="KF25" s="230"/>
      <c r="KG25" s="230"/>
      <c r="KH25" s="230"/>
      <c r="KI25" s="230"/>
      <c r="KJ25" s="229"/>
      <c r="KK25" s="230"/>
      <c r="KL25" s="230"/>
      <c r="KM25" s="230"/>
      <c r="KN25" s="230"/>
      <c r="KO25" s="229"/>
      <c r="KP25" s="230"/>
      <c r="KQ25" s="230"/>
    </row>
    <row r="26" spans="1:303">
      <c r="A26" s="232" t="s">
        <v>1649</v>
      </c>
      <c r="B26" s="229">
        <v>36.164361495885679</v>
      </c>
      <c r="C26" s="230">
        <v>35.815449717898645</v>
      </c>
      <c r="D26" s="230">
        <v>35.727361466719742</v>
      </c>
      <c r="E26" s="230">
        <v>35.51634298545634</v>
      </c>
      <c r="F26" s="230">
        <v>37.970696178558207</v>
      </c>
      <c r="G26" s="229">
        <v>37.05398219356664</v>
      </c>
      <c r="H26" s="230">
        <v>36.828811279103675</v>
      </c>
      <c r="I26" s="230">
        <v>36.74683515877426</v>
      </c>
      <c r="J26" s="230">
        <v>36.26621094462898</v>
      </c>
      <c r="K26" s="230">
        <v>37.680582439654685</v>
      </c>
      <c r="L26" s="229">
        <v>37.090400280398754</v>
      </c>
      <c r="M26" s="230">
        <v>37.046295476552778</v>
      </c>
      <c r="N26" s="230">
        <v>36.881578481079558</v>
      </c>
      <c r="O26" s="230">
        <v>36.327520533866704</v>
      </c>
      <c r="P26" s="230">
        <v>37.68118648113186</v>
      </c>
      <c r="Q26" s="229">
        <v>35.592653576814406</v>
      </c>
      <c r="R26" s="230">
        <v>35.106135236999229</v>
      </c>
      <c r="S26" s="230">
        <v>34.837335975661283</v>
      </c>
      <c r="T26" s="230">
        <v>34.295560359855934</v>
      </c>
      <c r="U26" s="230">
        <v>36.01296108849926</v>
      </c>
      <c r="V26" s="229">
        <v>37.776432287959089</v>
      </c>
      <c r="W26" s="230">
        <v>37.627056658223957</v>
      </c>
      <c r="X26" s="230">
        <v>37.704978987902521</v>
      </c>
      <c r="Y26" s="230">
        <v>37.213267732751277</v>
      </c>
      <c r="Z26" s="230">
        <v>38.465234812388182</v>
      </c>
      <c r="AA26" s="229">
        <v>42.99936002998944</v>
      </c>
      <c r="AB26" s="230">
        <v>41.668177699816482</v>
      </c>
      <c r="AC26" s="230">
        <v>41.943443795990859</v>
      </c>
      <c r="AD26" s="230">
        <v>42.960693525140798</v>
      </c>
      <c r="AE26" s="230">
        <v>43.727004483441398</v>
      </c>
      <c r="AF26" s="229">
        <v>35.738517593485035</v>
      </c>
      <c r="AG26" s="230">
        <v>35.676957474804865</v>
      </c>
      <c r="AH26" s="230">
        <v>35.699651647276667</v>
      </c>
      <c r="AI26" s="230">
        <v>35.707717512917888</v>
      </c>
      <c r="AJ26" s="230">
        <v>36.726898172716218</v>
      </c>
      <c r="AK26" s="229">
        <v>39.440554321458251</v>
      </c>
      <c r="AL26" s="230">
        <v>39.198239837216796</v>
      </c>
      <c r="AM26" s="230">
        <v>38.986384302565575</v>
      </c>
      <c r="AN26" s="230">
        <v>38.827854917286608</v>
      </c>
      <c r="AO26" s="230">
        <v>40.172371896842613</v>
      </c>
      <c r="AP26" s="229">
        <v>34.400345160423058</v>
      </c>
      <c r="AQ26" s="230">
        <v>34.336106704308776</v>
      </c>
      <c r="AR26" s="230">
        <v>34.323094405426438</v>
      </c>
      <c r="AS26" s="230">
        <v>33.739355742452886</v>
      </c>
      <c r="AT26" s="230">
        <v>35.267989336008689</v>
      </c>
      <c r="AU26" s="229">
        <v>28.914335577086668</v>
      </c>
      <c r="AV26" s="230">
        <v>28.011033869572103</v>
      </c>
      <c r="AW26" s="230">
        <v>23.13381908914894</v>
      </c>
      <c r="AX26" s="230">
        <v>7.1279392220325839</v>
      </c>
      <c r="AY26" s="230">
        <v>31.377660289030068</v>
      </c>
      <c r="AZ26" s="229">
        <v>28.952103593053806</v>
      </c>
      <c r="BA26" s="230">
        <v>26.903113078420862</v>
      </c>
      <c r="BB26" s="230">
        <v>24.098114331145016</v>
      </c>
      <c r="BC26" s="230">
        <v>20.05601479535736</v>
      </c>
      <c r="BD26" s="230">
        <v>30.469007521078122</v>
      </c>
      <c r="BE26" s="229">
        <v>29.303350227876258</v>
      </c>
      <c r="BF26" s="230">
        <v>28.608960263246182</v>
      </c>
      <c r="BG26" s="230">
        <v>27.926703857705103</v>
      </c>
      <c r="BH26" s="230">
        <v>26.391161760479555</v>
      </c>
      <c r="BI26" s="231">
        <v>29.923900544915831</v>
      </c>
      <c r="BJ26" s="232"/>
      <c r="BK26" s="229"/>
      <c r="BL26" s="230"/>
      <c r="BM26" s="230"/>
      <c r="BN26" s="230"/>
      <c r="BO26" s="230"/>
      <c r="BP26" s="229"/>
      <c r="BQ26" s="230"/>
      <c r="BR26" s="230"/>
      <c r="BS26" s="230"/>
      <c r="BT26" s="230"/>
      <c r="BU26" s="229"/>
      <c r="BV26" s="230"/>
      <c r="BW26" s="230"/>
      <c r="BX26" s="230"/>
      <c r="BY26" s="230"/>
      <c r="BZ26" s="229"/>
      <c r="CA26" s="230"/>
      <c r="CB26" s="230"/>
      <c r="CC26" s="230"/>
      <c r="CD26" s="230"/>
      <c r="CE26" s="229"/>
      <c r="CF26" s="230"/>
      <c r="CG26" s="230"/>
      <c r="CH26" s="230"/>
      <c r="CI26" s="230"/>
      <c r="CJ26" s="229"/>
      <c r="CK26" s="230"/>
      <c r="CL26" s="230"/>
      <c r="CM26" s="230"/>
      <c r="CN26" s="230"/>
      <c r="CO26" s="229"/>
      <c r="CP26" s="230"/>
      <c r="CQ26" s="230"/>
      <c r="CR26" s="230"/>
      <c r="CS26" s="230"/>
      <c r="CT26" s="229"/>
      <c r="CU26" s="230"/>
      <c r="CV26" s="230"/>
      <c r="CW26" s="230"/>
      <c r="CX26" s="230"/>
      <c r="CY26" s="229"/>
      <c r="CZ26" s="230"/>
      <c r="DA26" s="230"/>
      <c r="DB26" s="230"/>
      <c r="DC26" s="230"/>
      <c r="DD26" s="229"/>
      <c r="DE26" s="230"/>
      <c r="DF26" s="230"/>
      <c r="DG26" s="230"/>
      <c r="DH26" s="230"/>
      <c r="DI26" s="229"/>
      <c r="DJ26" s="230"/>
      <c r="DK26" s="230"/>
      <c r="DL26" s="230"/>
      <c r="DM26" s="230"/>
      <c r="DN26" s="229"/>
      <c r="DO26" s="230"/>
      <c r="DP26" s="230"/>
      <c r="DQ26" s="230"/>
      <c r="DR26" s="231"/>
      <c r="DS26" s="232"/>
      <c r="DT26" s="229"/>
      <c r="DU26" s="230"/>
      <c r="DV26" s="230"/>
      <c r="DW26" s="230"/>
      <c r="DX26" s="230"/>
      <c r="DY26" s="229"/>
      <c r="DZ26" s="230"/>
      <c r="EA26" s="230"/>
      <c r="EB26" s="230"/>
      <c r="EC26" s="230"/>
      <c r="ED26" s="229"/>
      <c r="EE26" s="230"/>
      <c r="EF26" s="230"/>
      <c r="EG26" s="230"/>
      <c r="EH26" s="230"/>
      <c r="EI26" s="229"/>
      <c r="EJ26" s="230"/>
      <c r="EK26" s="230"/>
      <c r="EL26" s="230"/>
      <c r="EM26" s="230"/>
      <c r="EN26" s="229"/>
      <c r="EO26" s="230"/>
      <c r="EP26" s="230"/>
      <c r="EQ26" s="230"/>
      <c r="ER26" s="230"/>
      <c r="ES26" s="229"/>
      <c r="ET26" s="230"/>
      <c r="EU26" s="230"/>
      <c r="EV26" s="230"/>
      <c r="EW26" s="230"/>
      <c r="EX26" s="229"/>
      <c r="EY26" s="230"/>
      <c r="EZ26" s="230"/>
      <c r="FA26" s="230"/>
      <c r="FB26" s="230"/>
      <c r="FC26" s="229"/>
      <c r="FD26" s="230"/>
      <c r="FE26" s="230"/>
      <c r="FF26" s="230"/>
      <c r="FG26" s="230"/>
      <c r="FH26" s="229"/>
      <c r="FI26" s="230"/>
      <c r="FJ26" s="230"/>
      <c r="FK26" s="230"/>
      <c r="FL26" s="230"/>
      <c r="FM26" s="229"/>
      <c r="FN26" s="230"/>
      <c r="FO26" s="230"/>
      <c r="FP26" s="230"/>
      <c r="FQ26" s="230"/>
      <c r="FR26" s="229"/>
      <c r="FS26" s="230"/>
      <c r="FT26" s="230"/>
      <c r="FU26" s="230"/>
      <c r="FV26" s="230"/>
      <c r="FW26" s="229"/>
      <c r="FX26" s="230"/>
      <c r="FY26" s="230"/>
      <c r="FZ26" s="230"/>
      <c r="GA26" s="231"/>
      <c r="GB26" s="232"/>
      <c r="GC26" s="229"/>
      <c r="GD26" s="230"/>
      <c r="GE26" s="230"/>
      <c r="GF26" s="230"/>
      <c r="GG26" s="230"/>
      <c r="GH26" s="229"/>
      <c r="GI26" s="230"/>
      <c r="GJ26" s="230"/>
      <c r="GK26" s="230"/>
      <c r="GL26" s="230"/>
      <c r="GM26" s="229"/>
      <c r="GN26" s="230"/>
      <c r="GO26" s="230"/>
      <c r="GP26" s="230"/>
      <c r="GQ26" s="230"/>
      <c r="GR26" s="229"/>
      <c r="GS26" s="230"/>
      <c r="GT26" s="230"/>
      <c r="GU26" s="230"/>
      <c r="GV26" s="230"/>
      <c r="GW26" s="229"/>
      <c r="GX26" s="230"/>
      <c r="GY26" s="230"/>
      <c r="GZ26" s="230"/>
      <c r="HA26" s="230"/>
      <c r="HB26" s="229"/>
      <c r="HC26" s="230"/>
      <c r="HD26" s="230"/>
      <c r="HE26" s="230"/>
      <c r="HF26" s="230"/>
      <c r="HG26" s="229"/>
      <c r="HH26" s="230"/>
      <c r="HI26" s="230"/>
      <c r="HJ26" s="230"/>
      <c r="HK26" s="230"/>
      <c r="HL26" s="229"/>
      <c r="HM26" s="230"/>
      <c r="HN26" s="230"/>
      <c r="HO26" s="230"/>
      <c r="HP26" s="230"/>
      <c r="HQ26" s="229"/>
      <c r="HR26" s="230"/>
      <c r="HS26" s="230"/>
      <c r="HT26" s="230"/>
      <c r="HU26" s="230"/>
      <c r="HV26" s="229"/>
      <c r="HW26" s="230"/>
      <c r="HX26" s="230"/>
      <c r="HY26" s="230"/>
      <c r="HZ26" s="230"/>
      <c r="IA26" s="229"/>
      <c r="IB26" s="230"/>
      <c r="IC26" s="230"/>
      <c r="ID26" s="230"/>
      <c r="IE26" s="230"/>
      <c r="IF26" s="229"/>
      <c r="IG26" s="230"/>
      <c r="IH26" s="230"/>
      <c r="II26" s="230"/>
      <c r="IJ26" s="231"/>
      <c r="IK26" s="232"/>
      <c r="IL26" s="229"/>
      <c r="IM26" s="230"/>
      <c r="IN26" s="230"/>
      <c r="IO26" s="230"/>
      <c r="IP26" s="230"/>
      <c r="IQ26" s="229"/>
      <c r="IR26" s="230"/>
      <c r="IS26" s="230"/>
      <c r="IT26" s="230"/>
      <c r="IU26" s="230"/>
      <c r="IV26" s="229"/>
      <c r="IW26" s="230"/>
      <c r="IX26" s="230"/>
      <c r="IY26" s="230"/>
      <c r="IZ26" s="230"/>
      <c r="JA26" s="229"/>
      <c r="JB26" s="230"/>
      <c r="JC26" s="230"/>
      <c r="JD26" s="230"/>
      <c r="JE26" s="230"/>
      <c r="JF26" s="229"/>
      <c r="JG26" s="230"/>
      <c r="JH26" s="230"/>
      <c r="JI26" s="230"/>
      <c r="JJ26" s="230"/>
      <c r="JK26" s="229"/>
      <c r="JL26" s="230"/>
      <c r="JM26" s="230"/>
      <c r="JN26" s="230"/>
      <c r="JO26" s="230"/>
      <c r="JP26" s="229"/>
      <c r="JQ26" s="230"/>
      <c r="JR26" s="230"/>
      <c r="JS26" s="230"/>
      <c r="JT26" s="230"/>
      <c r="JU26" s="229"/>
      <c r="JV26" s="230"/>
      <c r="JW26" s="230"/>
      <c r="JX26" s="230"/>
      <c r="JY26" s="230"/>
      <c r="JZ26" s="229"/>
      <c r="KA26" s="230"/>
      <c r="KB26" s="230"/>
      <c r="KC26" s="230"/>
      <c r="KD26" s="230"/>
      <c r="KE26" s="229"/>
      <c r="KF26" s="230"/>
      <c r="KG26" s="230"/>
      <c r="KH26" s="230"/>
      <c r="KI26" s="230"/>
      <c r="KJ26" s="229"/>
      <c r="KK26" s="230"/>
      <c r="KL26" s="230"/>
      <c r="KM26" s="230"/>
      <c r="KN26" s="230"/>
      <c r="KO26" s="229"/>
      <c r="KP26" s="230"/>
      <c r="KQ26" s="230"/>
    </row>
    <row r="27" spans="1:303">
      <c r="A27" s="232" t="s">
        <v>1650</v>
      </c>
      <c r="B27" s="229">
        <v>35.926226519677286</v>
      </c>
      <c r="C27" s="230">
        <v>35.582207997209011</v>
      </c>
      <c r="D27" s="230">
        <v>35.441560187782244</v>
      </c>
      <c r="E27" s="230">
        <v>35.279543380631054</v>
      </c>
      <c r="F27" s="230">
        <v>37.714489454635988</v>
      </c>
      <c r="G27" s="229">
        <v>36.80083990812377</v>
      </c>
      <c r="H27" s="230">
        <v>36.608230632648564</v>
      </c>
      <c r="I27" s="230">
        <v>36.454023035279334</v>
      </c>
      <c r="J27" s="230">
        <v>35.996270158146054</v>
      </c>
      <c r="K27" s="230">
        <v>37.426398967452684</v>
      </c>
      <c r="L27" s="229">
        <v>36.955602305749153</v>
      </c>
      <c r="M27" s="230">
        <v>36.926163119586299</v>
      </c>
      <c r="N27" s="230">
        <v>36.596672290628526</v>
      </c>
      <c r="O27" s="230">
        <v>36.115161827060724</v>
      </c>
      <c r="P27" s="230">
        <v>37.598598448413235</v>
      </c>
      <c r="Q27" s="229">
        <v>35.314806613394346</v>
      </c>
      <c r="R27" s="230">
        <v>34.87350553338667</v>
      </c>
      <c r="S27" s="230">
        <v>34.546385008028395</v>
      </c>
      <c r="T27" s="230">
        <v>34.070429415715012</v>
      </c>
      <c r="U27" s="230">
        <v>35.700088207758817</v>
      </c>
      <c r="V27" s="229">
        <v>37.537078945398562</v>
      </c>
      <c r="W27" s="230">
        <v>37.401189592447615</v>
      </c>
      <c r="X27" s="230">
        <v>37.412646346637509</v>
      </c>
      <c r="Y27" s="230">
        <v>36.948022281073207</v>
      </c>
      <c r="Z27" s="230">
        <v>38.132632056154783</v>
      </c>
      <c r="AA27" s="229">
        <v>42.590087859693917</v>
      </c>
      <c r="AB27" s="230">
        <v>41.363987434453833</v>
      </c>
      <c r="AC27" s="230">
        <v>41.638442773090588</v>
      </c>
      <c r="AD27" s="230">
        <v>42.510291384294433</v>
      </c>
      <c r="AE27" s="230">
        <v>43.365119865086832</v>
      </c>
      <c r="AF27" s="229">
        <v>35.507865957060446</v>
      </c>
      <c r="AG27" s="230">
        <v>35.427008343550945</v>
      </c>
      <c r="AH27" s="230">
        <v>35.469550093206948</v>
      </c>
      <c r="AI27" s="230">
        <v>35.426050301669008</v>
      </c>
      <c r="AJ27" s="230">
        <v>36.401819942386993</v>
      </c>
      <c r="AK27" s="229">
        <v>39.161509381330227</v>
      </c>
      <c r="AL27" s="230">
        <v>38.944735053688582</v>
      </c>
      <c r="AM27" s="230">
        <v>38.638719240659157</v>
      </c>
      <c r="AN27" s="230">
        <v>38.600325594037088</v>
      </c>
      <c r="AO27" s="230">
        <v>39.802383841889615</v>
      </c>
      <c r="AP27" s="229">
        <v>34.163465149727699</v>
      </c>
      <c r="AQ27" s="230">
        <v>34.115254184324236</v>
      </c>
      <c r="AR27" s="230">
        <v>34.063913487313016</v>
      </c>
      <c r="AS27" s="230">
        <v>33.338173406477999</v>
      </c>
      <c r="AT27" s="230">
        <v>34.966211445681616</v>
      </c>
      <c r="AU27" s="229">
        <v>28.769946778112718</v>
      </c>
      <c r="AV27" s="230">
        <v>27.892499173894137</v>
      </c>
      <c r="AW27" s="230">
        <v>22.968925984515547</v>
      </c>
      <c r="AX27" s="230">
        <v>7.0432451505506979</v>
      </c>
      <c r="AY27" s="230">
        <v>31.170174054954074</v>
      </c>
      <c r="AZ27" s="229">
        <v>28.806384368216612</v>
      </c>
      <c r="BA27" s="230">
        <v>26.934418588806011</v>
      </c>
      <c r="BB27" s="230">
        <v>23.940045801973056</v>
      </c>
      <c r="BC27" s="230">
        <v>19.823787436367336</v>
      </c>
      <c r="BD27" s="230">
        <v>30.274390316986473</v>
      </c>
      <c r="BE27" s="229">
        <v>29.182969553810672</v>
      </c>
      <c r="BF27" s="230">
        <v>28.50896026324618</v>
      </c>
      <c r="BG27" s="230">
        <v>27.81950659288664</v>
      </c>
      <c r="BH27" s="230">
        <v>26.158054151573573</v>
      </c>
      <c r="BI27" s="231">
        <v>29.828608222119417</v>
      </c>
      <c r="BJ27" s="232"/>
      <c r="BK27" s="229"/>
      <c r="BL27" s="230"/>
      <c r="BM27" s="230"/>
      <c r="BN27" s="230"/>
      <c r="BO27" s="230"/>
      <c r="BP27" s="229"/>
      <c r="BQ27" s="230"/>
      <c r="BR27" s="230"/>
      <c r="BS27" s="230"/>
      <c r="BT27" s="230"/>
      <c r="BU27" s="229"/>
      <c r="BV27" s="230"/>
      <c r="BW27" s="230"/>
      <c r="BX27" s="230"/>
      <c r="BY27" s="230"/>
      <c r="BZ27" s="229"/>
      <c r="CA27" s="230"/>
      <c r="CB27" s="230"/>
      <c r="CC27" s="230"/>
      <c r="CD27" s="230"/>
      <c r="CE27" s="229"/>
      <c r="CF27" s="230"/>
      <c r="CG27" s="230"/>
      <c r="CH27" s="230"/>
      <c r="CI27" s="230"/>
      <c r="CJ27" s="229"/>
      <c r="CK27" s="230"/>
      <c r="CL27" s="230"/>
      <c r="CM27" s="230"/>
      <c r="CN27" s="230"/>
      <c r="CO27" s="229"/>
      <c r="CP27" s="230"/>
      <c r="CQ27" s="230"/>
      <c r="CR27" s="230"/>
      <c r="CS27" s="230"/>
      <c r="CT27" s="229"/>
      <c r="CU27" s="230"/>
      <c r="CV27" s="230"/>
      <c r="CW27" s="230"/>
      <c r="CX27" s="230"/>
      <c r="CY27" s="229"/>
      <c r="CZ27" s="230"/>
      <c r="DA27" s="230"/>
      <c r="DB27" s="230"/>
      <c r="DC27" s="230"/>
      <c r="DD27" s="229"/>
      <c r="DE27" s="230"/>
      <c r="DF27" s="230"/>
      <c r="DG27" s="230"/>
      <c r="DH27" s="230"/>
      <c r="DI27" s="229"/>
      <c r="DJ27" s="230"/>
      <c r="DK27" s="230"/>
      <c r="DL27" s="230"/>
      <c r="DM27" s="230"/>
      <c r="DN27" s="229"/>
      <c r="DO27" s="230"/>
      <c r="DP27" s="230"/>
      <c r="DQ27" s="230"/>
      <c r="DR27" s="231"/>
      <c r="DS27" s="232"/>
      <c r="DT27" s="229"/>
      <c r="DU27" s="230"/>
      <c r="DV27" s="230"/>
      <c r="DW27" s="230"/>
      <c r="DX27" s="230"/>
      <c r="DY27" s="229"/>
      <c r="DZ27" s="230"/>
      <c r="EA27" s="230"/>
      <c r="EB27" s="230"/>
      <c r="EC27" s="230"/>
      <c r="ED27" s="229"/>
      <c r="EE27" s="230"/>
      <c r="EF27" s="230"/>
      <c r="EG27" s="230"/>
      <c r="EH27" s="230"/>
      <c r="EI27" s="229"/>
      <c r="EJ27" s="230"/>
      <c r="EK27" s="230"/>
      <c r="EL27" s="230"/>
      <c r="EM27" s="230"/>
      <c r="EN27" s="229"/>
      <c r="EO27" s="230"/>
      <c r="EP27" s="230"/>
      <c r="EQ27" s="230"/>
      <c r="ER27" s="230"/>
      <c r="ES27" s="229"/>
      <c r="ET27" s="230"/>
      <c r="EU27" s="230"/>
      <c r="EV27" s="230"/>
      <c r="EW27" s="230"/>
      <c r="EX27" s="229"/>
      <c r="EY27" s="230"/>
      <c r="EZ27" s="230"/>
      <c r="FA27" s="230"/>
      <c r="FB27" s="230"/>
      <c r="FC27" s="229"/>
      <c r="FD27" s="230"/>
      <c r="FE27" s="230"/>
      <c r="FF27" s="230"/>
      <c r="FG27" s="230"/>
      <c r="FH27" s="229"/>
      <c r="FI27" s="230"/>
      <c r="FJ27" s="230"/>
      <c r="FK27" s="230"/>
      <c r="FL27" s="230"/>
      <c r="FM27" s="229"/>
      <c r="FN27" s="230"/>
      <c r="FO27" s="230"/>
      <c r="FP27" s="230"/>
      <c r="FQ27" s="230"/>
      <c r="FR27" s="229"/>
      <c r="FS27" s="230"/>
      <c r="FT27" s="230"/>
      <c r="FU27" s="230"/>
      <c r="FV27" s="230"/>
      <c r="FW27" s="229"/>
      <c r="FX27" s="230"/>
      <c r="FY27" s="230"/>
      <c r="FZ27" s="230"/>
      <c r="GA27" s="231"/>
      <c r="GB27" s="232"/>
      <c r="GC27" s="229"/>
      <c r="GD27" s="230"/>
      <c r="GE27" s="230"/>
      <c r="GF27" s="230"/>
      <c r="GG27" s="230"/>
      <c r="GH27" s="229"/>
      <c r="GI27" s="230"/>
      <c r="GJ27" s="230"/>
      <c r="GK27" s="230"/>
      <c r="GL27" s="230"/>
      <c r="GM27" s="229"/>
      <c r="GN27" s="230"/>
      <c r="GO27" s="230"/>
      <c r="GP27" s="230"/>
      <c r="GQ27" s="230"/>
      <c r="GR27" s="229"/>
      <c r="GS27" s="230"/>
      <c r="GT27" s="230"/>
      <c r="GU27" s="230"/>
      <c r="GV27" s="230"/>
      <c r="GW27" s="229"/>
      <c r="GX27" s="230"/>
      <c r="GY27" s="230"/>
      <c r="GZ27" s="230"/>
      <c r="HA27" s="230"/>
      <c r="HB27" s="229"/>
      <c r="HC27" s="230"/>
      <c r="HD27" s="230"/>
      <c r="HE27" s="230"/>
      <c r="HF27" s="230"/>
      <c r="HG27" s="229"/>
      <c r="HH27" s="230"/>
      <c r="HI27" s="230"/>
      <c r="HJ27" s="230"/>
      <c r="HK27" s="230"/>
      <c r="HL27" s="229"/>
      <c r="HM27" s="230"/>
      <c r="HN27" s="230"/>
      <c r="HO27" s="230"/>
      <c r="HP27" s="230"/>
      <c r="HQ27" s="229"/>
      <c r="HR27" s="230"/>
      <c r="HS27" s="230"/>
      <c r="HT27" s="230"/>
      <c r="HU27" s="230"/>
      <c r="HV27" s="229"/>
      <c r="HW27" s="230"/>
      <c r="HX27" s="230"/>
      <c r="HY27" s="230"/>
      <c r="HZ27" s="230"/>
      <c r="IA27" s="229"/>
      <c r="IB27" s="230"/>
      <c r="IC27" s="230"/>
      <c r="ID27" s="230"/>
      <c r="IE27" s="230"/>
      <c r="IF27" s="229"/>
      <c r="IG27" s="230"/>
      <c r="IH27" s="230"/>
      <c r="II27" s="230"/>
      <c r="IJ27" s="231"/>
      <c r="IK27" s="232"/>
      <c r="IL27" s="229"/>
      <c r="IM27" s="230"/>
      <c r="IN27" s="230"/>
      <c r="IO27" s="230"/>
      <c r="IP27" s="230"/>
      <c r="IQ27" s="229"/>
      <c r="IR27" s="230"/>
      <c r="IS27" s="230"/>
      <c r="IT27" s="230"/>
      <c r="IU27" s="230"/>
      <c r="IV27" s="229"/>
      <c r="IW27" s="230"/>
      <c r="IX27" s="230"/>
      <c r="IY27" s="230"/>
      <c r="IZ27" s="230"/>
      <c r="JA27" s="229"/>
      <c r="JB27" s="230"/>
      <c r="JC27" s="230"/>
      <c r="JD27" s="230"/>
      <c r="JE27" s="230"/>
      <c r="JF27" s="229"/>
      <c r="JG27" s="230"/>
      <c r="JH27" s="230"/>
      <c r="JI27" s="230"/>
      <c r="JJ27" s="230"/>
      <c r="JK27" s="229"/>
      <c r="JL27" s="230"/>
      <c r="JM27" s="230"/>
      <c r="JN27" s="230"/>
      <c r="JO27" s="230"/>
      <c r="JP27" s="229"/>
      <c r="JQ27" s="230"/>
      <c r="JR27" s="230"/>
      <c r="JS27" s="230"/>
      <c r="JT27" s="230"/>
      <c r="JU27" s="229"/>
      <c r="JV27" s="230"/>
      <c r="JW27" s="230"/>
      <c r="JX27" s="230"/>
      <c r="JY27" s="230"/>
      <c r="JZ27" s="229"/>
      <c r="KA27" s="230"/>
      <c r="KB27" s="230"/>
      <c r="KC27" s="230"/>
      <c r="KD27" s="230"/>
      <c r="KE27" s="229"/>
      <c r="KF27" s="230"/>
      <c r="KG27" s="230"/>
      <c r="KH27" s="230"/>
      <c r="KI27" s="230"/>
      <c r="KJ27" s="229"/>
      <c r="KK27" s="230"/>
      <c r="KL27" s="230"/>
      <c r="KM27" s="230"/>
      <c r="KN27" s="230"/>
      <c r="KO27" s="229"/>
      <c r="KP27" s="230"/>
      <c r="KQ27" s="230"/>
    </row>
    <row r="28" spans="1:303">
      <c r="A28" s="232" t="s">
        <v>1651</v>
      </c>
      <c r="B28" s="229">
        <v>34.229884830941685</v>
      </c>
      <c r="C28" s="230">
        <v>34.096086554931844</v>
      </c>
      <c r="D28" s="230">
        <v>34.023131861244217</v>
      </c>
      <c r="E28" s="230">
        <v>33.851411594102423</v>
      </c>
      <c r="F28" s="230">
        <v>35.528926233220879</v>
      </c>
      <c r="G28" s="229">
        <v>35.311087904647373</v>
      </c>
      <c r="H28" s="230">
        <v>35.148276217406128</v>
      </c>
      <c r="I28" s="230">
        <v>35.096077024162739</v>
      </c>
      <c r="J28" s="230">
        <v>34.956314161802723</v>
      </c>
      <c r="K28" s="230">
        <v>35.761507812135754</v>
      </c>
      <c r="L28" s="229">
        <v>35.538731069941889</v>
      </c>
      <c r="M28" s="230">
        <v>35.517107542610596</v>
      </c>
      <c r="N28" s="230">
        <v>35.458739224841388</v>
      </c>
      <c r="O28" s="230">
        <v>35.33315191643495</v>
      </c>
      <c r="P28" s="230">
        <v>36.138886199025187</v>
      </c>
      <c r="Q28" s="229">
        <v>34.015679135393739</v>
      </c>
      <c r="R28" s="230">
        <v>33.783026856846135</v>
      </c>
      <c r="S28" s="230">
        <v>33.705118169525903</v>
      </c>
      <c r="T28" s="230">
        <v>33.3500626209782</v>
      </c>
      <c r="U28" s="230">
        <v>34.271069745415261</v>
      </c>
      <c r="V28" s="229">
        <v>36.072184453978238</v>
      </c>
      <c r="W28" s="230">
        <v>36.037016793307238</v>
      </c>
      <c r="X28" s="230">
        <v>36.058757116285229</v>
      </c>
      <c r="Y28" s="230">
        <v>35.962908426223571</v>
      </c>
      <c r="Z28" s="230">
        <v>36.426327694596672</v>
      </c>
      <c r="AA28" s="229">
        <v>41.084859988256085</v>
      </c>
      <c r="AB28" s="230">
        <v>40.340785946404033</v>
      </c>
      <c r="AC28" s="230">
        <v>40.633966307726453</v>
      </c>
      <c r="AD28" s="230">
        <v>40.998283559313386</v>
      </c>
      <c r="AE28" s="230">
        <v>41.45906504564951</v>
      </c>
      <c r="AF28" s="229">
        <v>34.089120437497385</v>
      </c>
      <c r="AG28" s="230">
        <v>34.082305152666052</v>
      </c>
      <c r="AH28" s="230">
        <v>34.091798160995509</v>
      </c>
      <c r="AI28" s="230">
        <v>34.069495069550072</v>
      </c>
      <c r="AJ28" s="230">
        <v>34.350545444713603</v>
      </c>
      <c r="AK28" s="229">
        <v>37.761458629991338</v>
      </c>
      <c r="AL28" s="230">
        <v>37.726278398107233</v>
      </c>
      <c r="AM28" s="230">
        <v>37.673769121316219</v>
      </c>
      <c r="AN28" s="230">
        <v>37.639422676142189</v>
      </c>
      <c r="AO28" s="230">
        <v>38.076531549771026</v>
      </c>
      <c r="AP28" s="229">
        <v>32.837357100147067</v>
      </c>
      <c r="AQ28" s="230">
        <v>32.824742875527029</v>
      </c>
      <c r="AR28" s="230">
        <v>32.8284262319495</v>
      </c>
      <c r="AS28" s="230">
        <v>32.282684489967593</v>
      </c>
      <c r="AT28" s="230">
        <v>33.369505671903106</v>
      </c>
      <c r="AU28" s="229">
        <v>27.275354950726133</v>
      </c>
      <c r="AV28" s="230">
        <v>26.582909029990333</v>
      </c>
      <c r="AW28" s="230">
        <v>22.182988008446657</v>
      </c>
      <c r="AX28" s="230">
        <v>6.8363134834319297</v>
      </c>
      <c r="AY28" s="230">
        <v>29.407276534663104</v>
      </c>
      <c r="AZ28" s="229">
        <v>27.193877699074601</v>
      </c>
      <c r="BA28" s="230">
        <v>24.209899297764292</v>
      </c>
      <c r="BB28" s="230">
        <v>22.992063289556175</v>
      </c>
      <c r="BC28" s="230">
        <v>19.14507551211566</v>
      </c>
      <c r="BD28" s="230">
        <v>28.344297352265876</v>
      </c>
      <c r="BE28" s="229">
        <v>27.443901479028316</v>
      </c>
      <c r="BF28" s="230">
        <v>27.229394847855421</v>
      </c>
      <c r="BG28" s="230">
        <v>26.854439282381481</v>
      </c>
      <c r="BH28" s="230">
        <v>25.293320316152613</v>
      </c>
      <c r="BI28" s="231">
        <v>27.869818620370602</v>
      </c>
      <c r="BJ28" s="232"/>
      <c r="BK28" s="229"/>
      <c r="BL28" s="230"/>
      <c r="BM28" s="230"/>
      <c r="BN28" s="230"/>
      <c r="BO28" s="230"/>
      <c r="BP28" s="229"/>
      <c r="BQ28" s="230"/>
      <c r="BR28" s="230"/>
      <c r="BS28" s="230"/>
      <c r="BT28" s="230"/>
      <c r="BU28" s="229"/>
      <c r="BV28" s="230"/>
      <c r="BW28" s="230"/>
      <c r="BX28" s="230"/>
      <c r="BY28" s="230"/>
      <c r="BZ28" s="229"/>
      <c r="CA28" s="230"/>
      <c r="CB28" s="230"/>
      <c r="CC28" s="230"/>
      <c r="CD28" s="230"/>
      <c r="CE28" s="229"/>
      <c r="CF28" s="230"/>
      <c r="CG28" s="230"/>
      <c r="CH28" s="230"/>
      <c r="CI28" s="230"/>
      <c r="CJ28" s="229"/>
      <c r="CK28" s="230"/>
      <c r="CL28" s="230"/>
      <c r="CM28" s="230"/>
      <c r="CN28" s="230"/>
      <c r="CO28" s="229"/>
      <c r="CP28" s="230"/>
      <c r="CQ28" s="230"/>
      <c r="CR28" s="230"/>
      <c r="CS28" s="230"/>
      <c r="CT28" s="229"/>
      <c r="CU28" s="230"/>
      <c r="CV28" s="230"/>
      <c r="CW28" s="230"/>
      <c r="CX28" s="230"/>
      <c r="CY28" s="229"/>
      <c r="CZ28" s="230"/>
      <c r="DA28" s="230"/>
      <c r="DB28" s="230"/>
      <c r="DC28" s="230"/>
      <c r="DD28" s="229"/>
      <c r="DE28" s="230"/>
      <c r="DF28" s="230"/>
      <c r="DG28" s="230"/>
      <c r="DH28" s="230"/>
      <c r="DI28" s="229"/>
      <c r="DJ28" s="230"/>
      <c r="DK28" s="230"/>
      <c r="DL28" s="230"/>
      <c r="DM28" s="230"/>
      <c r="DN28" s="229"/>
      <c r="DO28" s="230"/>
      <c r="DP28" s="230"/>
      <c r="DQ28" s="230"/>
      <c r="DR28" s="231"/>
      <c r="DS28" s="232"/>
      <c r="DT28" s="229"/>
      <c r="DU28" s="230"/>
      <c r="DV28" s="230"/>
      <c r="DW28" s="230"/>
      <c r="DX28" s="230"/>
      <c r="DY28" s="229"/>
      <c r="DZ28" s="230"/>
      <c r="EA28" s="230"/>
      <c r="EB28" s="230"/>
      <c r="EC28" s="230"/>
      <c r="ED28" s="229"/>
      <c r="EE28" s="230"/>
      <c r="EF28" s="230"/>
      <c r="EG28" s="230"/>
      <c r="EH28" s="230"/>
      <c r="EI28" s="229"/>
      <c r="EJ28" s="230"/>
      <c r="EK28" s="230"/>
      <c r="EL28" s="230"/>
      <c r="EM28" s="230"/>
      <c r="EN28" s="229"/>
      <c r="EO28" s="230"/>
      <c r="EP28" s="230"/>
      <c r="EQ28" s="230"/>
      <c r="ER28" s="230"/>
      <c r="ES28" s="229"/>
      <c r="ET28" s="230"/>
      <c r="EU28" s="230"/>
      <c r="EV28" s="230"/>
      <c r="EW28" s="230"/>
      <c r="EX28" s="229"/>
      <c r="EY28" s="230"/>
      <c r="EZ28" s="230"/>
      <c r="FA28" s="230"/>
      <c r="FB28" s="230"/>
      <c r="FC28" s="229"/>
      <c r="FD28" s="230"/>
      <c r="FE28" s="230"/>
      <c r="FF28" s="230"/>
      <c r="FG28" s="230"/>
      <c r="FH28" s="229"/>
      <c r="FI28" s="230"/>
      <c r="FJ28" s="230"/>
      <c r="FK28" s="230"/>
      <c r="FL28" s="230"/>
      <c r="FM28" s="229"/>
      <c r="FN28" s="230"/>
      <c r="FO28" s="230"/>
      <c r="FP28" s="230"/>
      <c r="FQ28" s="230"/>
      <c r="FR28" s="229"/>
      <c r="FS28" s="230"/>
      <c r="FT28" s="230"/>
      <c r="FU28" s="230"/>
      <c r="FV28" s="230"/>
      <c r="FW28" s="229"/>
      <c r="FX28" s="230"/>
      <c r="FY28" s="230"/>
      <c r="FZ28" s="230"/>
      <c r="GA28" s="231"/>
      <c r="GB28" s="232"/>
      <c r="GC28" s="229"/>
      <c r="GD28" s="230"/>
      <c r="GE28" s="230"/>
      <c r="GF28" s="230"/>
      <c r="GG28" s="230"/>
      <c r="GH28" s="229"/>
      <c r="GI28" s="230"/>
      <c r="GJ28" s="230"/>
      <c r="GK28" s="230"/>
      <c r="GL28" s="230"/>
      <c r="GM28" s="229"/>
      <c r="GN28" s="230"/>
      <c r="GO28" s="230"/>
      <c r="GP28" s="230"/>
      <c r="GQ28" s="230"/>
      <c r="GR28" s="229"/>
      <c r="GS28" s="230"/>
      <c r="GT28" s="230"/>
      <c r="GU28" s="230"/>
      <c r="GV28" s="230"/>
      <c r="GW28" s="229"/>
      <c r="GX28" s="230"/>
      <c r="GY28" s="230"/>
      <c r="GZ28" s="230"/>
      <c r="HA28" s="230"/>
      <c r="HB28" s="229"/>
      <c r="HC28" s="230"/>
      <c r="HD28" s="230"/>
      <c r="HE28" s="230"/>
      <c r="HF28" s="230"/>
      <c r="HG28" s="229"/>
      <c r="HH28" s="230"/>
      <c r="HI28" s="230"/>
      <c r="HJ28" s="230"/>
      <c r="HK28" s="230"/>
      <c r="HL28" s="229"/>
      <c r="HM28" s="230"/>
      <c r="HN28" s="230"/>
      <c r="HO28" s="230"/>
      <c r="HP28" s="230"/>
      <c r="HQ28" s="229"/>
      <c r="HR28" s="230"/>
      <c r="HS28" s="230"/>
      <c r="HT28" s="230"/>
      <c r="HU28" s="230"/>
      <c r="HV28" s="229"/>
      <c r="HW28" s="230"/>
      <c r="HX28" s="230"/>
      <c r="HY28" s="230"/>
      <c r="HZ28" s="230"/>
      <c r="IA28" s="229"/>
      <c r="IB28" s="230"/>
      <c r="IC28" s="230"/>
      <c r="ID28" s="230"/>
      <c r="IE28" s="230"/>
      <c r="IF28" s="229"/>
      <c r="IG28" s="230"/>
      <c r="IH28" s="230"/>
      <c r="II28" s="230"/>
      <c r="IJ28" s="231"/>
      <c r="IK28" s="232"/>
      <c r="IL28" s="229"/>
      <c r="IM28" s="230"/>
      <c r="IN28" s="230"/>
      <c r="IO28" s="230"/>
      <c r="IP28" s="230"/>
      <c r="IQ28" s="229"/>
      <c r="IR28" s="230"/>
      <c r="IS28" s="230"/>
      <c r="IT28" s="230"/>
      <c r="IU28" s="230"/>
      <c r="IV28" s="229"/>
      <c r="IW28" s="230"/>
      <c r="IX28" s="230"/>
      <c r="IY28" s="230"/>
      <c r="IZ28" s="230"/>
      <c r="JA28" s="229"/>
      <c r="JB28" s="230"/>
      <c r="JC28" s="230"/>
      <c r="JD28" s="230"/>
      <c r="JE28" s="230"/>
      <c r="JF28" s="229"/>
      <c r="JG28" s="230"/>
      <c r="JH28" s="230"/>
      <c r="JI28" s="230"/>
      <c r="JJ28" s="230"/>
      <c r="JK28" s="229"/>
      <c r="JL28" s="230"/>
      <c r="JM28" s="230"/>
      <c r="JN28" s="230"/>
      <c r="JO28" s="230"/>
      <c r="JP28" s="229"/>
      <c r="JQ28" s="230"/>
      <c r="JR28" s="230"/>
      <c r="JS28" s="230"/>
      <c r="JT28" s="230"/>
      <c r="JU28" s="229"/>
      <c r="JV28" s="230"/>
      <c r="JW28" s="230"/>
      <c r="JX28" s="230"/>
      <c r="JY28" s="230"/>
      <c r="JZ28" s="229"/>
      <c r="KA28" s="230"/>
      <c r="KB28" s="230"/>
      <c r="KC28" s="230"/>
      <c r="KD28" s="230"/>
      <c r="KE28" s="229"/>
      <c r="KF28" s="230"/>
      <c r="KG28" s="230"/>
      <c r="KH28" s="230"/>
      <c r="KI28" s="230"/>
      <c r="KJ28" s="229"/>
      <c r="KK28" s="230"/>
      <c r="KL28" s="230"/>
      <c r="KM28" s="230"/>
      <c r="KN28" s="230"/>
      <c r="KO28" s="229"/>
      <c r="KP28" s="230"/>
      <c r="KQ28" s="230"/>
    </row>
    <row r="29" spans="1:303">
      <c r="A29" s="232" t="s">
        <v>1652</v>
      </c>
      <c r="B29" s="229">
        <v>34.393090057330156</v>
      </c>
      <c r="C29" s="230">
        <v>34.11598290806041</v>
      </c>
      <c r="D29" s="230">
        <v>34.116878480568367</v>
      </c>
      <c r="E29" s="230">
        <v>34.240873598015654</v>
      </c>
      <c r="F29" s="230">
        <v>35.247116405596763</v>
      </c>
      <c r="G29" s="229">
        <v>35.923410998872484</v>
      </c>
      <c r="H29" s="230">
        <v>35.583461757396535</v>
      </c>
      <c r="I29" s="230">
        <v>35.891773745095179</v>
      </c>
      <c r="J29" s="230">
        <v>35.846413878261394</v>
      </c>
      <c r="K29" s="230">
        <v>36.405914111701975</v>
      </c>
      <c r="L29" s="229">
        <v>35.401382960748357</v>
      </c>
      <c r="M29" s="230">
        <v>35.387144126935546</v>
      </c>
      <c r="N29" s="230">
        <v>35.369262144493597</v>
      </c>
      <c r="O29" s="230">
        <v>35.439073118227732</v>
      </c>
      <c r="P29" s="230">
        <v>36.097086799847816</v>
      </c>
      <c r="Q29" s="229">
        <v>33.998465214100406</v>
      </c>
      <c r="R29" s="230">
        <v>33.898116091185102</v>
      </c>
      <c r="S29" s="230">
        <v>33.901221431589626</v>
      </c>
      <c r="T29" s="230">
        <v>33.77354061432451</v>
      </c>
      <c r="U29" s="230">
        <v>34.152968490548957</v>
      </c>
      <c r="V29" s="229">
        <v>35.873716350197192</v>
      </c>
      <c r="W29" s="230">
        <v>35.82362402333257</v>
      </c>
      <c r="X29" s="230">
        <v>35.998713495009532</v>
      </c>
      <c r="Y29" s="230">
        <v>35.989695609720087</v>
      </c>
      <c r="Z29" s="230">
        <v>36.172022238786106</v>
      </c>
      <c r="AA29" s="229">
        <v>41.040242536685078</v>
      </c>
      <c r="AB29" s="230">
        <v>39.976543462208333</v>
      </c>
      <c r="AC29" s="230">
        <v>40.58969977480335</v>
      </c>
      <c r="AD29" s="230">
        <v>40.860946578380613</v>
      </c>
      <c r="AE29" s="230">
        <v>41.35519562504588</v>
      </c>
      <c r="AF29" s="229">
        <v>34.007566511614918</v>
      </c>
      <c r="AG29" s="230">
        <v>33.961800337928764</v>
      </c>
      <c r="AH29" s="230">
        <v>34.17343557006734</v>
      </c>
      <c r="AI29" s="230">
        <v>34.146656609018855</v>
      </c>
      <c r="AJ29" s="230">
        <v>34.26858013166855</v>
      </c>
      <c r="AK29" s="229">
        <v>37.616710977332048</v>
      </c>
      <c r="AL29" s="230">
        <v>37.455907638087709</v>
      </c>
      <c r="AM29" s="230">
        <v>37.50925565954374</v>
      </c>
      <c r="AN29" s="230">
        <v>37.476696190508598</v>
      </c>
      <c r="AO29" s="230">
        <v>37.906575406121959</v>
      </c>
      <c r="AP29" s="229">
        <v>32.93793094734739</v>
      </c>
      <c r="AQ29" s="230">
        <v>32.949494001942654</v>
      </c>
      <c r="AR29" s="230">
        <v>33.024926717139202</v>
      </c>
      <c r="AS29" s="230">
        <v>32.660609247134794</v>
      </c>
      <c r="AT29" s="230">
        <v>33.472050581328908</v>
      </c>
      <c r="AU29" s="229">
        <v>27.484815824641153</v>
      </c>
      <c r="AV29" s="230">
        <v>26.782878905943814</v>
      </c>
      <c r="AW29" s="230">
        <v>22.787923703853561</v>
      </c>
      <c r="AX29" s="230">
        <v>7.0482653436019973</v>
      </c>
      <c r="AY29" s="230">
        <v>29.740985287683479</v>
      </c>
      <c r="AZ29" s="229">
        <v>27.499185564949158</v>
      </c>
      <c r="BA29" s="230">
        <v>24.218401376612128</v>
      </c>
      <c r="BB29" s="230">
        <v>23.61348008101427</v>
      </c>
      <c r="BC29" s="230">
        <v>19.845261690083486</v>
      </c>
      <c r="BD29" s="230">
        <v>28.765910039215981</v>
      </c>
      <c r="BE29" s="229">
        <v>27.720035932025247</v>
      </c>
      <c r="BF29" s="230">
        <v>27.46810457040479</v>
      </c>
      <c r="BG29" s="230">
        <v>27.284361779396292</v>
      </c>
      <c r="BH29" s="230">
        <v>26.318531208601726</v>
      </c>
      <c r="BI29" s="231">
        <v>28.042914522730722</v>
      </c>
      <c r="BJ29" s="232"/>
      <c r="BK29" s="229"/>
      <c r="BL29" s="230"/>
      <c r="BM29" s="230"/>
      <c r="BN29" s="230"/>
      <c r="BO29" s="230"/>
      <c r="BP29" s="229"/>
      <c r="BQ29" s="230"/>
      <c r="BR29" s="230"/>
      <c r="BS29" s="230"/>
      <c r="BT29" s="230"/>
      <c r="BU29" s="229"/>
      <c r="BV29" s="230"/>
      <c r="BW29" s="230"/>
      <c r="BX29" s="230"/>
      <c r="BY29" s="230"/>
      <c r="BZ29" s="229"/>
      <c r="CA29" s="230"/>
      <c r="CB29" s="230"/>
      <c r="CC29" s="230"/>
      <c r="CD29" s="230"/>
      <c r="CE29" s="229"/>
      <c r="CF29" s="230"/>
      <c r="CG29" s="230"/>
      <c r="CH29" s="230"/>
      <c r="CI29" s="230"/>
      <c r="CJ29" s="229"/>
      <c r="CK29" s="230"/>
      <c r="CL29" s="230"/>
      <c r="CM29" s="230"/>
      <c r="CN29" s="230"/>
      <c r="CO29" s="229"/>
      <c r="CP29" s="230"/>
      <c r="CQ29" s="230"/>
      <c r="CR29" s="230"/>
      <c r="CS29" s="230"/>
      <c r="CT29" s="229"/>
      <c r="CU29" s="230"/>
      <c r="CV29" s="230"/>
      <c r="CW29" s="230"/>
      <c r="CX29" s="230"/>
      <c r="CY29" s="229"/>
      <c r="CZ29" s="230"/>
      <c r="DA29" s="230"/>
      <c r="DB29" s="230"/>
      <c r="DC29" s="230"/>
      <c r="DD29" s="229"/>
      <c r="DE29" s="230"/>
      <c r="DF29" s="230"/>
      <c r="DG29" s="230"/>
      <c r="DH29" s="230"/>
      <c r="DI29" s="229"/>
      <c r="DJ29" s="230"/>
      <c r="DK29" s="230"/>
      <c r="DL29" s="230"/>
      <c r="DM29" s="230"/>
      <c r="DN29" s="229"/>
      <c r="DO29" s="230"/>
      <c r="DP29" s="230"/>
      <c r="DQ29" s="230"/>
      <c r="DR29" s="231"/>
      <c r="DS29" s="232"/>
      <c r="DT29" s="229"/>
      <c r="DU29" s="230"/>
      <c r="DV29" s="230"/>
      <c r="DW29" s="230"/>
      <c r="DX29" s="230"/>
      <c r="DY29" s="229"/>
      <c r="DZ29" s="230"/>
      <c r="EA29" s="230"/>
      <c r="EB29" s="230"/>
      <c r="EC29" s="230"/>
      <c r="ED29" s="229"/>
      <c r="EE29" s="230"/>
      <c r="EF29" s="230"/>
      <c r="EG29" s="230"/>
      <c r="EH29" s="230"/>
      <c r="EI29" s="229"/>
      <c r="EJ29" s="230"/>
      <c r="EK29" s="230"/>
      <c r="EL29" s="230"/>
      <c r="EM29" s="230"/>
      <c r="EN29" s="229"/>
      <c r="EO29" s="230"/>
      <c r="EP29" s="230"/>
      <c r="EQ29" s="230"/>
      <c r="ER29" s="230"/>
      <c r="ES29" s="229"/>
      <c r="ET29" s="230"/>
      <c r="EU29" s="230"/>
      <c r="EV29" s="230"/>
      <c r="EW29" s="230"/>
      <c r="EX29" s="229"/>
      <c r="EY29" s="230"/>
      <c r="EZ29" s="230"/>
      <c r="FA29" s="230"/>
      <c r="FB29" s="230"/>
      <c r="FC29" s="229"/>
      <c r="FD29" s="230"/>
      <c r="FE29" s="230"/>
      <c r="FF29" s="230"/>
      <c r="FG29" s="230"/>
      <c r="FH29" s="229"/>
      <c r="FI29" s="230"/>
      <c r="FJ29" s="230"/>
      <c r="FK29" s="230"/>
      <c r="FL29" s="230"/>
      <c r="FM29" s="229"/>
      <c r="FN29" s="230"/>
      <c r="FO29" s="230"/>
      <c r="FP29" s="230"/>
      <c r="FQ29" s="230"/>
      <c r="FR29" s="229"/>
      <c r="FS29" s="230"/>
      <c r="FT29" s="230"/>
      <c r="FU29" s="230"/>
      <c r="FV29" s="230"/>
      <c r="FW29" s="229"/>
      <c r="FX29" s="230"/>
      <c r="FY29" s="230"/>
      <c r="FZ29" s="230"/>
      <c r="GA29" s="231"/>
      <c r="GB29" s="232"/>
      <c r="GC29" s="229"/>
      <c r="GD29" s="230"/>
      <c r="GE29" s="230"/>
      <c r="GF29" s="230"/>
      <c r="GG29" s="230"/>
      <c r="GH29" s="229"/>
      <c r="GI29" s="230"/>
      <c r="GJ29" s="230"/>
      <c r="GK29" s="230"/>
      <c r="GL29" s="230"/>
      <c r="GM29" s="229"/>
      <c r="GN29" s="230"/>
      <c r="GO29" s="230"/>
      <c r="GP29" s="230"/>
      <c r="GQ29" s="230"/>
      <c r="GR29" s="229"/>
      <c r="GS29" s="230"/>
      <c r="GT29" s="230"/>
      <c r="GU29" s="230"/>
      <c r="GV29" s="230"/>
      <c r="GW29" s="229"/>
      <c r="GX29" s="230"/>
      <c r="GY29" s="230"/>
      <c r="GZ29" s="230"/>
      <c r="HA29" s="230"/>
      <c r="HB29" s="229"/>
      <c r="HC29" s="230"/>
      <c r="HD29" s="230"/>
      <c r="HE29" s="230"/>
      <c r="HF29" s="230"/>
      <c r="HG29" s="229"/>
      <c r="HH29" s="230"/>
      <c r="HI29" s="230"/>
      <c r="HJ29" s="230"/>
      <c r="HK29" s="230"/>
      <c r="HL29" s="229"/>
      <c r="HM29" s="230"/>
      <c r="HN29" s="230"/>
      <c r="HO29" s="230"/>
      <c r="HP29" s="230"/>
      <c r="HQ29" s="229"/>
      <c r="HR29" s="230"/>
      <c r="HS29" s="230"/>
      <c r="HT29" s="230"/>
      <c r="HU29" s="230"/>
      <c r="HV29" s="229"/>
      <c r="HW29" s="230"/>
      <c r="HX29" s="230"/>
      <c r="HY29" s="230"/>
      <c r="HZ29" s="230"/>
      <c r="IA29" s="229"/>
      <c r="IB29" s="230"/>
      <c r="IC29" s="230"/>
      <c r="ID29" s="230"/>
      <c r="IE29" s="230"/>
      <c r="IF29" s="229"/>
      <c r="IG29" s="230"/>
      <c r="IH29" s="230"/>
      <c r="II29" s="230"/>
      <c r="IJ29" s="231"/>
      <c r="IK29" s="232"/>
      <c r="IL29" s="229"/>
      <c r="IM29" s="230"/>
      <c r="IN29" s="230"/>
      <c r="IO29" s="230"/>
      <c r="IP29" s="230"/>
      <c r="IQ29" s="229"/>
      <c r="IR29" s="230"/>
      <c r="IS29" s="230"/>
      <c r="IT29" s="230"/>
      <c r="IU29" s="230"/>
      <c r="IV29" s="229"/>
      <c r="IW29" s="230"/>
      <c r="IX29" s="230"/>
      <c r="IY29" s="230"/>
      <c r="IZ29" s="230"/>
      <c r="JA29" s="229"/>
      <c r="JB29" s="230"/>
      <c r="JC29" s="230"/>
      <c r="JD29" s="230"/>
      <c r="JE29" s="230"/>
      <c r="JF29" s="229"/>
      <c r="JG29" s="230"/>
      <c r="JH29" s="230"/>
      <c r="JI29" s="230"/>
      <c r="JJ29" s="230"/>
      <c r="JK29" s="229"/>
      <c r="JL29" s="230"/>
      <c r="JM29" s="230"/>
      <c r="JN29" s="230"/>
      <c r="JO29" s="230"/>
      <c r="JP29" s="229"/>
      <c r="JQ29" s="230"/>
      <c r="JR29" s="230"/>
      <c r="JS29" s="230"/>
      <c r="JT29" s="230"/>
      <c r="JU29" s="229"/>
      <c r="JV29" s="230"/>
      <c r="JW29" s="230"/>
      <c r="JX29" s="230"/>
      <c r="JY29" s="230"/>
      <c r="JZ29" s="229"/>
      <c r="KA29" s="230"/>
      <c r="KB29" s="230"/>
      <c r="KC29" s="230"/>
      <c r="KD29" s="230"/>
      <c r="KE29" s="229"/>
      <c r="KF29" s="230"/>
      <c r="KG29" s="230"/>
      <c r="KH29" s="230"/>
      <c r="KI29" s="230"/>
      <c r="KJ29" s="229"/>
      <c r="KK29" s="230"/>
      <c r="KL29" s="230"/>
      <c r="KM29" s="230"/>
      <c r="KN29" s="230"/>
      <c r="KO29" s="229"/>
      <c r="KP29" s="230"/>
      <c r="KQ29" s="230"/>
    </row>
    <row r="30" spans="1:303">
      <c r="A30" s="232" t="s">
        <v>1653</v>
      </c>
      <c r="B30" s="229">
        <v>36.06543634907927</v>
      </c>
      <c r="C30" s="230">
        <v>35.809780695859565</v>
      </c>
      <c r="D30" s="230">
        <v>33.707842784078629</v>
      </c>
      <c r="E30" s="230">
        <v>31.272115652153815</v>
      </c>
      <c r="F30" s="230">
        <v>37.856945724949071</v>
      </c>
      <c r="G30" s="229">
        <v>36.895802206242209</v>
      </c>
      <c r="H30" s="230">
        <v>36.831232624185681</v>
      </c>
      <c r="I30" s="230">
        <v>34.46420353070851</v>
      </c>
      <c r="J30" s="230">
        <v>29.646272999366225</v>
      </c>
      <c r="K30" s="230">
        <v>37.067652324991705</v>
      </c>
      <c r="L30" s="229">
        <v>37.110905640511476</v>
      </c>
      <c r="M30" s="230">
        <v>37.082359659527384</v>
      </c>
      <c r="N30" s="230">
        <v>34.11235367078141</v>
      </c>
      <c r="O30" s="230">
        <v>31.003235920861975</v>
      </c>
      <c r="P30" s="230">
        <v>37.564360926070819</v>
      </c>
      <c r="Q30" s="229">
        <v>35.620741450139533</v>
      </c>
      <c r="R30" s="230">
        <v>35.145769348920695</v>
      </c>
      <c r="S30" s="230">
        <v>32.910150333812226</v>
      </c>
      <c r="T30" s="230">
        <v>30.358402679854969</v>
      </c>
      <c r="U30" s="230">
        <v>35.951916653318435</v>
      </c>
      <c r="V30" s="229">
        <v>36.639552999402625</v>
      </c>
      <c r="W30" s="230">
        <v>36.470732780719928</v>
      </c>
      <c r="X30" s="230">
        <v>34.461701229752165</v>
      </c>
      <c r="Y30" s="230">
        <v>32.299191875935335</v>
      </c>
      <c r="Z30" s="230">
        <v>37.629250689738612</v>
      </c>
      <c r="AA30" s="229">
        <v>40.311184304744273</v>
      </c>
      <c r="AB30" s="230">
        <v>39.284455565698828</v>
      </c>
      <c r="AC30" s="230">
        <v>36.676733919056076</v>
      </c>
      <c r="AD30" s="230">
        <v>33.71650999429086</v>
      </c>
      <c r="AE30" s="230">
        <v>41.125114736251057</v>
      </c>
      <c r="AF30" s="229">
        <v>34.792567279889369</v>
      </c>
      <c r="AG30" s="230">
        <v>34.540989383653816</v>
      </c>
      <c r="AH30" s="230">
        <v>32.469170361199218</v>
      </c>
      <c r="AI30" s="230">
        <v>30.975831556894075</v>
      </c>
      <c r="AJ30" s="230">
        <v>35.914618261106277</v>
      </c>
      <c r="AK30" s="229">
        <v>37.627395952452936</v>
      </c>
      <c r="AL30" s="230">
        <v>37.337963469278684</v>
      </c>
      <c r="AM30" s="230">
        <v>34.565932294653386</v>
      </c>
      <c r="AN30" s="230">
        <v>30.492335189705813</v>
      </c>
      <c r="AO30" s="230">
        <v>38.810856534104616</v>
      </c>
      <c r="AP30" s="229">
        <v>33.937657539861519</v>
      </c>
      <c r="AQ30" s="230">
        <v>33.90071230105891</v>
      </c>
      <c r="AR30" s="230">
        <v>31.100470585974655</v>
      </c>
      <c r="AS30" s="230">
        <v>5.249383060340068</v>
      </c>
      <c r="AT30" s="230">
        <v>34.571405376929292</v>
      </c>
      <c r="AU30" s="229">
        <v>30.512339218278086</v>
      </c>
      <c r="AV30" s="230">
        <v>29.808260751287573</v>
      </c>
      <c r="AW30" s="230">
        <v>21.867820956253052</v>
      </c>
      <c r="AX30" s="230">
        <v>7.1808832374928629E-3</v>
      </c>
      <c r="AY30" s="230">
        <v>32.156108564403354</v>
      </c>
      <c r="AZ30" s="229">
        <v>30.509198160630643</v>
      </c>
      <c r="BA30" s="230">
        <v>29.375105683597244</v>
      </c>
      <c r="BB30" s="230">
        <v>23.244303615107508</v>
      </c>
      <c r="BC30" s="230">
        <v>1.7662858888210141E-2</v>
      </c>
      <c r="BD30" s="230">
        <v>31.271463220504678</v>
      </c>
      <c r="BE30" s="229">
        <v>31.366861016153404</v>
      </c>
      <c r="BF30" s="230">
        <v>30.652306016545683</v>
      </c>
      <c r="BG30" s="230">
        <v>27.045646919524561</v>
      </c>
      <c r="BH30" s="230">
        <v>0.02</v>
      </c>
      <c r="BI30" s="231">
        <v>31.604212299982699</v>
      </c>
      <c r="BJ30" s="232"/>
      <c r="BK30" s="229"/>
      <c r="BL30" s="230"/>
      <c r="BM30" s="230"/>
      <c r="BN30" s="230"/>
      <c r="BO30" s="230"/>
      <c r="BP30" s="229"/>
      <c r="BQ30" s="230"/>
      <c r="BR30" s="230"/>
      <c r="BS30" s="230"/>
      <c r="BT30" s="230"/>
      <c r="BU30" s="229"/>
      <c r="BV30" s="230"/>
      <c r="BW30" s="230"/>
      <c r="BX30" s="230"/>
      <c r="BY30" s="230"/>
      <c r="BZ30" s="229"/>
      <c r="CA30" s="230"/>
      <c r="CB30" s="230"/>
      <c r="CC30" s="230"/>
      <c r="CD30" s="230"/>
      <c r="CE30" s="229"/>
      <c r="CF30" s="230"/>
      <c r="CG30" s="230"/>
      <c r="CH30" s="230"/>
      <c r="CI30" s="230"/>
      <c r="CJ30" s="229"/>
      <c r="CK30" s="230"/>
      <c r="CL30" s="230"/>
      <c r="CM30" s="230"/>
      <c r="CN30" s="230"/>
      <c r="CO30" s="229"/>
      <c r="CP30" s="230"/>
      <c r="CQ30" s="230"/>
      <c r="CR30" s="230"/>
      <c r="CS30" s="230"/>
      <c r="CT30" s="229"/>
      <c r="CU30" s="230"/>
      <c r="CV30" s="230"/>
      <c r="CW30" s="230"/>
      <c r="CX30" s="230"/>
      <c r="CY30" s="229"/>
      <c r="CZ30" s="230"/>
      <c r="DA30" s="230"/>
      <c r="DB30" s="230"/>
      <c r="DC30" s="230"/>
      <c r="DD30" s="229"/>
      <c r="DE30" s="230"/>
      <c r="DF30" s="230"/>
      <c r="DG30" s="230"/>
      <c r="DH30" s="230"/>
      <c r="DI30" s="229"/>
      <c r="DJ30" s="230"/>
      <c r="DK30" s="230"/>
      <c r="DL30" s="230"/>
      <c r="DM30" s="230"/>
      <c r="DN30" s="229"/>
      <c r="DO30" s="230"/>
      <c r="DP30" s="230"/>
      <c r="DQ30" s="230"/>
      <c r="DR30" s="231"/>
      <c r="DS30" s="232"/>
      <c r="DT30" s="229"/>
      <c r="DU30" s="230"/>
      <c r="DV30" s="230"/>
      <c r="DW30" s="230"/>
      <c r="DX30" s="230"/>
      <c r="DY30" s="229"/>
      <c r="DZ30" s="230"/>
      <c r="EA30" s="230"/>
      <c r="EB30" s="230"/>
      <c r="EC30" s="230"/>
      <c r="ED30" s="229"/>
      <c r="EE30" s="230"/>
      <c r="EF30" s="230"/>
      <c r="EG30" s="230"/>
      <c r="EH30" s="230"/>
      <c r="EI30" s="229"/>
      <c r="EJ30" s="230"/>
      <c r="EK30" s="230"/>
      <c r="EL30" s="230"/>
      <c r="EM30" s="230"/>
      <c r="EN30" s="229"/>
      <c r="EO30" s="230"/>
      <c r="EP30" s="230"/>
      <c r="EQ30" s="230"/>
      <c r="ER30" s="230"/>
      <c r="ES30" s="229"/>
      <c r="ET30" s="230"/>
      <c r="EU30" s="230"/>
      <c r="EV30" s="230"/>
      <c r="EW30" s="230"/>
      <c r="EX30" s="229"/>
      <c r="EY30" s="230"/>
      <c r="EZ30" s="230"/>
      <c r="FA30" s="230"/>
      <c r="FB30" s="230"/>
      <c r="FC30" s="229"/>
      <c r="FD30" s="230"/>
      <c r="FE30" s="230"/>
      <c r="FF30" s="230"/>
      <c r="FG30" s="230"/>
      <c r="FH30" s="229"/>
      <c r="FI30" s="230"/>
      <c r="FJ30" s="230"/>
      <c r="FK30" s="230"/>
      <c r="FL30" s="230"/>
      <c r="FM30" s="229"/>
      <c r="FN30" s="230"/>
      <c r="FO30" s="230"/>
      <c r="FP30" s="230"/>
      <c r="FQ30" s="230"/>
      <c r="FR30" s="229"/>
      <c r="FS30" s="230"/>
      <c r="FT30" s="230"/>
      <c r="FU30" s="230"/>
      <c r="FV30" s="230"/>
      <c r="FW30" s="229"/>
      <c r="FX30" s="230"/>
      <c r="FY30" s="230"/>
      <c r="FZ30" s="230"/>
      <c r="GA30" s="231"/>
      <c r="GB30" s="232"/>
      <c r="GC30" s="229"/>
      <c r="GD30" s="230"/>
      <c r="GE30" s="230"/>
      <c r="GF30" s="230"/>
      <c r="GG30" s="230"/>
      <c r="GH30" s="229"/>
      <c r="GI30" s="230"/>
      <c r="GJ30" s="230"/>
      <c r="GK30" s="230"/>
      <c r="GL30" s="230"/>
      <c r="GM30" s="229"/>
      <c r="GN30" s="230"/>
      <c r="GO30" s="230"/>
      <c r="GP30" s="230"/>
      <c r="GQ30" s="230"/>
      <c r="GR30" s="229"/>
      <c r="GS30" s="230"/>
      <c r="GT30" s="230"/>
      <c r="GU30" s="230"/>
      <c r="GV30" s="230"/>
      <c r="GW30" s="229"/>
      <c r="GX30" s="230"/>
      <c r="GY30" s="230"/>
      <c r="GZ30" s="230"/>
      <c r="HA30" s="230"/>
      <c r="HB30" s="229"/>
      <c r="HC30" s="230"/>
      <c r="HD30" s="230"/>
      <c r="HE30" s="230"/>
      <c r="HF30" s="230"/>
      <c r="HG30" s="229"/>
      <c r="HH30" s="230"/>
      <c r="HI30" s="230"/>
      <c r="HJ30" s="230"/>
      <c r="HK30" s="230"/>
      <c r="HL30" s="229"/>
      <c r="HM30" s="230"/>
      <c r="HN30" s="230"/>
      <c r="HO30" s="230"/>
      <c r="HP30" s="230"/>
      <c r="HQ30" s="229"/>
      <c r="HR30" s="230"/>
      <c r="HS30" s="230"/>
      <c r="HT30" s="230"/>
      <c r="HU30" s="230"/>
      <c r="HV30" s="229"/>
      <c r="HW30" s="230"/>
      <c r="HX30" s="230"/>
      <c r="HY30" s="230"/>
      <c r="HZ30" s="230"/>
      <c r="IA30" s="229"/>
      <c r="IB30" s="230"/>
      <c r="IC30" s="230"/>
      <c r="ID30" s="230"/>
      <c r="IE30" s="230"/>
      <c r="IF30" s="229"/>
      <c r="IG30" s="230"/>
      <c r="IH30" s="230"/>
      <c r="II30" s="230"/>
      <c r="IJ30" s="231"/>
      <c r="IK30" s="232"/>
      <c r="IL30" s="229"/>
      <c r="IM30" s="230"/>
      <c r="IN30" s="230"/>
      <c r="IO30" s="230"/>
      <c r="IP30" s="230"/>
      <c r="IQ30" s="229"/>
      <c r="IR30" s="230"/>
      <c r="IS30" s="230"/>
      <c r="IT30" s="230"/>
      <c r="IU30" s="230"/>
      <c r="IV30" s="229"/>
      <c r="IW30" s="230"/>
      <c r="IX30" s="230"/>
      <c r="IY30" s="230"/>
      <c r="IZ30" s="230"/>
      <c r="JA30" s="229"/>
      <c r="JB30" s="230"/>
      <c r="JC30" s="230"/>
      <c r="JD30" s="230"/>
      <c r="JE30" s="230"/>
      <c r="JF30" s="229"/>
      <c r="JG30" s="230"/>
      <c r="JH30" s="230"/>
      <c r="JI30" s="230"/>
      <c r="JJ30" s="230"/>
      <c r="JK30" s="229"/>
      <c r="JL30" s="230"/>
      <c r="JM30" s="230"/>
      <c r="JN30" s="230"/>
      <c r="JO30" s="230"/>
      <c r="JP30" s="229"/>
      <c r="JQ30" s="230"/>
      <c r="JR30" s="230"/>
      <c r="JS30" s="230"/>
      <c r="JT30" s="230"/>
      <c r="JU30" s="229"/>
      <c r="JV30" s="230"/>
      <c r="JW30" s="230"/>
      <c r="JX30" s="230"/>
      <c r="JY30" s="230"/>
      <c r="JZ30" s="229"/>
      <c r="KA30" s="230"/>
      <c r="KB30" s="230"/>
      <c r="KC30" s="230"/>
      <c r="KD30" s="230"/>
      <c r="KE30" s="229"/>
      <c r="KF30" s="230"/>
      <c r="KG30" s="230"/>
      <c r="KH30" s="230"/>
      <c r="KI30" s="230"/>
      <c r="KJ30" s="229"/>
      <c r="KK30" s="230"/>
      <c r="KL30" s="230"/>
      <c r="KM30" s="230"/>
      <c r="KN30" s="230"/>
      <c r="KO30" s="229"/>
      <c r="KP30" s="230"/>
      <c r="KQ30" s="230"/>
    </row>
    <row r="31" spans="1:303">
      <c r="A31" s="232" t="s">
        <v>1654</v>
      </c>
      <c r="B31" s="229">
        <v>36.517090729439744</v>
      </c>
      <c r="C31" s="230">
        <v>36.261780570036343</v>
      </c>
      <c r="D31" s="230">
        <v>33.293034146784805</v>
      </c>
      <c r="E31" s="230">
        <v>30.124922794570775</v>
      </c>
      <c r="F31" s="230">
        <v>38.332806496300933</v>
      </c>
      <c r="G31" s="229">
        <v>37.360851140007306</v>
      </c>
      <c r="H31" s="230">
        <v>37.296284047803063</v>
      </c>
      <c r="I31" s="230">
        <v>34.034109322990801</v>
      </c>
      <c r="J31" s="230">
        <v>28.558818691163935</v>
      </c>
      <c r="K31" s="230">
        <v>37.535180890833715</v>
      </c>
      <c r="L31" s="229">
        <v>37.575779928866964</v>
      </c>
      <c r="M31" s="230">
        <v>37.547232482642315</v>
      </c>
      <c r="N31" s="230">
        <v>33.687554019565475</v>
      </c>
      <c r="O31" s="230">
        <v>29.865852311050293</v>
      </c>
      <c r="P31" s="230">
        <v>38.039249528027618</v>
      </c>
      <c r="Q31" s="229">
        <v>36.068841139288047</v>
      </c>
      <c r="R31" s="230">
        <v>35.589400005301826</v>
      </c>
      <c r="S31" s="230">
        <v>32.502363829967045</v>
      </c>
      <c r="T31" s="230">
        <v>29.247473309654382</v>
      </c>
      <c r="U31" s="230">
        <v>36.404997070021999</v>
      </c>
      <c r="V31" s="229">
        <v>37.100832943158785</v>
      </c>
      <c r="W31" s="230">
        <v>36.934702985647405</v>
      </c>
      <c r="X31" s="230">
        <v>34.03318957993551</v>
      </c>
      <c r="Y31" s="230">
        <v>31.90070488504205</v>
      </c>
      <c r="Z31" s="230">
        <v>38.10322402146523</v>
      </c>
      <c r="AA31" s="229">
        <v>40.819592946038036</v>
      </c>
      <c r="AB31" s="230">
        <v>39.777501705835981</v>
      </c>
      <c r="AC31" s="230">
        <v>36.220989366594765</v>
      </c>
      <c r="AD31" s="230">
        <v>33.298474511226608</v>
      </c>
      <c r="AE31" s="230">
        <v>41.64350225125385</v>
      </c>
      <c r="AF31" s="229">
        <v>35.230734330693259</v>
      </c>
      <c r="AG31" s="230">
        <v>34.976559212297019</v>
      </c>
      <c r="AH31" s="230">
        <v>32.063574662915116</v>
      </c>
      <c r="AI31" s="230">
        <v>30.592837497607803</v>
      </c>
      <c r="AJ31" s="230">
        <v>36.367892020057319</v>
      </c>
      <c r="AK31" s="229">
        <v>38.101986721405083</v>
      </c>
      <c r="AL31" s="230">
        <v>37.809986891700184</v>
      </c>
      <c r="AM31" s="230">
        <v>34.136203216254501</v>
      </c>
      <c r="AN31" s="230">
        <v>29.372983273323648</v>
      </c>
      <c r="AO31" s="230">
        <v>39.300238457459635</v>
      </c>
      <c r="AP31" s="229">
        <v>34.365299653723028</v>
      </c>
      <c r="AQ31" s="230">
        <v>34.330980177855906</v>
      </c>
      <c r="AR31" s="230">
        <v>30.712772450832507</v>
      </c>
      <c r="AS31" s="230">
        <v>5.0514390247454335</v>
      </c>
      <c r="AT31" s="230">
        <v>35.006728841002712</v>
      </c>
      <c r="AU31" s="229">
        <v>30.89917901603491</v>
      </c>
      <c r="AV31" s="230">
        <v>30.182588178156067</v>
      </c>
      <c r="AW31" s="230">
        <v>21.598194117078314</v>
      </c>
      <c r="AX31" s="230">
        <v>7.1808832374928629E-3</v>
      </c>
      <c r="AY31" s="230">
        <v>32.563283561497556</v>
      </c>
      <c r="AZ31" s="229">
        <v>30.888826616588595</v>
      </c>
      <c r="BA31" s="230">
        <v>29.742420396631449</v>
      </c>
      <c r="BB31" s="230">
        <v>22.953566097769343</v>
      </c>
      <c r="BC31" s="230">
        <v>1.7662858888210141E-2</v>
      </c>
      <c r="BD31" s="230">
        <v>31.668786327219337</v>
      </c>
      <c r="BE31" s="229">
        <v>31.764648862485981</v>
      </c>
      <c r="BF31" s="230">
        <v>31.037512980292227</v>
      </c>
      <c r="BG31" s="230">
        <v>26.713074200173981</v>
      </c>
      <c r="BH31" s="230">
        <v>0.02</v>
      </c>
      <c r="BI31" s="231">
        <v>32.001590135363735</v>
      </c>
      <c r="BJ31" s="232"/>
      <c r="BK31" s="229"/>
      <c r="BL31" s="230"/>
      <c r="BM31" s="230"/>
      <c r="BN31" s="230"/>
      <c r="BO31" s="230"/>
      <c r="BP31" s="229"/>
      <c r="BQ31" s="230"/>
      <c r="BR31" s="230"/>
      <c r="BS31" s="230"/>
      <c r="BT31" s="230"/>
      <c r="BU31" s="229"/>
      <c r="BV31" s="230"/>
      <c r="BW31" s="230"/>
      <c r="BX31" s="230"/>
      <c r="BY31" s="230"/>
      <c r="BZ31" s="229"/>
      <c r="CA31" s="230"/>
      <c r="CB31" s="230"/>
      <c r="CC31" s="230"/>
      <c r="CD31" s="230"/>
      <c r="CE31" s="229"/>
      <c r="CF31" s="230"/>
      <c r="CG31" s="230"/>
      <c r="CH31" s="230"/>
      <c r="CI31" s="230"/>
      <c r="CJ31" s="229"/>
      <c r="CK31" s="230"/>
      <c r="CL31" s="230"/>
      <c r="CM31" s="230"/>
      <c r="CN31" s="230"/>
      <c r="CO31" s="229"/>
      <c r="CP31" s="230"/>
      <c r="CQ31" s="230"/>
      <c r="CR31" s="230"/>
      <c r="CS31" s="230"/>
      <c r="CT31" s="229"/>
      <c r="CU31" s="230"/>
      <c r="CV31" s="230"/>
      <c r="CW31" s="230"/>
      <c r="CX31" s="230"/>
      <c r="CY31" s="229"/>
      <c r="CZ31" s="230"/>
      <c r="DA31" s="230"/>
      <c r="DB31" s="230"/>
      <c r="DC31" s="230"/>
      <c r="DD31" s="229"/>
      <c r="DE31" s="230"/>
      <c r="DF31" s="230"/>
      <c r="DG31" s="230"/>
      <c r="DH31" s="230"/>
      <c r="DI31" s="229"/>
      <c r="DJ31" s="230"/>
      <c r="DK31" s="230"/>
      <c r="DL31" s="230"/>
      <c r="DM31" s="230"/>
      <c r="DN31" s="229"/>
      <c r="DO31" s="230"/>
      <c r="DP31" s="230"/>
      <c r="DQ31" s="230"/>
      <c r="DR31" s="231"/>
      <c r="DS31" s="232"/>
      <c r="DT31" s="229"/>
      <c r="DU31" s="230"/>
      <c r="DV31" s="230"/>
      <c r="DW31" s="230"/>
      <c r="DX31" s="230"/>
      <c r="DY31" s="229"/>
      <c r="DZ31" s="230"/>
      <c r="EA31" s="230"/>
      <c r="EB31" s="230"/>
      <c r="EC31" s="230"/>
      <c r="ED31" s="229"/>
      <c r="EE31" s="230"/>
      <c r="EF31" s="230"/>
      <c r="EG31" s="230"/>
      <c r="EH31" s="230"/>
      <c r="EI31" s="229"/>
      <c r="EJ31" s="230"/>
      <c r="EK31" s="230"/>
      <c r="EL31" s="230"/>
      <c r="EM31" s="230"/>
      <c r="EN31" s="229"/>
      <c r="EO31" s="230"/>
      <c r="EP31" s="230"/>
      <c r="EQ31" s="230"/>
      <c r="ER31" s="230"/>
      <c r="ES31" s="229"/>
      <c r="ET31" s="230"/>
      <c r="EU31" s="230"/>
      <c r="EV31" s="230"/>
      <c r="EW31" s="230"/>
      <c r="EX31" s="229"/>
      <c r="EY31" s="230"/>
      <c r="EZ31" s="230"/>
      <c r="FA31" s="230"/>
      <c r="FB31" s="230"/>
      <c r="FC31" s="229"/>
      <c r="FD31" s="230"/>
      <c r="FE31" s="230"/>
      <c r="FF31" s="230"/>
      <c r="FG31" s="230"/>
      <c r="FH31" s="229"/>
      <c r="FI31" s="230"/>
      <c r="FJ31" s="230"/>
      <c r="FK31" s="230"/>
      <c r="FL31" s="230"/>
      <c r="FM31" s="229"/>
      <c r="FN31" s="230"/>
      <c r="FO31" s="230"/>
      <c r="FP31" s="230"/>
      <c r="FQ31" s="230"/>
      <c r="FR31" s="229"/>
      <c r="FS31" s="230"/>
      <c r="FT31" s="230"/>
      <c r="FU31" s="230"/>
      <c r="FV31" s="230"/>
      <c r="FW31" s="229"/>
      <c r="FX31" s="230"/>
      <c r="FY31" s="230"/>
      <c r="FZ31" s="230"/>
      <c r="GA31" s="231"/>
      <c r="GB31" s="232"/>
      <c r="GC31" s="229"/>
      <c r="GD31" s="230"/>
      <c r="GE31" s="230"/>
      <c r="GF31" s="230"/>
      <c r="GG31" s="230"/>
      <c r="GH31" s="229"/>
      <c r="GI31" s="230"/>
      <c r="GJ31" s="230"/>
      <c r="GK31" s="230"/>
      <c r="GL31" s="230"/>
      <c r="GM31" s="229"/>
      <c r="GN31" s="230"/>
      <c r="GO31" s="230"/>
      <c r="GP31" s="230"/>
      <c r="GQ31" s="230"/>
      <c r="GR31" s="229"/>
      <c r="GS31" s="230"/>
      <c r="GT31" s="230"/>
      <c r="GU31" s="230"/>
      <c r="GV31" s="230"/>
      <c r="GW31" s="229"/>
      <c r="GX31" s="230"/>
      <c r="GY31" s="230"/>
      <c r="GZ31" s="230"/>
      <c r="HA31" s="230"/>
      <c r="HB31" s="229"/>
      <c r="HC31" s="230"/>
      <c r="HD31" s="230"/>
      <c r="HE31" s="230"/>
      <c r="HF31" s="230"/>
      <c r="HG31" s="229"/>
      <c r="HH31" s="230"/>
      <c r="HI31" s="230"/>
      <c r="HJ31" s="230"/>
      <c r="HK31" s="230"/>
      <c r="HL31" s="229"/>
      <c r="HM31" s="230"/>
      <c r="HN31" s="230"/>
      <c r="HO31" s="230"/>
      <c r="HP31" s="230"/>
      <c r="HQ31" s="229"/>
      <c r="HR31" s="230"/>
      <c r="HS31" s="230"/>
      <c r="HT31" s="230"/>
      <c r="HU31" s="230"/>
      <c r="HV31" s="229"/>
      <c r="HW31" s="230"/>
      <c r="HX31" s="230"/>
      <c r="HY31" s="230"/>
      <c r="HZ31" s="230"/>
      <c r="IA31" s="229"/>
      <c r="IB31" s="230"/>
      <c r="IC31" s="230"/>
      <c r="ID31" s="230"/>
      <c r="IE31" s="230"/>
      <c r="IF31" s="229"/>
      <c r="IG31" s="230"/>
      <c r="IH31" s="230"/>
      <c r="II31" s="230"/>
      <c r="IJ31" s="231"/>
      <c r="IK31" s="232"/>
      <c r="IL31" s="229"/>
      <c r="IM31" s="230"/>
      <c r="IN31" s="230"/>
      <c r="IO31" s="230"/>
      <c r="IP31" s="230"/>
      <c r="IQ31" s="229"/>
      <c r="IR31" s="230"/>
      <c r="IS31" s="230"/>
      <c r="IT31" s="230"/>
      <c r="IU31" s="230"/>
      <c r="IV31" s="229"/>
      <c r="IW31" s="230"/>
      <c r="IX31" s="230"/>
      <c r="IY31" s="230"/>
      <c r="IZ31" s="230"/>
      <c r="JA31" s="229"/>
      <c r="JB31" s="230"/>
      <c r="JC31" s="230"/>
      <c r="JD31" s="230"/>
      <c r="JE31" s="230"/>
      <c r="JF31" s="229"/>
      <c r="JG31" s="230"/>
      <c r="JH31" s="230"/>
      <c r="JI31" s="230"/>
      <c r="JJ31" s="230"/>
      <c r="JK31" s="229"/>
      <c r="JL31" s="230"/>
      <c r="JM31" s="230"/>
      <c r="JN31" s="230"/>
      <c r="JO31" s="230"/>
      <c r="JP31" s="229"/>
      <c r="JQ31" s="230"/>
      <c r="JR31" s="230"/>
      <c r="JS31" s="230"/>
      <c r="JT31" s="230"/>
      <c r="JU31" s="229"/>
      <c r="JV31" s="230"/>
      <c r="JW31" s="230"/>
      <c r="JX31" s="230"/>
      <c r="JY31" s="230"/>
      <c r="JZ31" s="229"/>
      <c r="KA31" s="230"/>
      <c r="KB31" s="230"/>
      <c r="KC31" s="230"/>
      <c r="KD31" s="230"/>
      <c r="KE31" s="229"/>
      <c r="KF31" s="230"/>
      <c r="KG31" s="230"/>
      <c r="KH31" s="230"/>
      <c r="KI31" s="230"/>
      <c r="KJ31" s="229"/>
      <c r="KK31" s="230"/>
      <c r="KL31" s="230"/>
      <c r="KM31" s="230"/>
      <c r="KN31" s="230"/>
      <c r="KO31" s="229"/>
      <c r="KP31" s="230"/>
      <c r="KQ31" s="230"/>
    </row>
    <row r="32" spans="1:303">
      <c r="A32" s="232" t="s">
        <v>1655</v>
      </c>
      <c r="B32" s="229">
        <v>37.442375840471719</v>
      </c>
      <c r="C32" s="230">
        <v>36.954063832403477</v>
      </c>
      <c r="D32" s="230">
        <v>34.822810599104344</v>
      </c>
      <c r="E32" s="230">
        <v>31.93957319205645</v>
      </c>
      <c r="F32" s="230">
        <v>38.933966119922339</v>
      </c>
      <c r="G32" s="229">
        <v>38.22083485521987</v>
      </c>
      <c r="H32" s="230">
        <v>38.112625913430612</v>
      </c>
      <c r="I32" s="230">
        <v>35.491817834811535</v>
      </c>
      <c r="J32" s="230">
        <v>30.189342566538475</v>
      </c>
      <c r="K32" s="230">
        <v>38.321949499187909</v>
      </c>
      <c r="L32" s="229">
        <v>38.55087941596625</v>
      </c>
      <c r="M32" s="230">
        <v>38.466888757751732</v>
      </c>
      <c r="N32" s="230">
        <v>34.539225478645527</v>
      </c>
      <c r="O32" s="230">
        <v>31.238839944697737</v>
      </c>
      <c r="P32" s="230">
        <v>39.092897497649112</v>
      </c>
      <c r="Q32" s="229">
        <v>37.615211413680939</v>
      </c>
      <c r="R32" s="230">
        <v>36.730030454288162</v>
      </c>
      <c r="S32" s="230">
        <v>33.833799104200118</v>
      </c>
      <c r="T32" s="230">
        <v>30.583805091775972</v>
      </c>
      <c r="U32" s="230">
        <v>37.966849194181428</v>
      </c>
      <c r="V32" s="229">
        <v>36.866708120572007</v>
      </c>
      <c r="W32" s="230">
        <v>36.700550003837591</v>
      </c>
      <c r="X32" s="230">
        <v>33.987045965273985</v>
      </c>
      <c r="Y32" s="230">
        <v>32.361809128185165</v>
      </c>
      <c r="Z32" s="230">
        <v>37.701532128359894</v>
      </c>
      <c r="AA32" s="229">
        <v>40.024493276536916</v>
      </c>
      <c r="AB32" s="230">
        <v>38.561776499655721</v>
      </c>
      <c r="AC32" s="230">
        <v>35.44030029656178</v>
      </c>
      <c r="AD32" s="230">
        <v>32.671335277238946</v>
      </c>
      <c r="AE32" s="230">
        <v>40.809686969420518</v>
      </c>
      <c r="AF32" s="229">
        <v>35.012342357066032</v>
      </c>
      <c r="AG32" s="230">
        <v>34.883861688447617</v>
      </c>
      <c r="AH32" s="230">
        <v>32.306534966762776</v>
      </c>
      <c r="AI32" s="230">
        <v>31.006884435088285</v>
      </c>
      <c r="AJ32" s="230">
        <v>36.257018943737044</v>
      </c>
      <c r="AK32" s="229">
        <v>37.529983277616395</v>
      </c>
      <c r="AL32" s="230">
        <v>37.102457937144855</v>
      </c>
      <c r="AM32" s="230">
        <v>33.387702674220407</v>
      </c>
      <c r="AN32" s="230">
        <v>29.867414550784328</v>
      </c>
      <c r="AO32" s="230">
        <v>38.494136032778982</v>
      </c>
      <c r="AP32" s="229">
        <v>35.094703269871268</v>
      </c>
      <c r="AQ32" s="230">
        <v>34.8855520783465</v>
      </c>
      <c r="AR32" s="230">
        <v>31.413328281275518</v>
      </c>
      <c r="AS32" s="230">
        <v>5.2312703245851573</v>
      </c>
      <c r="AT32" s="230">
        <v>35.825625584669879</v>
      </c>
      <c r="AU32" s="229">
        <v>32.359377856495762</v>
      </c>
      <c r="AV32" s="230">
        <v>31.700453197836602</v>
      </c>
      <c r="AW32" s="230">
        <v>22.855385904745191</v>
      </c>
      <c r="AX32" s="230">
        <v>0</v>
      </c>
      <c r="AY32" s="230">
        <v>33.580924894328163</v>
      </c>
      <c r="AZ32" s="229">
        <v>33.452129027190672</v>
      </c>
      <c r="BA32" s="230">
        <v>32.319031253879864</v>
      </c>
      <c r="BB32" s="230">
        <v>24.544371197380517</v>
      </c>
      <c r="BC32" s="230">
        <v>0</v>
      </c>
      <c r="BD32" s="230">
        <v>34.031322200289907</v>
      </c>
      <c r="BE32" s="229">
        <v>34.017921784490547</v>
      </c>
      <c r="BF32" s="230">
        <v>33.189247250119564</v>
      </c>
      <c r="BG32" s="230">
        <v>28.640868317480503</v>
      </c>
      <c r="BH32" s="230">
        <v>0</v>
      </c>
      <c r="BI32" s="231">
        <v>34.254628058750619</v>
      </c>
      <c r="BJ32" s="232"/>
      <c r="BK32" s="229"/>
      <c r="BL32" s="230"/>
      <c r="BM32" s="230"/>
      <c r="BN32" s="230"/>
      <c r="BO32" s="230"/>
      <c r="BP32" s="229"/>
      <c r="BQ32" s="230"/>
      <c r="BR32" s="230"/>
      <c r="BS32" s="230"/>
      <c r="BT32" s="230"/>
      <c r="BU32" s="229"/>
      <c r="BV32" s="230"/>
      <c r="BW32" s="230"/>
      <c r="BX32" s="230"/>
      <c r="BY32" s="230"/>
      <c r="BZ32" s="229"/>
      <c r="CA32" s="230"/>
      <c r="CB32" s="230"/>
      <c r="CC32" s="230"/>
      <c r="CD32" s="230"/>
      <c r="CE32" s="229"/>
      <c r="CF32" s="230"/>
      <c r="CG32" s="230"/>
      <c r="CH32" s="230"/>
      <c r="CI32" s="230"/>
      <c r="CJ32" s="229"/>
      <c r="CK32" s="230"/>
      <c r="CL32" s="230"/>
      <c r="CM32" s="230"/>
      <c r="CN32" s="230"/>
      <c r="CO32" s="229"/>
      <c r="CP32" s="230"/>
      <c r="CQ32" s="230"/>
      <c r="CR32" s="230"/>
      <c r="CS32" s="230"/>
      <c r="CT32" s="229"/>
      <c r="CU32" s="230"/>
      <c r="CV32" s="230"/>
      <c r="CW32" s="230"/>
      <c r="CX32" s="230"/>
      <c r="CY32" s="229"/>
      <c r="CZ32" s="230"/>
      <c r="DA32" s="230"/>
      <c r="DB32" s="230"/>
      <c r="DC32" s="230"/>
      <c r="DD32" s="229"/>
      <c r="DE32" s="230"/>
      <c r="DF32" s="230"/>
      <c r="DG32" s="230"/>
      <c r="DH32" s="230"/>
      <c r="DI32" s="229"/>
      <c r="DJ32" s="230"/>
      <c r="DK32" s="230"/>
      <c r="DL32" s="230"/>
      <c r="DM32" s="230"/>
      <c r="DN32" s="229"/>
      <c r="DO32" s="230"/>
      <c r="DP32" s="230"/>
      <c r="DQ32" s="230"/>
      <c r="DR32" s="231"/>
      <c r="DS32" s="232"/>
      <c r="DT32" s="229"/>
      <c r="DU32" s="230"/>
      <c r="DV32" s="230"/>
      <c r="DW32" s="230"/>
      <c r="DX32" s="230"/>
      <c r="DY32" s="229"/>
      <c r="DZ32" s="230"/>
      <c r="EA32" s="230"/>
      <c r="EB32" s="230"/>
      <c r="EC32" s="230"/>
      <c r="ED32" s="229"/>
      <c r="EE32" s="230"/>
      <c r="EF32" s="230"/>
      <c r="EG32" s="230"/>
      <c r="EH32" s="230"/>
      <c r="EI32" s="229"/>
      <c r="EJ32" s="230"/>
      <c r="EK32" s="230"/>
      <c r="EL32" s="230"/>
      <c r="EM32" s="230"/>
      <c r="EN32" s="229"/>
      <c r="EO32" s="230"/>
      <c r="EP32" s="230"/>
      <c r="EQ32" s="230"/>
      <c r="ER32" s="230"/>
      <c r="ES32" s="229"/>
      <c r="ET32" s="230"/>
      <c r="EU32" s="230"/>
      <c r="EV32" s="230"/>
      <c r="EW32" s="230"/>
      <c r="EX32" s="229"/>
      <c r="EY32" s="230"/>
      <c r="EZ32" s="230"/>
      <c r="FA32" s="230"/>
      <c r="FB32" s="230"/>
      <c r="FC32" s="229"/>
      <c r="FD32" s="230"/>
      <c r="FE32" s="230"/>
      <c r="FF32" s="230"/>
      <c r="FG32" s="230"/>
      <c r="FH32" s="229"/>
      <c r="FI32" s="230"/>
      <c r="FJ32" s="230"/>
      <c r="FK32" s="230"/>
      <c r="FL32" s="230"/>
      <c r="FM32" s="229"/>
      <c r="FN32" s="230"/>
      <c r="FO32" s="230"/>
      <c r="FP32" s="230"/>
      <c r="FQ32" s="230"/>
      <c r="FR32" s="229"/>
      <c r="FS32" s="230"/>
      <c r="FT32" s="230"/>
      <c r="FU32" s="230"/>
      <c r="FV32" s="230"/>
      <c r="FW32" s="229"/>
      <c r="FX32" s="230"/>
      <c r="FY32" s="230"/>
      <c r="FZ32" s="230"/>
      <c r="GA32" s="231"/>
      <c r="GB32" s="232"/>
      <c r="GC32" s="229"/>
      <c r="GD32" s="230"/>
      <c r="GE32" s="230"/>
      <c r="GF32" s="230"/>
      <c r="GG32" s="230"/>
      <c r="GH32" s="229"/>
      <c r="GI32" s="230"/>
      <c r="GJ32" s="230"/>
      <c r="GK32" s="230"/>
      <c r="GL32" s="230"/>
      <c r="GM32" s="229"/>
      <c r="GN32" s="230"/>
      <c r="GO32" s="230"/>
      <c r="GP32" s="230"/>
      <c r="GQ32" s="230"/>
      <c r="GR32" s="229"/>
      <c r="GS32" s="230"/>
      <c r="GT32" s="230"/>
      <c r="GU32" s="230"/>
      <c r="GV32" s="230"/>
      <c r="GW32" s="229"/>
      <c r="GX32" s="230"/>
      <c r="GY32" s="230"/>
      <c r="GZ32" s="230"/>
      <c r="HA32" s="230"/>
      <c r="HB32" s="229"/>
      <c r="HC32" s="230"/>
      <c r="HD32" s="230"/>
      <c r="HE32" s="230"/>
      <c r="HF32" s="230"/>
      <c r="HG32" s="229"/>
      <c r="HH32" s="230"/>
      <c r="HI32" s="230"/>
      <c r="HJ32" s="230"/>
      <c r="HK32" s="230"/>
      <c r="HL32" s="229"/>
      <c r="HM32" s="230"/>
      <c r="HN32" s="230"/>
      <c r="HO32" s="230"/>
      <c r="HP32" s="230"/>
      <c r="HQ32" s="229"/>
      <c r="HR32" s="230"/>
      <c r="HS32" s="230"/>
      <c r="HT32" s="230"/>
      <c r="HU32" s="230"/>
      <c r="HV32" s="229"/>
      <c r="HW32" s="230"/>
      <c r="HX32" s="230"/>
      <c r="HY32" s="230"/>
      <c r="HZ32" s="230"/>
      <c r="IA32" s="229"/>
      <c r="IB32" s="230"/>
      <c r="IC32" s="230"/>
      <c r="ID32" s="230"/>
      <c r="IE32" s="230"/>
      <c r="IF32" s="229"/>
      <c r="IG32" s="230"/>
      <c r="IH32" s="230"/>
      <c r="II32" s="230"/>
      <c r="IJ32" s="231"/>
      <c r="IK32" s="232"/>
      <c r="IL32" s="229"/>
      <c r="IM32" s="230"/>
      <c r="IN32" s="230"/>
      <c r="IO32" s="230"/>
      <c r="IP32" s="230"/>
      <c r="IQ32" s="229"/>
      <c r="IR32" s="230"/>
      <c r="IS32" s="230"/>
      <c r="IT32" s="230"/>
      <c r="IU32" s="230"/>
      <c r="IV32" s="229"/>
      <c r="IW32" s="230"/>
      <c r="IX32" s="230"/>
      <c r="IY32" s="230"/>
      <c r="IZ32" s="230"/>
      <c r="JA32" s="229"/>
      <c r="JB32" s="230"/>
      <c r="JC32" s="230"/>
      <c r="JD32" s="230"/>
      <c r="JE32" s="230"/>
      <c r="JF32" s="229"/>
      <c r="JG32" s="230"/>
      <c r="JH32" s="230"/>
      <c r="JI32" s="230"/>
      <c r="JJ32" s="230"/>
      <c r="JK32" s="229"/>
      <c r="JL32" s="230"/>
      <c r="JM32" s="230"/>
      <c r="JN32" s="230"/>
      <c r="JO32" s="230"/>
      <c r="JP32" s="229"/>
      <c r="JQ32" s="230"/>
      <c r="JR32" s="230"/>
      <c r="JS32" s="230"/>
      <c r="JT32" s="230"/>
      <c r="JU32" s="229"/>
      <c r="JV32" s="230"/>
      <c r="JW32" s="230"/>
      <c r="JX32" s="230"/>
      <c r="JY32" s="230"/>
      <c r="JZ32" s="229"/>
      <c r="KA32" s="230"/>
      <c r="KB32" s="230"/>
      <c r="KC32" s="230"/>
      <c r="KD32" s="230"/>
      <c r="KE32" s="229"/>
      <c r="KF32" s="230"/>
      <c r="KG32" s="230"/>
      <c r="KH32" s="230"/>
      <c r="KI32" s="230"/>
      <c r="KJ32" s="229"/>
      <c r="KK32" s="230"/>
      <c r="KL32" s="230"/>
      <c r="KM32" s="230"/>
      <c r="KN32" s="230"/>
      <c r="KO32" s="229"/>
      <c r="KP32" s="230"/>
      <c r="KQ32" s="230"/>
    </row>
    <row r="33" spans="1:303">
      <c r="A33" s="232" t="s">
        <v>1656</v>
      </c>
      <c r="B33" s="229">
        <v>34.438106418244971</v>
      </c>
      <c r="C33" s="230">
        <v>34.192725988498616</v>
      </c>
      <c r="D33" s="230">
        <v>34.178126188916721</v>
      </c>
      <c r="E33" s="230">
        <v>34.290826304153562</v>
      </c>
      <c r="F33" s="230">
        <v>35.274176912420543</v>
      </c>
      <c r="G33" s="229">
        <v>35.918324601434158</v>
      </c>
      <c r="H33" s="230">
        <v>35.605943203397494</v>
      </c>
      <c r="I33" s="230">
        <v>35.886765064196602</v>
      </c>
      <c r="J33" s="230">
        <v>35.846413878261394</v>
      </c>
      <c r="K33" s="230">
        <v>36.405914111701975</v>
      </c>
      <c r="L33" s="229">
        <v>35.561382960748361</v>
      </c>
      <c r="M33" s="230">
        <v>35.547144126935542</v>
      </c>
      <c r="N33" s="230">
        <v>35.518861446925442</v>
      </c>
      <c r="O33" s="230">
        <v>35.530103851757076</v>
      </c>
      <c r="P33" s="230">
        <v>36.177244641408656</v>
      </c>
      <c r="Q33" s="229">
        <v>34.081791570608935</v>
      </c>
      <c r="R33" s="230">
        <v>33.915260233685594</v>
      </c>
      <c r="S33" s="230">
        <v>33.965082117806134</v>
      </c>
      <c r="T33" s="230">
        <v>33.79800907454576</v>
      </c>
      <c r="U33" s="230">
        <v>34.215655016729229</v>
      </c>
      <c r="V33" s="229">
        <v>36.029863529418662</v>
      </c>
      <c r="W33" s="230">
        <v>35.975547194719475</v>
      </c>
      <c r="X33" s="230">
        <v>36.108479934051864</v>
      </c>
      <c r="Y33" s="230">
        <v>36.099850313064138</v>
      </c>
      <c r="Z33" s="230">
        <v>36.284402014357454</v>
      </c>
      <c r="AA33" s="229">
        <v>41.250609175187833</v>
      </c>
      <c r="AB33" s="230">
        <v>40.209608608006683</v>
      </c>
      <c r="AC33" s="230">
        <v>40.777377807028678</v>
      </c>
      <c r="AD33" s="230">
        <v>41.030946578380615</v>
      </c>
      <c r="AE33" s="230">
        <v>41.525939153703973</v>
      </c>
      <c r="AF33" s="229">
        <v>34.115031820531087</v>
      </c>
      <c r="AG33" s="230">
        <v>34.067396243906813</v>
      </c>
      <c r="AH33" s="230">
        <v>34.273254004640563</v>
      </c>
      <c r="AI33" s="230">
        <v>34.245946064201618</v>
      </c>
      <c r="AJ33" s="230">
        <v>34.372273596725428</v>
      </c>
      <c r="AK33" s="229">
        <v>37.789317288607897</v>
      </c>
      <c r="AL33" s="230">
        <v>37.638479591255184</v>
      </c>
      <c r="AM33" s="230">
        <v>37.646365174290004</v>
      </c>
      <c r="AN33" s="230">
        <v>37.614156022666307</v>
      </c>
      <c r="AO33" s="230">
        <v>38.059177951313579</v>
      </c>
      <c r="AP33" s="229">
        <v>33.025824181797617</v>
      </c>
      <c r="AQ33" s="230">
        <v>33.042187809312118</v>
      </c>
      <c r="AR33" s="230">
        <v>33.09548372452754</v>
      </c>
      <c r="AS33" s="230">
        <v>32.745627895940189</v>
      </c>
      <c r="AT33" s="230">
        <v>33.537672089046062</v>
      </c>
      <c r="AU33" s="229">
        <v>27.511899337925541</v>
      </c>
      <c r="AV33" s="230">
        <v>26.815162431625332</v>
      </c>
      <c r="AW33" s="230">
        <v>22.778629628456031</v>
      </c>
      <c r="AX33" s="230">
        <v>7.0364940751885792</v>
      </c>
      <c r="AY33" s="230">
        <v>29.758471521759468</v>
      </c>
      <c r="AZ33" s="229">
        <v>27.51185940534674</v>
      </c>
      <c r="BA33" s="230">
        <v>24.248401376612126</v>
      </c>
      <c r="BB33" s="230">
        <v>23.628509202623381</v>
      </c>
      <c r="BC33" s="230">
        <v>19.860210474445125</v>
      </c>
      <c r="BD33" s="230">
        <v>28.764684811392485</v>
      </c>
      <c r="BE33" s="229">
        <v>27.715207316048438</v>
      </c>
      <c r="BF33" s="230">
        <v>27.481080451401528</v>
      </c>
      <c r="BG33" s="230">
        <v>27.271038675849802</v>
      </c>
      <c r="BH33" s="230">
        <v>26.263378118694252</v>
      </c>
      <c r="BI33" s="231">
        <v>28.024590456733403</v>
      </c>
      <c r="BJ33" s="232"/>
      <c r="BK33" s="229"/>
      <c r="BL33" s="230"/>
      <c r="BM33" s="230"/>
      <c r="BN33" s="230"/>
      <c r="BO33" s="230"/>
      <c r="BP33" s="229"/>
      <c r="BQ33" s="230"/>
      <c r="BR33" s="230"/>
      <c r="BS33" s="230"/>
      <c r="BT33" s="230"/>
      <c r="BU33" s="229"/>
      <c r="BV33" s="230"/>
      <c r="BW33" s="230"/>
      <c r="BX33" s="230"/>
      <c r="BY33" s="230"/>
      <c r="BZ33" s="229"/>
      <c r="CA33" s="230"/>
      <c r="CB33" s="230"/>
      <c r="CC33" s="230"/>
      <c r="CD33" s="230"/>
      <c r="CE33" s="229"/>
      <c r="CF33" s="230"/>
      <c r="CG33" s="230"/>
      <c r="CH33" s="230"/>
      <c r="CI33" s="230"/>
      <c r="CJ33" s="229"/>
      <c r="CK33" s="230"/>
      <c r="CL33" s="230"/>
      <c r="CM33" s="230"/>
      <c r="CN33" s="230"/>
      <c r="CO33" s="229"/>
      <c r="CP33" s="230"/>
      <c r="CQ33" s="230"/>
      <c r="CR33" s="230"/>
      <c r="CS33" s="230"/>
      <c r="CT33" s="229"/>
      <c r="CU33" s="230"/>
      <c r="CV33" s="230"/>
      <c r="CW33" s="230"/>
      <c r="CX33" s="230"/>
      <c r="CY33" s="229"/>
      <c r="CZ33" s="230"/>
      <c r="DA33" s="230"/>
      <c r="DB33" s="230"/>
      <c r="DC33" s="230"/>
      <c r="DD33" s="229"/>
      <c r="DE33" s="230"/>
      <c r="DF33" s="230"/>
      <c r="DG33" s="230"/>
      <c r="DH33" s="230"/>
      <c r="DI33" s="229"/>
      <c r="DJ33" s="230"/>
      <c r="DK33" s="230"/>
      <c r="DL33" s="230"/>
      <c r="DM33" s="230"/>
      <c r="DN33" s="229"/>
      <c r="DO33" s="230"/>
      <c r="DP33" s="230"/>
      <c r="DQ33" s="230"/>
      <c r="DR33" s="231"/>
      <c r="DS33" s="232"/>
      <c r="DT33" s="229"/>
      <c r="DU33" s="230"/>
      <c r="DV33" s="230"/>
      <c r="DW33" s="230"/>
      <c r="DX33" s="230"/>
      <c r="DY33" s="229"/>
      <c r="DZ33" s="230"/>
      <c r="EA33" s="230"/>
      <c r="EB33" s="230"/>
      <c r="EC33" s="230"/>
      <c r="ED33" s="229"/>
      <c r="EE33" s="230"/>
      <c r="EF33" s="230"/>
      <c r="EG33" s="230"/>
      <c r="EH33" s="230"/>
      <c r="EI33" s="229"/>
      <c r="EJ33" s="230"/>
      <c r="EK33" s="230"/>
      <c r="EL33" s="230"/>
      <c r="EM33" s="230"/>
      <c r="EN33" s="229"/>
      <c r="EO33" s="230"/>
      <c r="EP33" s="230"/>
      <c r="EQ33" s="230"/>
      <c r="ER33" s="230"/>
      <c r="ES33" s="229"/>
      <c r="ET33" s="230"/>
      <c r="EU33" s="230"/>
      <c r="EV33" s="230"/>
      <c r="EW33" s="230"/>
      <c r="EX33" s="229"/>
      <c r="EY33" s="230"/>
      <c r="EZ33" s="230"/>
      <c r="FA33" s="230"/>
      <c r="FB33" s="230"/>
      <c r="FC33" s="229"/>
      <c r="FD33" s="230"/>
      <c r="FE33" s="230"/>
      <c r="FF33" s="230"/>
      <c r="FG33" s="230"/>
      <c r="FH33" s="229"/>
      <c r="FI33" s="230"/>
      <c r="FJ33" s="230"/>
      <c r="FK33" s="230"/>
      <c r="FL33" s="230"/>
      <c r="FM33" s="229"/>
      <c r="FN33" s="230"/>
      <c r="FO33" s="230"/>
      <c r="FP33" s="230"/>
      <c r="FQ33" s="230"/>
      <c r="FR33" s="229"/>
      <c r="FS33" s="230"/>
      <c r="FT33" s="230"/>
      <c r="FU33" s="230"/>
      <c r="FV33" s="230"/>
      <c r="FW33" s="229"/>
      <c r="FX33" s="230"/>
      <c r="FY33" s="230"/>
      <c r="FZ33" s="230"/>
      <c r="GA33" s="231"/>
      <c r="GB33" s="232"/>
      <c r="GC33" s="229"/>
      <c r="GD33" s="230"/>
      <c r="GE33" s="230"/>
      <c r="GF33" s="230"/>
      <c r="GG33" s="230"/>
      <c r="GH33" s="229"/>
      <c r="GI33" s="230"/>
      <c r="GJ33" s="230"/>
      <c r="GK33" s="230"/>
      <c r="GL33" s="230"/>
      <c r="GM33" s="229"/>
      <c r="GN33" s="230"/>
      <c r="GO33" s="230"/>
      <c r="GP33" s="230"/>
      <c r="GQ33" s="230"/>
      <c r="GR33" s="229"/>
      <c r="GS33" s="230"/>
      <c r="GT33" s="230"/>
      <c r="GU33" s="230"/>
      <c r="GV33" s="230"/>
      <c r="GW33" s="229"/>
      <c r="GX33" s="230"/>
      <c r="GY33" s="230"/>
      <c r="GZ33" s="230"/>
      <c r="HA33" s="230"/>
      <c r="HB33" s="229"/>
      <c r="HC33" s="230"/>
      <c r="HD33" s="230"/>
      <c r="HE33" s="230"/>
      <c r="HF33" s="230"/>
      <c r="HG33" s="229"/>
      <c r="HH33" s="230"/>
      <c r="HI33" s="230"/>
      <c r="HJ33" s="230"/>
      <c r="HK33" s="230"/>
      <c r="HL33" s="229"/>
      <c r="HM33" s="230"/>
      <c r="HN33" s="230"/>
      <c r="HO33" s="230"/>
      <c r="HP33" s="230"/>
      <c r="HQ33" s="229"/>
      <c r="HR33" s="230"/>
      <c r="HS33" s="230"/>
      <c r="HT33" s="230"/>
      <c r="HU33" s="230"/>
      <c r="HV33" s="229"/>
      <c r="HW33" s="230"/>
      <c r="HX33" s="230"/>
      <c r="HY33" s="230"/>
      <c r="HZ33" s="230"/>
      <c r="IA33" s="229"/>
      <c r="IB33" s="230"/>
      <c r="IC33" s="230"/>
      <c r="ID33" s="230"/>
      <c r="IE33" s="230"/>
      <c r="IF33" s="229"/>
      <c r="IG33" s="230"/>
      <c r="IH33" s="230"/>
      <c r="II33" s="230"/>
      <c r="IJ33" s="231"/>
      <c r="IK33" s="232"/>
      <c r="IL33" s="229"/>
      <c r="IM33" s="230"/>
      <c r="IN33" s="230"/>
      <c r="IO33" s="230"/>
      <c r="IP33" s="230"/>
      <c r="IQ33" s="229"/>
      <c r="IR33" s="230"/>
      <c r="IS33" s="230"/>
      <c r="IT33" s="230"/>
      <c r="IU33" s="230"/>
      <c r="IV33" s="229"/>
      <c r="IW33" s="230"/>
      <c r="IX33" s="230"/>
      <c r="IY33" s="230"/>
      <c r="IZ33" s="230"/>
      <c r="JA33" s="229"/>
      <c r="JB33" s="230"/>
      <c r="JC33" s="230"/>
      <c r="JD33" s="230"/>
      <c r="JE33" s="230"/>
      <c r="JF33" s="229"/>
      <c r="JG33" s="230"/>
      <c r="JH33" s="230"/>
      <c r="JI33" s="230"/>
      <c r="JJ33" s="230"/>
      <c r="JK33" s="229"/>
      <c r="JL33" s="230"/>
      <c r="JM33" s="230"/>
      <c r="JN33" s="230"/>
      <c r="JO33" s="230"/>
      <c r="JP33" s="229"/>
      <c r="JQ33" s="230"/>
      <c r="JR33" s="230"/>
      <c r="JS33" s="230"/>
      <c r="JT33" s="230"/>
      <c r="JU33" s="229"/>
      <c r="JV33" s="230"/>
      <c r="JW33" s="230"/>
      <c r="JX33" s="230"/>
      <c r="JY33" s="230"/>
      <c r="JZ33" s="229"/>
      <c r="KA33" s="230"/>
      <c r="KB33" s="230"/>
      <c r="KC33" s="230"/>
      <c r="KD33" s="230"/>
      <c r="KE33" s="229"/>
      <c r="KF33" s="230"/>
      <c r="KG33" s="230"/>
      <c r="KH33" s="230"/>
      <c r="KI33" s="230"/>
      <c r="KJ33" s="229"/>
      <c r="KK33" s="230"/>
      <c r="KL33" s="230"/>
      <c r="KM33" s="230"/>
      <c r="KN33" s="230"/>
      <c r="KO33" s="229"/>
      <c r="KP33" s="230"/>
      <c r="KQ33" s="230"/>
    </row>
    <row r="34" spans="1:303">
      <c r="A34" s="232" t="s">
        <v>1657</v>
      </c>
      <c r="B34" s="229">
        <v>34.553458633127242</v>
      </c>
      <c r="C34" s="230">
        <v>34.335911660666234</v>
      </c>
      <c r="D34" s="230">
        <v>34.323730158605805</v>
      </c>
      <c r="E34" s="230">
        <v>34.4852196878659</v>
      </c>
      <c r="F34" s="230">
        <v>35.421880206572055</v>
      </c>
      <c r="G34" s="229">
        <v>36.005847032718272</v>
      </c>
      <c r="H34" s="230">
        <v>35.753461757396529</v>
      </c>
      <c r="I34" s="230">
        <v>35.979335173487648</v>
      </c>
      <c r="J34" s="230">
        <v>35.946413878261389</v>
      </c>
      <c r="K34" s="230">
        <v>36.498486916658813</v>
      </c>
      <c r="L34" s="229">
        <v>35.686571063909405</v>
      </c>
      <c r="M34" s="230">
        <v>35.672005015260638</v>
      </c>
      <c r="N34" s="230">
        <v>35.693397551672582</v>
      </c>
      <c r="O34" s="230">
        <v>35.751838290292582</v>
      </c>
      <c r="P34" s="230">
        <v>36.422606768048006</v>
      </c>
      <c r="Q34" s="229">
        <v>34.1767655122405</v>
      </c>
      <c r="R34" s="230">
        <v>34.048800462817852</v>
      </c>
      <c r="S34" s="230">
        <v>34.072904673371077</v>
      </c>
      <c r="T34" s="230">
        <v>33.93560136577625</v>
      </c>
      <c r="U34" s="230">
        <v>34.305655016729233</v>
      </c>
      <c r="V34" s="229">
        <v>36.219851097650292</v>
      </c>
      <c r="W34" s="230">
        <v>36.154693284212136</v>
      </c>
      <c r="X34" s="230">
        <v>36.29335619255955</v>
      </c>
      <c r="Y34" s="230">
        <v>36.280554384407864</v>
      </c>
      <c r="Z34" s="230">
        <v>36.469233498507798</v>
      </c>
      <c r="AA34" s="229">
        <v>41.455979642908908</v>
      </c>
      <c r="AB34" s="230">
        <v>40.479980636035357</v>
      </c>
      <c r="AC34" s="230">
        <v>41.077751657257032</v>
      </c>
      <c r="AD34" s="230">
        <v>41.298993278183339</v>
      </c>
      <c r="AE34" s="230">
        <v>41.779733662799075</v>
      </c>
      <c r="AF34" s="229">
        <v>34.294689002500384</v>
      </c>
      <c r="AG34" s="230">
        <v>34.231041852328126</v>
      </c>
      <c r="AH34" s="230">
        <v>34.460737533425338</v>
      </c>
      <c r="AI34" s="230">
        <v>34.454428710427983</v>
      </c>
      <c r="AJ34" s="230">
        <v>34.567261704762196</v>
      </c>
      <c r="AK34" s="229">
        <v>37.919019279666891</v>
      </c>
      <c r="AL34" s="230">
        <v>37.799391688629363</v>
      </c>
      <c r="AM34" s="230">
        <v>37.843126474885487</v>
      </c>
      <c r="AN34" s="230">
        <v>37.801615854824028</v>
      </c>
      <c r="AO34" s="230">
        <v>38.161780496505187</v>
      </c>
      <c r="AP34" s="229">
        <v>33.220807690669034</v>
      </c>
      <c r="AQ34" s="230">
        <v>33.215938623240717</v>
      </c>
      <c r="AR34" s="230">
        <v>33.248384918766753</v>
      </c>
      <c r="AS34" s="230">
        <v>32.893111377998522</v>
      </c>
      <c r="AT34" s="230">
        <v>33.715738160858542</v>
      </c>
      <c r="AU34" s="229">
        <v>27.648324353957541</v>
      </c>
      <c r="AV34" s="230">
        <v>26.969969107482907</v>
      </c>
      <c r="AW34" s="230">
        <v>22.870996495726704</v>
      </c>
      <c r="AX34" s="230">
        <v>7.0646269971913389</v>
      </c>
      <c r="AY34" s="230">
        <v>29.883274036149075</v>
      </c>
      <c r="AZ34" s="229">
        <v>27.624169613275448</v>
      </c>
      <c r="BA34" s="230">
        <v>24.388732826415453</v>
      </c>
      <c r="BB34" s="230">
        <v>23.726598253353124</v>
      </c>
      <c r="BC34" s="230">
        <v>19.940937006719608</v>
      </c>
      <c r="BD34" s="230">
        <v>28.882007918107149</v>
      </c>
      <c r="BE34" s="229">
        <v>27.78260980674866</v>
      </c>
      <c r="BF34" s="230">
        <v>27.584806555458002</v>
      </c>
      <c r="BG34" s="230">
        <v>27.335893082775595</v>
      </c>
      <c r="BH34" s="230">
        <v>26.331164290891245</v>
      </c>
      <c r="BI34" s="231">
        <v>28.099803699635903</v>
      </c>
      <c r="BJ34" s="232"/>
      <c r="BK34" s="229"/>
      <c r="BL34" s="230"/>
      <c r="BM34" s="230"/>
      <c r="BN34" s="230"/>
      <c r="BO34" s="230"/>
      <c r="BP34" s="229"/>
      <c r="BQ34" s="230"/>
      <c r="BR34" s="230"/>
      <c r="BS34" s="230"/>
      <c r="BT34" s="230"/>
      <c r="BU34" s="229"/>
      <c r="BV34" s="230"/>
      <c r="BW34" s="230"/>
      <c r="BX34" s="230"/>
      <c r="BY34" s="230"/>
      <c r="BZ34" s="229"/>
      <c r="CA34" s="230"/>
      <c r="CB34" s="230"/>
      <c r="CC34" s="230"/>
      <c r="CD34" s="230"/>
      <c r="CE34" s="229"/>
      <c r="CF34" s="230"/>
      <c r="CG34" s="230"/>
      <c r="CH34" s="230"/>
      <c r="CI34" s="230"/>
      <c r="CJ34" s="229"/>
      <c r="CK34" s="230"/>
      <c r="CL34" s="230"/>
      <c r="CM34" s="230"/>
      <c r="CN34" s="230"/>
      <c r="CO34" s="229"/>
      <c r="CP34" s="230"/>
      <c r="CQ34" s="230"/>
      <c r="CR34" s="230"/>
      <c r="CS34" s="230"/>
      <c r="CT34" s="229"/>
      <c r="CU34" s="230"/>
      <c r="CV34" s="230"/>
      <c r="CW34" s="230"/>
      <c r="CX34" s="230"/>
      <c r="CY34" s="229"/>
      <c r="CZ34" s="230"/>
      <c r="DA34" s="230"/>
      <c r="DB34" s="230"/>
      <c r="DC34" s="230"/>
      <c r="DD34" s="229"/>
      <c r="DE34" s="230"/>
      <c r="DF34" s="230"/>
      <c r="DG34" s="230"/>
      <c r="DH34" s="230"/>
      <c r="DI34" s="229"/>
      <c r="DJ34" s="230"/>
      <c r="DK34" s="230"/>
      <c r="DL34" s="230"/>
      <c r="DM34" s="230"/>
      <c r="DN34" s="229"/>
      <c r="DO34" s="230"/>
      <c r="DP34" s="230"/>
      <c r="DQ34" s="230"/>
      <c r="DR34" s="231"/>
      <c r="DS34" s="232"/>
      <c r="DT34" s="229"/>
      <c r="DU34" s="230"/>
      <c r="DV34" s="230"/>
      <c r="DW34" s="230"/>
      <c r="DX34" s="230"/>
      <c r="DY34" s="229"/>
      <c r="DZ34" s="230"/>
      <c r="EA34" s="230"/>
      <c r="EB34" s="230"/>
      <c r="EC34" s="230"/>
      <c r="ED34" s="229"/>
      <c r="EE34" s="230"/>
      <c r="EF34" s="230"/>
      <c r="EG34" s="230"/>
      <c r="EH34" s="230"/>
      <c r="EI34" s="229"/>
      <c r="EJ34" s="230"/>
      <c r="EK34" s="230"/>
      <c r="EL34" s="230"/>
      <c r="EM34" s="230"/>
      <c r="EN34" s="229"/>
      <c r="EO34" s="230"/>
      <c r="EP34" s="230"/>
      <c r="EQ34" s="230"/>
      <c r="ER34" s="230"/>
      <c r="ES34" s="229"/>
      <c r="ET34" s="230"/>
      <c r="EU34" s="230"/>
      <c r="EV34" s="230"/>
      <c r="EW34" s="230"/>
      <c r="EX34" s="229"/>
      <c r="EY34" s="230"/>
      <c r="EZ34" s="230"/>
      <c r="FA34" s="230"/>
      <c r="FB34" s="230"/>
      <c r="FC34" s="229"/>
      <c r="FD34" s="230"/>
      <c r="FE34" s="230"/>
      <c r="FF34" s="230"/>
      <c r="FG34" s="230"/>
      <c r="FH34" s="229"/>
      <c r="FI34" s="230"/>
      <c r="FJ34" s="230"/>
      <c r="FK34" s="230"/>
      <c r="FL34" s="230"/>
      <c r="FM34" s="229"/>
      <c r="FN34" s="230"/>
      <c r="FO34" s="230"/>
      <c r="FP34" s="230"/>
      <c r="FQ34" s="230"/>
      <c r="FR34" s="229"/>
      <c r="FS34" s="230"/>
      <c r="FT34" s="230"/>
      <c r="FU34" s="230"/>
      <c r="FV34" s="230"/>
      <c r="FW34" s="229"/>
      <c r="FX34" s="230"/>
      <c r="FY34" s="230"/>
      <c r="FZ34" s="230"/>
      <c r="GA34" s="231"/>
      <c r="GB34" s="232"/>
      <c r="GC34" s="229"/>
      <c r="GD34" s="230"/>
      <c r="GE34" s="230"/>
      <c r="GF34" s="230"/>
      <c r="GG34" s="230"/>
      <c r="GH34" s="229"/>
      <c r="GI34" s="230"/>
      <c r="GJ34" s="230"/>
      <c r="GK34" s="230"/>
      <c r="GL34" s="230"/>
      <c r="GM34" s="229"/>
      <c r="GN34" s="230"/>
      <c r="GO34" s="230"/>
      <c r="GP34" s="230"/>
      <c r="GQ34" s="230"/>
      <c r="GR34" s="229"/>
      <c r="GS34" s="230"/>
      <c r="GT34" s="230"/>
      <c r="GU34" s="230"/>
      <c r="GV34" s="230"/>
      <c r="GW34" s="229"/>
      <c r="GX34" s="230"/>
      <c r="GY34" s="230"/>
      <c r="GZ34" s="230"/>
      <c r="HA34" s="230"/>
      <c r="HB34" s="229"/>
      <c r="HC34" s="230"/>
      <c r="HD34" s="230"/>
      <c r="HE34" s="230"/>
      <c r="HF34" s="230"/>
      <c r="HG34" s="229"/>
      <c r="HH34" s="230"/>
      <c r="HI34" s="230"/>
      <c r="HJ34" s="230"/>
      <c r="HK34" s="230"/>
      <c r="HL34" s="229"/>
      <c r="HM34" s="230"/>
      <c r="HN34" s="230"/>
      <c r="HO34" s="230"/>
      <c r="HP34" s="230"/>
      <c r="HQ34" s="229"/>
      <c r="HR34" s="230"/>
      <c r="HS34" s="230"/>
      <c r="HT34" s="230"/>
      <c r="HU34" s="230"/>
      <c r="HV34" s="229"/>
      <c r="HW34" s="230"/>
      <c r="HX34" s="230"/>
      <c r="HY34" s="230"/>
      <c r="HZ34" s="230"/>
      <c r="IA34" s="229"/>
      <c r="IB34" s="230"/>
      <c r="IC34" s="230"/>
      <c r="ID34" s="230"/>
      <c r="IE34" s="230"/>
      <c r="IF34" s="229"/>
      <c r="IG34" s="230"/>
      <c r="IH34" s="230"/>
      <c r="II34" s="230"/>
      <c r="IJ34" s="231"/>
      <c r="IK34" s="232"/>
      <c r="IL34" s="229"/>
      <c r="IM34" s="230"/>
      <c r="IN34" s="230"/>
      <c r="IO34" s="230"/>
      <c r="IP34" s="230"/>
      <c r="IQ34" s="229"/>
      <c r="IR34" s="230"/>
      <c r="IS34" s="230"/>
      <c r="IT34" s="230"/>
      <c r="IU34" s="230"/>
      <c r="IV34" s="229"/>
      <c r="IW34" s="230"/>
      <c r="IX34" s="230"/>
      <c r="IY34" s="230"/>
      <c r="IZ34" s="230"/>
      <c r="JA34" s="229"/>
      <c r="JB34" s="230"/>
      <c r="JC34" s="230"/>
      <c r="JD34" s="230"/>
      <c r="JE34" s="230"/>
      <c r="JF34" s="229"/>
      <c r="JG34" s="230"/>
      <c r="JH34" s="230"/>
      <c r="JI34" s="230"/>
      <c r="JJ34" s="230"/>
      <c r="JK34" s="229"/>
      <c r="JL34" s="230"/>
      <c r="JM34" s="230"/>
      <c r="JN34" s="230"/>
      <c r="JO34" s="230"/>
      <c r="JP34" s="229"/>
      <c r="JQ34" s="230"/>
      <c r="JR34" s="230"/>
      <c r="JS34" s="230"/>
      <c r="JT34" s="230"/>
      <c r="JU34" s="229"/>
      <c r="JV34" s="230"/>
      <c r="JW34" s="230"/>
      <c r="JX34" s="230"/>
      <c r="JY34" s="230"/>
      <c r="JZ34" s="229"/>
      <c r="KA34" s="230"/>
      <c r="KB34" s="230"/>
      <c r="KC34" s="230"/>
      <c r="KD34" s="230"/>
      <c r="KE34" s="229"/>
      <c r="KF34" s="230"/>
      <c r="KG34" s="230"/>
      <c r="KH34" s="230"/>
      <c r="KI34" s="230"/>
      <c r="KJ34" s="229"/>
      <c r="KK34" s="230"/>
      <c r="KL34" s="230"/>
      <c r="KM34" s="230"/>
      <c r="KN34" s="230"/>
      <c r="KO34" s="229"/>
      <c r="KP34" s="230"/>
      <c r="KQ34" s="230"/>
    </row>
    <row r="35" spans="1:303">
      <c r="A35" s="232" t="s">
        <v>1658</v>
      </c>
      <c r="B35" s="229">
        <v>35.309928477899383</v>
      </c>
      <c r="C35" s="230">
        <v>34.979125228412023</v>
      </c>
      <c r="D35" s="230">
        <v>33.800700031025443</v>
      </c>
      <c r="E35" s="230">
        <v>32.668419528409444</v>
      </c>
      <c r="F35" s="230">
        <v>36.903034214710964</v>
      </c>
      <c r="G35" s="229">
        <v>35.960932722750051</v>
      </c>
      <c r="H35" s="230">
        <v>35.903621666566394</v>
      </c>
      <c r="I35" s="230">
        <v>34.641404178433866</v>
      </c>
      <c r="J35" s="230">
        <v>31.233531375366248</v>
      </c>
      <c r="K35" s="230">
        <v>36.152595193307661</v>
      </c>
      <c r="L35" s="229">
        <v>36.188629956027107</v>
      </c>
      <c r="M35" s="230">
        <v>36.165213796087279</v>
      </c>
      <c r="N35" s="230">
        <v>34.767143467759233</v>
      </c>
      <c r="O35" s="230">
        <v>32.70863151019492</v>
      </c>
      <c r="P35" s="230">
        <v>36.646632988536268</v>
      </c>
      <c r="Q35" s="229">
        <v>34.659130121393858</v>
      </c>
      <c r="R35" s="230">
        <v>34.266737664297999</v>
      </c>
      <c r="S35" s="230">
        <v>33.707591346235105</v>
      </c>
      <c r="T35" s="230">
        <v>32.034026927364131</v>
      </c>
      <c r="U35" s="230">
        <v>35.076378686474442</v>
      </c>
      <c r="V35" s="229">
        <v>36.996537715813005</v>
      </c>
      <c r="W35" s="230">
        <v>36.860877089569421</v>
      </c>
      <c r="X35" s="230">
        <v>35.849400368780465</v>
      </c>
      <c r="Y35" s="230">
        <v>34.400169744179962</v>
      </c>
      <c r="Z35" s="230">
        <v>37.262816631082416</v>
      </c>
      <c r="AA35" s="229">
        <v>41.103502307049119</v>
      </c>
      <c r="AB35" s="230">
        <v>40.082878532015194</v>
      </c>
      <c r="AC35" s="230">
        <v>38.56007544880741</v>
      </c>
      <c r="AD35" s="230">
        <v>34.35685672601214</v>
      </c>
      <c r="AE35" s="230">
        <v>41.791183864949559</v>
      </c>
      <c r="AF35" s="229">
        <v>34.720099666149835</v>
      </c>
      <c r="AG35" s="230">
        <v>34.677583644845839</v>
      </c>
      <c r="AH35" s="230">
        <v>33.79356679676075</v>
      </c>
      <c r="AI35" s="230">
        <v>32.931758693002692</v>
      </c>
      <c r="AJ35" s="230">
        <v>35.443956866314174</v>
      </c>
      <c r="AK35" s="229">
        <v>37.403401201382771</v>
      </c>
      <c r="AL35" s="230">
        <v>37.113883060410629</v>
      </c>
      <c r="AM35" s="230">
        <v>36.145624158415529</v>
      </c>
      <c r="AN35" s="230">
        <v>32.085731914441354</v>
      </c>
      <c r="AO35" s="230">
        <v>38.185625018076657</v>
      </c>
      <c r="AP35" s="229">
        <v>33.084783338157017</v>
      </c>
      <c r="AQ35" s="230">
        <v>33.05282825375177</v>
      </c>
      <c r="AR35" s="230">
        <v>32.36824474217692</v>
      </c>
      <c r="AS35" s="230">
        <v>8.2808107990032287</v>
      </c>
      <c r="AT35" s="230">
        <v>33.693181737188588</v>
      </c>
      <c r="AU35" s="229">
        <v>30.382435962872648</v>
      </c>
      <c r="AV35" s="230">
        <v>30.00362201698935</v>
      </c>
      <c r="AW35" s="230">
        <v>22.694414969982525</v>
      </c>
      <c r="AX35" s="230">
        <v>0.78090348951427191</v>
      </c>
      <c r="AY35" s="230">
        <v>31.157578907778937</v>
      </c>
      <c r="AZ35" s="229">
        <v>30.209637024448757</v>
      </c>
      <c r="BA35" s="230">
        <v>29.622420396631448</v>
      </c>
      <c r="BB35" s="230">
        <v>23.670811092848069</v>
      </c>
      <c r="BC35" s="230">
        <v>2.1524599185501931</v>
      </c>
      <c r="BD35" s="230">
        <v>30.292441204121612</v>
      </c>
      <c r="BE35" s="229">
        <v>31.537831167497387</v>
      </c>
      <c r="BF35" s="230">
        <v>30.857192188269558</v>
      </c>
      <c r="BG35" s="230">
        <v>27.718189644193298</v>
      </c>
      <c r="BH35" s="230">
        <v>2.8434715912625612</v>
      </c>
      <c r="BI35" s="231">
        <v>31.466857481379982</v>
      </c>
      <c r="BJ35" s="232"/>
      <c r="BK35" s="229"/>
      <c r="BL35" s="230"/>
      <c r="BM35" s="230"/>
      <c r="BN35" s="230"/>
      <c r="BO35" s="230"/>
      <c r="BP35" s="229"/>
      <c r="BQ35" s="230"/>
      <c r="BR35" s="230"/>
      <c r="BS35" s="230"/>
      <c r="BT35" s="230"/>
      <c r="BU35" s="229"/>
      <c r="BV35" s="230"/>
      <c r="BW35" s="230"/>
      <c r="BX35" s="230"/>
      <c r="BY35" s="230"/>
      <c r="BZ35" s="229"/>
      <c r="CA35" s="230"/>
      <c r="CB35" s="230"/>
      <c r="CC35" s="230"/>
      <c r="CD35" s="230"/>
      <c r="CE35" s="229"/>
      <c r="CF35" s="230"/>
      <c r="CG35" s="230"/>
      <c r="CH35" s="230"/>
      <c r="CI35" s="230"/>
      <c r="CJ35" s="229"/>
      <c r="CK35" s="230"/>
      <c r="CL35" s="230"/>
      <c r="CM35" s="230"/>
      <c r="CN35" s="230"/>
      <c r="CO35" s="229"/>
      <c r="CP35" s="230"/>
      <c r="CQ35" s="230"/>
      <c r="CR35" s="230"/>
      <c r="CS35" s="230"/>
      <c r="CT35" s="229"/>
      <c r="CU35" s="230"/>
      <c r="CV35" s="230"/>
      <c r="CW35" s="230"/>
      <c r="CX35" s="230"/>
      <c r="CY35" s="229"/>
      <c r="CZ35" s="230"/>
      <c r="DA35" s="230"/>
      <c r="DB35" s="230"/>
      <c r="DC35" s="230"/>
      <c r="DD35" s="229"/>
      <c r="DE35" s="230"/>
      <c r="DF35" s="230"/>
      <c r="DG35" s="230"/>
      <c r="DH35" s="230"/>
      <c r="DI35" s="229"/>
      <c r="DJ35" s="230"/>
      <c r="DK35" s="230"/>
      <c r="DL35" s="230"/>
      <c r="DM35" s="230"/>
      <c r="DN35" s="229"/>
      <c r="DO35" s="230"/>
      <c r="DP35" s="230"/>
      <c r="DQ35" s="230"/>
      <c r="DR35" s="231"/>
      <c r="DS35" s="232"/>
      <c r="DT35" s="229"/>
      <c r="DU35" s="230"/>
      <c r="DV35" s="230"/>
      <c r="DW35" s="230"/>
      <c r="DX35" s="230"/>
      <c r="DY35" s="229"/>
      <c r="DZ35" s="230"/>
      <c r="EA35" s="230"/>
      <c r="EB35" s="230"/>
      <c r="EC35" s="230"/>
      <c r="ED35" s="229"/>
      <c r="EE35" s="230"/>
      <c r="EF35" s="230"/>
      <c r="EG35" s="230"/>
      <c r="EH35" s="230"/>
      <c r="EI35" s="229"/>
      <c r="EJ35" s="230"/>
      <c r="EK35" s="230"/>
      <c r="EL35" s="230"/>
      <c r="EM35" s="230"/>
      <c r="EN35" s="229"/>
      <c r="EO35" s="230"/>
      <c r="EP35" s="230"/>
      <c r="EQ35" s="230"/>
      <c r="ER35" s="230"/>
      <c r="ES35" s="229"/>
      <c r="ET35" s="230"/>
      <c r="EU35" s="230"/>
      <c r="EV35" s="230"/>
      <c r="EW35" s="230"/>
      <c r="EX35" s="229"/>
      <c r="EY35" s="230"/>
      <c r="EZ35" s="230"/>
      <c r="FA35" s="230"/>
      <c r="FB35" s="230"/>
      <c r="FC35" s="229"/>
      <c r="FD35" s="230"/>
      <c r="FE35" s="230"/>
      <c r="FF35" s="230"/>
      <c r="FG35" s="230"/>
      <c r="FH35" s="229"/>
      <c r="FI35" s="230"/>
      <c r="FJ35" s="230"/>
      <c r="FK35" s="230"/>
      <c r="FL35" s="230"/>
      <c r="FM35" s="229"/>
      <c r="FN35" s="230"/>
      <c r="FO35" s="230"/>
      <c r="FP35" s="230"/>
      <c r="FQ35" s="230"/>
      <c r="FR35" s="229"/>
      <c r="FS35" s="230"/>
      <c r="FT35" s="230"/>
      <c r="FU35" s="230"/>
      <c r="FV35" s="230"/>
      <c r="FW35" s="229"/>
      <c r="FX35" s="230"/>
      <c r="FY35" s="230"/>
      <c r="FZ35" s="230"/>
      <c r="GA35" s="231"/>
      <c r="GB35" s="232"/>
      <c r="GC35" s="229"/>
      <c r="GD35" s="230"/>
      <c r="GE35" s="230"/>
      <c r="GF35" s="230"/>
      <c r="GG35" s="230"/>
      <c r="GH35" s="229"/>
      <c r="GI35" s="230"/>
      <c r="GJ35" s="230"/>
      <c r="GK35" s="230"/>
      <c r="GL35" s="230"/>
      <c r="GM35" s="229"/>
      <c r="GN35" s="230"/>
      <c r="GO35" s="230"/>
      <c r="GP35" s="230"/>
      <c r="GQ35" s="230"/>
      <c r="GR35" s="229"/>
      <c r="GS35" s="230"/>
      <c r="GT35" s="230"/>
      <c r="GU35" s="230"/>
      <c r="GV35" s="230"/>
      <c r="GW35" s="229"/>
      <c r="GX35" s="230"/>
      <c r="GY35" s="230"/>
      <c r="GZ35" s="230"/>
      <c r="HA35" s="230"/>
      <c r="HB35" s="229"/>
      <c r="HC35" s="230"/>
      <c r="HD35" s="230"/>
      <c r="HE35" s="230"/>
      <c r="HF35" s="230"/>
      <c r="HG35" s="229"/>
      <c r="HH35" s="230"/>
      <c r="HI35" s="230"/>
      <c r="HJ35" s="230"/>
      <c r="HK35" s="230"/>
      <c r="HL35" s="229"/>
      <c r="HM35" s="230"/>
      <c r="HN35" s="230"/>
      <c r="HO35" s="230"/>
      <c r="HP35" s="230"/>
      <c r="HQ35" s="229"/>
      <c r="HR35" s="230"/>
      <c r="HS35" s="230"/>
      <c r="HT35" s="230"/>
      <c r="HU35" s="230"/>
      <c r="HV35" s="229"/>
      <c r="HW35" s="230"/>
      <c r="HX35" s="230"/>
      <c r="HY35" s="230"/>
      <c r="HZ35" s="230"/>
      <c r="IA35" s="229"/>
      <c r="IB35" s="230"/>
      <c r="IC35" s="230"/>
      <c r="ID35" s="230"/>
      <c r="IE35" s="230"/>
      <c r="IF35" s="229"/>
      <c r="IG35" s="230"/>
      <c r="IH35" s="230"/>
      <c r="II35" s="230"/>
      <c r="IJ35" s="231"/>
      <c r="IK35" s="232"/>
      <c r="IL35" s="229"/>
      <c r="IM35" s="230"/>
      <c r="IN35" s="230"/>
      <c r="IO35" s="230"/>
      <c r="IP35" s="230"/>
      <c r="IQ35" s="229"/>
      <c r="IR35" s="230"/>
      <c r="IS35" s="230"/>
      <c r="IT35" s="230"/>
      <c r="IU35" s="230"/>
      <c r="IV35" s="229"/>
      <c r="IW35" s="230"/>
      <c r="IX35" s="230"/>
      <c r="IY35" s="230"/>
      <c r="IZ35" s="230"/>
      <c r="JA35" s="229"/>
      <c r="JB35" s="230"/>
      <c r="JC35" s="230"/>
      <c r="JD35" s="230"/>
      <c r="JE35" s="230"/>
      <c r="JF35" s="229"/>
      <c r="JG35" s="230"/>
      <c r="JH35" s="230"/>
      <c r="JI35" s="230"/>
      <c r="JJ35" s="230"/>
      <c r="JK35" s="229"/>
      <c r="JL35" s="230"/>
      <c r="JM35" s="230"/>
      <c r="JN35" s="230"/>
      <c r="JO35" s="230"/>
      <c r="JP35" s="229"/>
      <c r="JQ35" s="230"/>
      <c r="JR35" s="230"/>
      <c r="JS35" s="230"/>
      <c r="JT35" s="230"/>
      <c r="JU35" s="229"/>
      <c r="JV35" s="230"/>
      <c r="JW35" s="230"/>
      <c r="JX35" s="230"/>
      <c r="JY35" s="230"/>
      <c r="JZ35" s="229"/>
      <c r="KA35" s="230"/>
      <c r="KB35" s="230"/>
      <c r="KC35" s="230"/>
      <c r="KD35" s="230"/>
      <c r="KE35" s="229"/>
      <c r="KF35" s="230"/>
      <c r="KG35" s="230"/>
      <c r="KH35" s="230"/>
      <c r="KI35" s="230"/>
      <c r="KJ35" s="229"/>
      <c r="KK35" s="230"/>
      <c r="KL35" s="230"/>
      <c r="KM35" s="230"/>
      <c r="KN35" s="230"/>
      <c r="KO35" s="229"/>
      <c r="KP35" s="230"/>
      <c r="KQ35" s="230"/>
    </row>
    <row r="36" spans="1:303">
      <c r="A36" s="232" t="s">
        <v>1659</v>
      </c>
      <c r="B36" s="229">
        <v>34.071416839156946</v>
      </c>
      <c r="C36" s="230">
        <v>33.881872649751074</v>
      </c>
      <c r="D36" s="230">
        <v>33.834969225272893</v>
      </c>
      <c r="E36" s="230">
        <v>33.723998671196156</v>
      </c>
      <c r="F36" s="230">
        <v>35.558717683383911</v>
      </c>
      <c r="G36" s="229">
        <v>35.424323986423573</v>
      </c>
      <c r="H36" s="230">
        <v>35.27652127365819</v>
      </c>
      <c r="I36" s="230">
        <v>35.253634080577228</v>
      </c>
      <c r="J36" s="230">
        <v>35.076413878261391</v>
      </c>
      <c r="K36" s="230">
        <v>35.913766009859245</v>
      </c>
      <c r="L36" s="229">
        <v>35.635214048424643</v>
      </c>
      <c r="M36" s="230">
        <v>35.626528491919373</v>
      </c>
      <c r="N36" s="230">
        <v>35.587925745051905</v>
      </c>
      <c r="O36" s="230">
        <v>35.223491359911549</v>
      </c>
      <c r="P36" s="230">
        <v>36.230445771629967</v>
      </c>
      <c r="Q36" s="229">
        <v>34.063688804724016</v>
      </c>
      <c r="R36" s="230">
        <v>33.699766984931919</v>
      </c>
      <c r="S36" s="230">
        <v>33.645165587763032</v>
      </c>
      <c r="T36" s="230">
        <v>33.266812440208646</v>
      </c>
      <c r="U36" s="230">
        <v>34.292546543869584</v>
      </c>
      <c r="V36" s="229">
        <v>36.08735395607637</v>
      </c>
      <c r="W36" s="230">
        <v>36.024292132934221</v>
      </c>
      <c r="X36" s="230">
        <v>36.103532242478799</v>
      </c>
      <c r="Y36" s="230">
        <v>35.903983145539591</v>
      </c>
      <c r="Z36" s="230">
        <v>36.369890234622893</v>
      </c>
      <c r="AA36" s="229">
        <v>41.177541392898291</v>
      </c>
      <c r="AB36" s="230">
        <v>40.516918481291889</v>
      </c>
      <c r="AC36" s="230">
        <v>40.730972651294081</v>
      </c>
      <c r="AD36" s="230">
        <v>41.093221943346215</v>
      </c>
      <c r="AE36" s="230">
        <v>41.533861489021149</v>
      </c>
      <c r="AF36" s="229">
        <v>34.114659193451509</v>
      </c>
      <c r="AG36" s="230">
        <v>34.123075869493704</v>
      </c>
      <c r="AH36" s="230">
        <v>34.135559718773344</v>
      </c>
      <c r="AI36" s="230">
        <v>34.110730331080468</v>
      </c>
      <c r="AJ36" s="230">
        <v>34.46066249462686</v>
      </c>
      <c r="AK36" s="229">
        <v>37.821406958556231</v>
      </c>
      <c r="AL36" s="230">
        <v>37.788417500119387</v>
      </c>
      <c r="AM36" s="230">
        <v>37.752765280549369</v>
      </c>
      <c r="AN36" s="230">
        <v>37.787634164815124</v>
      </c>
      <c r="AO36" s="230">
        <v>38.089858279103403</v>
      </c>
      <c r="AP36" s="229">
        <v>32.870110406085779</v>
      </c>
      <c r="AQ36" s="230">
        <v>32.845649380336717</v>
      </c>
      <c r="AR36" s="230">
        <v>32.844273776697449</v>
      </c>
      <c r="AS36" s="230">
        <v>32.241784254651712</v>
      </c>
      <c r="AT36" s="230">
        <v>33.453541709841041</v>
      </c>
      <c r="AU36" s="229">
        <v>26.963626039171896</v>
      </c>
      <c r="AV36" s="230">
        <v>26.242657401985419</v>
      </c>
      <c r="AW36" s="230">
        <v>21.894237026348268</v>
      </c>
      <c r="AX36" s="230">
        <v>6.7640497556110084</v>
      </c>
      <c r="AY36" s="230">
        <v>29.36171120806555</v>
      </c>
      <c r="AZ36" s="229">
        <v>27.350840226208156</v>
      </c>
      <c r="BA36" s="230">
        <v>24.34250476181824</v>
      </c>
      <c r="BB36" s="230">
        <v>22.954852085613954</v>
      </c>
      <c r="BC36" s="230">
        <v>19.011285306454894</v>
      </c>
      <c r="BD36" s="230">
        <v>28.524710711917987</v>
      </c>
      <c r="BE36" s="229">
        <v>27.476481355760399</v>
      </c>
      <c r="BF36" s="230">
        <v>27.172381578477768</v>
      </c>
      <c r="BG36" s="230">
        <v>26.704300138241059</v>
      </c>
      <c r="BH36" s="230">
        <v>25.123320316152615</v>
      </c>
      <c r="BI36" s="231">
        <v>27.943215753823772</v>
      </c>
      <c r="BJ36" s="232"/>
      <c r="BK36" s="229"/>
      <c r="BL36" s="230"/>
      <c r="BM36" s="230"/>
      <c r="BN36" s="230"/>
      <c r="BO36" s="230"/>
      <c r="BP36" s="229"/>
      <c r="BQ36" s="230"/>
      <c r="BR36" s="230"/>
      <c r="BS36" s="230"/>
      <c r="BT36" s="230"/>
      <c r="BU36" s="229"/>
      <c r="BV36" s="230"/>
      <c r="BW36" s="230"/>
      <c r="BX36" s="230"/>
      <c r="BY36" s="230"/>
      <c r="BZ36" s="229"/>
      <c r="CA36" s="230"/>
      <c r="CB36" s="230"/>
      <c r="CC36" s="230"/>
      <c r="CD36" s="230"/>
      <c r="CE36" s="229"/>
      <c r="CF36" s="230"/>
      <c r="CG36" s="230"/>
      <c r="CH36" s="230"/>
      <c r="CI36" s="230"/>
      <c r="CJ36" s="229"/>
      <c r="CK36" s="230"/>
      <c r="CL36" s="230"/>
      <c r="CM36" s="230"/>
      <c r="CN36" s="230"/>
      <c r="CO36" s="229"/>
      <c r="CP36" s="230"/>
      <c r="CQ36" s="230"/>
      <c r="CR36" s="230"/>
      <c r="CS36" s="230"/>
      <c r="CT36" s="229"/>
      <c r="CU36" s="230"/>
      <c r="CV36" s="230"/>
      <c r="CW36" s="230"/>
      <c r="CX36" s="230"/>
      <c r="CY36" s="229"/>
      <c r="CZ36" s="230"/>
      <c r="DA36" s="230"/>
      <c r="DB36" s="230"/>
      <c r="DC36" s="230"/>
      <c r="DD36" s="229"/>
      <c r="DE36" s="230"/>
      <c r="DF36" s="230"/>
      <c r="DG36" s="230"/>
      <c r="DH36" s="230"/>
      <c r="DI36" s="229"/>
      <c r="DJ36" s="230"/>
      <c r="DK36" s="230"/>
      <c r="DL36" s="230"/>
      <c r="DM36" s="230"/>
      <c r="DN36" s="229"/>
      <c r="DO36" s="230"/>
      <c r="DP36" s="230"/>
      <c r="DQ36" s="230"/>
      <c r="DR36" s="231"/>
      <c r="DS36" s="232"/>
      <c r="DT36" s="229"/>
      <c r="DU36" s="230"/>
      <c r="DV36" s="230"/>
      <c r="DW36" s="230"/>
      <c r="DX36" s="230"/>
      <c r="DY36" s="229"/>
      <c r="DZ36" s="230"/>
      <c r="EA36" s="230"/>
      <c r="EB36" s="230"/>
      <c r="EC36" s="230"/>
      <c r="ED36" s="229"/>
      <c r="EE36" s="230"/>
      <c r="EF36" s="230"/>
      <c r="EG36" s="230"/>
      <c r="EH36" s="230"/>
      <c r="EI36" s="229"/>
      <c r="EJ36" s="230"/>
      <c r="EK36" s="230"/>
      <c r="EL36" s="230"/>
      <c r="EM36" s="230"/>
      <c r="EN36" s="229"/>
      <c r="EO36" s="230"/>
      <c r="EP36" s="230"/>
      <c r="EQ36" s="230"/>
      <c r="ER36" s="230"/>
      <c r="ES36" s="229"/>
      <c r="ET36" s="230"/>
      <c r="EU36" s="230"/>
      <c r="EV36" s="230"/>
      <c r="EW36" s="230"/>
      <c r="EX36" s="229"/>
      <c r="EY36" s="230"/>
      <c r="EZ36" s="230"/>
      <c r="FA36" s="230"/>
      <c r="FB36" s="230"/>
      <c r="FC36" s="229"/>
      <c r="FD36" s="230"/>
      <c r="FE36" s="230"/>
      <c r="FF36" s="230"/>
      <c r="FG36" s="230"/>
      <c r="FH36" s="229"/>
      <c r="FI36" s="230"/>
      <c r="FJ36" s="230"/>
      <c r="FK36" s="230"/>
      <c r="FL36" s="230"/>
      <c r="FM36" s="229"/>
      <c r="FN36" s="230"/>
      <c r="FO36" s="230"/>
      <c r="FP36" s="230"/>
      <c r="FQ36" s="230"/>
      <c r="FR36" s="229"/>
      <c r="FS36" s="230"/>
      <c r="FT36" s="230"/>
      <c r="FU36" s="230"/>
      <c r="FV36" s="230"/>
      <c r="FW36" s="229"/>
      <c r="FX36" s="230"/>
      <c r="FY36" s="230"/>
      <c r="FZ36" s="230"/>
      <c r="GA36" s="231"/>
      <c r="GB36" s="232"/>
      <c r="GC36" s="229"/>
      <c r="GD36" s="230"/>
      <c r="GE36" s="230"/>
      <c r="GF36" s="230"/>
      <c r="GG36" s="230"/>
      <c r="GH36" s="229"/>
      <c r="GI36" s="230"/>
      <c r="GJ36" s="230"/>
      <c r="GK36" s="230"/>
      <c r="GL36" s="230"/>
      <c r="GM36" s="229"/>
      <c r="GN36" s="230"/>
      <c r="GO36" s="230"/>
      <c r="GP36" s="230"/>
      <c r="GQ36" s="230"/>
      <c r="GR36" s="229"/>
      <c r="GS36" s="230"/>
      <c r="GT36" s="230"/>
      <c r="GU36" s="230"/>
      <c r="GV36" s="230"/>
      <c r="GW36" s="229"/>
      <c r="GX36" s="230"/>
      <c r="GY36" s="230"/>
      <c r="GZ36" s="230"/>
      <c r="HA36" s="230"/>
      <c r="HB36" s="229"/>
      <c r="HC36" s="230"/>
      <c r="HD36" s="230"/>
      <c r="HE36" s="230"/>
      <c r="HF36" s="230"/>
      <c r="HG36" s="229"/>
      <c r="HH36" s="230"/>
      <c r="HI36" s="230"/>
      <c r="HJ36" s="230"/>
      <c r="HK36" s="230"/>
      <c r="HL36" s="229"/>
      <c r="HM36" s="230"/>
      <c r="HN36" s="230"/>
      <c r="HO36" s="230"/>
      <c r="HP36" s="230"/>
      <c r="HQ36" s="229"/>
      <c r="HR36" s="230"/>
      <c r="HS36" s="230"/>
      <c r="HT36" s="230"/>
      <c r="HU36" s="230"/>
      <c r="HV36" s="229"/>
      <c r="HW36" s="230"/>
      <c r="HX36" s="230"/>
      <c r="HY36" s="230"/>
      <c r="HZ36" s="230"/>
      <c r="IA36" s="229"/>
      <c r="IB36" s="230"/>
      <c r="IC36" s="230"/>
      <c r="ID36" s="230"/>
      <c r="IE36" s="230"/>
      <c r="IF36" s="229"/>
      <c r="IG36" s="230"/>
      <c r="IH36" s="230"/>
      <c r="II36" s="230"/>
      <c r="IJ36" s="231"/>
      <c r="IK36" s="232"/>
      <c r="IL36" s="229"/>
      <c r="IM36" s="230"/>
      <c r="IN36" s="230"/>
      <c r="IO36" s="230"/>
      <c r="IP36" s="230"/>
      <c r="IQ36" s="229"/>
      <c r="IR36" s="230"/>
      <c r="IS36" s="230"/>
      <c r="IT36" s="230"/>
      <c r="IU36" s="230"/>
      <c r="IV36" s="229"/>
      <c r="IW36" s="230"/>
      <c r="IX36" s="230"/>
      <c r="IY36" s="230"/>
      <c r="IZ36" s="230"/>
      <c r="JA36" s="229"/>
      <c r="JB36" s="230"/>
      <c r="JC36" s="230"/>
      <c r="JD36" s="230"/>
      <c r="JE36" s="230"/>
      <c r="JF36" s="229"/>
      <c r="JG36" s="230"/>
      <c r="JH36" s="230"/>
      <c r="JI36" s="230"/>
      <c r="JJ36" s="230"/>
      <c r="JK36" s="229"/>
      <c r="JL36" s="230"/>
      <c r="JM36" s="230"/>
      <c r="JN36" s="230"/>
      <c r="JO36" s="230"/>
      <c r="JP36" s="229"/>
      <c r="JQ36" s="230"/>
      <c r="JR36" s="230"/>
      <c r="JS36" s="230"/>
      <c r="JT36" s="230"/>
      <c r="JU36" s="229"/>
      <c r="JV36" s="230"/>
      <c r="JW36" s="230"/>
      <c r="JX36" s="230"/>
      <c r="JY36" s="230"/>
      <c r="JZ36" s="229"/>
      <c r="KA36" s="230"/>
      <c r="KB36" s="230"/>
      <c r="KC36" s="230"/>
      <c r="KD36" s="230"/>
      <c r="KE36" s="229"/>
      <c r="KF36" s="230"/>
      <c r="KG36" s="230"/>
      <c r="KH36" s="230"/>
      <c r="KI36" s="230"/>
      <c r="KJ36" s="229"/>
      <c r="KK36" s="230"/>
      <c r="KL36" s="230"/>
      <c r="KM36" s="230"/>
      <c r="KN36" s="230"/>
      <c r="KO36" s="229"/>
      <c r="KP36" s="230"/>
      <c r="KQ36" s="230"/>
    </row>
    <row r="37" spans="1:303">
      <c r="A37" s="232" t="s">
        <v>1660</v>
      </c>
      <c r="B37" s="229">
        <v>35.064062300007237</v>
      </c>
      <c r="C37" s="230">
        <v>34.520423352216348</v>
      </c>
      <c r="D37" s="230">
        <v>34.463837478415392</v>
      </c>
      <c r="E37" s="230">
        <v>34.670869149411473</v>
      </c>
      <c r="F37" s="230">
        <v>36.633232487155468</v>
      </c>
      <c r="G37" s="229">
        <v>36.496989147806104</v>
      </c>
      <c r="H37" s="230">
        <v>36.346609805273637</v>
      </c>
      <c r="I37" s="230">
        <v>36.236204189868275</v>
      </c>
      <c r="J37" s="230">
        <v>36.053942609841158</v>
      </c>
      <c r="K37" s="230">
        <v>37.189109337550299</v>
      </c>
      <c r="L37" s="229">
        <v>36.74365435825969</v>
      </c>
      <c r="M37" s="230">
        <v>36.711667603594279</v>
      </c>
      <c r="N37" s="230">
        <v>36.693370297088187</v>
      </c>
      <c r="O37" s="230">
        <v>36.24516275561389</v>
      </c>
      <c r="P37" s="230">
        <v>37.499181092032813</v>
      </c>
      <c r="Q37" s="229">
        <v>35.099382876011852</v>
      </c>
      <c r="R37" s="230">
        <v>33.484373223304935</v>
      </c>
      <c r="S37" s="230">
        <v>34.666080698047836</v>
      </c>
      <c r="T37" s="230">
        <v>32.926912919741753</v>
      </c>
      <c r="U37" s="230">
        <v>35.306146855074033</v>
      </c>
      <c r="V37" s="229">
        <v>36.827088500394083</v>
      </c>
      <c r="W37" s="230">
        <v>36.401047739657685</v>
      </c>
      <c r="X37" s="230">
        <v>37.107198930117242</v>
      </c>
      <c r="Y37" s="230">
        <v>36.902735557274291</v>
      </c>
      <c r="Z37" s="230">
        <v>37.427234291500696</v>
      </c>
      <c r="AA37" s="229">
        <v>42.428636886135301</v>
      </c>
      <c r="AB37" s="230">
        <v>41.646095099966658</v>
      </c>
      <c r="AC37" s="230">
        <v>41.865153403324022</v>
      </c>
      <c r="AD37" s="230">
        <v>42.371983190933818</v>
      </c>
      <c r="AE37" s="230">
        <v>42.795273100972288</v>
      </c>
      <c r="AF37" s="229">
        <v>35.110333431113716</v>
      </c>
      <c r="AG37" s="230">
        <v>35.077228535542325</v>
      </c>
      <c r="AH37" s="230">
        <v>35.229245601663834</v>
      </c>
      <c r="AI37" s="230">
        <v>35.116332027276123</v>
      </c>
      <c r="AJ37" s="230">
        <v>35.592120233934857</v>
      </c>
      <c r="AK37" s="229">
        <v>38.898571806207286</v>
      </c>
      <c r="AL37" s="230">
        <v>38.840545927570112</v>
      </c>
      <c r="AM37" s="230">
        <v>38.802728065912618</v>
      </c>
      <c r="AN37" s="230">
        <v>38.839734722314994</v>
      </c>
      <c r="AO37" s="230">
        <v>39.311863967221029</v>
      </c>
      <c r="AP37" s="229">
        <v>33.785780474797591</v>
      </c>
      <c r="AQ37" s="230">
        <v>33.758544518623758</v>
      </c>
      <c r="AR37" s="230">
        <v>33.762796878452775</v>
      </c>
      <c r="AS37" s="230">
        <v>33.024631791030586</v>
      </c>
      <c r="AT37" s="230">
        <v>34.496874933422681</v>
      </c>
      <c r="AU37" s="229">
        <v>27.702077587623435</v>
      </c>
      <c r="AV37" s="230">
        <v>26.696434342642586</v>
      </c>
      <c r="AW37" s="230">
        <v>22.104889643422116</v>
      </c>
      <c r="AX37" s="230">
        <v>6.8257234369129343</v>
      </c>
      <c r="AY37" s="230">
        <v>30.182082441513135</v>
      </c>
      <c r="AZ37" s="229">
        <v>28.119959785216498</v>
      </c>
      <c r="BA37" s="230">
        <v>25.007283295632448</v>
      </c>
      <c r="BB37" s="230">
        <v>23.203049339444593</v>
      </c>
      <c r="BC37" s="230">
        <v>19.216341535328855</v>
      </c>
      <c r="BD37" s="230">
        <v>29.370397478491139</v>
      </c>
      <c r="BE37" s="229">
        <v>28.256747004664231</v>
      </c>
      <c r="BF37" s="230">
        <v>27.892780759045522</v>
      </c>
      <c r="BG37" s="230">
        <v>26.916872857591642</v>
      </c>
      <c r="BH37" s="230">
        <v>25.383092216522332</v>
      </c>
      <c r="BI37" s="231">
        <v>28.756738883611209</v>
      </c>
      <c r="BJ37" s="232"/>
      <c r="BK37" s="229"/>
      <c r="BL37" s="230"/>
      <c r="BM37" s="230"/>
      <c r="BN37" s="230"/>
      <c r="BO37" s="230"/>
      <c r="BP37" s="229"/>
      <c r="BQ37" s="230"/>
      <c r="BR37" s="230"/>
      <c r="BS37" s="230"/>
      <c r="BT37" s="230"/>
      <c r="BU37" s="229"/>
      <c r="BV37" s="230"/>
      <c r="BW37" s="230"/>
      <c r="BX37" s="230"/>
      <c r="BY37" s="230"/>
      <c r="BZ37" s="229"/>
      <c r="CA37" s="230"/>
      <c r="CB37" s="230"/>
      <c r="CC37" s="230"/>
      <c r="CD37" s="230"/>
      <c r="CE37" s="229"/>
      <c r="CF37" s="230"/>
      <c r="CG37" s="230"/>
      <c r="CH37" s="230"/>
      <c r="CI37" s="230"/>
      <c r="CJ37" s="229"/>
      <c r="CK37" s="230"/>
      <c r="CL37" s="230"/>
      <c r="CM37" s="230"/>
      <c r="CN37" s="230"/>
      <c r="CO37" s="229"/>
      <c r="CP37" s="230"/>
      <c r="CQ37" s="230"/>
      <c r="CR37" s="230"/>
      <c r="CS37" s="230"/>
      <c r="CT37" s="229"/>
      <c r="CU37" s="230"/>
      <c r="CV37" s="230"/>
      <c r="CW37" s="230"/>
      <c r="CX37" s="230"/>
      <c r="CY37" s="229"/>
      <c r="CZ37" s="230"/>
      <c r="DA37" s="230"/>
      <c r="DB37" s="230"/>
      <c r="DC37" s="230"/>
      <c r="DD37" s="229"/>
      <c r="DE37" s="230"/>
      <c r="DF37" s="230"/>
      <c r="DG37" s="230"/>
      <c r="DH37" s="230"/>
      <c r="DI37" s="229"/>
      <c r="DJ37" s="230"/>
      <c r="DK37" s="230"/>
      <c r="DL37" s="230"/>
      <c r="DM37" s="230"/>
      <c r="DN37" s="229"/>
      <c r="DO37" s="230"/>
      <c r="DP37" s="230"/>
      <c r="DQ37" s="230"/>
      <c r="DR37" s="231"/>
      <c r="DS37" s="232"/>
      <c r="DT37" s="229"/>
      <c r="DU37" s="230"/>
      <c r="DV37" s="230"/>
      <c r="DW37" s="230"/>
      <c r="DX37" s="230"/>
      <c r="DY37" s="229"/>
      <c r="DZ37" s="230"/>
      <c r="EA37" s="230"/>
      <c r="EB37" s="230"/>
      <c r="EC37" s="230"/>
      <c r="ED37" s="229"/>
      <c r="EE37" s="230"/>
      <c r="EF37" s="230"/>
      <c r="EG37" s="230"/>
      <c r="EH37" s="230"/>
      <c r="EI37" s="229"/>
      <c r="EJ37" s="230"/>
      <c r="EK37" s="230"/>
      <c r="EL37" s="230"/>
      <c r="EM37" s="230"/>
      <c r="EN37" s="229"/>
      <c r="EO37" s="230"/>
      <c r="EP37" s="230"/>
      <c r="EQ37" s="230"/>
      <c r="ER37" s="230"/>
      <c r="ES37" s="229"/>
      <c r="ET37" s="230"/>
      <c r="EU37" s="230"/>
      <c r="EV37" s="230"/>
      <c r="EW37" s="230"/>
      <c r="EX37" s="229"/>
      <c r="EY37" s="230"/>
      <c r="EZ37" s="230"/>
      <c r="FA37" s="230"/>
      <c r="FB37" s="230"/>
      <c r="FC37" s="229"/>
      <c r="FD37" s="230"/>
      <c r="FE37" s="230"/>
      <c r="FF37" s="230"/>
      <c r="FG37" s="230"/>
      <c r="FH37" s="229"/>
      <c r="FI37" s="230"/>
      <c r="FJ37" s="230"/>
      <c r="FK37" s="230"/>
      <c r="FL37" s="230"/>
      <c r="FM37" s="229"/>
      <c r="FN37" s="230"/>
      <c r="FO37" s="230"/>
      <c r="FP37" s="230"/>
      <c r="FQ37" s="230"/>
      <c r="FR37" s="229"/>
      <c r="FS37" s="230"/>
      <c r="FT37" s="230"/>
      <c r="FU37" s="230"/>
      <c r="FV37" s="230"/>
      <c r="FW37" s="229"/>
      <c r="FX37" s="230"/>
      <c r="FY37" s="230"/>
      <c r="FZ37" s="230"/>
      <c r="GA37" s="231"/>
      <c r="GB37" s="232"/>
      <c r="GC37" s="229"/>
      <c r="GD37" s="230"/>
      <c r="GE37" s="230"/>
      <c r="GF37" s="230"/>
      <c r="GG37" s="230"/>
      <c r="GH37" s="229"/>
      <c r="GI37" s="230"/>
      <c r="GJ37" s="230"/>
      <c r="GK37" s="230"/>
      <c r="GL37" s="230"/>
      <c r="GM37" s="229"/>
      <c r="GN37" s="230"/>
      <c r="GO37" s="230"/>
      <c r="GP37" s="230"/>
      <c r="GQ37" s="230"/>
      <c r="GR37" s="229"/>
      <c r="GS37" s="230"/>
      <c r="GT37" s="230"/>
      <c r="GU37" s="230"/>
      <c r="GV37" s="230"/>
      <c r="GW37" s="229"/>
      <c r="GX37" s="230"/>
      <c r="GY37" s="230"/>
      <c r="GZ37" s="230"/>
      <c r="HA37" s="230"/>
      <c r="HB37" s="229"/>
      <c r="HC37" s="230"/>
      <c r="HD37" s="230"/>
      <c r="HE37" s="230"/>
      <c r="HF37" s="230"/>
      <c r="HG37" s="229"/>
      <c r="HH37" s="230"/>
      <c r="HI37" s="230"/>
      <c r="HJ37" s="230"/>
      <c r="HK37" s="230"/>
      <c r="HL37" s="229"/>
      <c r="HM37" s="230"/>
      <c r="HN37" s="230"/>
      <c r="HO37" s="230"/>
      <c r="HP37" s="230"/>
      <c r="HQ37" s="229"/>
      <c r="HR37" s="230"/>
      <c r="HS37" s="230"/>
      <c r="HT37" s="230"/>
      <c r="HU37" s="230"/>
      <c r="HV37" s="229"/>
      <c r="HW37" s="230"/>
      <c r="HX37" s="230"/>
      <c r="HY37" s="230"/>
      <c r="HZ37" s="230"/>
      <c r="IA37" s="229"/>
      <c r="IB37" s="230"/>
      <c r="IC37" s="230"/>
      <c r="ID37" s="230"/>
      <c r="IE37" s="230"/>
      <c r="IF37" s="229"/>
      <c r="IG37" s="230"/>
      <c r="IH37" s="230"/>
      <c r="II37" s="230"/>
      <c r="IJ37" s="231"/>
      <c r="IK37" s="232"/>
      <c r="IL37" s="229"/>
      <c r="IM37" s="230"/>
      <c r="IN37" s="230"/>
      <c r="IO37" s="230"/>
      <c r="IP37" s="230"/>
      <c r="IQ37" s="229"/>
      <c r="IR37" s="230"/>
      <c r="IS37" s="230"/>
      <c r="IT37" s="230"/>
      <c r="IU37" s="230"/>
      <c r="IV37" s="229"/>
      <c r="IW37" s="230"/>
      <c r="IX37" s="230"/>
      <c r="IY37" s="230"/>
      <c r="IZ37" s="230"/>
      <c r="JA37" s="229"/>
      <c r="JB37" s="230"/>
      <c r="JC37" s="230"/>
      <c r="JD37" s="230"/>
      <c r="JE37" s="230"/>
      <c r="JF37" s="229"/>
      <c r="JG37" s="230"/>
      <c r="JH37" s="230"/>
      <c r="JI37" s="230"/>
      <c r="JJ37" s="230"/>
      <c r="JK37" s="229"/>
      <c r="JL37" s="230"/>
      <c r="JM37" s="230"/>
      <c r="JN37" s="230"/>
      <c r="JO37" s="230"/>
      <c r="JP37" s="229"/>
      <c r="JQ37" s="230"/>
      <c r="JR37" s="230"/>
      <c r="JS37" s="230"/>
      <c r="JT37" s="230"/>
      <c r="JU37" s="229"/>
      <c r="JV37" s="230"/>
      <c r="JW37" s="230"/>
      <c r="JX37" s="230"/>
      <c r="JY37" s="230"/>
      <c r="JZ37" s="229"/>
      <c r="KA37" s="230"/>
      <c r="KB37" s="230"/>
      <c r="KC37" s="230"/>
      <c r="KD37" s="230"/>
      <c r="KE37" s="229"/>
      <c r="KF37" s="230"/>
      <c r="KG37" s="230"/>
      <c r="KH37" s="230"/>
      <c r="KI37" s="230"/>
      <c r="KJ37" s="229"/>
      <c r="KK37" s="230"/>
      <c r="KL37" s="230"/>
      <c r="KM37" s="230"/>
      <c r="KN37" s="230"/>
      <c r="KO37" s="229"/>
      <c r="KP37" s="230"/>
      <c r="KQ37" s="230"/>
    </row>
    <row r="38" spans="1:303">
      <c r="A38" s="232" t="s">
        <v>1661</v>
      </c>
      <c r="B38" s="229">
        <v>36.918495799984477</v>
      </c>
      <c r="C38" s="230">
        <v>36.506680354707079</v>
      </c>
      <c r="D38" s="230">
        <v>36.123460801396462</v>
      </c>
      <c r="E38" s="230">
        <v>35.801030188882727</v>
      </c>
      <c r="F38" s="230">
        <v>38.370663200842671</v>
      </c>
      <c r="G38" s="229">
        <v>37.447229016372852</v>
      </c>
      <c r="H38" s="230">
        <v>37.199990867622176</v>
      </c>
      <c r="I38" s="230">
        <v>36.890057399026219</v>
      </c>
      <c r="J38" s="230">
        <v>36.366070526135914</v>
      </c>
      <c r="K38" s="230">
        <v>38.081676757123979</v>
      </c>
      <c r="L38" s="229">
        <v>37.697332567170719</v>
      </c>
      <c r="M38" s="230">
        <v>37.65219926831351</v>
      </c>
      <c r="N38" s="230">
        <v>36.709562317953058</v>
      </c>
      <c r="O38" s="230">
        <v>35.76995631058562</v>
      </c>
      <c r="P38" s="230">
        <v>38.34465775721597</v>
      </c>
      <c r="Q38" s="229">
        <v>35.268884820278153</v>
      </c>
      <c r="R38" s="230">
        <v>34.796598491475763</v>
      </c>
      <c r="S38" s="230">
        <v>34.38322338375729</v>
      </c>
      <c r="T38" s="230">
        <v>33.654820355424718</v>
      </c>
      <c r="U38" s="230">
        <v>35.62878414369527</v>
      </c>
      <c r="V38" s="229">
        <v>38.210688913710023</v>
      </c>
      <c r="W38" s="230">
        <v>38.0654231176606</v>
      </c>
      <c r="X38" s="230">
        <v>37.924449563706588</v>
      </c>
      <c r="Y38" s="230">
        <v>37.169641003852064</v>
      </c>
      <c r="Z38" s="230">
        <v>38.524212298581268</v>
      </c>
      <c r="AA38" s="229">
        <v>42.624436079876169</v>
      </c>
      <c r="AB38" s="230">
        <v>41.5512757939537</v>
      </c>
      <c r="AC38" s="230">
        <v>41.657007969106829</v>
      </c>
      <c r="AD38" s="230">
        <v>43.818378804929935</v>
      </c>
      <c r="AE38" s="230">
        <v>43.477858482265006</v>
      </c>
      <c r="AF38" s="229">
        <v>36.431031150037022</v>
      </c>
      <c r="AG38" s="230">
        <v>36.412460988665934</v>
      </c>
      <c r="AH38" s="230">
        <v>36.254035500094254</v>
      </c>
      <c r="AI38" s="230">
        <v>35.851464139160562</v>
      </c>
      <c r="AJ38" s="230">
        <v>37.344153186817017</v>
      </c>
      <c r="AK38" s="229">
        <v>39.792168520733561</v>
      </c>
      <c r="AL38" s="230">
        <v>39.549703854086609</v>
      </c>
      <c r="AM38" s="230">
        <v>39.111255618185311</v>
      </c>
      <c r="AN38" s="230">
        <v>38.681959340443754</v>
      </c>
      <c r="AO38" s="230">
        <v>40.03549924319114</v>
      </c>
      <c r="AP38" s="229">
        <v>35.034452678173977</v>
      </c>
      <c r="AQ38" s="230">
        <v>34.979847004511818</v>
      </c>
      <c r="AR38" s="230">
        <v>34.789693225598803</v>
      </c>
      <c r="AS38" s="230">
        <v>34.793418907678564</v>
      </c>
      <c r="AT38" s="230">
        <v>35.52933854589331</v>
      </c>
      <c r="AU38" s="229">
        <v>29.434452577989699</v>
      </c>
      <c r="AV38" s="230">
        <v>28.542091023802605</v>
      </c>
      <c r="AW38" s="230">
        <v>23.327436859300139</v>
      </c>
      <c r="AX38" s="230">
        <v>7.3893631227875698</v>
      </c>
      <c r="AY38" s="230">
        <v>31.862901697080687</v>
      </c>
      <c r="AZ38" s="229">
        <v>29.562320318747858</v>
      </c>
      <c r="BA38" s="230">
        <v>27.717468559886864</v>
      </c>
      <c r="BB38" s="230">
        <v>24.427092833452981</v>
      </c>
      <c r="BC38" s="230">
        <v>20.965323486051719</v>
      </c>
      <c r="BD38" s="230">
        <v>31.127163995460382</v>
      </c>
      <c r="BE38" s="229">
        <v>29.897779216777881</v>
      </c>
      <c r="BF38" s="230">
        <v>29.274902703127122</v>
      </c>
      <c r="BG38" s="230">
        <v>28.382538664657755</v>
      </c>
      <c r="BH38" s="230">
        <v>27.60773083900132</v>
      </c>
      <c r="BI38" s="231">
        <v>30.615174899262971</v>
      </c>
      <c r="BJ38" s="232"/>
      <c r="BK38" s="229"/>
      <c r="BL38" s="230"/>
      <c r="BM38" s="230"/>
      <c r="BN38" s="230"/>
      <c r="BO38" s="230"/>
      <c r="BP38" s="229"/>
      <c r="BQ38" s="230"/>
      <c r="BR38" s="230"/>
      <c r="BS38" s="230"/>
      <c r="BT38" s="230"/>
      <c r="BU38" s="229"/>
      <c r="BV38" s="230"/>
      <c r="BW38" s="230"/>
      <c r="BX38" s="230"/>
      <c r="BY38" s="230"/>
      <c r="BZ38" s="229"/>
      <c r="CA38" s="230"/>
      <c r="CB38" s="230"/>
      <c r="CC38" s="230"/>
      <c r="CD38" s="230"/>
      <c r="CE38" s="229"/>
      <c r="CF38" s="230"/>
      <c r="CG38" s="230"/>
      <c r="CH38" s="230"/>
      <c r="CI38" s="230"/>
      <c r="CJ38" s="229"/>
      <c r="CK38" s="230"/>
      <c r="CL38" s="230"/>
      <c r="CM38" s="230"/>
      <c r="CN38" s="230"/>
      <c r="CO38" s="229"/>
      <c r="CP38" s="230"/>
      <c r="CQ38" s="230"/>
      <c r="CR38" s="230"/>
      <c r="CS38" s="230"/>
      <c r="CT38" s="229"/>
      <c r="CU38" s="230"/>
      <c r="CV38" s="230"/>
      <c r="CW38" s="230"/>
      <c r="CX38" s="230"/>
      <c r="CY38" s="229"/>
      <c r="CZ38" s="230"/>
      <c r="DA38" s="230"/>
      <c r="DB38" s="230"/>
      <c r="DC38" s="230"/>
      <c r="DD38" s="229"/>
      <c r="DE38" s="230"/>
      <c r="DF38" s="230"/>
      <c r="DG38" s="230"/>
      <c r="DH38" s="230"/>
      <c r="DI38" s="229"/>
      <c r="DJ38" s="230"/>
      <c r="DK38" s="230"/>
      <c r="DL38" s="230"/>
      <c r="DM38" s="230"/>
      <c r="DN38" s="229"/>
      <c r="DO38" s="230"/>
      <c r="DP38" s="230"/>
      <c r="DQ38" s="230"/>
      <c r="DR38" s="231"/>
      <c r="DS38" s="232"/>
      <c r="DT38" s="229"/>
      <c r="DU38" s="230"/>
      <c r="DV38" s="230"/>
      <c r="DW38" s="230"/>
      <c r="DX38" s="230"/>
      <c r="DY38" s="229"/>
      <c r="DZ38" s="230"/>
      <c r="EA38" s="230"/>
      <c r="EB38" s="230"/>
      <c r="EC38" s="230"/>
      <c r="ED38" s="229"/>
      <c r="EE38" s="230"/>
      <c r="EF38" s="230"/>
      <c r="EG38" s="230"/>
      <c r="EH38" s="230"/>
      <c r="EI38" s="229"/>
      <c r="EJ38" s="230"/>
      <c r="EK38" s="230"/>
      <c r="EL38" s="230"/>
      <c r="EM38" s="230"/>
      <c r="EN38" s="229"/>
      <c r="EO38" s="230"/>
      <c r="EP38" s="230"/>
      <c r="EQ38" s="230"/>
      <c r="ER38" s="230"/>
      <c r="ES38" s="229"/>
      <c r="ET38" s="230"/>
      <c r="EU38" s="230"/>
      <c r="EV38" s="230"/>
      <c r="EW38" s="230"/>
      <c r="EX38" s="229"/>
      <c r="EY38" s="230"/>
      <c r="EZ38" s="230"/>
      <c r="FA38" s="230"/>
      <c r="FB38" s="230"/>
      <c r="FC38" s="229"/>
      <c r="FD38" s="230"/>
      <c r="FE38" s="230"/>
      <c r="FF38" s="230"/>
      <c r="FG38" s="230"/>
      <c r="FH38" s="229"/>
      <c r="FI38" s="230"/>
      <c r="FJ38" s="230"/>
      <c r="FK38" s="230"/>
      <c r="FL38" s="230"/>
      <c r="FM38" s="229"/>
      <c r="FN38" s="230"/>
      <c r="FO38" s="230"/>
      <c r="FP38" s="230"/>
      <c r="FQ38" s="230"/>
      <c r="FR38" s="229"/>
      <c r="FS38" s="230"/>
      <c r="FT38" s="230"/>
      <c r="FU38" s="230"/>
      <c r="FV38" s="230"/>
      <c r="FW38" s="229"/>
      <c r="FX38" s="230"/>
      <c r="FY38" s="230"/>
      <c r="FZ38" s="230"/>
      <c r="GA38" s="231"/>
      <c r="GB38" s="232"/>
      <c r="GC38" s="229"/>
      <c r="GD38" s="230"/>
      <c r="GE38" s="230"/>
      <c r="GF38" s="230"/>
      <c r="GG38" s="230"/>
      <c r="GH38" s="229"/>
      <c r="GI38" s="230"/>
      <c r="GJ38" s="230"/>
      <c r="GK38" s="230"/>
      <c r="GL38" s="230"/>
      <c r="GM38" s="229"/>
      <c r="GN38" s="230"/>
      <c r="GO38" s="230"/>
      <c r="GP38" s="230"/>
      <c r="GQ38" s="230"/>
      <c r="GR38" s="229"/>
      <c r="GS38" s="230"/>
      <c r="GT38" s="230"/>
      <c r="GU38" s="230"/>
      <c r="GV38" s="230"/>
      <c r="GW38" s="229"/>
      <c r="GX38" s="230"/>
      <c r="GY38" s="230"/>
      <c r="GZ38" s="230"/>
      <c r="HA38" s="230"/>
      <c r="HB38" s="229"/>
      <c r="HC38" s="230"/>
      <c r="HD38" s="230"/>
      <c r="HE38" s="230"/>
      <c r="HF38" s="230"/>
      <c r="HG38" s="229"/>
      <c r="HH38" s="230"/>
      <c r="HI38" s="230"/>
      <c r="HJ38" s="230"/>
      <c r="HK38" s="230"/>
      <c r="HL38" s="229"/>
      <c r="HM38" s="230"/>
      <c r="HN38" s="230"/>
      <c r="HO38" s="230"/>
      <c r="HP38" s="230"/>
      <c r="HQ38" s="229"/>
      <c r="HR38" s="230"/>
      <c r="HS38" s="230"/>
      <c r="HT38" s="230"/>
      <c r="HU38" s="230"/>
      <c r="HV38" s="229"/>
      <c r="HW38" s="230"/>
      <c r="HX38" s="230"/>
      <c r="HY38" s="230"/>
      <c r="HZ38" s="230"/>
      <c r="IA38" s="229"/>
      <c r="IB38" s="230"/>
      <c r="IC38" s="230"/>
      <c r="ID38" s="230"/>
      <c r="IE38" s="230"/>
      <c r="IF38" s="229"/>
      <c r="IG38" s="230"/>
      <c r="IH38" s="230"/>
      <c r="II38" s="230"/>
      <c r="IJ38" s="231"/>
      <c r="IK38" s="232"/>
      <c r="IL38" s="229"/>
      <c r="IM38" s="230"/>
      <c r="IN38" s="230"/>
      <c r="IO38" s="230"/>
      <c r="IP38" s="230"/>
      <c r="IQ38" s="229"/>
      <c r="IR38" s="230"/>
      <c r="IS38" s="230"/>
      <c r="IT38" s="230"/>
      <c r="IU38" s="230"/>
      <c r="IV38" s="229"/>
      <c r="IW38" s="230"/>
      <c r="IX38" s="230"/>
      <c r="IY38" s="230"/>
      <c r="IZ38" s="230"/>
      <c r="JA38" s="229"/>
      <c r="JB38" s="230"/>
      <c r="JC38" s="230"/>
      <c r="JD38" s="230"/>
      <c r="JE38" s="230"/>
      <c r="JF38" s="229"/>
      <c r="JG38" s="230"/>
      <c r="JH38" s="230"/>
      <c r="JI38" s="230"/>
      <c r="JJ38" s="230"/>
      <c r="JK38" s="229"/>
      <c r="JL38" s="230"/>
      <c r="JM38" s="230"/>
      <c r="JN38" s="230"/>
      <c r="JO38" s="230"/>
      <c r="JP38" s="229"/>
      <c r="JQ38" s="230"/>
      <c r="JR38" s="230"/>
      <c r="JS38" s="230"/>
      <c r="JT38" s="230"/>
      <c r="JU38" s="229"/>
      <c r="JV38" s="230"/>
      <c r="JW38" s="230"/>
      <c r="JX38" s="230"/>
      <c r="JY38" s="230"/>
      <c r="JZ38" s="229"/>
      <c r="KA38" s="230"/>
      <c r="KB38" s="230"/>
      <c r="KC38" s="230"/>
      <c r="KD38" s="230"/>
      <c r="KE38" s="229"/>
      <c r="KF38" s="230"/>
      <c r="KG38" s="230"/>
      <c r="KH38" s="230"/>
      <c r="KI38" s="230"/>
      <c r="KJ38" s="229"/>
      <c r="KK38" s="230"/>
      <c r="KL38" s="230"/>
      <c r="KM38" s="230"/>
      <c r="KN38" s="230"/>
      <c r="KO38" s="229"/>
      <c r="KP38" s="230"/>
      <c r="KQ38" s="230"/>
    </row>
    <row r="39" spans="1:303">
      <c r="A39" s="232" t="s">
        <v>1662</v>
      </c>
      <c r="B39" s="229">
        <v>35.593702400047128</v>
      </c>
      <c r="C39" s="230">
        <v>35.328586047349567</v>
      </c>
      <c r="D39" s="230">
        <v>35.143154887446613</v>
      </c>
      <c r="E39" s="230">
        <v>34.280995940407955</v>
      </c>
      <c r="F39" s="230">
        <v>36.926624997903019</v>
      </c>
      <c r="G39" s="229">
        <v>36.059918229577967</v>
      </c>
      <c r="H39" s="230">
        <v>35.843567196252025</v>
      </c>
      <c r="I39" s="230">
        <v>35.782063153221848</v>
      </c>
      <c r="J39" s="230">
        <v>35.542309497224309</v>
      </c>
      <c r="K39" s="230">
        <v>36.603234369781724</v>
      </c>
      <c r="L39" s="229">
        <v>36.782332574152761</v>
      </c>
      <c r="M39" s="230">
        <v>36.964108922984551</v>
      </c>
      <c r="N39" s="230">
        <v>35.776034827115637</v>
      </c>
      <c r="O39" s="230">
        <v>35.552568753435146</v>
      </c>
      <c r="P39" s="230">
        <v>37.298550910206799</v>
      </c>
      <c r="Q39" s="229">
        <v>34.528139224489081</v>
      </c>
      <c r="R39" s="230">
        <v>34.298422396142762</v>
      </c>
      <c r="S39" s="230">
        <v>33.795671486520739</v>
      </c>
      <c r="T39" s="230">
        <v>32.99832881767265</v>
      </c>
      <c r="U39" s="230">
        <v>34.918441152212601</v>
      </c>
      <c r="V39" s="229">
        <v>36.859847707168008</v>
      </c>
      <c r="W39" s="230">
        <v>36.85910694604344</v>
      </c>
      <c r="X39" s="230">
        <v>36.709545170766653</v>
      </c>
      <c r="Y39" s="230">
        <v>36.579442939615198</v>
      </c>
      <c r="Z39" s="230">
        <v>37.30687098219363</v>
      </c>
      <c r="AA39" s="229">
        <v>41.250928354812586</v>
      </c>
      <c r="AB39" s="230">
        <v>40.222445607978642</v>
      </c>
      <c r="AC39" s="230">
        <v>39.778696269982241</v>
      </c>
      <c r="AD39" s="230">
        <v>54.789962742494623</v>
      </c>
      <c r="AE39" s="230">
        <v>41.333425528446462</v>
      </c>
      <c r="AF39" s="229">
        <v>35.368679028901091</v>
      </c>
      <c r="AG39" s="230">
        <v>35.449313316785791</v>
      </c>
      <c r="AH39" s="230">
        <v>35.181852075958815</v>
      </c>
      <c r="AI39" s="230">
        <v>34.569171789164095</v>
      </c>
      <c r="AJ39" s="230">
        <v>36.007028164018365</v>
      </c>
      <c r="AK39" s="229">
        <v>38.411182805592432</v>
      </c>
      <c r="AL39" s="230">
        <v>38.346334035215278</v>
      </c>
      <c r="AM39" s="230">
        <v>37.767746235786021</v>
      </c>
      <c r="AN39" s="230">
        <v>38.815312506170052</v>
      </c>
      <c r="AO39" s="230">
        <v>38.826167963364675</v>
      </c>
      <c r="AP39" s="229">
        <v>33.914773524282737</v>
      </c>
      <c r="AQ39" s="230">
        <v>33.926754429849744</v>
      </c>
      <c r="AR39" s="230">
        <v>33.454450102322184</v>
      </c>
      <c r="AS39" s="230">
        <v>44.661297175609732</v>
      </c>
      <c r="AT39" s="230">
        <v>34.24957743982862</v>
      </c>
      <c r="AU39" s="229">
        <v>28.705045376748433</v>
      </c>
      <c r="AV39" s="230">
        <v>27.87438626097568</v>
      </c>
      <c r="AW39" s="230">
        <v>22.828793792244447</v>
      </c>
      <c r="AX39" s="230">
        <v>9.4331324670904699</v>
      </c>
      <c r="AY39" s="230">
        <v>30.944929084347528</v>
      </c>
      <c r="AZ39" s="229">
        <v>28.850141194447612</v>
      </c>
      <c r="BA39" s="230">
        <v>27.31340192168512</v>
      </c>
      <c r="BB39" s="230">
        <v>23.482689306701051</v>
      </c>
      <c r="BC39" s="230">
        <v>27.045553357768274</v>
      </c>
      <c r="BD39" s="230">
        <v>29.670913503856049</v>
      </c>
      <c r="BE39" s="229">
        <v>29.061846484623519</v>
      </c>
      <c r="BF39" s="230">
        <v>28.40641305666788</v>
      </c>
      <c r="BG39" s="230">
        <v>27.660272530166417</v>
      </c>
      <c r="BH39" s="230">
        <v>35.8805124560756</v>
      </c>
      <c r="BI39" s="231">
        <v>29.232019534684969</v>
      </c>
      <c r="BJ39" s="232"/>
      <c r="BK39" s="229"/>
      <c r="BL39" s="230"/>
      <c r="BM39" s="230"/>
      <c r="BN39" s="230"/>
      <c r="BO39" s="230"/>
      <c r="BP39" s="229"/>
      <c r="BQ39" s="230"/>
      <c r="BR39" s="230"/>
      <c r="BS39" s="230"/>
      <c r="BT39" s="230"/>
      <c r="BU39" s="229"/>
      <c r="BV39" s="230"/>
      <c r="BW39" s="230"/>
      <c r="BX39" s="230"/>
      <c r="BY39" s="230"/>
      <c r="BZ39" s="229"/>
      <c r="CA39" s="230"/>
      <c r="CB39" s="230"/>
      <c r="CC39" s="230"/>
      <c r="CD39" s="230"/>
      <c r="CE39" s="229"/>
      <c r="CF39" s="230"/>
      <c r="CG39" s="230"/>
      <c r="CH39" s="230"/>
      <c r="CI39" s="230"/>
      <c r="CJ39" s="229"/>
      <c r="CK39" s="230"/>
      <c r="CL39" s="230"/>
      <c r="CM39" s="230"/>
      <c r="CN39" s="230"/>
      <c r="CO39" s="229"/>
      <c r="CP39" s="230"/>
      <c r="CQ39" s="230"/>
      <c r="CR39" s="230"/>
      <c r="CS39" s="230"/>
      <c r="CT39" s="229"/>
      <c r="CU39" s="230"/>
      <c r="CV39" s="230"/>
      <c r="CW39" s="230"/>
      <c r="CX39" s="230"/>
      <c r="CY39" s="229"/>
      <c r="CZ39" s="230"/>
      <c r="DA39" s="230"/>
      <c r="DB39" s="230"/>
      <c r="DC39" s="230"/>
      <c r="DD39" s="229"/>
      <c r="DE39" s="230"/>
      <c r="DF39" s="230"/>
      <c r="DG39" s="230"/>
      <c r="DH39" s="230"/>
      <c r="DI39" s="229"/>
      <c r="DJ39" s="230"/>
      <c r="DK39" s="230"/>
      <c r="DL39" s="230"/>
      <c r="DM39" s="230"/>
      <c r="DN39" s="229"/>
      <c r="DO39" s="230"/>
      <c r="DP39" s="230"/>
      <c r="DQ39" s="230"/>
      <c r="DR39" s="231"/>
      <c r="DS39" s="232"/>
      <c r="DT39" s="229"/>
      <c r="DU39" s="230"/>
      <c r="DV39" s="230"/>
      <c r="DW39" s="230"/>
      <c r="DX39" s="230"/>
      <c r="DY39" s="229"/>
      <c r="DZ39" s="230"/>
      <c r="EA39" s="230"/>
      <c r="EB39" s="230"/>
      <c r="EC39" s="230"/>
      <c r="ED39" s="229"/>
      <c r="EE39" s="230"/>
      <c r="EF39" s="230"/>
      <c r="EG39" s="230"/>
      <c r="EH39" s="230"/>
      <c r="EI39" s="229"/>
      <c r="EJ39" s="230"/>
      <c r="EK39" s="230"/>
      <c r="EL39" s="230"/>
      <c r="EM39" s="230"/>
      <c r="EN39" s="229"/>
      <c r="EO39" s="230"/>
      <c r="EP39" s="230"/>
      <c r="EQ39" s="230"/>
      <c r="ER39" s="230"/>
      <c r="ES39" s="229"/>
      <c r="ET39" s="230"/>
      <c r="EU39" s="230"/>
      <c r="EV39" s="230"/>
      <c r="EW39" s="230"/>
      <c r="EX39" s="229"/>
      <c r="EY39" s="230"/>
      <c r="EZ39" s="230"/>
      <c r="FA39" s="230"/>
      <c r="FB39" s="230"/>
      <c r="FC39" s="229"/>
      <c r="FD39" s="230"/>
      <c r="FE39" s="230"/>
      <c r="FF39" s="230"/>
      <c r="FG39" s="230"/>
      <c r="FH39" s="229"/>
      <c r="FI39" s="230"/>
      <c r="FJ39" s="230"/>
      <c r="FK39" s="230"/>
      <c r="FL39" s="230"/>
      <c r="FM39" s="229"/>
      <c r="FN39" s="230"/>
      <c r="FO39" s="230"/>
      <c r="FP39" s="230"/>
      <c r="FQ39" s="230"/>
      <c r="FR39" s="229"/>
      <c r="FS39" s="230"/>
      <c r="FT39" s="230"/>
      <c r="FU39" s="230"/>
      <c r="FV39" s="230"/>
      <c r="FW39" s="229"/>
      <c r="FX39" s="230"/>
      <c r="FY39" s="230"/>
      <c r="FZ39" s="230"/>
      <c r="GA39" s="231"/>
      <c r="GB39" s="232"/>
      <c r="GC39" s="229"/>
      <c r="GD39" s="230"/>
      <c r="GE39" s="230"/>
      <c r="GF39" s="230"/>
      <c r="GG39" s="230"/>
      <c r="GH39" s="229"/>
      <c r="GI39" s="230"/>
      <c r="GJ39" s="230"/>
      <c r="GK39" s="230"/>
      <c r="GL39" s="230"/>
      <c r="GM39" s="229"/>
      <c r="GN39" s="230"/>
      <c r="GO39" s="230"/>
      <c r="GP39" s="230"/>
      <c r="GQ39" s="230"/>
      <c r="GR39" s="229"/>
      <c r="GS39" s="230"/>
      <c r="GT39" s="230"/>
      <c r="GU39" s="230"/>
      <c r="GV39" s="230"/>
      <c r="GW39" s="229"/>
      <c r="GX39" s="230"/>
      <c r="GY39" s="230"/>
      <c r="GZ39" s="230"/>
      <c r="HA39" s="230"/>
      <c r="HB39" s="229"/>
      <c r="HC39" s="230"/>
      <c r="HD39" s="230"/>
      <c r="HE39" s="230"/>
      <c r="HF39" s="230"/>
      <c r="HG39" s="229"/>
      <c r="HH39" s="230"/>
      <c r="HI39" s="230"/>
      <c r="HJ39" s="230"/>
      <c r="HK39" s="230"/>
      <c r="HL39" s="229"/>
      <c r="HM39" s="230"/>
      <c r="HN39" s="230"/>
      <c r="HO39" s="230"/>
      <c r="HP39" s="230"/>
      <c r="HQ39" s="229"/>
      <c r="HR39" s="230"/>
      <c r="HS39" s="230"/>
      <c r="HT39" s="230"/>
      <c r="HU39" s="230"/>
      <c r="HV39" s="229"/>
      <c r="HW39" s="230"/>
      <c r="HX39" s="230"/>
      <c r="HY39" s="230"/>
      <c r="HZ39" s="230"/>
      <c r="IA39" s="229"/>
      <c r="IB39" s="230"/>
      <c r="IC39" s="230"/>
      <c r="ID39" s="230"/>
      <c r="IE39" s="230"/>
      <c r="IF39" s="229"/>
      <c r="IG39" s="230"/>
      <c r="IH39" s="230"/>
      <c r="II39" s="230"/>
      <c r="IJ39" s="231"/>
      <c r="IK39" s="232"/>
      <c r="IL39" s="229"/>
      <c r="IM39" s="230"/>
      <c r="IN39" s="230"/>
      <c r="IO39" s="230"/>
      <c r="IP39" s="230"/>
      <c r="IQ39" s="229"/>
      <c r="IR39" s="230"/>
      <c r="IS39" s="230"/>
      <c r="IT39" s="230"/>
      <c r="IU39" s="230"/>
      <c r="IV39" s="229"/>
      <c r="IW39" s="230"/>
      <c r="IX39" s="230"/>
      <c r="IY39" s="230"/>
      <c r="IZ39" s="230"/>
      <c r="JA39" s="229"/>
      <c r="JB39" s="230"/>
      <c r="JC39" s="230"/>
      <c r="JD39" s="230"/>
      <c r="JE39" s="230"/>
      <c r="JF39" s="229"/>
      <c r="JG39" s="230"/>
      <c r="JH39" s="230"/>
      <c r="JI39" s="230"/>
      <c r="JJ39" s="230"/>
      <c r="JK39" s="229"/>
      <c r="JL39" s="230"/>
      <c r="JM39" s="230"/>
      <c r="JN39" s="230"/>
      <c r="JO39" s="230"/>
      <c r="JP39" s="229"/>
      <c r="JQ39" s="230"/>
      <c r="JR39" s="230"/>
      <c r="JS39" s="230"/>
      <c r="JT39" s="230"/>
      <c r="JU39" s="229"/>
      <c r="JV39" s="230"/>
      <c r="JW39" s="230"/>
      <c r="JX39" s="230"/>
      <c r="JY39" s="230"/>
      <c r="JZ39" s="229"/>
      <c r="KA39" s="230"/>
      <c r="KB39" s="230"/>
      <c r="KC39" s="230"/>
      <c r="KD39" s="230"/>
      <c r="KE39" s="229"/>
      <c r="KF39" s="230"/>
      <c r="KG39" s="230"/>
      <c r="KH39" s="230"/>
      <c r="KI39" s="230"/>
      <c r="KJ39" s="229"/>
      <c r="KK39" s="230"/>
      <c r="KL39" s="230"/>
      <c r="KM39" s="230"/>
      <c r="KN39" s="230"/>
      <c r="KO39" s="229"/>
      <c r="KP39" s="230"/>
      <c r="KQ39" s="230"/>
    </row>
    <row r="40" spans="1:303">
      <c r="A40" s="232" t="s">
        <v>1663</v>
      </c>
      <c r="B40" s="229">
        <v>34.497948994647231</v>
      </c>
      <c r="C40" s="230">
        <v>34.263924397406903</v>
      </c>
      <c r="D40" s="230">
        <v>34.246634249262762</v>
      </c>
      <c r="E40" s="230">
        <v>34.377693416065817</v>
      </c>
      <c r="F40" s="230">
        <v>35.340614021224042</v>
      </c>
      <c r="G40" s="229">
        <v>35.953410998872478</v>
      </c>
      <c r="H40" s="230">
        <v>35.660891779780123</v>
      </c>
      <c r="I40" s="230">
        <v>35.92177374509518</v>
      </c>
      <c r="J40" s="230">
        <v>35.886413878261394</v>
      </c>
      <c r="K40" s="230">
        <v>36.435914111701976</v>
      </c>
      <c r="L40" s="229">
        <v>35.606571063909406</v>
      </c>
      <c r="M40" s="230">
        <v>35.594604798050405</v>
      </c>
      <c r="N40" s="230">
        <v>35.626065283550268</v>
      </c>
      <c r="O40" s="230">
        <v>35.690605191441982</v>
      </c>
      <c r="P40" s="230">
        <v>36.347495657136285</v>
      </c>
      <c r="Q40" s="229">
        <v>34.119479078192434</v>
      </c>
      <c r="R40" s="230">
        <v>33.967473697506122</v>
      </c>
      <c r="S40" s="230">
        <v>34.004050688751796</v>
      </c>
      <c r="T40" s="230">
        <v>33.848571911932162</v>
      </c>
      <c r="U40" s="230">
        <v>34.250253908212592</v>
      </c>
      <c r="V40" s="229">
        <v>36.09986352941867</v>
      </c>
      <c r="W40" s="230">
        <v>36.038826218435794</v>
      </c>
      <c r="X40" s="230">
        <v>36.240527214094328</v>
      </c>
      <c r="Y40" s="230">
        <v>36.229638650837856</v>
      </c>
      <c r="Z40" s="230">
        <v>36.416440647494248</v>
      </c>
      <c r="AA40" s="229">
        <v>41.325981854044542</v>
      </c>
      <c r="AB40" s="230">
        <v>40.307296927625821</v>
      </c>
      <c r="AC40" s="230">
        <v>40.977751657257038</v>
      </c>
      <c r="AD40" s="230">
        <v>41.221310240096614</v>
      </c>
      <c r="AE40" s="230">
        <v>41.711673468570638</v>
      </c>
      <c r="AF40" s="229">
        <v>34.179867172330951</v>
      </c>
      <c r="AG40" s="230">
        <v>34.127750695295909</v>
      </c>
      <c r="AH40" s="230">
        <v>34.36626338274116</v>
      </c>
      <c r="AI40" s="230">
        <v>34.360352744231029</v>
      </c>
      <c r="AJ40" s="230">
        <v>34.466732931710347</v>
      </c>
      <c r="AK40" s="229">
        <v>37.834168284137391</v>
      </c>
      <c r="AL40" s="230">
        <v>37.696525453360799</v>
      </c>
      <c r="AM40" s="230">
        <v>37.798636523791842</v>
      </c>
      <c r="AN40" s="230">
        <v>37.761615854824022</v>
      </c>
      <c r="AO40" s="230">
        <v>38.099177951313578</v>
      </c>
      <c r="AP40" s="229">
        <v>33.136032741317734</v>
      </c>
      <c r="AQ40" s="230">
        <v>33.123400089589872</v>
      </c>
      <c r="AR40" s="230">
        <v>33.191286113005972</v>
      </c>
      <c r="AS40" s="230">
        <v>32.819323044937882</v>
      </c>
      <c r="AT40" s="230">
        <v>33.642222336277904</v>
      </c>
      <c r="AU40" s="229">
        <v>27.561570089299352</v>
      </c>
      <c r="AV40" s="230">
        <v>26.875162431625327</v>
      </c>
      <c r="AW40" s="230">
        <v>22.813522733089421</v>
      </c>
      <c r="AX40" s="230">
        <v>7.0482653436019973</v>
      </c>
      <c r="AY40" s="230">
        <v>29.803274036149077</v>
      </c>
      <c r="AZ40" s="229">
        <v>27.554169613275445</v>
      </c>
      <c r="BA40" s="230">
        <v>24.296056306040317</v>
      </c>
      <c r="BB40" s="230">
        <v>23.663908743629136</v>
      </c>
      <c r="BC40" s="230">
        <v>19.887873333333328</v>
      </c>
      <c r="BD40" s="230">
        <v>28.8096746234779</v>
      </c>
      <c r="BE40" s="229">
        <v>27.740035932025251</v>
      </c>
      <c r="BF40" s="230">
        <v>27.518864115577063</v>
      </c>
      <c r="BG40" s="230">
        <v>27.295893082775599</v>
      </c>
      <c r="BH40" s="230">
        <v>26.288531208601722</v>
      </c>
      <c r="BI40" s="231">
        <v>28.052010105486946</v>
      </c>
      <c r="BJ40" s="232"/>
      <c r="BK40" s="229"/>
      <c r="BL40" s="230"/>
      <c r="BM40" s="230"/>
      <c r="BN40" s="230"/>
      <c r="BO40" s="230"/>
      <c r="BP40" s="229"/>
      <c r="BQ40" s="230"/>
      <c r="BR40" s="230"/>
      <c r="BS40" s="230"/>
      <c r="BT40" s="230"/>
      <c r="BU40" s="229"/>
      <c r="BV40" s="230"/>
      <c r="BW40" s="230"/>
      <c r="BX40" s="230"/>
      <c r="BY40" s="230"/>
      <c r="BZ40" s="229"/>
      <c r="CA40" s="230"/>
      <c r="CB40" s="230"/>
      <c r="CC40" s="230"/>
      <c r="CD40" s="230"/>
      <c r="CE40" s="229"/>
      <c r="CF40" s="230"/>
      <c r="CG40" s="230"/>
      <c r="CH40" s="230"/>
      <c r="CI40" s="230"/>
      <c r="CJ40" s="229"/>
      <c r="CK40" s="230"/>
      <c r="CL40" s="230"/>
      <c r="CM40" s="230"/>
      <c r="CN40" s="230"/>
      <c r="CO40" s="229"/>
      <c r="CP40" s="230"/>
      <c r="CQ40" s="230"/>
      <c r="CR40" s="230"/>
      <c r="CS40" s="230"/>
      <c r="CT40" s="229"/>
      <c r="CU40" s="230"/>
      <c r="CV40" s="230"/>
      <c r="CW40" s="230"/>
      <c r="CX40" s="230"/>
      <c r="CY40" s="229"/>
      <c r="CZ40" s="230"/>
      <c r="DA40" s="230"/>
      <c r="DB40" s="230"/>
      <c r="DC40" s="230"/>
      <c r="DD40" s="229"/>
      <c r="DE40" s="230"/>
      <c r="DF40" s="230"/>
      <c r="DG40" s="230"/>
      <c r="DH40" s="230"/>
      <c r="DI40" s="229"/>
      <c r="DJ40" s="230"/>
      <c r="DK40" s="230"/>
      <c r="DL40" s="230"/>
      <c r="DM40" s="230"/>
      <c r="DN40" s="229"/>
      <c r="DO40" s="230"/>
      <c r="DP40" s="230"/>
      <c r="DQ40" s="230"/>
      <c r="DR40" s="231"/>
      <c r="DS40" s="232"/>
      <c r="DT40" s="229"/>
      <c r="DU40" s="230"/>
      <c r="DV40" s="230"/>
      <c r="DW40" s="230"/>
      <c r="DX40" s="230"/>
      <c r="DY40" s="229"/>
      <c r="DZ40" s="230"/>
      <c r="EA40" s="230"/>
      <c r="EB40" s="230"/>
      <c r="EC40" s="230"/>
      <c r="ED40" s="229"/>
      <c r="EE40" s="230"/>
      <c r="EF40" s="230"/>
      <c r="EG40" s="230"/>
      <c r="EH40" s="230"/>
      <c r="EI40" s="229"/>
      <c r="EJ40" s="230"/>
      <c r="EK40" s="230"/>
      <c r="EL40" s="230"/>
      <c r="EM40" s="230"/>
      <c r="EN40" s="229"/>
      <c r="EO40" s="230"/>
      <c r="EP40" s="230"/>
      <c r="EQ40" s="230"/>
      <c r="ER40" s="230"/>
      <c r="ES40" s="229"/>
      <c r="ET40" s="230"/>
      <c r="EU40" s="230"/>
      <c r="EV40" s="230"/>
      <c r="EW40" s="230"/>
      <c r="EX40" s="229"/>
      <c r="EY40" s="230"/>
      <c r="EZ40" s="230"/>
      <c r="FA40" s="230"/>
      <c r="FB40" s="230"/>
      <c r="FC40" s="229"/>
      <c r="FD40" s="230"/>
      <c r="FE40" s="230"/>
      <c r="FF40" s="230"/>
      <c r="FG40" s="230"/>
      <c r="FH40" s="229"/>
      <c r="FI40" s="230"/>
      <c r="FJ40" s="230"/>
      <c r="FK40" s="230"/>
      <c r="FL40" s="230"/>
      <c r="FM40" s="229"/>
      <c r="FN40" s="230"/>
      <c r="FO40" s="230"/>
      <c r="FP40" s="230"/>
      <c r="FQ40" s="230"/>
      <c r="FR40" s="229"/>
      <c r="FS40" s="230"/>
      <c r="FT40" s="230"/>
      <c r="FU40" s="230"/>
      <c r="FV40" s="230"/>
      <c r="FW40" s="229"/>
      <c r="FX40" s="230"/>
      <c r="FY40" s="230"/>
      <c r="FZ40" s="230"/>
      <c r="GA40" s="231"/>
      <c r="GB40" s="232"/>
      <c r="GC40" s="229"/>
      <c r="GD40" s="230"/>
      <c r="GE40" s="230"/>
      <c r="GF40" s="230"/>
      <c r="GG40" s="230"/>
      <c r="GH40" s="229"/>
      <c r="GI40" s="230"/>
      <c r="GJ40" s="230"/>
      <c r="GK40" s="230"/>
      <c r="GL40" s="230"/>
      <c r="GM40" s="229"/>
      <c r="GN40" s="230"/>
      <c r="GO40" s="230"/>
      <c r="GP40" s="230"/>
      <c r="GQ40" s="230"/>
      <c r="GR40" s="229"/>
      <c r="GS40" s="230"/>
      <c r="GT40" s="230"/>
      <c r="GU40" s="230"/>
      <c r="GV40" s="230"/>
      <c r="GW40" s="229"/>
      <c r="GX40" s="230"/>
      <c r="GY40" s="230"/>
      <c r="GZ40" s="230"/>
      <c r="HA40" s="230"/>
      <c r="HB40" s="229"/>
      <c r="HC40" s="230"/>
      <c r="HD40" s="230"/>
      <c r="HE40" s="230"/>
      <c r="HF40" s="230"/>
      <c r="HG40" s="229"/>
      <c r="HH40" s="230"/>
      <c r="HI40" s="230"/>
      <c r="HJ40" s="230"/>
      <c r="HK40" s="230"/>
      <c r="HL40" s="229"/>
      <c r="HM40" s="230"/>
      <c r="HN40" s="230"/>
      <c r="HO40" s="230"/>
      <c r="HP40" s="230"/>
      <c r="HQ40" s="229"/>
      <c r="HR40" s="230"/>
      <c r="HS40" s="230"/>
      <c r="HT40" s="230"/>
      <c r="HU40" s="230"/>
      <c r="HV40" s="229"/>
      <c r="HW40" s="230"/>
      <c r="HX40" s="230"/>
      <c r="HY40" s="230"/>
      <c r="HZ40" s="230"/>
      <c r="IA40" s="229"/>
      <c r="IB40" s="230"/>
      <c r="IC40" s="230"/>
      <c r="ID40" s="230"/>
      <c r="IE40" s="230"/>
      <c r="IF40" s="229"/>
      <c r="IG40" s="230"/>
      <c r="IH40" s="230"/>
      <c r="II40" s="230"/>
      <c r="IJ40" s="231"/>
      <c r="IK40" s="232"/>
      <c r="IL40" s="229"/>
      <c r="IM40" s="230"/>
      <c r="IN40" s="230"/>
      <c r="IO40" s="230"/>
      <c r="IP40" s="230"/>
      <c r="IQ40" s="229"/>
      <c r="IR40" s="230"/>
      <c r="IS40" s="230"/>
      <c r="IT40" s="230"/>
      <c r="IU40" s="230"/>
      <c r="IV40" s="229"/>
      <c r="IW40" s="230"/>
      <c r="IX40" s="230"/>
      <c r="IY40" s="230"/>
      <c r="IZ40" s="230"/>
      <c r="JA40" s="229"/>
      <c r="JB40" s="230"/>
      <c r="JC40" s="230"/>
      <c r="JD40" s="230"/>
      <c r="JE40" s="230"/>
      <c r="JF40" s="229"/>
      <c r="JG40" s="230"/>
      <c r="JH40" s="230"/>
      <c r="JI40" s="230"/>
      <c r="JJ40" s="230"/>
      <c r="JK40" s="229"/>
      <c r="JL40" s="230"/>
      <c r="JM40" s="230"/>
      <c r="JN40" s="230"/>
      <c r="JO40" s="230"/>
      <c r="JP40" s="229"/>
      <c r="JQ40" s="230"/>
      <c r="JR40" s="230"/>
      <c r="JS40" s="230"/>
      <c r="JT40" s="230"/>
      <c r="JU40" s="229"/>
      <c r="JV40" s="230"/>
      <c r="JW40" s="230"/>
      <c r="JX40" s="230"/>
      <c r="JY40" s="230"/>
      <c r="JZ40" s="229"/>
      <c r="KA40" s="230"/>
      <c r="KB40" s="230"/>
      <c r="KC40" s="230"/>
      <c r="KD40" s="230"/>
      <c r="KE40" s="229"/>
      <c r="KF40" s="230"/>
      <c r="KG40" s="230"/>
      <c r="KH40" s="230"/>
      <c r="KI40" s="230"/>
      <c r="KJ40" s="229"/>
      <c r="KK40" s="230"/>
      <c r="KL40" s="230"/>
      <c r="KM40" s="230"/>
      <c r="KN40" s="230"/>
      <c r="KO40" s="229"/>
      <c r="KP40" s="230"/>
      <c r="KQ40" s="230"/>
    </row>
    <row r="41" spans="1:303">
      <c r="A41" s="232" t="s">
        <v>1664</v>
      </c>
      <c r="B41" s="229">
        <v>34.752707169079748</v>
      </c>
      <c r="C41" s="230">
        <v>34.242879235452406</v>
      </c>
      <c r="D41" s="230">
        <v>34.199692581786508</v>
      </c>
      <c r="E41" s="230">
        <v>34.397769593116408</v>
      </c>
      <c r="F41" s="230">
        <v>36.268727069009508</v>
      </c>
      <c r="G41" s="229">
        <v>36.131981748911102</v>
      </c>
      <c r="H41" s="230">
        <v>35.979041794512241</v>
      </c>
      <c r="I41" s="230">
        <v>35.958642761475808</v>
      </c>
      <c r="J41" s="230">
        <v>35.778925649623226</v>
      </c>
      <c r="K41" s="230">
        <v>36.631424129370984</v>
      </c>
      <c r="L41" s="229">
        <v>36.35034886465035</v>
      </c>
      <c r="M41" s="230">
        <v>36.341667603594274</v>
      </c>
      <c r="N41" s="230">
        <v>36.300536084541285</v>
      </c>
      <c r="O41" s="230">
        <v>35.920902233624766</v>
      </c>
      <c r="P41" s="230">
        <v>36.955557169673163</v>
      </c>
      <c r="Q41" s="229">
        <v>34.744418901272873</v>
      </c>
      <c r="R41" s="230">
        <v>33.143955923148532</v>
      </c>
      <c r="S41" s="230">
        <v>34.315608603059239</v>
      </c>
      <c r="T41" s="230">
        <v>33.045663531610195</v>
      </c>
      <c r="U41" s="230">
        <v>34.978271810427941</v>
      </c>
      <c r="V41" s="229">
        <v>36.543215644947516</v>
      </c>
      <c r="W41" s="230">
        <v>36.140176222273389</v>
      </c>
      <c r="X41" s="230">
        <v>36.823843689353282</v>
      </c>
      <c r="Y41" s="230">
        <v>36.619390720315955</v>
      </c>
      <c r="Z41" s="230">
        <v>37.097457971862362</v>
      </c>
      <c r="AA41" s="229">
        <v>42.00058501377201</v>
      </c>
      <c r="AB41" s="230">
        <v>41.328034565377919</v>
      </c>
      <c r="AC41" s="230">
        <v>41.542094201979197</v>
      </c>
      <c r="AD41" s="230">
        <v>41.911625917041384</v>
      </c>
      <c r="AE41" s="230">
        <v>42.36723306936036</v>
      </c>
      <c r="AF41" s="229">
        <v>34.795806241182305</v>
      </c>
      <c r="AG41" s="230">
        <v>34.804240961153148</v>
      </c>
      <c r="AH41" s="230">
        <v>34.816820964309841</v>
      </c>
      <c r="AI41" s="230">
        <v>34.791903256413612</v>
      </c>
      <c r="AJ41" s="230">
        <v>35.146943861684782</v>
      </c>
      <c r="AK41" s="229">
        <v>38.578629874501793</v>
      </c>
      <c r="AL41" s="230">
        <v>38.545656269880027</v>
      </c>
      <c r="AM41" s="230">
        <v>38.505243963060558</v>
      </c>
      <c r="AN41" s="230">
        <v>38.542274890157273</v>
      </c>
      <c r="AO41" s="230">
        <v>38.847023793685231</v>
      </c>
      <c r="AP41" s="229">
        <v>33.525728334917567</v>
      </c>
      <c r="AQ41" s="230">
        <v>33.500881721357025</v>
      </c>
      <c r="AR41" s="230">
        <v>33.50238439514618</v>
      </c>
      <c r="AS41" s="230">
        <v>32.882227894055596</v>
      </c>
      <c r="AT41" s="230">
        <v>34.119229862661889</v>
      </c>
      <c r="AU41" s="229">
        <v>27.50219474848296</v>
      </c>
      <c r="AV41" s="230">
        <v>26.769208275505921</v>
      </c>
      <c r="AW41" s="230">
        <v>22.331069416785901</v>
      </c>
      <c r="AX41" s="230">
        <v>6.900646127095758</v>
      </c>
      <c r="AY41" s="230">
        <v>29.946597456694153</v>
      </c>
      <c r="AZ41" s="229">
        <v>27.899733505655202</v>
      </c>
      <c r="BA41" s="230">
        <v>24.828146070477935</v>
      </c>
      <c r="BB41" s="230">
        <v>23.41359988890585</v>
      </c>
      <c r="BC41" s="230">
        <v>19.392251655467319</v>
      </c>
      <c r="BD41" s="230">
        <v>29.093974129438951</v>
      </c>
      <c r="BE41" s="229">
        <v>28.026885664402357</v>
      </c>
      <c r="BF41" s="230">
        <v>27.715372206399856</v>
      </c>
      <c r="BG41" s="230">
        <v>27.237286230001938</v>
      </c>
      <c r="BH41" s="230">
        <v>25.625953398442142</v>
      </c>
      <c r="BI41" s="231">
        <v>28.498802942121678</v>
      </c>
      <c r="BJ41" s="232"/>
      <c r="BK41" s="229"/>
      <c r="BL41" s="230"/>
      <c r="BM41" s="230"/>
      <c r="BN41" s="230"/>
      <c r="BO41" s="230"/>
      <c r="BP41" s="229"/>
      <c r="BQ41" s="230"/>
      <c r="BR41" s="230"/>
      <c r="BS41" s="230"/>
      <c r="BT41" s="230"/>
      <c r="BU41" s="229"/>
      <c r="BV41" s="230"/>
      <c r="BW41" s="230"/>
      <c r="BX41" s="230"/>
      <c r="BY41" s="230"/>
      <c r="BZ41" s="229"/>
      <c r="CA41" s="230"/>
      <c r="CB41" s="230"/>
      <c r="CC41" s="230"/>
      <c r="CD41" s="230"/>
      <c r="CE41" s="229"/>
      <c r="CF41" s="230"/>
      <c r="CG41" s="230"/>
      <c r="CH41" s="230"/>
      <c r="CI41" s="230"/>
      <c r="CJ41" s="229"/>
      <c r="CK41" s="230"/>
      <c r="CL41" s="230"/>
      <c r="CM41" s="230"/>
      <c r="CN41" s="230"/>
      <c r="CO41" s="229"/>
      <c r="CP41" s="230"/>
      <c r="CQ41" s="230"/>
      <c r="CR41" s="230"/>
      <c r="CS41" s="230"/>
      <c r="CT41" s="229"/>
      <c r="CU41" s="230"/>
      <c r="CV41" s="230"/>
      <c r="CW41" s="230"/>
      <c r="CX41" s="230"/>
      <c r="CY41" s="229"/>
      <c r="CZ41" s="230"/>
      <c r="DA41" s="230"/>
      <c r="DB41" s="230"/>
      <c r="DC41" s="230"/>
      <c r="DD41" s="229"/>
      <c r="DE41" s="230"/>
      <c r="DF41" s="230"/>
      <c r="DG41" s="230"/>
      <c r="DH41" s="230"/>
      <c r="DI41" s="229"/>
      <c r="DJ41" s="230"/>
      <c r="DK41" s="230"/>
      <c r="DL41" s="230"/>
      <c r="DM41" s="230"/>
      <c r="DN41" s="229"/>
      <c r="DO41" s="230"/>
      <c r="DP41" s="230"/>
      <c r="DQ41" s="230"/>
      <c r="DR41" s="231"/>
      <c r="DS41" s="232"/>
      <c r="DT41" s="229"/>
      <c r="DU41" s="230"/>
      <c r="DV41" s="230"/>
      <c r="DW41" s="230"/>
      <c r="DX41" s="230"/>
      <c r="DY41" s="229"/>
      <c r="DZ41" s="230"/>
      <c r="EA41" s="230"/>
      <c r="EB41" s="230"/>
      <c r="EC41" s="230"/>
      <c r="ED41" s="229"/>
      <c r="EE41" s="230"/>
      <c r="EF41" s="230"/>
      <c r="EG41" s="230"/>
      <c r="EH41" s="230"/>
      <c r="EI41" s="229"/>
      <c r="EJ41" s="230"/>
      <c r="EK41" s="230"/>
      <c r="EL41" s="230"/>
      <c r="EM41" s="230"/>
      <c r="EN41" s="229"/>
      <c r="EO41" s="230"/>
      <c r="EP41" s="230"/>
      <c r="EQ41" s="230"/>
      <c r="ER41" s="230"/>
      <c r="ES41" s="229"/>
      <c r="ET41" s="230"/>
      <c r="EU41" s="230"/>
      <c r="EV41" s="230"/>
      <c r="EW41" s="230"/>
      <c r="EX41" s="229"/>
      <c r="EY41" s="230"/>
      <c r="EZ41" s="230"/>
      <c r="FA41" s="230"/>
      <c r="FB41" s="230"/>
      <c r="FC41" s="229"/>
      <c r="FD41" s="230"/>
      <c r="FE41" s="230"/>
      <c r="FF41" s="230"/>
      <c r="FG41" s="230"/>
      <c r="FH41" s="229"/>
      <c r="FI41" s="230"/>
      <c r="FJ41" s="230"/>
      <c r="FK41" s="230"/>
      <c r="FL41" s="230"/>
      <c r="FM41" s="229"/>
      <c r="FN41" s="230"/>
      <c r="FO41" s="230"/>
      <c r="FP41" s="230"/>
      <c r="FQ41" s="230"/>
      <c r="FR41" s="229"/>
      <c r="FS41" s="230"/>
      <c r="FT41" s="230"/>
      <c r="FU41" s="230"/>
      <c r="FV41" s="230"/>
      <c r="FW41" s="229"/>
      <c r="FX41" s="230"/>
      <c r="FY41" s="230"/>
      <c r="FZ41" s="230"/>
      <c r="GA41" s="231"/>
      <c r="GB41" s="232"/>
      <c r="GC41" s="229"/>
      <c r="GD41" s="230"/>
      <c r="GE41" s="230"/>
      <c r="GF41" s="230"/>
      <c r="GG41" s="230"/>
      <c r="GH41" s="229"/>
      <c r="GI41" s="230"/>
      <c r="GJ41" s="230"/>
      <c r="GK41" s="230"/>
      <c r="GL41" s="230"/>
      <c r="GM41" s="229"/>
      <c r="GN41" s="230"/>
      <c r="GO41" s="230"/>
      <c r="GP41" s="230"/>
      <c r="GQ41" s="230"/>
      <c r="GR41" s="229"/>
      <c r="GS41" s="230"/>
      <c r="GT41" s="230"/>
      <c r="GU41" s="230"/>
      <c r="GV41" s="230"/>
      <c r="GW41" s="229"/>
      <c r="GX41" s="230"/>
      <c r="GY41" s="230"/>
      <c r="GZ41" s="230"/>
      <c r="HA41" s="230"/>
      <c r="HB41" s="229"/>
      <c r="HC41" s="230"/>
      <c r="HD41" s="230"/>
      <c r="HE41" s="230"/>
      <c r="HF41" s="230"/>
      <c r="HG41" s="229"/>
      <c r="HH41" s="230"/>
      <c r="HI41" s="230"/>
      <c r="HJ41" s="230"/>
      <c r="HK41" s="230"/>
      <c r="HL41" s="229"/>
      <c r="HM41" s="230"/>
      <c r="HN41" s="230"/>
      <c r="HO41" s="230"/>
      <c r="HP41" s="230"/>
      <c r="HQ41" s="229"/>
      <c r="HR41" s="230"/>
      <c r="HS41" s="230"/>
      <c r="HT41" s="230"/>
      <c r="HU41" s="230"/>
      <c r="HV41" s="229"/>
      <c r="HW41" s="230"/>
      <c r="HX41" s="230"/>
      <c r="HY41" s="230"/>
      <c r="HZ41" s="230"/>
      <c r="IA41" s="229"/>
      <c r="IB41" s="230"/>
      <c r="IC41" s="230"/>
      <c r="ID41" s="230"/>
      <c r="IE41" s="230"/>
      <c r="IF41" s="229"/>
      <c r="IG41" s="230"/>
      <c r="IH41" s="230"/>
      <c r="II41" s="230"/>
      <c r="IJ41" s="231"/>
      <c r="IK41" s="232"/>
      <c r="IL41" s="229"/>
      <c r="IM41" s="230"/>
      <c r="IN41" s="230"/>
      <c r="IO41" s="230"/>
      <c r="IP41" s="230"/>
      <c r="IQ41" s="229"/>
      <c r="IR41" s="230"/>
      <c r="IS41" s="230"/>
      <c r="IT41" s="230"/>
      <c r="IU41" s="230"/>
      <c r="IV41" s="229"/>
      <c r="IW41" s="230"/>
      <c r="IX41" s="230"/>
      <c r="IY41" s="230"/>
      <c r="IZ41" s="230"/>
      <c r="JA41" s="229"/>
      <c r="JB41" s="230"/>
      <c r="JC41" s="230"/>
      <c r="JD41" s="230"/>
      <c r="JE41" s="230"/>
      <c r="JF41" s="229"/>
      <c r="JG41" s="230"/>
      <c r="JH41" s="230"/>
      <c r="JI41" s="230"/>
      <c r="JJ41" s="230"/>
      <c r="JK41" s="229"/>
      <c r="JL41" s="230"/>
      <c r="JM41" s="230"/>
      <c r="JN41" s="230"/>
      <c r="JO41" s="230"/>
      <c r="JP41" s="229"/>
      <c r="JQ41" s="230"/>
      <c r="JR41" s="230"/>
      <c r="JS41" s="230"/>
      <c r="JT41" s="230"/>
      <c r="JU41" s="229"/>
      <c r="JV41" s="230"/>
      <c r="JW41" s="230"/>
      <c r="JX41" s="230"/>
      <c r="JY41" s="230"/>
      <c r="JZ41" s="229"/>
      <c r="KA41" s="230"/>
      <c r="KB41" s="230"/>
      <c r="KC41" s="230"/>
      <c r="KD41" s="230"/>
      <c r="KE41" s="229"/>
      <c r="KF41" s="230"/>
      <c r="KG41" s="230"/>
      <c r="KH41" s="230"/>
      <c r="KI41" s="230"/>
      <c r="KJ41" s="229"/>
      <c r="KK41" s="230"/>
      <c r="KL41" s="230"/>
      <c r="KM41" s="230"/>
      <c r="KN41" s="230"/>
      <c r="KO41" s="229"/>
      <c r="KP41" s="230"/>
      <c r="KQ41" s="230"/>
    </row>
    <row r="42" spans="1:303">
      <c r="A42" s="232" t="s">
        <v>1665</v>
      </c>
      <c r="B42" s="229">
        <v>36.712355074695211</v>
      </c>
      <c r="C42" s="230">
        <v>36.288915832849582</v>
      </c>
      <c r="D42" s="230">
        <v>35.967657555947639</v>
      </c>
      <c r="E42" s="230">
        <v>35.652710386238986</v>
      </c>
      <c r="F42" s="230">
        <v>38.158237727389505</v>
      </c>
      <c r="G42" s="229">
        <v>37.250942222209389</v>
      </c>
      <c r="H42" s="230">
        <v>36.996338996333172</v>
      </c>
      <c r="I42" s="230">
        <v>36.730991825241951</v>
      </c>
      <c r="J42" s="230">
        <v>36.242778995377734</v>
      </c>
      <c r="K42" s="230">
        <v>37.84275315820372</v>
      </c>
      <c r="L42" s="229">
        <v>37.444517617783539</v>
      </c>
      <c r="M42" s="230">
        <v>37.400628232032325</v>
      </c>
      <c r="N42" s="230">
        <v>36.618167142799415</v>
      </c>
      <c r="O42" s="230">
        <v>35.78736718429883</v>
      </c>
      <c r="P42" s="230">
        <v>38.099769155259168</v>
      </c>
      <c r="Q42" s="229">
        <v>35.197364508039961</v>
      </c>
      <c r="R42" s="230">
        <v>34.729651576746207</v>
      </c>
      <c r="S42" s="230">
        <v>34.338675027465563</v>
      </c>
      <c r="T42" s="230">
        <v>33.639256770914734</v>
      </c>
      <c r="U42" s="230">
        <v>35.538797763864657</v>
      </c>
      <c r="V42" s="229">
        <v>37.993273283146365</v>
      </c>
      <c r="W42" s="230">
        <v>37.852813216670498</v>
      </c>
      <c r="X42" s="230">
        <v>37.72777871881862</v>
      </c>
      <c r="Y42" s="230">
        <v>37.123398545241635</v>
      </c>
      <c r="Z42" s="230">
        <v>38.325669355003299</v>
      </c>
      <c r="AA42" s="229">
        <v>42.541380378294548</v>
      </c>
      <c r="AB42" s="230">
        <v>41.432349068566815</v>
      </c>
      <c r="AC42" s="230">
        <v>41.598960257548846</v>
      </c>
      <c r="AD42" s="230">
        <v>44.144564040296359</v>
      </c>
      <c r="AE42" s="230">
        <v>43.427499292163468</v>
      </c>
      <c r="AF42" s="229">
        <v>36.276795052312508</v>
      </c>
      <c r="AG42" s="230">
        <v>36.329749887855499</v>
      </c>
      <c r="AH42" s="230">
        <v>36.070220252322024</v>
      </c>
      <c r="AI42" s="230">
        <v>35.825444985445358</v>
      </c>
      <c r="AJ42" s="230">
        <v>37.159317295909624</v>
      </c>
      <c r="AK42" s="229">
        <v>39.574954382213811</v>
      </c>
      <c r="AL42" s="230">
        <v>39.319905346060665</v>
      </c>
      <c r="AM42" s="230">
        <v>38.944611688052426</v>
      </c>
      <c r="AN42" s="230">
        <v>38.697735561652443</v>
      </c>
      <c r="AO42" s="230">
        <v>39.901638717763319</v>
      </c>
      <c r="AP42" s="229">
        <v>34.933525076064882</v>
      </c>
      <c r="AQ42" s="230">
        <v>34.879115230740098</v>
      </c>
      <c r="AR42" s="230">
        <v>34.710574421375249</v>
      </c>
      <c r="AS42" s="230">
        <v>35.068422321343682</v>
      </c>
      <c r="AT42" s="230">
        <v>35.381656908449649</v>
      </c>
      <c r="AU42" s="229">
        <v>29.285542070738583</v>
      </c>
      <c r="AV42" s="230">
        <v>28.413074328010907</v>
      </c>
      <c r="AW42" s="230">
        <v>23.222181310596586</v>
      </c>
      <c r="AX42" s="230">
        <v>7.4642858129703926</v>
      </c>
      <c r="AY42" s="230">
        <v>31.673622949286024</v>
      </c>
      <c r="AZ42" s="229">
        <v>29.497481534902317</v>
      </c>
      <c r="BA42" s="230">
        <v>27.766517392370794</v>
      </c>
      <c r="BB42" s="230">
        <v>24.390441704807905</v>
      </c>
      <c r="BC42" s="230">
        <v>21.149074436978214</v>
      </c>
      <c r="BD42" s="230">
        <v>31.038830356239906</v>
      </c>
      <c r="BE42" s="229">
        <v>29.860376726077661</v>
      </c>
      <c r="BF42" s="230">
        <v>29.262326002698128</v>
      </c>
      <c r="BG42" s="230">
        <v>28.374345809505215</v>
      </c>
      <c r="BH42" s="230">
        <v>27.908205365617775</v>
      </c>
      <c r="BI42" s="231">
        <v>30.598829093137169</v>
      </c>
      <c r="BJ42" s="232"/>
      <c r="BK42" s="229"/>
      <c r="BL42" s="230"/>
      <c r="BM42" s="230"/>
      <c r="BN42" s="230"/>
      <c r="BO42" s="230"/>
      <c r="BP42" s="229"/>
      <c r="BQ42" s="230"/>
      <c r="BR42" s="230"/>
      <c r="BS42" s="230"/>
      <c r="BT42" s="230"/>
      <c r="BU42" s="229"/>
      <c r="BV42" s="230"/>
      <c r="BW42" s="230"/>
      <c r="BX42" s="230"/>
      <c r="BY42" s="230"/>
      <c r="BZ42" s="229"/>
      <c r="CA42" s="230"/>
      <c r="CB42" s="230"/>
      <c r="CC42" s="230"/>
      <c r="CD42" s="230"/>
      <c r="CE42" s="229"/>
      <c r="CF42" s="230"/>
      <c r="CG42" s="230"/>
      <c r="CH42" s="230"/>
      <c r="CI42" s="230"/>
      <c r="CJ42" s="229"/>
      <c r="CK42" s="230"/>
      <c r="CL42" s="230"/>
      <c r="CM42" s="230"/>
      <c r="CN42" s="230"/>
      <c r="CO42" s="229"/>
      <c r="CP42" s="230"/>
      <c r="CQ42" s="230"/>
      <c r="CR42" s="230"/>
      <c r="CS42" s="230"/>
      <c r="CT42" s="229"/>
      <c r="CU42" s="230"/>
      <c r="CV42" s="230"/>
      <c r="CW42" s="230"/>
      <c r="CX42" s="230"/>
      <c r="CY42" s="229"/>
      <c r="CZ42" s="230"/>
      <c r="DA42" s="230"/>
      <c r="DB42" s="230"/>
      <c r="DC42" s="230"/>
      <c r="DD42" s="229"/>
      <c r="DE42" s="230"/>
      <c r="DF42" s="230"/>
      <c r="DG42" s="230"/>
      <c r="DH42" s="230"/>
      <c r="DI42" s="229"/>
      <c r="DJ42" s="230"/>
      <c r="DK42" s="230"/>
      <c r="DL42" s="230"/>
      <c r="DM42" s="230"/>
      <c r="DN42" s="229"/>
      <c r="DO42" s="230"/>
      <c r="DP42" s="230"/>
      <c r="DQ42" s="230"/>
      <c r="DR42" s="231"/>
      <c r="DS42" s="232"/>
      <c r="DT42" s="229"/>
      <c r="DU42" s="230"/>
      <c r="DV42" s="230"/>
      <c r="DW42" s="230"/>
      <c r="DX42" s="230"/>
      <c r="DY42" s="229"/>
      <c r="DZ42" s="230"/>
      <c r="EA42" s="230"/>
      <c r="EB42" s="230"/>
      <c r="EC42" s="230"/>
      <c r="ED42" s="229"/>
      <c r="EE42" s="230"/>
      <c r="EF42" s="230"/>
      <c r="EG42" s="230"/>
      <c r="EH42" s="230"/>
      <c r="EI42" s="229"/>
      <c r="EJ42" s="230"/>
      <c r="EK42" s="230"/>
      <c r="EL42" s="230"/>
      <c r="EM42" s="230"/>
      <c r="EN42" s="229"/>
      <c r="EO42" s="230"/>
      <c r="EP42" s="230"/>
      <c r="EQ42" s="230"/>
      <c r="ER42" s="230"/>
      <c r="ES42" s="229"/>
      <c r="ET42" s="230"/>
      <c r="EU42" s="230"/>
      <c r="EV42" s="230"/>
      <c r="EW42" s="230"/>
      <c r="EX42" s="229"/>
      <c r="EY42" s="230"/>
      <c r="EZ42" s="230"/>
      <c r="FA42" s="230"/>
      <c r="FB42" s="230"/>
      <c r="FC42" s="229"/>
      <c r="FD42" s="230"/>
      <c r="FE42" s="230"/>
      <c r="FF42" s="230"/>
      <c r="FG42" s="230"/>
      <c r="FH42" s="229"/>
      <c r="FI42" s="230"/>
      <c r="FJ42" s="230"/>
      <c r="FK42" s="230"/>
      <c r="FL42" s="230"/>
      <c r="FM42" s="229"/>
      <c r="FN42" s="230"/>
      <c r="FO42" s="230"/>
      <c r="FP42" s="230"/>
      <c r="FQ42" s="230"/>
      <c r="FR42" s="229"/>
      <c r="FS42" s="230"/>
      <c r="FT42" s="230"/>
      <c r="FU42" s="230"/>
      <c r="FV42" s="230"/>
      <c r="FW42" s="229"/>
      <c r="FX42" s="230"/>
      <c r="FY42" s="230"/>
      <c r="FZ42" s="230"/>
      <c r="GA42" s="231"/>
      <c r="GB42" s="232"/>
      <c r="GC42" s="229"/>
      <c r="GD42" s="230"/>
      <c r="GE42" s="230"/>
      <c r="GF42" s="230"/>
      <c r="GG42" s="230"/>
      <c r="GH42" s="229"/>
      <c r="GI42" s="230"/>
      <c r="GJ42" s="230"/>
      <c r="GK42" s="230"/>
      <c r="GL42" s="230"/>
      <c r="GM42" s="229"/>
      <c r="GN42" s="230"/>
      <c r="GO42" s="230"/>
      <c r="GP42" s="230"/>
      <c r="GQ42" s="230"/>
      <c r="GR42" s="229"/>
      <c r="GS42" s="230"/>
      <c r="GT42" s="230"/>
      <c r="GU42" s="230"/>
      <c r="GV42" s="230"/>
      <c r="GW42" s="229"/>
      <c r="GX42" s="230"/>
      <c r="GY42" s="230"/>
      <c r="GZ42" s="230"/>
      <c r="HA42" s="230"/>
      <c r="HB42" s="229"/>
      <c r="HC42" s="230"/>
      <c r="HD42" s="230"/>
      <c r="HE42" s="230"/>
      <c r="HF42" s="230"/>
      <c r="HG42" s="229"/>
      <c r="HH42" s="230"/>
      <c r="HI42" s="230"/>
      <c r="HJ42" s="230"/>
      <c r="HK42" s="230"/>
      <c r="HL42" s="229"/>
      <c r="HM42" s="230"/>
      <c r="HN42" s="230"/>
      <c r="HO42" s="230"/>
      <c r="HP42" s="230"/>
      <c r="HQ42" s="229"/>
      <c r="HR42" s="230"/>
      <c r="HS42" s="230"/>
      <c r="HT42" s="230"/>
      <c r="HU42" s="230"/>
      <c r="HV42" s="229"/>
      <c r="HW42" s="230"/>
      <c r="HX42" s="230"/>
      <c r="HY42" s="230"/>
      <c r="HZ42" s="230"/>
      <c r="IA42" s="229"/>
      <c r="IB42" s="230"/>
      <c r="IC42" s="230"/>
      <c r="ID42" s="230"/>
      <c r="IE42" s="230"/>
      <c r="IF42" s="229"/>
      <c r="IG42" s="230"/>
      <c r="IH42" s="230"/>
      <c r="II42" s="230"/>
      <c r="IJ42" s="231"/>
      <c r="IK42" s="232"/>
      <c r="IL42" s="229"/>
      <c r="IM42" s="230"/>
      <c r="IN42" s="230"/>
      <c r="IO42" s="230"/>
      <c r="IP42" s="230"/>
      <c r="IQ42" s="229"/>
      <c r="IR42" s="230"/>
      <c r="IS42" s="230"/>
      <c r="IT42" s="230"/>
      <c r="IU42" s="230"/>
      <c r="IV42" s="229"/>
      <c r="IW42" s="230"/>
      <c r="IX42" s="230"/>
      <c r="IY42" s="230"/>
      <c r="IZ42" s="230"/>
      <c r="JA42" s="229"/>
      <c r="JB42" s="230"/>
      <c r="JC42" s="230"/>
      <c r="JD42" s="230"/>
      <c r="JE42" s="230"/>
      <c r="JF42" s="229"/>
      <c r="JG42" s="230"/>
      <c r="JH42" s="230"/>
      <c r="JI42" s="230"/>
      <c r="JJ42" s="230"/>
      <c r="JK42" s="229"/>
      <c r="JL42" s="230"/>
      <c r="JM42" s="230"/>
      <c r="JN42" s="230"/>
      <c r="JO42" s="230"/>
      <c r="JP42" s="229"/>
      <c r="JQ42" s="230"/>
      <c r="JR42" s="230"/>
      <c r="JS42" s="230"/>
      <c r="JT42" s="230"/>
      <c r="JU42" s="229"/>
      <c r="JV42" s="230"/>
      <c r="JW42" s="230"/>
      <c r="JX42" s="230"/>
      <c r="JY42" s="230"/>
      <c r="JZ42" s="229"/>
      <c r="KA42" s="230"/>
      <c r="KB42" s="230"/>
      <c r="KC42" s="230"/>
      <c r="KD42" s="230"/>
      <c r="KE42" s="229"/>
      <c r="KF42" s="230"/>
      <c r="KG42" s="230"/>
      <c r="KH42" s="230"/>
      <c r="KI42" s="230"/>
      <c r="KJ42" s="229"/>
      <c r="KK42" s="230"/>
      <c r="KL42" s="230"/>
      <c r="KM42" s="230"/>
      <c r="KN42" s="230"/>
      <c r="KO42" s="229"/>
      <c r="KP42" s="230"/>
      <c r="KQ42" s="230"/>
    </row>
    <row r="43" spans="1:303">
      <c r="A43" s="232" t="s">
        <v>1666</v>
      </c>
      <c r="B43" s="229">
        <v>35.762022996323488</v>
      </c>
      <c r="C43" s="230">
        <v>35.447066102940546</v>
      </c>
      <c r="D43" s="230">
        <v>35.236132765369355</v>
      </c>
      <c r="E43" s="230">
        <v>35.017917367658846</v>
      </c>
      <c r="F43" s="230">
        <v>37.553402320183153</v>
      </c>
      <c r="G43" s="229">
        <v>36.645847307018776</v>
      </c>
      <c r="H43" s="230">
        <v>36.455022684394592</v>
      </c>
      <c r="I43" s="230">
        <v>36.311657610226383</v>
      </c>
      <c r="J43" s="230">
        <v>35.956554097661659</v>
      </c>
      <c r="K43" s="230">
        <v>37.322393698150229</v>
      </c>
      <c r="L43" s="229">
        <v>37.025978512071248</v>
      </c>
      <c r="M43" s="230">
        <v>36.91156647427767</v>
      </c>
      <c r="N43" s="230">
        <v>36.654307203541308</v>
      </c>
      <c r="O43" s="230">
        <v>36.041615243919061</v>
      </c>
      <c r="P43" s="230">
        <v>37.709720369825348</v>
      </c>
      <c r="Q43" s="229">
        <v>35.381967060142252</v>
      </c>
      <c r="R43" s="230">
        <v>34.943169491446135</v>
      </c>
      <c r="S43" s="230">
        <v>34.738511112989102</v>
      </c>
      <c r="T43" s="230">
        <v>34.067141062942156</v>
      </c>
      <c r="U43" s="230">
        <v>35.68509360508672</v>
      </c>
      <c r="V43" s="229">
        <v>37.622510644793401</v>
      </c>
      <c r="W43" s="230">
        <v>37.49466616010438</v>
      </c>
      <c r="X43" s="230">
        <v>37.537673779322162</v>
      </c>
      <c r="Y43" s="230">
        <v>37.055845201864294</v>
      </c>
      <c r="Z43" s="230">
        <v>38.183307703595588</v>
      </c>
      <c r="AA43" s="229">
        <v>42.747490595351927</v>
      </c>
      <c r="AB43" s="230">
        <v>41.523181563262376</v>
      </c>
      <c r="AC43" s="230">
        <v>41.802527816544021</v>
      </c>
      <c r="AD43" s="230">
        <v>42.429665875284016</v>
      </c>
      <c r="AE43" s="230">
        <v>43.692824339281074</v>
      </c>
      <c r="AF43" s="229">
        <v>35.477538322926712</v>
      </c>
      <c r="AG43" s="230">
        <v>35.445303956458034</v>
      </c>
      <c r="AH43" s="230">
        <v>35.513640400382599</v>
      </c>
      <c r="AI43" s="230">
        <v>35.450961759047551</v>
      </c>
      <c r="AJ43" s="230">
        <v>36.522575877141129</v>
      </c>
      <c r="AK43" s="229">
        <v>39.27817045439609</v>
      </c>
      <c r="AL43" s="230">
        <v>39.024682189193904</v>
      </c>
      <c r="AM43" s="230">
        <v>38.785570503801402</v>
      </c>
      <c r="AN43" s="230">
        <v>38.793353174128072</v>
      </c>
      <c r="AO43" s="230">
        <v>40.005943253796097</v>
      </c>
      <c r="AP43" s="229">
        <v>34.186629962580938</v>
      </c>
      <c r="AQ43" s="230">
        <v>34.159103716440363</v>
      </c>
      <c r="AR43" s="230">
        <v>34.084213031907225</v>
      </c>
      <c r="AS43" s="230">
        <v>33.004749731661086</v>
      </c>
      <c r="AT43" s="230">
        <v>35.014558042830274</v>
      </c>
      <c r="AU43" s="229">
        <v>28.542384893127252</v>
      </c>
      <c r="AV43" s="230">
        <v>27.738461552648687</v>
      </c>
      <c r="AW43" s="230">
        <v>22.939177393577907</v>
      </c>
      <c r="AX43" s="230">
        <v>6.961435105076319</v>
      </c>
      <c r="AY43" s="230">
        <v>30.898835299353919</v>
      </c>
      <c r="AZ43" s="229">
        <v>28.442359619559006</v>
      </c>
      <c r="BA43" s="230">
        <v>25.626259436576213</v>
      </c>
      <c r="BB43" s="230">
        <v>23.794606265450046</v>
      </c>
      <c r="BC43" s="230">
        <v>19.599105534514351</v>
      </c>
      <c r="BD43" s="230">
        <v>29.880611855436491</v>
      </c>
      <c r="BE43" s="229">
        <v>28.729415631097876</v>
      </c>
      <c r="BF43" s="230">
        <v>28.312718816248744</v>
      </c>
      <c r="BG43" s="230">
        <v>27.615355756532104</v>
      </c>
      <c r="BH43" s="230">
        <v>25.898586480731659</v>
      </c>
      <c r="BI43" s="231">
        <v>29.309957144824715</v>
      </c>
      <c r="BJ43" s="232"/>
      <c r="BK43" s="229"/>
      <c r="BL43" s="230"/>
      <c r="BM43" s="230"/>
      <c r="BN43" s="230"/>
      <c r="BO43" s="230"/>
      <c r="BP43" s="229"/>
      <c r="BQ43" s="230"/>
      <c r="BR43" s="230"/>
      <c r="BS43" s="230"/>
      <c r="BT43" s="230"/>
      <c r="BU43" s="229"/>
      <c r="BV43" s="230"/>
      <c r="BW43" s="230"/>
      <c r="BX43" s="230"/>
      <c r="BY43" s="230"/>
      <c r="BZ43" s="229"/>
      <c r="CA43" s="230"/>
      <c r="CB43" s="230"/>
      <c r="CC43" s="230"/>
      <c r="CD43" s="230"/>
      <c r="CE43" s="229"/>
      <c r="CF43" s="230"/>
      <c r="CG43" s="230"/>
      <c r="CH43" s="230"/>
      <c r="CI43" s="230"/>
      <c r="CJ43" s="229"/>
      <c r="CK43" s="230"/>
      <c r="CL43" s="230"/>
      <c r="CM43" s="230"/>
      <c r="CN43" s="230"/>
      <c r="CO43" s="229"/>
      <c r="CP43" s="230"/>
      <c r="CQ43" s="230"/>
      <c r="CR43" s="230"/>
      <c r="CS43" s="230"/>
      <c r="CT43" s="229"/>
      <c r="CU43" s="230"/>
      <c r="CV43" s="230"/>
      <c r="CW43" s="230"/>
      <c r="CX43" s="230"/>
      <c r="CY43" s="229"/>
      <c r="CZ43" s="230"/>
      <c r="DA43" s="230"/>
      <c r="DB43" s="230"/>
      <c r="DC43" s="230"/>
      <c r="DD43" s="229"/>
      <c r="DE43" s="230"/>
      <c r="DF43" s="230"/>
      <c r="DG43" s="230"/>
      <c r="DH43" s="230"/>
      <c r="DI43" s="229"/>
      <c r="DJ43" s="230"/>
      <c r="DK43" s="230"/>
      <c r="DL43" s="230"/>
      <c r="DM43" s="230"/>
      <c r="DN43" s="229"/>
      <c r="DO43" s="230"/>
      <c r="DP43" s="230"/>
      <c r="DQ43" s="230"/>
      <c r="DR43" s="231"/>
      <c r="DS43" s="232"/>
      <c r="DT43" s="229"/>
      <c r="DU43" s="230"/>
      <c r="DV43" s="230"/>
      <c r="DW43" s="230"/>
      <c r="DX43" s="230"/>
      <c r="DY43" s="229"/>
      <c r="DZ43" s="230"/>
      <c r="EA43" s="230"/>
      <c r="EB43" s="230"/>
      <c r="EC43" s="230"/>
      <c r="ED43" s="229"/>
      <c r="EE43" s="230"/>
      <c r="EF43" s="230"/>
      <c r="EG43" s="230"/>
      <c r="EH43" s="230"/>
      <c r="EI43" s="229"/>
      <c r="EJ43" s="230"/>
      <c r="EK43" s="230"/>
      <c r="EL43" s="230"/>
      <c r="EM43" s="230"/>
      <c r="EN43" s="229"/>
      <c r="EO43" s="230"/>
      <c r="EP43" s="230"/>
      <c r="EQ43" s="230"/>
      <c r="ER43" s="230"/>
      <c r="ES43" s="229"/>
      <c r="ET43" s="230"/>
      <c r="EU43" s="230"/>
      <c r="EV43" s="230"/>
      <c r="EW43" s="230"/>
      <c r="EX43" s="229"/>
      <c r="EY43" s="230"/>
      <c r="EZ43" s="230"/>
      <c r="FA43" s="230"/>
      <c r="FB43" s="230"/>
      <c r="FC43" s="229"/>
      <c r="FD43" s="230"/>
      <c r="FE43" s="230"/>
      <c r="FF43" s="230"/>
      <c r="FG43" s="230"/>
      <c r="FH43" s="229"/>
      <c r="FI43" s="230"/>
      <c r="FJ43" s="230"/>
      <c r="FK43" s="230"/>
      <c r="FL43" s="230"/>
      <c r="FM43" s="229"/>
      <c r="FN43" s="230"/>
      <c r="FO43" s="230"/>
      <c r="FP43" s="230"/>
      <c r="FQ43" s="230"/>
      <c r="FR43" s="229"/>
      <c r="FS43" s="230"/>
      <c r="FT43" s="230"/>
      <c r="FU43" s="230"/>
      <c r="FV43" s="230"/>
      <c r="FW43" s="229"/>
      <c r="FX43" s="230"/>
      <c r="FY43" s="230"/>
      <c r="FZ43" s="230"/>
      <c r="GA43" s="231"/>
      <c r="GB43" s="232"/>
      <c r="GC43" s="229"/>
      <c r="GD43" s="230"/>
      <c r="GE43" s="230"/>
      <c r="GF43" s="230"/>
      <c r="GG43" s="230"/>
      <c r="GH43" s="229"/>
      <c r="GI43" s="230"/>
      <c r="GJ43" s="230"/>
      <c r="GK43" s="230"/>
      <c r="GL43" s="230"/>
      <c r="GM43" s="229"/>
      <c r="GN43" s="230"/>
      <c r="GO43" s="230"/>
      <c r="GP43" s="230"/>
      <c r="GQ43" s="230"/>
      <c r="GR43" s="229"/>
      <c r="GS43" s="230"/>
      <c r="GT43" s="230"/>
      <c r="GU43" s="230"/>
      <c r="GV43" s="230"/>
      <c r="GW43" s="229"/>
      <c r="GX43" s="230"/>
      <c r="GY43" s="230"/>
      <c r="GZ43" s="230"/>
      <c r="HA43" s="230"/>
      <c r="HB43" s="229"/>
      <c r="HC43" s="230"/>
      <c r="HD43" s="230"/>
      <c r="HE43" s="230"/>
      <c r="HF43" s="230"/>
      <c r="HG43" s="229"/>
      <c r="HH43" s="230"/>
      <c r="HI43" s="230"/>
      <c r="HJ43" s="230"/>
      <c r="HK43" s="230"/>
      <c r="HL43" s="229"/>
      <c r="HM43" s="230"/>
      <c r="HN43" s="230"/>
      <c r="HO43" s="230"/>
      <c r="HP43" s="230"/>
      <c r="HQ43" s="229"/>
      <c r="HR43" s="230"/>
      <c r="HS43" s="230"/>
      <c r="HT43" s="230"/>
      <c r="HU43" s="230"/>
      <c r="HV43" s="229"/>
      <c r="HW43" s="230"/>
      <c r="HX43" s="230"/>
      <c r="HY43" s="230"/>
      <c r="HZ43" s="230"/>
      <c r="IA43" s="229"/>
      <c r="IB43" s="230"/>
      <c r="IC43" s="230"/>
      <c r="ID43" s="230"/>
      <c r="IE43" s="230"/>
      <c r="IF43" s="229"/>
      <c r="IG43" s="230"/>
      <c r="IH43" s="230"/>
      <c r="II43" s="230"/>
      <c r="IJ43" s="231"/>
      <c r="IK43" s="232"/>
      <c r="IL43" s="229"/>
      <c r="IM43" s="230"/>
      <c r="IN43" s="230"/>
      <c r="IO43" s="230"/>
      <c r="IP43" s="230"/>
      <c r="IQ43" s="229"/>
      <c r="IR43" s="230"/>
      <c r="IS43" s="230"/>
      <c r="IT43" s="230"/>
      <c r="IU43" s="230"/>
      <c r="IV43" s="229"/>
      <c r="IW43" s="230"/>
      <c r="IX43" s="230"/>
      <c r="IY43" s="230"/>
      <c r="IZ43" s="230"/>
      <c r="JA43" s="229"/>
      <c r="JB43" s="230"/>
      <c r="JC43" s="230"/>
      <c r="JD43" s="230"/>
      <c r="JE43" s="230"/>
      <c r="JF43" s="229"/>
      <c r="JG43" s="230"/>
      <c r="JH43" s="230"/>
      <c r="JI43" s="230"/>
      <c r="JJ43" s="230"/>
      <c r="JK43" s="229"/>
      <c r="JL43" s="230"/>
      <c r="JM43" s="230"/>
      <c r="JN43" s="230"/>
      <c r="JO43" s="230"/>
      <c r="JP43" s="229"/>
      <c r="JQ43" s="230"/>
      <c r="JR43" s="230"/>
      <c r="JS43" s="230"/>
      <c r="JT43" s="230"/>
      <c r="JU43" s="229"/>
      <c r="JV43" s="230"/>
      <c r="JW43" s="230"/>
      <c r="JX43" s="230"/>
      <c r="JY43" s="230"/>
      <c r="JZ43" s="229"/>
      <c r="KA43" s="230"/>
      <c r="KB43" s="230"/>
      <c r="KC43" s="230"/>
      <c r="KD43" s="230"/>
      <c r="KE43" s="229"/>
      <c r="KF43" s="230"/>
      <c r="KG43" s="230"/>
      <c r="KH43" s="230"/>
      <c r="KI43" s="230"/>
      <c r="KJ43" s="229"/>
      <c r="KK43" s="230"/>
      <c r="KL43" s="230"/>
      <c r="KM43" s="230"/>
      <c r="KN43" s="230"/>
      <c r="KO43" s="229"/>
      <c r="KP43" s="230"/>
      <c r="KQ43" s="230"/>
    </row>
    <row r="44" spans="1:303">
      <c r="A44" s="232" t="s">
        <v>1667</v>
      </c>
      <c r="B44" s="229">
        <v>32.720948825950394</v>
      </c>
      <c r="C44" s="230">
        <v>32.751126789763717</v>
      </c>
      <c r="D44" s="230">
        <v>32.77266435647288</v>
      </c>
      <c r="E44" s="230">
        <v>32.780510472514941</v>
      </c>
      <c r="F44" s="230">
        <v>33.023149296784425</v>
      </c>
      <c r="G44" s="229">
        <v>34.433639188012776</v>
      </c>
      <c r="H44" s="230">
        <v>34.458311420254446</v>
      </c>
      <c r="I44" s="230">
        <v>34.368736969193527</v>
      </c>
      <c r="J44" s="230">
        <v>34.353437445042097</v>
      </c>
      <c r="K44" s="230">
        <v>34.330511792181298</v>
      </c>
      <c r="L44" s="229">
        <v>34.804652762165162</v>
      </c>
      <c r="M44" s="230">
        <v>34.765851387584888</v>
      </c>
      <c r="N44" s="230">
        <v>34.76815363596517</v>
      </c>
      <c r="O44" s="230">
        <v>34.677028823475716</v>
      </c>
      <c r="P44" s="230">
        <v>34.683060498603815</v>
      </c>
      <c r="Q44" s="229">
        <v>33.337914651620991</v>
      </c>
      <c r="R44" s="230">
        <v>33.182115660801912</v>
      </c>
      <c r="S44" s="230">
        <v>33.186515465224375</v>
      </c>
      <c r="T44" s="230">
        <v>32.920944063630884</v>
      </c>
      <c r="U44" s="230">
        <v>33.267162060117784</v>
      </c>
      <c r="V44" s="229">
        <v>35.309799682674338</v>
      </c>
      <c r="W44" s="230">
        <v>35.242993967303704</v>
      </c>
      <c r="X44" s="230">
        <v>35.269328112976524</v>
      </c>
      <c r="Y44" s="230">
        <v>35.233587038037463</v>
      </c>
      <c r="Z44" s="230">
        <v>35.25601931170938</v>
      </c>
      <c r="AA44" s="229">
        <v>40.048062444813127</v>
      </c>
      <c r="AB44" s="230">
        <v>39.32080420430151</v>
      </c>
      <c r="AC44" s="230">
        <v>39.667469265414866</v>
      </c>
      <c r="AD44" s="230">
        <v>40.008259566927777</v>
      </c>
      <c r="AE44" s="230">
        <v>40.502360379838912</v>
      </c>
      <c r="AF44" s="229">
        <v>33.223383229267071</v>
      </c>
      <c r="AG44" s="230">
        <v>33.224282828433864</v>
      </c>
      <c r="AH44" s="230">
        <v>33.228716854903581</v>
      </c>
      <c r="AI44" s="230">
        <v>33.224354408194927</v>
      </c>
      <c r="AJ44" s="230">
        <v>33.221107762725318</v>
      </c>
      <c r="AK44" s="229">
        <v>36.869488061386477</v>
      </c>
      <c r="AL44" s="230">
        <v>36.84761256425147</v>
      </c>
      <c r="AM44" s="230">
        <v>36.821941364876032</v>
      </c>
      <c r="AN44" s="230">
        <v>36.828389564321697</v>
      </c>
      <c r="AO44" s="230">
        <v>36.817275459146785</v>
      </c>
      <c r="AP44" s="229">
        <v>31.84411764014521</v>
      </c>
      <c r="AQ44" s="230">
        <v>31.788004654978931</v>
      </c>
      <c r="AR44" s="230">
        <v>31.720290056973763</v>
      </c>
      <c r="AS44" s="230">
        <v>31.638620977807324</v>
      </c>
      <c r="AT44" s="230">
        <v>31.706157254167493</v>
      </c>
      <c r="AU44" s="229">
        <v>26.131254044354481</v>
      </c>
      <c r="AV44" s="230">
        <v>25.546234863050859</v>
      </c>
      <c r="AW44" s="230">
        <v>21.687915205198642</v>
      </c>
      <c r="AX44" s="230">
        <v>6.7376219796772174</v>
      </c>
      <c r="AY44" s="230">
        <v>27.680220443779181</v>
      </c>
      <c r="AZ44" s="229">
        <v>25.752142094139149</v>
      </c>
      <c r="BA44" s="230">
        <v>22.843473538220216</v>
      </c>
      <c r="BB44" s="230">
        <v>22.580815023371997</v>
      </c>
      <c r="BC44" s="230">
        <v>19.012952058643858</v>
      </c>
      <c r="BD44" s="230">
        <v>26.631290419240177</v>
      </c>
      <c r="BE44" s="229">
        <v>26.141874373957151</v>
      </c>
      <c r="BF44" s="230">
        <v>26.100454185314462</v>
      </c>
      <c r="BG44" s="230">
        <v>26.163424572946276</v>
      </c>
      <c r="BH44" s="230">
        <v>25.258111954115208</v>
      </c>
      <c r="BI44" s="231">
        <v>26.106114578882135</v>
      </c>
      <c r="BJ44" s="232"/>
      <c r="BK44" s="229"/>
      <c r="BL44" s="230"/>
      <c r="BM44" s="230"/>
      <c r="BN44" s="230"/>
      <c r="BO44" s="230"/>
      <c r="BP44" s="229"/>
      <c r="BQ44" s="230"/>
      <c r="BR44" s="230"/>
      <c r="BS44" s="230"/>
      <c r="BT44" s="230"/>
      <c r="BU44" s="229"/>
      <c r="BV44" s="230"/>
      <c r="BW44" s="230"/>
      <c r="BX44" s="230"/>
      <c r="BY44" s="230"/>
      <c r="BZ44" s="229"/>
      <c r="CA44" s="230"/>
      <c r="CB44" s="230"/>
      <c r="CC44" s="230"/>
      <c r="CD44" s="230"/>
      <c r="CE44" s="229"/>
      <c r="CF44" s="230"/>
      <c r="CG44" s="230"/>
      <c r="CH44" s="230"/>
      <c r="CI44" s="230"/>
      <c r="CJ44" s="229"/>
      <c r="CK44" s="230"/>
      <c r="CL44" s="230"/>
      <c r="CM44" s="230"/>
      <c r="CN44" s="230"/>
      <c r="CO44" s="229"/>
      <c r="CP44" s="230"/>
      <c r="CQ44" s="230"/>
      <c r="CR44" s="230"/>
      <c r="CS44" s="230"/>
      <c r="CT44" s="229"/>
      <c r="CU44" s="230"/>
      <c r="CV44" s="230"/>
      <c r="CW44" s="230"/>
      <c r="CX44" s="230"/>
      <c r="CY44" s="229"/>
      <c r="CZ44" s="230"/>
      <c r="DA44" s="230"/>
      <c r="DB44" s="230"/>
      <c r="DC44" s="230"/>
      <c r="DD44" s="229"/>
      <c r="DE44" s="230"/>
      <c r="DF44" s="230"/>
      <c r="DG44" s="230"/>
      <c r="DH44" s="230"/>
      <c r="DI44" s="229"/>
      <c r="DJ44" s="230"/>
      <c r="DK44" s="230"/>
      <c r="DL44" s="230"/>
      <c r="DM44" s="230"/>
      <c r="DN44" s="229"/>
      <c r="DO44" s="230"/>
      <c r="DP44" s="230"/>
      <c r="DQ44" s="230"/>
      <c r="DR44" s="231"/>
      <c r="DS44" s="232"/>
      <c r="DT44" s="229"/>
      <c r="DU44" s="230"/>
      <c r="DV44" s="230"/>
      <c r="DW44" s="230"/>
      <c r="DX44" s="230"/>
      <c r="DY44" s="229"/>
      <c r="DZ44" s="230"/>
      <c r="EA44" s="230"/>
      <c r="EB44" s="230"/>
      <c r="EC44" s="230"/>
      <c r="ED44" s="229"/>
      <c r="EE44" s="230"/>
      <c r="EF44" s="230"/>
      <c r="EG44" s="230"/>
      <c r="EH44" s="230"/>
      <c r="EI44" s="229"/>
      <c r="EJ44" s="230"/>
      <c r="EK44" s="230"/>
      <c r="EL44" s="230"/>
      <c r="EM44" s="230"/>
      <c r="EN44" s="229"/>
      <c r="EO44" s="230"/>
      <c r="EP44" s="230"/>
      <c r="EQ44" s="230"/>
      <c r="ER44" s="230"/>
      <c r="ES44" s="229"/>
      <c r="ET44" s="230"/>
      <c r="EU44" s="230"/>
      <c r="EV44" s="230"/>
      <c r="EW44" s="230"/>
      <c r="EX44" s="229"/>
      <c r="EY44" s="230"/>
      <c r="EZ44" s="230"/>
      <c r="FA44" s="230"/>
      <c r="FB44" s="230"/>
      <c r="FC44" s="229"/>
      <c r="FD44" s="230"/>
      <c r="FE44" s="230"/>
      <c r="FF44" s="230"/>
      <c r="FG44" s="230"/>
      <c r="FH44" s="229"/>
      <c r="FI44" s="230"/>
      <c r="FJ44" s="230"/>
      <c r="FK44" s="230"/>
      <c r="FL44" s="230"/>
      <c r="FM44" s="229"/>
      <c r="FN44" s="230"/>
      <c r="FO44" s="230"/>
      <c r="FP44" s="230"/>
      <c r="FQ44" s="230"/>
      <c r="FR44" s="229"/>
      <c r="FS44" s="230"/>
      <c r="FT44" s="230"/>
      <c r="FU44" s="230"/>
      <c r="FV44" s="230"/>
      <c r="FW44" s="229"/>
      <c r="FX44" s="230"/>
      <c r="FY44" s="230"/>
      <c r="FZ44" s="230"/>
      <c r="GA44" s="231"/>
      <c r="GB44" s="232"/>
      <c r="GC44" s="229"/>
      <c r="GD44" s="230"/>
      <c r="GE44" s="230"/>
      <c r="GF44" s="230"/>
      <c r="GG44" s="230"/>
      <c r="GH44" s="229"/>
      <c r="GI44" s="230"/>
      <c r="GJ44" s="230"/>
      <c r="GK44" s="230"/>
      <c r="GL44" s="230"/>
      <c r="GM44" s="229"/>
      <c r="GN44" s="230"/>
      <c r="GO44" s="230"/>
      <c r="GP44" s="230"/>
      <c r="GQ44" s="230"/>
      <c r="GR44" s="229"/>
      <c r="GS44" s="230"/>
      <c r="GT44" s="230"/>
      <c r="GU44" s="230"/>
      <c r="GV44" s="230"/>
      <c r="GW44" s="229"/>
      <c r="GX44" s="230"/>
      <c r="GY44" s="230"/>
      <c r="GZ44" s="230"/>
      <c r="HA44" s="230"/>
      <c r="HB44" s="229"/>
      <c r="HC44" s="230"/>
      <c r="HD44" s="230"/>
      <c r="HE44" s="230"/>
      <c r="HF44" s="230"/>
      <c r="HG44" s="229"/>
      <c r="HH44" s="230"/>
      <c r="HI44" s="230"/>
      <c r="HJ44" s="230"/>
      <c r="HK44" s="230"/>
      <c r="HL44" s="229"/>
      <c r="HM44" s="230"/>
      <c r="HN44" s="230"/>
      <c r="HO44" s="230"/>
      <c r="HP44" s="230"/>
      <c r="HQ44" s="229"/>
      <c r="HR44" s="230"/>
      <c r="HS44" s="230"/>
      <c r="HT44" s="230"/>
      <c r="HU44" s="230"/>
      <c r="HV44" s="229"/>
      <c r="HW44" s="230"/>
      <c r="HX44" s="230"/>
      <c r="HY44" s="230"/>
      <c r="HZ44" s="230"/>
      <c r="IA44" s="229"/>
      <c r="IB44" s="230"/>
      <c r="IC44" s="230"/>
      <c r="ID44" s="230"/>
      <c r="IE44" s="230"/>
      <c r="IF44" s="229"/>
      <c r="IG44" s="230"/>
      <c r="IH44" s="230"/>
      <c r="II44" s="230"/>
      <c r="IJ44" s="231"/>
      <c r="IK44" s="232"/>
      <c r="IL44" s="229"/>
      <c r="IM44" s="230"/>
      <c r="IN44" s="230"/>
      <c r="IO44" s="230"/>
      <c r="IP44" s="230"/>
      <c r="IQ44" s="229"/>
      <c r="IR44" s="230"/>
      <c r="IS44" s="230"/>
      <c r="IT44" s="230"/>
      <c r="IU44" s="230"/>
      <c r="IV44" s="229"/>
      <c r="IW44" s="230"/>
      <c r="IX44" s="230"/>
      <c r="IY44" s="230"/>
      <c r="IZ44" s="230"/>
      <c r="JA44" s="229"/>
      <c r="JB44" s="230"/>
      <c r="JC44" s="230"/>
      <c r="JD44" s="230"/>
      <c r="JE44" s="230"/>
      <c r="JF44" s="229"/>
      <c r="JG44" s="230"/>
      <c r="JH44" s="230"/>
      <c r="JI44" s="230"/>
      <c r="JJ44" s="230"/>
      <c r="JK44" s="229"/>
      <c r="JL44" s="230"/>
      <c r="JM44" s="230"/>
      <c r="JN44" s="230"/>
      <c r="JO44" s="230"/>
      <c r="JP44" s="229"/>
      <c r="JQ44" s="230"/>
      <c r="JR44" s="230"/>
      <c r="JS44" s="230"/>
      <c r="JT44" s="230"/>
      <c r="JU44" s="229"/>
      <c r="JV44" s="230"/>
      <c r="JW44" s="230"/>
      <c r="JX44" s="230"/>
      <c r="JY44" s="230"/>
      <c r="JZ44" s="229"/>
      <c r="KA44" s="230"/>
      <c r="KB44" s="230"/>
      <c r="KC44" s="230"/>
      <c r="KD44" s="230"/>
      <c r="KE44" s="229"/>
      <c r="KF44" s="230"/>
      <c r="KG44" s="230"/>
      <c r="KH44" s="230"/>
      <c r="KI44" s="230"/>
      <c r="KJ44" s="229"/>
      <c r="KK44" s="230"/>
      <c r="KL44" s="230"/>
      <c r="KM44" s="230"/>
      <c r="KN44" s="230"/>
      <c r="KO44" s="229"/>
      <c r="KP44" s="230"/>
      <c r="KQ44" s="230"/>
    </row>
    <row r="45" spans="1:303">
      <c r="A45" s="232" t="s">
        <v>1668</v>
      </c>
      <c r="B45" s="229">
        <v>35.868304543300198</v>
      </c>
      <c r="C45" s="230">
        <v>35.617159898426358</v>
      </c>
      <c r="D45" s="230">
        <v>32.928225509490964</v>
      </c>
      <c r="E45" s="230">
        <v>29.477803198373081</v>
      </c>
      <c r="F45" s="230">
        <v>37.652707942817429</v>
      </c>
      <c r="G45" s="229">
        <v>36.695802206242213</v>
      </c>
      <c r="H45" s="230">
        <v>36.631094635807862</v>
      </c>
      <c r="I45" s="230">
        <v>33.666623647524403</v>
      </c>
      <c r="J45" s="230">
        <v>27.946347422743703</v>
      </c>
      <c r="K45" s="230">
        <v>36.867652324991703</v>
      </c>
      <c r="L45" s="229">
        <v>36.908629956027106</v>
      </c>
      <c r="M45" s="230">
        <v>36.88008661920221</v>
      </c>
      <c r="N45" s="230">
        <v>33.322676645766563</v>
      </c>
      <c r="O45" s="230">
        <v>29.220967520790701</v>
      </c>
      <c r="P45" s="230">
        <v>37.364360926070816</v>
      </c>
      <c r="Q45" s="229">
        <v>35.433032867633891</v>
      </c>
      <c r="R45" s="230">
        <v>34.95299233263006</v>
      </c>
      <c r="S45" s="230">
        <v>31.924491819487869</v>
      </c>
      <c r="T45" s="230">
        <v>28.614302246695058</v>
      </c>
      <c r="U45" s="230">
        <v>35.754209288975424</v>
      </c>
      <c r="V45" s="229">
        <v>36.444056748747641</v>
      </c>
      <c r="W45" s="230">
        <v>36.272625389515696</v>
      </c>
      <c r="X45" s="230">
        <v>33.431702600983101</v>
      </c>
      <c r="Y45" s="230">
        <v>31.552584259719083</v>
      </c>
      <c r="Z45" s="230">
        <v>37.42597086722909</v>
      </c>
      <c r="AA45" s="229">
        <v>40.093508940456012</v>
      </c>
      <c r="AB45" s="230">
        <v>39.074083537670163</v>
      </c>
      <c r="AC45" s="230">
        <v>35.577944803032224</v>
      </c>
      <c r="AD45" s="230">
        <v>32.940427811423881</v>
      </c>
      <c r="AE45" s="230">
        <v>40.904767252860189</v>
      </c>
      <c r="AF45" s="229">
        <v>34.602229099442653</v>
      </c>
      <c r="AG45" s="230">
        <v>34.35319175214569</v>
      </c>
      <c r="AH45" s="230">
        <v>31.49760318121556</v>
      </c>
      <c r="AI45" s="230">
        <v>30.26283574903557</v>
      </c>
      <c r="AJ45" s="230">
        <v>35.72426821120127</v>
      </c>
      <c r="AK45" s="229">
        <v>37.422507174559776</v>
      </c>
      <c r="AL45" s="230">
        <v>37.135647921233137</v>
      </c>
      <c r="AM45" s="230">
        <v>33.531235010550375</v>
      </c>
      <c r="AN45" s="230">
        <v>28.738084323587689</v>
      </c>
      <c r="AO45" s="230">
        <v>38.60083248975657</v>
      </c>
      <c r="AP45" s="229">
        <v>33.752340329881349</v>
      </c>
      <c r="AQ45" s="230">
        <v>33.718060594772084</v>
      </c>
      <c r="AR45" s="230">
        <v>30.377268309906512</v>
      </c>
      <c r="AS45" s="230">
        <v>4.942201454212773</v>
      </c>
      <c r="AT45" s="230">
        <v>34.383726983616654</v>
      </c>
      <c r="AU45" s="229">
        <v>30.350059285692474</v>
      </c>
      <c r="AV45" s="230">
        <v>29.648560454811623</v>
      </c>
      <c r="AW45" s="230">
        <v>21.361147935907464</v>
      </c>
      <c r="AX45" s="230">
        <v>7.1808832374928629E-3</v>
      </c>
      <c r="AY45" s="230">
        <v>31.983511064240346</v>
      </c>
      <c r="AZ45" s="229">
        <v>30.341879912601392</v>
      </c>
      <c r="BA45" s="230">
        <v>29.212429163222104</v>
      </c>
      <c r="BB45" s="230">
        <v>22.702808058873401</v>
      </c>
      <c r="BC45" s="230">
        <v>1.5400814498065567E-2</v>
      </c>
      <c r="BD45" s="230">
        <v>31.10146322050468</v>
      </c>
      <c r="BE45" s="229">
        <v>31.199073169820831</v>
      </c>
      <c r="BF45" s="230">
        <v>30.489729316116691</v>
      </c>
      <c r="BG45" s="230">
        <v>26.420088108413097</v>
      </c>
      <c r="BH45" s="230">
        <v>0.02</v>
      </c>
      <c r="BI45" s="231">
        <v>31.431590135363727</v>
      </c>
      <c r="BJ45" s="232"/>
      <c r="BK45" s="229"/>
      <c r="BL45" s="230"/>
      <c r="BM45" s="230"/>
      <c r="BN45" s="230"/>
      <c r="BO45" s="230"/>
      <c r="BP45" s="229"/>
      <c r="BQ45" s="230"/>
      <c r="BR45" s="230"/>
      <c r="BS45" s="230"/>
      <c r="BT45" s="230"/>
      <c r="BU45" s="229"/>
      <c r="BV45" s="230"/>
      <c r="BW45" s="230"/>
      <c r="BX45" s="230"/>
      <c r="BY45" s="230"/>
      <c r="BZ45" s="229"/>
      <c r="CA45" s="230"/>
      <c r="CB45" s="230"/>
      <c r="CC45" s="230"/>
      <c r="CD45" s="230"/>
      <c r="CE45" s="229"/>
      <c r="CF45" s="230"/>
      <c r="CG45" s="230"/>
      <c r="CH45" s="230"/>
      <c r="CI45" s="230"/>
      <c r="CJ45" s="229"/>
      <c r="CK45" s="230"/>
      <c r="CL45" s="230"/>
      <c r="CM45" s="230"/>
      <c r="CN45" s="230"/>
      <c r="CO45" s="229"/>
      <c r="CP45" s="230"/>
      <c r="CQ45" s="230"/>
      <c r="CR45" s="230"/>
      <c r="CS45" s="230"/>
      <c r="CT45" s="229"/>
      <c r="CU45" s="230"/>
      <c r="CV45" s="230"/>
      <c r="CW45" s="230"/>
      <c r="CX45" s="230"/>
      <c r="CY45" s="229"/>
      <c r="CZ45" s="230"/>
      <c r="DA45" s="230"/>
      <c r="DB45" s="230"/>
      <c r="DC45" s="230"/>
      <c r="DD45" s="229"/>
      <c r="DE45" s="230"/>
      <c r="DF45" s="230"/>
      <c r="DG45" s="230"/>
      <c r="DH45" s="230"/>
      <c r="DI45" s="229"/>
      <c r="DJ45" s="230"/>
      <c r="DK45" s="230"/>
      <c r="DL45" s="230"/>
      <c r="DM45" s="230"/>
      <c r="DN45" s="229"/>
      <c r="DO45" s="230"/>
      <c r="DP45" s="230"/>
      <c r="DQ45" s="230"/>
      <c r="DR45" s="231"/>
      <c r="DS45" s="232"/>
      <c r="DT45" s="229"/>
      <c r="DU45" s="230"/>
      <c r="DV45" s="230"/>
      <c r="DW45" s="230"/>
      <c r="DX45" s="230"/>
      <c r="DY45" s="229"/>
      <c r="DZ45" s="230"/>
      <c r="EA45" s="230"/>
      <c r="EB45" s="230"/>
      <c r="EC45" s="230"/>
      <c r="ED45" s="229"/>
      <c r="EE45" s="230"/>
      <c r="EF45" s="230"/>
      <c r="EG45" s="230"/>
      <c r="EH45" s="230"/>
      <c r="EI45" s="229"/>
      <c r="EJ45" s="230"/>
      <c r="EK45" s="230"/>
      <c r="EL45" s="230"/>
      <c r="EM45" s="230"/>
      <c r="EN45" s="229"/>
      <c r="EO45" s="230"/>
      <c r="EP45" s="230"/>
      <c r="EQ45" s="230"/>
      <c r="ER45" s="230"/>
      <c r="ES45" s="229"/>
      <c r="ET45" s="230"/>
      <c r="EU45" s="230"/>
      <c r="EV45" s="230"/>
      <c r="EW45" s="230"/>
      <c r="EX45" s="229"/>
      <c r="EY45" s="230"/>
      <c r="EZ45" s="230"/>
      <c r="FA45" s="230"/>
      <c r="FB45" s="230"/>
      <c r="FC45" s="229"/>
      <c r="FD45" s="230"/>
      <c r="FE45" s="230"/>
      <c r="FF45" s="230"/>
      <c r="FG45" s="230"/>
      <c r="FH45" s="229"/>
      <c r="FI45" s="230"/>
      <c r="FJ45" s="230"/>
      <c r="FK45" s="230"/>
      <c r="FL45" s="230"/>
      <c r="FM45" s="229"/>
      <c r="FN45" s="230"/>
      <c r="FO45" s="230"/>
      <c r="FP45" s="230"/>
      <c r="FQ45" s="230"/>
      <c r="FR45" s="229"/>
      <c r="FS45" s="230"/>
      <c r="FT45" s="230"/>
      <c r="FU45" s="230"/>
      <c r="FV45" s="230"/>
      <c r="FW45" s="229"/>
      <c r="FX45" s="230"/>
      <c r="FY45" s="230"/>
      <c r="FZ45" s="230"/>
      <c r="GA45" s="231"/>
      <c r="GB45" s="232"/>
      <c r="GC45" s="229"/>
      <c r="GD45" s="230"/>
      <c r="GE45" s="230"/>
      <c r="GF45" s="230"/>
      <c r="GG45" s="230"/>
      <c r="GH45" s="229"/>
      <c r="GI45" s="230"/>
      <c r="GJ45" s="230"/>
      <c r="GK45" s="230"/>
      <c r="GL45" s="230"/>
      <c r="GM45" s="229"/>
      <c r="GN45" s="230"/>
      <c r="GO45" s="230"/>
      <c r="GP45" s="230"/>
      <c r="GQ45" s="230"/>
      <c r="GR45" s="229"/>
      <c r="GS45" s="230"/>
      <c r="GT45" s="230"/>
      <c r="GU45" s="230"/>
      <c r="GV45" s="230"/>
      <c r="GW45" s="229"/>
      <c r="GX45" s="230"/>
      <c r="GY45" s="230"/>
      <c r="GZ45" s="230"/>
      <c r="HA45" s="230"/>
      <c r="HB45" s="229"/>
      <c r="HC45" s="230"/>
      <c r="HD45" s="230"/>
      <c r="HE45" s="230"/>
      <c r="HF45" s="230"/>
      <c r="HG45" s="229"/>
      <c r="HH45" s="230"/>
      <c r="HI45" s="230"/>
      <c r="HJ45" s="230"/>
      <c r="HK45" s="230"/>
      <c r="HL45" s="229"/>
      <c r="HM45" s="230"/>
      <c r="HN45" s="230"/>
      <c r="HO45" s="230"/>
      <c r="HP45" s="230"/>
      <c r="HQ45" s="229"/>
      <c r="HR45" s="230"/>
      <c r="HS45" s="230"/>
      <c r="HT45" s="230"/>
      <c r="HU45" s="230"/>
      <c r="HV45" s="229"/>
      <c r="HW45" s="230"/>
      <c r="HX45" s="230"/>
      <c r="HY45" s="230"/>
      <c r="HZ45" s="230"/>
      <c r="IA45" s="229"/>
      <c r="IB45" s="230"/>
      <c r="IC45" s="230"/>
      <c r="ID45" s="230"/>
      <c r="IE45" s="230"/>
      <c r="IF45" s="229"/>
      <c r="IG45" s="230"/>
      <c r="IH45" s="230"/>
      <c r="II45" s="230"/>
      <c r="IJ45" s="231"/>
      <c r="IK45" s="232"/>
      <c r="IL45" s="229"/>
      <c r="IM45" s="230"/>
      <c r="IN45" s="230"/>
      <c r="IO45" s="230"/>
      <c r="IP45" s="230"/>
      <c r="IQ45" s="229"/>
      <c r="IR45" s="230"/>
      <c r="IS45" s="230"/>
      <c r="IT45" s="230"/>
      <c r="IU45" s="230"/>
      <c r="IV45" s="229"/>
      <c r="IW45" s="230"/>
      <c r="IX45" s="230"/>
      <c r="IY45" s="230"/>
      <c r="IZ45" s="230"/>
      <c r="JA45" s="229"/>
      <c r="JB45" s="230"/>
      <c r="JC45" s="230"/>
      <c r="JD45" s="230"/>
      <c r="JE45" s="230"/>
      <c r="JF45" s="229"/>
      <c r="JG45" s="230"/>
      <c r="JH45" s="230"/>
      <c r="JI45" s="230"/>
      <c r="JJ45" s="230"/>
      <c r="JK45" s="229"/>
      <c r="JL45" s="230"/>
      <c r="JM45" s="230"/>
      <c r="JN45" s="230"/>
      <c r="JO45" s="230"/>
      <c r="JP45" s="229"/>
      <c r="JQ45" s="230"/>
      <c r="JR45" s="230"/>
      <c r="JS45" s="230"/>
      <c r="JT45" s="230"/>
      <c r="JU45" s="229"/>
      <c r="JV45" s="230"/>
      <c r="JW45" s="230"/>
      <c r="JX45" s="230"/>
      <c r="JY45" s="230"/>
      <c r="JZ45" s="229"/>
      <c r="KA45" s="230"/>
      <c r="KB45" s="230"/>
      <c r="KC45" s="230"/>
      <c r="KD45" s="230"/>
      <c r="KE45" s="229"/>
      <c r="KF45" s="230"/>
      <c r="KG45" s="230"/>
      <c r="KH45" s="230"/>
      <c r="KI45" s="230"/>
      <c r="KJ45" s="229"/>
      <c r="KK45" s="230"/>
      <c r="KL45" s="230"/>
      <c r="KM45" s="230"/>
      <c r="KN45" s="230"/>
      <c r="KO45" s="229"/>
      <c r="KP45" s="230"/>
      <c r="KQ45" s="230"/>
    </row>
    <row r="46" spans="1:303">
      <c r="A46" s="232" t="s">
        <v>1669</v>
      </c>
      <c r="B46" s="229">
        <v>36.482349759406191</v>
      </c>
      <c r="C46" s="230">
        <v>36.320637080100781</v>
      </c>
      <c r="D46" s="230">
        <v>36.334762318509028</v>
      </c>
      <c r="E46" s="230">
        <v>36.311713613884272</v>
      </c>
      <c r="F46" s="230">
        <v>37.31209064589526</v>
      </c>
      <c r="G46" s="229">
        <v>37.738591192644122</v>
      </c>
      <c r="H46" s="230">
        <v>37.628725385387888</v>
      </c>
      <c r="I46" s="230">
        <v>37.717231730807221</v>
      </c>
      <c r="J46" s="230">
        <v>37.699125082540561</v>
      </c>
      <c r="K46" s="230">
        <v>38.286116853299689</v>
      </c>
      <c r="L46" s="229">
        <v>37.33466660057001</v>
      </c>
      <c r="M46" s="230">
        <v>35.957144126935553</v>
      </c>
      <c r="N46" s="230">
        <v>37.794540215860664</v>
      </c>
      <c r="O46" s="230">
        <v>36.50880112327274</v>
      </c>
      <c r="P46" s="230">
        <v>38.498031175300945</v>
      </c>
      <c r="Q46" s="229">
        <v>34.614443052931428</v>
      </c>
      <c r="R46" s="230">
        <v>34.458827439734655</v>
      </c>
      <c r="S46" s="230">
        <v>34.463419251246513</v>
      </c>
      <c r="T46" s="230">
        <v>34.219941385149937</v>
      </c>
      <c r="U46" s="230">
        <v>36.11654788897323</v>
      </c>
      <c r="V46" s="229">
        <v>36.495371903616373</v>
      </c>
      <c r="W46" s="230">
        <v>36.467175270550307</v>
      </c>
      <c r="X46" s="230">
        <v>36.551386572584093</v>
      </c>
      <c r="Y46" s="230">
        <v>36.547580916845071</v>
      </c>
      <c r="Z46" s="230">
        <v>36.7344666491094</v>
      </c>
      <c r="AA46" s="229">
        <v>41.255981854044542</v>
      </c>
      <c r="AB46" s="230">
        <v>40.459980636035361</v>
      </c>
      <c r="AC46" s="230">
        <v>40.875066306140575</v>
      </c>
      <c r="AD46" s="230">
        <v>41.251310240096615</v>
      </c>
      <c r="AE46" s="230">
        <v>43.456485069653986</v>
      </c>
      <c r="AF46" s="229">
        <v>34.304046808867284</v>
      </c>
      <c r="AG46" s="230">
        <v>34.280936630880106</v>
      </c>
      <c r="AH46" s="230">
        <v>34.267585781033873</v>
      </c>
      <c r="AI46" s="230">
        <v>34.25296872110475</v>
      </c>
      <c r="AJ46" s="230">
        <v>35.830481883430352</v>
      </c>
      <c r="AK46" s="229">
        <v>38.223908057560052</v>
      </c>
      <c r="AL46" s="230">
        <v>38.189190304479162</v>
      </c>
      <c r="AM46" s="230">
        <v>38.289284586586668</v>
      </c>
      <c r="AN46" s="230">
        <v>38.27877603342899</v>
      </c>
      <c r="AO46" s="230">
        <v>38.671503996143656</v>
      </c>
      <c r="AP46" s="229">
        <v>33.195416333048811</v>
      </c>
      <c r="AQ46" s="230">
        <v>33.187640846208673</v>
      </c>
      <c r="AR46" s="230">
        <v>33.231321757635726</v>
      </c>
      <c r="AS46" s="230">
        <v>32.794711937205697</v>
      </c>
      <c r="AT46" s="230">
        <v>35.366032127549545</v>
      </c>
      <c r="AU46" s="229">
        <v>27.272254484961913</v>
      </c>
      <c r="AV46" s="230">
        <v>26.652878905943808</v>
      </c>
      <c r="AW46" s="230">
        <v>22.506476551918574</v>
      </c>
      <c r="AX46" s="230">
        <v>6.9635712721201131</v>
      </c>
      <c r="AY46" s="230">
        <v>30.915335281871887</v>
      </c>
      <c r="AZ46" s="229">
        <v>28.570009596709699</v>
      </c>
      <c r="BA46" s="230">
        <v>24.123422967559073</v>
      </c>
      <c r="BB46" s="230">
        <v>24.538773083707163</v>
      </c>
      <c r="BC46" s="230">
        <v>20.629456432498472</v>
      </c>
      <c r="BD46" s="230">
        <v>29.881221950461267</v>
      </c>
      <c r="BE46" s="229">
        <v>29.121163682779169</v>
      </c>
      <c r="BF46" s="230">
        <v>29.004921832730179</v>
      </c>
      <c r="BG46" s="230">
        <v>28.660119291767359</v>
      </c>
      <c r="BH46" s="230">
        <v>27.619005735218181</v>
      </c>
      <c r="BI46" s="231">
        <v>29.473963459209006</v>
      </c>
      <c r="BJ46" s="232"/>
      <c r="BK46" s="229"/>
      <c r="BL46" s="230"/>
      <c r="BM46" s="230"/>
      <c r="BN46" s="230"/>
      <c r="BO46" s="230"/>
      <c r="BP46" s="229"/>
      <c r="BQ46" s="230"/>
      <c r="BR46" s="230"/>
      <c r="BS46" s="230"/>
      <c r="BT46" s="230"/>
      <c r="BU46" s="229"/>
      <c r="BV46" s="230"/>
      <c r="BW46" s="230"/>
      <c r="BX46" s="230"/>
      <c r="BY46" s="230"/>
      <c r="BZ46" s="229"/>
      <c r="CA46" s="230"/>
      <c r="CB46" s="230"/>
      <c r="CC46" s="230"/>
      <c r="CD46" s="230"/>
      <c r="CE46" s="229"/>
      <c r="CF46" s="230"/>
      <c r="CG46" s="230"/>
      <c r="CH46" s="230"/>
      <c r="CI46" s="230"/>
      <c r="CJ46" s="229"/>
      <c r="CK46" s="230"/>
      <c r="CL46" s="230"/>
      <c r="CM46" s="230"/>
      <c r="CN46" s="230"/>
      <c r="CO46" s="229"/>
      <c r="CP46" s="230"/>
      <c r="CQ46" s="230"/>
      <c r="CR46" s="230"/>
      <c r="CS46" s="230"/>
      <c r="CT46" s="229"/>
      <c r="CU46" s="230"/>
      <c r="CV46" s="230"/>
      <c r="CW46" s="230"/>
      <c r="CX46" s="230"/>
      <c r="CY46" s="229"/>
      <c r="CZ46" s="230"/>
      <c r="DA46" s="230"/>
      <c r="DB46" s="230"/>
      <c r="DC46" s="230"/>
      <c r="DD46" s="229"/>
      <c r="DE46" s="230"/>
      <c r="DF46" s="230"/>
      <c r="DG46" s="230"/>
      <c r="DH46" s="230"/>
      <c r="DI46" s="229"/>
      <c r="DJ46" s="230"/>
      <c r="DK46" s="230"/>
      <c r="DL46" s="230"/>
      <c r="DM46" s="230"/>
      <c r="DN46" s="229"/>
      <c r="DO46" s="230"/>
      <c r="DP46" s="230"/>
      <c r="DQ46" s="230"/>
      <c r="DR46" s="231"/>
      <c r="DS46" s="232"/>
      <c r="DT46" s="229"/>
      <c r="DU46" s="230"/>
      <c r="DV46" s="230"/>
      <c r="DW46" s="230"/>
      <c r="DX46" s="230"/>
      <c r="DY46" s="229"/>
      <c r="DZ46" s="230"/>
      <c r="EA46" s="230"/>
      <c r="EB46" s="230"/>
      <c r="EC46" s="230"/>
      <c r="ED46" s="229"/>
      <c r="EE46" s="230"/>
      <c r="EF46" s="230"/>
      <c r="EG46" s="230"/>
      <c r="EH46" s="230"/>
      <c r="EI46" s="229"/>
      <c r="EJ46" s="230"/>
      <c r="EK46" s="230"/>
      <c r="EL46" s="230"/>
      <c r="EM46" s="230"/>
      <c r="EN46" s="229"/>
      <c r="EO46" s="230"/>
      <c r="EP46" s="230"/>
      <c r="EQ46" s="230"/>
      <c r="ER46" s="230"/>
      <c r="ES46" s="229"/>
      <c r="ET46" s="230"/>
      <c r="EU46" s="230"/>
      <c r="EV46" s="230"/>
      <c r="EW46" s="230"/>
      <c r="EX46" s="229"/>
      <c r="EY46" s="230"/>
      <c r="EZ46" s="230"/>
      <c r="FA46" s="230"/>
      <c r="FB46" s="230"/>
      <c r="FC46" s="229"/>
      <c r="FD46" s="230"/>
      <c r="FE46" s="230"/>
      <c r="FF46" s="230"/>
      <c r="FG46" s="230"/>
      <c r="FH46" s="229"/>
      <c r="FI46" s="230"/>
      <c r="FJ46" s="230"/>
      <c r="FK46" s="230"/>
      <c r="FL46" s="230"/>
      <c r="FM46" s="229"/>
      <c r="FN46" s="230"/>
      <c r="FO46" s="230"/>
      <c r="FP46" s="230"/>
      <c r="FQ46" s="230"/>
      <c r="FR46" s="229"/>
      <c r="FS46" s="230"/>
      <c r="FT46" s="230"/>
      <c r="FU46" s="230"/>
      <c r="FV46" s="230"/>
      <c r="FW46" s="229"/>
      <c r="FX46" s="230"/>
      <c r="FY46" s="230"/>
      <c r="FZ46" s="230"/>
      <c r="GA46" s="231"/>
      <c r="GB46" s="232"/>
      <c r="GC46" s="229"/>
      <c r="GD46" s="230"/>
      <c r="GE46" s="230"/>
      <c r="GF46" s="230"/>
      <c r="GG46" s="230"/>
      <c r="GH46" s="229"/>
      <c r="GI46" s="230"/>
      <c r="GJ46" s="230"/>
      <c r="GK46" s="230"/>
      <c r="GL46" s="230"/>
      <c r="GM46" s="229"/>
      <c r="GN46" s="230"/>
      <c r="GO46" s="230"/>
      <c r="GP46" s="230"/>
      <c r="GQ46" s="230"/>
      <c r="GR46" s="229"/>
      <c r="GS46" s="230"/>
      <c r="GT46" s="230"/>
      <c r="GU46" s="230"/>
      <c r="GV46" s="230"/>
      <c r="GW46" s="229"/>
      <c r="GX46" s="230"/>
      <c r="GY46" s="230"/>
      <c r="GZ46" s="230"/>
      <c r="HA46" s="230"/>
      <c r="HB46" s="229"/>
      <c r="HC46" s="230"/>
      <c r="HD46" s="230"/>
      <c r="HE46" s="230"/>
      <c r="HF46" s="230"/>
      <c r="HG46" s="229"/>
      <c r="HH46" s="230"/>
      <c r="HI46" s="230"/>
      <c r="HJ46" s="230"/>
      <c r="HK46" s="230"/>
      <c r="HL46" s="229"/>
      <c r="HM46" s="230"/>
      <c r="HN46" s="230"/>
      <c r="HO46" s="230"/>
      <c r="HP46" s="230"/>
      <c r="HQ46" s="229"/>
      <c r="HR46" s="230"/>
      <c r="HS46" s="230"/>
      <c r="HT46" s="230"/>
      <c r="HU46" s="230"/>
      <c r="HV46" s="229"/>
      <c r="HW46" s="230"/>
      <c r="HX46" s="230"/>
      <c r="HY46" s="230"/>
      <c r="HZ46" s="230"/>
      <c r="IA46" s="229"/>
      <c r="IB46" s="230"/>
      <c r="IC46" s="230"/>
      <c r="ID46" s="230"/>
      <c r="IE46" s="230"/>
      <c r="IF46" s="229"/>
      <c r="IG46" s="230"/>
      <c r="IH46" s="230"/>
      <c r="II46" s="230"/>
      <c r="IJ46" s="231"/>
      <c r="IK46" s="232"/>
      <c r="IL46" s="229"/>
      <c r="IM46" s="230"/>
      <c r="IN46" s="230"/>
      <c r="IO46" s="230"/>
      <c r="IP46" s="230"/>
      <c r="IQ46" s="229"/>
      <c r="IR46" s="230"/>
      <c r="IS46" s="230"/>
      <c r="IT46" s="230"/>
      <c r="IU46" s="230"/>
      <c r="IV46" s="229"/>
      <c r="IW46" s="230"/>
      <c r="IX46" s="230"/>
      <c r="IY46" s="230"/>
      <c r="IZ46" s="230"/>
      <c r="JA46" s="229"/>
      <c r="JB46" s="230"/>
      <c r="JC46" s="230"/>
      <c r="JD46" s="230"/>
      <c r="JE46" s="230"/>
      <c r="JF46" s="229"/>
      <c r="JG46" s="230"/>
      <c r="JH46" s="230"/>
      <c r="JI46" s="230"/>
      <c r="JJ46" s="230"/>
      <c r="JK46" s="229"/>
      <c r="JL46" s="230"/>
      <c r="JM46" s="230"/>
      <c r="JN46" s="230"/>
      <c r="JO46" s="230"/>
      <c r="JP46" s="229"/>
      <c r="JQ46" s="230"/>
      <c r="JR46" s="230"/>
      <c r="JS46" s="230"/>
      <c r="JT46" s="230"/>
      <c r="JU46" s="229"/>
      <c r="JV46" s="230"/>
      <c r="JW46" s="230"/>
      <c r="JX46" s="230"/>
      <c r="JY46" s="230"/>
      <c r="JZ46" s="229"/>
      <c r="KA46" s="230"/>
      <c r="KB46" s="230"/>
      <c r="KC46" s="230"/>
      <c r="KD46" s="230"/>
      <c r="KE46" s="229"/>
      <c r="KF46" s="230"/>
      <c r="KG46" s="230"/>
      <c r="KH46" s="230"/>
      <c r="KI46" s="230"/>
      <c r="KJ46" s="229"/>
      <c r="KK46" s="230"/>
      <c r="KL46" s="230"/>
      <c r="KM46" s="230"/>
      <c r="KN46" s="230"/>
      <c r="KO46" s="229"/>
      <c r="KP46" s="230"/>
      <c r="KQ46" s="230"/>
    </row>
    <row r="47" spans="1:303">
      <c r="A47" s="232" t="s">
        <v>1670</v>
      </c>
      <c r="B47" s="229">
        <v>36.208165984292464</v>
      </c>
      <c r="C47" s="230">
        <v>35.840743500802127</v>
      </c>
      <c r="D47" s="230">
        <v>34.811074146095343</v>
      </c>
      <c r="E47" s="230">
        <v>34.862852556695628</v>
      </c>
      <c r="F47" s="230">
        <v>37.921507377384259</v>
      </c>
      <c r="G47" s="229">
        <v>36.979091372383138</v>
      </c>
      <c r="H47" s="230">
        <v>36.924027887690272</v>
      </c>
      <c r="I47" s="230">
        <v>35.771358323111023</v>
      </c>
      <c r="J47" s="230">
        <v>37.386229667647754</v>
      </c>
      <c r="K47" s="230">
        <v>37.398247657215599</v>
      </c>
      <c r="L47" s="229">
        <v>37.280305324643948</v>
      </c>
      <c r="M47" s="230">
        <v>37.252346944782104</v>
      </c>
      <c r="N47" s="230">
        <v>35.649536128061584</v>
      </c>
      <c r="O47" s="230">
        <v>35.364765425737666</v>
      </c>
      <c r="P47" s="230">
        <v>37.838387137586224</v>
      </c>
      <c r="Q47" s="229">
        <v>35.576172294349782</v>
      </c>
      <c r="R47" s="230">
        <v>35.176837463296579</v>
      </c>
      <c r="S47" s="230">
        <v>34.220342068790671</v>
      </c>
      <c r="T47" s="230">
        <v>33.105947262522044</v>
      </c>
      <c r="U47" s="230">
        <v>35.939559597941354</v>
      </c>
      <c r="V47" s="229">
        <v>37.518286177253238</v>
      </c>
      <c r="W47" s="230">
        <v>37.362902264179901</v>
      </c>
      <c r="X47" s="230">
        <v>36.572334738441739</v>
      </c>
      <c r="Y47" s="230">
        <v>34.624922316976601</v>
      </c>
      <c r="Z47" s="230">
        <v>37.950406807299821</v>
      </c>
      <c r="AA47" s="229">
        <v>41.660753060079919</v>
      </c>
      <c r="AB47" s="230">
        <v>40.748999227310826</v>
      </c>
      <c r="AC47" s="230">
        <v>39.484645719677744</v>
      </c>
      <c r="AD47" s="230">
        <v>32.385148170359514</v>
      </c>
      <c r="AE47" s="230">
        <v>42.34849755617649</v>
      </c>
      <c r="AF47" s="229">
        <v>35.468585117825363</v>
      </c>
      <c r="AG47" s="230">
        <v>35.410803328448822</v>
      </c>
      <c r="AH47" s="230">
        <v>34.56292696190345</v>
      </c>
      <c r="AI47" s="230">
        <v>34.446484612362894</v>
      </c>
      <c r="AJ47" s="230">
        <v>36.268490980896793</v>
      </c>
      <c r="AK47" s="229">
        <v>38.710946866634238</v>
      </c>
      <c r="AL47" s="230">
        <v>38.404156717349018</v>
      </c>
      <c r="AM47" s="230">
        <v>37.114837767567195</v>
      </c>
      <c r="AN47" s="230">
        <v>42.407409862593148</v>
      </c>
      <c r="AO47" s="230">
        <v>39.50000339358882</v>
      </c>
      <c r="AP47" s="229">
        <v>34.082065805846902</v>
      </c>
      <c r="AQ47" s="230">
        <v>34.051212049376026</v>
      </c>
      <c r="AR47" s="230">
        <v>33.127592618391091</v>
      </c>
      <c r="AS47" s="230">
        <v>24.022204448129855</v>
      </c>
      <c r="AT47" s="230">
        <v>34.75970094922306</v>
      </c>
      <c r="AU47" s="229">
        <v>29.340929419925057</v>
      </c>
      <c r="AV47" s="230">
        <v>28.465455664627147</v>
      </c>
      <c r="AW47" s="230">
        <v>22.889300290952992</v>
      </c>
      <c r="AX47" s="230">
        <v>4.5042615257084444</v>
      </c>
      <c r="AY47" s="230">
        <v>31.765237750997191</v>
      </c>
      <c r="AZ47" s="229">
        <v>29.524664900605508</v>
      </c>
      <c r="BA47" s="230">
        <v>28.036204581035701</v>
      </c>
      <c r="BB47" s="230">
        <v>23.842347692197748</v>
      </c>
      <c r="BC47" s="230">
        <v>12.415376436570963</v>
      </c>
      <c r="BD47" s="230">
        <v>30.799685916331754</v>
      </c>
      <c r="BE47" s="229">
        <v>29.826679782167098</v>
      </c>
      <c r="BF47" s="230">
        <v>29.187859939898786</v>
      </c>
      <c r="BG47" s="230">
        <v>27.871619959816698</v>
      </c>
      <c r="BH47" s="230">
        <v>16.422794998105058</v>
      </c>
      <c r="BI47" s="231">
        <v>30.505110572355857</v>
      </c>
      <c r="BJ47" s="232"/>
      <c r="BK47" s="229"/>
      <c r="BL47" s="230"/>
      <c r="BM47" s="230"/>
      <c r="BN47" s="230"/>
      <c r="BO47" s="230"/>
      <c r="BP47" s="229"/>
      <c r="BQ47" s="230"/>
      <c r="BR47" s="230"/>
      <c r="BS47" s="230"/>
      <c r="BT47" s="230"/>
      <c r="BU47" s="229"/>
      <c r="BV47" s="230"/>
      <c r="BW47" s="230"/>
      <c r="BX47" s="230"/>
      <c r="BY47" s="230"/>
      <c r="BZ47" s="229"/>
      <c r="CA47" s="230"/>
      <c r="CB47" s="230"/>
      <c r="CC47" s="230"/>
      <c r="CD47" s="230"/>
      <c r="CE47" s="229"/>
      <c r="CF47" s="230"/>
      <c r="CG47" s="230"/>
      <c r="CH47" s="230"/>
      <c r="CI47" s="230"/>
      <c r="CJ47" s="229"/>
      <c r="CK47" s="230"/>
      <c r="CL47" s="230"/>
      <c r="CM47" s="230"/>
      <c r="CN47" s="230"/>
      <c r="CO47" s="229"/>
      <c r="CP47" s="230"/>
      <c r="CQ47" s="230"/>
      <c r="CR47" s="230"/>
      <c r="CS47" s="230"/>
      <c r="CT47" s="229"/>
      <c r="CU47" s="230"/>
      <c r="CV47" s="230"/>
      <c r="CW47" s="230"/>
      <c r="CX47" s="230"/>
      <c r="CY47" s="229"/>
      <c r="CZ47" s="230"/>
      <c r="DA47" s="230"/>
      <c r="DB47" s="230"/>
      <c r="DC47" s="230"/>
      <c r="DD47" s="229"/>
      <c r="DE47" s="230"/>
      <c r="DF47" s="230"/>
      <c r="DG47" s="230"/>
      <c r="DH47" s="230"/>
      <c r="DI47" s="229"/>
      <c r="DJ47" s="230"/>
      <c r="DK47" s="230"/>
      <c r="DL47" s="230"/>
      <c r="DM47" s="230"/>
      <c r="DN47" s="229"/>
      <c r="DO47" s="230"/>
      <c r="DP47" s="230"/>
      <c r="DQ47" s="230"/>
      <c r="DR47" s="231"/>
      <c r="DS47" s="232"/>
      <c r="DT47" s="229"/>
      <c r="DU47" s="230"/>
      <c r="DV47" s="230"/>
      <c r="DW47" s="230"/>
      <c r="DX47" s="230"/>
      <c r="DY47" s="229"/>
      <c r="DZ47" s="230"/>
      <c r="EA47" s="230"/>
      <c r="EB47" s="230"/>
      <c r="EC47" s="230"/>
      <c r="ED47" s="229"/>
      <c r="EE47" s="230"/>
      <c r="EF47" s="230"/>
      <c r="EG47" s="230"/>
      <c r="EH47" s="230"/>
      <c r="EI47" s="229"/>
      <c r="EJ47" s="230"/>
      <c r="EK47" s="230"/>
      <c r="EL47" s="230"/>
      <c r="EM47" s="230"/>
      <c r="EN47" s="229"/>
      <c r="EO47" s="230"/>
      <c r="EP47" s="230"/>
      <c r="EQ47" s="230"/>
      <c r="ER47" s="230"/>
      <c r="ES47" s="229"/>
      <c r="ET47" s="230"/>
      <c r="EU47" s="230"/>
      <c r="EV47" s="230"/>
      <c r="EW47" s="230"/>
      <c r="EX47" s="229"/>
      <c r="EY47" s="230"/>
      <c r="EZ47" s="230"/>
      <c r="FA47" s="230"/>
      <c r="FB47" s="230"/>
      <c r="FC47" s="229"/>
      <c r="FD47" s="230"/>
      <c r="FE47" s="230"/>
      <c r="FF47" s="230"/>
      <c r="FG47" s="230"/>
      <c r="FH47" s="229"/>
      <c r="FI47" s="230"/>
      <c r="FJ47" s="230"/>
      <c r="FK47" s="230"/>
      <c r="FL47" s="230"/>
      <c r="FM47" s="229"/>
      <c r="FN47" s="230"/>
      <c r="FO47" s="230"/>
      <c r="FP47" s="230"/>
      <c r="FQ47" s="230"/>
      <c r="FR47" s="229"/>
      <c r="FS47" s="230"/>
      <c r="FT47" s="230"/>
      <c r="FU47" s="230"/>
      <c r="FV47" s="230"/>
      <c r="FW47" s="229"/>
      <c r="FX47" s="230"/>
      <c r="FY47" s="230"/>
      <c r="FZ47" s="230"/>
      <c r="GA47" s="231"/>
      <c r="GB47" s="232"/>
      <c r="GC47" s="229"/>
      <c r="GD47" s="230"/>
      <c r="GE47" s="230"/>
      <c r="GF47" s="230"/>
      <c r="GG47" s="230"/>
      <c r="GH47" s="229"/>
      <c r="GI47" s="230"/>
      <c r="GJ47" s="230"/>
      <c r="GK47" s="230"/>
      <c r="GL47" s="230"/>
      <c r="GM47" s="229"/>
      <c r="GN47" s="230"/>
      <c r="GO47" s="230"/>
      <c r="GP47" s="230"/>
      <c r="GQ47" s="230"/>
      <c r="GR47" s="229"/>
      <c r="GS47" s="230"/>
      <c r="GT47" s="230"/>
      <c r="GU47" s="230"/>
      <c r="GV47" s="230"/>
      <c r="GW47" s="229"/>
      <c r="GX47" s="230"/>
      <c r="GY47" s="230"/>
      <c r="GZ47" s="230"/>
      <c r="HA47" s="230"/>
      <c r="HB47" s="229"/>
      <c r="HC47" s="230"/>
      <c r="HD47" s="230"/>
      <c r="HE47" s="230"/>
      <c r="HF47" s="230"/>
      <c r="HG47" s="229"/>
      <c r="HH47" s="230"/>
      <c r="HI47" s="230"/>
      <c r="HJ47" s="230"/>
      <c r="HK47" s="230"/>
      <c r="HL47" s="229"/>
      <c r="HM47" s="230"/>
      <c r="HN47" s="230"/>
      <c r="HO47" s="230"/>
      <c r="HP47" s="230"/>
      <c r="HQ47" s="229"/>
      <c r="HR47" s="230"/>
      <c r="HS47" s="230"/>
      <c r="HT47" s="230"/>
      <c r="HU47" s="230"/>
      <c r="HV47" s="229"/>
      <c r="HW47" s="230"/>
      <c r="HX47" s="230"/>
      <c r="HY47" s="230"/>
      <c r="HZ47" s="230"/>
      <c r="IA47" s="229"/>
      <c r="IB47" s="230"/>
      <c r="IC47" s="230"/>
      <c r="ID47" s="230"/>
      <c r="IE47" s="230"/>
      <c r="IF47" s="229"/>
      <c r="IG47" s="230"/>
      <c r="IH47" s="230"/>
      <c r="II47" s="230"/>
      <c r="IJ47" s="231"/>
      <c r="IK47" s="232"/>
      <c r="IL47" s="229"/>
      <c r="IM47" s="230"/>
      <c r="IN47" s="230"/>
      <c r="IO47" s="230"/>
      <c r="IP47" s="230"/>
      <c r="IQ47" s="229"/>
      <c r="IR47" s="230"/>
      <c r="IS47" s="230"/>
      <c r="IT47" s="230"/>
      <c r="IU47" s="230"/>
      <c r="IV47" s="229"/>
      <c r="IW47" s="230"/>
      <c r="IX47" s="230"/>
      <c r="IY47" s="230"/>
      <c r="IZ47" s="230"/>
      <c r="JA47" s="229"/>
      <c r="JB47" s="230"/>
      <c r="JC47" s="230"/>
      <c r="JD47" s="230"/>
      <c r="JE47" s="230"/>
      <c r="JF47" s="229"/>
      <c r="JG47" s="230"/>
      <c r="JH47" s="230"/>
      <c r="JI47" s="230"/>
      <c r="JJ47" s="230"/>
      <c r="JK47" s="229"/>
      <c r="JL47" s="230"/>
      <c r="JM47" s="230"/>
      <c r="JN47" s="230"/>
      <c r="JO47" s="230"/>
      <c r="JP47" s="229"/>
      <c r="JQ47" s="230"/>
      <c r="JR47" s="230"/>
      <c r="JS47" s="230"/>
      <c r="JT47" s="230"/>
      <c r="JU47" s="229"/>
      <c r="JV47" s="230"/>
      <c r="JW47" s="230"/>
      <c r="JX47" s="230"/>
      <c r="JY47" s="230"/>
      <c r="JZ47" s="229"/>
      <c r="KA47" s="230"/>
      <c r="KB47" s="230"/>
      <c r="KC47" s="230"/>
      <c r="KD47" s="230"/>
      <c r="KE47" s="229"/>
      <c r="KF47" s="230"/>
      <c r="KG47" s="230"/>
      <c r="KH47" s="230"/>
      <c r="KI47" s="230"/>
      <c r="KJ47" s="229"/>
      <c r="KK47" s="230"/>
      <c r="KL47" s="230"/>
      <c r="KM47" s="230"/>
      <c r="KN47" s="230"/>
      <c r="KO47" s="229"/>
      <c r="KP47" s="230"/>
      <c r="KQ47" s="230"/>
    </row>
    <row r="48" spans="1:303">
      <c r="A48" s="232" t="s">
        <v>1671</v>
      </c>
      <c r="B48" s="229">
        <v>35.829290817269211</v>
      </c>
      <c r="C48" s="230">
        <v>35.464495663388597</v>
      </c>
      <c r="D48" s="230">
        <v>34.460405469565302</v>
      </c>
      <c r="E48" s="230">
        <v>34.625805104917731</v>
      </c>
      <c r="F48" s="230">
        <v>37.443931808971165</v>
      </c>
      <c r="G48" s="229">
        <v>36.599087301186273</v>
      </c>
      <c r="H48" s="230">
        <v>36.551581582832362</v>
      </c>
      <c r="I48" s="230">
        <v>35.41927854796522</v>
      </c>
      <c r="J48" s="230">
        <v>37.479780732462416</v>
      </c>
      <c r="K48" s="230">
        <v>36.945776223057621</v>
      </c>
      <c r="L48" s="229">
        <v>36.905493427804998</v>
      </c>
      <c r="M48" s="230">
        <v>36.880073904456928</v>
      </c>
      <c r="N48" s="230">
        <v>35.280527994429406</v>
      </c>
      <c r="O48" s="230">
        <v>35.161019480255206</v>
      </c>
      <c r="P48" s="230">
        <v>37.373591709796202</v>
      </c>
      <c r="Q48" s="229">
        <v>35.205729070970051</v>
      </c>
      <c r="R48" s="230">
        <v>34.811170236819898</v>
      </c>
      <c r="S48" s="230">
        <v>33.832440978619111</v>
      </c>
      <c r="T48" s="230">
        <v>32.783398205701154</v>
      </c>
      <c r="U48" s="230">
        <v>35.5587437607387</v>
      </c>
      <c r="V48" s="229">
        <v>37.087935122901314</v>
      </c>
      <c r="W48" s="230">
        <v>36.932369759766672</v>
      </c>
      <c r="X48" s="230">
        <v>36.176831085321218</v>
      </c>
      <c r="Y48" s="230">
        <v>34.202596511331386</v>
      </c>
      <c r="Z48" s="230">
        <v>37.532604165350691</v>
      </c>
      <c r="AA48" s="229">
        <v>41.184666843362265</v>
      </c>
      <c r="AB48" s="230">
        <v>40.293259969404005</v>
      </c>
      <c r="AC48" s="230">
        <v>39.065823696396848</v>
      </c>
      <c r="AD48" s="230">
        <v>31.78781274833538</v>
      </c>
      <c r="AE48" s="230">
        <v>41.86475334399141</v>
      </c>
      <c r="AF48" s="229">
        <v>35.08673930352429</v>
      </c>
      <c r="AG48" s="230">
        <v>35.02894382308083</v>
      </c>
      <c r="AH48" s="230">
        <v>34.197728395808745</v>
      </c>
      <c r="AI48" s="230">
        <v>34.15109844179652</v>
      </c>
      <c r="AJ48" s="230">
        <v>35.882082986197993</v>
      </c>
      <c r="AK48" s="229">
        <v>38.339260417898934</v>
      </c>
      <c r="AL48" s="230">
        <v>38.035033094221106</v>
      </c>
      <c r="AM48" s="230">
        <v>36.732515499470686</v>
      </c>
      <c r="AN48" s="230">
        <v>42.822298541157572</v>
      </c>
      <c r="AO48" s="230">
        <v>39.122878910580866</v>
      </c>
      <c r="AP48" s="229">
        <v>33.736696455986689</v>
      </c>
      <c r="AQ48" s="230">
        <v>33.713234748555713</v>
      </c>
      <c r="AR48" s="230">
        <v>32.77562779224273</v>
      </c>
      <c r="AS48" s="230">
        <v>25.196599317095657</v>
      </c>
      <c r="AT48" s="230">
        <v>34.41671661014454</v>
      </c>
      <c r="AU48" s="229">
        <v>29.361650838244728</v>
      </c>
      <c r="AV48" s="230">
        <v>28.594829391847764</v>
      </c>
      <c r="AW48" s="230">
        <v>22.614780347144865</v>
      </c>
      <c r="AX48" s="230">
        <v>4.8028383157462011</v>
      </c>
      <c r="AY48" s="230">
        <v>31.396951633342123</v>
      </c>
      <c r="AZ48" s="229">
        <v>29.431473623329143</v>
      </c>
      <c r="BA48" s="230">
        <v>28.158881101410831</v>
      </c>
      <c r="BB48" s="230">
        <v>23.553929265186923</v>
      </c>
      <c r="BC48" s="230">
        <v>13.214896896762371</v>
      </c>
      <c r="BD48" s="230">
        <v>30.395673282568556</v>
      </c>
      <c r="BE48" s="229">
        <v>29.956679782167097</v>
      </c>
      <c r="BF48" s="230">
        <v>29.310451387253117</v>
      </c>
      <c r="BG48" s="230">
        <v>27.531206587406402</v>
      </c>
      <c r="BH48" s="230">
        <v>17.470636442431992</v>
      </c>
      <c r="BI48" s="231">
        <v>30.451380176788636</v>
      </c>
      <c r="BJ48" s="232"/>
      <c r="BK48" s="229"/>
      <c r="BL48" s="230"/>
      <c r="BM48" s="230"/>
      <c r="BN48" s="230"/>
      <c r="BO48" s="230"/>
      <c r="BP48" s="229"/>
      <c r="BQ48" s="230"/>
      <c r="BR48" s="230"/>
      <c r="BS48" s="230"/>
      <c r="BT48" s="230"/>
      <c r="BU48" s="229"/>
      <c r="BV48" s="230"/>
      <c r="BW48" s="230"/>
      <c r="BX48" s="230"/>
      <c r="BY48" s="230"/>
      <c r="BZ48" s="229"/>
      <c r="CA48" s="230"/>
      <c r="CB48" s="230"/>
      <c r="CC48" s="230"/>
      <c r="CD48" s="230"/>
      <c r="CE48" s="229"/>
      <c r="CF48" s="230"/>
      <c r="CG48" s="230"/>
      <c r="CH48" s="230"/>
      <c r="CI48" s="230"/>
      <c r="CJ48" s="229"/>
      <c r="CK48" s="230"/>
      <c r="CL48" s="230"/>
      <c r="CM48" s="230"/>
      <c r="CN48" s="230"/>
      <c r="CO48" s="229"/>
      <c r="CP48" s="230"/>
      <c r="CQ48" s="230"/>
      <c r="CR48" s="230"/>
      <c r="CS48" s="230"/>
      <c r="CT48" s="229"/>
      <c r="CU48" s="230"/>
      <c r="CV48" s="230"/>
      <c r="CW48" s="230"/>
      <c r="CX48" s="230"/>
      <c r="CY48" s="229"/>
      <c r="CZ48" s="230"/>
      <c r="DA48" s="230"/>
      <c r="DB48" s="230"/>
      <c r="DC48" s="230"/>
      <c r="DD48" s="229"/>
      <c r="DE48" s="230"/>
      <c r="DF48" s="230"/>
      <c r="DG48" s="230"/>
      <c r="DH48" s="230"/>
      <c r="DI48" s="229"/>
      <c r="DJ48" s="230"/>
      <c r="DK48" s="230"/>
      <c r="DL48" s="230"/>
      <c r="DM48" s="230"/>
      <c r="DN48" s="229"/>
      <c r="DO48" s="230"/>
      <c r="DP48" s="230"/>
      <c r="DQ48" s="230"/>
      <c r="DR48" s="231"/>
      <c r="DS48" s="232"/>
      <c r="DT48" s="229"/>
      <c r="DU48" s="230"/>
      <c r="DV48" s="230"/>
      <c r="DW48" s="230"/>
      <c r="DX48" s="230"/>
      <c r="DY48" s="229"/>
      <c r="DZ48" s="230"/>
      <c r="EA48" s="230"/>
      <c r="EB48" s="230"/>
      <c r="EC48" s="230"/>
      <c r="ED48" s="229"/>
      <c r="EE48" s="230"/>
      <c r="EF48" s="230"/>
      <c r="EG48" s="230"/>
      <c r="EH48" s="230"/>
      <c r="EI48" s="229"/>
      <c r="EJ48" s="230"/>
      <c r="EK48" s="230"/>
      <c r="EL48" s="230"/>
      <c r="EM48" s="230"/>
      <c r="EN48" s="229"/>
      <c r="EO48" s="230"/>
      <c r="EP48" s="230"/>
      <c r="EQ48" s="230"/>
      <c r="ER48" s="230"/>
      <c r="ES48" s="229"/>
      <c r="ET48" s="230"/>
      <c r="EU48" s="230"/>
      <c r="EV48" s="230"/>
      <c r="EW48" s="230"/>
      <c r="EX48" s="229"/>
      <c r="EY48" s="230"/>
      <c r="EZ48" s="230"/>
      <c r="FA48" s="230"/>
      <c r="FB48" s="230"/>
      <c r="FC48" s="229"/>
      <c r="FD48" s="230"/>
      <c r="FE48" s="230"/>
      <c r="FF48" s="230"/>
      <c r="FG48" s="230"/>
      <c r="FH48" s="229"/>
      <c r="FI48" s="230"/>
      <c r="FJ48" s="230"/>
      <c r="FK48" s="230"/>
      <c r="FL48" s="230"/>
      <c r="FM48" s="229"/>
      <c r="FN48" s="230"/>
      <c r="FO48" s="230"/>
      <c r="FP48" s="230"/>
      <c r="FQ48" s="230"/>
      <c r="FR48" s="229"/>
      <c r="FS48" s="230"/>
      <c r="FT48" s="230"/>
      <c r="FU48" s="230"/>
      <c r="FV48" s="230"/>
      <c r="FW48" s="229"/>
      <c r="FX48" s="230"/>
      <c r="FY48" s="230"/>
      <c r="FZ48" s="230"/>
      <c r="GA48" s="231"/>
      <c r="GB48" s="232"/>
      <c r="GC48" s="229"/>
      <c r="GD48" s="230"/>
      <c r="GE48" s="230"/>
      <c r="GF48" s="230"/>
      <c r="GG48" s="230"/>
      <c r="GH48" s="229"/>
      <c r="GI48" s="230"/>
      <c r="GJ48" s="230"/>
      <c r="GK48" s="230"/>
      <c r="GL48" s="230"/>
      <c r="GM48" s="229"/>
      <c r="GN48" s="230"/>
      <c r="GO48" s="230"/>
      <c r="GP48" s="230"/>
      <c r="GQ48" s="230"/>
      <c r="GR48" s="229"/>
      <c r="GS48" s="230"/>
      <c r="GT48" s="230"/>
      <c r="GU48" s="230"/>
      <c r="GV48" s="230"/>
      <c r="GW48" s="229"/>
      <c r="GX48" s="230"/>
      <c r="GY48" s="230"/>
      <c r="GZ48" s="230"/>
      <c r="HA48" s="230"/>
      <c r="HB48" s="229"/>
      <c r="HC48" s="230"/>
      <c r="HD48" s="230"/>
      <c r="HE48" s="230"/>
      <c r="HF48" s="230"/>
      <c r="HG48" s="229"/>
      <c r="HH48" s="230"/>
      <c r="HI48" s="230"/>
      <c r="HJ48" s="230"/>
      <c r="HK48" s="230"/>
      <c r="HL48" s="229"/>
      <c r="HM48" s="230"/>
      <c r="HN48" s="230"/>
      <c r="HO48" s="230"/>
      <c r="HP48" s="230"/>
      <c r="HQ48" s="229"/>
      <c r="HR48" s="230"/>
      <c r="HS48" s="230"/>
      <c r="HT48" s="230"/>
      <c r="HU48" s="230"/>
      <c r="HV48" s="229"/>
      <c r="HW48" s="230"/>
      <c r="HX48" s="230"/>
      <c r="HY48" s="230"/>
      <c r="HZ48" s="230"/>
      <c r="IA48" s="229"/>
      <c r="IB48" s="230"/>
      <c r="IC48" s="230"/>
      <c r="ID48" s="230"/>
      <c r="IE48" s="230"/>
      <c r="IF48" s="229"/>
      <c r="IG48" s="230"/>
      <c r="IH48" s="230"/>
      <c r="II48" s="230"/>
      <c r="IJ48" s="231"/>
      <c r="IK48" s="232"/>
      <c r="IL48" s="229"/>
      <c r="IM48" s="230"/>
      <c r="IN48" s="230"/>
      <c r="IO48" s="230"/>
      <c r="IP48" s="230"/>
      <c r="IQ48" s="229"/>
      <c r="IR48" s="230"/>
      <c r="IS48" s="230"/>
      <c r="IT48" s="230"/>
      <c r="IU48" s="230"/>
      <c r="IV48" s="229"/>
      <c r="IW48" s="230"/>
      <c r="IX48" s="230"/>
      <c r="IY48" s="230"/>
      <c r="IZ48" s="230"/>
      <c r="JA48" s="229"/>
      <c r="JB48" s="230"/>
      <c r="JC48" s="230"/>
      <c r="JD48" s="230"/>
      <c r="JE48" s="230"/>
      <c r="JF48" s="229"/>
      <c r="JG48" s="230"/>
      <c r="JH48" s="230"/>
      <c r="JI48" s="230"/>
      <c r="JJ48" s="230"/>
      <c r="JK48" s="229"/>
      <c r="JL48" s="230"/>
      <c r="JM48" s="230"/>
      <c r="JN48" s="230"/>
      <c r="JO48" s="230"/>
      <c r="JP48" s="229"/>
      <c r="JQ48" s="230"/>
      <c r="JR48" s="230"/>
      <c r="JS48" s="230"/>
      <c r="JT48" s="230"/>
      <c r="JU48" s="229"/>
      <c r="JV48" s="230"/>
      <c r="JW48" s="230"/>
      <c r="JX48" s="230"/>
      <c r="JY48" s="230"/>
      <c r="JZ48" s="229"/>
      <c r="KA48" s="230"/>
      <c r="KB48" s="230"/>
      <c r="KC48" s="230"/>
      <c r="KD48" s="230"/>
      <c r="KE48" s="229"/>
      <c r="KF48" s="230"/>
      <c r="KG48" s="230"/>
      <c r="KH48" s="230"/>
      <c r="KI48" s="230"/>
      <c r="KJ48" s="229"/>
      <c r="KK48" s="230"/>
      <c r="KL48" s="230"/>
      <c r="KM48" s="230"/>
      <c r="KN48" s="230"/>
      <c r="KO48" s="229"/>
      <c r="KP48" s="230"/>
      <c r="KQ48" s="230"/>
    </row>
    <row r="49" spans="1:303">
      <c r="A49" s="232" t="s">
        <v>1672</v>
      </c>
      <c r="B49" s="229">
        <v>35.526039922238802</v>
      </c>
      <c r="C49" s="230">
        <v>35.181310706125593</v>
      </c>
      <c r="D49" s="230">
        <v>34.971980715653437</v>
      </c>
      <c r="E49" s="230">
        <v>34.906477029025702</v>
      </c>
      <c r="F49" s="230">
        <v>37.508852022324191</v>
      </c>
      <c r="G49" s="229">
        <v>36.588268543074555</v>
      </c>
      <c r="H49" s="230">
        <v>36.322214509065276</v>
      </c>
      <c r="I49" s="230">
        <v>36.231264090170356</v>
      </c>
      <c r="J49" s="230">
        <v>35.91902536608189</v>
      </c>
      <c r="K49" s="230">
        <v>37.26140074196497</v>
      </c>
      <c r="L49" s="229">
        <v>36.818274262940861</v>
      </c>
      <c r="M49" s="230">
        <v>36.67843411436796</v>
      </c>
      <c r="N49" s="230">
        <v>36.517408047835026</v>
      </c>
      <c r="O49" s="230">
        <v>36.018502235837495</v>
      </c>
      <c r="P49" s="230">
        <v>37.564163379609347</v>
      </c>
      <c r="Q49" s="229">
        <v>35.226986445026085</v>
      </c>
      <c r="R49" s="230">
        <v>34.73571224518119</v>
      </c>
      <c r="S49" s="230">
        <v>34.546470362545421</v>
      </c>
      <c r="T49" s="230">
        <v>33.982192992324379</v>
      </c>
      <c r="U49" s="230">
        <v>35.621533527603972</v>
      </c>
      <c r="V49" s="229">
        <v>37.445408347631577</v>
      </c>
      <c r="W49" s="230">
        <v>37.301743955790926</v>
      </c>
      <c r="X49" s="230">
        <v>37.368121107115726</v>
      </c>
      <c r="Y49" s="230">
        <v>37.055246781277894</v>
      </c>
      <c r="Z49" s="230">
        <v>38.029323147520984</v>
      </c>
      <c r="AA49" s="229">
        <v>42.700181869566421</v>
      </c>
      <c r="AB49" s="230">
        <v>41.613131026897683</v>
      </c>
      <c r="AC49" s="230">
        <v>42.048813150215686</v>
      </c>
      <c r="AD49" s="230">
        <v>42.569736647268748</v>
      </c>
      <c r="AE49" s="230">
        <v>43.552112679950163</v>
      </c>
      <c r="AF49" s="229">
        <v>35.335771585020048</v>
      </c>
      <c r="AG49" s="230">
        <v>35.256576273213923</v>
      </c>
      <c r="AH49" s="230">
        <v>35.378230797933696</v>
      </c>
      <c r="AI49" s="230">
        <v>35.342018114241405</v>
      </c>
      <c r="AJ49" s="230">
        <v>36.347414526800691</v>
      </c>
      <c r="AK49" s="229">
        <v>39.216770710562557</v>
      </c>
      <c r="AL49" s="230">
        <v>38.894500706246241</v>
      </c>
      <c r="AM49" s="230">
        <v>38.89307372697548</v>
      </c>
      <c r="AN49" s="230">
        <v>38.794648366757698</v>
      </c>
      <c r="AO49" s="230">
        <v>39.872233916606419</v>
      </c>
      <c r="AP49" s="229">
        <v>34.008877060656502</v>
      </c>
      <c r="AQ49" s="230">
        <v>33.980035666620999</v>
      </c>
      <c r="AR49" s="230">
        <v>33.966041476513936</v>
      </c>
      <c r="AS49" s="230">
        <v>33.045835975318816</v>
      </c>
      <c r="AT49" s="230">
        <v>34.863861987887283</v>
      </c>
      <c r="AU49" s="229">
        <v>28.487517722452221</v>
      </c>
      <c r="AV49" s="230">
        <v>27.661186841324657</v>
      </c>
      <c r="AW49" s="230">
        <v>22.918720099318886</v>
      </c>
      <c r="AX49" s="230">
        <v>6.9361879866087328</v>
      </c>
      <c r="AY49" s="230">
        <v>30.856007811163742</v>
      </c>
      <c r="AZ49" s="229">
        <v>28.17203580201074</v>
      </c>
      <c r="BA49" s="230">
        <v>25.312973342902396</v>
      </c>
      <c r="BB49" s="230">
        <v>23.702974927480213</v>
      </c>
      <c r="BC49" s="230">
        <v>19.546041861128082</v>
      </c>
      <c r="BD49" s="230">
        <v>29.589945033953473</v>
      </c>
      <c r="BE49" s="229">
        <v>28.449110769070717</v>
      </c>
      <c r="BF49" s="230">
        <v>28.023288592903491</v>
      </c>
      <c r="BG49" s="230">
        <v>27.492522540393633</v>
      </c>
      <c r="BH49" s="230">
        <v>25.828586480731662</v>
      </c>
      <c r="BI49" s="231">
        <v>29.0158871921826</v>
      </c>
      <c r="BJ49" s="232"/>
      <c r="BK49" s="229"/>
      <c r="BL49" s="230"/>
      <c r="BM49" s="230"/>
      <c r="BN49" s="230"/>
      <c r="BO49" s="230"/>
      <c r="BP49" s="229"/>
      <c r="BQ49" s="230"/>
      <c r="BR49" s="230"/>
      <c r="BS49" s="230"/>
      <c r="BT49" s="230"/>
      <c r="BU49" s="229"/>
      <c r="BV49" s="230"/>
      <c r="BW49" s="230"/>
      <c r="BX49" s="230"/>
      <c r="BY49" s="230"/>
      <c r="BZ49" s="229"/>
      <c r="CA49" s="230"/>
      <c r="CB49" s="230"/>
      <c r="CC49" s="230"/>
      <c r="CD49" s="230"/>
      <c r="CE49" s="229"/>
      <c r="CF49" s="230"/>
      <c r="CG49" s="230"/>
      <c r="CH49" s="230"/>
      <c r="CI49" s="230"/>
      <c r="CJ49" s="229"/>
      <c r="CK49" s="230"/>
      <c r="CL49" s="230"/>
      <c r="CM49" s="230"/>
      <c r="CN49" s="230"/>
      <c r="CO49" s="229"/>
      <c r="CP49" s="230"/>
      <c r="CQ49" s="230"/>
      <c r="CR49" s="230"/>
      <c r="CS49" s="230"/>
      <c r="CT49" s="229"/>
      <c r="CU49" s="230"/>
      <c r="CV49" s="230"/>
      <c r="CW49" s="230"/>
      <c r="CX49" s="230"/>
      <c r="CY49" s="229"/>
      <c r="CZ49" s="230"/>
      <c r="DA49" s="230"/>
      <c r="DB49" s="230"/>
      <c r="DC49" s="230"/>
      <c r="DD49" s="229"/>
      <c r="DE49" s="230"/>
      <c r="DF49" s="230"/>
      <c r="DG49" s="230"/>
      <c r="DH49" s="230"/>
      <c r="DI49" s="229"/>
      <c r="DJ49" s="230"/>
      <c r="DK49" s="230"/>
      <c r="DL49" s="230"/>
      <c r="DM49" s="230"/>
      <c r="DN49" s="229"/>
      <c r="DO49" s="230"/>
      <c r="DP49" s="230"/>
      <c r="DQ49" s="230"/>
      <c r="DR49" s="231"/>
      <c r="DS49" s="232"/>
      <c r="DT49" s="229"/>
      <c r="DU49" s="230"/>
      <c r="DV49" s="230"/>
      <c r="DW49" s="230"/>
      <c r="DX49" s="230"/>
      <c r="DY49" s="229"/>
      <c r="DZ49" s="230"/>
      <c r="EA49" s="230"/>
      <c r="EB49" s="230"/>
      <c r="EC49" s="230"/>
      <c r="ED49" s="229"/>
      <c r="EE49" s="230"/>
      <c r="EF49" s="230"/>
      <c r="EG49" s="230"/>
      <c r="EH49" s="230"/>
      <c r="EI49" s="229"/>
      <c r="EJ49" s="230"/>
      <c r="EK49" s="230"/>
      <c r="EL49" s="230"/>
      <c r="EM49" s="230"/>
      <c r="EN49" s="229"/>
      <c r="EO49" s="230"/>
      <c r="EP49" s="230"/>
      <c r="EQ49" s="230"/>
      <c r="ER49" s="230"/>
      <c r="ES49" s="229"/>
      <c r="ET49" s="230"/>
      <c r="EU49" s="230"/>
      <c r="EV49" s="230"/>
      <c r="EW49" s="230"/>
      <c r="EX49" s="229"/>
      <c r="EY49" s="230"/>
      <c r="EZ49" s="230"/>
      <c r="FA49" s="230"/>
      <c r="FB49" s="230"/>
      <c r="FC49" s="229"/>
      <c r="FD49" s="230"/>
      <c r="FE49" s="230"/>
      <c r="FF49" s="230"/>
      <c r="FG49" s="230"/>
      <c r="FH49" s="229"/>
      <c r="FI49" s="230"/>
      <c r="FJ49" s="230"/>
      <c r="FK49" s="230"/>
      <c r="FL49" s="230"/>
      <c r="FM49" s="229"/>
      <c r="FN49" s="230"/>
      <c r="FO49" s="230"/>
      <c r="FP49" s="230"/>
      <c r="FQ49" s="230"/>
      <c r="FR49" s="229"/>
      <c r="FS49" s="230"/>
      <c r="FT49" s="230"/>
      <c r="FU49" s="230"/>
      <c r="FV49" s="230"/>
      <c r="FW49" s="229"/>
      <c r="FX49" s="230"/>
      <c r="FY49" s="230"/>
      <c r="FZ49" s="230"/>
      <c r="GA49" s="231"/>
      <c r="GB49" s="232"/>
      <c r="GC49" s="229"/>
      <c r="GD49" s="230"/>
      <c r="GE49" s="230"/>
      <c r="GF49" s="230"/>
      <c r="GG49" s="230"/>
      <c r="GH49" s="229"/>
      <c r="GI49" s="230"/>
      <c r="GJ49" s="230"/>
      <c r="GK49" s="230"/>
      <c r="GL49" s="230"/>
      <c r="GM49" s="229"/>
      <c r="GN49" s="230"/>
      <c r="GO49" s="230"/>
      <c r="GP49" s="230"/>
      <c r="GQ49" s="230"/>
      <c r="GR49" s="229"/>
      <c r="GS49" s="230"/>
      <c r="GT49" s="230"/>
      <c r="GU49" s="230"/>
      <c r="GV49" s="230"/>
      <c r="GW49" s="229"/>
      <c r="GX49" s="230"/>
      <c r="GY49" s="230"/>
      <c r="GZ49" s="230"/>
      <c r="HA49" s="230"/>
      <c r="HB49" s="229"/>
      <c r="HC49" s="230"/>
      <c r="HD49" s="230"/>
      <c r="HE49" s="230"/>
      <c r="HF49" s="230"/>
      <c r="HG49" s="229"/>
      <c r="HH49" s="230"/>
      <c r="HI49" s="230"/>
      <c r="HJ49" s="230"/>
      <c r="HK49" s="230"/>
      <c r="HL49" s="229"/>
      <c r="HM49" s="230"/>
      <c r="HN49" s="230"/>
      <c r="HO49" s="230"/>
      <c r="HP49" s="230"/>
      <c r="HQ49" s="229"/>
      <c r="HR49" s="230"/>
      <c r="HS49" s="230"/>
      <c r="HT49" s="230"/>
      <c r="HU49" s="230"/>
      <c r="HV49" s="229"/>
      <c r="HW49" s="230"/>
      <c r="HX49" s="230"/>
      <c r="HY49" s="230"/>
      <c r="HZ49" s="230"/>
      <c r="IA49" s="229"/>
      <c r="IB49" s="230"/>
      <c r="IC49" s="230"/>
      <c r="ID49" s="230"/>
      <c r="IE49" s="230"/>
      <c r="IF49" s="229"/>
      <c r="IG49" s="230"/>
      <c r="IH49" s="230"/>
      <c r="II49" s="230"/>
      <c r="IJ49" s="231"/>
      <c r="IK49" s="232"/>
      <c r="IL49" s="229"/>
      <c r="IM49" s="230"/>
      <c r="IN49" s="230"/>
      <c r="IO49" s="230"/>
      <c r="IP49" s="230"/>
      <c r="IQ49" s="229"/>
      <c r="IR49" s="230"/>
      <c r="IS49" s="230"/>
      <c r="IT49" s="230"/>
      <c r="IU49" s="230"/>
      <c r="IV49" s="229"/>
      <c r="IW49" s="230"/>
      <c r="IX49" s="230"/>
      <c r="IY49" s="230"/>
      <c r="IZ49" s="230"/>
      <c r="JA49" s="229"/>
      <c r="JB49" s="230"/>
      <c r="JC49" s="230"/>
      <c r="JD49" s="230"/>
      <c r="JE49" s="230"/>
      <c r="JF49" s="229"/>
      <c r="JG49" s="230"/>
      <c r="JH49" s="230"/>
      <c r="JI49" s="230"/>
      <c r="JJ49" s="230"/>
      <c r="JK49" s="229"/>
      <c r="JL49" s="230"/>
      <c r="JM49" s="230"/>
      <c r="JN49" s="230"/>
      <c r="JO49" s="230"/>
      <c r="JP49" s="229"/>
      <c r="JQ49" s="230"/>
      <c r="JR49" s="230"/>
      <c r="JS49" s="230"/>
      <c r="JT49" s="230"/>
      <c r="JU49" s="229"/>
      <c r="JV49" s="230"/>
      <c r="JW49" s="230"/>
      <c r="JX49" s="230"/>
      <c r="JY49" s="230"/>
      <c r="JZ49" s="229"/>
      <c r="KA49" s="230"/>
      <c r="KB49" s="230"/>
      <c r="KC49" s="230"/>
      <c r="KD49" s="230"/>
      <c r="KE49" s="229"/>
      <c r="KF49" s="230"/>
      <c r="KG49" s="230"/>
      <c r="KH49" s="230"/>
      <c r="KI49" s="230"/>
      <c r="KJ49" s="229"/>
      <c r="KK49" s="230"/>
      <c r="KL49" s="230"/>
      <c r="KM49" s="230"/>
      <c r="KN49" s="230"/>
      <c r="KO49" s="229"/>
      <c r="KP49" s="230"/>
      <c r="KQ49" s="230"/>
    </row>
    <row r="50" spans="1:303">
      <c r="A50" s="232" t="s">
        <v>1673</v>
      </c>
      <c r="B50" s="229">
        <v>33.821219838747261</v>
      </c>
      <c r="C50" s="230">
        <v>33.68677592315634</v>
      </c>
      <c r="D50" s="230">
        <v>33.676793285969929</v>
      </c>
      <c r="E50" s="230">
        <v>33.496246502742338</v>
      </c>
      <c r="F50" s="230">
        <v>35.107662687855992</v>
      </c>
      <c r="G50" s="229">
        <v>34.895945174548956</v>
      </c>
      <c r="H50" s="230">
        <v>34.895794771405171</v>
      </c>
      <c r="I50" s="230">
        <v>34.895908576895941</v>
      </c>
      <c r="J50" s="230">
        <v>34.876314161802718</v>
      </c>
      <c r="K50" s="230">
        <v>35.3414064413369</v>
      </c>
      <c r="L50" s="229">
        <v>35.326229418689245</v>
      </c>
      <c r="M50" s="230">
        <v>35.318507945244193</v>
      </c>
      <c r="N50" s="230">
        <v>35.318575293217989</v>
      </c>
      <c r="O50" s="230">
        <v>35.248036706694556</v>
      </c>
      <c r="P50" s="230">
        <v>35.795528662900452</v>
      </c>
      <c r="Q50" s="229">
        <v>33.767500043334316</v>
      </c>
      <c r="R50" s="230">
        <v>33.657099747539725</v>
      </c>
      <c r="S50" s="230">
        <v>33.622288912363729</v>
      </c>
      <c r="T50" s="230">
        <v>33.277356243119158</v>
      </c>
      <c r="U50" s="230">
        <v>33.902378863566497</v>
      </c>
      <c r="V50" s="229">
        <v>35.935086853588402</v>
      </c>
      <c r="W50" s="230">
        <v>35.943737769590911</v>
      </c>
      <c r="X50" s="230">
        <v>35.949862038036329</v>
      </c>
      <c r="Y50" s="230">
        <v>35.874787800900606</v>
      </c>
      <c r="Z50" s="230">
        <v>36.124201793368989</v>
      </c>
      <c r="AA50" s="229">
        <v>40.918351576422552</v>
      </c>
      <c r="AB50" s="230">
        <v>40.228102237994499</v>
      </c>
      <c r="AC50" s="230">
        <v>40.526662125729509</v>
      </c>
      <c r="AD50" s="230">
        <v>40.888283559313393</v>
      </c>
      <c r="AE50" s="230">
        <v>41.004455223261658</v>
      </c>
      <c r="AF50" s="229">
        <v>33.947136557292325</v>
      </c>
      <c r="AG50" s="230">
        <v>33.948074239660279</v>
      </c>
      <c r="AH50" s="230">
        <v>33.952357806072143</v>
      </c>
      <c r="AI50" s="230">
        <v>33.947902938125125</v>
      </c>
      <c r="AJ50" s="230">
        <v>33.944656077091089</v>
      </c>
      <c r="AK50" s="229">
        <v>37.556883049929098</v>
      </c>
      <c r="AL50" s="230">
        <v>37.557551797808721</v>
      </c>
      <c r="AM50" s="230">
        <v>37.560803172828152</v>
      </c>
      <c r="AN50" s="230">
        <v>37.541962843984479</v>
      </c>
      <c r="AO50" s="230">
        <v>37.637285476018327</v>
      </c>
      <c r="AP50" s="229">
        <v>32.577451801095691</v>
      </c>
      <c r="AQ50" s="230">
        <v>32.574858311</v>
      </c>
      <c r="AR50" s="230">
        <v>32.583370531210669</v>
      </c>
      <c r="AS50" s="230">
        <v>32.207638232021296</v>
      </c>
      <c r="AT50" s="230">
        <v>32.964546896577097</v>
      </c>
      <c r="AU50" s="229">
        <v>26.943626039171889</v>
      </c>
      <c r="AV50" s="230">
        <v>26.260865128803353</v>
      </c>
      <c r="AW50" s="230">
        <v>21.913415589913086</v>
      </c>
      <c r="AX50" s="230">
        <v>6.8199518298425872</v>
      </c>
      <c r="AY50" s="230">
        <v>29.049876520110487</v>
      </c>
      <c r="AZ50" s="229">
        <v>26.864249243116642</v>
      </c>
      <c r="BA50" s="230">
        <v>23.911912918532785</v>
      </c>
      <c r="BB50" s="230">
        <v>22.718615740936244</v>
      </c>
      <c r="BC50" s="230">
        <v>19.006261425371612</v>
      </c>
      <c r="BD50" s="230">
        <v>28.004268342928203</v>
      </c>
      <c r="BE50" s="229">
        <v>27.113516123395961</v>
      </c>
      <c r="BF50" s="230">
        <v>26.906779331463202</v>
      </c>
      <c r="BG50" s="230">
        <v>26.69531191458848</v>
      </c>
      <c r="BH50" s="230">
        <v>25.238111954115205</v>
      </c>
      <c r="BI50" s="231">
        <v>27.53685359669166</v>
      </c>
      <c r="BJ50" s="232"/>
      <c r="BK50" s="229"/>
      <c r="BL50" s="230"/>
      <c r="BM50" s="230"/>
      <c r="BN50" s="230"/>
      <c r="BO50" s="230"/>
      <c r="BP50" s="229"/>
      <c r="BQ50" s="230"/>
      <c r="BR50" s="230"/>
      <c r="BS50" s="230"/>
      <c r="BT50" s="230"/>
      <c r="BU50" s="229"/>
      <c r="BV50" s="230"/>
      <c r="BW50" s="230"/>
      <c r="BX50" s="230"/>
      <c r="BY50" s="230"/>
      <c r="BZ50" s="229"/>
      <c r="CA50" s="230"/>
      <c r="CB50" s="230"/>
      <c r="CC50" s="230"/>
      <c r="CD50" s="230"/>
      <c r="CE50" s="229"/>
      <c r="CF50" s="230"/>
      <c r="CG50" s="230"/>
      <c r="CH50" s="230"/>
      <c r="CI50" s="230"/>
      <c r="CJ50" s="229"/>
      <c r="CK50" s="230"/>
      <c r="CL50" s="230"/>
      <c r="CM50" s="230"/>
      <c r="CN50" s="230"/>
      <c r="CO50" s="229"/>
      <c r="CP50" s="230"/>
      <c r="CQ50" s="230"/>
      <c r="CR50" s="230"/>
      <c r="CS50" s="230"/>
      <c r="CT50" s="229"/>
      <c r="CU50" s="230"/>
      <c r="CV50" s="230"/>
      <c r="CW50" s="230"/>
      <c r="CX50" s="230"/>
      <c r="CY50" s="229"/>
      <c r="CZ50" s="230"/>
      <c r="DA50" s="230"/>
      <c r="DB50" s="230"/>
      <c r="DC50" s="230"/>
      <c r="DD50" s="229"/>
      <c r="DE50" s="230"/>
      <c r="DF50" s="230"/>
      <c r="DG50" s="230"/>
      <c r="DH50" s="230"/>
      <c r="DI50" s="229"/>
      <c r="DJ50" s="230"/>
      <c r="DK50" s="230"/>
      <c r="DL50" s="230"/>
      <c r="DM50" s="230"/>
      <c r="DN50" s="229"/>
      <c r="DO50" s="230"/>
      <c r="DP50" s="230"/>
      <c r="DQ50" s="230"/>
      <c r="DR50" s="231"/>
      <c r="DS50" s="232"/>
      <c r="DT50" s="229"/>
      <c r="DU50" s="230"/>
      <c r="DV50" s="230"/>
      <c r="DW50" s="230"/>
      <c r="DX50" s="230"/>
      <c r="DY50" s="229"/>
      <c r="DZ50" s="230"/>
      <c r="EA50" s="230"/>
      <c r="EB50" s="230"/>
      <c r="EC50" s="230"/>
      <c r="ED50" s="229"/>
      <c r="EE50" s="230"/>
      <c r="EF50" s="230"/>
      <c r="EG50" s="230"/>
      <c r="EH50" s="230"/>
      <c r="EI50" s="229"/>
      <c r="EJ50" s="230"/>
      <c r="EK50" s="230"/>
      <c r="EL50" s="230"/>
      <c r="EM50" s="230"/>
      <c r="EN50" s="229"/>
      <c r="EO50" s="230"/>
      <c r="EP50" s="230"/>
      <c r="EQ50" s="230"/>
      <c r="ER50" s="230"/>
      <c r="ES50" s="229"/>
      <c r="ET50" s="230"/>
      <c r="EU50" s="230"/>
      <c r="EV50" s="230"/>
      <c r="EW50" s="230"/>
      <c r="EX50" s="229"/>
      <c r="EY50" s="230"/>
      <c r="EZ50" s="230"/>
      <c r="FA50" s="230"/>
      <c r="FB50" s="230"/>
      <c r="FC50" s="229"/>
      <c r="FD50" s="230"/>
      <c r="FE50" s="230"/>
      <c r="FF50" s="230"/>
      <c r="FG50" s="230"/>
      <c r="FH50" s="229"/>
      <c r="FI50" s="230"/>
      <c r="FJ50" s="230"/>
      <c r="FK50" s="230"/>
      <c r="FL50" s="230"/>
      <c r="FM50" s="229"/>
      <c r="FN50" s="230"/>
      <c r="FO50" s="230"/>
      <c r="FP50" s="230"/>
      <c r="FQ50" s="230"/>
      <c r="FR50" s="229"/>
      <c r="FS50" s="230"/>
      <c r="FT50" s="230"/>
      <c r="FU50" s="230"/>
      <c r="FV50" s="230"/>
      <c r="FW50" s="229"/>
      <c r="FX50" s="230"/>
      <c r="FY50" s="230"/>
      <c r="FZ50" s="230"/>
      <c r="GA50" s="231"/>
      <c r="GB50" s="232"/>
      <c r="GC50" s="229"/>
      <c r="GD50" s="230"/>
      <c r="GE50" s="230"/>
      <c r="GF50" s="230"/>
      <c r="GG50" s="230"/>
      <c r="GH50" s="229"/>
      <c r="GI50" s="230"/>
      <c r="GJ50" s="230"/>
      <c r="GK50" s="230"/>
      <c r="GL50" s="230"/>
      <c r="GM50" s="229"/>
      <c r="GN50" s="230"/>
      <c r="GO50" s="230"/>
      <c r="GP50" s="230"/>
      <c r="GQ50" s="230"/>
      <c r="GR50" s="229"/>
      <c r="GS50" s="230"/>
      <c r="GT50" s="230"/>
      <c r="GU50" s="230"/>
      <c r="GV50" s="230"/>
      <c r="GW50" s="229"/>
      <c r="GX50" s="230"/>
      <c r="GY50" s="230"/>
      <c r="GZ50" s="230"/>
      <c r="HA50" s="230"/>
      <c r="HB50" s="229"/>
      <c r="HC50" s="230"/>
      <c r="HD50" s="230"/>
      <c r="HE50" s="230"/>
      <c r="HF50" s="230"/>
      <c r="HG50" s="229"/>
      <c r="HH50" s="230"/>
      <c r="HI50" s="230"/>
      <c r="HJ50" s="230"/>
      <c r="HK50" s="230"/>
      <c r="HL50" s="229"/>
      <c r="HM50" s="230"/>
      <c r="HN50" s="230"/>
      <c r="HO50" s="230"/>
      <c r="HP50" s="230"/>
      <c r="HQ50" s="229"/>
      <c r="HR50" s="230"/>
      <c r="HS50" s="230"/>
      <c r="HT50" s="230"/>
      <c r="HU50" s="230"/>
      <c r="HV50" s="229"/>
      <c r="HW50" s="230"/>
      <c r="HX50" s="230"/>
      <c r="HY50" s="230"/>
      <c r="HZ50" s="230"/>
      <c r="IA50" s="229"/>
      <c r="IB50" s="230"/>
      <c r="IC50" s="230"/>
      <c r="ID50" s="230"/>
      <c r="IE50" s="230"/>
      <c r="IF50" s="229"/>
      <c r="IG50" s="230"/>
      <c r="IH50" s="230"/>
      <c r="II50" s="230"/>
      <c r="IJ50" s="231"/>
      <c r="IK50" s="232"/>
      <c r="IL50" s="229"/>
      <c r="IM50" s="230"/>
      <c r="IN50" s="230"/>
      <c r="IO50" s="230"/>
      <c r="IP50" s="230"/>
      <c r="IQ50" s="229"/>
      <c r="IR50" s="230"/>
      <c r="IS50" s="230"/>
      <c r="IT50" s="230"/>
      <c r="IU50" s="230"/>
      <c r="IV50" s="229"/>
      <c r="IW50" s="230"/>
      <c r="IX50" s="230"/>
      <c r="IY50" s="230"/>
      <c r="IZ50" s="230"/>
      <c r="JA50" s="229"/>
      <c r="JB50" s="230"/>
      <c r="JC50" s="230"/>
      <c r="JD50" s="230"/>
      <c r="JE50" s="230"/>
      <c r="JF50" s="229"/>
      <c r="JG50" s="230"/>
      <c r="JH50" s="230"/>
      <c r="JI50" s="230"/>
      <c r="JJ50" s="230"/>
      <c r="JK50" s="229"/>
      <c r="JL50" s="230"/>
      <c r="JM50" s="230"/>
      <c r="JN50" s="230"/>
      <c r="JO50" s="230"/>
      <c r="JP50" s="229"/>
      <c r="JQ50" s="230"/>
      <c r="JR50" s="230"/>
      <c r="JS50" s="230"/>
      <c r="JT50" s="230"/>
      <c r="JU50" s="229"/>
      <c r="JV50" s="230"/>
      <c r="JW50" s="230"/>
      <c r="JX50" s="230"/>
      <c r="JY50" s="230"/>
      <c r="JZ50" s="229"/>
      <c r="KA50" s="230"/>
      <c r="KB50" s="230"/>
      <c r="KC50" s="230"/>
      <c r="KD50" s="230"/>
      <c r="KE50" s="229"/>
      <c r="KF50" s="230"/>
      <c r="KG50" s="230"/>
      <c r="KH50" s="230"/>
      <c r="KI50" s="230"/>
      <c r="KJ50" s="229"/>
      <c r="KK50" s="230"/>
      <c r="KL50" s="230"/>
      <c r="KM50" s="230"/>
      <c r="KN50" s="230"/>
      <c r="KO50" s="229"/>
      <c r="KP50" s="230"/>
      <c r="KQ50" s="230"/>
    </row>
    <row r="51" spans="1:303">
      <c r="A51" s="232" t="s">
        <v>1674</v>
      </c>
      <c r="B51" s="229">
        <v>34.6450808004263</v>
      </c>
      <c r="C51" s="230">
        <v>34.423635547345278</v>
      </c>
      <c r="D51" s="230">
        <v>34.41306938729462</v>
      </c>
      <c r="E51" s="230">
        <v>34.576461433875636</v>
      </c>
      <c r="F51" s="230">
        <v>35.515404380959275</v>
      </c>
      <c r="G51" s="229">
        <v>36.093410998872479</v>
      </c>
      <c r="H51" s="230">
        <v>35.81374166786221</v>
      </c>
      <c r="I51" s="230">
        <v>36.061773745095181</v>
      </c>
      <c r="J51" s="230">
        <v>36.026413878261394</v>
      </c>
      <c r="K51" s="230">
        <v>36.585914111701982</v>
      </c>
      <c r="L51" s="229">
        <v>35.76657106390941</v>
      </c>
      <c r="M51" s="230">
        <v>35.747144126935545</v>
      </c>
      <c r="N51" s="230">
        <v>35.774998305817107</v>
      </c>
      <c r="O51" s="230">
        <v>35.862249323242786</v>
      </c>
      <c r="P51" s="230">
        <v>36.537876007652045</v>
      </c>
      <c r="Q51" s="229">
        <v>34.246765512240501</v>
      </c>
      <c r="R51" s="230">
        <v>34.118800462817852</v>
      </c>
      <c r="S51" s="230">
        <v>34.145619344206878</v>
      </c>
      <c r="T51" s="230">
        <v>34.028798766988473</v>
      </c>
      <c r="U51" s="230">
        <v>34.405626960573144</v>
      </c>
      <c r="V51" s="229">
        <v>36.300820614132299</v>
      </c>
      <c r="W51" s="230">
        <v>36.230899362959548</v>
      </c>
      <c r="X51" s="230">
        <v>36.393736104187745</v>
      </c>
      <c r="Y51" s="230">
        <v>36.383479457892378</v>
      </c>
      <c r="Z51" s="230">
        <v>36.562839128368644</v>
      </c>
      <c r="AA51" s="229">
        <v>41.563667087905081</v>
      </c>
      <c r="AB51" s="230">
        <v>40.5876689556545</v>
      </c>
      <c r="AC51" s="230">
        <v>41.212744338365894</v>
      </c>
      <c r="AD51" s="230">
        <v>41.428993278183341</v>
      </c>
      <c r="AE51" s="230">
        <v>41.90778041528317</v>
      </c>
      <c r="AF51" s="229">
        <v>34.362842531673863</v>
      </c>
      <c r="AG51" s="230">
        <v>34.296966132360417</v>
      </c>
      <c r="AH51" s="230">
        <v>34.536494278419973</v>
      </c>
      <c r="AI51" s="230">
        <v>34.540418577572751</v>
      </c>
      <c r="AJ51" s="230">
        <v>34.664996145995737</v>
      </c>
      <c r="AK51" s="229">
        <v>38.004206066501055</v>
      </c>
      <c r="AL51" s="230">
        <v>37.889391688629367</v>
      </c>
      <c r="AM51" s="230">
        <v>37.950235989631764</v>
      </c>
      <c r="AN51" s="230">
        <v>37.906466028047646</v>
      </c>
      <c r="AO51" s="230">
        <v>38.269201995661611</v>
      </c>
      <c r="AP51" s="229">
        <v>33.286219601597843</v>
      </c>
      <c r="AQ51" s="230">
        <v>33.288590329527558</v>
      </c>
      <c r="AR51" s="230">
        <v>33.338348961886183</v>
      </c>
      <c r="AS51" s="230">
        <v>32.985488830847537</v>
      </c>
      <c r="AT51" s="230">
        <v>33.802390847095872</v>
      </c>
      <c r="AU51" s="229">
        <v>27.698568069485102</v>
      </c>
      <c r="AV51" s="230">
        <v>27.029729482988369</v>
      </c>
      <c r="AW51" s="230">
        <v>22.905889600360098</v>
      </c>
      <c r="AX51" s="230">
        <v>7.0835791488422499</v>
      </c>
      <c r="AY51" s="230">
        <v>29.963274036149073</v>
      </c>
      <c r="AZ51" s="229">
        <v>27.666503812978405</v>
      </c>
      <c r="BA51" s="230">
        <v>24.441409346790579</v>
      </c>
      <c r="BB51" s="230">
        <v>23.761548610186228</v>
      </c>
      <c r="BC51" s="230">
        <v>19.991286605579312</v>
      </c>
      <c r="BD51" s="230">
        <v>28.962007918107144</v>
      </c>
      <c r="BE51" s="229">
        <v>27.85003593202525</v>
      </c>
      <c r="BF51" s="230">
        <v>27.650373883809078</v>
      </c>
      <c r="BG51" s="230">
        <v>27.403672565517848</v>
      </c>
      <c r="BH51" s="230">
        <v>26.393378118694248</v>
      </c>
      <c r="BI51" s="231">
        <v>28.164590456733404</v>
      </c>
      <c r="BJ51" s="232"/>
      <c r="BK51" s="229"/>
      <c r="BL51" s="230"/>
      <c r="BM51" s="230"/>
      <c r="BN51" s="230"/>
      <c r="BO51" s="230"/>
      <c r="BP51" s="229"/>
      <c r="BQ51" s="230"/>
      <c r="BR51" s="230"/>
      <c r="BS51" s="230"/>
      <c r="BT51" s="230"/>
      <c r="BU51" s="229"/>
      <c r="BV51" s="230"/>
      <c r="BW51" s="230"/>
      <c r="BX51" s="230"/>
      <c r="BY51" s="230"/>
      <c r="BZ51" s="229"/>
      <c r="CA51" s="230"/>
      <c r="CB51" s="230"/>
      <c r="CC51" s="230"/>
      <c r="CD51" s="230"/>
      <c r="CE51" s="229"/>
      <c r="CF51" s="230"/>
      <c r="CG51" s="230"/>
      <c r="CH51" s="230"/>
      <c r="CI51" s="230"/>
      <c r="CJ51" s="229"/>
      <c r="CK51" s="230"/>
      <c r="CL51" s="230"/>
      <c r="CM51" s="230"/>
      <c r="CN51" s="230"/>
      <c r="CO51" s="229"/>
      <c r="CP51" s="230"/>
      <c r="CQ51" s="230"/>
      <c r="CR51" s="230"/>
      <c r="CS51" s="230"/>
      <c r="CT51" s="229"/>
      <c r="CU51" s="230"/>
      <c r="CV51" s="230"/>
      <c r="CW51" s="230"/>
      <c r="CX51" s="230"/>
      <c r="CY51" s="229"/>
      <c r="CZ51" s="230"/>
      <c r="DA51" s="230"/>
      <c r="DB51" s="230"/>
      <c r="DC51" s="230"/>
      <c r="DD51" s="229"/>
      <c r="DE51" s="230"/>
      <c r="DF51" s="230"/>
      <c r="DG51" s="230"/>
      <c r="DH51" s="230"/>
      <c r="DI51" s="229"/>
      <c r="DJ51" s="230"/>
      <c r="DK51" s="230"/>
      <c r="DL51" s="230"/>
      <c r="DM51" s="230"/>
      <c r="DN51" s="229"/>
      <c r="DO51" s="230"/>
      <c r="DP51" s="230"/>
      <c r="DQ51" s="230"/>
      <c r="DR51" s="231"/>
      <c r="DS51" s="232"/>
      <c r="DT51" s="229"/>
      <c r="DU51" s="230"/>
      <c r="DV51" s="230"/>
      <c r="DW51" s="230"/>
      <c r="DX51" s="230"/>
      <c r="DY51" s="229"/>
      <c r="DZ51" s="230"/>
      <c r="EA51" s="230"/>
      <c r="EB51" s="230"/>
      <c r="EC51" s="230"/>
      <c r="ED51" s="229"/>
      <c r="EE51" s="230"/>
      <c r="EF51" s="230"/>
      <c r="EG51" s="230"/>
      <c r="EH51" s="230"/>
      <c r="EI51" s="229"/>
      <c r="EJ51" s="230"/>
      <c r="EK51" s="230"/>
      <c r="EL51" s="230"/>
      <c r="EM51" s="230"/>
      <c r="EN51" s="229"/>
      <c r="EO51" s="230"/>
      <c r="EP51" s="230"/>
      <c r="EQ51" s="230"/>
      <c r="ER51" s="230"/>
      <c r="ES51" s="229"/>
      <c r="ET51" s="230"/>
      <c r="EU51" s="230"/>
      <c r="EV51" s="230"/>
      <c r="EW51" s="230"/>
      <c r="EX51" s="229"/>
      <c r="EY51" s="230"/>
      <c r="EZ51" s="230"/>
      <c r="FA51" s="230"/>
      <c r="FB51" s="230"/>
      <c r="FC51" s="229"/>
      <c r="FD51" s="230"/>
      <c r="FE51" s="230"/>
      <c r="FF51" s="230"/>
      <c r="FG51" s="230"/>
      <c r="FH51" s="229"/>
      <c r="FI51" s="230"/>
      <c r="FJ51" s="230"/>
      <c r="FK51" s="230"/>
      <c r="FL51" s="230"/>
      <c r="FM51" s="229"/>
      <c r="FN51" s="230"/>
      <c r="FO51" s="230"/>
      <c r="FP51" s="230"/>
      <c r="FQ51" s="230"/>
      <c r="FR51" s="229"/>
      <c r="FS51" s="230"/>
      <c r="FT51" s="230"/>
      <c r="FU51" s="230"/>
      <c r="FV51" s="230"/>
      <c r="FW51" s="229"/>
      <c r="FX51" s="230"/>
      <c r="FY51" s="230"/>
      <c r="FZ51" s="230"/>
      <c r="GA51" s="231"/>
      <c r="GB51" s="232"/>
      <c r="GC51" s="229"/>
      <c r="GD51" s="230"/>
      <c r="GE51" s="230"/>
      <c r="GF51" s="230"/>
      <c r="GG51" s="230"/>
      <c r="GH51" s="229"/>
      <c r="GI51" s="230"/>
      <c r="GJ51" s="230"/>
      <c r="GK51" s="230"/>
      <c r="GL51" s="230"/>
      <c r="GM51" s="229"/>
      <c r="GN51" s="230"/>
      <c r="GO51" s="230"/>
      <c r="GP51" s="230"/>
      <c r="GQ51" s="230"/>
      <c r="GR51" s="229"/>
      <c r="GS51" s="230"/>
      <c r="GT51" s="230"/>
      <c r="GU51" s="230"/>
      <c r="GV51" s="230"/>
      <c r="GW51" s="229"/>
      <c r="GX51" s="230"/>
      <c r="GY51" s="230"/>
      <c r="GZ51" s="230"/>
      <c r="HA51" s="230"/>
      <c r="HB51" s="229"/>
      <c r="HC51" s="230"/>
      <c r="HD51" s="230"/>
      <c r="HE51" s="230"/>
      <c r="HF51" s="230"/>
      <c r="HG51" s="229"/>
      <c r="HH51" s="230"/>
      <c r="HI51" s="230"/>
      <c r="HJ51" s="230"/>
      <c r="HK51" s="230"/>
      <c r="HL51" s="229"/>
      <c r="HM51" s="230"/>
      <c r="HN51" s="230"/>
      <c r="HO51" s="230"/>
      <c r="HP51" s="230"/>
      <c r="HQ51" s="229"/>
      <c r="HR51" s="230"/>
      <c r="HS51" s="230"/>
      <c r="HT51" s="230"/>
      <c r="HU51" s="230"/>
      <c r="HV51" s="229"/>
      <c r="HW51" s="230"/>
      <c r="HX51" s="230"/>
      <c r="HY51" s="230"/>
      <c r="HZ51" s="230"/>
      <c r="IA51" s="229"/>
      <c r="IB51" s="230"/>
      <c r="IC51" s="230"/>
      <c r="ID51" s="230"/>
      <c r="IE51" s="230"/>
      <c r="IF51" s="229"/>
      <c r="IG51" s="230"/>
      <c r="IH51" s="230"/>
      <c r="II51" s="230"/>
      <c r="IJ51" s="231"/>
      <c r="IK51" s="232"/>
      <c r="IL51" s="229"/>
      <c r="IM51" s="230"/>
      <c r="IN51" s="230"/>
      <c r="IO51" s="230"/>
      <c r="IP51" s="230"/>
      <c r="IQ51" s="229"/>
      <c r="IR51" s="230"/>
      <c r="IS51" s="230"/>
      <c r="IT51" s="230"/>
      <c r="IU51" s="230"/>
      <c r="IV51" s="229"/>
      <c r="IW51" s="230"/>
      <c r="IX51" s="230"/>
      <c r="IY51" s="230"/>
      <c r="IZ51" s="230"/>
      <c r="JA51" s="229"/>
      <c r="JB51" s="230"/>
      <c r="JC51" s="230"/>
      <c r="JD51" s="230"/>
      <c r="JE51" s="230"/>
      <c r="JF51" s="229"/>
      <c r="JG51" s="230"/>
      <c r="JH51" s="230"/>
      <c r="JI51" s="230"/>
      <c r="JJ51" s="230"/>
      <c r="JK51" s="229"/>
      <c r="JL51" s="230"/>
      <c r="JM51" s="230"/>
      <c r="JN51" s="230"/>
      <c r="JO51" s="230"/>
      <c r="JP51" s="229"/>
      <c r="JQ51" s="230"/>
      <c r="JR51" s="230"/>
      <c r="JS51" s="230"/>
      <c r="JT51" s="230"/>
      <c r="JU51" s="229"/>
      <c r="JV51" s="230"/>
      <c r="JW51" s="230"/>
      <c r="JX51" s="230"/>
      <c r="JY51" s="230"/>
      <c r="JZ51" s="229"/>
      <c r="KA51" s="230"/>
      <c r="KB51" s="230"/>
      <c r="KC51" s="230"/>
      <c r="KD51" s="230"/>
      <c r="KE51" s="229"/>
      <c r="KF51" s="230"/>
      <c r="KG51" s="230"/>
      <c r="KH51" s="230"/>
      <c r="KI51" s="230"/>
      <c r="KJ51" s="229"/>
      <c r="KK51" s="230"/>
      <c r="KL51" s="230"/>
      <c r="KM51" s="230"/>
      <c r="KN51" s="230"/>
      <c r="KO51" s="229"/>
      <c r="KP51" s="230"/>
      <c r="KQ51" s="230"/>
    </row>
    <row r="52" spans="1:303">
      <c r="A52" s="232" t="s">
        <v>1675</v>
      </c>
      <c r="B52" s="229">
        <v>36.374428974617828</v>
      </c>
      <c r="C52" s="230">
        <v>36.374308558552123</v>
      </c>
      <c r="D52" s="230">
        <v>36.373967636394404</v>
      </c>
      <c r="E52" s="230">
        <v>36.603668946817031</v>
      </c>
      <c r="F52" s="230">
        <v>36.70202971437854</v>
      </c>
      <c r="G52" s="229">
        <v>38.282839226703587</v>
      </c>
      <c r="H52" s="230">
        <v>37.443950771547094</v>
      </c>
      <c r="I52" s="230">
        <v>38.349975920490529</v>
      </c>
      <c r="J52" s="230">
        <v>38.96956071417906</v>
      </c>
      <c r="K52" s="230">
        <v>38.938738012527196</v>
      </c>
      <c r="L52" s="229">
        <v>38.869586383903325</v>
      </c>
      <c r="M52" s="230">
        <v>37.723779737640655</v>
      </c>
      <c r="N52" s="230">
        <v>39.889237835300555</v>
      </c>
      <c r="O52" s="230">
        <v>40.458943136589369</v>
      </c>
      <c r="P52" s="230">
        <v>39.918714871257414</v>
      </c>
      <c r="Q52" s="229">
        <v>34.954455793220198</v>
      </c>
      <c r="R52" s="230">
        <v>34.674975697384482</v>
      </c>
      <c r="S52" s="230">
        <v>35.026829223358405</v>
      </c>
      <c r="T52" s="230">
        <v>35.152105535928051</v>
      </c>
      <c r="U52" s="230">
        <v>35.002415923559909</v>
      </c>
      <c r="V52" s="229">
        <v>35.086704818154196</v>
      </c>
      <c r="W52" s="230">
        <v>35.098680174994236</v>
      </c>
      <c r="X52" s="230">
        <v>35.247169714832367</v>
      </c>
      <c r="Y52" s="230">
        <v>35.291047779190805</v>
      </c>
      <c r="Z52" s="230">
        <v>35.224395231158404</v>
      </c>
      <c r="AA52" s="229">
        <v>38.360205738116605</v>
      </c>
      <c r="AB52" s="230">
        <v>38.132968808905865</v>
      </c>
      <c r="AC52" s="230">
        <v>38.544823973927933</v>
      </c>
      <c r="AD52" s="230">
        <v>38.591790996829538</v>
      </c>
      <c r="AE52" s="230">
        <v>38.433686794010519</v>
      </c>
      <c r="AF52" s="229">
        <v>4.2997924401793579</v>
      </c>
      <c r="AG52" s="230">
        <v>4.2998393492628368</v>
      </c>
      <c r="AH52" s="230">
        <v>4.3031166029384034</v>
      </c>
      <c r="AI52" s="230">
        <v>4.3170190348606488</v>
      </c>
      <c r="AJ52" s="230">
        <v>4.3063284399852257</v>
      </c>
      <c r="AK52" s="229">
        <v>35.732990152049545</v>
      </c>
      <c r="AL52" s="230">
        <v>35.522259418028469</v>
      </c>
      <c r="AM52" s="230">
        <v>36.666299390519853</v>
      </c>
      <c r="AN52" s="230">
        <v>37.122871172623313</v>
      </c>
      <c r="AO52" s="230">
        <v>36.385408088696074</v>
      </c>
      <c r="AP52" s="229">
        <v>30.168059497347468</v>
      </c>
      <c r="AQ52" s="230">
        <v>30.162607111465505</v>
      </c>
      <c r="AR52" s="230">
        <v>31.247063401323945</v>
      </c>
      <c r="AS52" s="230">
        <v>31.498829151415109</v>
      </c>
      <c r="AT52" s="230">
        <v>31.211067532155628</v>
      </c>
      <c r="AU52" s="229">
        <v>17.177277278761999</v>
      </c>
      <c r="AV52" s="230">
        <v>17.929192660183848</v>
      </c>
      <c r="AW52" s="230">
        <v>23.611506041276165</v>
      </c>
      <c r="AX52" s="230">
        <v>7.6301712407817099</v>
      </c>
      <c r="AY52" s="230">
        <v>18.952460100791036</v>
      </c>
      <c r="AZ52" s="229">
        <v>19.094231949046041</v>
      </c>
      <c r="BA52" s="230">
        <v>22.434487071171393</v>
      </c>
      <c r="BB52" s="230">
        <v>23.6997945813992</v>
      </c>
      <c r="BC52" s="230">
        <v>20.740296607615555</v>
      </c>
      <c r="BD52" s="230">
        <v>27.99715897641423</v>
      </c>
      <c r="BE52" s="229">
        <v>28.315852451953916</v>
      </c>
      <c r="BF52" s="230">
        <v>28.251124834935794</v>
      </c>
      <c r="BG52" s="230">
        <v>28.335833255503591</v>
      </c>
      <c r="BH52" s="230">
        <v>28.335936941224606</v>
      </c>
      <c r="BI52" s="231">
        <v>28.406638146579887</v>
      </c>
      <c r="BJ52" s="232"/>
      <c r="BK52" s="229"/>
      <c r="BL52" s="230"/>
      <c r="BM52" s="230"/>
      <c r="BN52" s="230"/>
      <c r="BO52" s="230"/>
      <c r="BP52" s="229"/>
      <c r="BQ52" s="230"/>
      <c r="BR52" s="230"/>
      <c r="BS52" s="230"/>
      <c r="BT52" s="230"/>
      <c r="BU52" s="229"/>
      <c r="BV52" s="230"/>
      <c r="BW52" s="230"/>
      <c r="BX52" s="230"/>
      <c r="BY52" s="230"/>
      <c r="BZ52" s="229"/>
      <c r="CA52" s="230"/>
      <c r="CB52" s="230"/>
      <c r="CC52" s="230"/>
      <c r="CD52" s="230"/>
      <c r="CE52" s="229"/>
      <c r="CF52" s="230"/>
      <c r="CG52" s="230"/>
      <c r="CH52" s="230"/>
      <c r="CI52" s="230"/>
      <c r="CJ52" s="229"/>
      <c r="CK52" s="230"/>
      <c r="CL52" s="230"/>
      <c r="CM52" s="230"/>
      <c r="CN52" s="230"/>
      <c r="CO52" s="229"/>
      <c r="CP52" s="230"/>
      <c r="CQ52" s="230"/>
      <c r="CR52" s="230"/>
      <c r="CS52" s="230"/>
      <c r="CT52" s="229"/>
      <c r="CU52" s="230"/>
      <c r="CV52" s="230"/>
      <c r="CW52" s="230"/>
      <c r="CX52" s="230"/>
      <c r="CY52" s="229"/>
      <c r="CZ52" s="230"/>
      <c r="DA52" s="230"/>
      <c r="DB52" s="230"/>
      <c r="DC52" s="230"/>
      <c r="DD52" s="229"/>
      <c r="DE52" s="230"/>
      <c r="DF52" s="230"/>
      <c r="DG52" s="230"/>
      <c r="DH52" s="230"/>
      <c r="DI52" s="229"/>
      <c r="DJ52" s="230"/>
      <c r="DK52" s="230"/>
      <c r="DL52" s="230"/>
      <c r="DM52" s="230"/>
      <c r="DN52" s="229"/>
      <c r="DO52" s="230"/>
      <c r="DP52" s="230"/>
      <c r="DQ52" s="230"/>
      <c r="DR52" s="231"/>
      <c r="DS52" s="232"/>
      <c r="DT52" s="229"/>
      <c r="DU52" s="230"/>
      <c r="DV52" s="230"/>
      <c r="DW52" s="230"/>
      <c r="DX52" s="230"/>
      <c r="DY52" s="229"/>
      <c r="DZ52" s="230"/>
      <c r="EA52" s="230"/>
      <c r="EB52" s="230"/>
      <c r="EC52" s="230"/>
      <c r="ED52" s="229"/>
      <c r="EE52" s="230"/>
      <c r="EF52" s="230"/>
      <c r="EG52" s="230"/>
      <c r="EH52" s="230"/>
      <c r="EI52" s="229"/>
      <c r="EJ52" s="230"/>
      <c r="EK52" s="230"/>
      <c r="EL52" s="230"/>
      <c r="EM52" s="230"/>
      <c r="EN52" s="229"/>
      <c r="EO52" s="230"/>
      <c r="EP52" s="230"/>
      <c r="EQ52" s="230"/>
      <c r="ER52" s="230"/>
      <c r="ES52" s="229"/>
      <c r="ET52" s="230"/>
      <c r="EU52" s="230"/>
      <c r="EV52" s="230"/>
      <c r="EW52" s="230"/>
      <c r="EX52" s="229"/>
      <c r="EY52" s="230"/>
      <c r="EZ52" s="230"/>
      <c r="FA52" s="230"/>
      <c r="FB52" s="230"/>
      <c r="FC52" s="229"/>
      <c r="FD52" s="230"/>
      <c r="FE52" s="230"/>
      <c r="FF52" s="230"/>
      <c r="FG52" s="230"/>
      <c r="FH52" s="229"/>
      <c r="FI52" s="230"/>
      <c r="FJ52" s="230"/>
      <c r="FK52" s="230"/>
      <c r="FL52" s="230"/>
      <c r="FM52" s="229"/>
      <c r="FN52" s="230"/>
      <c r="FO52" s="230"/>
      <c r="FP52" s="230"/>
      <c r="FQ52" s="230"/>
      <c r="FR52" s="229"/>
      <c r="FS52" s="230"/>
      <c r="FT52" s="230"/>
      <c r="FU52" s="230"/>
      <c r="FV52" s="230"/>
      <c r="FW52" s="229"/>
      <c r="FX52" s="230"/>
      <c r="FY52" s="230"/>
      <c r="FZ52" s="230"/>
      <c r="GA52" s="231"/>
      <c r="GB52" s="232"/>
      <c r="GC52" s="229"/>
      <c r="GD52" s="230"/>
      <c r="GE52" s="230"/>
      <c r="GF52" s="230"/>
      <c r="GG52" s="230"/>
      <c r="GH52" s="229"/>
      <c r="GI52" s="230"/>
      <c r="GJ52" s="230"/>
      <c r="GK52" s="230"/>
      <c r="GL52" s="230"/>
      <c r="GM52" s="229"/>
      <c r="GN52" s="230"/>
      <c r="GO52" s="230"/>
      <c r="GP52" s="230"/>
      <c r="GQ52" s="230"/>
      <c r="GR52" s="229"/>
      <c r="GS52" s="230"/>
      <c r="GT52" s="230"/>
      <c r="GU52" s="230"/>
      <c r="GV52" s="230"/>
      <c r="GW52" s="229"/>
      <c r="GX52" s="230"/>
      <c r="GY52" s="230"/>
      <c r="GZ52" s="230"/>
      <c r="HA52" s="230"/>
      <c r="HB52" s="229"/>
      <c r="HC52" s="230"/>
      <c r="HD52" s="230"/>
      <c r="HE52" s="230"/>
      <c r="HF52" s="230"/>
      <c r="HG52" s="229"/>
      <c r="HH52" s="230"/>
      <c r="HI52" s="230"/>
      <c r="HJ52" s="230"/>
      <c r="HK52" s="230"/>
      <c r="HL52" s="229"/>
      <c r="HM52" s="230"/>
      <c r="HN52" s="230"/>
      <c r="HO52" s="230"/>
      <c r="HP52" s="230"/>
      <c r="HQ52" s="229"/>
      <c r="HR52" s="230"/>
      <c r="HS52" s="230"/>
      <c r="HT52" s="230"/>
      <c r="HU52" s="230"/>
      <c r="HV52" s="229"/>
      <c r="HW52" s="230"/>
      <c r="HX52" s="230"/>
      <c r="HY52" s="230"/>
      <c r="HZ52" s="230"/>
      <c r="IA52" s="229"/>
      <c r="IB52" s="230"/>
      <c r="IC52" s="230"/>
      <c r="ID52" s="230"/>
      <c r="IE52" s="230"/>
      <c r="IF52" s="229"/>
      <c r="IG52" s="230"/>
      <c r="IH52" s="230"/>
      <c r="II52" s="230"/>
      <c r="IJ52" s="231"/>
      <c r="IK52" s="232"/>
      <c r="IL52" s="229"/>
      <c r="IM52" s="230"/>
      <c r="IN52" s="230"/>
      <c r="IO52" s="230"/>
      <c r="IP52" s="230"/>
      <c r="IQ52" s="229"/>
      <c r="IR52" s="230"/>
      <c r="IS52" s="230"/>
      <c r="IT52" s="230"/>
      <c r="IU52" s="230"/>
      <c r="IV52" s="229"/>
      <c r="IW52" s="230"/>
      <c r="IX52" s="230"/>
      <c r="IY52" s="230"/>
      <c r="IZ52" s="230"/>
      <c r="JA52" s="229"/>
      <c r="JB52" s="230"/>
      <c r="JC52" s="230"/>
      <c r="JD52" s="230"/>
      <c r="JE52" s="230"/>
      <c r="JF52" s="229"/>
      <c r="JG52" s="230"/>
      <c r="JH52" s="230"/>
      <c r="JI52" s="230"/>
      <c r="JJ52" s="230"/>
      <c r="JK52" s="229"/>
      <c r="JL52" s="230"/>
      <c r="JM52" s="230"/>
      <c r="JN52" s="230"/>
      <c r="JO52" s="230"/>
      <c r="JP52" s="229"/>
      <c r="JQ52" s="230"/>
      <c r="JR52" s="230"/>
      <c r="JS52" s="230"/>
      <c r="JT52" s="230"/>
      <c r="JU52" s="229"/>
      <c r="JV52" s="230"/>
      <c r="JW52" s="230"/>
      <c r="JX52" s="230"/>
      <c r="JY52" s="230"/>
      <c r="JZ52" s="229"/>
      <c r="KA52" s="230"/>
      <c r="KB52" s="230"/>
      <c r="KC52" s="230"/>
      <c r="KD52" s="230"/>
      <c r="KE52" s="229"/>
      <c r="KF52" s="230"/>
      <c r="KG52" s="230"/>
      <c r="KH52" s="230"/>
      <c r="KI52" s="230"/>
      <c r="KJ52" s="229"/>
      <c r="KK52" s="230"/>
      <c r="KL52" s="230"/>
      <c r="KM52" s="230"/>
      <c r="KN52" s="230"/>
      <c r="KO52" s="229"/>
      <c r="KP52" s="230"/>
      <c r="KQ52" s="230"/>
    </row>
    <row r="53" spans="1:303">
      <c r="A53" s="232" t="s">
        <v>1676</v>
      </c>
      <c r="B53" s="229">
        <v>35.884414247116766</v>
      </c>
      <c r="C53" s="230">
        <v>35.550675899421499</v>
      </c>
      <c r="D53" s="230">
        <v>35.310241614513636</v>
      </c>
      <c r="E53" s="230">
        <v>35.2251868529303</v>
      </c>
      <c r="F53" s="230">
        <v>37.567913768792216</v>
      </c>
      <c r="G53" s="229">
        <v>36.719946063860043</v>
      </c>
      <c r="H53" s="230">
        <v>36.542810766950048</v>
      </c>
      <c r="I53" s="230">
        <v>36.313464346939988</v>
      </c>
      <c r="J53" s="230">
        <v>35.955651692952443</v>
      </c>
      <c r="K53" s="230">
        <v>37.306640386758048</v>
      </c>
      <c r="L53" s="229">
        <v>36.908138518103733</v>
      </c>
      <c r="M53" s="230">
        <v>36.865824442331864</v>
      </c>
      <c r="N53" s="230">
        <v>36.387741879579352</v>
      </c>
      <c r="O53" s="230">
        <v>35.942803120254737</v>
      </c>
      <c r="P53" s="230">
        <v>37.531409277218266</v>
      </c>
      <c r="Q53" s="229">
        <v>35.129516721267905</v>
      </c>
      <c r="R53" s="230">
        <v>34.711766738553131</v>
      </c>
      <c r="S53" s="230">
        <v>34.34856942449084</v>
      </c>
      <c r="T53" s="230">
        <v>33.843574140421445</v>
      </c>
      <c r="U53" s="230">
        <v>35.519313231064331</v>
      </c>
      <c r="V53" s="229">
        <v>37.485136962274645</v>
      </c>
      <c r="W53" s="230">
        <v>37.352404374856093</v>
      </c>
      <c r="X53" s="230">
        <v>37.260544136697206</v>
      </c>
      <c r="Y53" s="230">
        <v>36.874135856581063</v>
      </c>
      <c r="Z53" s="230">
        <v>37.988800442754368</v>
      </c>
      <c r="AA53" s="229">
        <v>42.375915739624858</v>
      </c>
      <c r="AB53" s="230">
        <v>41.20365765507529</v>
      </c>
      <c r="AC53" s="230">
        <v>41.391937928190814</v>
      </c>
      <c r="AD53" s="230">
        <v>43.461448995306</v>
      </c>
      <c r="AE53" s="230">
        <v>43.186581993210496</v>
      </c>
      <c r="AF53" s="229">
        <v>35.51779939655534</v>
      </c>
      <c r="AG53" s="230">
        <v>35.498963769849581</v>
      </c>
      <c r="AH53" s="230">
        <v>35.405188489038977</v>
      </c>
      <c r="AI53" s="230">
        <v>35.348067187075074</v>
      </c>
      <c r="AJ53" s="230">
        <v>36.423698588453753</v>
      </c>
      <c r="AK53" s="229">
        <v>39.044935177030894</v>
      </c>
      <c r="AL53" s="230">
        <v>38.87024888825907</v>
      </c>
      <c r="AM53" s="230">
        <v>38.465336796837036</v>
      </c>
      <c r="AN53" s="230">
        <v>38.567527201801006</v>
      </c>
      <c r="AO53" s="230">
        <v>39.622937498192343</v>
      </c>
      <c r="AP53" s="229">
        <v>34.187485282861424</v>
      </c>
      <c r="AQ53" s="230">
        <v>34.148796417020847</v>
      </c>
      <c r="AR53" s="230">
        <v>33.948042715909416</v>
      </c>
      <c r="AS53" s="230">
        <v>34.179542560308803</v>
      </c>
      <c r="AT53" s="230">
        <v>34.910767290249979</v>
      </c>
      <c r="AU53" s="229">
        <v>28.816880543037751</v>
      </c>
      <c r="AV53" s="230">
        <v>27.948225186469383</v>
      </c>
      <c r="AW53" s="230">
        <v>22.923032955443809</v>
      </c>
      <c r="AX53" s="230">
        <v>7.2258138380950303</v>
      </c>
      <c r="AY53" s="230">
        <v>31.142889100563306</v>
      </c>
      <c r="AZ53" s="229">
        <v>28.881384496743973</v>
      </c>
      <c r="BA53" s="230">
        <v>27.314064821291765</v>
      </c>
      <c r="BB53" s="230">
        <v>23.923356951667547</v>
      </c>
      <c r="BC53" s="230">
        <v>20.393917470983503</v>
      </c>
      <c r="BD53" s="230">
        <v>30.327567485570238</v>
      </c>
      <c r="BE53" s="229">
        <v>29.257036821656317</v>
      </c>
      <c r="BF53" s="230">
        <v>28.61194156905573</v>
      </c>
      <c r="BG53" s="230">
        <v>27.868373471610411</v>
      </c>
      <c r="BH53" s="230">
        <v>26.930745036404726</v>
      </c>
      <c r="BI53" s="231">
        <v>29.983068471163254</v>
      </c>
      <c r="BJ53" s="232"/>
      <c r="BK53" s="229"/>
      <c r="BL53" s="230"/>
      <c r="BM53" s="230"/>
      <c r="BN53" s="230"/>
      <c r="BO53" s="230"/>
      <c r="BP53" s="229"/>
      <c r="BQ53" s="230"/>
      <c r="BR53" s="230"/>
      <c r="BS53" s="230"/>
      <c r="BT53" s="230"/>
      <c r="BU53" s="229"/>
      <c r="BV53" s="230"/>
      <c r="BW53" s="230"/>
      <c r="BX53" s="230"/>
      <c r="BY53" s="230"/>
      <c r="BZ53" s="229"/>
      <c r="CA53" s="230"/>
      <c r="CB53" s="230"/>
      <c r="CC53" s="230"/>
      <c r="CD53" s="230"/>
      <c r="CE53" s="229"/>
      <c r="CF53" s="230"/>
      <c r="CG53" s="230"/>
      <c r="CH53" s="230"/>
      <c r="CI53" s="230"/>
      <c r="CJ53" s="229"/>
      <c r="CK53" s="230"/>
      <c r="CL53" s="230"/>
      <c r="CM53" s="230"/>
      <c r="CN53" s="230"/>
      <c r="CO53" s="229"/>
      <c r="CP53" s="230"/>
      <c r="CQ53" s="230"/>
      <c r="CR53" s="230"/>
      <c r="CS53" s="230"/>
      <c r="CT53" s="229"/>
      <c r="CU53" s="230"/>
      <c r="CV53" s="230"/>
      <c r="CW53" s="230"/>
      <c r="CX53" s="230"/>
      <c r="CY53" s="229"/>
      <c r="CZ53" s="230"/>
      <c r="DA53" s="230"/>
      <c r="DB53" s="230"/>
      <c r="DC53" s="230"/>
      <c r="DD53" s="229"/>
      <c r="DE53" s="230"/>
      <c r="DF53" s="230"/>
      <c r="DG53" s="230"/>
      <c r="DH53" s="230"/>
      <c r="DI53" s="229"/>
      <c r="DJ53" s="230"/>
      <c r="DK53" s="230"/>
      <c r="DL53" s="230"/>
      <c r="DM53" s="230"/>
      <c r="DN53" s="229"/>
      <c r="DO53" s="230"/>
      <c r="DP53" s="230"/>
      <c r="DQ53" s="230"/>
      <c r="DR53" s="231"/>
      <c r="DS53" s="232"/>
      <c r="DT53" s="229"/>
      <c r="DU53" s="230"/>
      <c r="DV53" s="230"/>
      <c r="DW53" s="230"/>
      <c r="DX53" s="230"/>
      <c r="DY53" s="229"/>
      <c r="DZ53" s="230"/>
      <c r="EA53" s="230"/>
      <c r="EB53" s="230"/>
      <c r="EC53" s="230"/>
      <c r="ED53" s="229"/>
      <c r="EE53" s="230"/>
      <c r="EF53" s="230"/>
      <c r="EG53" s="230"/>
      <c r="EH53" s="230"/>
      <c r="EI53" s="229"/>
      <c r="EJ53" s="230"/>
      <c r="EK53" s="230"/>
      <c r="EL53" s="230"/>
      <c r="EM53" s="230"/>
      <c r="EN53" s="229"/>
      <c r="EO53" s="230"/>
      <c r="EP53" s="230"/>
      <c r="EQ53" s="230"/>
      <c r="ER53" s="230"/>
      <c r="ES53" s="229"/>
      <c r="ET53" s="230"/>
      <c r="EU53" s="230"/>
      <c r="EV53" s="230"/>
      <c r="EW53" s="230"/>
      <c r="EX53" s="229"/>
      <c r="EY53" s="230"/>
      <c r="EZ53" s="230"/>
      <c r="FA53" s="230"/>
      <c r="FB53" s="230"/>
      <c r="FC53" s="229"/>
      <c r="FD53" s="230"/>
      <c r="FE53" s="230"/>
      <c r="FF53" s="230"/>
      <c r="FG53" s="230"/>
      <c r="FH53" s="229"/>
      <c r="FI53" s="230"/>
      <c r="FJ53" s="230"/>
      <c r="FK53" s="230"/>
      <c r="FL53" s="230"/>
      <c r="FM53" s="229"/>
      <c r="FN53" s="230"/>
      <c r="FO53" s="230"/>
      <c r="FP53" s="230"/>
      <c r="FQ53" s="230"/>
      <c r="FR53" s="229"/>
      <c r="FS53" s="230"/>
      <c r="FT53" s="230"/>
      <c r="FU53" s="230"/>
      <c r="FV53" s="230"/>
      <c r="FW53" s="229"/>
      <c r="FX53" s="230"/>
      <c r="FY53" s="230"/>
      <c r="FZ53" s="230"/>
      <c r="GA53" s="231"/>
      <c r="GB53" s="232"/>
      <c r="GC53" s="229"/>
      <c r="GD53" s="230"/>
      <c r="GE53" s="230"/>
      <c r="GF53" s="230"/>
      <c r="GG53" s="230"/>
      <c r="GH53" s="229"/>
      <c r="GI53" s="230"/>
      <c r="GJ53" s="230"/>
      <c r="GK53" s="230"/>
      <c r="GL53" s="230"/>
      <c r="GM53" s="229"/>
      <c r="GN53" s="230"/>
      <c r="GO53" s="230"/>
      <c r="GP53" s="230"/>
      <c r="GQ53" s="230"/>
      <c r="GR53" s="229"/>
      <c r="GS53" s="230"/>
      <c r="GT53" s="230"/>
      <c r="GU53" s="230"/>
      <c r="GV53" s="230"/>
      <c r="GW53" s="229"/>
      <c r="GX53" s="230"/>
      <c r="GY53" s="230"/>
      <c r="GZ53" s="230"/>
      <c r="HA53" s="230"/>
      <c r="HB53" s="229"/>
      <c r="HC53" s="230"/>
      <c r="HD53" s="230"/>
      <c r="HE53" s="230"/>
      <c r="HF53" s="230"/>
      <c r="HG53" s="229"/>
      <c r="HH53" s="230"/>
      <c r="HI53" s="230"/>
      <c r="HJ53" s="230"/>
      <c r="HK53" s="230"/>
      <c r="HL53" s="229"/>
      <c r="HM53" s="230"/>
      <c r="HN53" s="230"/>
      <c r="HO53" s="230"/>
      <c r="HP53" s="230"/>
      <c r="HQ53" s="229"/>
      <c r="HR53" s="230"/>
      <c r="HS53" s="230"/>
      <c r="HT53" s="230"/>
      <c r="HU53" s="230"/>
      <c r="HV53" s="229"/>
      <c r="HW53" s="230"/>
      <c r="HX53" s="230"/>
      <c r="HY53" s="230"/>
      <c r="HZ53" s="230"/>
      <c r="IA53" s="229"/>
      <c r="IB53" s="230"/>
      <c r="IC53" s="230"/>
      <c r="ID53" s="230"/>
      <c r="IE53" s="230"/>
      <c r="IF53" s="229"/>
      <c r="IG53" s="230"/>
      <c r="IH53" s="230"/>
      <c r="II53" s="230"/>
      <c r="IJ53" s="231"/>
      <c r="IK53" s="232"/>
      <c r="IL53" s="229"/>
      <c r="IM53" s="230"/>
      <c r="IN53" s="230"/>
      <c r="IO53" s="230"/>
      <c r="IP53" s="230"/>
      <c r="IQ53" s="229"/>
      <c r="IR53" s="230"/>
      <c r="IS53" s="230"/>
      <c r="IT53" s="230"/>
      <c r="IU53" s="230"/>
      <c r="IV53" s="229"/>
      <c r="IW53" s="230"/>
      <c r="IX53" s="230"/>
      <c r="IY53" s="230"/>
      <c r="IZ53" s="230"/>
      <c r="JA53" s="229"/>
      <c r="JB53" s="230"/>
      <c r="JC53" s="230"/>
      <c r="JD53" s="230"/>
      <c r="JE53" s="230"/>
      <c r="JF53" s="229"/>
      <c r="JG53" s="230"/>
      <c r="JH53" s="230"/>
      <c r="JI53" s="230"/>
      <c r="JJ53" s="230"/>
      <c r="JK53" s="229"/>
      <c r="JL53" s="230"/>
      <c r="JM53" s="230"/>
      <c r="JN53" s="230"/>
      <c r="JO53" s="230"/>
      <c r="JP53" s="229"/>
      <c r="JQ53" s="230"/>
      <c r="JR53" s="230"/>
      <c r="JS53" s="230"/>
      <c r="JT53" s="230"/>
      <c r="JU53" s="229"/>
      <c r="JV53" s="230"/>
      <c r="JW53" s="230"/>
      <c r="JX53" s="230"/>
      <c r="JY53" s="230"/>
      <c r="JZ53" s="229"/>
      <c r="KA53" s="230"/>
      <c r="KB53" s="230"/>
      <c r="KC53" s="230"/>
      <c r="KD53" s="230"/>
      <c r="KE53" s="229"/>
      <c r="KF53" s="230"/>
      <c r="KG53" s="230"/>
      <c r="KH53" s="230"/>
      <c r="KI53" s="230"/>
      <c r="KJ53" s="229"/>
      <c r="KK53" s="230"/>
      <c r="KL53" s="230"/>
      <c r="KM53" s="230"/>
      <c r="KN53" s="230"/>
      <c r="KO53" s="229"/>
      <c r="KP53" s="230"/>
      <c r="KQ53" s="230"/>
    </row>
    <row r="54" spans="1:303">
      <c r="A54" s="232" t="s">
        <v>1677</v>
      </c>
      <c r="B54" s="229">
        <v>36.551748207930899</v>
      </c>
      <c r="C54" s="230">
        <v>36.168941054684481</v>
      </c>
      <c r="D54" s="230">
        <v>35.675754975822102</v>
      </c>
      <c r="E54" s="230">
        <v>35.350242897639738</v>
      </c>
      <c r="F54" s="230">
        <v>38.242947421954938</v>
      </c>
      <c r="G54" s="229">
        <v>37.330039860193367</v>
      </c>
      <c r="H54" s="230">
        <v>37.092576441241945</v>
      </c>
      <c r="I54" s="230">
        <v>36.703470677900405</v>
      </c>
      <c r="J54" s="230">
        <v>36.130385750596453</v>
      </c>
      <c r="K54" s="230">
        <v>38.032633871015314</v>
      </c>
      <c r="L54" s="229">
        <v>37.400165725720299</v>
      </c>
      <c r="M54" s="230">
        <v>37.355704667665407</v>
      </c>
      <c r="N54" s="230">
        <v>36.953322199391344</v>
      </c>
      <c r="O54" s="230">
        <v>36.040046617320321</v>
      </c>
      <c r="P54" s="230">
        <v>38.019230388919588</v>
      </c>
      <c r="Q54" s="229">
        <v>35.702686583118108</v>
      </c>
      <c r="R54" s="230">
        <v>35.218165663218919</v>
      </c>
      <c r="S54" s="230">
        <v>34.753351525395082</v>
      </c>
      <c r="T54" s="230">
        <v>33.962703153204984</v>
      </c>
      <c r="U54" s="230">
        <v>36.091442613719465</v>
      </c>
      <c r="V54" s="229">
        <v>38.058710882861043</v>
      </c>
      <c r="W54" s="230">
        <v>37.907417530125102</v>
      </c>
      <c r="X54" s="230">
        <v>37.729454250089944</v>
      </c>
      <c r="Y54" s="230">
        <v>37.137793959003034</v>
      </c>
      <c r="Z54" s="230">
        <v>38.636034151172055</v>
      </c>
      <c r="AA54" s="229">
        <v>43.138232716899957</v>
      </c>
      <c r="AB54" s="230">
        <v>41.856713391513509</v>
      </c>
      <c r="AC54" s="230">
        <v>42.12040757421974</v>
      </c>
      <c r="AD54" s="230">
        <v>43.568682570002814</v>
      </c>
      <c r="AE54" s="230">
        <v>43.936262689816985</v>
      </c>
      <c r="AF54" s="229">
        <v>36.093652879632351</v>
      </c>
      <c r="AG54" s="230">
        <v>36.051000358862403</v>
      </c>
      <c r="AH54" s="230">
        <v>35.857647003608029</v>
      </c>
      <c r="AI54" s="230">
        <v>35.675757351356253</v>
      </c>
      <c r="AJ54" s="230">
        <v>37.045525679766619</v>
      </c>
      <c r="AK54" s="229">
        <v>39.702157070647324</v>
      </c>
      <c r="AL54" s="230">
        <v>39.480490413689317</v>
      </c>
      <c r="AM54" s="230">
        <v>38.933471030405613</v>
      </c>
      <c r="AN54" s="230">
        <v>38.967587791210818</v>
      </c>
      <c r="AO54" s="230">
        <v>40.33150899011811</v>
      </c>
      <c r="AP54" s="229">
        <v>34.723749502327863</v>
      </c>
      <c r="AQ54" s="230">
        <v>34.664098829020347</v>
      </c>
      <c r="AR54" s="230">
        <v>34.444418252740597</v>
      </c>
      <c r="AS54" s="230">
        <v>34.161786935899336</v>
      </c>
      <c r="AT54" s="230">
        <v>35.442062705663375</v>
      </c>
      <c r="AU54" s="229">
        <v>29.210491444508911</v>
      </c>
      <c r="AV54" s="230">
        <v>28.282837454641022</v>
      </c>
      <c r="AW54" s="230">
        <v>23.109753197761101</v>
      </c>
      <c r="AX54" s="230">
        <v>7.2206328419718941</v>
      </c>
      <c r="AY54" s="230">
        <v>31.65499161334645</v>
      </c>
      <c r="AZ54" s="229">
        <v>29.346189992002738</v>
      </c>
      <c r="BA54" s="230">
        <v>27.397095306013068</v>
      </c>
      <c r="BB54" s="230">
        <v>24.224243081790629</v>
      </c>
      <c r="BC54" s="230">
        <v>20.378009957238852</v>
      </c>
      <c r="BD54" s="230">
        <v>30.922889266357782</v>
      </c>
      <c r="BE54" s="229">
        <v>29.720757400143249</v>
      </c>
      <c r="BF54" s="230">
        <v>29.061950891168266</v>
      </c>
      <c r="BG54" s="230">
        <v>28.158511002552558</v>
      </c>
      <c r="BH54" s="230">
        <v>26.824628290918728</v>
      </c>
      <c r="BI54" s="231">
        <v>30.391936464156686</v>
      </c>
      <c r="BJ54" s="232"/>
      <c r="BK54" s="229"/>
      <c r="BL54" s="230"/>
      <c r="BM54" s="230"/>
      <c r="BN54" s="230"/>
      <c r="BO54" s="230"/>
      <c r="BP54" s="229"/>
      <c r="BQ54" s="230"/>
      <c r="BR54" s="230"/>
      <c r="BS54" s="230"/>
      <c r="BT54" s="230"/>
      <c r="BU54" s="229"/>
      <c r="BV54" s="230"/>
      <c r="BW54" s="230"/>
      <c r="BX54" s="230"/>
      <c r="BY54" s="230"/>
      <c r="BZ54" s="229"/>
      <c r="CA54" s="230"/>
      <c r="CB54" s="230"/>
      <c r="CC54" s="230"/>
      <c r="CD54" s="230"/>
      <c r="CE54" s="229"/>
      <c r="CF54" s="230"/>
      <c r="CG54" s="230"/>
      <c r="CH54" s="230"/>
      <c r="CI54" s="230"/>
      <c r="CJ54" s="229"/>
      <c r="CK54" s="230"/>
      <c r="CL54" s="230"/>
      <c r="CM54" s="230"/>
      <c r="CN54" s="230"/>
      <c r="CO54" s="229"/>
      <c r="CP54" s="230"/>
      <c r="CQ54" s="230"/>
      <c r="CR54" s="230"/>
      <c r="CS54" s="230"/>
      <c r="CT54" s="229"/>
      <c r="CU54" s="230"/>
      <c r="CV54" s="230"/>
      <c r="CW54" s="230"/>
      <c r="CX54" s="230"/>
      <c r="CY54" s="229"/>
      <c r="CZ54" s="230"/>
      <c r="DA54" s="230"/>
      <c r="DB54" s="230"/>
      <c r="DC54" s="230"/>
      <c r="DD54" s="229"/>
      <c r="DE54" s="230"/>
      <c r="DF54" s="230"/>
      <c r="DG54" s="230"/>
      <c r="DH54" s="230"/>
      <c r="DI54" s="229"/>
      <c r="DJ54" s="230"/>
      <c r="DK54" s="230"/>
      <c r="DL54" s="230"/>
      <c r="DM54" s="230"/>
      <c r="DN54" s="229"/>
      <c r="DO54" s="230"/>
      <c r="DP54" s="230"/>
      <c r="DQ54" s="230"/>
      <c r="DR54" s="231"/>
      <c r="DS54" s="232"/>
      <c r="DT54" s="229"/>
      <c r="DU54" s="230"/>
      <c r="DV54" s="230"/>
      <c r="DW54" s="230"/>
      <c r="DX54" s="230"/>
      <c r="DY54" s="229"/>
      <c r="DZ54" s="230"/>
      <c r="EA54" s="230"/>
      <c r="EB54" s="230"/>
      <c r="EC54" s="230"/>
      <c r="ED54" s="229"/>
      <c r="EE54" s="230"/>
      <c r="EF54" s="230"/>
      <c r="EG54" s="230"/>
      <c r="EH54" s="230"/>
      <c r="EI54" s="229"/>
      <c r="EJ54" s="230"/>
      <c r="EK54" s="230"/>
      <c r="EL54" s="230"/>
      <c r="EM54" s="230"/>
      <c r="EN54" s="229"/>
      <c r="EO54" s="230"/>
      <c r="EP54" s="230"/>
      <c r="EQ54" s="230"/>
      <c r="ER54" s="230"/>
      <c r="ES54" s="229"/>
      <c r="ET54" s="230"/>
      <c r="EU54" s="230"/>
      <c r="EV54" s="230"/>
      <c r="EW54" s="230"/>
      <c r="EX54" s="229"/>
      <c r="EY54" s="230"/>
      <c r="EZ54" s="230"/>
      <c r="FA54" s="230"/>
      <c r="FB54" s="230"/>
      <c r="FC54" s="229"/>
      <c r="FD54" s="230"/>
      <c r="FE54" s="230"/>
      <c r="FF54" s="230"/>
      <c r="FG54" s="230"/>
      <c r="FH54" s="229"/>
      <c r="FI54" s="230"/>
      <c r="FJ54" s="230"/>
      <c r="FK54" s="230"/>
      <c r="FL54" s="230"/>
      <c r="FM54" s="229"/>
      <c r="FN54" s="230"/>
      <c r="FO54" s="230"/>
      <c r="FP54" s="230"/>
      <c r="FQ54" s="230"/>
      <c r="FR54" s="229"/>
      <c r="FS54" s="230"/>
      <c r="FT54" s="230"/>
      <c r="FU54" s="230"/>
      <c r="FV54" s="230"/>
      <c r="FW54" s="229"/>
      <c r="FX54" s="230"/>
      <c r="FY54" s="230"/>
      <c r="FZ54" s="230"/>
      <c r="GA54" s="231"/>
      <c r="GB54" s="232"/>
      <c r="GC54" s="229"/>
      <c r="GD54" s="230"/>
      <c r="GE54" s="230"/>
      <c r="GF54" s="230"/>
      <c r="GG54" s="230"/>
      <c r="GH54" s="229"/>
      <c r="GI54" s="230"/>
      <c r="GJ54" s="230"/>
      <c r="GK54" s="230"/>
      <c r="GL54" s="230"/>
      <c r="GM54" s="229"/>
      <c r="GN54" s="230"/>
      <c r="GO54" s="230"/>
      <c r="GP54" s="230"/>
      <c r="GQ54" s="230"/>
      <c r="GR54" s="229"/>
      <c r="GS54" s="230"/>
      <c r="GT54" s="230"/>
      <c r="GU54" s="230"/>
      <c r="GV54" s="230"/>
      <c r="GW54" s="229"/>
      <c r="GX54" s="230"/>
      <c r="GY54" s="230"/>
      <c r="GZ54" s="230"/>
      <c r="HA54" s="230"/>
      <c r="HB54" s="229"/>
      <c r="HC54" s="230"/>
      <c r="HD54" s="230"/>
      <c r="HE54" s="230"/>
      <c r="HF54" s="230"/>
      <c r="HG54" s="229"/>
      <c r="HH54" s="230"/>
      <c r="HI54" s="230"/>
      <c r="HJ54" s="230"/>
      <c r="HK54" s="230"/>
      <c r="HL54" s="229"/>
      <c r="HM54" s="230"/>
      <c r="HN54" s="230"/>
      <c r="HO54" s="230"/>
      <c r="HP54" s="230"/>
      <c r="HQ54" s="229"/>
      <c r="HR54" s="230"/>
      <c r="HS54" s="230"/>
      <c r="HT54" s="230"/>
      <c r="HU54" s="230"/>
      <c r="HV54" s="229"/>
      <c r="HW54" s="230"/>
      <c r="HX54" s="230"/>
      <c r="HY54" s="230"/>
      <c r="HZ54" s="230"/>
      <c r="IA54" s="229"/>
      <c r="IB54" s="230"/>
      <c r="IC54" s="230"/>
      <c r="ID54" s="230"/>
      <c r="IE54" s="230"/>
      <c r="IF54" s="229"/>
      <c r="IG54" s="230"/>
      <c r="IH54" s="230"/>
      <c r="II54" s="230"/>
      <c r="IJ54" s="231"/>
      <c r="IK54" s="232"/>
      <c r="IL54" s="229"/>
      <c r="IM54" s="230"/>
      <c r="IN54" s="230"/>
      <c r="IO54" s="230"/>
      <c r="IP54" s="230"/>
      <c r="IQ54" s="229"/>
      <c r="IR54" s="230"/>
      <c r="IS54" s="230"/>
      <c r="IT54" s="230"/>
      <c r="IU54" s="230"/>
      <c r="IV54" s="229"/>
      <c r="IW54" s="230"/>
      <c r="IX54" s="230"/>
      <c r="IY54" s="230"/>
      <c r="IZ54" s="230"/>
      <c r="JA54" s="229"/>
      <c r="JB54" s="230"/>
      <c r="JC54" s="230"/>
      <c r="JD54" s="230"/>
      <c r="JE54" s="230"/>
      <c r="JF54" s="229"/>
      <c r="JG54" s="230"/>
      <c r="JH54" s="230"/>
      <c r="JI54" s="230"/>
      <c r="JJ54" s="230"/>
      <c r="JK54" s="229"/>
      <c r="JL54" s="230"/>
      <c r="JM54" s="230"/>
      <c r="JN54" s="230"/>
      <c r="JO54" s="230"/>
      <c r="JP54" s="229"/>
      <c r="JQ54" s="230"/>
      <c r="JR54" s="230"/>
      <c r="JS54" s="230"/>
      <c r="JT54" s="230"/>
      <c r="JU54" s="229"/>
      <c r="JV54" s="230"/>
      <c r="JW54" s="230"/>
      <c r="JX54" s="230"/>
      <c r="JY54" s="230"/>
      <c r="JZ54" s="229"/>
      <c r="KA54" s="230"/>
      <c r="KB54" s="230"/>
      <c r="KC54" s="230"/>
      <c r="KD54" s="230"/>
      <c r="KE54" s="229"/>
      <c r="KF54" s="230"/>
      <c r="KG54" s="230"/>
      <c r="KH54" s="230"/>
      <c r="KI54" s="230"/>
      <c r="KJ54" s="229"/>
      <c r="KK54" s="230"/>
      <c r="KL54" s="230"/>
      <c r="KM54" s="230"/>
      <c r="KN54" s="230"/>
      <c r="KO54" s="229"/>
      <c r="KP54" s="230"/>
      <c r="KQ54" s="230"/>
    </row>
    <row r="55" spans="1:303">
      <c r="A55" s="232" t="s">
        <v>1678</v>
      </c>
      <c r="B55" s="229">
        <v>36.311122623851595</v>
      </c>
      <c r="C55" s="230">
        <v>35.960681489975613</v>
      </c>
      <c r="D55" s="230">
        <v>35.712769380713461</v>
      </c>
      <c r="E55" s="230">
        <v>35.326466075060083</v>
      </c>
      <c r="F55" s="230">
        <v>37.600585308096619</v>
      </c>
      <c r="G55" s="229">
        <v>36.717474789618734</v>
      </c>
      <c r="H55" s="230">
        <v>36.534826122302903</v>
      </c>
      <c r="I55" s="230">
        <v>36.326329203215423</v>
      </c>
      <c r="J55" s="230">
        <v>35.947388433371934</v>
      </c>
      <c r="K55" s="230">
        <v>37.261547974153963</v>
      </c>
      <c r="L55" s="229">
        <v>36.993471470683112</v>
      </c>
      <c r="M55" s="230">
        <v>36.941155231735067</v>
      </c>
      <c r="N55" s="230">
        <v>36.212237899026697</v>
      </c>
      <c r="O55" s="230">
        <v>35.522482394039237</v>
      </c>
      <c r="P55" s="230">
        <v>37.505196523555547</v>
      </c>
      <c r="Q55" s="229">
        <v>34.833161671664563</v>
      </c>
      <c r="R55" s="230">
        <v>34.372334438919118</v>
      </c>
      <c r="S55" s="230">
        <v>34.015423324600697</v>
      </c>
      <c r="T55" s="230">
        <v>33.357789407333492</v>
      </c>
      <c r="U55" s="230">
        <v>35.153833038014099</v>
      </c>
      <c r="V55" s="229">
        <v>37.668758980741764</v>
      </c>
      <c r="W55" s="230">
        <v>37.530568439634656</v>
      </c>
      <c r="X55" s="230">
        <v>37.432062395846948</v>
      </c>
      <c r="Y55" s="230">
        <v>36.926842632423117</v>
      </c>
      <c r="Z55" s="230">
        <v>38.017725538938777</v>
      </c>
      <c r="AA55" s="229">
        <v>42.10526897513131</v>
      </c>
      <c r="AB55" s="230">
        <v>41.027786775175493</v>
      </c>
      <c r="AC55" s="230">
        <v>41.195930331768579</v>
      </c>
      <c r="AD55" s="230">
        <v>44.187704990317499</v>
      </c>
      <c r="AE55" s="230">
        <v>43.021785139913312</v>
      </c>
      <c r="AF55" s="229">
        <v>36.013765606447919</v>
      </c>
      <c r="AG55" s="230">
        <v>36.07564068901582</v>
      </c>
      <c r="AH55" s="230">
        <v>35.846007872360396</v>
      </c>
      <c r="AI55" s="230">
        <v>35.652423424421592</v>
      </c>
      <c r="AJ55" s="230">
        <v>36.862727828477112</v>
      </c>
      <c r="AK55" s="229">
        <v>39.140675598902313</v>
      </c>
      <c r="AL55" s="230">
        <v>38.954517865642245</v>
      </c>
      <c r="AM55" s="230">
        <v>38.51495869326439</v>
      </c>
      <c r="AN55" s="230">
        <v>38.490665970999586</v>
      </c>
      <c r="AO55" s="230">
        <v>39.49744842612678</v>
      </c>
      <c r="AP55" s="229">
        <v>34.534501012974005</v>
      </c>
      <c r="AQ55" s="230">
        <v>34.482780364732371</v>
      </c>
      <c r="AR55" s="230">
        <v>34.340375421538582</v>
      </c>
      <c r="AS55" s="230">
        <v>35.202139447149015</v>
      </c>
      <c r="AT55" s="230">
        <v>34.99590186842579</v>
      </c>
      <c r="AU55" s="229">
        <v>29.040883788700388</v>
      </c>
      <c r="AV55" s="230">
        <v>28.20097034779441</v>
      </c>
      <c r="AW55" s="230">
        <v>23.052873211605942</v>
      </c>
      <c r="AX55" s="230">
        <v>7.5024854217458214</v>
      </c>
      <c r="AY55" s="230">
        <v>31.386814252869655</v>
      </c>
      <c r="AZ55" s="229">
        <v>29.241293742145551</v>
      </c>
      <c r="BA55" s="230">
        <v>27.602549488085614</v>
      </c>
      <c r="BB55" s="230">
        <v>24.199024304281021</v>
      </c>
      <c r="BC55" s="230">
        <v>21.254722419059252</v>
      </c>
      <c r="BD55" s="230">
        <v>30.759997565388062</v>
      </c>
      <c r="BE55" s="229">
        <v>29.580015005021682</v>
      </c>
      <c r="BF55" s="230">
        <v>29.014917450052465</v>
      </c>
      <c r="BG55" s="230">
        <v>28.141007361278458</v>
      </c>
      <c r="BH55" s="230">
        <v>28.053830451730015</v>
      </c>
      <c r="BI55" s="231">
        <v>30.337654716541355</v>
      </c>
      <c r="BJ55" s="232"/>
      <c r="BK55" s="229"/>
      <c r="BL55" s="230"/>
      <c r="BM55" s="230"/>
      <c r="BN55" s="230"/>
      <c r="BO55" s="230"/>
      <c r="BP55" s="229"/>
      <c r="BQ55" s="230"/>
      <c r="BR55" s="230"/>
      <c r="BS55" s="230"/>
      <c r="BT55" s="230"/>
      <c r="BU55" s="229"/>
      <c r="BV55" s="230"/>
      <c r="BW55" s="230"/>
      <c r="BX55" s="230"/>
      <c r="BY55" s="230"/>
      <c r="BZ55" s="229"/>
      <c r="CA55" s="230"/>
      <c r="CB55" s="230"/>
      <c r="CC55" s="230"/>
      <c r="CD55" s="230"/>
      <c r="CE55" s="229"/>
      <c r="CF55" s="230"/>
      <c r="CG55" s="230"/>
      <c r="CH55" s="230"/>
      <c r="CI55" s="230"/>
      <c r="CJ55" s="229"/>
      <c r="CK55" s="230"/>
      <c r="CL55" s="230"/>
      <c r="CM55" s="230"/>
      <c r="CN55" s="230"/>
      <c r="CO55" s="229"/>
      <c r="CP55" s="230"/>
      <c r="CQ55" s="230"/>
      <c r="CR55" s="230"/>
      <c r="CS55" s="230"/>
      <c r="CT55" s="229"/>
      <c r="CU55" s="230"/>
      <c r="CV55" s="230"/>
      <c r="CW55" s="230"/>
      <c r="CX55" s="230"/>
      <c r="CY55" s="229"/>
      <c r="CZ55" s="230"/>
      <c r="DA55" s="230"/>
      <c r="DB55" s="230"/>
      <c r="DC55" s="230"/>
      <c r="DD55" s="229"/>
      <c r="DE55" s="230"/>
      <c r="DF55" s="230"/>
      <c r="DG55" s="230"/>
      <c r="DH55" s="230"/>
      <c r="DI55" s="229"/>
      <c r="DJ55" s="230"/>
      <c r="DK55" s="230"/>
      <c r="DL55" s="230"/>
      <c r="DM55" s="230"/>
      <c r="DN55" s="229"/>
      <c r="DO55" s="230"/>
      <c r="DP55" s="230"/>
      <c r="DQ55" s="230"/>
      <c r="DR55" s="231"/>
      <c r="DS55" s="232"/>
      <c r="DT55" s="229"/>
      <c r="DU55" s="230"/>
      <c r="DV55" s="230"/>
      <c r="DW55" s="230"/>
      <c r="DX55" s="230"/>
      <c r="DY55" s="229"/>
      <c r="DZ55" s="230"/>
      <c r="EA55" s="230"/>
      <c r="EB55" s="230"/>
      <c r="EC55" s="230"/>
      <c r="ED55" s="229"/>
      <c r="EE55" s="230"/>
      <c r="EF55" s="230"/>
      <c r="EG55" s="230"/>
      <c r="EH55" s="230"/>
      <c r="EI55" s="229"/>
      <c r="EJ55" s="230"/>
      <c r="EK55" s="230"/>
      <c r="EL55" s="230"/>
      <c r="EM55" s="230"/>
      <c r="EN55" s="229"/>
      <c r="EO55" s="230"/>
      <c r="EP55" s="230"/>
      <c r="EQ55" s="230"/>
      <c r="ER55" s="230"/>
      <c r="ES55" s="229"/>
      <c r="ET55" s="230"/>
      <c r="EU55" s="230"/>
      <c r="EV55" s="230"/>
      <c r="EW55" s="230"/>
      <c r="EX55" s="229"/>
      <c r="EY55" s="230"/>
      <c r="EZ55" s="230"/>
      <c r="FA55" s="230"/>
      <c r="FB55" s="230"/>
      <c r="FC55" s="229"/>
      <c r="FD55" s="230"/>
      <c r="FE55" s="230"/>
      <c r="FF55" s="230"/>
      <c r="FG55" s="230"/>
      <c r="FH55" s="229"/>
      <c r="FI55" s="230"/>
      <c r="FJ55" s="230"/>
      <c r="FK55" s="230"/>
      <c r="FL55" s="230"/>
      <c r="FM55" s="229"/>
      <c r="FN55" s="230"/>
      <c r="FO55" s="230"/>
      <c r="FP55" s="230"/>
      <c r="FQ55" s="230"/>
      <c r="FR55" s="229"/>
      <c r="FS55" s="230"/>
      <c r="FT55" s="230"/>
      <c r="FU55" s="230"/>
      <c r="FV55" s="230"/>
      <c r="FW55" s="229"/>
      <c r="FX55" s="230"/>
      <c r="FY55" s="230"/>
      <c r="FZ55" s="230"/>
      <c r="GA55" s="231"/>
      <c r="GB55" s="232"/>
      <c r="GC55" s="229"/>
      <c r="GD55" s="230"/>
      <c r="GE55" s="230"/>
      <c r="GF55" s="230"/>
      <c r="GG55" s="230"/>
      <c r="GH55" s="229"/>
      <c r="GI55" s="230"/>
      <c r="GJ55" s="230"/>
      <c r="GK55" s="230"/>
      <c r="GL55" s="230"/>
      <c r="GM55" s="229"/>
      <c r="GN55" s="230"/>
      <c r="GO55" s="230"/>
      <c r="GP55" s="230"/>
      <c r="GQ55" s="230"/>
      <c r="GR55" s="229"/>
      <c r="GS55" s="230"/>
      <c r="GT55" s="230"/>
      <c r="GU55" s="230"/>
      <c r="GV55" s="230"/>
      <c r="GW55" s="229"/>
      <c r="GX55" s="230"/>
      <c r="GY55" s="230"/>
      <c r="GZ55" s="230"/>
      <c r="HA55" s="230"/>
      <c r="HB55" s="229"/>
      <c r="HC55" s="230"/>
      <c r="HD55" s="230"/>
      <c r="HE55" s="230"/>
      <c r="HF55" s="230"/>
      <c r="HG55" s="229"/>
      <c r="HH55" s="230"/>
      <c r="HI55" s="230"/>
      <c r="HJ55" s="230"/>
      <c r="HK55" s="230"/>
      <c r="HL55" s="229"/>
      <c r="HM55" s="230"/>
      <c r="HN55" s="230"/>
      <c r="HO55" s="230"/>
      <c r="HP55" s="230"/>
      <c r="HQ55" s="229"/>
      <c r="HR55" s="230"/>
      <c r="HS55" s="230"/>
      <c r="HT55" s="230"/>
      <c r="HU55" s="230"/>
      <c r="HV55" s="229"/>
      <c r="HW55" s="230"/>
      <c r="HX55" s="230"/>
      <c r="HY55" s="230"/>
      <c r="HZ55" s="230"/>
      <c r="IA55" s="229"/>
      <c r="IB55" s="230"/>
      <c r="IC55" s="230"/>
      <c r="ID55" s="230"/>
      <c r="IE55" s="230"/>
      <c r="IF55" s="229"/>
      <c r="IG55" s="230"/>
      <c r="IH55" s="230"/>
      <c r="II55" s="230"/>
      <c r="IJ55" s="231"/>
      <c r="IK55" s="232"/>
      <c r="IL55" s="229"/>
      <c r="IM55" s="230"/>
      <c r="IN55" s="230"/>
      <c r="IO55" s="230"/>
      <c r="IP55" s="230"/>
      <c r="IQ55" s="229"/>
      <c r="IR55" s="230"/>
      <c r="IS55" s="230"/>
      <c r="IT55" s="230"/>
      <c r="IU55" s="230"/>
      <c r="IV55" s="229"/>
      <c r="IW55" s="230"/>
      <c r="IX55" s="230"/>
      <c r="IY55" s="230"/>
      <c r="IZ55" s="230"/>
      <c r="JA55" s="229"/>
      <c r="JB55" s="230"/>
      <c r="JC55" s="230"/>
      <c r="JD55" s="230"/>
      <c r="JE55" s="230"/>
      <c r="JF55" s="229"/>
      <c r="JG55" s="230"/>
      <c r="JH55" s="230"/>
      <c r="JI55" s="230"/>
      <c r="JJ55" s="230"/>
      <c r="JK55" s="229"/>
      <c r="JL55" s="230"/>
      <c r="JM55" s="230"/>
      <c r="JN55" s="230"/>
      <c r="JO55" s="230"/>
      <c r="JP55" s="229"/>
      <c r="JQ55" s="230"/>
      <c r="JR55" s="230"/>
      <c r="JS55" s="230"/>
      <c r="JT55" s="230"/>
      <c r="JU55" s="229"/>
      <c r="JV55" s="230"/>
      <c r="JW55" s="230"/>
      <c r="JX55" s="230"/>
      <c r="JY55" s="230"/>
      <c r="JZ55" s="229"/>
      <c r="KA55" s="230"/>
      <c r="KB55" s="230"/>
      <c r="KC55" s="230"/>
      <c r="KD55" s="230"/>
      <c r="KE55" s="229"/>
      <c r="KF55" s="230"/>
      <c r="KG55" s="230"/>
      <c r="KH55" s="230"/>
      <c r="KI55" s="230"/>
      <c r="KJ55" s="229"/>
      <c r="KK55" s="230"/>
      <c r="KL55" s="230"/>
      <c r="KM55" s="230"/>
      <c r="KN55" s="230"/>
      <c r="KO55" s="229"/>
      <c r="KP55" s="230"/>
      <c r="KQ55" s="230"/>
    </row>
    <row r="56" spans="1:303">
      <c r="A56" s="232" t="s">
        <v>1679</v>
      </c>
      <c r="B56" s="229">
        <v>36.092182655823663</v>
      </c>
      <c r="C56" s="230">
        <v>35.659395862703995</v>
      </c>
      <c r="D56" s="230">
        <v>35.545402343517409</v>
      </c>
      <c r="E56" s="230">
        <v>35.2947233584458</v>
      </c>
      <c r="F56" s="230">
        <v>37.52830633163309</v>
      </c>
      <c r="G56" s="229">
        <v>36.508616630406067</v>
      </c>
      <c r="H56" s="230">
        <v>36.329135463090232</v>
      </c>
      <c r="I56" s="230">
        <v>36.139684839241532</v>
      </c>
      <c r="J56" s="230">
        <v>35.882727471820083</v>
      </c>
      <c r="K56" s="230">
        <v>37.09538702921904</v>
      </c>
      <c r="L56" s="229">
        <v>36.576571301298799</v>
      </c>
      <c r="M56" s="230">
        <v>36.533924264855216</v>
      </c>
      <c r="N56" s="230">
        <v>36.064522652313258</v>
      </c>
      <c r="O56" s="230">
        <v>35.630213993967963</v>
      </c>
      <c r="P56" s="230">
        <v>37.239080201207379</v>
      </c>
      <c r="Q56" s="229">
        <v>34.637008372189769</v>
      </c>
      <c r="R56" s="230">
        <v>34.164292604426393</v>
      </c>
      <c r="S56" s="230">
        <v>33.8639180681146</v>
      </c>
      <c r="T56" s="230">
        <v>33.362513340878998</v>
      </c>
      <c r="U56" s="230">
        <v>35.021922463529478</v>
      </c>
      <c r="V56" s="229">
        <v>37.506258947717583</v>
      </c>
      <c r="W56" s="230">
        <v>37.35886081817484</v>
      </c>
      <c r="X56" s="230">
        <v>37.281285908101722</v>
      </c>
      <c r="Y56" s="230">
        <v>36.986964989161869</v>
      </c>
      <c r="Z56" s="230">
        <v>38.039250485659565</v>
      </c>
      <c r="AA56" s="229">
        <v>42.291472338107525</v>
      </c>
      <c r="AB56" s="230">
        <v>41.131873163694827</v>
      </c>
      <c r="AC56" s="230">
        <v>41.391750198236487</v>
      </c>
      <c r="AD56" s="230">
        <v>44.614542301952795</v>
      </c>
      <c r="AE56" s="230">
        <v>43.31962451774168</v>
      </c>
      <c r="AF56" s="229">
        <v>35.858963863163339</v>
      </c>
      <c r="AG56" s="230">
        <v>35.815341607105481</v>
      </c>
      <c r="AH56" s="230">
        <v>35.759484821192373</v>
      </c>
      <c r="AI56" s="230">
        <v>35.636361744946164</v>
      </c>
      <c r="AJ56" s="230">
        <v>36.722576032951054</v>
      </c>
      <c r="AK56" s="229">
        <v>38.954995479844783</v>
      </c>
      <c r="AL56" s="230">
        <v>38.761556899417293</v>
      </c>
      <c r="AM56" s="230">
        <v>38.421354480748839</v>
      </c>
      <c r="AN56" s="230">
        <v>38.630484345600351</v>
      </c>
      <c r="AO56" s="230">
        <v>39.552684049168469</v>
      </c>
      <c r="AP56" s="229">
        <v>34.263341477281912</v>
      </c>
      <c r="AQ56" s="230">
        <v>34.22840764007654</v>
      </c>
      <c r="AR56" s="230">
        <v>34.040146253470787</v>
      </c>
      <c r="AS56" s="230">
        <v>35.298677977876707</v>
      </c>
      <c r="AT56" s="230">
        <v>34.925205571383472</v>
      </c>
      <c r="AU56" s="229">
        <v>28.917754588933629</v>
      </c>
      <c r="AV56" s="230">
        <v>28.097014414971039</v>
      </c>
      <c r="AW56" s="230">
        <v>22.949570972299746</v>
      </c>
      <c r="AX56" s="230">
        <v>7.5142549126315679</v>
      </c>
      <c r="AY56" s="230">
        <v>31.273248238330265</v>
      </c>
      <c r="AZ56" s="229">
        <v>29.183823888952354</v>
      </c>
      <c r="BA56" s="230">
        <v>27.585207097456021</v>
      </c>
      <c r="BB56" s="230">
        <v>24.20867440644216</v>
      </c>
      <c r="BC56" s="230">
        <v>21.317581229892081</v>
      </c>
      <c r="BD56" s="230">
        <v>30.693997220796831</v>
      </c>
      <c r="BE56" s="229">
        <v>29.577036821656311</v>
      </c>
      <c r="BF56" s="230">
        <v>28.919725233231262</v>
      </c>
      <c r="BG56" s="230">
        <v>28.180593988868157</v>
      </c>
      <c r="BH56" s="230">
        <v>28.198874913315272</v>
      </c>
      <c r="BI56" s="231">
        <v>30.330862065312211</v>
      </c>
      <c r="BJ56" s="232"/>
      <c r="BK56" s="229"/>
      <c r="BL56" s="230"/>
      <c r="BM56" s="230"/>
      <c r="BN56" s="230"/>
      <c r="BO56" s="230"/>
      <c r="BP56" s="229"/>
      <c r="BQ56" s="230"/>
      <c r="BR56" s="230"/>
      <c r="BS56" s="230"/>
      <c r="BT56" s="230"/>
      <c r="BU56" s="229"/>
      <c r="BV56" s="230"/>
      <c r="BW56" s="230"/>
      <c r="BX56" s="230"/>
      <c r="BY56" s="230"/>
      <c r="BZ56" s="229"/>
      <c r="CA56" s="230"/>
      <c r="CB56" s="230"/>
      <c r="CC56" s="230"/>
      <c r="CD56" s="230"/>
      <c r="CE56" s="229"/>
      <c r="CF56" s="230"/>
      <c r="CG56" s="230"/>
      <c r="CH56" s="230"/>
      <c r="CI56" s="230"/>
      <c r="CJ56" s="229"/>
      <c r="CK56" s="230"/>
      <c r="CL56" s="230"/>
      <c r="CM56" s="230"/>
      <c r="CN56" s="230"/>
      <c r="CO56" s="229"/>
      <c r="CP56" s="230"/>
      <c r="CQ56" s="230"/>
      <c r="CR56" s="230"/>
      <c r="CS56" s="230"/>
      <c r="CT56" s="229"/>
      <c r="CU56" s="230"/>
      <c r="CV56" s="230"/>
      <c r="CW56" s="230"/>
      <c r="CX56" s="230"/>
      <c r="CY56" s="229"/>
      <c r="CZ56" s="230"/>
      <c r="DA56" s="230"/>
      <c r="DB56" s="230"/>
      <c r="DC56" s="230"/>
      <c r="DD56" s="229"/>
      <c r="DE56" s="230"/>
      <c r="DF56" s="230"/>
      <c r="DG56" s="230"/>
      <c r="DH56" s="230"/>
      <c r="DI56" s="229"/>
      <c r="DJ56" s="230"/>
      <c r="DK56" s="230"/>
      <c r="DL56" s="230"/>
      <c r="DM56" s="230"/>
      <c r="DN56" s="229"/>
      <c r="DO56" s="230"/>
      <c r="DP56" s="230"/>
      <c r="DQ56" s="230"/>
      <c r="DR56" s="231"/>
      <c r="DS56" s="232"/>
      <c r="DT56" s="229"/>
      <c r="DU56" s="230"/>
      <c r="DV56" s="230"/>
      <c r="DW56" s="230"/>
      <c r="DX56" s="230"/>
      <c r="DY56" s="229"/>
      <c r="DZ56" s="230"/>
      <c r="EA56" s="230"/>
      <c r="EB56" s="230"/>
      <c r="EC56" s="230"/>
      <c r="ED56" s="229"/>
      <c r="EE56" s="230"/>
      <c r="EF56" s="230"/>
      <c r="EG56" s="230"/>
      <c r="EH56" s="230"/>
      <c r="EI56" s="229"/>
      <c r="EJ56" s="230"/>
      <c r="EK56" s="230"/>
      <c r="EL56" s="230"/>
      <c r="EM56" s="230"/>
      <c r="EN56" s="229"/>
      <c r="EO56" s="230"/>
      <c r="EP56" s="230"/>
      <c r="EQ56" s="230"/>
      <c r="ER56" s="230"/>
      <c r="ES56" s="229"/>
      <c r="ET56" s="230"/>
      <c r="EU56" s="230"/>
      <c r="EV56" s="230"/>
      <c r="EW56" s="230"/>
      <c r="EX56" s="229"/>
      <c r="EY56" s="230"/>
      <c r="EZ56" s="230"/>
      <c r="FA56" s="230"/>
      <c r="FB56" s="230"/>
      <c r="FC56" s="229"/>
      <c r="FD56" s="230"/>
      <c r="FE56" s="230"/>
      <c r="FF56" s="230"/>
      <c r="FG56" s="230"/>
      <c r="FH56" s="229"/>
      <c r="FI56" s="230"/>
      <c r="FJ56" s="230"/>
      <c r="FK56" s="230"/>
      <c r="FL56" s="230"/>
      <c r="FM56" s="229"/>
      <c r="FN56" s="230"/>
      <c r="FO56" s="230"/>
      <c r="FP56" s="230"/>
      <c r="FQ56" s="230"/>
      <c r="FR56" s="229"/>
      <c r="FS56" s="230"/>
      <c r="FT56" s="230"/>
      <c r="FU56" s="230"/>
      <c r="FV56" s="230"/>
      <c r="FW56" s="229"/>
      <c r="FX56" s="230"/>
      <c r="FY56" s="230"/>
      <c r="FZ56" s="230"/>
      <c r="GA56" s="231"/>
      <c r="GB56" s="232"/>
      <c r="GC56" s="229"/>
      <c r="GD56" s="230"/>
      <c r="GE56" s="230"/>
      <c r="GF56" s="230"/>
      <c r="GG56" s="230"/>
      <c r="GH56" s="229"/>
      <c r="GI56" s="230"/>
      <c r="GJ56" s="230"/>
      <c r="GK56" s="230"/>
      <c r="GL56" s="230"/>
      <c r="GM56" s="229"/>
      <c r="GN56" s="230"/>
      <c r="GO56" s="230"/>
      <c r="GP56" s="230"/>
      <c r="GQ56" s="230"/>
      <c r="GR56" s="229"/>
      <c r="GS56" s="230"/>
      <c r="GT56" s="230"/>
      <c r="GU56" s="230"/>
      <c r="GV56" s="230"/>
      <c r="GW56" s="229"/>
      <c r="GX56" s="230"/>
      <c r="GY56" s="230"/>
      <c r="GZ56" s="230"/>
      <c r="HA56" s="230"/>
      <c r="HB56" s="229"/>
      <c r="HC56" s="230"/>
      <c r="HD56" s="230"/>
      <c r="HE56" s="230"/>
      <c r="HF56" s="230"/>
      <c r="HG56" s="229"/>
      <c r="HH56" s="230"/>
      <c r="HI56" s="230"/>
      <c r="HJ56" s="230"/>
      <c r="HK56" s="230"/>
      <c r="HL56" s="229"/>
      <c r="HM56" s="230"/>
      <c r="HN56" s="230"/>
      <c r="HO56" s="230"/>
      <c r="HP56" s="230"/>
      <c r="HQ56" s="229"/>
      <c r="HR56" s="230"/>
      <c r="HS56" s="230"/>
      <c r="HT56" s="230"/>
      <c r="HU56" s="230"/>
      <c r="HV56" s="229"/>
      <c r="HW56" s="230"/>
      <c r="HX56" s="230"/>
      <c r="HY56" s="230"/>
      <c r="HZ56" s="230"/>
      <c r="IA56" s="229"/>
      <c r="IB56" s="230"/>
      <c r="IC56" s="230"/>
      <c r="ID56" s="230"/>
      <c r="IE56" s="230"/>
      <c r="IF56" s="229"/>
      <c r="IG56" s="230"/>
      <c r="IH56" s="230"/>
      <c r="II56" s="230"/>
      <c r="IJ56" s="231"/>
      <c r="IK56" s="232"/>
      <c r="IL56" s="229"/>
      <c r="IM56" s="230"/>
      <c r="IN56" s="230"/>
      <c r="IO56" s="230"/>
      <c r="IP56" s="230"/>
      <c r="IQ56" s="229"/>
      <c r="IR56" s="230"/>
      <c r="IS56" s="230"/>
      <c r="IT56" s="230"/>
      <c r="IU56" s="230"/>
      <c r="IV56" s="229"/>
      <c r="IW56" s="230"/>
      <c r="IX56" s="230"/>
      <c r="IY56" s="230"/>
      <c r="IZ56" s="230"/>
      <c r="JA56" s="229"/>
      <c r="JB56" s="230"/>
      <c r="JC56" s="230"/>
      <c r="JD56" s="230"/>
      <c r="JE56" s="230"/>
      <c r="JF56" s="229"/>
      <c r="JG56" s="230"/>
      <c r="JH56" s="230"/>
      <c r="JI56" s="230"/>
      <c r="JJ56" s="230"/>
      <c r="JK56" s="229"/>
      <c r="JL56" s="230"/>
      <c r="JM56" s="230"/>
      <c r="JN56" s="230"/>
      <c r="JO56" s="230"/>
      <c r="JP56" s="229"/>
      <c r="JQ56" s="230"/>
      <c r="JR56" s="230"/>
      <c r="JS56" s="230"/>
      <c r="JT56" s="230"/>
      <c r="JU56" s="229"/>
      <c r="JV56" s="230"/>
      <c r="JW56" s="230"/>
      <c r="JX56" s="230"/>
      <c r="JY56" s="230"/>
      <c r="JZ56" s="229"/>
      <c r="KA56" s="230"/>
      <c r="KB56" s="230"/>
      <c r="KC56" s="230"/>
      <c r="KD56" s="230"/>
      <c r="KE56" s="229"/>
      <c r="KF56" s="230"/>
      <c r="KG56" s="230"/>
      <c r="KH56" s="230"/>
      <c r="KI56" s="230"/>
      <c r="KJ56" s="229"/>
      <c r="KK56" s="230"/>
      <c r="KL56" s="230"/>
      <c r="KM56" s="230"/>
      <c r="KN56" s="230"/>
      <c r="KO56" s="229"/>
      <c r="KP56" s="230"/>
      <c r="KQ56" s="230"/>
    </row>
    <row r="57" spans="1:303">
      <c r="A57" s="232" t="s">
        <v>1680</v>
      </c>
      <c r="B57" s="229">
        <v>32.710724713550107</v>
      </c>
      <c r="C57" s="230">
        <v>32.708381241474761</v>
      </c>
      <c r="D57" s="230">
        <v>32.70729793508476</v>
      </c>
      <c r="E57" s="230">
        <v>32.706786366857706</v>
      </c>
      <c r="F57" s="230">
        <v>33.143534257533439</v>
      </c>
      <c r="G57" s="229">
        <v>34.648602193537769</v>
      </c>
      <c r="H57" s="230">
        <v>34.64842464939845</v>
      </c>
      <c r="I57" s="230">
        <v>34.648569614921215</v>
      </c>
      <c r="J57" s="230">
        <v>34.648785430222951</v>
      </c>
      <c r="K57" s="230">
        <v>34.648853960016858</v>
      </c>
      <c r="L57" s="229">
        <v>34.85968161893976</v>
      </c>
      <c r="M57" s="230">
        <v>34.859731974935471</v>
      </c>
      <c r="N57" s="230">
        <v>34.859720234450037</v>
      </c>
      <c r="O57" s="230">
        <v>34.847028823475718</v>
      </c>
      <c r="P57" s="230">
        <v>34.862241734202378</v>
      </c>
      <c r="Q57" s="229">
        <v>33.494145071732738</v>
      </c>
      <c r="R57" s="230">
        <v>33.349789003085974</v>
      </c>
      <c r="S57" s="230">
        <v>33.354187382743177</v>
      </c>
      <c r="T57" s="230">
        <v>33.097314022049588</v>
      </c>
      <c r="U57" s="230">
        <v>33.494704539824319</v>
      </c>
      <c r="V57" s="229">
        <v>35.436006687029135</v>
      </c>
      <c r="W57" s="230">
        <v>35.418509064394812</v>
      </c>
      <c r="X57" s="230">
        <v>35.444931527180223</v>
      </c>
      <c r="Y57" s="230">
        <v>35.411394695693616</v>
      </c>
      <c r="Z57" s="230">
        <v>35.602817534861074</v>
      </c>
      <c r="AA57" s="229">
        <v>40.26719891581137</v>
      </c>
      <c r="AB57" s="230">
        <v>39.521176232330191</v>
      </c>
      <c r="AC57" s="230">
        <v>39.886266723230136</v>
      </c>
      <c r="AD57" s="230">
        <v>40.227533802404416</v>
      </c>
      <c r="AE57" s="230">
        <v>40.388993308680611</v>
      </c>
      <c r="AF57" s="229">
        <v>33.339741007696716</v>
      </c>
      <c r="AG57" s="230">
        <v>33.340685232811985</v>
      </c>
      <c r="AH57" s="230">
        <v>33.345598235002527</v>
      </c>
      <c r="AI57" s="230">
        <v>33.340925578912383</v>
      </c>
      <c r="AJ57" s="230">
        <v>33.337383263997921</v>
      </c>
      <c r="AK57" s="229">
        <v>37.034392670776434</v>
      </c>
      <c r="AL57" s="230">
        <v>37.035074175109024</v>
      </c>
      <c r="AM57" s="230">
        <v>37.038497161777492</v>
      </c>
      <c r="AN57" s="230">
        <v>37.034386185127261</v>
      </c>
      <c r="AO57" s="230">
        <v>37.031512480115701</v>
      </c>
      <c r="AP57" s="229">
        <v>31.724777726031302</v>
      </c>
      <c r="AQ57" s="230">
        <v>31.722069079641088</v>
      </c>
      <c r="AR57" s="230">
        <v>31.730698529058536</v>
      </c>
      <c r="AS57" s="230">
        <v>31.728770271045867</v>
      </c>
      <c r="AT57" s="230">
        <v>31.72463695752802</v>
      </c>
      <c r="AU57" s="229">
        <v>25.647991906201522</v>
      </c>
      <c r="AV57" s="230">
        <v>25.297900630606957</v>
      </c>
      <c r="AW57" s="230">
        <v>21.813798167508001</v>
      </c>
      <c r="AX57" s="230">
        <v>6.7680500942679407</v>
      </c>
      <c r="AY57" s="230">
        <v>27.642146501371631</v>
      </c>
      <c r="AZ57" s="229">
        <v>25.552513638181193</v>
      </c>
      <c r="BA57" s="230">
        <v>22.764849862671884</v>
      </c>
      <c r="BB57" s="230">
        <v>22.533240708858617</v>
      </c>
      <c r="BC57" s="230">
        <v>19.108702472001632</v>
      </c>
      <c r="BD57" s="230">
        <v>26.718884254802738</v>
      </c>
      <c r="BE57" s="229">
        <v>26.182934595444607</v>
      </c>
      <c r="BF57" s="230">
        <v>26.182669764520295</v>
      </c>
      <c r="BG57" s="230">
        <v>26.182980565206012</v>
      </c>
      <c r="BH57" s="230">
        <v>25.383320316152613</v>
      </c>
      <c r="BI57" s="231">
        <v>26.183977638321391</v>
      </c>
      <c r="BJ57" s="232"/>
      <c r="BK57" s="229"/>
      <c r="BL57" s="230"/>
      <c r="BM57" s="230"/>
      <c r="BN57" s="230"/>
      <c r="BO57" s="230"/>
      <c r="BP57" s="229"/>
      <c r="BQ57" s="230"/>
      <c r="BR57" s="230"/>
      <c r="BS57" s="230"/>
      <c r="BT57" s="230"/>
      <c r="BU57" s="229"/>
      <c r="BV57" s="230"/>
      <c r="BW57" s="230"/>
      <c r="BX57" s="230"/>
      <c r="BY57" s="230"/>
      <c r="BZ57" s="229"/>
      <c r="CA57" s="230"/>
      <c r="CB57" s="230"/>
      <c r="CC57" s="230"/>
      <c r="CD57" s="230"/>
      <c r="CE57" s="229"/>
      <c r="CF57" s="230"/>
      <c r="CG57" s="230"/>
      <c r="CH57" s="230"/>
      <c r="CI57" s="230"/>
      <c r="CJ57" s="229"/>
      <c r="CK57" s="230"/>
      <c r="CL57" s="230"/>
      <c r="CM57" s="230"/>
      <c r="CN57" s="230"/>
      <c r="CO57" s="229"/>
      <c r="CP57" s="230"/>
      <c r="CQ57" s="230"/>
      <c r="CR57" s="230"/>
      <c r="CS57" s="230"/>
      <c r="CT57" s="229"/>
      <c r="CU57" s="230"/>
      <c r="CV57" s="230"/>
      <c r="CW57" s="230"/>
      <c r="CX57" s="230"/>
      <c r="CY57" s="229"/>
      <c r="CZ57" s="230"/>
      <c r="DA57" s="230"/>
      <c r="DB57" s="230"/>
      <c r="DC57" s="230"/>
      <c r="DD57" s="229"/>
      <c r="DE57" s="230"/>
      <c r="DF57" s="230"/>
      <c r="DG57" s="230"/>
      <c r="DH57" s="230"/>
      <c r="DI57" s="229"/>
      <c r="DJ57" s="230"/>
      <c r="DK57" s="230"/>
      <c r="DL57" s="230"/>
      <c r="DM57" s="230"/>
      <c r="DN57" s="229"/>
      <c r="DO57" s="230"/>
      <c r="DP57" s="230"/>
      <c r="DQ57" s="230"/>
      <c r="DR57" s="231"/>
      <c r="DS57" s="232"/>
      <c r="DT57" s="229"/>
      <c r="DU57" s="230"/>
      <c r="DV57" s="230"/>
      <c r="DW57" s="230"/>
      <c r="DX57" s="230"/>
      <c r="DY57" s="229"/>
      <c r="DZ57" s="230"/>
      <c r="EA57" s="230"/>
      <c r="EB57" s="230"/>
      <c r="EC57" s="230"/>
      <c r="ED57" s="229"/>
      <c r="EE57" s="230"/>
      <c r="EF57" s="230"/>
      <c r="EG57" s="230"/>
      <c r="EH57" s="230"/>
      <c r="EI57" s="229"/>
      <c r="EJ57" s="230"/>
      <c r="EK57" s="230"/>
      <c r="EL57" s="230"/>
      <c r="EM57" s="230"/>
      <c r="EN57" s="229"/>
      <c r="EO57" s="230"/>
      <c r="EP57" s="230"/>
      <c r="EQ57" s="230"/>
      <c r="ER57" s="230"/>
      <c r="ES57" s="229"/>
      <c r="ET57" s="230"/>
      <c r="EU57" s="230"/>
      <c r="EV57" s="230"/>
      <c r="EW57" s="230"/>
      <c r="EX57" s="229"/>
      <c r="EY57" s="230"/>
      <c r="EZ57" s="230"/>
      <c r="FA57" s="230"/>
      <c r="FB57" s="230"/>
      <c r="FC57" s="229"/>
      <c r="FD57" s="230"/>
      <c r="FE57" s="230"/>
      <c r="FF57" s="230"/>
      <c r="FG57" s="230"/>
      <c r="FH57" s="229"/>
      <c r="FI57" s="230"/>
      <c r="FJ57" s="230"/>
      <c r="FK57" s="230"/>
      <c r="FL57" s="230"/>
      <c r="FM57" s="229"/>
      <c r="FN57" s="230"/>
      <c r="FO57" s="230"/>
      <c r="FP57" s="230"/>
      <c r="FQ57" s="230"/>
      <c r="FR57" s="229"/>
      <c r="FS57" s="230"/>
      <c r="FT57" s="230"/>
      <c r="FU57" s="230"/>
      <c r="FV57" s="230"/>
      <c r="FW57" s="229"/>
      <c r="FX57" s="230"/>
      <c r="FY57" s="230"/>
      <c r="FZ57" s="230"/>
      <c r="GA57" s="231"/>
      <c r="GB57" s="232"/>
      <c r="GC57" s="229"/>
      <c r="GD57" s="230"/>
      <c r="GE57" s="230"/>
      <c r="GF57" s="230"/>
      <c r="GG57" s="230"/>
      <c r="GH57" s="229"/>
      <c r="GI57" s="230"/>
      <c r="GJ57" s="230"/>
      <c r="GK57" s="230"/>
      <c r="GL57" s="230"/>
      <c r="GM57" s="229"/>
      <c r="GN57" s="230"/>
      <c r="GO57" s="230"/>
      <c r="GP57" s="230"/>
      <c r="GQ57" s="230"/>
      <c r="GR57" s="229"/>
      <c r="GS57" s="230"/>
      <c r="GT57" s="230"/>
      <c r="GU57" s="230"/>
      <c r="GV57" s="230"/>
      <c r="GW57" s="229"/>
      <c r="GX57" s="230"/>
      <c r="GY57" s="230"/>
      <c r="GZ57" s="230"/>
      <c r="HA57" s="230"/>
      <c r="HB57" s="229"/>
      <c r="HC57" s="230"/>
      <c r="HD57" s="230"/>
      <c r="HE57" s="230"/>
      <c r="HF57" s="230"/>
      <c r="HG57" s="229"/>
      <c r="HH57" s="230"/>
      <c r="HI57" s="230"/>
      <c r="HJ57" s="230"/>
      <c r="HK57" s="230"/>
      <c r="HL57" s="229"/>
      <c r="HM57" s="230"/>
      <c r="HN57" s="230"/>
      <c r="HO57" s="230"/>
      <c r="HP57" s="230"/>
      <c r="HQ57" s="229"/>
      <c r="HR57" s="230"/>
      <c r="HS57" s="230"/>
      <c r="HT57" s="230"/>
      <c r="HU57" s="230"/>
      <c r="HV57" s="229"/>
      <c r="HW57" s="230"/>
      <c r="HX57" s="230"/>
      <c r="HY57" s="230"/>
      <c r="HZ57" s="230"/>
      <c r="IA57" s="229"/>
      <c r="IB57" s="230"/>
      <c r="IC57" s="230"/>
      <c r="ID57" s="230"/>
      <c r="IE57" s="230"/>
      <c r="IF57" s="229"/>
      <c r="IG57" s="230"/>
      <c r="IH57" s="230"/>
      <c r="II57" s="230"/>
      <c r="IJ57" s="231"/>
      <c r="IK57" s="232"/>
      <c r="IL57" s="229"/>
      <c r="IM57" s="230"/>
      <c r="IN57" s="230"/>
      <c r="IO57" s="230"/>
      <c r="IP57" s="230"/>
      <c r="IQ57" s="229"/>
      <c r="IR57" s="230"/>
      <c r="IS57" s="230"/>
      <c r="IT57" s="230"/>
      <c r="IU57" s="230"/>
      <c r="IV57" s="229"/>
      <c r="IW57" s="230"/>
      <c r="IX57" s="230"/>
      <c r="IY57" s="230"/>
      <c r="IZ57" s="230"/>
      <c r="JA57" s="229"/>
      <c r="JB57" s="230"/>
      <c r="JC57" s="230"/>
      <c r="JD57" s="230"/>
      <c r="JE57" s="230"/>
      <c r="JF57" s="229"/>
      <c r="JG57" s="230"/>
      <c r="JH57" s="230"/>
      <c r="JI57" s="230"/>
      <c r="JJ57" s="230"/>
      <c r="JK57" s="229"/>
      <c r="JL57" s="230"/>
      <c r="JM57" s="230"/>
      <c r="JN57" s="230"/>
      <c r="JO57" s="230"/>
      <c r="JP57" s="229"/>
      <c r="JQ57" s="230"/>
      <c r="JR57" s="230"/>
      <c r="JS57" s="230"/>
      <c r="JT57" s="230"/>
      <c r="JU57" s="229"/>
      <c r="JV57" s="230"/>
      <c r="JW57" s="230"/>
      <c r="JX57" s="230"/>
      <c r="JY57" s="230"/>
      <c r="JZ57" s="229"/>
      <c r="KA57" s="230"/>
      <c r="KB57" s="230"/>
      <c r="KC57" s="230"/>
      <c r="KD57" s="230"/>
      <c r="KE57" s="229"/>
      <c r="KF57" s="230"/>
      <c r="KG57" s="230"/>
      <c r="KH57" s="230"/>
      <c r="KI57" s="230"/>
      <c r="KJ57" s="229"/>
      <c r="KK57" s="230"/>
      <c r="KL57" s="230"/>
      <c r="KM57" s="230"/>
      <c r="KN57" s="230"/>
      <c r="KO57" s="229"/>
      <c r="KP57" s="230"/>
      <c r="KQ57" s="230"/>
    </row>
    <row r="58" spans="1:303">
      <c r="A58" s="232" t="s">
        <v>1681</v>
      </c>
      <c r="B58" s="229">
        <v>35.548045888215597</v>
      </c>
      <c r="C58" s="230">
        <v>35.198441908280593</v>
      </c>
      <c r="D58" s="230">
        <v>34.994086504561366</v>
      </c>
      <c r="E58" s="230">
        <v>34.886011000184872</v>
      </c>
      <c r="F58" s="230">
        <v>37.50012084765531</v>
      </c>
      <c r="G58" s="229">
        <v>36.578268543074564</v>
      </c>
      <c r="H58" s="230">
        <v>36.320012973529991</v>
      </c>
      <c r="I58" s="230">
        <v>36.231488742577092</v>
      </c>
      <c r="J58" s="230">
        <v>35.911471341420928</v>
      </c>
      <c r="K58" s="230">
        <v>37.238929307806998</v>
      </c>
      <c r="L58" s="229">
        <v>36.818100242556099</v>
      </c>
      <c r="M58" s="230">
        <v>36.68551952390343</v>
      </c>
      <c r="N58" s="230">
        <v>36.419086524562552</v>
      </c>
      <c r="O58" s="230">
        <v>35.913617445577891</v>
      </c>
      <c r="P58" s="230">
        <v>37.516018356674728</v>
      </c>
      <c r="Q58" s="229">
        <v>35.279028386865654</v>
      </c>
      <c r="R58" s="230">
        <v>34.754319363032891</v>
      </c>
      <c r="S58" s="230">
        <v>34.600057314290538</v>
      </c>
      <c r="T58" s="230">
        <v>33.985803896378258</v>
      </c>
      <c r="U58" s="230">
        <v>35.613418652568278</v>
      </c>
      <c r="V58" s="229">
        <v>37.55573120667411</v>
      </c>
      <c r="W58" s="230">
        <v>37.414679714483071</v>
      </c>
      <c r="X58" s="230">
        <v>37.478880930372128</v>
      </c>
      <c r="Y58" s="230">
        <v>37.150701902879661</v>
      </c>
      <c r="Z58" s="230">
        <v>38.097077976663073</v>
      </c>
      <c r="AA58" s="229">
        <v>42.82979328078347</v>
      </c>
      <c r="AB58" s="230">
        <v>41.615864336967263</v>
      </c>
      <c r="AC58" s="230">
        <v>42.03918070445318</v>
      </c>
      <c r="AD58" s="230">
        <v>42.632170453292794</v>
      </c>
      <c r="AE58" s="230">
        <v>43.627103466158736</v>
      </c>
      <c r="AF58" s="229">
        <v>35.409184022685054</v>
      </c>
      <c r="AG58" s="230">
        <v>35.312880439008346</v>
      </c>
      <c r="AH58" s="230">
        <v>35.474465516532497</v>
      </c>
      <c r="AI58" s="230">
        <v>35.437938650899973</v>
      </c>
      <c r="AJ58" s="230">
        <v>36.417456476331097</v>
      </c>
      <c r="AK58" s="229">
        <v>39.337132337584755</v>
      </c>
      <c r="AL58" s="230">
        <v>38.984534270271276</v>
      </c>
      <c r="AM58" s="230">
        <v>38.92704789863366</v>
      </c>
      <c r="AN58" s="230">
        <v>38.855593688417606</v>
      </c>
      <c r="AO58" s="230">
        <v>39.942254432393348</v>
      </c>
      <c r="AP58" s="229">
        <v>34.066724942666703</v>
      </c>
      <c r="AQ58" s="230">
        <v>34.018910744165488</v>
      </c>
      <c r="AR58" s="230">
        <v>34.045487519575715</v>
      </c>
      <c r="AS58" s="230">
        <v>33.101737349950788</v>
      </c>
      <c r="AT58" s="230">
        <v>34.931573703751759</v>
      </c>
      <c r="AU58" s="229">
        <v>28.477517722452223</v>
      </c>
      <c r="AV58" s="230">
        <v>27.651186841324662</v>
      </c>
      <c r="AW58" s="230">
        <v>22.916474983811117</v>
      </c>
      <c r="AX58" s="230">
        <v>6.9335974885471643</v>
      </c>
      <c r="AY58" s="230">
        <v>30.84860779661113</v>
      </c>
      <c r="AZ58" s="229">
        <v>28.164709642408312</v>
      </c>
      <c r="BA58" s="230">
        <v>25.317620302152132</v>
      </c>
      <c r="BB58" s="230">
        <v>23.69800404908932</v>
      </c>
      <c r="BC58" s="230">
        <v>19.546041861128082</v>
      </c>
      <c r="BD58" s="230">
        <v>29.577611739324229</v>
      </c>
      <c r="BE58" s="229">
        <v>28.436494306761329</v>
      </c>
      <c r="BF58" s="230">
        <v>28.015918856221042</v>
      </c>
      <c r="BG58" s="230">
        <v>27.490302023135889</v>
      </c>
      <c r="BH58" s="230">
        <v>25.821164290891247</v>
      </c>
      <c r="BI58" s="231">
        <v>29.011131521420527</v>
      </c>
      <c r="BJ58" s="232"/>
      <c r="BK58" s="229"/>
      <c r="BL58" s="230"/>
      <c r="BM58" s="230"/>
      <c r="BN58" s="230"/>
      <c r="BO58" s="230"/>
      <c r="BP58" s="229"/>
      <c r="BQ58" s="230"/>
      <c r="BR58" s="230"/>
      <c r="BS58" s="230"/>
      <c r="BT58" s="230"/>
      <c r="BU58" s="229"/>
      <c r="BV58" s="230"/>
      <c r="BW58" s="230"/>
      <c r="BX58" s="230"/>
      <c r="BY58" s="230"/>
      <c r="BZ58" s="229"/>
      <c r="CA58" s="230"/>
      <c r="CB58" s="230"/>
      <c r="CC58" s="230"/>
      <c r="CD58" s="230"/>
      <c r="CE58" s="229"/>
      <c r="CF58" s="230"/>
      <c r="CG58" s="230"/>
      <c r="CH58" s="230"/>
      <c r="CI58" s="230"/>
      <c r="CJ58" s="229"/>
      <c r="CK58" s="230"/>
      <c r="CL58" s="230"/>
      <c r="CM58" s="230"/>
      <c r="CN58" s="230"/>
      <c r="CO58" s="229"/>
      <c r="CP58" s="230"/>
      <c r="CQ58" s="230"/>
      <c r="CR58" s="230"/>
      <c r="CS58" s="230"/>
      <c r="CT58" s="229"/>
      <c r="CU58" s="230"/>
      <c r="CV58" s="230"/>
      <c r="CW58" s="230"/>
      <c r="CX58" s="230"/>
      <c r="CY58" s="229"/>
      <c r="CZ58" s="230"/>
      <c r="DA58" s="230"/>
      <c r="DB58" s="230"/>
      <c r="DC58" s="230"/>
      <c r="DD58" s="229"/>
      <c r="DE58" s="230"/>
      <c r="DF58" s="230"/>
      <c r="DG58" s="230"/>
      <c r="DH58" s="230"/>
      <c r="DI58" s="229"/>
      <c r="DJ58" s="230"/>
      <c r="DK58" s="230"/>
      <c r="DL58" s="230"/>
      <c r="DM58" s="230"/>
      <c r="DN58" s="229"/>
      <c r="DO58" s="230"/>
      <c r="DP58" s="230"/>
      <c r="DQ58" s="230"/>
      <c r="DR58" s="231"/>
      <c r="DS58" s="232"/>
      <c r="DT58" s="229"/>
      <c r="DU58" s="230"/>
      <c r="DV58" s="230"/>
      <c r="DW58" s="230"/>
      <c r="DX58" s="230"/>
      <c r="DY58" s="229"/>
      <c r="DZ58" s="230"/>
      <c r="EA58" s="230"/>
      <c r="EB58" s="230"/>
      <c r="EC58" s="230"/>
      <c r="ED58" s="229"/>
      <c r="EE58" s="230"/>
      <c r="EF58" s="230"/>
      <c r="EG58" s="230"/>
      <c r="EH58" s="230"/>
      <c r="EI58" s="229"/>
      <c r="EJ58" s="230"/>
      <c r="EK58" s="230"/>
      <c r="EL58" s="230"/>
      <c r="EM58" s="230"/>
      <c r="EN58" s="229"/>
      <c r="EO58" s="230"/>
      <c r="EP58" s="230"/>
      <c r="EQ58" s="230"/>
      <c r="ER58" s="230"/>
      <c r="ES58" s="229"/>
      <c r="ET58" s="230"/>
      <c r="EU58" s="230"/>
      <c r="EV58" s="230"/>
      <c r="EW58" s="230"/>
      <c r="EX58" s="229"/>
      <c r="EY58" s="230"/>
      <c r="EZ58" s="230"/>
      <c r="FA58" s="230"/>
      <c r="FB58" s="230"/>
      <c r="FC58" s="229"/>
      <c r="FD58" s="230"/>
      <c r="FE58" s="230"/>
      <c r="FF58" s="230"/>
      <c r="FG58" s="230"/>
      <c r="FH58" s="229"/>
      <c r="FI58" s="230"/>
      <c r="FJ58" s="230"/>
      <c r="FK58" s="230"/>
      <c r="FL58" s="230"/>
      <c r="FM58" s="229"/>
      <c r="FN58" s="230"/>
      <c r="FO58" s="230"/>
      <c r="FP58" s="230"/>
      <c r="FQ58" s="230"/>
      <c r="FR58" s="229"/>
      <c r="FS58" s="230"/>
      <c r="FT58" s="230"/>
      <c r="FU58" s="230"/>
      <c r="FV58" s="230"/>
      <c r="FW58" s="229"/>
      <c r="FX58" s="230"/>
      <c r="FY58" s="230"/>
      <c r="FZ58" s="230"/>
      <c r="GA58" s="231"/>
      <c r="GB58" s="232"/>
      <c r="GC58" s="229"/>
      <c r="GD58" s="230"/>
      <c r="GE58" s="230"/>
      <c r="GF58" s="230"/>
      <c r="GG58" s="230"/>
      <c r="GH58" s="229"/>
      <c r="GI58" s="230"/>
      <c r="GJ58" s="230"/>
      <c r="GK58" s="230"/>
      <c r="GL58" s="230"/>
      <c r="GM58" s="229"/>
      <c r="GN58" s="230"/>
      <c r="GO58" s="230"/>
      <c r="GP58" s="230"/>
      <c r="GQ58" s="230"/>
      <c r="GR58" s="229"/>
      <c r="GS58" s="230"/>
      <c r="GT58" s="230"/>
      <c r="GU58" s="230"/>
      <c r="GV58" s="230"/>
      <c r="GW58" s="229"/>
      <c r="GX58" s="230"/>
      <c r="GY58" s="230"/>
      <c r="GZ58" s="230"/>
      <c r="HA58" s="230"/>
      <c r="HB58" s="229"/>
      <c r="HC58" s="230"/>
      <c r="HD58" s="230"/>
      <c r="HE58" s="230"/>
      <c r="HF58" s="230"/>
      <c r="HG58" s="229"/>
      <c r="HH58" s="230"/>
      <c r="HI58" s="230"/>
      <c r="HJ58" s="230"/>
      <c r="HK58" s="230"/>
      <c r="HL58" s="229"/>
      <c r="HM58" s="230"/>
      <c r="HN58" s="230"/>
      <c r="HO58" s="230"/>
      <c r="HP58" s="230"/>
      <c r="HQ58" s="229"/>
      <c r="HR58" s="230"/>
      <c r="HS58" s="230"/>
      <c r="HT58" s="230"/>
      <c r="HU58" s="230"/>
      <c r="HV58" s="229"/>
      <c r="HW58" s="230"/>
      <c r="HX58" s="230"/>
      <c r="HY58" s="230"/>
      <c r="HZ58" s="230"/>
      <c r="IA58" s="229"/>
      <c r="IB58" s="230"/>
      <c r="IC58" s="230"/>
      <c r="ID58" s="230"/>
      <c r="IE58" s="230"/>
      <c r="IF58" s="229"/>
      <c r="IG58" s="230"/>
      <c r="IH58" s="230"/>
      <c r="II58" s="230"/>
      <c r="IJ58" s="231"/>
      <c r="IK58" s="232"/>
      <c r="IL58" s="229"/>
      <c r="IM58" s="230"/>
      <c r="IN58" s="230"/>
      <c r="IO58" s="230"/>
      <c r="IP58" s="230"/>
      <c r="IQ58" s="229"/>
      <c r="IR58" s="230"/>
      <c r="IS58" s="230"/>
      <c r="IT58" s="230"/>
      <c r="IU58" s="230"/>
      <c r="IV58" s="229"/>
      <c r="IW58" s="230"/>
      <c r="IX58" s="230"/>
      <c r="IY58" s="230"/>
      <c r="IZ58" s="230"/>
      <c r="JA58" s="229"/>
      <c r="JB58" s="230"/>
      <c r="JC58" s="230"/>
      <c r="JD58" s="230"/>
      <c r="JE58" s="230"/>
      <c r="JF58" s="229"/>
      <c r="JG58" s="230"/>
      <c r="JH58" s="230"/>
      <c r="JI58" s="230"/>
      <c r="JJ58" s="230"/>
      <c r="JK58" s="229"/>
      <c r="JL58" s="230"/>
      <c r="JM58" s="230"/>
      <c r="JN58" s="230"/>
      <c r="JO58" s="230"/>
      <c r="JP58" s="229"/>
      <c r="JQ58" s="230"/>
      <c r="JR58" s="230"/>
      <c r="JS58" s="230"/>
      <c r="JT58" s="230"/>
      <c r="JU58" s="229"/>
      <c r="JV58" s="230"/>
      <c r="JW58" s="230"/>
      <c r="JX58" s="230"/>
      <c r="JY58" s="230"/>
      <c r="JZ58" s="229"/>
      <c r="KA58" s="230"/>
      <c r="KB58" s="230"/>
      <c r="KC58" s="230"/>
      <c r="KD58" s="230"/>
      <c r="KE58" s="229"/>
      <c r="KF58" s="230"/>
      <c r="KG58" s="230"/>
      <c r="KH58" s="230"/>
      <c r="KI58" s="230"/>
      <c r="KJ58" s="229"/>
      <c r="KK58" s="230"/>
      <c r="KL58" s="230"/>
      <c r="KM58" s="230"/>
      <c r="KN58" s="230"/>
      <c r="KO58" s="229"/>
      <c r="KP58" s="230"/>
      <c r="KQ58" s="230"/>
    </row>
    <row r="59" spans="1:303">
      <c r="A59" s="232" t="s">
        <v>1682</v>
      </c>
      <c r="B59" s="229">
        <v>36.993656851902927</v>
      </c>
      <c r="C59" s="230">
        <v>36.406732199589925</v>
      </c>
      <c r="D59" s="230">
        <v>36.243079039653026</v>
      </c>
      <c r="E59" s="230">
        <v>35.56404594580021</v>
      </c>
      <c r="F59" s="230">
        <v>37.73998982856002</v>
      </c>
      <c r="G59" s="229">
        <v>37.401668901975114</v>
      </c>
      <c r="H59" s="230">
        <v>37.293369307497343</v>
      </c>
      <c r="I59" s="230">
        <v>37.219022106234021</v>
      </c>
      <c r="J59" s="230">
        <v>36.753699173267151</v>
      </c>
      <c r="K59" s="230">
        <v>37.448757660612387</v>
      </c>
      <c r="L59" s="229">
        <v>37.623009706433116</v>
      </c>
      <c r="M59" s="230">
        <v>37.622948937936151</v>
      </c>
      <c r="N59" s="230">
        <v>37.433756695131017</v>
      </c>
      <c r="O59" s="230">
        <v>36.887687910514337</v>
      </c>
      <c r="P59" s="230">
        <v>37.623811347436273</v>
      </c>
      <c r="Q59" s="229">
        <v>35.264734649540948</v>
      </c>
      <c r="R59" s="230">
        <v>35.076054337436005</v>
      </c>
      <c r="S59" s="230">
        <v>35.059623738696864</v>
      </c>
      <c r="T59" s="230">
        <v>34.673450804918303</v>
      </c>
      <c r="U59" s="230">
        <v>35.423325589701598</v>
      </c>
      <c r="V59" s="229">
        <v>37.590206995548336</v>
      </c>
      <c r="W59" s="230">
        <v>37.597630915649702</v>
      </c>
      <c r="X59" s="230">
        <v>37.59984935818327</v>
      </c>
      <c r="Y59" s="230">
        <v>37.267167897839762</v>
      </c>
      <c r="Z59" s="230">
        <v>37.597658630163082</v>
      </c>
      <c r="AA59" s="229">
        <v>42.082659674011239</v>
      </c>
      <c r="AB59" s="230">
        <v>41.549364260633041</v>
      </c>
      <c r="AC59" s="230">
        <v>41.721078612661763</v>
      </c>
      <c r="AD59" s="230">
        <v>42.063247543999069</v>
      </c>
      <c r="AE59" s="230">
        <v>42.081395815518256</v>
      </c>
      <c r="AF59" s="229">
        <v>35.125108564164883</v>
      </c>
      <c r="AG59" s="230">
        <v>35.126136891055353</v>
      </c>
      <c r="AH59" s="230">
        <v>35.132012036612515</v>
      </c>
      <c r="AI59" s="230">
        <v>35.127005759410167</v>
      </c>
      <c r="AJ59" s="230">
        <v>35.123222836602139</v>
      </c>
      <c r="AK59" s="229">
        <v>38.861771681775231</v>
      </c>
      <c r="AL59" s="230">
        <v>38.862551589862719</v>
      </c>
      <c r="AM59" s="230">
        <v>38.86662238397966</v>
      </c>
      <c r="AN59" s="230">
        <v>38.675475420813463</v>
      </c>
      <c r="AO59" s="230">
        <v>38.858571954687882</v>
      </c>
      <c r="AP59" s="229">
        <v>34.046633121238074</v>
      </c>
      <c r="AQ59" s="230">
        <v>34.021647314535883</v>
      </c>
      <c r="AR59" s="230">
        <v>34.022382329487044</v>
      </c>
      <c r="AS59" s="230">
        <v>33.265994789984639</v>
      </c>
      <c r="AT59" s="230">
        <v>34.216980324103211</v>
      </c>
      <c r="AU59" s="229">
        <v>29.373743200031409</v>
      </c>
      <c r="AV59" s="230">
        <v>28.558510719396043</v>
      </c>
      <c r="AW59" s="230">
        <v>23.507617419155121</v>
      </c>
      <c r="AX59" s="230">
        <v>7.0317691876108874</v>
      </c>
      <c r="AY59" s="230">
        <v>30.664398839948628</v>
      </c>
      <c r="AZ59" s="229">
        <v>29.199208414257967</v>
      </c>
      <c r="BA59" s="230">
        <v>27.752401561331308</v>
      </c>
      <c r="BB59" s="230">
        <v>24.506512236598049</v>
      </c>
      <c r="BC59" s="230">
        <v>20.070256513948276</v>
      </c>
      <c r="BD59" s="230">
        <v>29.567861886337337</v>
      </c>
      <c r="BE59" s="229">
        <v>29.867802851354256</v>
      </c>
      <c r="BF59" s="230">
        <v>29.194917450052465</v>
      </c>
      <c r="BG59" s="230">
        <v>28.495065558371145</v>
      </c>
      <c r="BH59" s="230">
        <v>26.648473406060095</v>
      </c>
      <c r="BI59" s="231">
        <v>30.197456376715891</v>
      </c>
      <c r="BJ59" s="232"/>
      <c r="BK59" s="229"/>
      <c r="BL59" s="230"/>
      <c r="BM59" s="230"/>
      <c r="BN59" s="230"/>
      <c r="BO59" s="230"/>
      <c r="BP59" s="229"/>
      <c r="BQ59" s="230"/>
      <c r="BR59" s="230"/>
      <c r="BS59" s="230"/>
      <c r="BT59" s="230"/>
      <c r="BU59" s="229"/>
      <c r="BV59" s="230"/>
      <c r="BW59" s="230"/>
      <c r="BX59" s="230"/>
      <c r="BY59" s="230"/>
      <c r="BZ59" s="229"/>
      <c r="CA59" s="230"/>
      <c r="CB59" s="230"/>
      <c r="CC59" s="230"/>
      <c r="CD59" s="230"/>
      <c r="CE59" s="229"/>
      <c r="CF59" s="230"/>
      <c r="CG59" s="230"/>
      <c r="CH59" s="230"/>
      <c r="CI59" s="230"/>
      <c r="CJ59" s="229"/>
      <c r="CK59" s="230"/>
      <c r="CL59" s="230"/>
      <c r="CM59" s="230"/>
      <c r="CN59" s="230"/>
      <c r="CO59" s="229"/>
      <c r="CP59" s="230"/>
      <c r="CQ59" s="230"/>
      <c r="CR59" s="230"/>
      <c r="CS59" s="230"/>
      <c r="CT59" s="229"/>
      <c r="CU59" s="230"/>
      <c r="CV59" s="230"/>
      <c r="CW59" s="230"/>
      <c r="CX59" s="230"/>
      <c r="CY59" s="229"/>
      <c r="CZ59" s="230"/>
      <c r="DA59" s="230"/>
      <c r="DB59" s="230"/>
      <c r="DC59" s="230"/>
      <c r="DD59" s="229"/>
      <c r="DE59" s="230"/>
      <c r="DF59" s="230"/>
      <c r="DG59" s="230"/>
      <c r="DH59" s="230"/>
      <c r="DI59" s="229"/>
      <c r="DJ59" s="230"/>
      <c r="DK59" s="230"/>
      <c r="DL59" s="230"/>
      <c r="DM59" s="230"/>
      <c r="DN59" s="229"/>
      <c r="DO59" s="230"/>
      <c r="DP59" s="230"/>
      <c r="DQ59" s="230"/>
      <c r="DR59" s="231"/>
      <c r="DS59" s="232"/>
      <c r="DT59" s="229"/>
      <c r="DU59" s="230"/>
      <c r="DV59" s="230"/>
      <c r="DW59" s="230"/>
      <c r="DX59" s="230"/>
      <c r="DY59" s="229"/>
      <c r="DZ59" s="230"/>
      <c r="EA59" s="230"/>
      <c r="EB59" s="230"/>
      <c r="EC59" s="230"/>
      <c r="ED59" s="229"/>
      <c r="EE59" s="230"/>
      <c r="EF59" s="230"/>
      <c r="EG59" s="230"/>
      <c r="EH59" s="230"/>
      <c r="EI59" s="229"/>
      <c r="EJ59" s="230"/>
      <c r="EK59" s="230"/>
      <c r="EL59" s="230"/>
      <c r="EM59" s="230"/>
      <c r="EN59" s="229"/>
      <c r="EO59" s="230"/>
      <c r="EP59" s="230"/>
      <c r="EQ59" s="230"/>
      <c r="ER59" s="230"/>
      <c r="ES59" s="229"/>
      <c r="ET59" s="230"/>
      <c r="EU59" s="230"/>
      <c r="EV59" s="230"/>
      <c r="EW59" s="230"/>
      <c r="EX59" s="229"/>
      <c r="EY59" s="230"/>
      <c r="EZ59" s="230"/>
      <c r="FA59" s="230"/>
      <c r="FB59" s="230"/>
      <c r="FC59" s="229"/>
      <c r="FD59" s="230"/>
      <c r="FE59" s="230"/>
      <c r="FF59" s="230"/>
      <c r="FG59" s="230"/>
      <c r="FH59" s="229"/>
      <c r="FI59" s="230"/>
      <c r="FJ59" s="230"/>
      <c r="FK59" s="230"/>
      <c r="FL59" s="230"/>
      <c r="FM59" s="229"/>
      <c r="FN59" s="230"/>
      <c r="FO59" s="230"/>
      <c r="FP59" s="230"/>
      <c r="FQ59" s="230"/>
      <c r="FR59" s="229"/>
      <c r="FS59" s="230"/>
      <c r="FT59" s="230"/>
      <c r="FU59" s="230"/>
      <c r="FV59" s="230"/>
      <c r="FW59" s="229"/>
      <c r="FX59" s="230"/>
      <c r="FY59" s="230"/>
      <c r="FZ59" s="230"/>
      <c r="GA59" s="231"/>
      <c r="GB59" s="232"/>
      <c r="GC59" s="229"/>
      <c r="GD59" s="230"/>
      <c r="GE59" s="230"/>
      <c r="GF59" s="230"/>
      <c r="GG59" s="230"/>
      <c r="GH59" s="229"/>
      <c r="GI59" s="230"/>
      <c r="GJ59" s="230"/>
      <c r="GK59" s="230"/>
      <c r="GL59" s="230"/>
      <c r="GM59" s="229"/>
      <c r="GN59" s="230"/>
      <c r="GO59" s="230"/>
      <c r="GP59" s="230"/>
      <c r="GQ59" s="230"/>
      <c r="GR59" s="229"/>
      <c r="GS59" s="230"/>
      <c r="GT59" s="230"/>
      <c r="GU59" s="230"/>
      <c r="GV59" s="230"/>
      <c r="GW59" s="229"/>
      <c r="GX59" s="230"/>
      <c r="GY59" s="230"/>
      <c r="GZ59" s="230"/>
      <c r="HA59" s="230"/>
      <c r="HB59" s="229"/>
      <c r="HC59" s="230"/>
      <c r="HD59" s="230"/>
      <c r="HE59" s="230"/>
      <c r="HF59" s="230"/>
      <c r="HG59" s="229"/>
      <c r="HH59" s="230"/>
      <c r="HI59" s="230"/>
      <c r="HJ59" s="230"/>
      <c r="HK59" s="230"/>
      <c r="HL59" s="229"/>
      <c r="HM59" s="230"/>
      <c r="HN59" s="230"/>
      <c r="HO59" s="230"/>
      <c r="HP59" s="230"/>
      <c r="HQ59" s="229"/>
      <c r="HR59" s="230"/>
      <c r="HS59" s="230"/>
      <c r="HT59" s="230"/>
      <c r="HU59" s="230"/>
      <c r="HV59" s="229"/>
      <c r="HW59" s="230"/>
      <c r="HX59" s="230"/>
      <c r="HY59" s="230"/>
      <c r="HZ59" s="230"/>
      <c r="IA59" s="229"/>
      <c r="IB59" s="230"/>
      <c r="IC59" s="230"/>
      <c r="ID59" s="230"/>
      <c r="IE59" s="230"/>
      <c r="IF59" s="229"/>
      <c r="IG59" s="230"/>
      <c r="IH59" s="230"/>
      <c r="II59" s="230"/>
      <c r="IJ59" s="231"/>
      <c r="IK59" s="232"/>
      <c r="IL59" s="229"/>
      <c r="IM59" s="230"/>
      <c r="IN59" s="230"/>
      <c r="IO59" s="230"/>
      <c r="IP59" s="230"/>
      <c r="IQ59" s="229"/>
      <c r="IR59" s="230"/>
      <c r="IS59" s="230"/>
      <c r="IT59" s="230"/>
      <c r="IU59" s="230"/>
      <c r="IV59" s="229"/>
      <c r="IW59" s="230"/>
      <c r="IX59" s="230"/>
      <c r="IY59" s="230"/>
      <c r="IZ59" s="230"/>
      <c r="JA59" s="229"/>
      <c r="JB59" s="230"/>
      <c r="JC59" s="230"/>
      <c r="JD59" s="230"/>
      <c r="JE59" s="230"/>
      <c r="JF59" s="229"/>
      <c r="JG59" s="230"/>
      <c r="JH59" s="230"/>
      <c r="JI59" s="230"/>
      <c r="JJ59" s="230"/>
      <c r="JK59" s="229"/>
      <c r="JL59" s="230"/>
      <c r="JM59" s="230"/>
      <c r="JN59" s="230"/>
      <c r="JO59" s="230"/>
      <c r="JP59" s="229"/>
      <c r="JQ59" s="230"/>
      <c r="JR59" s="230"/>
      <c r="JS59" s="230"/>
      <c r="JT59" s="230"/>
      <c r="JU59" s="229"/>
      <c r="JV59" s="230"/>
      <c r="JW59" s="230"/>
      <c r="JX59" s="230"/>
      <c r="JY59" s="230"/>
      <c r="JZ59" s="229"/>
      <c r="KA59" s="230"/>
      <c r="KB59" s="230"/>
      <c r="KC59" s="230"/>
      <c r="KD59" s="230"/>
      <c r="KE59" s="229"/>
      <c r="KF59" s="230"/>
      <c r="KG59" s="230"/>
      <c r="KH59" s="230"/>
      <c r="KI59" s="230"/>
      <c r="KJ59" s="229"/>
      <c r="KK59" s="230"/>
      <c r="KL59" s="230"/>
      <c r="KM59" s="230"/>
      <c r="KN59" s="230"/>
      <c r="KO59" s="229"/>
      <c r="KP59" s="230"/>
      <c r="KQ59" s="230"/>
    </row>
    <row r="60" spans="1:303">
      <c r="A60" s="232" t="s">
        <v>1683</v>
      </c>
      <c r="B60" s="229">
        <v>33.141662319822416</v>
      </c>
      <c r="C60" s="230">
        <v>33.042403380640962</v>
      </c>
      <c r="D60" s="230">
        <v>33.040749013610458</v>
      </c>
      <c r="E60" s="230">
        <v>33.040520132341165</v>
      </c>
      <c r="F60" s="230">
        <v>33.863077302060859</v>
      </c>
      <c r="G60" s="229">
        <v>34.57823080510083</v>
      </c>
      <c r="H60" s="230">
        <v>34.508424649398449</v>
      </c>
      <c r="I60" s="230">
        <v>34.551587515648734</v>
      </c>
      <c r="J60" s="230">
        <v>34.50878543022295</v>
      </c>
      <c r="K60" s="230">
        <v>35.040768501788307</v>
      </c>
      <c r="L60" s="229">
        <v>34.872737323057635</v>
      </c>
      <c r="M60" s="230">
        <v>34.865916668383555</v>
      </c>
      <c r="N60" s="230">
        <v>34.866041448417576</v>
      </c>
      <c r="O60" s="230">
        <v>34.941350653681674</v>
      </c>
      <c r="P60" s="230">
        <v>35.527599742299493</v>
      </c>
      <c r="Q60" s="229">
        <v>33.496209590750716</v>
      </c>
      <c r="R60" s="230">
        <v>33.366076464745227</v>
      </c>
      <c r="S60" s="230">
        <v>33.37106882447393</v>
      </c>
      <c r="T60" s="230">
        <v>33.247701186638331</v>
      </c>
      <c r="U60" s="230">
        <v>33.504936968164216</v>
      </c>
      <c r="V60" s="229">
        <v>35.369484529273358</v>
      </c>
      <c r="W60" s="230">
        <v>35.436727607644478</v>
      </c>
      <c r="X60" s="230">
        <v>35.377893918348853</v>
      </c>
      <c r="Y60" s="230">
        <v>35.47208651542504</v>
      </c>
      <c r="Z60" s="230">
        <v>35.533969493096777</v>
      </c>
      <c r="AA60" s="229">
        <v>40.452569383532449</v>
      </c>
      <c r="AB60" s="230">
        <v>39.701548260358862</v>
      </c>
      <c r="AC60" s="230">
        <v>40.066640573458507</v>
      </c>
      <c r="AD60" s="230">
        <v>40.407908680858903</v>
      </c>
      <c r="AE60" s="230">
        <v>40.941476246721798</v>
      </c>
      <c r="AF60" s="229">
        <v>33.215952311109255</v>
      </c>
      <c r="AG60" s="230">
        <v>33.206579772122375</v>
      </c>
      <c r="AH60" s="230">
        <v>33.212997462505832</v>
      </c>
      <c r="AI60" s="230">
        <v>33.193426726161107</v>
      </c>
      <c r="AJ60" s="230">
        <v>33.446115796101637</v>
      </c>
      <c r="AK60" s="229">
        <v>36.906907585828186</v>
      </c>
      <c r="AL60" s="230">
        <v>36.885038454606935</v>
      </c>
      <c r="AM60" s="230">
        <v>36.901385817715891</v>
      </c>
      <c r="AN60" s="230">
        <v>36.886926352969546</v>
      </c>
      <c r="AO60" s="230">
        <v>37.266827862135457</v>
      </c>
      <c r="AP60" s="229">
        <v>32.086755662443863</v>
      </c>
      <c r="AQ60" s="230">
        <v>32.084253748689633</v>
      </c>
      <c r="AR60" s="230">
        <v>32.101979357820198</v>
      </c>
      <c r="AS60" s="230">
        <v>31.944051103894495</v>
      </c>
      <c r="AT60" s="230">
        <v>32.533926531568774</v>
      </c>
      <c r="AU60" s="229">
        <v>26.34637910851885</v>
      </c>
      <c r="AV60" s="230">
        <v>25.75455387977739</v>
      </c>
      <c r="AW60" s="230">
        <v>21.781039240873493</v>
      </c>
      <c r="AX60" s="230">
        <v>6.8010687069202298</v>
      </c>
      <c r="AY60" s="230">
        <v>28.396280228570564</v>
      </c>
      <c r="AZ60" s="229">
        <v>26.305590383297151</v>
      </c>
      <c r="BA60" s="230">
        <v>23.336093810090514</v>
      </c>
      <c r="BB60" s="230">
        <v>22.640526690206496</v>
      </c>
      <c r="BC60" s="230">
        <v>19.191691048666261</v>
      </c>
      <c r="BD60" s="230">
        <v>27.565814377694462</v>
      </c>
      <c r="BE60" s="229">
        <v>26.523527020376154</v>
      </c>
      <c r="BF60" s="230">
        <v>26.510109124392383</v>
      </c>
      <c r="BG60" s="230">
        <v>26.252493618604419</v>
      </c>
      <c r="BH60" s="230">
        <v>25.280745036404728</v>
      </c>
      <c r="BI60" s="231">
        <v>26.796765220032277</v>
      </c>
      <c r="BJ60" s="232"/>
      <c r="BK60" s="229"/>
      <c r="BL60" s="230"/>
      <c r="BM60" s="230"/>
      <c r="BN60" s="230"/>
      <c r="BO60" s="230"/>
      <c r="BP60" s="229"/>
      <c r="BQ60" s="230"/>
      <c r="BR60" s="230"/>
      <c r="BS60" s="230"/>
      <c r="BT60" s="230"/>
      <c r="BU60" s="229"/>
      <c r="BV60" s="230"/>
      <c r="BW60" s="230"/>
      <c r="BX60" s="230"/>
      <c r="BY60" s="230"/>
      <c r="BZ60" s="229"/>
      <c r="CA60" s="230"/>
      <c r="CB60" s="230"/>
      <c r="CC60" s="230"/>
      <c r="CD60" s="230"/>
      <c r="CE60" s="229"/>
      <c r="CF60" s="230"/>
      <c r="CG60" s="230"/>
      <c r="CH60" s="230"/>
      <c r="CI60" s="230"/>
      <c r="CJ60" s="229"/>
      <c r="CK60" s="230"/>
      <c r="CL60" s="230"/>
      <c r="CM60" s="230"/>
      <c r="CN60" s="230"/>
      <c r="CO60" s="229"/>
      <c r="CP60" s="230"/>
      <c r="CQ60" s="230"/>
      <c r="CR60" s="230"/>
      <c r="CS60" s="230"/>
      <c r="CT60" s="229"/>
      <c r="CU60" s="230"/>
      <c r="CV60" s="230"/>
      <c r="CW60" s="230"/>
      <c r="CX60" s="230"/>
      <c r="CY60" s="229"/>
      <c r="CZ60" s="230"/>
      <c r="DA60" s="230"/>
      <c r="DB60" s="230"/>
      <c r="DC60" s="230"/>
      <c r="DD60" s="229"/>
      <c r="DE60" s="230"/>
      <c r="DF60" s="230"/>
      <c r="DG60" s="230"/>
      <c r="DH60" s="230"/>
      <c r="DI60" s="229"/>
      <c r="DJ60" s="230"/>
      <c r="DK60" s="230"/>
      <c r="DL60" s="230"/>
      <c r="DM60" s="230"/>
      <c r="DN60" s="229"/>
      <c r="DO60" s="230"/>
      <c r="DP60" s="230"/>
      <c r="DQ60" s="230"/>
      <c r="DR60" s="231"/>
      <c r="DS60" s="232"/>
      <c r="DT60" s="229"/>
      <c r="DU60" s="230"/>
      <c r="DV60" s="230"/>
      <c r="DW60" s="230"/>
      <c r="DX60" s="230"/>
      <c r="DY60" s="229"/>
      <c r="DZ60" s="230"/>
      <c r="EA60" s="230"/>
      <c r="EB60" s="230"/>
      <c r="EC60" s="230"/>
      <c r="ED60" s="229"/>
      <c r="EE60" s="230"/>
      <c r="EF60" s="230"/>
      <c r="EG60" s="230"/>
      <c r="EH60" s="230"/>
      <c r="EI60" s="229"/>
      <c r="EJ60" s="230"/>
      <c r="EK60" s="230"/>
      <c r="EL60" s="230"/>
      <c r="EM60" s="230"/>
      <c r="EN60" s="229"/>
      <c r="EO60" s="230"/>
      <c r="EP60" s="230"/>
      <c r="EQ60" s="230"/>
      <c r="ER60" s="230"/>
      <c r="ES60" s="229"/>
      <c r="ET60" s="230"/>
      <c r="EU60" s="230"/>
      <c r="EV60" s="230"/>
      <c r="EW60" s="230"/>
      <c r="EX60" s="229"/>
      <c r="EY60" s="230"/>
      <c r="EZ60" s="230"/>
      <c r="FA60" s="230"/>
      <c r="FB60" s="230"/>
      <c r="FC60" s="229"/>
      <c r="FD60" s="230"/>
      <c r="FE60" s="230"/>
      <c r="FF60" s="230"/>
      <c r="FG60" s="230"/>
      <c r="FH60" s="229"/>
      <c r="FI60" s="230"/>
      <c r="FJ60" s="230"/>
      <c r="FK60" s="230"/>
      <c r="FL60" s="230"/>
      <c r="FM60" s="229"/>
      <c r="FN60" s="230"/>
      <c r="FO60" s="230"/>
      <c r="FP60" s="230"/>
      <c r="FQ60" s="230"/>
      <c r="FR60" s="229"/>
      <c r="FS60" s="230"/>
      <c r="FT60" s="230"/>
      <c r="FU60" s="230"/>
      <c r="FV60" s="230"/>
      <c r="FW60" s="229"/>
      <c r="FX60" s="230"/>
      <c r="FY60" s="230"/>
      <c r="FZ60" s="230"/>
      <c r="GA60" s="231"/>
      <c r="GB60" s="232"/>
      <c r="GC60" s="229"/>
      <c r="GD60" s="230"/>
      <c r="GE60" s="230"/>
      <c r="GF60" s="230"/>
      <c r="GG60" s="230"/>
      <c r="GH60" s="229"/>
      <c r="GI60" s="230"/>
      <c r="GJ60" s="230"/>
      <c r="GK60" s="230"/>
      <c r="GL60" s="230"/>
      <c r="GM60" s="229"/>
      <c r="GN60" s="230"/>
      <c r="GO60" s="230"/>
      <c r="GP60" s="230"/>
      <c r="GQ60" s="230"/>
      <c r="GR60" s="229"/>
      <c r="GS60" s="230"/>
      <c r="GT60" s="230"/>
      <c r="GU60" s="230"/>
      <c r="GV60" s="230"/>
      <c r="GW60" s="229"/>
      <c r="GX60" s="230"/>
      <c r="GY60" s="230"/>
      <c r="GZ60" s="230"/>
      <c r="HA60" s="230"/>
      <c r="HB60" s="229"/>
      <c r="HC60" s="230"/>
      <c r="HD60" s="230"/>
      <c r="HE60" s="230"/>
      <c r="HF60" s="230"/>
      <c r="HG60" s="229"/>
      <c r="HH60" s="230"/>
      <c r="HI60" s="230"/>
      <c r="HJ60" s="230"/>
      <c r="HK60" s="230"/>
      <c r="HL60" s="229"/>
      <c r="HM60" s="230"/>
      <c r="HN60" s="230"/>
      <c r="HO60" s="230"/>
      <c r="HP60" s="230"/>
      <c r="HQ60" s="229"/>
      <c r="HR60" s="230"/>
      <c r="HS60" s="230"/>
      <c r="HT60" s="230"/>
      <c r="HU60" s="230"/>
      <c r="HV60" s="229"/>
      <c r="HW60" s="230"/>
      <c r="HX60" s="230"/>
      <c r="HY60" s="230"/>
      <c r="HZ60" s="230"/>
      <c r="IA60" s="229"/>
      <c r="IB60" s="230"/>
      <c r="IC60" s="230"/>
      <c r="ID60" s="230"/>
      <c r="IE60" s="230"/>
      <c r="IF60" s="229"/>
      <c r="IG60" s="230"/>
      <c r="IH60" s="230"/>
      <c r="II60" s="230"/>
      <c r="IJ60" s="231"/>
      <c r="IK60" s="232"/>
      <c r="IL60" s="229"/>
      <c r="IM60" s="230"/>
      <c r="IN60" s="230"/>
      <c r="IO60" s="230"/>
      <c r="IP60" s="230"/>
      <c r="IQ60" s="229"/>
      <c r="IR60" s="230"/>
      <c r="IS60" s="230"/>
      <c r="IT60" s="230"/>
      <c r="IU60" s="230"/>
      <c r="IV60" s="229"/>
      <c r="IW60" s="230"/>
      <c r="IX60" s="230"/>
      <c r="IY60" s="230"/>
      <c r="IZ60" s="230"/>
      <c r="JA60" s="229"/>
      <c r="JB60" s="230"/>
      <c r="JC60" s="230"/>
      <c r="JD60" s="230"/>
      <c r="JE60" s="230"/>
      <c r="JF60" s="229"/>
      <c r="JG60" s="230"/>
      <c r="JH60" s="230"/>
      <c r="JI60" s="230"/>
      <c r="JJ60" s="230"/>
      <c r="JK60" s="229"/>
      <c r="JL60" s="230"/>
      <c r="JM60" s="230"/>
      <c r="JN60" s="230"/>
      <c r="JO60" s="230"/>
      <c r="JP60" s="229"/>
      <c r="JQ60" s="230"/>
      <c r="JR60" s="230"/>
      <c r="JS60" s="230"/>
      <c r="JT60" s="230"/>
      <c r="JU60" s="229"/>
      <c r="JV60" s="230"/>
      <c r="JW60" s="230"/>
      <c r="JX60" s="230"/>
      <c r="JY60" s="230"/>
      <c r="JZ60" s="229"/>
      <c r="KA60" s="230"/>
      <c r="KB60" s="230"/>
      <c r="KC60" s="230"/>
      <c r="KD60" s="230"/>
      <c r="KE60" s="229"/>
      <c r="KF60" s="230"/>
      <c r="KG60" s="230"/>
      <c r="KH60" s="230"/>
      <c r="KI60" s="230"/>
      <c r="KJ60" s="229"/>
      <c r="KK60" s="230"/>
      <c r="KL60" s="230"/>
      <c r="KM60" s="230"/>
      <c r="KN60" s="230"/>
      <c r="KO60" s="229"/>
      <c r="KP60" s="230"/>
      <c r="KQ60" s="230"/>
    </row>
    <row r="61" spans="1:303">
      <c r="A61" s="232" t="s">
        <v>1684</v>
      </c>
      <c r="B61" s="229">
        <v>36.555574613536983</v>
      </c>
      <c r="C61" s="230">
        <v>36.233852406511929</v>
      </c>
      <c r="D61" s="230">
        <v>34.471655998407989</v>
      </c>
      <c r="E61" s="230">
        <v>32.793270521353293</v>
      </c>
      <c r="F61" s="230">
        <v>38.386023858737062</v>
      </c>
      <c r="G61" s="229">
        <v>37.455941103352096</v>
      </c>
      <c r="H61" s="230">
        <v>37.262506097250572</v>
      </c>
      <c r="I61" s="230">
        <v>35.524096181833919</v>
      </c>
      <c r="J61" s="230">
        <v>33.673743176923821</v>
      </c>
      <c r="K61" s="230">
        <v>38.142495068949081</v>
      </c>
      <c r="L61" s="229">
        <v>37.845978512071248</v>
      </c>
      <c r="M61" s="230">
        <v>37.728978626277737</v>
      </c>
      <c r="N61" s="230">
        <v>35.864630178526461</v>
      </c>
      <c r="O61" s="230">
        <v>33.754434789686663</v>
      </c>
      <c r="P61" s="230">
        <v>38.542336909316695</v>
      </c>
      <c r="Q61" s="229">
        <v>36.162718231613248</v>
      </c>
      <c r="R61" s="230">
        <v>35.719914328797159</v>
      </c>
      <c r="S61" s="230">
        <v>33.987537843319529</v>
      </c>
      <c r="T61" s="230">
        <v>31.906926853167029</v>
      </c>
      <c r="U61" s="230">
        <v>36.473125127471455</v>
      </c>
      <c r="V61" s="229">
        <v>38.45541731553061</v>
      </c>
      <c r="W61" s="230">
        <v>38.325203116125557</v>
      </c>
      <c r="X61" s="230">
        <v>36.727015088379879</v>
      </c>
      <c r="Y61" s="230">
        <v>36.255579781022881</v>
      </c>
      <c r="Z61" s="230">
        <v>39.028656829408376</v>
      </c>
      <c r="AA61" s="229">
        <v>43.693582259370601</v>
      </c>
      <c r="AB61" s="230">
        <v>42.444297647348392</v>
      </c>
      <c r="AC61" s="230">
        <v>40.899109402753112</v>
      </c>
      <c r="AD61" s="230">
        <v>41.516253099307825</v>
      </c>
      <c r="AE61" s="230">
        <v>44.658892695794272</v>
      </c>
      <c r="AF61" s="229">
        <v>36.263872424534497</v>
      </c>
      <c r="AG61" s="230">
        <v>36.231658990998532</v>
      </c>
      <c r="AH61" s="230">
        <v>34.747180588751391</v>
      </c>
      <c r="AI61" s="230">
        <v>34.684604026953799</v>
      </c>
      <c r="AJ61" s="230">
        <v>37.331472852870526</v>
      </c>
      <c r="AK61" s="229">
        <v>40.150218530153595</v>
      </c>
      <c r="AL61" s="230">
        <v>39.886774896142533</v>
      </c>
      <c r="AM61" s="230">
        <v>37.948253656045772</v>
      </c>
      <c r="AN61" s="230">
        <v>37.953513845497213</v>
      </c>
      <c r="AO61" s="230">
        <v>40.893132812725966</v>
      </c>
      <c r="AP61" s="229">
        <v>34.942342592361335</v>
      </c>
      <c r="AQ61" s="230">
        <v>34.914675005811027</v>
      </c>
      <c r="AR61" s="230">
        <v>33.346138370339055</v>
      </c>
      <c r="AS61" s="230">
        <v>30.911324626274347</v>
      </c>
      <c r="AT61" s="230">
        <v>35.78784042555251</v>
      </c>
      <c r="AU61" s="229">
        <v>29.173477250551485</v>
      </c>
      <c r="AV61" s="230">
        <v>28.354772801674653</v>
      </c>
      <c r="AW61" s="230">
        <v>22.445097941716778</v>
      </c>
      <c r="AX61" s="230">
        <v>6.5193079014895883</v>
      </c>
      <c r="AY61" s="230">
        <v>31.583410311000733</v>
      </c>
      <c r="AZ61" s="229">
        <v>29.073926739403628</v>
      </c>
      <c r="BA61" s="230">
        <v>26.194237049217065</v>
      </c>
      <c r="BB61" s="230">
        <v>23.278139830825054</v>
      </c>
      <c r="BC61" s="230">
        <v>18.357769334147832</v>
      </c>
      <c r="BD61" s="230">
        <v>30.542924774236564</v>
      </c>
      <c r="BE61" s="229">
        <v>29.362393814463239</v>
      </c>
      <c r="BF61" s="230">
        <v>28.938286144599818</v>
      </c>
      <c r="BG61" s="230">
        <v>27.017162901379553</v>
      </c>
      <c r="BH61" s="230">
        <v>24.255534143955618</v>
      </c>
      <c r="BI61" s="231">
        <v>29.958124684369071</v>
      </c>
      <c r="BJ61" s="232"/>
      <c r="BK61" s="229"/>
      <c r="BL61" s="230"/>
      <c r="BM61" s="230"/>
      <c r="BN61" s="230"/>
      <c r="BO61" s="230"/>
      <c r="BP61" s="229"/>
      <c r="BQ61" s="230"/>
      <c r="BR61" s="230"/>
      <c r="BS61" s="230"/>
      <c r="BT61" s="230"/>
      <c r="BU61" s="229"/>
      <c r="BV61" s="230"/>
      <c r="BW61" s="230"/>
      <c r="BX61" s="230"/>
      <c r="BY61" s="230"/>
      <c r="BZ61" s="229"/>
      <c r="CA61" s="230"/>
      <c r="CB61" s="230"/>
      <c r="CC61" s="230"/>
      <c r="CD61" s="230"/>
      <c r="CE61" s="229"/>
      <c r="CF61" s="230"/>
      <c r="CG61" s="230"/>
      <c r="CH61" s="230"/>
      <c r="CI61" s="230"/>
      <c r="CJ61" s="229"/>
      <c r="CK61" s="230"/>
      <c r="CL61" s="230"/>
      <c r="CM61" s="230"/>
      <c r="CN61" s="230"/>
      <c r="CO61" s="229"/>
      <c r="CP61" s="230"/>
      <c r="CQ61" s="230"/>
      <c r="CR61" s="230"/>
      <c r="CS61" s="230"/>
      <c r="CT61" s="229"/>
      <c r="CU61" s="230"/>
      <c r="CV61" s="230"/>
      <c r="CW61" s="230"/>
      <c r="CX61" s="230"/>
      <c r="CY61" s="229"/>
      <c r="CZ61" s="230"/>
      <c r="DA61" s="230"/>
      <c r="DB61" s="230"/>
      <c r="DC61" s="230"/>
      <c r="DD61" s="229"/>
      <c r="DE61" s="230"/>
      <c r="DF61" s="230"/>
      <c r="DG61" s="230"/>
      <c r="DH61" s="230"/>
      <c r="DI61" s="229"/>
      <c r="DJ61" s="230"/>
      <c r="DK61" s="230"/>
      <c r="DL61" s="230"/>
      <c r="DM61" s="230"/>
      <c r="DN61" s="229"/>
      <c r="DO61" s="230"/>
      <c r="DP61" s="230"/>
      <c r="DQ61" s="230"/>
      <c r="DR61" s="231"/>
      <c r="DS61" s="232"/>
      <c r="DT61" s="229"/>
      <c r="DU61" s="230"/>
      <c r="DV61" s="230"/>
      <c r="DW61" s="230"/>
      <c r="DX61" s="230"/>
      <c r="DY61" s="229"/>
      <c r="DZ61" s="230"/>
      <c r="EA61" s="230"/>
      <c r="EB61" s="230"/>
      <c r="EC61" s="230"/>
      <c r="ED61" s="229"/>
      <c r="EE61" s="230"/>
      <c r="EF61" s="230"/>
      <c r="EG61" s="230"/>
      <c r="EH61" s="230"/>
      <c r="EI61" s="229"/>
      <c r="EJ61" s="230"/>
      <c r="EK61" s="230"/>
      <c r="EL61" s="230"/>
      <c r="EM61" s="230"/>
      <c r="EN61" s="229"/>
      <c r="EO61" s="230"/>
      <c r="EP61" s="230"/>
      <c r="EQ61" s="230"/>
      <c r="ER61" s="230"/>
      <c r="ES61" s="229"/>
      <c r="ET61" s="230"/>
      <c r="EU61" s="230"/>
      <c r="EV61" s="230"/>
      <c r="EW61" s="230"/>
      <c r="EX61" s="229"/>
      <c r="EY61" s="230"/>
      <c r="EZ61" s="230"/>
      <c r="FA61" s="230"/>
      <c r="FB61" s="230"/>
      <c r="FC61" s="229"/>
      <c r="FD61" s="230"/>
      <c r="FE61" s="230"/>
      <c r="FF61" s="230"/>
      <c r="FG61" s="230"/>
      <c r="FH61" s="229"/>
      <c r="FI61" s="230"/>
      <c r="FJ61" s="230"/>
      <c r="FK61" s="230"/>
      <c r="FL61" s="230"/>
      <c r="FM61" s="229"/>
      <c r="FN61" s="230"/>
      <c r="FO61" s="230"/>
      <c r="FP61" s="230"/>
      <c r="FQ61" s="230"/>
      <c r="FR61" s="229"/>
      <c r="FS61" s="230"/>
      <c r="FT61" s="230"/>
      <c r="FU61" s="230"/>
      <c r="FV61" s="230"/>
      <c r="FW61" s="229"/>
      <c r="FX61" s="230"/>
      <c r="FY61" s="230"/>
      <c r="FZ61" s="230"/>
      <c r="GA61" s="231"/>
      <c r="GB61" s="232"/>
      <c r="GC61" s="229"/>
      <c r="GD61" s="230"/>
      <c r="GE61" s="230"/>
      <c r="GF61" s="230"/>
      <c r="GG61" s="230"/>
      <c r="GH61" s="229"/>
      <c r="GI61" s="230"/>
      <c r="GJ61" s="230"/>
      <c r="GK61" s="230"/>
      <c r="GL61" s="230"/>
      <c r="GM61" s="229"/>
      <c r="GN61" s="230"/>
      <c r="GO61" s="230"/>
      <c r="GP61" s="230"/>
      <c r="GQ61" s="230"/>
      <c r="GR61" s="229"/>
      <c r="GS61" s="230"/>
      <c r="GT61" s="230"/>
      <c r="GU61" s="230"/>
      <c r="GV61" s="230"/>
      <c r="GW61" s="229"/>
      <c r="GX61" s="230"/>
      <c r="GY61" s="230"/>
      <c r="GZ61" s="230"/>
      <c r="HA61" s="230"/>
      <c r="HB61" s="229"/>
      <c r="HC61" s="230"/>
      <c r="HD61" s="230"/>
      <c r="HE61" s="230"/>
      <c r="HF61" s="230"/>
      <c r="HG61" s="229"/>
      <c r="HH61" s="230"/>
      <c r="HI61" s="230"/>
      <c r="HJ61" s="230"/>
      <c r="HK61" s="230"/>
      <c r="HL61" s="229"/>
      <c r="HM61" s="230"/>
      <c r="HN61" s="230"/>
      <c r="HO61" s="230"/>
      <c r="HP61" s="230"/>
      <c r="HQ61" s="229"/>
      <c r="HR61" s="230"/>
      <c r="HS61" s="230"/>
      <c r="HT61" s="230"/>
      <c r="HU61" s="230"/>
      <c r="HV61" s="229"/>
      <c r="HW61" s="230"/>
      <c r="HX61" s="230"/>
      <c r="HY61" s="230"/>
      <c r="HZ61" s="230"/>
      <c r="IA61" s="229"/>
      <c r="IB61" s="230"/>
      <c r="IC61" s="230"/>
      <c r="ID61" s="230"/>
      <c r="IE61" s="230"/>
      <c r="IF61" s="229"/>
      <c r="IG61" s="230"/>
      <c r="IH61" s="230"/>
      <c r="II61" s="230"/>
      <c r="IJ61" s="231"/>
      <c r="IK61" s="232"/>
      <c r="IL61" s="229"/>
      <c r="IM61" s="230"/>
      <c r="IN61" s="230"/>
      <c r="IO61" s="230"/>
      <c r="IP61" s="230"/>
      <c r="IQ61" s="229"/>
      <c r="IR61" s="230"/>
      <c r="IS61" s="230"/>
      <c r="IT61" s="230"/>
      <c r="IU61" s="230"/>
      <c r="IV61" s="229"/>
      <c r="IW61" s="230"/>
      <c r="IX61" s="230"/>
      <c r="IY61" s="230"/>
      <c r="IZ61" s="230"/>
      <c r="JA61" s="229"/>
      <c r="JB61" s="230"/>
      <c r="JC61" s="230"/>
      <c r="JD61" s="230"/>
      <c r="JE61" s="230"/>
      <c r="JF61" s="229"/>
      <c r="JG61" s="230"/>
      <c r="JH61" s="230"/>
      <c r="JI61" s="230"/>
      <c r="JJ61" s="230"/>
      <c r="JK61" s="229"/>
      <c r="JL61" s="230"/>
      <c r="JM61" s="230"/>
      <c r="JN61" s="230"/>
      <c r="JO61" s="230"/>
      <c r="JP61" s="229"/>
      <c r="JQ61" s="230"/>
      <c r="JR61" s="230"/>
      <c r="JS61" s="230"/>
      <c r="JT61" s="230"/>
      <c r="JU61" s="229"/>
      <c r="JV61" s="230"/>
      <c r="JW61" s="230"/>
      <c r="JX61" s="230"/>
      <c r="JY61" s="230"/>
      <c r="JZ61" s="229"/>
      <c r="KA61" s="230"/>
      <c r="KB61" s="230"/>
      <c r="KC61" s="230"/>
      <c r="KD61" s="230"/>
      <c r="KE61" s="229"/>
      <c r="KF61" s="230"/>
      <c r="KG61" s="230"/>
      <c r="KH61" s="230"/>
      <c r="KI61" s="230"/>
      <c r="KJ61" s="229"/>
      <c r="KK61" s="230"/>
      <c r="KL61" s="230"/>
      <c r="KM61" s="230"/>
      <c r="KN61" s="230"/>
      <c r="KO61" s="229"/>
      <c r="KP61" s="230"/>
      <c r="KQ61" s="230"/>
    </row>
    <row r="62" spans="1:303">
      <c r="A62" s="232" t="s">
        <v>1685</v>
      </c>
      <c r="B62" s="229">
        <v>34.674093736527688</v>
      </c>
      <c r="C62" s="230">
        <v>34.451359434024312</v>
      </c>
      <c r="D62" s="230">
        <v>34.447573066472792</v>
      </c>
      <c r="E62" s="230">
        <v>34.609969129383124</v>
      </c>
      <c r="F62" s="230">
        <v>35.5515407082748</v>
      </c>
      <c r="G62" s="229">
        <v>36.113410998872482</v>
      </c>
      <c r="H62" s="230">
        <v>35.853688277389807</v>
      </c>
      <c r="I62" s="230">
        <v>36.086858178919833</v>
      </c>
      <c r="J62" s="230">
        <v>36.048925649623222</v>
      </c>
      <c r="K62" s="230">
        <v>36.608486916658812</v>
      </c>
      <c r="L62" s="229">
        <v>35.786571063909413</v>
      </c>
      <c r="M62" s="230">
        <v>35.767144126935541</v>
      </c>
      <c r="N62" s="230">
        <v>35.801799408745715</v>
      </c>
      <c r="O62" s="230">
        <v>35.910043966004679</v>
      </c>
      <c r="P62" s="230">
        <v>36.587969181818828</v>
      </c>
      <c r="Q62" s="229">
        <v>34.264474094746141</v>
      </c>
      <c r="R62" s="230">
        <v>34.136473805101907</v>
      </c>
      <c r="S62" s="230">
        <v>34.157832840361699</v>
      </c>
      <c r="T62" s="230">
        <v>34.061918647689154</v>
      </c>
      <c r="U62" s="230">
        <v>34.44332070474676</v>
      </c>
      <c r="V62" s="229">
        <v>36.3301863884612</v>
      </c>
      <c r="W62" s="230">
        <v>36.257972307928462</v>
      </c>
      <c r="X62" s="230">
        <v>36.433736104187744</v>
      </c>
      <c r="Y62" s="230">
        <v>36.420920749978187</v>
      </c>
      <c r="Z62" s="230">
        <v>36.60283912836865</v>
      </c>
      <c r="AA62" s="229">
        <v>41.598661047551126</v>
      </c>
      <c r="AB62" s="230">
        <v>40.624975837884826</v>
      </c>
      <c r="AC62" s="230">
        <v>41.270432837477799</v>
      </c>
      <c r="AD62" s="230">
        <v>41.483984475902318</v>
      </c>
      <c r="AE62" s="230">
        <v>41.960477191457159</v>
      </c>
      <c r="AF62" s="229">
        <v>34.397292572881305</v>
      </c>
      <c r="AG62" s="230">
        <v>34.32916850085229</v>
      </c>
      <c r="AH62" s="230">
        <v>34.578801202730347</v>
      </c>
      <c r="AI62" s="230">
        <v>34.582977189996079</v>
      </c>
      <c r="AJ62" s="230">
        <v>34.702408243994682</v>
      </c>
      <c r="AK62" s="229">
        <v>38.021625590942747</v>
      </c>
      <c r="AL62" s="230">
        <v>37.914537751441379</v>
      </c>
      <c r="AM62" s="230">
        <v>37.990235989631756</v>
      </c>
      <c r="AN62" s="230">
        <v>37.946466028047652</v>
      </c>
      <c r="AO62" s="230">
        <v>38.314041465413361</v>
      </c>
      <c r="AP62" s="229">
        <v>33.31578162072902</v>
      </c>
      <c r="AQ62" s="230">
        <v>33.298659138243949</v>
      </c>
      <c r="AR62" s="230">
        <v>33.368348961886191</v>
      </c>
      <c r="AS62" s="230">
        <v>33.020535088793842</v>
      </c>
      <c r="AT62" s="230">
        <v>33.844763294642625</v>
      </c>
      <c r="AU62" s="229">
        <v>27.717729446681417</v>
      </c>
      <c r="AV62" s="230">
        <v>27.037445957306847</v>
      </c>
      <c r="AW62" s="230">
        <v>22.935889600360095</v>
      </c>
      <c r="AX62" s="230">
        <v>7.0904647266061369</v>
      </c>
      <c r="AY62" s="230">
        <v>29.990760270225064</v>
      </c>
      <c r="AZ62" s="229">
        <v>27.704169613275447</v>
      </c>
      <c r="BA62" s="230">
        <v>24.443711235468506</v>
      </c>
      <c r="BB62" s="230">
        <v>23.791548610186226</v>
      </c>
      <c r="BC62" s="230">
        <v>20.011286605579308</v>
      </c>
      <c r="BD62" s="230">
        <v>28.986968720854886</v>
      </c>
      <c r="BE62" s="229">
        <v>27.870035932025253</v>
      </c>
      <c r="BF62" s="230">
        <v>27.668917093156889</v>
      </c>
      <c r="BG62" s="230">
        <v>27.423672565517847</v>
      </c>
      <c r="BH62" s="230">
        <v>26.411164290891247</v>
      </c>
      <c r="BI62" s="231">
        <v>28.182384050882355</v>
      </c>
      <c r="BJ62" s="232"/>
      <c r="BK62" s="229"/>
      <c r="BL62" s="230"/>
      <c r="BM62" s="230"/>
      <c r="BN62" s="230"/>
      <c r="BO62" s="230"/>
      <c r="BP62" s="229"/>
      <c r="BQ62" s="230"/>
      <c r="BR62" s="230"/>
      <c r="BS62" s="230"/>
      <c r="BT62" s="230"/>
      <c r="BU62" s="229"/>
      <c r="BV62" s="230"/>
      <c r="BW62" s="230"/>
      <c r="BX62" s="230"/>
      <c r="BY62" s="230"/>
      <c r="BZ62" s="229"/>
      <c r="CA62" s="230"/>
      <c r="CB62" s="230"/>
      <c r="CC62" s="230"/>
      <c r="CD62" s="230"/>
      <c r="CE62" s="229"/>
      <c r="CF62" s="230"/>
      <c r="CG62" s="230"/>
      <c r="CH62" s="230"/>
      <c r="CI62" s="230"/>
      <c r="CJ62" s="229"/>
      <c r="CK62" s="230"/>
      <c r="CL62" s="230"/>
      <c r="CM62" s="230"/>
      <c r="CN62" s="230"/>
      <c r="CO62" s="229"/>
      <c r="CP62" s="230"/>
      <c r="CQ62" s="230"/>
      <c r="CR62" s="230"/>
      <c r="CS62" s="230"/>
      <c r="CT62" s="229"/>
      <c r="CU62" s="230"/>
      <c r="CV62" s="230"/>
      <c r="CW62" s="230"/>
      <c r="CX62" s="230"/>
      <c r="CY62" s="229"/>
      <c r="CZ62" s="230"/>
      <c r="DA62" s="230"/>
      <c r="DB62" s="230"/>
      <c r="DC62" s="230"/>
      <c r="DD62" s="229"/>
      <c r="DE62" s="230"/>
      <c r="DF62" s="230"/>
      <c r="DG62" s="230"/>
      <c r="DH62" s="230"/>
      <c r="DI62" s="229"/>
      <c r="DJ62" s="230"/>
      <c r="DK62" s="230"/>
      <c r="DL62" s="230"/>
      <c r="DM62" s="230"/>
      <c r="DN62" s="229"/>
      <c r="DO62" s="230"/>
      <c r="DP62" s="230"/>
      <c r="DQ62" s="230"/>
      <c r="DR62" s="231"/>
      <c r="DS62" s="232"/>
      <c r="DT62" s="229"/>
      <c r="DU62" s="230"/>
      <c r="DV62" s="230"/>
      <c r="DW62" s="230"/>
      <c r="DX62" s="230"/>
      <c r="DY62" s="229"/>
      <c r="DZ62" s="230"/>
      <c r="EA62" s="230"/>
      <c r="EB62" s="230"/>
      <c r="EC62" s="230"/>
      <c r="ED62" s="229"/>
      <c r="EE62" s="230"/>
      <c r="EF62" s="230"/>
      <c r="EG62" s="230"/>
      <c r="EH62" s="230"/>
      <c r="EI62" s="229"/>
      <c r="EJ62" s="230"/>
      <c r="EK62" s="230"/>
      <c r="EL62" s="230"/>
      <c r="EM62" s="230"/>
      <c r="EN62" s="229"/>
      <c r="EO62" s="230"/>
      <c r="EP62" s="230"/>
      <c r="EQ62" s="230"/>
      <c r="ER62" s="230"/>
      <c r="ES62" s="229"/>
      <c r="ET62" s="230"/>
      <c r="EU62" s="230"/>
      <c r="EV62" s="230"/>
      <c r="EW62" s="230"/>
      <c r="EX62" s="229"/>
      <c r="EY62" s="230"/>
      <c r="EZ62" s="230"/>
      <c r="FA62" s="230"/>
      <c r="FB62" s="230"/>
      <c r="FC62" s="229"/>
      <c r="FD62" s="230"/>
      <c r="FE62" s="230"/>
      <c r="FF62" s="230"/>
      <c r="FG62" s="230"/>
      <c r="FH62" s="229"/>
      <c r="FI62" s="230"/>
      <c r="FJ62" s="230"/>
      <c r="FK62" s="230"/>
      <c r="FL62" s="230"/>
      <c r="FM62" s="229"/>
      <c r="FN62" s="230"/>
      <c r="FO62" s="230"/>
      <c r="FP62" s="230"/>
      <c r="FQ62" s="230"/>
      <c r="FR62" s="229"/>
      <c r="FS62" s="230"/>
      <c r="FT62" s="230"/>
      <c r="FU62" s="230"/>
      <c r="FV62" s="230"/>
      <c r="FW62" s="229"/>
      <c r="FX62" s="230"/>
      <c r="FY62" s="230"/>
      <c r="FZ62" s="230"/>
      <c r="GA62" s="231"/>
      <c r="GB62" s="232"/>
      <c r="GC62" s="229"/>
      <c r="GD62" s="230"/>
      <c r="GE62" s="230"/>
      <c r="GF62" s="230"/>
      <c r="GG62" s="230"/>
      <c r="GH62" s="229"/>
      <c r="GI62" s="230"/>
      <c r="GJ62" s="230"/>
      <c r="GK62" s="230"/>
      <c r="GL62" s="230"/>
      <c r="GM62" s="229"/>
      <c r="GN62" s="230"/>
      <c r="GO62" s="230"/>
      <c r="GP62" s="230"/>
      <c r="GQ62" s="230"/>
      <c r="GR62" s="229"/>
      <c r="GS62" s="230"/>
      <c r="GT62" s="230"/>
      <c r="GU62" s="230"/>
      <c r="GV62" s="230"/>
      <c r="GW62" s="229"/>
      <c r="GX62" s="230"/>
      <c r="GY62" s="230"/>
      <c r="GZ62" s="230"/>
      <c r="HA62" s="230"/>
      <c r="HB62" s="229"/>
      <c r="HC62" s="230"/>
      <c r="HD62" s="230"/>
      <c r="HE62" s="230"/>
      <c r="HF62" s="230"/>
      <c r="HG62" s="229"/>
      <c r="HH62" s="230"/>
      <c r="HI62" s="230"/>
      <c r="HJ62" s="230"/>
      <c r="HK62" s="230"/>
      <c r="HL62" s="229"/>
      <c r="HM62" s="230"/>
      <c r="HN62" s="230"/>
      <c r="HO62" s="230"/>
      <c r="HP62" s="230"/>
      <c r="HQ62" s="229"/>
      <c r="HR62" s="230"/>
      <c r="HS62" s="230"/>
      <c r="HT62" s="230"/>
      <c r="HU62" s="230"/>
      <c r="HV62" s="229"/>
      <c r="HW62" s="230"/>
      <c r="HX62" s="230"/>
      <c r="HY62" s="230"/>
      <c r="HZ62" s="230"/>
      <c r="IA62" s="229"/>
      <c r="IB62" s="230"/>
      <c r="IC62" s="230"/>
      <c r="ID62" s="230"/>
      <c r="IE62" s="230"/>
      <c r="IF62" s="229"/>
      <c r="IG62" s="230"/>
      <c r="IH62" s="230"/>
      <c r="II62" s="230"/>
      <c r="IJ62" s="231"/>
      <c r="IK62" s="232"/>
      <c r="IL62" s="229"/>
      <c r="IM62" s="230"/>
      <c r="IN62" s="230"/>
      <c r="IO62" s="230"/>
      <c r="IP62" s="230"/>
      <c r="IQ62" s="229"/>
      <c r="IR62" s="230"/>
      <c r="IS62" s="230"/>
      <c r="IT62" s="230"/>
      <c r="IU62" s="230"/>
      <c r="IV62" s="229"/>
      <c r="IW62" s="230"/>
      <c r="IX62" s="230"/>
      <c r="IY62" s="230"/>
      <c r="IZ62" s="230"/>
      <c r="JA62" s="229"/>
      <c r="JB62" s="230"/>
      <c r="JC62" s="230"/>
      <c r="JD62" s="230"/>
      <c r="JE62" s="230"/>
      <c r="JF62" s="229"/>
      <c r="JG62" s="230"/>
      <c r="JH62" s="230"/>
      <c r="JI62" s="230"/>
      <c r="JJ62" s="230"/>
      <c r="JK62" s="229"/>
      <c r="JL62" s="230"/>
      <c r="JM62" s="230"/>
      <c r="JN62" s="230"/>
      <c r="JO62" s="230"/>
      <c r="JP62" s="229"/>
      <c r="JQ62" s="230"/>
      <c r="JR62" s="230"/>
      <c r="JS62" s="230"/>
      <c r="JT62" s="230"/>
      <c r="JU62" s="229"/>
      <c r="JV62" s="230"/>
      <c r="JW62" s="230"/>
      <c r="JX62" s="230"/>
      <c r="JY62" s="230"/>
      <c r="JZ62" s="229"/>
      <c r="KA62" s="230"/>
      <c r="KB62" s="230"/>
      <c r="KC62" s="230"/>
      <c r="KD62" s="230"/>
      <c r="KE62" s="229"/>
      <c r="KF62" s="230"/>
      <c r="KG62" s="230"/>
      <c r="KH62" s="230"/>
      <c r="KI62" s="230"/>
      <c r="KJ62" s="229"/>
      <c r="KK62" s="230"/>
      <c r="KL62" s="230"/>
      <c r="KM62" s="230"/>
      <c r="KN62" s="230"/>
      <c r="KO62" s="229"/>
      <c r="KP62" s="230"/>
      <c r="KQ62" s="230"/>
    </row>
    <row r="63" spans="1:303">
      <c r="A63" s="232" t="s">
        <v>1686</v>
      </c>
      <c r="B63" s="229">
        <v>34.424215184856919</v>
      </c>
      <c r="C63" s="230">
        <v>34.19928369416953</v>
      </c>
      <c r="D63" s="230">
        <v>34.492778484642415</v>
      </c>
      <c r="E63" s="230">
        <v>34.508218983022118</v>
      </c>
      <c r="F63" s="230">
        <v>35.188368190234179</v>
      </c>
      <c r="G63" s="229">
        <v>35.361753169975351</v>
      </c>
      <c r="H63" s="230">
        <v>35.308795729379263</v>
      </c>
      <c r="I63" s="230">
        <v>35.649139065052502</v>
      </c>
      <c r="J63" s="230">
        <v>36.008712404642843</v>
      </c>
      <c r="K63" s="230">
        <v>36.081639668389798</v>
      </c>
      <c r="L63" s="229">
        <v>35.117512969140769</v>
      </c>
      <c r="M63" s="230">
        <v>34.91853458145826</v>
      </c>
      <c r="N63" s="230">
        <v>35.481539639216756</v>
      </c>
      <c r="O63" s="230">
        <v>36.172171297117643</v>
      </c>
      <c r="P63" s="230">
        <v>36.09848958071624</v>
      </c>
      <c r="Q63" s="229">
        <v>34.267176697116241</v>
      </c>
      <c r="R63" s="230">
        <v>34.117350211838968</v>
      </c>
      <c r="S63" s="230">
        <v>34.235599856333977</v>
      </c>
      <c r="T63" s="230">
        <v>34.08733141628867</v>
      </c>
      <c r="U63" s="230">
        <v>34.539079489457556</v>
      </c>
      <c r="V63" s="229">
        <v>34.605991862842515</v>
      </c>
      <c r="W63" s="230">
        <v>34.588324077058864</v>
      </c>
      <c r="X63" s="230">
        <v>34.869854891503373</v>
      </c>
      <c r="Y63" s="230">
        <v>35.15717749864104</v>
      </c>
      <c r="Z63" s="230">
        <v>35.227190152116641</v>
      </c>
      <c r="AA63" s="229">
        <v>39.154420045482027</v>
      </c>
      <c r="AB63" s="230">
        <v>38.444424097308982</v>
      </c>
      <c r="AC63" s="230">
        <v>38.86409492356001</v>
      </c>
      <c r="AD63" s="230">
        <v>39.476636520910766</v>
      </c>
      <c r="AE63" s="230">
        <v>39.009039573067327</v>
      </c>
      <c r="AF63" s="229">
        <v>6.8356660520471024</v>
      </c>
      <c r="AG63" s="230">
        <v>6.7945586440982089</v>
      </c>
      <c r="AH63" s="230">
        <v>6.8339267780495492</v>
      </c>
      <c r="AI63" s="230">
        <v>7.0701478147883297</v>
      </c>
      <c r="AJ63" s="230">
        <v>6.9767834324559406</v>
      </c>
      <c r="AK63" s="229">
        <v>36.500023177661816</v>
      </c>
      <c r="AL63" s="230">
        <v>36.488749751620055</v>
      </c>
      <c r="AM63" s="230">
        <v>37.126222416111972</v>
      </c>
      <c r="AN63" s="230">
        <v>37.258378217722786</v>
      </c>
      <c r="AO63" s="230">
        <v>36.813891414798746</v>
      </c>
      <c r="AP63" s="229">
        <v>31.761067699572038</v>
      </c>
      <c r="AQ63" s="230">
        <v>31.846950896437495</v>
      </c>
      <c r="AR63" s="230">
        <v>32.320575286069769</v>
      </c>
      <c r="AS63" s="230">
        <v>32.330387179010543</v>
      </c>
      <c r="AT63" s="230">
        <v>32.391739493373258</v>
      </c>
      <c r="AU63" s="229">
        <v>16.343039246052349</v>
      </c>
      <c r="AV63" s="230">
        <v>17.036510359751812</v>
      </c>
      <c r="AW63" s="230">
        <v>21.934683693226184</v>
      </c>
      <c r="AX63" s="230">
        <v>6.9799329257094547</v>
      </c>
      <c r="AY63" s="230">
        <v>17.631215653700664</v>
      </c>
      <c r="AZ63" s="229">
        <v>18.929097537986973</v>
      </c>
      <c r="BA63" s="230">
        <v>22.304297749151353</v>
      </c>
      <c r="BB63" s="230">
        <v>22.77908151614276</v>
      </c>
      <c r="BC63" s="230">
        <v>19.514644939930768</v>
      </c>
      <c r="BD63" s="230">
        <v>26.896260192596532</v>
      </c>
      <c r="BE63" s="229">
        <v>27.2574866788752</v>
      </c>
      <c r="BF63" s="230">
        <v>27.271522702127811</v>
      </c>
      <c r="BG63" s="230">
        <v>27.096916776721777</v>
      </c>
      <c r="BH63" s="230">
        <v>26.525953398442141</v>
      </c>
      <c r="BI63" s="231">
        <v>27.419254704887294</v>
      </c>
      <c r="BJ63" s="232"/>
      <c r="BK63" s="229"/>
      <c r="BL63" s="230"/>
      <c r="BM63" s="230"/>
      <c r="BN63" s="230"/>
      <c r="BO63" s="230"/>
      <c r="BP63" s="229"/>
      <c r="BQ63" s="230"/>
      <c r="BR63" s="230"/>
      <c r="BS63" s="230"/>
      <c r="BT63" s="230"/>
      <c r="BU63" s="229"/>
      <c r="BV63" s="230"/>
      <c r="BW63" s="230"/>
      <c r="BX63" s="230"/>
      <c r="BY63" s="230"/>
      <c r="BZ63" s="229"/>
      <c r="CA63" s="230"/>
      <c r="CB63" s="230"/>
      <c r="CC63" s="230"/>
      <c r="CD63" s="230"/>
      <c r="CE63" s="229"/>
      <c r="CF63" s="230"/>
      <c r="CG63" s="230"/>
      <c r="CH63" s="230"/>
      <c r="CI63" s="230"/>
      <c r="CJ63" s="229"/>
      <c r="CK63" s="230"/>
      <c r="CL63" s="230"/>
      <c r="CM63" s="230"/>
      <c r="CN63" s="230"/>
      <c r="CO63" s="229"/>
      <c r="CP63" s="230"/>
      <c r="CQ63" s="230"/>
      <c r="CR63" s="230"/>
      <c r="CS63" s="230"/>
      <c r="CT63" s="229"/>
      <c r="CU63" s="230"/>
      <c r="CV63" s="230"/>
      <c r="CW63" s="230"/>
      <c r="CX63" s="230"/>
      <c r="CY63" s="229"/>
      <c r="CZ63" s="230"/>
      <c r="DA63" s="230"/>
      <c r="DB63" s="230"/>
      <c r="DC63" s="230"/>
      <c r="DD63" s="229"/>
      <c r="DE63" s="230"/>
      <c r="DF63" s="230"/>
      <c r="DG63" s="230"/>
      <c r="DH63" s="230"/>
      <c r="DI63" s="229"/>
      <c r="DJ63" s="230"/>
      <c r="DK63" s="230"/>
      <c r="DL63" s="230"/>
      <c r="DM63" s="230"/>
      <c r="DN63" s="229"/>
      <c r="DO63" s="230"/>
      <c r="DP63" s="230"/>
      <c r="DQ63" s="230"/>
      <c r="DR63" s="231"/>
      <c r="DS63" s="232"/>
      <c r="DT63" s="229"/>
      <c r="DU63" s="230"/>
      <c r="DV63" s="230"/>
      <c r="DW63" s="230"/>
      <c r="DX63" s="230"/>
      <c r="DY63" s="229"/>
      <c r="DZ63" s="230"/>
      <c r="EA63" s="230"/>
      <c r="EB63" s="230"/>
      <c r="EC63" s="230"/>
      <c r="ED63" s="229"/>
      <c r="EE63" s="230"/>
      <c r="EF63" s="230"/>
      <c r="EG63" s="230"/>
      <c r="EH63" s="230"/>
      <c r="EI63" s="229"/>
      <c r="EJ63" s="230"/>
      <c r="EK63" s="230"/>
      <c r="EL63" s="230"/>
      <c r="EM63" s="230"/>
      <c r="EN63" s="229"/>
      <c r="EO63" s="230"/>
      <c r="EP63" s="230"/>
      <c r="EQ63" s="230"/>
      <c r="ER63" s="230"/>
      <c r="ES63" s="229"/>
      <c r="ET63" s="230"/>
      <c r="EU63" s="230"/>
      <c r="EV63" s="230"/>
      <c r="EW63" s="230"/>
      <c r="EX63" s="229"/>
      <c r="EY63" s="230"/>
      <c r="EZ63" s="230"/>
      <c r="FA63" s="230"/>
      <c r="FB63" s="230"/>
      <c r="FC63" s="229"/>
      <c r="FD63" s="230"/>
      <c r="FE63" s="230"/>
      <c r="FF63" s="230"/>
      <c r="FG63" s="230"/>
      <c r="FH63" s="229"/>
      <c r="FI63" s="230"/>
      <c r="FJ63" s="230"/>
      <c r="FK63" s="230"/>
      <c r="FL63" s="230"/>
      <c r="FM63" s="229"/>
      <c r="FN63" s="230"/>
      <c r="FO63" s="230"/>
      <c r="FP63" s="230"/>
      <c r="FQ63" s="230"/>
      <c r="FR63" s="229"/>
      <c r="FS63" s="230"/>
      <c r="FT63" s="230"/>
      <c r="FU63" s="230"/>
      <c r="FV63" s="230"/>
      <c r="FW63" s="229"/>
      <c r="FX63" s="230"/>
      <c r="FY63" s="230"/>
      <c r="FZ63" s="230"/>
      <c r="GA63" s="231"/>
      <c r="GB63" s="232"/>
      <c r="GC63" s="229"/>
      <c r="GD63" s="230"/>
      <c r="GE63" s="230"/>
      <c r="GF63" s="230"/>
      <c r="GG63" s="230"/>
      <c r="GH63" s="229"/>
      <c r="GI63" s="230"/>
      <c r="GJ63" s="230"/>
      <c r="GK63" s="230"/>
      <c r="GL63" s="230"/>
      <c r="GM63" s="229"/>
      <c r="GN63" s="230"/>
      <c r="GO63" s="230"/>
      <c r="GP63" s="230"/>
      <c r="GQ63" s="230"/>
      <c r="GR63" s="229"/>
      <c r="GS63" s="230"/>
      <c r="GT63" s="230"/>
      <c r="GU63" s="230"/>
      <c r="GV63" s="230"/>
      <c r="GW63" s="229"/>
      <c r="GX63" s="230"/>
      <c r="GY63" s="230"/>
      <c r="GZ63" s="230"/>
      <c r="HA63" s="230"/>
      <c r="HB63" s="229"/>
      <c r="HC63" s="230"/>
      <c r="HD63" s="230"/>
      <c r="HE63" s="230"/>
      <c r="HF63" s="230"/>
      <c r="HG63" s="229"/>
      <c r="HH63" s="230"/>
      <c r="HI63" s="230"/>
      <c r="HJ63" s="230"/>
      <c r="HK63" s="230"/>
      <c r="HL63" s="229"/>
      <c r="HM63" s="230"/>
      <c r="HN63" s="230"/>
      <c r="HO63" s="230"/>
      <c r="HP63" s="230"/>
      <c r="HQ63" s="229"/>
      <c r="HR63" s="230"/>
      <c r="HS63" s="230"/>
      <c r="HT63" s="230"/>
      <c r="HU63" s="230"/>
      <c r="HV63" s="229"/>
      <c r="HW63" s="230"/>
      <c r="HX63" s="230"/>
      <c r="HY63" s="230"/>
      <c r="HZ63" s="230"/>
      <c r="IA63" s="229"/>
      <c r="IB63" s="230"/>
      <c r="IC63" s="230"/>
      <c r="ID63" s="230"/>
      <c r="IE63" s="230"/>
      <c r="IF63" s="229"/>
      <c r="IG63" s="230"/>
      <c r="IH63" s="230"/>
      <c r="II63" s="230"/>
      <c r="IJ63" s="231"/>
      <c r="IK63" s="232"/>
      <c r="IL63" s="229"/>
      <c r="IM63" s="230"/>
      <c r="IN63" s="230"/>
      <c r="IO63" s="230"/>
      <c r="IP63" s="230"/>
      <c r="IQ63" s="229"/>
      <c r="IR63" s="230"/>
      <c r="IS63" s="230"/>
      <c r="IT63" s="230"/>
      <c r="IU63" s="230"/>
      <c r="IV63" s="229"/>
      <c r="IW63" s="230"/>
      <c r="IX63" s="230"/>
      <c r="IY63" s="230"/>
      <c r="IZ63" s="230"/>
      <c r="JA63" s="229"/>
      <c r="JB63" s="230"/>
      <c r="JC63" s="230"/>
      <c r="JD63" s="230"/>
      <c r="JE63" s="230"/>
      <c r="JF63" s="229"/>
      <c r="JG63" s="230"/>
      <c r="JH63" s="230"/>
      <c r="JI63" s="230"/>
      <c r="JJ63" s="230"/>
      <c r="JK63" s="229"/>
      <c r="JL63" s="230"/>
      <c r="JM63" s="230"/>
      <c r="JN63" s="230"/>
      <c r="JO63" s="230"/>
      <c r="JP63" s="229"/>
      <c r="JQ63" s="230"/>
      <c r="JR63" s="230"/>
      <c r="JS63" s="230"/>
      <c r="JT63" s="230"/>
      <c r="JU63" s="229"/>
      <c r="JV63" s="230"/>
      <c r="JW63" s="230"/>
      <c r="JX63" s="230"/>
      <c r="JY63" s="230"/>
      <c r="JZ63" s="229"/>
      <c r="KA63" s="230"/>
      <c r="KB63" s="230"/>
      <c r="KC63" s="230"/>
      <c r="KD63" s="230"/>
      <c r="KE63" s="229"/>
      <c r="KF63" s="230"/>
      <c r="KG63" s="230"/>
      <c r="KH63" s="230"/>
      <c r="KI63" s="230"/>
      <c r="KJ63" s="229"/>
      <c r="KK63" s="230"/>
      <c r="KL63" s="230"/>
      <c r="KM63" s="230"/>
      <c r="KN63" s="230"/>
      <c r="KO63" s="229"/>
      <c r="KP63" s="230"/>
      <c r="KQ63" s="230"/>
    </row>
    <row r="64" spans="1:303">
      <c r="A64" s="232" t="s">
        <v>1687</v>
      </c>
      <c r="B64" s="229">
        <v>34.711371692671868</v>
      </c>
      <c r="C64" s="230">
        <v>34.397838228523554</v>
      </c>
      <c r="D64" s="230">
        <v>34.397597291385274</v>
      </c>
      <c r="E64" s="230">
        <v>34.489710921612129</v>
      </c>
      <c r="F64" s="230">
        <v>36.480280835929896</v>
      </c>
      <c r="G64" s="229">
        <v>36.169183479602864</v>
      </c>
      <c r="H64" s="230">
        <v>35.93020035696491</v>
      </c>
      <c r="I64" s="230">
        <v>35.795096650140025</v>
      </c>
      <c r="J64" s="230">
        <v>35.493942609841163</v>
      </c>
      <c r="K64" s="230">
        <v>36.811296973433691</v>
      </c>
      <c r="L64" s="229">
        <v>36.425851033970417</v>
      </c>
      <c r="M64" s="230">
        <v>36.409601663512511</v>
      </c>
      <c r="N64" s="230">
        <v>36.470290832139113</v>
      </c>
      <c r="O64" s="230">
        <v>36.060734856977128</v>
      </c>
      <c r="P64" s="230">
        <v>37.025958660244491</v>
      </c>
      <c r="Q64" s="229">
        <v>34.753445540321138</v>
      </c>
      <c r="R64" s="230">
        <v>34.422549521354647</v>
      </c>
      <c r="S64" s="230">
        <v>34.30689694075889</v>
      </c>
      <c r="T64" s="230">
        <v>33.684421327028872</v>
      </c>
      <c r="U64" s="230">
        <v>34.925163337568286</v>
      </c>
      <c r="V64" s="229">
        <v>36.81315542352408</v>
      </c>
      <c r="W64" s="230">
        <v>36.716378432726991</v>
      </c>
      <c r="X64" s="230">
        <v>36.784950756677496</v>
      </c>
      <c r="Y64" s="230">
        <v>36.565534587211687</v>
      </c>
      <c r="Z64" s="230">
        <v>37.150211950675065</v>
      </c>
      <c r="AA64" s="229">
        <v>41.977893739557508</v>
      </c>
      <c r="AB64" s="230">
        <v>40.955931448761042</v>
      </c>
      <c r="AC64" s="230">
        <v>41.576825234712004</v>
      </c>
      <c r="AD64" s="230">
        <v>41.893907669830554</v>
      </c>
      <c r="AE64" s="230">
        <v>42.511295440960723</v>
      </c>
      <c r="AF64" s="229">
        <v>34.756518529383008</v>
      </c>
      <c r="AG64" s="230">
        <v>34.767214046472681</v>
      </c>
      <c r="AH64" s="230">
        <v>34.780136889703954</v>
      </c>
      <c r="AI64" s="230">
        <v>34.754895567127647</v>
      </c>
      <c r="AJ64" s="230">
        <v>35.355304081395104</v>
      </c>
      <c r="AK64" s="229">
        <v>38.543753043254746</v>
      </c>
      <c r="AL64" s="230">
        <v>38.44610852932886</v>
      </c>
      <c r="AM64" s="230">
        <v>38.389276617134634</v>
      </c>
      <c r="AN64" s="230">
        <v>38.168545757544059</v>
      </c>
      <c r="AO64" s="230">
        <v>38.941247307785012</v>
      </c>
      <c r="AP64" s="229">
        <v>33.485823035866183</v>
      </c>
      <c r="AQ64" s="230">
        <v>33.4589989024471</v>
      </c>
      <c r="AR64" s="230">
        <v>33.455399825139551</v>
      </c>
      <c r="AS64" s="230">
        <v>32.483325445211321</v>
      </c>
      <c r="AT64" s="230">
        <v>34.111346062593327</v>
      </c>
      <c r="AU64" s="229">
        <v>27.679278261767351</v>
      </c>
      <c r="AV64" s="230">
        <v>26.918516267753596</v>
      </c>
      <c r="AW64" s="230">
        <v>22.40972835991397</v>
      </c>
      <c r="AX64" s="230">
        <v>6.8788081719096743</v>
      </c>
      <c r="AY64" s="230">
        <v>30.06370264848157</v>
      </c>
      <c r="AZ64" s="229">
        <v>27.714749457328914</v>
      </c>
      <c r="BA64" s="230">
        <v>24.75839789420133</v>
      </c>
      <c r="BB64" s="230">
        <v>23.293699175239649</v>
      </c>
      <c r="BC64" s="230">
        <v>19.238488784361639</v>
      </c>
      <c r="BD64" s="230">
        <v>29.087067172816244</v>
      </c>
      <c r="BE64" s="229">
        <v>27.94478744219732</v>
      </c>
      <c r="BF64" s="230">
        <v>27.567993147604874</v>
      </c>
      <c r="BG64" s="230">
        <v>27.043089722383236</v>
      </c>
      <c r="BH64" s="230">
        <v>25.423378118694252</v>
      </c>
      <c r="BI64" s="231">
        <v>28.56642365881136</v>
      </c>
    </row>
    <row r="65" spans="1:61">
      <c r="A65" s="232" t="s">
        <v>1688</v>
      </c>
      <c r="B65" s="229">
        <v>35.171828271982136</v>
      </c>
      <c r="C65" s="230">
        <v>34.848788208077281</v>
      </c>
      <c r="D65" s="230">
        <v>34.685018168684373</v>
      </c>
      <c r="E65" s="230">
        <v>34.545302012078636</v>
      </c>
      <c r="F65" s="230">
        <v>37.160367363804681</v>
      </c>
      <c r="G65" s="229">
        <v>36.18813321187114</v>
      </c>
      <c r="H65" s="230">
        <v>35.981005008924129</v>
      </c>
      <c r="I65" s="230">
        <v>35.870133076283444</v>
      </c>
      <c r="J65" s="230">
        <v>35.501496634502125</v>
      </c>
      <c r="K65" s="230">
        <v>36.906226949180443</v>
      </c>
      <c r="L65" s="229">
        <v>36.605530809651412</v>
      </c>
      <c r="M65" s="230">
        <v>36.553103928326507</v>
      </c>
      <c r="N65" s="230">
        <v>36.382715922832304</v>
      </c>
      <c r="O65" s="230">
        <v>35.920797899810296</v>
      </c>
      <c r="P65" s="230">
        <v>37.267772218593201</v>
      </c>
      <c r="Q65" s="229">
        <v>34.995047552188957</v>
      </c>
      <c r="R65" s="230">
        <v>34.571897007433471</v>
      </c>
      <c r="S65" s="230">
        <v>34.393677157103014</v>
      </c>
      <c r="T65" s="230">
        <v>33.871798627010143</v>
      </c>
      <c r="U65" s="230">
        <v>35.290142499405555</v>
      </c>
      <c r="V65" s="229">
        <v>37.238955951617378</v>
      </c>
      <c r="W65" s="230">
        <v>37.10518570880344</v>
      </c>
      <c r="X65" s="230">
        <v>37.163593463906786</v>
      </c>
      <c r="Y65" s="230">
        <v>36.8977061131393</v>
      </c>
      <c r="Z65" s="230">
        <v>37.629840157510166</v>
      </c>
      <c r="AA65" s="229">
        <v>42.451724143990319</v>
      </c>
      <c r="AB65" s="230">
        <v>41.487753639895679</v>
      </c>
      <c r="AC65" s="230">
        <v>41.859288925716818</v>
      </c>
      <c r="AD65" s="230">
        <v>42.346991993214843</v>
      </c>
      <c r="AE65" s="230">
        <v>43.113720179108867</v>
      </c>
      <c r="AF65" s="229">
        <v>35.109847909595054</v>
      </c>
      <c r="AG65" s="230">
        <v>35.099705508537937</v>
      </c>
      <c r="AH65" s="230">
        <v>35.146645201529481</v>
      </c>
      <c r="AI65" s="230">
        <v>35.101138074757507</v>
      </c>
      <c r="AJ65" s="230">
        <v>35.956868193054</v>
      </c>
      <c r="AK65" s="229">
        <v>38.978977612452553</v>
      </c>
      <c r="AL65" s="230">
        <v>38.791533778902576</v>
      </c>
      <c r="AM65" s="230">
        <v>38.768480109377151</v>
      </c>
      <c r="AN65" s="230">
        <v>38.669429048889519</v>
      </c>
      <c r="AO65" s="230">
        <v>39.466987794649313</v>
      </c>
      <c r="AP65" s="229">
        <v>33.831192385726403</v>
      </c>
      <c r="AQ65" s="230">
        <v>33.799743345027217</v>
      </c>
      <c r="AR65" s="230">
        <v>33.791021732655672</v>
      </c>
      <c r="AS65" s="230">
        <v>32.914490584366355</v>
      </c>
      <c r="AT65" s="230">
        <v>34.500910971360618</v>
      </c>
      <c r="AU65" s="229">
        <v>28.170677924695397</v>
      </c>
      <c r="AV65" s="230">
        <v>27.367072173219416</v>
      </c>
      <c r="AW65" s="230">
        <v>22.697227976012016</v>
      </c>
      <c r="AX65" s="230">
        <v>6.9126454497818974</v>
      </c>
      <c r="AY65" s="230">
        <v>30.523719062698152</v>
      </c>
      <c r="AZ65" s="229">
        <v>27.854741545755743</v>
      </c>
      <c r="BA65" s="230">
        <v>24.993322325887032</v>
      </c>
      <c r="BB65" s="230">
        <v>23.436817347578504</v>
      </c>
      <c r="BC65" s="230">
        <v>19.321552457747913</v>
      </c>
      <c r="BD65" s="230">
        <v>29.277288516497304</v>
      </c>
      <c r="BE65" s="229">
        <v>28.144320059113117</v>
      </c>
      <c r="BF65" s="230">
        <v>27.725835799481786</v>
      </c>
      <c r="BG65" s="230">
        <v>27.177024745226593</v>
      </c>
      <c r="BH65" s="230">
        <v>25.528586480731658</v>
      </c>
      <c r="BI65" s="231">
        <v>28.687874898909815</v>
      </c>
    </row>
    <row r="66" spans="1:61">
      <c r="A66" s="232" t="s">
        <v>1689</v>
      </c>
      <c r="B66" s="229">
        <v>33.476166364529746</v>
      </c>
      <c r="C66" s="230">
        <v>33.427201219913243</v>
      </c>
      <c r="D66" s="230">
        <v>33.383020459552554</v>
      </c>
      <c r="E66" s="230">
        <v>33.36930830560177</v>
      </c>
      <c r="F66" s="230">
        <v>33.98651217614956</v>
      </c>
      <c r="G66" s="229">
        <v>34.626311279092093</v>
      </c>
      <c r="H66" s="230">
        <v>34.715731060728778</v>
      </c>
      <c r="I66" s="230">
        <v>34.536073745179259</v>
      </c>
      <c r="J66" s="230">
        <v>34.538314185859768</v>
      </c>
      <c r="K66" s="230">
        <v>34.712942150899195</v>
      </c>
      <c r="L66" s="229">
        <v>34.938701898975452</v>
      </c>
      <c r="M66" s="230">
        <v>34.93190815362474</v>
      </c>
      <c r="N66" s="230">
        <v>34.931934523717011</v>
      </c>
      <c r="O66" s="230">
        <v>34.937028823475714</v>
      </c>
      <c r="P66" s="230">
        <v>35.02409460264591</v>
      </c>
      <c r="Q66" s="229">
        <v>33.480609136029308</v>
      </c>
      <c r="R66" s="230">
        <v>33.434812541615408</v>
      </c>
      <c r="S66" s="230">
        <v>33.439230136060175</v>
      </c>
      <c r="T66" s="230">
        <v>33.163133079883828</v>
      </c>
      <c r="U66" s="230">
        <v>33.443278172808014</v>
      </c>
      <c r="V66" s="229">
        <v>35.518550811000424</v>
      </c>
      <c r="W66" s="230">
        <v>35.513689400567955</v>
      </c>
      <c r="X66" s="230">
        <v>35.54043518030074</v>
      </c>
      <c r="Y66" s="230">
        <v>35.506903215198875</v>
      </c>
      <c r="Z66" s="230">
        <v>35.468544284668909</v>
      </c>
      <c r="AA66" s="229">
        <v>40.345388698607564</v>
      </c>
      <c r="AB66" s="230">
        <v>39.62617143417966</v>
      </c>
      <c r="AC66" s="230">
        <v>39.959413212065463</v>
      </c>
      <c r="AD66" s="230">
        <v>40.296663540622937</v>
      </c>
      <c r="AE66" s="230">
        <v>40.779306148597065</v>
      </c>
      <c r="AF66" s="229">
        <v>33.483746134182631</v>
      </c>
      <c r="AG66" s="230">
        <v>33.469241634020158</v>
      </c>
      <c r="AH66" s="230">
        <v>33.476377589372781</v>
      </c>
      <c r="AI66" s="230">
        <v>33.479605048297259</v>
      </c>
      <c r="AJ66" s="230">
        <v>33.672146785778772</v>
      </c>
      <c r="AK66" s="229">
        <v>37.154364892633531</v>
      </c>
      <c r="AL66" s="230">
        <v>37.132500065464491</v>
      </c>
      <c r="AM66" s="230">
        <v>37.075065557094135</v>
      </c>
      <c r="AN66" s="230">
        <v>37.099176630123139</v>
      </c>
      <c r="AO66" s="230">
        <v>37.467217527114968</v>
      </c>
      <c r="AP66" s="229">
        <v>32.266954643152545</v>
      </c>
      <c r="AQ66" s="230">
        <v>32.260992954418455</v>
      </c>
      <c r="AR66" s="230">
        <v>32.264474433865281</v>
      </c>
      <c r="AS66" s="230">
        <v>31.881382298797206</v>
      </c>
      <c r="AT66" s="230">
        <v>32.650010981625627</v>
      </c>
      <c r="AU66" s="229">
        <v>26.56943097659255</v>
      </c>
      <c r="AV66" s="230">
        <v>25.977473115056949</v>
      </c>
      <c r="AW66" s="230">
        <v>21.954055231507098</v>
      </c>
      <c r="AX66" s="230">
        <v>6.7870022459188499</v>
      </c>
      <c r="AY66" s="230">
        <v>28.534689278029614</v>
      </c>
      <c r="AZ66" s="229">
        <v>26.441035373586196</v>
      </c>
      <c r="BA66" s="230">
        <v>23.45710999270208</v>
      </c>
      <c r="BB66" s="230">
        <v>22.747442309004146</v>
      </c>
      <c r="BC66" s="230">
        <v>19.15402818977805</v>
      </c>
      <c r="BD66" s="230">
        <v>27.608331054786262</v>
      </c>
      <c r="BE66" s="229">
        <v>26.496225496799596</v>
      </c>
      <c r="BF66" s="230">
        <v>26.41179068788054</v>
      </c>
      <c r="BG66" s="230">
        <v>26.154607394623035</v>
      </c>
      <c r="BH66" s="230">
        <v>25.450745036404726</v>
      </c>
      <c r="BI66" s="231">
        <v>26.741056599908891</v>
      </c>
    </row>
    <row r="67" spans="1:61">
      <c r="A67" s="232" t="s">
        <v>1690</v>
      </c>
      <c r="B67" s="229">
        <v>35.131925018275489</v>
      </c>
      <c r="C67" s="230">
        <v>35.027966525306198</v>
      </c>
      <c r="D67" s="230">
        <v>35.093255806300995</v>
      </c>
      <c r="E67" s="230">
        <v>35.404984797713681</v>
      </c>
      <c r="F67" s="230">
        <v>35.861337147034696</v>
      </c>
      <c r="G67" s="229">
        <v>36.561337186052249</v>
      </c>
      <c r="H67" s="230">
        <v>36.118369454047325</v>
      </c>
      <c r="I67" s="230">
        <v>36.881820987680264</v>
      </c>
      <c r="J67" s="230">
        <v>37.558916068282194</v>
      </c>
      <c r="K67" s="230">
        <v>37.544688737222799</v>
      </c>
      <c r="L67" s="229">
        <v>36.716705328553893</v>
      </c>
      <c r="M67" s="230">
        <v>36.316766716799663</v>
      </c>
      <c r="N67" s="230">
        <v>37.704099907053084</v>
      </c>
      <c r="O67" s="230">
        <v>38.643820723647167</v>
      </c>
      <c r="P67" s="230">
        <v>37.956131432642536</v>
      </c>
      <c r="Q67" s="229">
        <v>34.701381180195632</v>
      </c>
      <c r="R67" s="230">
        <v>34.474577702096873</v>
      </c>
      <c r="S67" s="230">
        <v>34.736681222006254</v>
      </c>
      <c r="T67" s="230">
        <v>34.838005858479335</v>
      </c>
      <c r="U67" s="230">
        <v>34.756855481944072</v>
      </c>
      <c r="V67" s="229">
        <v>34.856363348152627</v>
      </c>
      <c r="W67" s="230">
        <v>34.849267741192726</v>
      </c>
      <c r="X67" s="230">
        <v>35.188517521911464</v>
      </c>
      <c r="Y67" s="230">
        <v>35.274868931656052</v>
      </c>
      <c r="Z67" s="230">
        <v>35.312011830754329</v>
      </c>
      <c r="AA67" s="229">
        <v>38.715941833953963</v>
      </c>
      <c r="AB67" s="230">
        <v>38.327114520013588</v>
      </c>
      <c r="AC67" s="230">
        <v>38.841550304491236</v>
      </c>
      <c r="AD67" s="230">
        <v>38.93494242321038</v>
      </c>
      <c r="AE67" s="230">
        <v>38.804759416609237</v>
      </c>
      <c r="AF67" s="229">
        <v>4.5042701811730863</v>
      </c>
      <c r="AG67" s="230">
        <v>4.4681646131762314</v>
      </c>
      <c r="AH67" s="230">
        <v>4.5046087674263626</v>
      </c>
      <c r="AI67" s="230">
        <v>4.524004633313524</v>
      </c>
      <c r="AJ67" s="230">
        <v>4.5583458302056785</v>
      </c>
      <c r="AK67" s="229">
        <v>35.950093148788319</v>
      </c>
      <c r="AL67" s="230">
        <v>35.72630073304817</v>
      </c>
      <c r="AM67" s="230">
        <v>36.830030764311807</v>
      </c>
      <c r="AN67" s="230">
        <v>37.119206569852999</v>
      </c>
      <c r="AO67" s="230">
        <v>36.536718013979282</v>
      </c>
      <c r="AP67" s="229">
        <v>30.857000627324002</v>
      </c>
      <c r="AQ67" s="230">
        <v>30.854155769387663</v>
      </c>
      <c r="AR67" s="230">
        <v>31.731500797440503</v>
      </c>
      <c r="AS67" s="230">
        <v>31.886544522845004</v>
      </c>
      <c r="AT67" s="230">
        <v>31.767865390835468</v>
      </c>
      <c r="AU67" s="229">
        <v>16.516720950083396</v>
      </c>
      <c r="AV67" s="230">
        <v>17.239432223200744</v>
      </c>
      <c r="AW67" s="230">
        <v>22.707854170881461</v>
      </c>
      <c r="AX67" s="230">
        <v>7.3244135675064586</v>
      </c>
      <c r="AY67" s="230">
        <v>18.222004084182156</v>
      </c>
      <c r="AZ67" s="229">
        <v>18.698784031189305</v>
      </c>
      <c r="BA67" s="230">
        <v>21.97152443289697</v>
      </c>
      <c r="BB67" s="230">
        <v>23.145218574486677</v>
      </c>
      <c r="BC67" s="230">
        <v>19.946176961922212</v>
      </c>
      <c r="BD67" s="230">
        <v>27.342198173666489</v>
      </c>
      <c r="BE67" s="229">
        <v>27.713076416240636</v>
      </c>
      <c r="BF67" s="230">
        <v>27.72927839996574</v>
      </c>
      <c r="BG67" s="230">
        <v>27.606579764936168</v>
      </c>
      <c r="BH67" s="230">
        <v>27.357493873388584</v>
      </c>
      <c r="BI67" s="231">
        <v>27.879983331155557</v>
      </c>
    </row>
    <row r="68" spans="1:61">
      <c r="A68" s="232" t="s">
        <v>1691</v>
      </c>
      <c r="B68" s="229">
        <v>35.936684973396787</v>
      </c>
      <c r="C68" s="230">
        <v>35.611153255532649</v>
      </c>
      <c r="D68" s="230">
        <v>35.386794774564159</v>
      </c>
      <c r="E68" s="230">
        <v>35.12987692965428</v>
      </c>
      <c r="F68" s="230">
        <v>37.331919250068204</v>
      </c>
      <c r="G68" s="229">
        <v>36.333380103974328</v>
      </c>
      <c r="H68" s="230">
        <v>36.18873575187083</v>
      </c>
      <c r="I68" s="230">
        <v>35.991767220758817</v>
      </c>
      <c r="J68" s="230">
        <v>35.843304297584012</v>
      </c>
      <c r="K68" s="230">
        <v>37.042523004434855</v>
      </c>
      <c r="L68" s="229">
        <v>36.713900963940553</v>
      </c>
      <c r="M68" s="230">
        <v>36.66514708782298</v>
      </c>
      <c r="N68" s="230">
        <v>36.051974927647514</v>
      </c>
      <c r="O68" s="230">
        <v>35.534750794110515</v>
      </c>
      <c r="P68" s="230">
        <v>37.340968368877817</v>
      </c>
      <c r="Q68" s="229">
        <v>34.675145141067645</v>
      </c>
      <c r="R68" s="230">
        <v>34.239234276589805</v>
      </c>
      <c r="S68" s="230">
        <v>33.88001628496577</v>
      </c>
      <c r="T68" s="230">
        <v>33.388998309096181</v>
      </c>
      <c r="U68" s="230">
        <v>35.129992080602754</v>
      </c>
      <c r="V68" s="229">
        <v>37.244826402903776</v>
      </c>
      <c r="W68" s="230">
        <v>37.12120234860695</v>
      </c>
      <c r="X68" s="230">
        <v>37.036040820738179</v>
      </c>
      <c r="Y68" s="230">
        <v>36.826569305286185</v>
      </c>
      <c r="Z68" s="230">
        <v>37.767647532149745</v>
      </c>
      <c r="AA68" s="229">
        <v>41.659908376982507</v>
      </c>
      <c r="AB68" s="230">
        <v>40.576981464806806</v>
      </c>
      <c r="AC68" s="230">
        <v>40.726809153768073</v>
      </c>
      <c r="AD68" s="230">
        <v>44.083198111375999</v>
      </c>
      <c r="AE68" s="230">
        <v>42.533022981569559</v>
      </c>
      <c r="AF68" s="229">
        <v>35.8284795708838</v>
      </c>
      <c r="AG68" s="230">
        <v>35.769493944196896</v>
      </c>
      <c r="AH68" s="230">
        <v>35.713431078446661</v>
      </c>
      <c r="AI68" s="230">
        <v>35.530944768888311</v>
      </c>
      <c r="AJ68" s="230">
        <v>36.621141490990986</v>
      </c>
      <c r="AK68" s="229">
        <v>38.683559195047252</v>
      </c>
      <c r="AL68" s="230">
        <v>38.585849875309428</v>
      </c>
      <c r="AM68" s="230">
        <v>38.170544205405072</v>
      </c>
      <c r="AN68" s="230">
        <v>38.272210952639604</v>
      </c>
      <c r="AO68" s="230">
        <v>39.128813940708604</v>
      </c>
      <c r="AP68" s="229">
        <v>34.362468865189989</v>
      </c>
      <c r="AQ68" s="230">
        <v>34.31855461672621</v>
      </c>
      <c r="AR68" s="230">
        <v>34.087732987135269</v>
      </c>
      <c r="AS68" s="230">
        <v>35.38875561412992</v>
      </c>
      <c r="AT68" s="230">
        <v>34.982201263952177</v>
      </c>
      <c r="AU68" s="229">
        <v>29.195779722460951</v>
      </c>
      <c r="AV68" s="230">
        <v>28.373820067225807</v>
      </c>
      <c r="AW68" s="230">
        <v>23.074704834239668</v>
      </c>
      <c r="AX68" s="230">
        <v>7.565341538041622</v>
      </c>
      <c r="AY68" s="230">
        <v>31.597807950831058</v>
      </c>
      <c r="AZ68" s="229">
        <v>29.464083642751053</v>
      </c>
      <c r="BA68" s="230">
        <v>27.774955273732626</v>
      </c>
      <c r="BB68" s="230">
        <v>24.417652908750124</v>
      </c>
      <c r="BC68" s="230">
        <v>21.443029806556709</v>
      </c>
      <c r="BD68" s="230">
        <v>30.954446987261363</v>
      </c>
      <c r="BE68" s="229">
        <v>29.86001500502168</v>
      </c>
      <c r="BF68" s="230">
        <v>29.139725233231257</v>
      </c>
      <c r="BG68" s="230">
        <v>28.428021115144531</v>
      </c>
      <c r="BH68" s="230">
        <v>28.499685404562452</v>
      </c>
      <c r="BI68" s="231">
        <v>30.626865012378033</v>
      </c>
    </row>
    <row r="69" spans="1:61">
      <c r="A69" s="232" t="s">
        <v>1692</v>
      </c>
      <c r="B69" s="229">
        <v>35.77763804354521</v>
      </c>
      <c r="C69" s="230">
        <v>35.437255810029825</v>
      </c>
      <c r="D69" s="230">
        <v>35.197669394189163</v>
      </c>
      <c r="E69" s="230">
        <v>34.979236226659268</v>
      </c>
      <c r="F69" s="230">
        <v>37.41079238342796</v>
      </c>
      <c r="G69" s="229">
        <v>36.625561846821938</v>
      </c>
      <c r="H69" s="230">
        <v>36.453111502939485</v>
      </c>
      <c r="I69" s="230">
        <v>36.186127570954248</v>
      </c>
      <c r="J69" s="230">
        <v>35.583134794951008</v>
      </c>
      <c r="K69" s="230">
        <v>37.189985480398065</v>
      </c>
      <c r="L69" s="229">
        <v>36.820746226556047</v>
      </c>
      <c r="M69" s="230">
        <v>36.783538687261419</v>
      </c>
      <c r="N69" s="230">
        <v>36.310695524248572</v>
      </c>
      <c r="O69" s="230">
        <v>35.748406432858289</v>
      </c>
      <c r="P69" s="230">
        <v>37.451057146343736</v>
      </c>
      <c r="Q69" s="229">
        <v>35.101459181963676</v>
      </c>
      <c r="R69" s="230">
        <v>34.686315608095576</v>
      </c>
      <c r="S69" s="230">
        <v>34.298418980816358</v>
      </c>
      <c r="T69" s="230">
        <v>33.766995678705946</v>
      </c>
      <c r="U69" s="230">
        <v>35.473151581839915</v>
      </c>
      <c r="V69" s="229">
        <v>37.362204488646285</v>
      </c>
      <c r="W69" s="230">
        <v>37.219284027937675</v>
      </c>
      <c r="X69" s="230">
        <v>37.121405092267715</v>
      </c>
      <c r="Y69" s="230">
        <v>36.549336663904015</v>
      </c>
      <c r="Z69" s="230">
        <v>37.87026350493143</v>
      </c>
      <c r="AA69" s="229">
        <v>42.280550719204811</v>
      </c>
      <c r="AB69" s="230">
        <v>41.092871724249662</v>
      </c>
      <c r="AC69" s="230">
        <v>41.215391913537175</v>
      </c>
      <c r="AD69" s="230">
        <v>41.277411586434283</v>
      </c>
      <c r="AE69" s="230">
        <v>43.043185264416273</v>
      </c>
      <c r="AF69" s="229">
        <v>35.338313232479848</v>
      </c>
      <c r="AG69" s="230">
        <v>35.31798380633392</v>
      </c>
      <c r="AH69" s="230">
        <v>35.222778544482168</v>
      </c>
      <c r="AI69" s="230">
        <v>35.119004280778803</v>
      </c>
      <c r="AJ69" s="230">
        <v>36.219695464923063</v>
      </c>
      <c r="AK69" s="229">
        <v>38.903119622731346</v>
      </c>
      <c r="AL69" s="230">
        <v>38.699961075589144</v>
      </c>
      <c r="AM69" s="230">
        <v>38.298033653039326</v>
      </c>
      <c r="AN69" s="230">
        <v>38.108176260024898</v>
      </c>
      <c r="AO69" s="230">
        <v>39.47748988189926</v>
      </c>
      <c r="AP69" s="229">
        <v>34.048069854804616</v>
      </c>
      <c r="AQ69" s="230">
        <v>34.004770260472554</v>
      </c>
      <c r="AR69" s="230">
        <v>33.773756233006353</v>
      </c>
      <c r="AS69" s="230">
        <v>32.29256624951708</v>
      </c>
      <c r="AT69" s="230">
        <v>34.740805716255707</v>
      </c>
      <c r="AU69" s="229">
        <v>28.731684749020992</v>
      </c>
      <c r="AV69" s="230">
        <v>27.867527123168927</v>
      </c>
      <c r="AW69" s="230">
        <v>22.837537177552825</v>
      </c>
      <c r="AX69" s="230">
        <v>6.8310652361079089</v>
      </c>
      <c r="AY69" s="230">
        <v>31.029580289332461</v>
      </c>
      <c r="AZ69" s="229">
        <v>28.748782374614418</v>
      </c>
      <c r="BA69" s="230">
        <v>27.482847627872609</v>
      </c>
      <c r="BB69" s="230">
        <v>23.831528088628442</v>
      </c>
      <c r="BC69" s="230">
        <v>19.208461449806556</v>
      </c>
      <c r="BD69" s="230">
        <v>30.136149061925288</v>
      </c>
      <c r="BE69" s="229">
        <v>29.171104089501949</v>
      </c>
      <c r="BF69" s="230">
        <v>28.542292611547712</v>
      </c>
      <c r="BG69" s="230">
        <v>27.763886611457718</v>
      </c>
      <c r="BH69" s="230">
        <v>25.382901061666097</v>
      </c>
      <c r="BI69" s="231">
        <v>29.790535557258544</v>
      </c>
    </row>
    <row r="70" spans="1:61">
      <c r="A70" s="232" t="s">
        <v>1693</v>
      </c>
      <c r="B70" s="229">
        <v>35.543973359289446</v>
      </c>
      <c r="C70" s="230">
        <v>35.219794993951908</v>
      </c>
      <c r="D70" s="230">
        <v>35.086778462705233</v>
      </c>
      <c r="E70" s="230">
        <v>34.935784957170149</v>
      </c>
      <c r="F70" s="230">
        <v>37.147257781548895</v>
      </c>
      <c r="G70" s="229">
        <v>36.453275941969572</v>
      </c>
      <c r="H70" s="230">
        <v>36.275632023793548</v>
      </c>
      <c r="I70" s="230">
        <v>36.126403636140445</v>
      </c>
      <c r="J70" s="230">
        <v>35.643842893382491</v>
      </c>
      <c r="K70" s="230">
        <v>36.987945314573935</v>
      </c>
      <c r="L70" s="229">
        <v>36.648470542071678</v>
      </c>
      <c r="M70" s="230">
        <v>36.624241471260852</v>
      </c>
      <c r="N70" s="230">
        <v>36.283571446334818</v>
      </c>
      <c r="O70" s="230">
        <v>35.87093251631191</v>
      </c>
      <c r="P70" s="230">
        <v>37.271057146343736</v>
      </c>
      <c r="Q70" s="229">
        <v>34.992440039752012</v>
      </c>
      <c r="R70" s="230">
        <v>34.611961128290055</v>
      </c>
      <c r="S70" s="230">
        <v>34.295210107326966</v>
      </c>
      <c r="T70" s="230">
        <v>33.881530246482079</v>
      </c>
      <c r="U70" s="230">
        <v>35.35257557502684</v>
      </c>
      <c r="V70" s="229">
        <v>37.2025115841478</v>
      </c>
      <c r="W70" s="230">
        <v>37.075004973520606</v>
      </c>
      <c r="X70" s="230">
        <v>37.09375302679063</v>
      </c>
      <c r="Y70" s="230">
        <v>36.629092357275638</v>
      </c>
      <c r="Z70" s="230">
        <v>37.699585330797575</v>
      </c>
      <c r="AA70" s="229">
        <v>42.257869314562591</v>
      </c>
      <c r="AB70" s="230">
        <v>41.050178606479996</v>
      </c>
      <c r="AC70" s="230">
        <v>41.313105596612537</v>
      </c>
      <c r="AD70" s="230">
        <v>41.639010882745389</v>
      </c>
      <c r="AE70" s="230">
        <v>42.898214421561704</v>
      </c>
      <c r="AF70" s="229">
        <v>35.162823925463407</v>
      </c>
      <c r="AG70" s="230">
        <v>35.135401552079912</v>
      </c>
      <c r="AH70" s="230">
        <v>35.1324902351856</v>
      </c>
      <c r="AI70" s="230">
        <v>35.109999846899207</v>
      </c>
      <c r="AJ70" s="230">
        <v>36.039331172158057</v>
      </c>
      <c r="AK70" s="229">
        <v>38.832055670202465</v>
      </c>
      <c r="AL70" s="230">
        <v>38.639419014274345</v>
      </c>
      <c r="AM70" s="230">
        <v>38.317353481783606</v>
      </c>
      <c r="AN70" s="230">
        <v>38.265705583274411</v>
      </c>
      <c r="AO70" s="230">
        <v>39.364960173535792</v>
      </c>
      <c r="AP70" s="229">
        <v>33.875548511831745</v>
      </c>
      <c r="AQ70" s="230">
        <v>33.862580296077596</v>
      </c>
      <c r="AR70" s="230">
        <v>33.754240630074072</v>
      </c>
      <c r="AS70" s="230">
        <v>32.634728692861806</v>
      </c>
      <c r="AT70" s="230">
        <v>34.573974186400989</v>
      </c>
      <c r="AU70" s="229">
        <v>28.474908541240424</v>
      </c>
      <c r="AV70" s="230">
        <v>27.605102921264045</v>
      </c>
      <c r="AW70" s="230">
        <v>22.763725937066077</v>
      </c>
      <c r="AX70" s="230">
        <v>6.902580540536901</v>
      </c>
      <c r="AY70" s="230">
        <v>30.756159035520668</v>
      </c>
      <c r="AZ70" s="229">
        <v>28.428402661944475</v>
      </c>
      <c r="BA70" s="230">
        <v>25.110853871986574</v>
      </c>
      <c r="BB70" s="230">
        <v>23.711198712347368</v>
      </c>
      <c r="BC70" s="230">
        <v>19.387200439828955</v>
      </c>
      <c r="BD70" s="230">
        <v>29.758949783319537</v>
      </c>
      <c r="BE70" s="229">
        <v>28.698650361654373</v>
      </c>
      <c r="BF70" s="230">
        <v>28.190834878691188</v>
      </c>
      <c r="BG70" s="230">
        <v>27.613825441140261</v>
      </c>
      <c r="BH70" s="230">
        <v>25.620745036404724</v>
      </c>
      <c r="BI70" s="231">
        <v>29.195493443705573</v>
      </c>
    </row>
    <row r="71" spans="1:61">
      <c r="A71" s="232" t="s">
        <v>1694</v>
      </c>
      <c r="B71" s="229">
        <v>34.467947629006225</v>
      </c>
      <c r="C71" s="230">
        <v>34.342581549169708</v>
      </c>
      <c r="D71" s="230">
        <v>34.224898861773845</v>
      </c>
      <c r="E71" s="230">
        <v>34.068636027146113</v>
      </c>
      <c r="F71" s="230">
        <v>35.922752230962317</v>
      </c>
      <c r="G71" s="229">
        <v>35.56318214563624</v>
      </c>
      <c r="H71" s="230">
        <v>35.385632023793548</v>
      </c>
      <c r="I71" s="230">
        <v>35.331404565185764</v>
      </c>
      <c r="J71" s="230">
        <v>35.25384289338249</v>
      </c>
      <c r="K71" s="230">
        <v>36.055601036353238</v>
      </c>
      <c r="L71" s="229">
        <v>35.748470542071679</v>
      </c>
      <c r="M71" s="230">
        <v>35.729380582935761</v>
      </c>
      <c r="N71" s="230">
        <v>35.707130225155353</v>
      </c>
      <c r="O71" s="230">
        <v>35.514086815374782</v>
      </c>
      <c r="P71" s="230">
        <v>36.358756577105567</v>
      </c>
      <c r="Q71" s="229">
        <v>34.239406565437704</v>
      </c>
      <c r="R71" s="230">
        <v>33.989061702290229</v>
      </c>
      <c r="S71" s="230">
        <v>33.945160652412746</v>
      </c>
      <c r="T71" s="230">
        <v>33.552527218484698</v>
      </c>
      <c r="U71" s="230">
        <v>34.484150162118823</v>
      </c>
      <c r="V71" s="229">
        <v>36.289927772453133</v>
      </c>
      <c r="W71" s="230">
        <v>36.26493494512242</v>
      </c>
      <c r="X71" s="230">
        <v>36.286510314076416</v>
      </c>
      <c r="Y71" s="230">
        <v>36.230267660608959</v>
      </c>
      <c r="Z71" s="230">
        <v>36.631057051757367</v>
      </c>
      <c r="AA71" s="229">
        <v>41.283300449402326</v>
      </c>
      <c r="AB71" s="230">
        <v>40.519980636035356</v>
      </c>
      <c r="AC71" s="230">
        <v>40.8781443161634</v>
      </c>
      <c r="AD71" s="230">
        <v>41.218647221029393</v>
      </c>
      <c r="AE71" s="230">
        <v>41.805225444745382</v>
      </c>
      <c r="AF71" s="229">
        <v>34.291302769978628</v>
      </c>
      <c r="AG71" s="230">
        <v>34.269046517539408</v>
      </c>
      <c r="AH71" s="230">
        <v>34.270831857459697</v>
      </c>
      <c r="AI71" s="230">
        <v>34.243642114805454</v>
      </c>
      <c r="AJ71" s="230">
        <v>34.632614508836717</v>
      </c>
      <c r="AK71" s="229">
        <v>37.973494759102742</v>
      </c>
      <c r="AL71" s="230">
        <v>37.959343861048943</v>
      </c>
      <c r="AM71" s="230">
        <v>37.9050839615971</v>
      </c>
      <c r="AN71" s="230">
        <v>37.868614895761262</v>
      </c>
      <c r="AO71" s="230">
        <v>38.371438920221742</v>
      </c>
      <c r="AP71" s="229">
        <v>33.037605679118634</v>
      </c>
      <c r="AQ71" s="230">
        <v>33.024696248770447</v>
      </c>
      <c r="AR71" s="230">
        <v>33.030129463985475</v>
      </c>
      <c r="AS71" s="230">
        <v>32.353985614635334</v>
      </c>
      <c r="AT71" s="230">
        <v>33.577464590551926</v>
      </c>
      <c r="AU71" s="229">
        <v>27.392438464010521</v>
      </c>
      <c r="AV71" s="230">
        <v>26.730877132313729</v>
      </c>
      <c r="AW71" s="230">
        <v>22.348081993332698</v>
      </c>
      <c r="AX71" s="230">
        <v>6.8621512128467268</v>
      </c>
      <c r="AY71" s="230">
        <v>29.565874021596464</v>
      </c>
      <c r="AZ71" s="229">
        <v>27.329549197418022</v>
      </c>
      <c r="BA71" s="230">
        <v>24.197878939287953</v>
      </c>
      <c r="BB71" s="230">
        <v>23.129703156113262</v>
      </c>
      <c r="BC71" s="230">
        <v>19.215774709835067</v>
      </c>
      <c r="BD71" s="230">
        <v>28.577361704677827</v>
      </c>
      <c r="BE71" s="229">
        <v>27.587541563910058</v>
      </c>
      <c r="BF71" s="230">
        <v>27.394177034483249</v>
      </c>
      <c r="BG71" s="230">
        <v>26.965510399725833</v>
      </c>
      <c r="BH71" s="230">
        <v>25.393320316152618</v>
      </c>
      <c r="BI71" s="231">
        <v>28.05268711837352</v>
      </c>
    </row>
    <row r="72" spans="1:61">
      <c r="A72" s="232" t="s">
        <v>1695</v>
      </c>
      <c r="B72" s="229">
        <v>34.394215184856918</v>
      </c>
      <c r="C72" s="230">
        <v>34.171890479472232</v>
      </c>
      <c r="D72" s="230">
        <v>34.465043780339904</v>
      </c>
      <c r="E72" s="230">
        <v>34.485982367350715</v>
      </c>
      <c r="F72" s="230">
        <v>35.158368190234178</v>
      </c>
      <c r="G72" s="229">
        <v>35.356508501149897</v>
      </c>
      <c r="H72" s="230">
        <v>35.316388499374462</v>
      </c>
      <c r="I72" s="230">
        <v>35.619139065052501</v>
      </c>
      <c r="J72" s="230">
        <v>35.98624113622261</v>
      </c>
      <c r="K72" s="230">
        <v>36.051579373031025</v>
      </c>
      <c r="L72" s="229">
        <v>35.144985861367388</v>
      </c>
      <c r="M72" s="230">
        <v>34.95113436424802</v>
      </c>
      <c r="N72" s="230">
        <v>35.501539639216766</v>
      </c>
      <c r="O72" s="230">
        <v>36.144439697188929</v>
      </c>
      <c r="P72" s="230">
        <v>36.102790343768163</v>
      </c>
      <c r="Q72" s="229">
        <v>34.234494172979034</v>
      </c>
      <c r="R72" s="230">
        <v>34.084653331025478</v>
      </c>
      <c r="S72" s="230">
        <v>34.207813352488799</v>
      </c>
      <c r="T72" s="230">
        <v>34.061892322317689</v>
      </c>
      <c r="U72" s="230">
        <v>34.509065869288158</v>
      </c>
      <c r="V72" s="229">
        <v>34.631165254454956</v>
      </c>
      <c r="W72" s="230">
        <v>34.615731782945737</v>
      </c>
      <c r="X72" s="230">
        <v>34.886085700319903</v>
      </c>
      <c r="Y72" s="230">
        <v>35.136864530974222</v>
      </c>
      <c r="Z72" s="230">
        <v>35.21752418093844</v>
      </c>
      <c r="AA72" s="229">
        <v>39.165535277863604</v>
      </c>
      <c r="AB72" s="230">
        <v>38.469800923488201</v>
      </c>
      <c r="AC72" s="230">
        <v>38.877530100228363</v>
      </c>
      <c r="AD72" s="230">
        <v>39.446636520910765</v>
      </c>
      <c r="AE72" s="230">
        <v>38.966361224476188</v>
      </c>
      <c r="AF72" s="229">
        <v>6.5026860551201997</v>
      </c>
      <c r="AG72" s="230">
        <v>6.4641533239630373</v>
      </c>
      <c r="AH72" s="230">
        <v>6.5008954383286506</v>
      </c>
      <c r="AI72" s="230">
        <v>6.7319689487414518</v>
      </c>
      <c r="AJ72" s="230">
        <v>6.6386427489269746</v>
      </c>
      <c r="AK72" s="229">
        <v>36.485661045316931</v>
      </c>
      <c r="AL72" s="230">
        <v>36.461357425289627</v>
      </c>
      <c r="AM72" s="230">
        <v>37.105847828006183</v>
      </c>
      <c r="AN72" s="230">
        <v>37.238357503143312</v>
      </c>
      <c r="AO72" s="230">
        <v>36.786493959990359</v>
      </c>
      <c r="AP72" s="229">
        <v>31.741067699572042</v>
      </c>
      <c r="AQ72" s="230">
        <v>31.826950896437491</v>
      </c>
      <c r="AR72" s="230">
        <v>32.305666943689168</v>
      </c>
      <c r="AS72" s="230">
        <v>32.302639371337378</v>
      </c>
      <c r="AT72" s="230">
        <v>32.369451209237731</v>
      </c>
      <c r="AU72" s="229">
        <v>16.226692943155829</v>
      </c>
      <c r="AV72" s="230">
        <v>16.941892435636746</v>
      </c>
      <c r="AW72" s="230">
        <v>21.929736167951617</v>
      </c>
      <c r="AX72" s="230">
        <v>6.9753425405335294</v>
      </c>
      <c r="AY72" s="230">
        <v>17.479484336566095</v>
      </c>
      <c r="AZ72" s="229">
        <v>18.819624414486459</v>
      </c>
      <c r="BA72" s="230">
        <v>22.277775481405438</v>
      </c>
      <c r="BB72" s="230">
        <v>22.766392006418773</v>
      </c>
      <c r="BC72" s="230">
        <v>19.496906984320912</v>
      </c>
      <c r="BD72" s="230">
        <v>26.874319881790228</v>
      </c>
      <c r="BE72" s="229">
        <v>27.230084188174974</v>
      </c>
      <c r="BF72" s="230">
        <v>27.246330485306611</v>
      </c>
      <c r="BG72" s="230">
        <v>27.076916776721784</v>
      </c>
      <c r="BH72" s="230">
        <v>26.511164290891244</v>
      </c>
      <c r="BI72" s="231">
        <v>27.394415407380201</v>
      </c>
    </row>
    <row r="73" spans="1:61">
      <c r="A73" s="232" t="s">
        <v>1696</v>
      </c>
      <c r="B73" s="229">
        <v>37.172183793857833</v>
      </c>
      <c r="C73" s="230">
        <v>37.172060469492159</v>
      </c>
      <c r="D73" s="230">
        <v>37.171702340696918</v>
      </c>
      <c r="E73" s="230">
        <v>37.409166381647871</v>
      </c>
      <c r="F73" s="230">
        <v>37.50752165624948</v>
      </c>
      <c r="G73" s="229">
        <v>38.562876690376818</v>
      </c>
      <c r="H73" s="230">
        <v>37.176432217548054</v>
      </c>
      <c r="I73" s="230">
        <v>38.496255543794177</v>
      </c>
      <c r="J73" s="230">
        <v>39.2546181773386</v>
      </c>
      <c r="K73" s="230">
        <v>39.223795144211245</v>
      </c>
      <c r="L73" s="229">
        <v>39.154451567677611</v>
      </c>
      <c r="M73" s="230">
        <v>38.001179954850883</v>
      </c>
      <c r="N73" s="230">
        <v>40.184303069113341</v>
      </c>
      <c r="O73" s="230">
        <v>40.907756651107803</v>
      </c>
      <c r="P73" s="230">
        <v>40.213761601906555</v>
      </c>
      <c r="Q73" s="229">
        <v>35.209408659929622</v>
      </c>
      <c r="R73" s="230">
        <v>34.93264903966854</v>
      </c>
      <c r="S73" s="230">
        <v>35.283856300177469</v>
      </c>
      <c r="T73" s="230">
        <v>35.803424084515996</v>
      </c>
      <c r="U73" s="230">
        <v>35.259674100884766</v>
      </c>
      <c r="V73" s="229">
        <v>34.836071531837511</v>
      </c>
      <c r="W73" s="230">
        <v>34.847976038068914</v>
      </c>
      <c r="X73" s="230">
        <v>34.993714712985238</v>
      </c>
      <c r="Y73" s="230">
        <v>35.039923944373243</v>
      </c>
      <c r="Z73" s="230">
        <v>34.971153192428083</v>
      </c>
      <c r="AA73" s="229">
        <v>38.087526544610022</v>
      </c>
      <c r="AB73" s="230">
        <v>37.859903850048454</v>
      </c>
      <c r="AC73" s="230">
        <v>38.269073125475757</v>
      </c>
      <c r="AD73" s="230">
        <v>38.316424920656075</v>
      </c>
      <c r="AE73" s="230">
        <v>38.155646762398582</v>
      </c>
      <c r="AF73" s="229">
        <v>4.1456169523250788</v>
      </c>
      <c r="AG73" s="230">
        <v>4.1456625646699958</v>
      </c>
      <c r="AH73" s="230">
        <v>4.149274816592154</v>
      </c>
      <c r="AI73" s="230">
        <v>4.2236772514378389</v>
      </c>
      <c r="AJ73" s="230">
        <v>4.1523686132825217</v>
      </c>
      <c r="AK73" s="229">
        <v>35.995685917124156</v>
      </c>
      <c r="AL73" s="230">
        <v>35.780149567087236</v>
      </c>
      <c r="AM73" s="230">
        <v>37.474650040046107</v>
      </c>
      <c r="AN73" s="230">
        <v>37.936176717081523</v>
      </c>
      <c r="AO73" s="230">
        <v>36.655497208966025</v>
      </c>
      <c r="AP73" s="229">
        <v>30.295690416340396</v>
      </c>
      <c r="AQ73" s="230">
        <v>30.286764050755281</v>
      </c>
      <c r="AR73" s="230">
        <v>31.475281890414383</v>
      </c>
      <c r="AS73" s="230">
        <v>31.729213019555981</v>
      </c>
      <c r="AT73" s="230">
        <v>31.441432220903042</v>
      </c>
      <c r="AU73" s="229">
        <v>17.302444934977686</v>
      </c>
      <c r="AV73" s="230">
        <v>18.064373980815898</v>
      </c>
      <c r="AW73" s="230">
        <v>23.786172444695769</v>
      </c>
      <c r="AX73" s="230">
        <v>7.6841418921992659</v>
      </c>
      <c r="AY73" s="230">
        <v>19.091100054903052</v>
      </c>
      <c r="AZ73" s="229">
        <v>19.123825159945159</v>
      </c>
      <c r="BA73" s="230">
        <v>22.276457510046001</v>
      </c>
      <c r="BB73" s="230">
        <v>23.800545124688565</v>
      </c>
      <c r="BC73" s="230">
        <v>20.889035597637953</v>
      </c>
      <c r="BD73" s="230">
        <v>28.204482083128887</v>
      </c>
      <c r="BE73" s="229">
        <v>28.94106642356309</v>
      </c>
      <c r="BF73" s="230">
        <v>28.873740351328006</v>
      </c>
      <c r="BG73" s="230">
        <v>28.955833255503592</v>
      </c>
      <c r="BH73" s="230">
        <v>28.953723113421606</v>
      </c>
      <c r="BI73" s="231">
        <v>29.031840662445305</v>
      </c>
    </row>
    <row r="74" spans="1:61">
      <c r="A74" s="232" t="s">
        <v>1697</v>
      </c>
      <c r="B74" s="229">
        <v>38.619938613097844</v>
      </c>
      <c r="C74" s="230">
        <v>38.619812380432201</v>
      </c>
      <c r="D74" s="230">
        <v>38.617198661518749</v>
      </c>
      <c r="E74" s="230">
        <v>38.862427200807296</v>
      </c>
      <c r="F74" s="230">
        <v>38.971117692919627</v>
      </c>
      <c r="G74" s="229">
        <v>40.068123669101205</v>
      </c>
      <c r="H74" s="230">
        <v>38.626679563065089</v>
      </c>
      <c r="I74" s="230">
        <v>40.001505566284642</v>
      </c>
      <c r="J74" s="230">
        <v>40.785087965835679</v>
      </c>
      <c r="K74" s="230">
        <v>40.75188060243979</v>
      </c>
      <c r="L74" s="229">
        <v>40.681144733516447</v>
      </c>
      <c r="M74" s="230">
        <v>39.483320152576951</v>
      </c>
      <c r="N74" s="230">
        <v>41.749196125761216</v>
      </c>
      <c r="O74" s="230">
        <v>42.500794153987307</v>
      </c>
      <c r="P74" s="230">
        <v>41.778614330373479</v>
      </c>
      <c r="Q74" s="229">
        <v>36.57957905045847</v>
      </c>
      <c r="R74" s="230">
        <v>36.291112509336664</v>
      </c>
      <c r="S74" s="230">
        <v>36.656126375390855</v>
      </c>
      <c r="T74" s="230">
        <v>37.195612662799945</v>
      </c>
      <c r="U74" s="230">
        <v>36.629930973896833</v>
      </c>
      <c r="V74" s="229">
        <v>36.193111758221924</v>
      </c>
      <c r="W74" s="230">
        <v>36.20546672806816</v>
      </c>
      <c r="X74" s="230">
        <v>36.357086343991838</v>
      </c>
      <c r="Y74" s="230">
        <v>36.405547040151404</v>
      </c>
      <c r="Z74" s="230">
        <v>36.333593113012185</v>
      </c>
      <c r="AA74" s="229">
        <v>39.572039955660138</v>
      </c>
      <c r="AB74" s="230">
        <v>39.339460784466453</v>
      </c>
      <c r="AC74" s="230">
        <v>39.7613100101497</v>
      </c>
      <c r="AD74" s="230">
        <v>39.80822889468029</v>
      </c>
      <c r="AE74" s="230">
        <v>39.647780005357639</v>
      </c>
      <c r="AF74" s="229">
        <v>4.3049435667490821</v>
      </c>
      <c r="AG74" s="230">
        <v>4.3049893687012171</v>
      </c>
      <c r="AH74" s="230">
        <v>4.3082239712908637</v>
      </c>
      <c r="AI74" s="230">
        <v>4.3852400962923417</v>
      </c>
      <c r="AJ74" s="230">
        <v>4.3114615154073102</v>
      </c>
      <c r="AK74" s="229">
        <v>37.400623197232107</v>
      </c>
      <c r="AL74" s="230">
        <v>37.177755492470055</v>
      </c>
      <c r="AM74" s="230">
        <v>38.936112211793358</v>
      </c>
      <c r="AN74" s="230">
        <v>39.417896203615371</v>
      </c>
      <c r="AO74" s="230">
        <v>38.08181406604001</v>
      </c>
      <c r="AP74" s="229">
        <v>31.478133145478939</v>
      </c>
      <c r="AQ74" s="230">
        <v>31.469070712886012</v>
      </c>
      <c r="AR74" s="230">
        <v>32.700572643947616</v>
      </c>
      <c r="AS74" s="230">
        <v>32.965985499847093</v>
      </c>
      <c r="AT74" s="230">
        <v>32.669145466835289</v>
      </c>
      <c r="AU74" s="229">
        <v>17.9804995586655</v>
      </c>
      <c r="AV74" s="230">
        <v>18.766504888241322</v>
      </c>
      <c r="AW74" s="230">
        <v>24.714704509243305</v>
      </c>
      <c r="AX74" s="230">
        <v>7.9830139877106303</v>
      </c>
      <c r="AY74" s="230">
        <v>19.836217302682122</v>
      </c>
      <c r="AZ74" s="229">
        <v>19.869558951216725</v>
      </c>
      <c r="BA74" s="230">
        <v>23.145061456980113</v>
      </c>
      <c r="BB74" s="230">
        <v>24.728997342835889</v>
      </c>
      <c r="BC74" s="230">
        <v>21.703155243331299</v>
      </c>
      <c r="BD74" s="230">
        <v>29.304482083128889</v>
      </c>
      <c r="BE74" s="229">
        <v>30.066256760595881</v>
      </c>
      <c r="BF74" s="230">
        <v>29.998932568149211</v>
      </c>
      <c r="BG74" s="230">
        <v>30.086246627913884</v>
      </c>
      <c r="BH74" s="230">
        <v>30.086356195711126</v>
      </c>
      <c r="BI74" s="231">
        <v>30.162256421213222</v>
      </c>
    </row>
    <row r="75" spans="1:61">
      <c r="A75" s="232" t="s">
        <v>1698</v>
      </c>
      <c r="B75" s="229">
        <v>37.977677325807136</v>
      </c>
      <c r="C75" s="230">
        <v>37.97755027924174</v>
      </c>
      <c r="D75" s="230">
        <v>37.977198661518749</v>
      </c>
      <c r="E75" s="230">
        <v>38.217558814013678</v>
      </c>
      <c r="F75" s="230">
        <v>38.325625751048705</v>
      </c>
      <c r="G75" s="229">
        <v>39.4004325141373</v>
      </c>
      <c r="H75" s="230">
        <v>37.981642455067004</v>
      </c>
      <c r="I75" s="230">
        <v>39.336384895488706</v>
      </c>
      <c r="J75" s="230">
        <v>40.107444307936838</v>
      </c>
      <c r="K75" s="230">
        <v>40.076652841645952</v>
      </c>
      <c r="L75" s="229">
        <v>40.004066256774323</v>
      </c>
      <c r="M75" s="230">
        <v>38.825980389271351</v>
      </c>
      <c r="N75" s="230">
        <v>41.056720901243125</v>
      </c>
      <c r="O75" s="230">
        <v>41.796641122893412</v>
      </c>
      <c r="P75" s="230">
        <v>41.086155632442981</v>
      </c>
      <c r="Q75" s="229">
        <v>35.969694391961774</v>
      </c>
      <c r="R75" s="230">
        <v>35.685475737148153</v>
      </c>
      <c r="S75" s="230">
        <v>36.048827296543564</v>
      </c>
      <c r="T75" s="230">
        <v>36.578113255346224</v>
      </c>
      <c r="U75" s="230">
        <v>36.022306146387471</v>
      </c>
      <c r="V75" s="229">
        <v>35.58861804822704</v>
      </c>
      <c r="W75" s="230">
        <v>35.600779430501191</v>
      </c>
      <c r="X75" s="230">
        <v>35.751764451564092</v>
      </c>
      <c r="Y75" s="230">
        <v>35.800374297031766</v>
      </c>
      <c r="Z75" s="230">
        <v>35.72866069719236</v>
      </c>
      <c r="AA75" s="229">
        <v>38.913625867065349</v>
      </c>
      <c r="AB75" s="230">
        <v>38.683712491081359</v>
      </c>
      <c r="AC75" s="230">
        <v>39.097874833481349</v>
      </c>
      <c r="AD75" s="230">
        <v>39.144822506527674</v>
      </c>
      <c r="AE75" s="230">
        <v>38.986704170086689</v>
      </c>
      <c r="AF75" s="229">
        <v>4.236570841889117</v>
      </c>
      <c r="AG75" s="230">
        <v>4.2366170938126135</v>
      </c>
      <c r="AH75" s="230">
        <v>4.2400315732231126</v>
      </c>
      <c r="AI75" s="230">
        <v>4.3170190348606488</v>
      </c>
      <c r="AJ75" s="230">
        <v>4.2431947724854346</v>
      </c>
      <c r="AK75" s="229">
        <v>36.777076941950689</v>
      </c>
      <c r="AL75" s="230">
        <v>36.559003954054724</v>
      </c>
      <c r="AM75" s="230">
        <v>38.287865228771786</v>
      </c>
      <c r="AN75" s="230">
        <v>38.759830691604819</v>
      </c>
      <c r="AO75" s="230">
        <v>37.448688175463971</v>
      </c>
      <c r="AP75" s="229">
        <v>30.949591666434056</v>
      </c>
      <c r="AQ75" s="230">
        <v>30.943290734529199</v>
      </c>
      <c r="AR75" s="230">
        <v>32.15956436209563</v>
      </c>
      <c r="AS75" s="230">
        <v>32.422807566086767</v>
      </c>
      <c r="AT75" s="230">
        <v>32.125314264298865</v>
      </c>
      <c r="AU75" s="229">
        <v>17.680386018639293</v>
      </c>
      <c r="AV75" s="230">
        <v>18.456681574995809</v>
      </c>
      <c r="AW75" s="230">
        <v>24.297885029286235</v>
      </c>
      <c r="AX75" s="230">
        <v>7.8512348425750753</v>
      </c>
      <c r="AY75" s="230">
        <v>19.501906165867695</v>
      </c>
      <c r="AZ75" s="229">
        <v>19.538368616474347</v>
      </c>
      <c r="BA75" s="230">
        <v>22.755942416066329</v>
      </c>
      <c r="BB75" s="230">
        <v>24.317460743486208</v>
      </c>
      <c r="BC75" s="230">
        <v>21.345327664426794</v>
      </c>
      <c r="BD75" s="230">
        <v>28.816765992591289</v>
      </c>
      <c r="BE75" s="229">
        <v>29.566256760595881</v>
      </c>
      <c r="BF75" s="230">
        <v>29.498932568149208</v>
      </c>
      <c r="BG75" s="230">
        <v>29.583612738245844</v>
      </c>
      <c r="BH75" s="230">
        <v>29.583723113421598</v>
      </c>
      <c r="BI75" s="231">
        <v>29.659634256594263</v>
      </c>
    </row>
    <row r="76" spans="1:61">
      <c r="A76" s="232" t="s">
        <v>1699</v>
      </c>
      <c r="B76" s="229">
        <v>37.31515580357263</v>
      </c>
      <c r="C76" s="230">
        <v>36.7601506018067</v>
      </c>
      <c r="D76" s="230">
        <v>35.702624846048018</v>
      </c>
      <c r="E76" s="230">
        <v>35.293911805940716</v>
      </c>
      <c r="F76" s="230">
        <v>39.560985596640599</v>
      </c>
      <c r="G76" s="229">
        <v>38.096365431785074</v>
      </c>
      <c r="H76" s="230">
        <v>37.871787277301877</v>
      </c>
      <c r="I76" s="230">
        <v>36.688975536260934</v>
      </c>
      <c r="J76" s="230">
        <v>37.70636988704802</v>
      </c>
      <c r="K76" s="230">
        <v>39.01082046217244</v>
      </c>
      <c r="L76" s="229">
        <v>38.237526793581544</v>
      </c>
      <c r="M76" s="230">
        <v>38.209504743012047</v>
      </c>
      <c r="N76" s="230">
        <v>36.566946118766886</v>
      </c>
      <c r="O76" s="230">
        <v>35.664444699522164</v>
      </c>
      <c r="P76" s="230">
        <v>39.470716213597107</v>
      </c>
      <c r="Q76" s="229">
        <v>36.487345614278368</v>
      </c>
      <c r="R76" s="230">
        <v>36.078638897595305</v>
      </c>
      <c r="S76" s="230">
        <v>35.098600667624446</v>
      </c>
      <c r="T76" s="230">
        <v>33.389118325481377</v>
      </c>
      <c r="U76" s="230">
        <v>36.860741269511216</v>
      </c>
      <c r="V76" s="229">
        <v>38.481515707032976</v>
      </c>
      <c r="W76" s="230">
        <v>38.323782684780106</v>
      </c>
      <c r="X76" s="230">
        <v>37.512993429384025</v>
      </c>
      <c r="Y76" s="230">
        <v>34.915601650213745</v>
      </c>
      <c r="Z76" s="230">
        <v>38.928694613187588</v>
      </c>
      <c r="AA76" s="229">
        <v>42.729892767243562</v>
      </c>
      <c r="AB76" s="230">
        <v>41.795101103886196</v>
      </c>
      <c r="AC76" s="230">
        <v>40.495756803476269</v>
      </c>
      <c r="AD76" s="230">
        <v>32.660873079334053</v>
      </c>
      <c r="AE76" s="230">
        <v>43.437591744671685</v>
      </c>
      <c r="AF76" s="229">
        <v>36.380106273310147</v>
      </c>
      <c r="AG76" s="230">
        <v>36.31719828643201</v>
      </c>
      <c r="AH76" s="230">
        <v>35.451951132097861</v>
      </c>
      <c r="AI76" s="230">
        <v>34.739542756418658</v>
      </c>
      <c r="AJ76" s="230">
        <v>37.202562981578687</v>
      </c>
      <c r="AK76" s="229">
        <v>39.702734715814401</v>
      </c>
      <c r="AL76" s="230">
        <v>39.388531408318158</v>
      </c>
      <c r="AM76" s="230">
        <v>38.069535051670208</v>
      </c>
      <c r="AN76" s="230">
        <v>42.767548844776762</v>
      </c>
      <c r="AO76" s="230">
        <v>40.516851376235238</v>
      </c>
      <c r="AP76" s="229">
        <v>34.952667243550103</v>
      </c>
      <c r="AQ76" s="230">
        <v>34.929096096683175</v>
      </c>
      <c r="AR76" s="230">
        <v>33.853468409826768</v>
      </c>
      <c r="AS76" s="230">
        <v>24.144867308224413</v>
      </c>
      <c r="AT76" s="230">
        <v>35.650661725257926</v>
      </c>
      <c r="AU76" s="229">
        <v>30.093972461308709</v>
      </c>
      <c r="AV76" s="230">
        <v>29.196633668540198</v>
      </c>
      <c r="AW76" s="230">
        <v>23.08375290363939</v>
      </c>
      <c r="AX76" s="230">
        <v>4.5443925572978907</v>
      </c>
      <c r="AY76" s="230">
        <v>32.579812762644003</v>
      </c>
      <c r="AZ76" s="229">
        <v>30.281579701245288</v>
      </c>
      <c r="BA76" s="230">
        <v>28.756187047854379</v>
      </c>
      <c r="BB76" s="230">
        <v>24.045815762375469</v>
      </c>
      <c r="BC76" s="230">
        <v>12.521503783343514</v>
      </c>
      <c r="BD76" s="230">
        <v>31.587009023046409</v>
      </c>
      <c r="BE76" s="229">
        <v>30.594467628499672</v>
      </c>
      <c r="BF76" s="230">
        <v>29.938634231996406</v>
      </c>
      <c r="BG76" s="230">
        <v>28.235826146625055</v>
      </c>
      <c r="BH76" s="230">
        <v>16.562794998105055</v>
      </c>
      <c r="BI76" s="231">
        <v>31.569278940045134</v>
      </c>
    </row>
    <row r="77" spans="1:61">
      <c r="A77" s="232" t="s">
        <v>1700</v>
      </c>
      <c r="B77" s="229">
        <v>34.776771758543966</v>
      </c>
      <c r="C77" s="230">
        <v>34.465807527659663</v>
      </c>
      <c r="D77" s="230">
        <v>34.384475936482474</v>
      </c>
      <c r="E77" s="230">
        <v>34.248486203549639</v>
      </c>
      <c r="F77" s="230">
        <v>36.7644467557786</v>
      </c>
      <c r="G77" s="229">
        <v>35.858039415537824</v>
      </c>
      <c r="H77" s="230">
        <v>35.658537878542461</v>
      </c>
      <c r="I77" s="230">
        <v>35.58041654020159</v>
      </c>
      <c r="J77" s="230">
        <v>35.29641387826139</v>
      </c>
      <c r="K77" s="230">
        <v>36.473654144223602</v>
      </c>
      <c r="L77" s="229">
        <v>36.290458384942255</v>
      </c>
      <c r="M77" s="230">
        <v>36.312646565400001</v>
      </c>
      <c r="N77" s="230">
        <v>36.127435240247571</v>
      </c>
      <c r="O77" s="230">
        <v>35.700477173594791</v>
      </c>
      <c r="P77" s="230">
        <v>36.881502738516531</v>
      </c>
      <c r="Q77" s="229">
        <v>34.701551772951298</v>
      </c>
      <c r="R77" s="230">
        <v>34.293621783626413</v>
      </c>
      <c r="S77" s="230">
        <v>34.133742288515172</v>
      </c>
      <c r="T77" s="230">
        <v>33.651353079437271</v>
      </c>
      <c r="U77" s="230">
        <v>34.987455973225273</v>
      </c>
      <c r="V77" s="229">
        <v>36.924761176482676</v>
      </c>
      <c r="W77" s="230">
        <v>36.796035167702811</v>
      </c>
      <c r="X77" s="230">
        <v>36.853842318122354</v>
      </c>
      <c r="Y77" s="230">
        <v>36.622382525451144</v>
      </c>
      <c r="Z77" s="230">
        <v>37.305866825783546</v>
      </c>
      <c r="AA77" s="229">
        <v>42.083266418414219</v>
      </c>
      <c r="AB77" s="230">
        <v>41.227381051044219</v>
      </c>
      <c r="AC77" s="230">
        <v>41.540138551446333</v>
      </c>
      <c r="AD77" s="230">
        <v>41.993883677444941</v>
      </c>
      <c r="AE77" s="230">
        <v>42.758370202798758</v>
      </c>
      <c r="AF77" s="229">
        <v>34.824624928410792</v>
      </c>
      <c r="AG77" s="230">
        <v>34.832429423726786</v>
      </c>
      <c r="AH77" s="230">
        <v>34.848254249003347</v>
      </c>
      <c r="AI77" s="230">
        <v>34.825697130367345</v>
      </c>
      <c r="AJ77" s="230">
        <v>35.636363808837721</v>
      </c>
      <c r="AK77" s="229">
        <v>38.628578203066688</v>
      </c>
      <c r="AL77" s="230">
        <v>38.554074324522077</v>
      </c>
      <c r="AM77" s="230">
        <v>38.51388649177882</v>
      </c>
      <c r="AN77" s="230">
        <v>38.414509384574082</v>
      </c>
      <c r="AO77" s="230">
        <v>39.13656062665703</v>
      </c>
      <c r="AP77" s="229">
        <v>33.550891666874797</v>
      </c>
      <c r="AQ77" s="230">
        <v>33.516777135186807</v>
      </c>
      <c r="AR77" s="230">
        <v>33.513323597513526</v>
      </c>
      <c r="AS77" s="230">
        <v>32.70949628094678</v>
      </c>
      <c r="AT77" s="230">
        <v>34.197926632282105</v>
      </c>
      <c r="AU77" s="229">
        <v>27.903838126938567</v>
      </c>
      <c r="AV77" s="230">
        <v>27.125241030795689</v>
      </c>
      <c r="AW77" s="230">
        <v>22.538668424896997</v>
      </c>
      <c r="AX77" s="230">
        <v>6.875627062900894</v>
      </c>
      <c r="AY77" s="230">
        <v>30.246316562861157</v>
      </c>
      <c r="AZ77" s="229">
        <v>27.592447160973379</v>
      </c>
      <c r="BA77" s="230">
        <v>24.731326238299854</v>
      </c>
      <c r="BB77" s="230">
        <v>23.221009665515659</v>
      </c>
      <c r="BC77" s="230">
        <v>19.135075512115655</v>
      </c>
      <c r="BD77" s="230">
        <v>28.907308892326476</v>
      </c>
      <c r="BE77" s="229">
        <v>27.811674520406164</v>
      </c>
      <c r="BF77" s="230">
        <v>27.477983825492341</v>
      </c>
      <c r="BG77" s="230">
        <v>26.916320341040919</v>
      </c>
      <c r="BH77" s="230">
        <v>25.285953398442139</v>
      </c>
      <c r="BI77" s="231">
        <v>28.306897581958097</v>
      </c>
    </row>
    <row r="78" spans="1:61">
      <c r="A78" s="232" t="s">
        <v>1701</v>
      </c>
      <c r="B78" s="229">
        <v>34.920442146359235</v>
      </c>
      <c r="C78" s="230">
        <v>34.600818937537355</v>
      </c>
      <c r="D78" s="230">
        <v>33.228218552271599</v>
      </c>
      <c r="E78" s="230">
        <v>31.439105279780609</v>
      </c>
      <c r="F78" s="230">
        <v>36.478781369665619</v>
      </c>
      <c r="G78" s="229">
        <v>35.591457286359613</v>
      </c>
      <c r="H78" s="230">
        <v>35.534159612984645</v>
      </c>
      <c r="I78" s="230">
        <v>34.061947674149749</v>
      </c>
      <c r="J78" s="230">
        <v>29.202685330510644</v>
      </c>
      <c r="K78" s="230">
        <v>35.733129411899036</v>
      </c>
      <c r="L78" s="229">
        <v>35.703746563090412</v>
      </c>
      <c r="M78" s="230">
        <v>35.678055997857328</v>
      </c>
      <c r="N78" s="230">
        <v>33.633628838723112</v>
      </c>
      <c r="O78" s="230">
        <v>31.37731599928718</v>
      </c>
      <c r="P78" s="230">
        <v>36.134332419298097</v>
      </c>
      <c r="Q78" s="229">
        <v>34.201452580702941</v>
      </c>
      <c r="R78" s="230">
        <v>33.823736677223529</v>
      </c>
      <c r="S78" s="230">
        <v>32.511204411391866</v>
      </c>
      <c r="T78" s="230">
        <v>31.253833272074928</v>
      </c>
      <c r="U78" s="230">
        <v>34.537316100353486</v>
      </c>
      <c r="V78" s="229">
        <v>36.041636311331402</v>
      </c>
      <c r="W78" s="230">
        <v>35.921463028628438</v>
      </c>
      <c r="X78" s="230">
        <v>34.906490052122912</v>
      </c>
      <c r="Y78" s="230">
        <v>33.176698330995706</v>
      </c>
      <c r="Z78" s="230">
        <v>36.528231353734114</v>
      </c>
      <c r="AA78" s="229">
        <v>39.727636735309488</v>
      </c>
      <c r="AB78" s="230">
        <v>38.720912832560124</v>
      </c>
      <c r="AC78" s="230">
        <v>37.223461446967775</v>
      </c>
      <c r="AD78" s="230">
        <v>33.853104975838967</v>
      </c>
      <c r="AE78" s="230">
        <v>40.400246088786069</v>
      </c>
      <c r="AF78" s="229">
        <v>34.005893112070297</v>
      </c>
      <c r="AG78" s="230">
        <v>33.968969885463082</v>
      </c>
      <c r="AH78" s="230">
        <v>32.91157533316732</v>
      </c>
      <c r="AI78" s="230">
        <v>31.724877033873554</v>
      </c>
      <c r="AJ78" s="230">
        <v>34.787837743212421</v>
      </c>
      <c r="AK78" s="229">
        <v>37.102044147092712</v>
      </c>
      <c r="AL78" s="230">
        <v>36.817755615697308</v>
      </c>
      <c r="AM78" s="230">
        <v>35.198384603209576</v>
      </c>
      <c r="AN78" s="230">
        <v>28.977713973288232</v>
      </c>
      <c r="AO78" s="230">
        <v>37.888921301518444</v>
      </c>
      <c r="AP78" s="229">
        <v>32.787097855198347</v>
      </c>
      <c r="AQ78" s="230">
        <v>32.757132169691218</v>
      </c>
      <c r="AR78" s="230">
        <v>31.611339315738398</v>
      </c>
      <c r="AS78" s="230">
        <v>4.7036227724443158</v>
      </c>
      <c r="AT78" s="230">
        <v>33.369372972418105</v>
      </c>
      <c r="AU78" s="229">
        <v>29.484397044004037</v>
      </c>
      <c r="AV78" s="230">
        <v>28.909249665331064</v>
      </c>
      <c r="AW78" s="230">
        <v>22.292597435941182</v>
      </c>
      <c r="AX78" s="230">
        <v>2.3542536826835117E-2</v>
      </c>
      <c r="AY78" s="230">
        <v>31.058098955897066</v>
      </c>
      <c r="AZ78" s="229">
        <v>29.636119816063061</v>
      </c>
      <c r="BA78" s="230">
        <v>28.56048502411948</v>
      </c>
      <c r="BB78" s="230">
        <v>23.210877026574884</v>
      </c>
      <c r="BC78" s="230">
        <v>6.0349598859702702E-2</v>
      </c>
      <c r="BD78" s="230">
        <v>30.297873385196809</v>
      </c>
      <c r="BE78" s="229">
        <v>30.40968160010884</v>
      </c>
      <c r="BF78" s="230">
        <v>29.760850567820864</v>
      </c>
      <c r="BG78" s="230">
        <v>27.165112456900978</v>
      </c>
      <c r="BH78" s="230">
        <v>0.08</v>
      </c>
      <c r="BI78" s="231">
        <v>30.588967970744768</v>
      </c>
    </row>
    <row r="79" spans="1:61">
      <c r="A79" s="232" t="s">
        <v>1702</v>
      </c>
      <c r="B79" s="229">
        <v>35.90230292595281</v>
      </c>
      <c r="C79" s="230">
        <v>35.62661980228598</v>
      </c>
      <c r="D79" s="230">
        <v>35.407212356585703</v>
      </c>
      <c r="E79" s="230">
        <v>35.027428591236827</v>
      </c>
      <c r="F79" s="230">
        <v>37.230579145192884</v>
      </c>
      <c r="G79" s="229">
        <v>36.355284529018824</v>
      </c>
      <c r="H79" s="230">
        <v>36.170779784741221</v>
      </c>
      <c r="I79" s="230">
        <v>35.9765439177799</v>
      </c>
      <c r="J79" s="230">
        <v>35.793067124137686</v>
      </c>
      <c r="K79" s="230">
        <v>36.944384586766994</v>
      </c>
      <c r="L79" s="229">
        <v>36.685826177905192</v>
      </c>
      <c r="M79" s="230">
        <v>36.640639990228479</v>
      </c>
      <c r="N79" s="230">
        <v>36.074444929730269</v>
      </c>
      <c r="O79" s="230">
        <v>35.682161667823728</v>
      </c>
      <c r="P79" s="230">
        <v>37.236751125196498</v>
      </c>
      <c r="Q79" s="229">
        <v>34.83752771951719</v>
      </c>
      <c r="R79" s="230">
        <v>34.462838018428513</v>
      </c>
      <c r="S79" s="230">
        <v>34.066071866813147</v>
      </c>
      <c r="T79" s="230">
        <v>33.573456850607911</v>
      </c>
      <c r="U79" s="230">
        <v>35.229201692920391</v>
      </c>
      <c r="V79" s="229">
        <v>37.177261077410144</v>
      </c>
      <c r="W79" s="230">
        <v>37.0935879960089</v>
      </c>
      <c r="X79" s="230">
        <v>36.96136201948439</v>
      </c>
      <c r="Y79" s="230">
        <v>36.768304831522507</v>
      </c>
      <c r="Z79" s="230">
        <v>37.657937547922145</v>
      </c>
      <c r="AA79" s="229">
        <v>41.800639442852393</v>
      </c>
      <c r="AB79" s="230">
        <v>40.643751374794753</v>
      </c>
      <c r="AC79" s="230">
        <v>40.888613637084489</v>
      </c>
      <c r="AD79" s="230">
        <v>45.317976836838611</v>
      </c>
      <c r="AE79" s="230">
        <v>42.724274541431562</v>
      </c>
      <c r="AF79" s="229">
        <v>35.700912388774817</v>
      </c>
      <c r="AG79" s="230">
        <v>35.730599165644911</v>
      </c>
      <c r="AH79" s="230">
        <v>35.631272765496284</v>
      </c>
      <c r="AI79" s="230">
        <v>35.464903560600725</v>
      </c>
      <c r="AJ79" s="230">
        <v>36.453600015764302</v>
      </c>
      <c r="AK79" s="229">
        <v>38.654356787024014</v>
      </c>
      <c r="AL79" s="230">
        <v>38.52248940630647</v>
      </c>
      <c r="AM79" s="230">
        <v>38.116122535494682</v>
      </c>
      <c r="AN79" s="230">
        <v>38.465785051475578</v>
      </c>
      <c r="AO79" s="230">
        <v>39.14646629067245</v>
      </c>
      <c r="AP79" s="229">
        <v>34.259773928297008</v>
      </c>
      <c r="AQ79" s="230">
        <v>34.220337085743054</v>
      </c>
      <c r="AR79" s="230">
        <v>34.047732987135269</v>
      </c>
      <c r="AS79" s="230">
        <v>36.2294151453656</v>
      </c>
      <c r="AT79" s="230">
        <v>34.804266642392172</v>
      </c>
      <c r="AU79" s="229">
        <v>29.022835854102233</v>
      </c>
      <c r="AV79" s="230">
        <v>28.254308122887668</v>
      </c>
      <c r="AW79" s="230">
        <v>22.987653615625174</v>
      </c>
      <c r="AX79" s="230">
        <v>7.7226613295906983</v>
      </c>
      <c r="AY79" s="230">
        <v>31.348025342340836</v>
      </c>
      <c r="AZ79" s="229">
        <v>29.222087512852735</v>
      </c>
      <c r="BA79" s="230">
        <v>27.627831472514693</v>
      </c>
      <c r="BB79" s="230">
        <v>24.219024304281024</v>
      </c>
      <c r="BC79" s="230">
        <v>21.847060272856851</v>
      </c>
      <c r="BD79" s="230">
        <v>30.700869325013201</v>
      </c>
      <c r="BE79" s="229">
        <v>29.557036821656315</v>
      </c>
      <c r="BF79" s="230">
        <v>28.897133785876928</v>
      </c>
      <c r="BG79" s="230">
        <v>28.175035023383654</v>
      </c>
      <c r="BH79" s="230">
        <v>29.030878388719326</v>
      </c>
      <c r="BI79" s="231">
        <v>30.335690635782221</v>
      </c>
    </row>
    <row r="80" spans="1:61">
      <c r="A80" s="232" t="s">
        <v>1703</v>
      </c>
      <c r="B80" s="229">
        <v>34.383680991616039</v>
      </c>
      <c r="C80" s="230">
        <v>34.157730020560656</v>
      </c>
      <c r="D80" s="230">
        <v>34.140597662750359</v>
      </c>
      <c r="E80" s="230">
        <v>34.245161020213224</v>
      </c>
      <c r="F80" s="230">
        <v>35.191805704305992</v>
      </c>
      <c r="G80" s="229">
        <v>35.76341099887248</v>
      </c>
      <c r="H80" s="230">
        <v>35.485943203397497</v>
      </c>
      <c r="I80" s="230">
        <v>35.734250739663004</v>
      </c>
      <c r="J80" s="230">
        <v>35.688885146681621</v>
      </c>
      <c r="K80" s="230">
        <v>36.243442677543996</v>
      </c>
      <c r="L80" s="229">
        <v>35.556194857587307</v>
      </c>
      <c r="M80" s="230">
        <v>35.547144126935542</v>
      </c>
      <c r="N80" s="230">
        <v>35.544863190845824</v>
      </c>
      <c r="O80" s="230">
        <v>35.565933636502642</v>
      </c>
      <c r="P80" s="230">
        <v>36.206928958286966</v>
      </c>
      <c r="Q80" s="229">
        <v>34.101791570608931</v>
      </c>
      <c r="R80" s="230">
        <v>33.995667242070269</v>
      </c>
      <c r="S80" s="230">
        <v>33.99721707935435</v>
      </c>
      <c r="T80" s="230">
        <v>33.812957583132523</v>
      </c>
      <c r="U80" s="230">
        <v>34.235274746375332</v>
      </c>
      <c r="V80" s="229">
        <v>36.024375821017756</v>
      </c>
      <c r="W80" s="230">
        <v>35.981942313301097</v>
      </c>
      <c r="X80" s="230">
        <v>36.141648203445499</v>
      </c>
      <c r="Y80" s="230">
        <v>36.125952547127405</v>
      </c>
      <c r="Z80" s="230">
        <v>36.312763084625757</v>
      </c>
      <c r="AA80" s="229">
        <v>41.203300449402334</v>
      </c>
      <c r="AB80" s="230">
        <v>40.202292316416219</v>
      </c>
      <c r="AC80" s="230">
        <v>40.792380955024107</v>
      </c>
      <c r="AD80" s="230">
        <v>41.068629616467341</v>
      </c>
      <c r="AE80" s="230">
        <v>41.584811286489341</v>
      </c>
      <c r="AF80" s="229">
        <v>34.071322773051726</v>
      </c>
      <c r="AG80" s="230">
        <v>34.032374039295433</v>
      </c>
      <c r="AH80" s="230">
        <v>34.211398732571695</v>
      </c>
      <c r="AI80" s="230">
        <v>34.189272585892574</v>
      </c>
      <c r="AJ80" s="230">
        <v>34.409601795663541</v>
      </c>
      <c r="AK80" s="229">
        <v>37.789317288607897</v>
      </c>
      <c r="AL80" s="230">
        <v>37.656491889335769</v>
      </c>
      <c r="AM80" s="230">
        <v>37.717037057951913</v>
      </c>
      <c r="AN80" s="230">
        <v>37.689006195889931</v>
      </c>
      <c r="AO80" s="230">
        <v>38.079177951313575</v>
      </c>
      <c r="AP80" s="229">
        <v>32.9790467466566</v>
      </c>
      <c r="AQ80" s="230">
        <v>32.979151097475935</v>
      </c>
      <c r="AR80" s="230">
        <v>33.047268982446703</v>
      </c>
      <c r="AS80" s="230">
        <v>32.680095916708289</v>
      </c>
      <c r="AT80" s="230">
        <v>33.480682662008029</v>
      </c>
      <c r="AU80" s="229">
        <v>27.374401042916332</v>
      </c>
      <c r="AV80" s="230">
        <v>26.692878905943811</v>
      </c>
      <c r="AW80" s="230">
        <v>22.653736523822637</v>
      </c>
      <c r="AX80" s="230">
        <v>6.9962945792987963</v>
      </c>
      <c r="AY80" s="230">
        <v>29.593585273130863</v>
      </c>
      <c r="AZ80" s="229">
        <v>27.359549197418026</v>
      </c>
      <c r="BA80" s="230">
        <v>24.133422967559071</v>
      </c>
      <c r="BB80" s="230">
        <v>23.498101061566295</v>
      </c>
      <c r="BC80" s="230">
        <v>19.746797202199147</v>
      </c>
      <c r="BD80" s="230">
        <v>28.604684811392485</v>
      </c>
      <c r="BE80" s="229">
        <v>27.597419469715867</v>
      </c>
      <c r="BF80" s="230">
        <v>27.381815927535921</v>
      </c>
      <c r="BG80" s="230">
        <v>27.151038675849804</v>
      </c>
      <c r="BH80" s="230">
        <v>26.145953398442135</v>
      </c>
      <c r="BI80" s="231">
        <v>27.902010105486948</v>
      </c>
    </row>
    <row r="81" spans="1:61">
      <c r="A81" s="232" t="s">
        <v>1704</v>
      </c>
      <c r="B81" s="229">
        <v>36.936726598670255</v>
      </c>
      <c r="C81" s="230">
        <v>36.844308558552129</v>
      </c>
      <c r="D81" s="230">
        <v>37.090074069315229</v>
      </c>
      <c r="E81" s="230">
        <v>37.399166381647866</v>
      </c>
      <c r="F81" s="230">
        <v>37.425434965914192</v>
      </c>
      <c r="G81" s="229">
        <v>39.115481447902397</v>
      </c>
      <c r="H81" s="230">
        <v>37.926555890306567</v>
      </c>
      <c r="I81" s="230">
        <v>39.105832765116311</v>
      </c>
      <c r="J81" s="230">
        <v>39.817304088536567</v>
      </c>
      <c r="K81" s="230">
        <v>39.784038961249024</v>
      </c>
      <c r="L81" s="229">
        <v>39.376664860645441</v>
      </c>
      <c r="M81" s="230">
        <v>38.21599232406119</v>
      </c>
      <c r="N81" s="230">
        <v>40.409102720329265</v>
      </c>
      <c r="O81" s="230">
        <v>41.340068744544745</v>
      </c>
      <c r="P81" s="230">
        <v>40.695379148152661</v>
      </c>
      <c r="Q81" s="229">
        <v>35.407075092590986</v>
      </c>
      <c r="R81" s="230">
        <v>35.125265785004885</v>
      </c>
      <c r="S81" s="230">
        <v>35.484242888532066</v>
      </c>
      <c r="T81" s="230">
        <v>35.609604943381775</v>
      </c>
      <c r="U81" s="230">
        <v>35.457367845058386</v>
      </c>
      <c r="V81" s="229">
        <v>35.54603756830501</v>
      </c>
      <c r="W81" s="230">
        <v>35.558191388441173</v>
      </c>
      <c r="X81" s="230">
        <v>35.704292775548858</v>
      </c>
      <c r="Y81" s="230">
        <v>35.747762191214072</v>
      </c>
      <c r="Z81" s="230">
        <v>35.681258234832804</v>
      </c>
      <c r="AA81" s="229">
        <v>38.858253188208643</v>
      </c>
      <c r="AB81" s="230">
        <v>38.631028782671819</v>
      </c>
      <c r="AC81" s="230">
        <v>39.045189482364883</v>
      </c>
      <c r="AD81" s="230">
        <v>39.094822506527677</v>
      </c>
      <c r="AE81" s="230">
        <v>38.931713383878112</v>
      </c>
      <c r="AF81" s="229">
        <v>4.3530140384695981</v>
      </c>
      <c r="AG81" s="230">
        <v>4.3530616047130595</v>
      </c>
      <c r="AH81" s="230">
        <v>4.3708795275963155</v>
      </c>
      <c r="AI81" s="230">
        <v>4.3701211228734609</v>
      </c>
      <c r="AJ81" s="230">
        <v>4.3594621074850171</v>
      </c>
      <c r="AK81" s="229">
        <v>36.198717473503415</v>
      </c>
      <c r="AL81" s="230">
        <v>35.985434198953499</v>
      </c>
      <c r="AM81" s="230">
        <v>37.146687682583568</v>
      </c>
      <c r="AN81" s="230">
        <v>37.606037734897917</v>
      </c>
      <c r="AO81" s="230">
        <v>36.858144314292609</v>
      </c>
      <c r="AP81" s="229">
        <v>30.558873740393647</v>
      </c>
      <c r="AQ81" s="230">
        <v>30.553375998842412</v>
      </c>
      <c r="AR81" s="230">
        <v>31.868311443751619</v>
      </c>
      <c r="AS81" s="230">
        <v>31.909629632326421</v>
      </c>
      <c r="AT81" s="230">
        <v>31.616822330080161</v>
      </c>
      <c r="AU81" s="229">
        <v>17.402637944297332</v>
      </c>
      <c r="AV81" s="230">
        <v>18.164335111574243</v>
      </c>
      <c r="AW81" s="230">
        <v>23.918539311966445</v>
      </c>
      <c r="AX81" s="230">
        <v>7.7923785005079873</v>
      </c>
      <c r="AY81" s="230">
        <v>19.197367526310469</v>
      </c>
      <c r="AZ81" s="229">
        <v>19.341681537758479</v>
      </c>
      <c r="BA81" s="230">
        <v>22.730929591710044</v>
      </c>
      <c r="BB81" s="230">
        <v>24.171044073841873</v>
      </c>
      <c r="BC81" s="230">
        <v>21.188850718794541</v>
      </c>
      <c r="BD81" s="230">
        <v>28.606765992591292</v>
      </c>
      <c r="BE81" s="229">
        <v>28.749051856021147</v>
      </c>
      <c r="BF81" s="230">
        <v>28.618908499111331</v>
      </c>
      <c r="BG81" s="230">
        <v>28.82240019204006</v>
      </c>
      <c r="BH81" s="230">
        <v>28.951147833673712</v>
      </c>
      <c r="BI81" s="231">
        <v>29.024431740728843</v>
      </c>
    </row>
    <row r="82" spans="1:61">
      <c r="A82" s="232" t="s">
        <v>1705</v>
      </c>
      <c r="B82" s="229">
        <v>36.245178202762887</v>
      </c>
      <c r="C82" s="230">
        <v>35.84932497276214</v>
      </c>
      <c r="D82" s="230">
        <v>35.860592491844073</v>
      </c>
      <c r="E82" s="230">
        <v>35.926457932766375</v>
      </c>
      <c r="F82" s="230">
        <v>38.175773236928322</v>
      </c>
      <c r="G82" s="229">
        <v>37.094038526226733</v>
      </c>
      <c r="H82" s="230">
        <v>36.835710111794498</v>
      </c>
      <c r="I82" s="230">
        <v>36.866500029847153</v>
      </c>
      <c r="J82" s="230">
        <v>36.68854199364894</v>
      </c>
      <c r="K82" s="230">
        <v>37.87293798341188</v>
      </c>
      <c r="L82" s="229">
        <v>37.167617462363303</v>
      </c>
      <c r="M82" s="230">
        <v>37.115365033861842</v>
      </c>
      <c r="N82" s="230">
        <v>36.98105556142734</v>
      </c>
      <c r="O82" s="230">
        <v>36.73978893393798</v>
      </c>
      <c r="P82" s="230">
        <v>38.1986631158073</v>
      </c>
      <c r="Q82" s="229">
        <v>35.625675914209609</v>
      </c>
      <c r="R82" s="230">
        <v>35.056122278723009</v>
      </c>
      <c r="S82" s="230">
        <v>34.913345220992142</v>
      </c>
      <c r="T82" s="230">
        <v>34.428895674068627</v>
      </c>
      <c r="U82" s="230">
        <v>36.057375416240937</v>
      </c>
      <c r="V82" s="229">
        <v>37.779377193355828</v>
      </c>
      <c r="W82" s="230">
        <v>37.626893729372931</v>
      </c>
      <c r="X82" s="230">
        <v>37.836479501710812</v>
      </c>
      <c r="Y82" s="230">
        <v>37.53743827636886</v>
      </c>
      <c r="Z82" s="230">
        <v>38.551755565770307</v>
      </c>
      <c r="AA82" s="229">
        <v>43.096666544639305</v>
      </c>
      <c r="AB82" s="230">
        <v>41.608982823244233</v>
      </c>
      <c r="AC82" s="230">
        <v>42.13467900754884</v>
      </c>
      <c r="AD82" s="230">
        <v>43.708548475066515</v>
      </c>
      <c r="AE82" s="230">
        <v>44.018371661371006</v>
      </c>
      <c r="AF82" s="229">
        <v>35.802090893852416</v>
      </c>
      <c r="AG82" s="230">
        <v>35.74947437124316</v>
      </c>
      <c r="AH82" s="230">
        <v>36.136234997870545</v>
      </c>
      <c r="AI82" s="230">
        <v>36.087353145113369</v>
      </c>
      <c r="AJ82" s="230">
        <v>37.161754383070623</v>
      </c>
      <c r="AK82" s="229">
        <v>39.523011445704824</v>
      </c>
      <c r="AL82" s="230">
        <v>39.194442928064554</v>
      </c>
      <c r="AM82" s="230">
        <v>39.087866397942896</v>
      </c>
      <c r="AN82" s="230">
        <v>39.297137342576967</v>
      </c>
      <c r="AO82" s="230">
        <v>40.261516047240306</v>
      </c>
      <c r="AP82" s="229">
        <v>34.483650584939227</v>
      </c>
      <c r="AQ82" s="230">
        <v>34.408550722183655</v>
      </c>
      <c r="AR82" s="230">
        <v>34.438610796191504</v>
      </c>
      <c r="AS82" s="230">
        <v>34.144269685540202</v>
      </c>
      <c r="AT82" s="230">
        <v>35.410559859543646</v>
      </c>
      <c r="AU82" s="229">
        <v>28.993084411949049</v>
      </c>
      <c r="AV82" s="230">
        <v>28.103311047686674</v>
      </c>
      <c r="AW82" s="230">
        <v>23.210612748144879</v>
      </c>
      <c r="AX82" s="230">
        <v>7.2438800733251245</v>
      </c>
      <c r="AY82" s="230">
        <v>31.479010185886043</v>
      </c>
      <c r="AZ82" s="229">
        <v>29.039050297041015</v>
      </c>
      <c r="BA82" s="230">
        <v>26.975772716674086</v>
      </c>
      <c r="BB82" s="230">
        <v>24.146317594454384</v>
      </c>
      <c r="BC82" s="230">
        <v>20.431203396456933</v>
      </c>
      <c r="BD82" s="230">
        <v>30.545027005464767</v>
      </c>
      <c r="BE82" s="229">
        <v>29.375947737176041</v>
      </c>
      <c r="BF82" s="230">
        <v>28.759359443813931</v>
      </c>
      <c r="BG82" s="230">
        <v>28.24822027952326</v>
      </c>
      <c r="BH82" s="230">
        <v>26.969655619746675</v>
      </c>
      <c r="BI82" s="231">
        <v>30.25952954658624</v>
      </c>
    </row>
    <row r="83" spans="1:61">
      <c r="A83" s="232" t="s">
        <v>1706</v>
      </c>
      <c r="B83" s="229">
        <v>35.992816313251275</v>
      </c>
      <c r="C83" s="230">
        <v>35.660304592261298</v>
      </c>
      <c r="D83" s="230">
        <v>35.525324325510127</v>
      </c>
      <c r="E83" s="230">
        <v>35.475799550902813</v>
      </c>
      <c r="F83" s="230">
        <v>37.680680630028881</v>
      </c>
      <c r="G83" s="229">
        <v>36.661752621374355</v>
      </c>
      <c r="H83" s="230">
        <v>36.485883303020621</v>
      </c>
      <c r="I83" s="230">
        <v>36.354209264725782</v>
      </c>
      <c r="J83" s="230">
        <v>36.216669023980735</v>
      </c>
      <c r="K83" s="230">
        <v>37.361900260039789</v>
      </c>
      <c r="L83" s="229">
        <v>36.888523829007028</v>
      </c>
      <c r="M83" s="230">
        <v>36.831060592236355</v>
      </c>
      <c r="N83" s="230">
        <v>36.721428491493334</v>
      </c>
      <c r="O83" s="230">
        <v>36.382174904645488</v>
      </c>
      <c r="P83" s="230">
        <v>37.686010415694604</v>
      </c>
      <c r="Q83" s="229">
        <v>35.327663774823343</v>
      </c>
      <c r="R83" s="230">
        <v>34.830855729632042</v>
      </c>
      <c r="S83" s="230">
        <v>34.654739398292911</v>
      </c>
      <c r="T83" s="230">
        <v>34.316787604790527</v>
      </c>
      <c r="U83" s="230">
        <v>35.778834197071617</v>
      </c>
      <c r="V83" s="229">
        <v>37.5024226243507</v>
      </c>
      <c r="W83" s="230">
        <v>37.323095156957557</v>
      </c>
      <c r="X83" s="230">
        <v>37.584745039773765</v>
      </c>
      <c r="Y83" s="230">
        <v>37.186728353947032</v>
      </c>
      <c r="Z83" s="230">
        <v>38.112809031567146</v>
      </c>
      <c r="AA83" s="229">
        <v>42.823628371066626</v>
      </c>
      <c r="AB83" s="230">
        <v>41.283987247512904</v>
      </c>
      <c r="AC83" s="230">
        <v>41.903058939672668</v>
      </c>
      <c r="AD83" s="230">
        <v>42.775316232228853</v>
      </c>
      <c r="AE83" s="230">
        <v>43.629651401230355</v>
      </c>
      <c r="AF83" s="229">
        <v>35.601051628043415</v>
      </c>
      <c r="AG83" s="230">
        <v>35.541702174108082</v>
      </c>
      <c r="AH83" s="230">
        <v>35.603021262665166</v>
      </c>
      <c r="AI83" s="230">
        <v>35.641604721950827</v>
      </c>
      <c r="AJ83" s="230">
        <v>36.624664417504611</v>
      </c>
      <c r="AK83" s="229">
        <v>39.297421364634125</v>
      </c>
      <c r="AL83" s="230">
        <v>38.890240370174688</v>
      </c>
      <c r="AM83" s="230">
        <v>38.881843432877254</v>
      </c>
      <c r="AN83" s="230">
        <v>38.908613921155208</v>
      </c>
      <c r="AO83" s="230">
        <v>39.880984921667881</v>
      </c>
      <c r="AP83" s="229">
        <v>34.272660485492949</v>
      </c>
      <c r="AQ83" s="230">
        <v>34.159088738614614</v>
      </c>
      <c r="AR83" s="230">
        <v>34.19392681802023</v>
      </c>
      <c r="AS83" s="230">
        <v>33.487304399559008</v>
      </c>
      <c r="AT83" s="230">
        <v>35.006330645707962</v>
      </c>
      <c r="AU83" s="229">
        <v>28.602077587623445</v>
      </c>
      <c r="AV83" s="230">
        <v>27.727245770722195</v>
      </c>
      <c r="AW83" s="230">
        <v>22.954913896275787</v>
      </c>
      <c r="AX83" s="230">
        <v>7.0616066912543971</v>
      </c>
      <c r="AY83" s="230">
        <v>31.0590792163133</v>
      </c>
      <c r="AZ83" s="229">
        <v>28.436092454015768</v>
      </c>
      <c r="BA83" s="230">
        <v>25.929760183023397</v>
      </c>
      <c r="BB83" s="230">
        <v>23.767301370485988</v>
      </c>
      <c r="BC83" s="230">
        <v>19.763245339034821</v>
      </c>
      <c r="BD83" s="230">
        <v>29.920799788750596</v>
      </c>
      <c r="BE83" s="229">
        <v>28.717047171786827</v>
      </c>
      <c r="BF83" s="230">
        <v>28.108219362298978</v>
      </c>
      <c r="BG83" s="230">
        <v>27.636474459366312</v>
      </c>
      <c r="BH83" s="230">
        <v>26.105227964140674</v>
      </c>
      <c r="BI83" s="231">
        <v>29.39667634012919</v>
      </c>
    </row>
    <row r="84" spans="1:61">
      <c r="A84" s="232" t="s">
        <v>1707</v>
      </c>
      <c r="B84" s="229">
        <v>36.310409129979575</v>
      </c>
      <c r="C84" s="230">
        <v>35.904814782511721</v>
      </c>
      <c r="D84" s="230">
        <v>35.91484307082888</v>
      </c>
      <c r="E84" s="230">
        <v>36.085067907653915</v>
      </c>
      <c r="F84" s="230">
        <v>38.195421713022355</v>
      </c>
      <c r="G84" s="229">
        <v>37.131125368320596</v>
      </c>
      <c r="H84" s="230">
        <v>36.81352552977819</v>
      </c>
      <c r="I84" s="230">
        <v>36.904116150002558</v>
      </c>
      <c r="J84" s="230">
        <v>36.811716403919476</v>
      </c>
      <c r="K84" s="230">
        <v>37.852558285354895</v>
      </c>
      <c r="L84" s="229">
        <v>37.223398117362514</v>
      </c>
      <c r="M84" s="230">
        <v>37.153055409211717</v>
      </c>
      <c r="N84" s="230">
        <v>37.026489077960399</v>
      </c>
      <c r="O84" s="230">
        <v>36.94223794747866</v>
      </c>
      <c r="P84" s="230">
        <v>38.143551717764097</v>
      </c>
      <c r="Q84" s="229">
        <v>35.644758425635423</v>
      </c>
      <c r="R84" s="230">
        <v>35.162159728297226</v>
      </c>
      <c r="S84" s="230">
        <v>34.976037784162934</v>
      </c>
      <c r="T84" s="230">
        <v>34.617947604309613</v>
      </c>
      <c r="U84" s="230">
        <v>36.193547103997808</v>
      </c>
      <c r="V84" s="229">
        <v>37.830067428032983</v>
      </c>
      <c r="W84" s="230">
        <v>37.667069613938132</v>
      </c>
      <c r="X84" s="230">
        <v>37.881355760218497</v>
      </c>
      <c r="Y84" s="230">
        <v>37.653599398702113</v>
      </c>
      <c r="Z84" s="230">
        <v>38.551066167288468</v>
      </c>
      <c r="AA84" s="229">
        <v>43.156676414211596</v>
      </c>
      <c r="AB84" s="230">
        <v>41.64935466433198</v>
      </c>
      <c r="AC84" s="230">
        <v>42.410766707371224</v>
      </c>
      <c r="AD84" s="230">
        <v>43.673539672785488</v>
      </c>
      <c r="AE84" s="230">
        <v>44.282202806369291</v>
      </c>
      <c r="AF84" s="229">
        <v>35.869182751540045</v>
      </c>
      <c r="AG84" s="230">
        <v>35.789499805616195</v>
      </c>
      <c r="AH84" s="230">
        <v>36.123691988081298</v>
      </c>
      <c r="AI84" s="230">
        <v>36.250283119630147</v>
      </c>
      <c r="AJ84" s="230">
        <v>37.132440240020607</v>
      </c>
      <c r="AK84" s="229">
        <v>39.572324031598725</v>
      </c>
      <c r="AL84" s="230">
        <v>39.232230228571169</v>
      </c>
      <c r="AM84" s="230">
        <v>39.192050765886606</v>
      </c>
      <c r="AN84" s="230">
        <v>39.454089047906507</v>
      </c>
      <c r="AO84" s="230">
        <v>40.356480626657032</v>
      </c>
      <c r="AP84" s="229">
        <v>34.514609127196927</v>
      </c>
      <c r="AQ84" s="230">
        <v>34.433969570230296</v>
      </c>
      <c r="AR84" s="230">
        <v>34.495749089668827</v>
      </c>
      <c r="AS84" s="230">
        <v>34.063294670827595</v>
      </c>
      <c r="AT84" s="230">
        <v>35.487873564108874</v>
      </c>
      <c r="AU84" s="229">
        <v>28.856244614192221</v>
      </c>
      <c r="AV84" s="230">
        <v>27.966107035655494</v>
      </c>
      <c r="AW84" s="230">
        <v>23.219277248710778</v>
      </c>
      <c r="AX84" s="230">
        <v>7.1999761086802341</v>
      </c>
      <c r="AY84" s="230">
        <v>31.513554041705532</v>
      </c>
      <c r="AZ84" s="229">
        <v>28.873015166228718</v>
      </c>
      <c r="BA84" s="230">
        <v>26.5317758326747</v>
      </c>
      <c r="BB84" s="230">
        <v>24.043812169681694</v>
      </c>
      <c r="BC84" s="230">
        <v>20.222998440236204</v>
      </c>
      <c r="BD84" s="230">
        <v>30.399997677754762</v>
      </c>
      <c r="BE84" s="229">
        <v>29.108902285965037</v>
      </c>
      <c r="BF84" s="230">
        <v>28.556392884929728</v>
      </c>
      <c r="BG84" s="230">
        <v>28.06699488948048</v>
      </c>
      <c r="BH84" s="230">
        <v>26.708510930958695</v>
      </c>
      <c r="BI84" s="231">
        <v>29.946849217588458</v>
      </c>
    </row>
    <row r="85" spans="1:61">
      <c r="A85" s="232" t="s">
        <v>1708</v>
      </c>
      <c r="B85" s="229">
        <v>36.17146108860333</v>
      </c>
      <c r="C85" s="230">
        <v>35.835449717898641</v>
      </c>
      <c r="D85" s="230">
        <v>35.707029596387272</v>
      </c>
      <c r="E85" s="230">
        <v>35.675899758119179</v>
      </c>
      <c r="F85" s="230">
        <v>38.074838338558848</v>
      </c>
      <c r="G85" s="229">
        <v>37.0635614021664</v>
      </c>
      <c r="H85" s="230">
        <v>36.836124138633195</v>
      </c>
      <c r="I85" s="230">
        <v>36.73912483090114</v>
      </c>
      <c r="J85" s="230">
        <v>36.452363662909349</v>
      </c>
      <c r="K85" s="230">
        <v>37.822418236848392</v>
      </c>
      <c r="L85" s="229">
        <v>37.272146335196602</v>
      </c>
      <c r="M85" s="230">
        <v>37.160794303676383</v>
      </c>
      <c r="N85" s="230">
        <v>36.910909348780969</v>
      </c>
      <c r="O85" s="230">
        <v>36.609879240672683</v>
      </c>
      <c r="P85" s="230">
        <v>37.99607508308867</v>
      </c>
      <c r="Q85" s="229">
        <v>35.631131444534958</v>
      </c>
      <c r="R85" s="230">
        <v>35.137666683819624</v>
      </c>
      <c r="S85" s="230">
        <v>34.928109388996873</v>
      </c>
      <c r="T85" s="230">
        <v>34.528988390386665</v>
      </c>
      <c r="U85" s="230">
        <v>36.168455717536197</v>
      </c>
      <c r="V85" s="229">
        <v>37.801917046200096</v>
      </c>
      <c r="W85" s="230">
        <v>37.641726348913963</v>
      </c>
      <c r="X85" s="230">
        <v>37.71791989107588</v>
      </c>
      <c r="Y85" s="230">
        <v>37.374860744341021</v>
      </c>
      <c r="Z85" s="230">
        <v>38.523671926399373</v>
      </c>
      <c r="AA85" s="229">
        <v>42.995953006778372</v>
      </c>
      <c r="AB85" s="230">
        <v>41.675112740959072</v>
      </c>
      <c r="AC85" s="230">
        <v>42.166445143998985</v>
      </c>
      <c r="AD85" s="230">
        <v>43.119446673807204</v>
      </c>
      <c r="AE85" s="230">
        <v>44.100022078780064</v>
      </c>
      <c r="AF85" s="229">
        <v>35.738506390646613</v>
      </c>
      <c r="AG85" s="230">
        <v>35.696957474804869</v>
      </c>
      <c r="AH85" s="230">
        <v>35.790016438245644</v>
      </c>
      <c r="AI85" s="230">
        <v>35.829780090853241</v>
      </c>
      <c r="AJ85" s="230">
        <v>36.911710252201274</v>
      </c>
      <c r="AK85" s="229">
        <v>39.452697605267041</v>
      </c>
      <c r="AL85" s="230">
        <v>39.232627359224409</v>
      </c>
      <c r="AM85" s="230">
        <v>39.018926573668516</v>
      </c>
      <c r="AN85" s="230">
        <v>39.112656313997903</v>
      </c>
      <c r="AO85" s="230">
        <v>40.304450373584004</v>
      </c>
      <c r="AP85" s="229">
        <v>34.420678861531819</v>
      </c>
      <c r="AQ85" s="230">
        <v>34.368104958691681</v>
      </c>
      <c r="AR85" s="230">
        <v>34.345206589933035</v>
      </c>
      <c r="AS85" s="230">
        <v>33.77079025704856</v>
      </c>
      <c r="AT85" s="230">
        <v>35.309914645460054</v>
      </c>
      <c r="AU85" s="229">
        <v>28.889224690884085</v>
      </c>
      <c r="AV85" s="230">
        <v>27.947557877361316</v>
      </c>
      <c r="AW85" s="230">
        <v>23.148993315637281</v>
      </c>
      <c r="AX85" s="230">
        <v>7.1190537571543411</v>
      </c>
      <c r="AY85" s="230">
        <v>31.404526534426857</v>
      </c>
      <c r="AZ85" s="229">
        <v>28.929761481777678</v>
      </c>
      <c r="BA85" s="230">
        <v>26.679828362570444</v>
      </c>
      <c r="BB85" s="230">
        <v>24.115911727254119</v>
      </c>
      <c r="BC85" s="230">
        <v>20.006192323355734</v>
      </c>
      <c r="BD85" s="230">
        <v>30.499036530415797</v>
      </c>
      <c r="BE85" s="229">
        <v>29.308902285965033</v>
      </c>
      <c r="BF85" s="230">
        <v>28.546354068966505</v>
      </c>
      <c r="BG85" s="230">
        <v>27.990685694173113</v>
      </c>
      <c r="BH85" s="230">
        <v>26.452058071994223</v>
      </c>
      <c r="BI85" s="231">
        <v>29.952157891391181</v>
      </c>
    </row>
    <row r="86" spans="1:61">
      <c r="A86" s="232" t="s">
        <v>1709</v>
      </c>
      <c r="B86" s="229">
        <v>36.181461088603328</v>
      </c>
      <c r="C86" s="230">
        <v>35.849959908149053</v>
      </c>
      <c r="D86" s="230">
        <v>35.754791212906582</v>
      </c>
      <c r="E86" s="230">
        <v>35.735899758119182</v>
      </c>
      <c r="F86" s="230">
        <v>38.133569513227727</v>
      </c>
      <c r="G86" s="229">
        <v>37.078554003271393</v>
      </c>
      <c r="H86" s="230">
        <v>36.853642692632235</v>
      </c>
      <c r="I86" s="230">
        <v>36.761919592598908</v>
      </c>
      <c r="J86" s="230">
        <v>36.514875434271168</v>
      </c>
      <c r="K86" s="230">
        <v>37.884801192776742</v>
      </c>
      <c r="L86" s="229">
        <v>37.292540750681091</v>
      </c>
      <c r="M86" s="230">
        <v>37.178521263351222</v>
      </c>
      <c r="N86" s="230">
        <v>36.955708999996894</v>
      </c>
      <c r="O86" s="230">
        <v>36.65987924067268</v>
      </c>
      <c r="P86" s="230">
        <v>38.053551717764094</v>
      </c>
      <c r="Q86" s="229">
        <v>35.663761851935313</v>
      </c>
      <c r="R86" s="230">
        <v>35.152690222349044</v>
      </c>
      <c r="S86" s="230">
        <v>34.968109388996872</v>
      </c>
      <c r="T86" s="230">
        <v>34.571694768245706</v>
      </c>
      <c r="U86" s="230">
        <v>36.221550570226448</v>
      </c>
      <c r="V86" s="229">
        <v>37.819659425320587</v>
      </c>
      <c r="W86" s="230">
        <v>37.656554716401871</v>
      </c>
      <c r="X86" s="230">
        <v>37.760547976143812</v>
      </c>
      <c r="Y86" s="230">
        <v>37.420056296179482</v>
      </c>
      <c r="Z86" s="230">
        <v>38.584350100533236</v>
      </c>
      <c r="AA86" s="229">
        <v>43.050946966424412</v>
      </c>
      <c r="AB86" s="230">
        <v>41.695112740959068</v>
      </c>
      <c r="AC86" s="230">
        <v>42.216445143998989</v>
      </c>
      <c r="AD86" s="230">
        <v>43.202127297436476</v>
      </c>
      <c r="AE86" s="230">
        <v>44.154646954014943</v>
      </c>
      <c r="AF86" s="229">
        <v>35.775983558926654</v>
      </c>
      <c r="AG86" s="230">
        <v>35.714715182870307</v>
      </c>
      <c r="AH86" s="230">
        <v>35.842366060103934</v>
      </c>
      <c r="AI86" s="230">
        <v>35.889780090853236</v>
      </c>
      <c r="AJ86" s="230">
        <v>36.974325860872739</v>
      </c>
      <c r="AK86" s="229">
        <v>39.472697605267037</v>
      </c>
      <c r="AL86" s="230">
        <v>39.252627359224419</v>
      </c>
      <c r="AM86" s="230">
        <v>39.06892657366852</v>
      </c>
      <c r="AN86" s="230">
        <v>39.160095431576138</v>
      </c>
      <c r="AO86" s="230">
        <v>40.369265798987712</v>
      </c>
      <c r="AP86" s="229">
        <v>34.435704931471832</v>
      </c>
      <c r="AQ86" s="230">
        <v>34.388104958691677</v>
      </c>
      <c r="AR86" s="230">
        <v>34.378516736642872</v>
      </c>
      <c r="AS86" s="230">
        <v>33.800757512418976</v>
      </c>
      <c r="AT86" s="230">
        <v>35.364940065889755</v>
      </c>
      <c r="AU86" s="229">
        <v>28.899224690884083</v>
      </c>
      <c r="AV86" s="230">
        <v>27.957557877361317</v>
      </c>
      <c r="AW86" s="230">
        <v>23.161292851786218</v>
      </c>
      <c r="AX86" s="230">
        <v>7.1259393349182263</v>
      </c>
      <c r="AY86" s="230">
        <v>31.435230257345058</v>
      </c>
      <c r="AZ86" s="229">
        <v>28.937079729806921</v>
      </c>
      <c r="BA86" s="230">
        <v>26.645521619714685</v>
      </c>
      <c r="BB86" s="230">
        <v>24.130940848863233</v>
      </c>
      <c r="BC86" s="230">
        <v>20.028879063327224</v>
      </c>
      <c r="BD86" s="230">
        <v>30.509036530415791</v>
      </c>
      <c r="BE86" s="229">
        <v>29.321518748274421</v>
      </c>
      <c r="BF86" s="230">
        <v>28.554191296030613</v>
      </c>
      <c r="BG86" s="230">
        <v>28.00811282044949</v>
      </c>
      <c r="BH86" s="230">
        <v>26.4772111619017</v>
      </c>
      <c r="BI86" s="231">
        <v>29.962573650159094</v>
      </c>
    </row>
    <row r="87" spans="1:61">
      <c r="A87" s="232" t="s">
        <v>1710</v>
      </c>
      <c r="B87" s="229">
        <v>36.406331607091694</v>
      </c>
      <c r="C87" s="230">
        <v>35.942566693451759</v>
      </c>
      <c r="D87" s="230">
        <v>35.979928751179123</v>
      </c>
      <c r="E87" s="230">
        <v>36.076936460066555</v>
      </c>
      <c r="F87" s="230">
        <v>38.392654851785693</v>
      </c>
      <c r="G87" s="229">
        <v>37.204417782756892</v>
      </c>
      <c r="H87" s="230">
        <v>36.936074681870842</v>
      </c>
      <c r="I87" s="230">
        <v>36.989349483307869</v>
      </c>
      <c r="J87" s="230">
        <v>36.769708171432178</v>
      </c>
      <c r="K87" s="230">
        <v>38.162431129417605</v>
      </c>
      <c r="L87" s="229">
        <v>37.405999681618944</v>
      </c>
      <c r="M87" s="230">
        <v>37.265921480561452</v>
      </c>
      <c r="N87" s="230">
        <v>37.172833077910653</v>
      </c>
      <c r="O87" s="230">
        <v>36.909711864025034</v>
      </c>
      <c r="P87" s="230">
        <v>38.341028352439537</v>
      </c>
      <c r="Q87" s="229">
        <v>35.857501213360834</v>
      </c>
      <c r="R87" s="230">
        <v>35.235870520155501</v>
      </c>
      <c r="S87" s="230">
        <v>35.16678365587763</v>
      </c>
      <c r="T87" s="230">
        <v>34.781978074070004</v>
      </c>
      <c r="U87" s="230">
        <v>36.477345569266369</v>
      </c>
      <c r="V87" s="229">
        <v>37.912575196053531</v>
      </c>
      <c r="W87" s="230">
        <v>37.754314390973981</v>
      </c>
      <c r="X87" s="230">
        <v>37.991555282384851</v>
      </c>
      <c r="Y87" s="230">
        <v>37.654023146781114</v>
      </c>
      <c r="Z87" s="230">
        <v>38.857955730394082</v>
      </c>
      <c r="AA87" s="229">
        <v>43.306307564573203</v>
      </c>
      <c r="AB87" s="230">
        <v>41.79010812974947</v>
      </c>
      <c r="AC87" s="230">
        <v>42.473369179776704</v>
      </c>
      <c r="AD87" s="230">
        <v>43.655887689475271</v>
      </c>
      <c r="AE87" s="230">
        <v>44.54848472455388</v>
      </c>
      <c r="AF87" s="229">
        <v>35.991170612803643</v>
      </c>
      <c r="AG87" s="230">
        <v>35.807322871497355</v>
      </c>
      <c r="AH87" s="230">
        <v>36.077870560645799</v>
      </c>
      <c r="AI87" s="230">
        <v>36.239814220243552</v>
      </c>
      <c r="AJ87" s="230">
        <v>37.367474339480502</v>
      </c>
      <c r="AK87" s="229">
        <v>39.637669367076029</v>
      </c>
      <c r="AL87" s="230">
        <v>39.342627359224416</v>
      </c>
      <c r="AM87" s="230">
        <v>39.303817486822972</v>
      </c>
      <c r="AN87" s="230">
        <v>39.407506487221532</v>
      </c>
      <c r="AO87" s="230">
        <v>40.643780679681853</v>
      </c>
      <c r="AP87" s="229">
        <v>34.528363536461924</v>
      </c>
      <c r="AQ87" s="230">
        <v>34.475337816931876</v>
      </c>
      <c r="AR87" s="230">
        <v>34.588929219949463</v>
      </c>
      <c r="AS87" s="230">
        <v>34.006062377983959</v>
      </c>
      <c r="AT87" s="230">
        <v>35.585271432085321</v>
      </c>
      <c r="AU87" s="229">
        <v>28.964113804681496</v>
      </c>
      <c r="AV87" s="230">
        <v>28.03269112247423</v>
      </c>
      <c r="AW87" s="230">
        <v>23.241761975912894</v>
      </c>
      <c r="AX87" s="230">
        <v>7.173024408571897</v>
      </c>
      <c r="AY87" s="230">
        <v>31.617519005810657</v>
      </c>
      <c r="AZ87" s="229">
        <v>28.994405889409339</v>
      </c>
      <c r="BA87" s="230">
        <v>26.693899512765309</v>
      </c>
      <c r="BB87" s="230">
        <v>24.206436354747648</v>
      </c>
      <c r="BC87" s="230">
        <v>20.152669268987985</v>
      </c>
      <c r="BD87" s="230">
        <v>30.591929355052567</v>
      </c>
      <c r="BE87" s="229">
        <v>29.426690132297612</v>
      </c>
      <c r="BF87" s="230">
        <v>28.654191296030607</v>
      </c>
      <c r="BG87" s="230">
        <v>28.108112820449488</v>
      </c>
      <c r="BH87" s="230">
        <v>26.630569678492684</v>
      </c>
      <c r="BI87" s="231">
        <v>30.073331190868867</v>
      </c>
    </row>
    <row r="88" spans="1:61">
      <c r="A88" s="232" t="s">
        <v>1711</v>
      </c>
      <c r="B88" s="229">
        <v>36.153884231130732</v>
      </c>
      <c r="C88" s="230">
        <v>35.725449717898641</v>
      </c>
      <c r="D88" s="230">
        <v>35.74802223803092</v>
      </c>
      <c r="E88" s="230">
        <v>35.891368005484686</v>
      </c>
      <c r="F88" s="230">
        <v>38.334436946342997</v>
      </c>
      <c r="G88" s="229">
        <v>36.958989592461648</v>
      </c>
      <c r="H88" s="230">
        <v>36.686021291398447</v>
      </c>
      <c r="I88" s="230">
        <v>36.746779374016825</v>
      </c>
      <c r="J88" s="230">
        <v>36.606952963496333</v>
      </c>
      <c r="K88" s="230">
        <v>38.024928348714027</v>
      </c>
      <c r="L88" s="229">
        <v>37.12210029561961</v>
      </c>
      <c r="M88" s="230">
        <v>37.025921480561458</v>
      </c>
      <c r="N88" s="230">
        <v>36.889916495435038</v>
      </c>
      <c r="O88" s="230">
        <v>36.737081446756946</v>
      </c>
      <c r="P88" s="230">
        <v>38.228411525816703</v>
      </c>
      <c r="Q88" s="229">
        <v>35.636338178109817</v>
      </c>
      <c r="R88" s="230">
        <v>35.001007252580351</v>
      </c>
      <c r="S88" s="230">
        <v>34.881246505535366</v>
      </c>
      <c r="T88" s="230">
        <v>34.533082679099259</v>
      </c>
      <c r="U88" s="230">
        <v>36.315897642785437</v>
      </c>
      <c r="V88" s="229">
        <v>37.669372922228796</v>
      </c>
      <c r="W88" s="230">
        <v>37.512241246450223</v>
      </c>
      <c r="X88" s="230">
        <v>37.717820129992703</v>
      </c>
      <c r="Y88" s="230">
        <v>37.412164588520312</v>
      </c>
      <c r="Z88" s="230">
        <v>38.700537932951292</v>
      </c>
      <c r="AA88" s="229">
        <v>42.983628371066629</v>
      </c>
      <c r="AB88" s="230">
        <v>41.507052393311255</v>
      </c>
      <c r="AC88" s="230">
        <v>42.171879995559507</v>
      </c>
      <c r="AD88" s="230">
        <v>43.412336651875542</v>
      </c>
      <c r="AE88" s="230">
        <v>44.636326466603947</v>
      </c>
      <c r="AF88" s="229">
        <v>35.72627460922768</v>
      </c>
      <c r="AG88" s="230">
        <v>35.59430986273513</v>
      </c>
      <c r="AH88" s="230">
        <v>35.872816882287729</v>
      </c>
      <c r="AI88" s="230">
        <v>36.057054610650582</v>
      </c>
      <c r="AJ88" s="230">
        <v>37.320102898706139</v>
      </c>
      <c r="AK88" s="229">
        <v>39.379004470499233</v>
      </c>
      <c r="AL88" s="230">
        <v>39.087737701534344</v>
      </c>
      <c r="AM88" s="230">
        <v>39.021920725426931</v>
      </c>
      <c r="AN88" s="230">
        <v>39.159656795839773</v>
      </c>
      <c r="AO88" s="230">
        <v>40.437874793926255</v>
      </c>
      <c r="AP88" s="229">
        <v>34.325276529414445</v>
      </c>
      <c r="AQ88" s="230">
        <v>34.264792442432352</v>
      </c>
      <c r="AR88" s="230">
        <v>34.336551910494507</v>
      </c>
      <c r="AS88" s="230">
        <v>33.75645433269915</v>
      </c>
      <c r="AT88" s="230">
        <v>35.348439902230602</v>
      </c>
      <c r="AU88" s="229">
        <v>28.764357520209053</v>
      </c>
      <c r="AV88" s="230">
        <v>27.861273494066641</v>
      </c>
      <c r="AW88" s="230">
        <v>23.099957352352121</v>
      </c>
      <c r="AX88" s="230">
        <v>7.1279392220325839</v>
      </c>
      <c r="AY88" s="230">
        <v>31.370116505973666</v>
      </c>
      <c r="AZ88" s="229">
        <v>28.751400319890319</v>
      </c>
      <c r="BA88" s="230">
        <v>26.275921945547207</v>
      </c>
      <c r="BB88" s="230">
        <v>23.909641420900641</v>
      </c>
      <c r="BC88" s="230">
        <v>20.018481702300956</v>
      </c>
      <c r="BD88" s="230">
        <v>30.336166441308997</v>
      </c>
      <c r="BE88" s="229">
        <v>28.878921238974641</v>
      </c>
      <c r="BF88" s="230">
        <v>28.116017773399861</v>
      </c>
      <c r="BG88" s="230">
        <v>27.584774372222729</v>
      </c>
      <c r="BH88" s="230">
        <v>26.422078349637253</v>
      </c>
      <c r="BI88" s="231">
        <v>29.81494168553095</v>
      </c>
    </row>
    <row r="89" spans="1:61">
      <c r="A89" s="232" t="s">
        <v>1712</v>
      </c>
      <c r="B89" s="229">
        <v>35.188084621543396</v>
      </c>
      <c r="C89" s="230">
        <v>34.901916130249909</v>
      </c>
      <c r="D89" s="230">
        <v>33.596240343724254</v>
      </c>
      <c r="E89" s="230">
        <v>29.375873413138596</v>
      </c>
      <c r="F89" s="230">
        <v>36.692937100415591</v>
      </c>
      <c r="G89" s="229">
        <v>36.101243433029531</v>
      </c>
      <c r="H89" s="230">
        <v>36.043805239701776</v>
      </c>
      <c r="I89" s="230">
        <v>34.833645893325418</v>
      </c>
      <c r="J89" s="230">
        <v>21.343272861660367</v>
      </c>
      <c r="K89" s="230">
        <v>36.144583788854916</v>
      </c>
      <c r="L89" s="229">
        <v>36.358325245802753</v>
      </c>
      <c r="M89" s="230">
        <v>36.332637882877187</v>
      </c>
      <c r="N89" s="230">
        <v>34.413383586320954</v>
      </c>
      <c r="O89" s="230">
        <v>29.188899052045997</v>
      </c>
      <c r="P89" s="230">
        <v>36.80896206454716</v>
      </c>
      <c r="Q89" s="229">
        <v>34.756103855020712</v>
      </c>
      <c r="R89" s="230">
        <v>34.428131669185028</v>
      </c>
      <c r="S89" s="230">
        <v>33.281806422716137</v>
      </c>
      <c r="T89" s="230">
        <v>30.920767338848879</v>
      </c>
      <c r="U89" s="230">
        <v>35.100540349627465</v>
      </c>
      <c r="V89" s="229">
        <v>36.59846122007459</v>
      </c>
      <c r="W89" s="230">
        <v>36.556476383452299</v>
      </c>
      <c r="X89" s="230">
        <v>35.619445587136894</v>
      </c>
      <c r="Y89" s="230">
        <v>33.582747167155446</v>
      </c>
      <c r="Z89" s="230">
        <v>37.022915745476489</v>
      </c>
      <c r="AA89" s="229">
        <v>40.583925907920104</v>
      </c>
      <c r="AB89" s="230">
        <v>39.680204419906715</v>
      </c>
      <c r="AC89" s="230">
        <v>38.209715760593753</v>
      </c>
      <c r="AD89" s="230">
        <v>32.933053700495392</v>
      </c>
      <c r="AE89" s="230">
        <v>41.262086702110935</v>
      </c>
      <c r="AF89" s="229">
        <v>34.615270572294627</v>
      </c>
      <c r="AG89" s="230">
        <v>34.570349681509619</v>
      </c>
      <c r="AH89" s="230">
        <v>33.548093365201339</v>
      </c>
      <c r="AI89" s="230">
        <v>31.077111705160096</v>
      </c>
      <c r="AJ89" s="230">
        <v>35.445114414892501</v>
      </c>
      <c r="AK89" s="229">
        <v>37.461369979451192</v>
      </c>
      <c r="AL89" s="230">
        <v>37.164727921910888</v>
      </c>
      <c r="AM89" s="230">
        <v>35.813004594762909</v>
      </c>
      <c r="AN89" s="230">
        <v>14.616589076262509</v>
      </c>
      <c r="AO89" s="230">
        <v>38.174747341528082</v>
      </c>
      <c r="AP89" s="229">
        <v>33.182372504109928</v>
      </c>
      <c r="AQ89" s="230">
        <v>33.156901298745282</v>
      </c>
      <c r="AR89" s="230">
        <v>31.615391466425834</v>
      </c>
      <c r="AS89" s="230">
        <v>0</v>
      </c>
      <c r="AT89" s="230">
        <v>33.625952196034604</v>
      </c>
      <c r="AU89" s="229">
        <v>29.235160618130053</v>
      </c>
      <c r="AV89" s="230">
        <v>28.622950819420172</v>
      </c>
      <c r="AW89" s="230">
        <v>22.270595945832856</v>
      </c>
      <c r="AX89" s="230">
        <v>0</v>
      </c>
      <c r="AY89" s="230">
        <v>30.980187426351005</v>
      </c>
      <c r="AZ89" s="229">
        <v>29.454317476865075</v>
      </c>
      <c r="BA89" s="230">
        <v>28.385846831460402</v>
      </c>
      <c r="BB89" s="230">
        <v>23.166598253353126</v>
      </c>
      <c r="BC89" s="230">
        <v>0</v>
      </c>
      <c r="BD89" s="230">
        <v>30.218625193364375</v>
      </c>
      <c r="BE89" s="229">
        <v>30.101893753776263</v>
      </c>
      <c r="BF89" s="230">
        <v>29.453066903645333</v>
      </c>
      <c r="BG89" s="230">
        <v>27.168098548661852</v>
      </c>
      <c r="BH89" s="230">
        <v>0</v>
      </c>
      <c r="BI89" s="231">
        <v>30.21778069521795</v>
      </c>
    </row>
    <row r="90" spans="1:61">
      <c r="A90" s="232" t="s">
        <v>1713</v>
      </c>
      <c r="B90" s="229">
        <v>35.159580145721932</v>
      </c>
      <c r="C90" s="230">
        <v>34.992265575626902</v>
      </c>
      <c r="D90" s="230">
        <v>34.658588303409978</v>
      </c>
      <c r="E90" s="230">
        <v>33.86361297913971</v>
      </c>
      <c r="F90" s="230">
        <v>36.338343503301743</v>
      </c>
      <c r="G90" s="229">
        <v>35.727319391168393</v>
      </c>
      <c r="H90" s="230">
        <v>35.739945051469903</v>
      </c>
      <c r="I90" s="230">
        <v>35.43003983544547</v>
      </c>
      <c r="J90" s="230">
        <v>35.48100765843639</v>
      </c>
      <c r="K90" s="230">
        <v>35.944119152078088</v>
      </c>
      <c r="L90" s="229">
        <v>36.690620787211131</v>
      </c>
      <c r="M90" s="230">
        <v>36.857630039174374</v>
      </c>
      <c r="N90" s="230">
        <v>35.529843754371463</v>
      </c>
      <c r="O90" s="230">
        <v>35.36617063883272</v>
      </c>
      <c r="P90" s="230">
        <v>37.173058013121903</v>
      </c>
      <c r="Q90" s="229">
        <v>34.365970515331682</v>
      </c>
      <c r="R90" s="230">
        <v>34.186625109739914</v>
      </c>
      <c r="S90" s="230">
        <v>33.654026028902223</v>
      </c>
      <c r="T90" s="230">
        <v>32.558900350031692</v>
      </c>
      <c r="U90" s="230">
        <v>34.479973247161809</v>
      </c>
      <c r="V90" s="229">
        <v>36.489847325555282</v>
      </c>
      <c r="W90" s="230">
        <v>36.54544924399417</v>
      </c>
      <c r="X90" s="230">
        <v>36.383753639811516</v>
      </c>
      <c r="Y90" s="230">
        <v>32.095870229379038</v>
      </c>
      <c r="Z90" s="230">
        <v>36.577380246896787</v>
      </c>
      <c r="AA90" s="229">
        <v>40.36091303793927</v>
      </c>
      <c r="AB90" s="230">
        <v>39.640353910336898</v>
      </c>
      <c r="AC90" s="230">
        <v>39.01301390034255</v>
      </c>
      <c r="AD90" s="230">
        <v>3.5369617322889058</v>
      </c>
      <c r="AE90" s="230">
        <v>40.494531498010915</v>
      </c>
      <c r="AF90" s="229">
        <v>34.917478634985819</v>
      </c>
      <c r="AG90" s="230">
        <v>35.041010541583177</v>
      </c>
      <c r="AH90" s="230">
        <v>34.634152980411415</v>
      </c>
      <c r="AI90" s="230">
        <v>33.713984081546322</v>
      </c>
      <c r="AJ90" s="230">
        <v>35.254916939563167</v>
      </c>
      <c r="AK90" s="229">
        <v>38.005016992570589</v>
      </c>
      <c r="AL90" s="230">
        <v>37.988123834154592</v>
      </c>
      <c r="AM90" s="230">
        <v>37.421319445383403</v>
      </c>
      <c r="AN90" s="230">
        <v>39.184980892260242</v>
      </c>
      <c r="AO90" s="230">
        <v>38.219125717040257</v>
      </c>
      <c r="AP90" s="229">
        <v>33.328471077719129</v>
      </c>
      <c r="AQ90" s="230">
        <v>33.515916733756441</v>
      </c>
      <c r="AR90" s="230">
        <v>32.991008281851983</v>
      </c>
      <c r="AS90" s="230">
        <v>0.6751966091212106</v>
      </c>
      <c r="AT90" s="230">
        <v>33.557680349475227</v>
      </c>
      <c r="AU90" s="229">
        <v>28.458565670137723</v>
      </c>
      <c r="AV90" s="230">
        <v>27.737374197524598</v>
      </c>
      <c r="AW90" s="230">
        <v>22.57751268095188</v>
      </c>
      <c r="AX90" s="230">
        <v>0</v>
      </c>
      <c r="AY90" s="230">
        <v>30.441689095649433</v>
      </c>
      <c r="AZ90" s="229">
        <v>28.336933894093452</v>
      </c>
      <c r="BA90" s="230">
        <v>26.924674394590451</v>
      </c>
      <c r="BB90" s="230">
        <v>22.975712123230046</v>
      </c>
      <c r="BC90" s="230">
        <v>0</v>
      </c>
      <c r="BD90" s="230">
        <v>28.859203713345046</v>
      </c>
      <c r="BE90" s="229">
        <v>28.528868301258154</v>
      </c>
      <c r="BF90" s="230">
        <v>27.883461244709025</v>
      </c>
      <c r="BG90" s="230">
        <v>27.188771916147648</v>
      </c>
      <c r="BH90" s="230">
        <v>0</v>
      </c>
      <c r="BI90" s="231">
        <v>28.556100214364164</v>
      </c>
    </row>
    <row r="91" spans="1:61">
      <c r="A91" s="232" t="s">
        <v>1714</v>
      </c>
      <c r="B91" s="229">
        <v>35.867197477045188</v>
      </c>
      <c r="C91" s="230">
        <v>35.538042491070847</v>
      </c>
      <c r="D91" s="230">
        <v>35.42445934257411</v>
      </c>
      <c r="E91" s="230">
        <v>35.095082501386578</v>
      </c>
      <c r="F91" s="230">
        <v>37.487621331063593</v>
      </c>
      <c r="G91" s="229">
        <v>36.758554003271392</v>
      </c>
      <c r="H91" s="230">
        <v>36.540984183400361</v>
      </c>
      <c r="I91" s="230">
        <v>36.441788054915406</v>
      </c>
      <c r="J91" s="230">
        <v>35.851980006935072</v>
      </c>
      <c r="K91" s="230">
        <v>37.239830912289619</v>
      </c>
      <c r="L91" s="229">
        <v>36.964232987908503</v>
      </c>
      <c r="M91" s="230">
        <v>36.881060592236359</v>
      </c>
      <c r="N91" s="230">
        <v>36.627800258945754</v>
      </c>
      <c r="O91" s="230">
        <v>36.28729011438589</v>
      </c>
      <c r="P91" s="230">
        <v>37.666010415694601</v>
      </c>
      <c r="Q91" s="229">
        <v>35.343845010486902</v>
      </c>
      <c r="R91" s="230">
        <v>34.861869640676829</v>
      </c>
      <c r="S91" s="230">
        <v>34.654127144426603</v>
      </c>
      <c r="T91" s="230">
        <v>34.241721106498602</v>
      </c>
      <c r="U91" s="230">
        <v>35.67377842799965</v>
      </c>
      <c r="V91" s="229">
        <v>37.500923605535732</v>
      </c>
      <c r="W91" s="230">
        <v>37.361893529818097</v>
      </c>
      <c r="X91" s="230">
        <v>37.434184738683726</v>
      </c>
      <c r="Y91" s="230">
        <v>37.07404203380959</v>
      </c>
      <c r="Z91" s="230">
        <v>37.926356100457433</v>
      </c>
      <c r="AA91" s="229">
        <v>42.660580327921657</v>
      </c>
      <c r="AB91" s="230">
        <v>41.347052393311252</v>
      </c>
      <c r="AC91" s="230">
        <v>41.811869607967516</v>
      </c>
      <c r="AD91" s="230">
        <v>42.646750004524534</v>
      </c>
      <c r="AE91" s="230">
        <v>43.305883556361429</v>
      </c>
      <c r="AF91" s="229">
        <v>35.465537596558136</v>
      </c>
      <c r="AG91" s="230">
        <v>35.411362211788635</v>
      </c>
      <c r="AH91" s="230">
        <v>35.369739167940843</v>
      </c>
      <c r="AI91" s="230">
        <v>35.253424107331718</v>
      </c>
      <c r="AJ91" s="230">
        <v>36.286254265296648</v>
      </c>
      <c r="AK91" s="229">
        <v>39.137421364634129</v>
      </c>
      <c r="AL91" s="230">
        <v>38.935455717513832</v>
      </c>
      <c r="AM91" s="230">
        <v>38.726577931617015</v>
      </c>
      <c r="AN91" s="230">
        <v>38.775126990748383</v>
      </c>
      <c r="AO91" s="230">
        <v>39.700935454326348</v>
      </c>
      <c r="AP91" s="229">
        <v>34.140335581611623</v>
      </c>
      <c r="AQ91" s="230">
        <v>34.10513874885126</v>
      </c>
      <c r="AR91" s="230">
        <v>34.077655813149121</v>
      </c>
      <c r="AS91" s="230">
        <v>33.367911762110801</v>
      </c>
      <c r="AT91" s="230">
        <v>34.721058022493928</v>
      </c>
      <c r="AU91" s="229">
        <v>28.652384893127252</v>
      </c>
      <c r="AV91" s="230">
        <v>27.746379873448262</v>
      </c>
      <c r="AW91" s="230">
        <v>22.966840239099824</v>
      </c>
      <c r="AX91" s="230">
        <v>7.0412452634363421</v>
      </c>
      <c r="AY91" s="230">
        <v>30.854550272200065</v>
      </c>
      <c r="AZ91" s="229">
        <v>28.548295055980802</v>
      </c>
      <c r="BA91" s="230">
        <v>26.139537414718788</v>
      </c>
      <c r="BB91" s="230">
        <v>23.90238541385818</v>
      </c>
      <c r="BC91" s="230">
        <v>19.74291690490735</v>
      </c>
      <c r="BD91" s="230">
        <v>29.899545551589426</v>
      </c>
      <c r="BE91" s="229">
        <v>28.954473297063416</v>
      </c>
      <c r="BF91" s="230">
        <v>28.328633289792077</v>
      </c>
      <c r="BG91" s="230">
        <v>27.758112820449487</v>
      </c>
      <c r="BH91" s="230">
        <v>26.151638817507703</v>
      </c>
      <c r="BI91" s="231">
        <v>29.346481452379024</v>
      </c>
    </row>
    <row r="92" spans="1:61">
      <c r="A92" s="232" t="s">
        <v>1715</v>
      </c>
      <c r="B92" s="229">
        <v>36.204361495885678</v>
      </c>
      <c r="C92" s="230">
        <v>35.847697806958593</v>
      </c>
      <c r="D92" s="230">
        <v>35.760260621511598</v>
      </c>
      <c r="E92" s="230">
        <v>35.611474598662724</v>
      </c>
      <c r="F92" s="230">
        <v>38.025738043039674</v>
      </c>
      <c r="G92" s="229">
        <v>37.086418227412437</v>
      </c>
      <c r="H92" s="230">
        <v>36.863813245958696</v>
      </c>
      <c r="I92" s="230">
        <v>36.781826477875683</v>
      </c>
      <c r="J92" s="230">
        <v>36.366210944628975</v>
      </c>
      <c r="K92" s="230">
        <v>37.700000000000003</v>
      </c>
      <c r="L92" s="229">
        <v>37.045513689687382</v>
      </c>
      <c r="M92" s="230">
        <v>37.045460806503364</v>
      </c>
      <c r="N92" s="230">
        <v>36.914168490374252</v>
      </c>
      <c r="O92" s="230">
        <v>36.427520533866712</v>
      </c>
      <c r="P92" s="230">
        <v>37.581186481131866</v>
      </c>
      <c r="Q92" s="229">
        <v>35.625336100951614</v>
      </c>
      <c r="R92" s="230">
        <v>35.13613523699923</v>
      </c>
      <c r="S92" s="230">
        <v>34.870050646497091</v>
      </c>
      <c r="T92" s="230">
        <v>34.360901301540785</v>
      </c>
      <c r="U92" s="230">
        <v>36.048362197015905</v>
      </c>
      <c r="V92" s="229">
        <v>37.811605679571528</v>
      </c>
      <c r="W92" s="230">
        <v>37.662236994397112</v>
      </c>
      <c r="X92" s="230">
        <v>37.742350902834588</v>
      </c>
      <c r="Y92" s="230">
        <v>37.248463284589732</v>
      </c>
      <c r="Z92" s="230">
        <v>38.497821125680638</v>
      </c>
      <c r="AA92" s="229">
        <v>43.039360029989439</v>
      </c>
      <c r="AB92" s="230">
        <v>41.705866019435625</v>
      </c>
      <c r="AC92" s="230">
        <v>42.039977837160613</v>
      </c>
      <c r="AD92" s="230">
        <v>43.075684722859776</v>
      </c>
      <c r="AE92" s="230">
        <v>43.846992776730723</v>
      </c>
      <c r="AF92" s="229">
        <v>35.768517593485029</v>
      </c>
      <c r="AG92" s="230">
        <v>35.712132928616292</v>
      </c>
      <c r="AH92" s="230">
        <v>35.763900068809455</v>
      </c>
      <c r="AI92" s="230">
        <v>35.802902319678495</v>
      </c>
      <c r="AJ92" s="230">
        <v>36.829513781387689</v>
      </c>
      <c r="AK92" s="229">
        <v>39.477948010182395</v>
      </c>
      <c r="AL92" s="230">
        <v>39.233058053902688</v>
      </c>
      <c r="AM92" s="230">
        <v>39.018926573668516</v>
      </c>
      <c r="AN92" s="230">
        <v>38.899415681663413</v>
      </c>
      <c r="AO92" s="230">
        <v>40.209789867437941</v>
      </c>
      <c r="AP92" s="229">
        <v>34.433003765413147</v>
      </c>
      <c r="AQ92" s="230">
        <v>34.371117795288683</v>
      </c>
      <c r="AR92" s="230">
        <v>34.360380057261992</v>
      </c>
      <c r="AS92" s="230">
        <v>33.802302095227979</v>
      </c>
      <c r="AT92" s="230">
        <v>35.305303040573911</v>
      </c>
      <c r="AU92" s="229">
        <v>28.94174833899725</v>
      </c>
      <c r="AV92" s="230">
        <v>28.038450640366531</v>
      </c>
      <c r="AW92" s="230">
        <v>23.156118625297879</v>
      </c>
      <c r="AX92" s="230">
        <v>7.1325296072085091</v>
      </c>
      <c r="AY92" s="230">
        <v>31.407660289030073</v>
      </c>
      <c r="AZ92" s="229">
        <v>28.982103593053807</v>
      </c>
      <c r="BA92" s="230">
        <v>26.928134669367804</v>
      </c>
      <c r="BB92" s="230">
        <v>24.120453943030139</v>
      </c>
      <c r="BC92" s="230">
        <v>20.097590718794546</v>
      </c>
      <c r="BD92" s="230">
        <v>30.496674226448878</v>
      </c>
      <c r="BE92" s="229">
        <v>29.275947737176043</v>
      </c>
      <c r="BF92" s="230">
        <v>28.578960263246181</v>
      </c>
      <c r="BG92" s="230">
        <v>27.901849450779313</v>
      </c>
      <c r="BH92" s="230">
        <v>26.363739570639137</v>
      </c>
      <c r="BI92" s="231">
        <v>29.89390054491583</v>
      </c>
    </row>
    <row r="93" spans="1:61">
      <c r="A93" s="232" t="s">
        <v>1716</v>
      </c>
      <c r="B93" s="229">
        <v>35.02340977798962</v>
      </c>
      <c r="C93" s="230">
        <v>34.707864637100116</v>
      </c>
      <c r="D93" s="230">
        <v>34.564809773326274</v>
      </c>
      <c r="E93" s="230">
        <v>34.424859562765761</v>
      </c>
      <c r="F93" s="230">
        <v>37.014864862001282</v>
      </c>
      <c r="G93" s="229">
        <v>36.018039415537828</v>
      </c>
      <c r="H93" s="230">
        <v>35.83404627585643</v>
      </c>
      <c r="I93" s="230">
        <v>35.760865845015061</v>
      </c>
      <c r="J93" s="230">
        <v>35.463942609841162</v>
      </c>
      <c r="K93" s="230">
        <v>36.756226949180444</v>
      </c>
      <c r="L93" s="229">
        <v>36.517859781071124</v>
      </c>
      <c r="M93" s="230">
        <v>36.50173872670068</v>
      </c>
      <c r="N93" s="230">
        <v>36.321380751284636</v>
      </c>
      <c r="O93" s="230">
        <v>35.878208773523511</v>
      </c>
      <c r="P93" s="230">
        <v>37.143329208809185</v>
      </c>
      <c r="Q93" s="229">
        <v>34.898344008019734</v>
      </c>
      <c r="R93" s="230">
        <v>34.495456276343425</v>
      </c>
      <c r="S93" s="230">
        <v>34.327602974731683</v>
      </c>
      <c r="T93" s="230">
        <v>33.828161384703378</v>
      </c>
      <c r="U93" s="230">
        <v>35.148497204830839</v>
      </c>
      <c r="V93" s="229">
        <v>37.153472132730776</v>
      </c>
      <c r="W93" s="230">
        <v>37.019657655998152</v>
      </c>
      <c r="X93" s="230">
        <v>37.080205555582445</v>
      </c>
      <c r="Y93" s="230">
        <v>36.830396354967085</v>
      </c>
      <c r="Z93" s="230">
        <v>37.464315164142725</v>
      </c>
      <c r="AA93" s="229">
        <v>42.345180515062808</v>
      </c>
      <c r="AB93" s="230">
        <v>41.435069557604287</v>
      </c>
      <c r="AC93" s="230">
        <v>41.778557988137528</v>
      </c>
      <c r="AD93" s="230">
        <v>42.251965586371767</v>
      </c>
      <c r="AE93" s="230">
        <v>42.933360989007326</v>
      </c>
      <c r="AF93" s="229">
        <v>35.018959965916558</v>
      </c>
      <c r="AG93" s="230">
        <v>35.03237855498071</v>
      </c>
      <c r="AH93" s="230">
        <v>35.050369251559459</v>
      </c>
      <c r="AI93" s="230">
        <v>35.029730699731068</v>
      </c>
      <c r="AJ93" s="230">
        <v>35.794210634852121</v>
      </c>
      <c r="AK93" s="229">
        <v>38.876371301176697</v>
      </c>
      <c r="AL93" s="230">
        <v>38.746354152065521</v>
      </c>
      <c r="AM93" s="230">
        <v>38.713615570177708</v>
      </c>
      <c r="AN93" s="230">
        <v>38.616819389955424</v>
      </c>
      <c r="AO93" s="230">
        <v>39.299183687635583</v>
      </c>
      <c r="AP93" s="229">
        <v>33.753507710796292</v>
      </c>
      <c r="AQ93" s="230">
        <v>33.722080547760484</v>
      </c>
      <c r="AR93" s="230">
        <v>33.718343341371792</v>
      </c>
      <c r="AS93" s="230">
        <v>32.864814681244205</v>
      </c>
      <c r="AT93" s="230">
        <v>34.343232578047981</v>
      </c>
      <c r="AU93" s="229">
        <v>28.033594411411009</v>
      </c>
      <c r="AV93" s="230">
        <v>27.24241817709558</v>
      </c>
      <c r="AW93" s="230">
        <v>22.651303503542053</v>
      </c>
      <c r="AX93" s="230">
        <v>6.9057598720180104</v>
      </c>
      <c r="AY93" s="230">
        <v>30.383719062698148</v>
      </c>
      <c r="AZ93" s="229">
        <v>27.720105049697246</v>
      </c>
      <c r="BA93" s="230">
        <v>24.86098602190588</v>
      </c>
      <c r="BB93" s="230">
        <v>23.326388684963636</v>
      </c>
      <c r="BC93" s="230">
        <v>19.225802044390147</v>
      </c>
      <c r="BD93" s="230">
        <v>29.142298704411889</v>
      </c>
      <c r="BE93" s="229">
        <v>28.014724367755072</v>
      </c>
      <c r="BF93" s="230">
        <v>27.600614088809902</v>
      </c>
      <c r="BG93" s="230">
        <v>27.046672543133759</v>
      </c>
      <c r="BH93" s="230">
        <v>25.40595339844214</v>
      </c>
      <c r="BI93" s="231">
        <v>28.549977318717488</v>
      </c>
    </row>
    <row r="94" spans="1:61">
      <c r="A94" s="232" t="s">
        <v>1717</v>
      </c>
      <c r="B94" s="229">
        <v>36.45942356560834</v>
      </c>
      <c r="C94" s="230">
        <v>36.106474161917319</v>
      </c>
      <c r="D94" s="230">
        <v>35.890096413898149</v>
      </c>
      <c r="E94" s="230">
        <v>35.74426132757133</v>
      </c>
      <c r="F94" s="230">
        <v>38.007375115112971</v>
      </c>
      <c r="G94" s="229">
        <v>36.818045710012399</v>
      </c>
      <c r="H94" s="230">
        <v>36.610305888378278</v>
      </c>
      <c r="I94" s="230">
        <v>36.45670275510281</v>
      </c>
      <c r="J94" s="230">
        <v>36.423304297584018</v>
      </c>
      <c r="K94" s="230">
        <v>37.679658979650668</v>
      </c>
      <c r="L94" s="229">
        <v>37.025738050586277</v>
      </c>
      <c r="M94" s="230">
        <v>36.976669604989361</v>
      </c>
      <c r="N94" s="230">
        <v>36.393390432995844</v>
      </c>
      <c r="O94" s="230">
        <v>36.076956151348632</v>
      </c>
      <c r="P94" s="230">
        <v>37.93771988888011</v>
      </c>
      <c r="Q94" s="229">
        <v>34.943953851842863</v>
      </c>
      <c r="R94" s="230">
        <v>34.493155020591345</v>
      </c>
      <c r="S94" s="230">
        <v>34.141791811036931</v>
      </c>
      <c r="T94" s="230">
        <v>33.847897040360131</v>
      </c>
      <c r="U94" s="230">
        <v>35.661132075847128</v>
      </c>
      <c r="V94" s="229">
        <v>37.830051356266303</v>
      </c>
      <c r="W94" s="230">
        <v>37.694525489293113</v>
      </c>
      <c r="X94" s="230">
        <v>37.606904615563316</v>
      </c>
      <c r="Y94" s="230">
        <v>37.496854334579325</v>
      </c>
      <c r="Z94" s="230">
        <v>38.580854158305101</v>
      </c>
      <c r="AA94" s="229">
        <v>42.405635613634061</v>
      </c>
      <c r="AB94" s="230">
        <v>41.300037201245033</v>
      </c>
      <c r="AC94" s="230">
        <v>41.553165495749809</v>
      </c>
      <c r="AD94" s="230">
        <v>44.899661560521025</v>
      </c>
      <c r="AE94" s="230">
        <v>43.561938194668883</v>
      </c>
      <c r="AF94" s="229">
        <v>36.408654960957698</v>
      </c>
      <c r="AG94" s="230">
        <v>36.192415532761146</v>
      </c>
      <c r="AH94" s="230">
        <v>36.355187286618921</v>
      </c>
      <c r="AI94" s="230">
        <v>36.212139583606138</v>
      </c>
      <c r="AJ94" s="230">
        <v>37.403807032160088</v>
      </c>
      <c r="AK94" s="229">
        <v>39.122767211275999</v>
      </c>
      <c r="AL94" s="230">
        <v>38.983563686158661</v>
      </c>
      <c r="AM94" s="230">
        <v>38.573024717231597</v>
      </c>
      <c r="AN94" s="230">
        <v>38.691702939235412</v>
      </c>
      <c r="AO94" s="230">
        <v>39.721617343938298</v>
      </c>
      <c r="AP94" s="229">
        <v>34.611379290080784</v>
      </c>
      <c r="AQ94" s="230">
        <v>34.569521571609556</v>
      </c>
      <c r="AR94" s="230">
        <v>34.370228063180349</v>
      </c>
      <c r="AS94" s="230">
        <v>35.610290688361069</v>
      </c>
      <c r="AT94" s="230">
        <v>35.419675596581165</v>
      </c>
      <c r="AU94" s="229">
        <v>29.272663406462534</v>
      </c>
      <c r="AV94" s="230">
        <v>28.440370940746305</v>
      </c>
      <c r="AW94" s="230">
        <v>23.216591365009101</v>
      </c>
      <c r="AX94" s="230">
        <v>7.6167216913976112</v>
      </c>
      <c r="AY94" s="230">
        <v>31.843854260278256</v>
      </c>
      <c r="AZ94" s="229">
        <v>29.605854878327428</v>
      </c>
      <c r="BA94" s="230">
        <v>27.864179710566241</v>
      </c>
      <c r="BB94" s="230">
        <v>24.561701575782777</v>
      </c>
      <c r="BC94" s="230">
        <v>21.609781254327018</v>
      </c>
      <c r="BD94" s="230">
        <v>31.199996329354299</v>
      </c>
      <c r="BE94" s="229">
        <v>30.05261251432146</v>
      </c>
      <c r="BF94" s="230">
        <v>29.234917450052468</v>
      </c>
      <c r="BG94" s="230">
        <v>28.615800597886786</v>
      </c>
      <c r="BH94" s="230">
        <v>28.629243956495241</v>
      </c>
      <c r="BI94" s="231">
        <v>30.826865012378033</v>
      </c>
    </row>
    <row r="95" spans="1:61">
      <c r="A95" s="232" t="s">
        <v>1718</v>
      </c>
      <c r="B95" s="229">
        <v>35.230359190362329</v>
      </c>
      <c r="C95" s="230">
        <v>34.883370703780706</v>
      </c>
      <c r="D95" s="230">
        <v>34.681149578649489</v>
      </c>
      <c r="E95" s="230">
        <v>34.57621668361373</v>
      </c>
      <c r="F95" s="230">
        <v>37.165750324700269</v>
      </c>
      <c r="G95" s="229">
        <v>36.163182145636249</v>
      </c>
      <c r="H95" s="230">
        <v>35.912494419530951</v>
      </c>
      <c r="I95" s="230">
        <v>35.823965737144903</v>
      </c>
      <c r="J95" s="230">
        <v>35.511471341420929</v>
      </c>
      <c r="K95" s="230">
        <v>36.821400741964979</v>
      </c>
      <c r="L95" s="229">
        <v>36.408100242556095</v>
      </c>
      <c r="M95" s="230">
        <v>36.272980195018299</v>
      </c>
      <c r="N95" s="230">
        <v>36.009409499547701</v>
      </c>
      <c r="O95" s="230">
        <v>35.513617445577893</v>
      </c>
      <c r="P95" s="230">
        <v>37.093466484577448</v>
      </c>
      <c r="Q95" s="229">
        <v>35.040949772639294</v>
      </c>
      <c r="R95" s="230">
        <v>34.518925601405918</v>
      </c>
      <c r="S95" s="230">
        <v>34.367342643454741</v>
      </c>
      <c r="T95" s="230">
        <v>33.754952046689219</v>
      </c>
      <c r="U95" s="230">
        <v>35.373038382214389</v>
      </c>
      <c r="V95" s="229">
        <v>37.299923589390581</v>
      </c>
      <c r="W95" s="230">
        <v>37.158816900759845</v>
      </c>
      <c r="X95" s="230">
        <v>37.222617453995213</v>
      </c>
      <c r="Y95" s="230">
        <v>36.902243571783295</v>
      </c>
      <c r="Z95" s="230">
        <v>37.841227175944333</v>
      </c>
      <c r="AA95" s="229">
        <v>42.537114087276883</v>
      </c>
      <c r="AB95" s="230">
        <v>41.332808600529042</v>
      </c>
      <c r="AC95" s="230">
        <v>41.756495353336717</v>
      </c>
      <c r="AD95" s="230">
        <v>42.339496217487095</v>
      </c>
      <c r="AE95" s="230">
        <v>43.33175348984863</v>
      </c>
      <c r="AF95" s="229">
        <v>35.166204025758148</v>
      </c>
      <c r="AG95" s="230">
        <v>35.072500553246208</v>
      </c>
      <c r="AH95" s="230">
        <v>35.23406838434309</v>
      </c>
      <c r="AI95" s="230">
        <v>35.197504952609265</v>
      </c>
      <c r="AJ95" s="230">
        <v>36.174490817754631</v>
      </c>
      <c r="AK95" s="229">
        <v>39.069675030779408</v>
      </c>
      <c r="AL95" s="230">
        <v>38.717072659413724</v>
      </c>
      <c r="AM95" s="230">
        <v>38.664699256582161</v>
      </c>
      <c r="AN95" s="230">
        <v>38.593283683036269</v>
      </c>
      <c r="AO95" s="230">
        <v>39.669972947698241</v>
      </c>
      <c r="AP95" s="229">
        <v>33.836767503735302</v>
      </c>
      <c r="AQ95" s="230">
        <v>33.791247946898757</v>
      </c>
      <c r="AR95" s="230">
        <v>33.812845085172405</v>
      </c>
      <c r="AS95" s="230">
        <v>32.881644834058186</v>
      </c>
      <c r="AT95" s="230">
        <v>34.693895310439125</v>
      </c>
      <c r="AU95" s="229">
        <v>28.158397992109784</v>
      </c>
      <c r="AV95" s="230">
        <v>27.339229884898479</v>
      </c>
      <c r="AW95" s="230">
        <v>22.659428802640267</v>
      </c>
      <c r="AX95" s="230">
        <v>6.8534938022412044</v>
      </c>
      <c r="AY95" s="230">
        <v>30.501432799516927</v>
      </c>
      <c r="AZ95" s="229">
        <v>27.850089226550892</v>
      </c>
      <c r="BA95" s="230">
        <v>25.032310443295753</v>
      </c>
      <c r="BB95" s="230">
        <v>23.434556500469387</v>
      </c>
      <c r="BC95" s="230">
        <v>19.323814502138056</v>
      </c>
      <c r="BD95" s="230">
        <v>29.245298820524155</v>
      </c>
      <c r="BE95" s="229">
        <v>28.118706460428758</v>
      </c>
      <c r="BF95" s="230">
        <v>27.700711892474498</v>
      </c>
      <c r="BG95" s="230">
        <v>27.177315931375013</v>
      </c>
      <c r="BH95" s="230">
        <v>25.533378118694248</v>
      </c>
      <c r="BI95" s="231">
        <v>28.688166497741587</v>
      </c>
    </row>
    <row r="96" spans="1:61">
      <c r="A96" s="232" t="s">
        <v>1719</v>
      </c>
      <c r="B96" s="229">
        <v>33.536184894403817</v>
      </c>
      <c r="C96" s="230">
        <v>33.420526598741205</v>
      </c>
      <c r="D96" s="230">
        <v>33.405201837708759</v>
      </c>
      <c r="E96" s="230">
        <v>33.344201103870091</v>
      </c>
      <c r="F96" s="230">
        <v>34.267942164062148</v>
      </c>
      <c r="G96" s="229">
        <v>34.693317202539156</v>
      </c>
      <c r="H96" s="230">
        <v>34.62337322578108</v>
      </c>
      <c r="I96" s="230">
        <v>34.666671949473383</v>
      </c>
      <c r="J96" s="230">
        <v>34.623743176923824</v>
      </c>
      <c r="K96" s="230">
        <v>35.155812740903123</v>
      </c>
      <c r="L96" s="229">
        <v>34.843919173102947</v>
      </c>
      <c r="M96" s="230">
        <v>34.834604798050414</v>
      </c>
      <c r="N96" s="230">
        <v>34.83459760824897</v>
      </c>
      <c r="O96" s="230">
        <v>34.827028823475707</v>
      </c>
      <c r="P96" s="230">
        <v>35.42102863957102</v>
      </c>
      <c r="Q96" s="229">
        <v>33.471431505780792</v>
      </c>
      <c r="R96" s="230">
        <v>33.324812541615401</v>
      </c>
      <c r="S96" s="230">
        <v>33.329230136060175</v>
      </c>
      <c r="T96" s="230">
        <v>33.074581305937656</v>
      </c>
      <c r="U96" s="230">
        <v>33.6176234943445</v>
      </c>
      <c r="V96" s="229">
        <v>35.416006687029132</v>
      </c>
      <c r="W96" s="230">
        <v>35.398509064394808</v>
      </c>
      <c r="X96" s="230">
        <v>35.42493152718022</v>
      </c>
      <c r="Y96" s="230">
        <v>35.386536849628556</v>
      </c>
      <c r="Z96" s="230">
        <v>35.591445851510144</v>
      </c>
      <c r="AA96" s="229">
        <v>40.239511470815202</v>
      </c>
      <c r="AB96" s="230">
        <v>39.495799406150979</v>
      </c>
      <c r="AC96" s="230">
        <v>39.856266723230142</v>
      </c>
      <c r="AD96" s="230">
        <v>40.197533802404429</v>
      </c>
      <c r="AE96" s="230">
        <v>40.728804619002823</v>
      </c>
      <c r="AF96" s="229">
        <v>33.391699939934909</v>
      </c>
      <c r="AG96" s="230">
        <v>33.382311597236757</v>
      </c>
      <c r="AH96" s="230">
        <v>33.386630469944535</v>
      </c>
      <c r="AI96" s="230">
        <v>33.366980602532209</v>
      </c>
      <c r="AJ96" s="230">
        <v>33.619516934247301</v>
      </c>
      <c r="AK96" s="229">
        <v>37.031758581357678</v>
      </c>
      <c r="AL96" s="230">
        <v>37.009892391794921</v>
      </c>
      <c r="AM96" s="230">
        <v>37.023708085812387</v>
      </c>
      <c r="AN96" s="230">
        <v>37.009215643771405</v>
      </c>
      <c r="AO96" s="230">
        <v>37.392012436731747</v>
      </c>
      <c r="AP96" s="229">
        <v>32.196713101375266</v>
      </c>
      <c r="AQ96" s="230">
        <v>32.194207121933054</v>
      </c>
      <c r="AR96" s="230">
        <v>32.209566091484682</v>
      </c>
      <c r="AS96" s="230">
        <v>31.776336040850911</v>
      </c>
      <c r="AT96" s="230">
        <v>32.643926531568781</v>
      </c>
      <c r="AU96" s="229">
        <v>26.551098537561426</v>
      </c>
      <c r="AV96" s="230">
        <v>25.951787846791561</v>
      </c>
      <c r="AW96" s="230">
        <v>22.032637231745969</v>
      </c>
      <c r="AX96" s="230">
        <v>6.7838883881109542</v>
      </c>
      <c r="AY96" s="230">
        <v>28.614121527571069</v>
      </c>
      <c r="AZ96" s="229">
        <v>26.487627156403516</v>
      </c>
      <c r="BA96" s="230">
        <v>23.499302018889807</v>
      </c>
      <c r="BB96" s="230">
        <v>22.85371717119218</v>
      </c>
      <c r="BC96" s="230">
        <v>19.200511773569538</v>
      </c>
      <c r="BD96" s="230">
        <v>27.699258042646907</v>
      </c>
      <c r="BE96" s="229">
        <v>26.769269902327309</v>
      </c>
      <c r="BF96" s="230">
        <v>26.681162337523286</v>
      </c>
      <c r="BG96" s="230">
        <v>26.340273101346671</v>
      </c>
      <c r="BH96" s="230">
        <v>25.3681119541152</v>
      </c>
      <c r="BI96" s="231">
        <v>27.066017885458201</v>
      </c>
    </row>
    <row r="97" spans="1:61">
      <c r="A97" s="232" t="s">
        <v>1720</v>
      </c>
      <c r="B97" s="229">
        <v>37.804438011948022</v>
      </c>
      <c r="C97" s="230">
        <v>37.439008312910893</v>
      </c>
      <c r="D97" s="230">
        <v>36.618481586872797</v>
      </c>
      <c r="E97" s="230">
        <v>34.70081825429839</v>
      </c>
      <c r="F97" s="230">
        <v>39.690447313795097</v>
      </c>
      <c r="G97" s="229">
        <v>38.729083388794969</v>
      </c>
      <c r="H97" s="230">
        <v>38.498988342334584</v>
      </c>
      <c r="I97" s="230">
        <v>38.411919592598913</v>
      </c>
      <c r="J97" s="230">
        <v>37.127976035033697</v>
      </c>
      <c r="K97" s="230">
        <v>39.388009634697852</v>
      </c>
      <c r="L97" s="229">
        <v>38.767810781108828</v>
      </c>
      <c r="M97" s="230">
        <v>38.723707628552845</v>
      </c>
      <c r="N97" s="230">
        <v>38.548722889188006</v>
      </c>
      <c r="O97" s="230">
        <v>36.303675671788454</v>
      </c>
      <c r="P97" s="230">
        <v>38.540999002218079</v>
      </c>
      <c r="Q97" s="229">
        <v>36.321975510333786</v>
      </c>
      <c r="R97" s="230">
        <v>36.022407806776663</v>
      </c>
      <c r="S97" s="230">
        <v>36.414711856672021</v>
      </c>
      <c r="T97" s="230">
        <v>34.326162047668205</v>
      </c>
      <c r="U97" s="230">
        <v>35.171384531506966</v>
      </c>
      <c r="V97" s="229">
        <v>39.486773302960877</v>
      </c>
      <c r="W97" s="230">
        <v>39.328478286898459</v>
      </c>
      <c r="X97" s="230">
        <v>39.414048196347373</v>
      </c>
      <c r="Y97" s="230">
        <v>38.899278434142445</v>
      </c>
      <c r="Z97" s="230">
        <v>39.265197310432434</v>
      </c>
      <c r="AA97" s="229">
        <v>44.943858124166248</v>
      </c>
      <c r="AB97" s="230">
        <v>43.553093576398084</v>
      </c>
      <c r="AC97" s="230">
        <v>43.840658644696774</v>
      </c>
      <c r="AD97" s="230">
        <v>44.905184510617858</v>
      </c>
      <c r="AE97" s="230">
        <v>41.834503594474967</v>
      </c>
      <c r="AF97" s="229">
        <v>36.577663202447305</v>
      </c>
      <c r="AG97" s="230">
        <v>36.617345360208141</v>
      </c>
      <c r="AH97" s="230">
        <v>37.312571270539074</v>
      </c>
      <c r="AI97" s="230">
        <v>37.323057422870434</v>
      </c>
      <c r="AJ97" s="230">
        <v>37.4874402079421</v>
      </c>
      <c r="AK97" s="229">
        <v>41.225037935713019</v>
      </c>
      <c r="AL97" s="230">
        <v>40.969819733921547</v>
      </c>
      <c r="AM97" s="230">
        <v>40.748424808379227</v>
      </c>
      <c r="AN97" s="230">
        <v>40.582334971259627</v>
      </c>
      <c r="AO97" s="230">
        <v>41.991566440106055</v>
      </c>
      <c r="AP97" s="229">
        <v>35.170619904828925</v>
      </c>
      <c r="AQ97" s="230">
        <v>35.21427206689377</v>
      </c>
      <c r="AR97" s="230">
        <v>35.089705451418574</v>
      </c>
      <c r="AS97" s="230">
        <v>35.264714661284764</v>
      </c>
      <c r="AT97" s="230">
        <v>36.867291237747352</v>
      </c>
      <c r="AU97" s="229">
        <v>30.22105821398398</v>
      </c>
      <c r="AV97" s="230">
        <v>27.405829202803996</v>
      </c>
      <c r="AW97" s="230">
        <v>24.184517140714483</v>
      </c>
      <c r="AX97" s="230">
        <v>7.4500585488971769</v>
      </c>
      <c r="AY97" s="230">
        <v>32.796810312323707</v>
      </c>
      <c r="AZ97" s="229">
        <v>30.26754804067177</v>
      </c>
      <c r="BA97" s="230">
        <v>28.118396637505256</v>
      </c>
      <c r="BB97" s="230">
        <v>25.191496384567657</v>
      </c>
      <c r="BC97" s="230">
        <v>20.648883054367744</v>
      </c>
      <c r="BD97" s="230">
        <v>31.845544660146899</v>
      </c>
      <c r="BE97" s="229">
        <v>30.631523429841184</v>
      </c>
      <c r="BF97" s="230">
        <v>29.241891360985605</v>
      </c>
      <c r="BG97" s="230">
        <v>29.190807880434992</v>
      </c>
      <c r="BH97" s="230">
        <v>26.983584330072549</v>
      </c>
      <c r="BI97" s="231">
        <v>31.274690249079157</v>
      </c>
    </row>
    <row r="98" spans="1:61">
      <c r="A98" s="232" t="s">
        <v>1721</v>
      </c>
      <c r="B98" s="229">
        <v>35.871102326677402</v>
      </c>
      <c r="C98" s="230">
        <v>35.627973316900061</v>
      </c>
      <c r="D98" s="230">
        <v>35.406755044767522</v>
      </c>
      <c r="E98" s="230">
        <v>35.043575422135945</v>
      </c>
      <c r="F98" s="230">
        <v>37.1369429260372</v>
      </c>
      <c r="G98" s="229">
        <v>36.262427703772786</v>
      </c>
      <c r="H98" s="230">
        <v>36.112758672288017</v>
      </c>
      <c r="I98" s="230">
        <v>35.999999999999993</v>
      </c>
      <c r="J98" s="230">
        <v>35.841990579592327</v>
      </c>
      <c r="K98" s="230">
        <v>36.869137606054458</v>
      </c>
      <c r="L98" s="229">
        <v>36.765449971583095</v>
      </c>
      <c r="M98" s="230">
        <v>36.722537768974256</v>
      </c>
      <c r="N98" s="230">
        <v>36.14124603265887</v>
      </c>
      <c r="O98" s="230">
        <v>35.729893267752452</v>
      </c>
      <c r="P98" s="230">
        <v>37.280649141476857</v>
      </c>
      <c r="Q98" s="229">
        <v>34.885606333743567</v>
      </c>
      <c r="R98" s="230">
        <v>34.500511360712565</v>
      </c>
      <c r="S98" s="230">
        <v>34.106959629848731</v>
      </c>
      <c r="T98" s="230">
        <v>33.608482441737245</v>
      </c>
      <c r="U98" s="230">
        <v>35.284574745280942</v>
      </c>
      <c r="V98" s="229">
        <v>37.090508293471927</v>
      </c>
      <c r="W98" s="230">
        <v>36.999054524522222</v>
      </c>
      <c r="X98" s="230">
        <v>36.916024833798751</v>
      </c>
      <c r="Y98" s="230">
        <v>36.805093583695168</v>
      </c>
      <c r="Z98" s="230">
        <v>37.573501588415311</v>
      </c>
      <c r="AA98" s="229">
        <v>41.495278844703599</v>
      </c>
      <c r="AB98" s="230">
        <v>40.396547995525879</v>
      </c>
      <c r="AC98" s="230">
        <v>40.624868759515351</v>
      </c>
      <c r="AD98" s="230">
        <v>44.818342057463269</v>
      </c>
      <c r="AE98" s="230">
        <v>42.40659369992116</v>
      </c>
      <c r="AF98" s="229">
        <v>35.749242886476971</v>
      </c>
      <c r="AG98" s="230">
        <v>35.766999252369985</v>
      </c>
      <c r="AH98" s="230">
        <v>35.672135435939332</v>
      </c>
      <c r="AI98" s="230">
        <v>35.502242531803674</v>
      </c>
      <c r="AJ98" s="230">
        <v>36.466282741851373</v>
      </c>
      <c r="AK98" s="229">
        <v>38.519598414513567</v>
      </c>
      <c r="AL98" s="230">
        <v>38.436599682381747</v>
      </c>
      <c r="AM98" s="230">
        <v>38.022950948102327</v>
      </c>
      <c r="AN98" s="230">
        <v>38.335614289573101</v>
      </c>
      <c r="AO98" s="230">
        <v>38.957040375994218</v>
      </c>
      <c r="AP98" s="229">
        <v>34.344319456299608</v>
      </c>
      <c r="AQ98" s="230">
        <v>34.307208813673078</v>
      </c>
      <c r="AR98" s="230">
        <v>34.120411378419142</v>
      </c>
      <c r="AS98" s="230">
        <v>36.119298639588067</v>
      </c>
      <c r="AT98" s="230">
        <v>34.856244836021276</v>
      </c>
      <c r="AU98" s="229">
        <v>29.109697594981437</v>
      </c>
      <c r="AV98" s="230">
        <v>28.331158699932217</v>
      </c>
      <c r="AW98" s="230">
        <v>23.0469864224644</v>
      </c>
      <c r="AX98" s="230">
        <v>7.7157775293544812</v>
      </c>
      <c r="AY98" s="230">
        <v>31.449919119585648</v>
      </c>
      <c r="AZ98" s="229">
        <v>29.31902630526676</v>
      </c>
      <c r="BA98" s="230">
        <v>27.705477635352224</v>
      </c>
      <c r="BB98" s="230">
        <v>24.296293751441461</v>
      </c>
      <c r="BC98" s="230">
        <v>21.827087607411933</v>
      </c>
      <c r="BD98" s="230">
        <v>30.802751617144164</v>
      </c>
      <c r="BE98" s="229">
        <v>29.664824667988889</v>
      </c>
      <c r="BF98" s="230">
        <v>28.989725233231265</v>
      </c>
      <c r="BG98" s="230">
        <v>28.270241632402282</v>
      </c>
      <c r="BH98" s="230">
        <v>29.002678022859193</v>
      </c>
      <c r="BI98" s="231">
        <v>30.443484229931176</v>
      </c>
    </row>
    <row r="99" spans="1:61">
      <c r="A99" s="232" t="s">
        <v>1722</v>
      </c>
      <c r="B99" s="229">
        <v>36.07528968994594</v>
      </c>
      <c r="C99" s="230">
        <v>35.642249461676819</v>
      </c>
      <c r="D99" s="230">
        <v>35.525763092578025</v>
      </c>
      <c r="E99" s="230">
        <v>35.27769000739508</v>
      </c>
      <c r="F99" s="230">
        <v>37.511843705935895</v>
      </c>
      <c r="G99" s="229">
        <v>36.450617075061608</v>
      </c>
      <c r="H99" s="230">
        <v>36.268575642158886</v>
      </c>
      <c r="I99" s="230">
        <v>36.099684839241526</v>
      </c>
      <c r="J99" s="230">
        <v>35.852727471820074</v>
      </c>
      <c r="K99" s="230">
        <v>37.042333155406361</v>
      </c>
      <c r="L99" s="229">
        <v>36.502790791526031</v>
      </c>
      <c r="M99" s="230">
        <v>36.459883889652495</v>
      </c>
      <c r="N99" s="230">
        <v>35.990309522551286</v>
      </c>
      <c r="O99" s="230">
        <v>35.55604377871353</v>
      </c>
      <c r="P99" s="230">
        <v>37.167759593780723</v>
      </c>
      <c r="Q99" s="229">
        <v>34.532034430558198</v>
      </c>
      <c r="R99" s="230">
        <v>34.061595723612911</v>
      </c>
      <c r="S99" s="230">
        <v>33.763918068114592</v>
      </c>
      <c r="T99" s="230">
        <v>33.264367869048989</v>
      </c>
      <c r="U99" s="230">
        <v>34.9407281467914</v>
      </c>
      <c r="V99" s="229">
        <v>37.497004633659124</v>
      </c>
      <c r="W99" s="230">
        <v>37.351925289738276</v>
      </c>
      <c r="X99" s="230">
        <v>37.274171881377242</v>
      </c>
      <c r="Y99" s="230">
        <v>36.97741576544685</v>
      </c>
      <c r="Z99" s="230">
        <v>38.032434118908128</v>
      </c>
      <c r="AA99" s="229">
        <v>42.334153742749741</v>
      </c>
      <c r="AB99" s="230">
        <v>41.176868552485224</v>
      </c>
      <c r="AC99" s="230">
        <v>41.434435549352955</v>
      </c>
      <c r="AD99" s="230">
        <v>44.614630324763041</v>
      </c>
      <c r="AE99" s="230">
        <v>43.364615303950252</v>
      </c>
      <c r="AF99" s="229">
        <v>35.847205087373759</v>
      </c>
      <c r="AG99" s="230">
        <v>35.806203116121893</v>
      </c>
      <c r="AH99" s="230">
        <v>35.75055848144433</v>
      </c>
      <c r="AI99" s="230">
        <v>35.624732865301524</v>
      </c>
      <c r="AJ99" s="230">
        <v>36.713458952792351</v>
      </c>
      <c r="AK99" s="229">
        <v>38.917202381734775</v>
      </c>
      <c r="AL99" s="230">
        <v>38.721521178915204</v>
      </c>
      <c r="AM99" s="230">
        <v>38.381328106793845</v>
      </c>
      <c r="AN99" s="230">
        <v>38.590484345600345</v>
      </c>
      <c r="AO99" s="230">
        <v>39.507868623764772</v>
      </c>
      <c r="AP99" s="229">
        <v>34.251523589292297</v>
      </c>
      <c r="AQ99" s="230">
        <v>34.214441671913264</v>
      </c>
      <c r="AR99" s="230">
        <v>34.025755911147833</v>
      </c>
      <c r="AS99" s="230">
        <v>35.279397066218252</v>
      </c>
      <c r="AT99" s="230">
        <v>34.910858871584693</v>
      </c>
      <c r="AU99" s="229">
        <v>28.892621759608662</v>
      </c>
      <c r="AV99" s="230">
        <v>28.072207739113459</v>
      </c>
      <c r="AW99" s="230">
        <v>22.92957097229975</v>
      </c>
      <c r="AX99" s="230">
        <v>7.5096645274556444</v>
      </c>
      <c r="AY99" s="230">
        <v>31.266671977426434</v>
      </c>
      <c r="AZ99" s="229">
        <v>29.193728178910082</v>
      </c>
      <c r="BA99" s="230">
        <v>27.587413855755514</v>
      </c>
      <c r="BB99" s="230">
        <v>24.21611570033166</v>
      </c>
      <c r="BC99" s="230">
        <v>21.324662292812054</v>
      </c>
      <c r="BD99" s="230">
        <v>30.703762037283273</v>
      </c>
      <c r="BE99" s="229">
        <v>29.557036821656315</v>
      </c>
      <c r="BF99" s="230">
        <v>28.897133785876928</v>
      </c>
      <c r="BG99" s="230">
        <v>28.169123701433275</v>
      </c>
      <c r="BH99" s="230">
        <v>28.192157880133294</v>
      </c>
      <c r="BI99" s="231">
        <v>30.303484229931172</v>
      </c>
    </row>
    <row r="100" spans="1:61">
      <c r="A100" s="232" t="s">
        <v>1723</v>
      </c>
      <c r="B100" s="229">
        <v>36.21016020843431</v>
      </c>
      <c r="C100" s="230">
        <v>35.779642676374117</v>
      </c>
      <c r="D100" s="230">
        <v>35.661259413399854</v>
      </c>
      <c r="E100" s="230">
        <v>35.412850954427796</v>
      </c>
      <c r="F100" s="230">
        <v>37.654096415008873</v>
      </c>
      <c r="G100" s="229">
        <v>36.590617075061616</v>
      </c>
      <c r="H100" s="230">
        <v>36.408575642158887</v>
      </c>
      <c r="I100" s="230">
        <v>36.237114729950477</v>
      </c>
      <c r="J100" s="230">
        <v>35.982727471820077</v>
      </c>
      <c r="K100" s="230">
        <v>37.182333155406361</v>
      </c>
      <c r="L100" s="229">
        <v>36.642790791526039</v>
      </c>
      <c r="M100" s="230">
        <v>36.599883889652496</v>
      </c>
      <c r="N100" s="230">
        <v>36.125186896350201</v>
      </c>
      <c r="O100" s="230">
        <v>35.688569862167142</v>
      </c>
      <c r="P100" s="230">
        <v>37.310376133272079</v>
      </c>
      <c r="Q100" s="229">
        <v>34.343831013502971</v>
      </c>
      <c r="R100" s="230">
        <v>33.875305579855578</v>
      </c>
      <c r="S100" s="230">
        <v>33.577542913884898</v>
      </c>
      <c r="T100" s="230">
        <v>33.086000372703026</v>
      </c>
      <c r="U100" s="230">
        <v>34.750385224951671</v>
      </c>
      <c r="V100" s="229">
        <v>37.580886970714154</v>
      </c>
      <c r="W100" s="230">
        <v>37.434024545245222</v>
      </c>
      <c r="X100" s="230">
        <v>37.358347457011917</v>
      </c>
      <c r="Y100" s="230">
        <v>37.061638624833066</v>
      </c>
      <c r="Z100" s="230">
        <v>38.119216968104396</v>
      </c>
      <c r="AA100" s="229">
        <v>42.496466297753564</v>
      </c>
      <c r="AB100" s="230">
        <v>41.332245378664432</v>
      </c>
      <c r="AC100" s="230">
        <v>41.592124048464854</v>
      </c>
      <c r="AD100" s="230">
        <v>44.782313362849763</v>
      </c>
      <c r="AE100" s="230">
        <v>43.529983707843215</v>
      </c>
      <c r="AF100" s="229">
        <v>35.982392141250756</v>
      </c>
      <c r="AG100" s="230">
        <v>35.938825293818596</v>
      </c>
      <c r="AH100" s="230">
        <v>35.88575704753903</v>
      </c>
      <c r="AI100" s="230">
        <v>35.75991767206213</v>
      </c>
      <c r="AJ100" s="230">
        <v>36.851249586416316</v>
      </c>
      <c r="AK100" s="229">
        <v>39.062053377264277</v>
      </c>
      <c r="AL100" s="230">
        <v>38.866375116103193</v>
      </c>
      <c r="AM100" s="230">
        <v>38.526192645993284</v>
      </c>
      <c r="AN100" s="230">
        <v>38.733094004534436</v>
      </c>
      <c r="AO100" s="230">
        <v>39.65786862376477</v>
      </c>
      <c r="AP100" s="229">
        <v>34.178385250393362</v>
      </c>
      <c r="AQ100" s="230">
        <v>34.144043274063421</v>
      </c>
      <c r="AR100" s="230">
        <v>33.951540645446421</v>
      </c>
      <c r="AS100" s="230">
        <v>35.207986811345535</v>
      </c>
      <c r="AT100" s="230">
        <v>34.840387581660096</v>
      </c>
      <c r="AU100" s="229">
        <v>28.894985843850474</v>
      </c>
      <c r="AV100" s="230">
        <v>28.074647202843956</v>
      </c>
      <c r="AW100" s="230">
        <v>22.935279988430132</v>
      </c>
      <c r="AX100" s="230">
        <v>7.537797449458405</v>
      </c>
      <c r="AY100" s="230">
        <v>31.266541929960336</v>
      </c>
      <c r="AZ100" s="229">
        <v>29.195687450017136</v>
      </c>
      <c r="BA100" s="230">
        <v>27.589624141888557</v>
      </c>
      <c r="BB100" s="230">
        <v>24.217911633051482</v>
      </c>
      <c r="BC100" s="230">
        <v>21.33120386479332</v>
      </c>
      <c r="BD100" s="230">
        <v>30.707860500481306</v>
      </c>
      <c r="BE100" s="229">
        <v>29.669634330956097</v>
      </c>
      <c r="BF100" s="230">
        <v>29.004917450052464</v>
      </c>
      <c r="BG100" s="230">
        <v>28.279123701433278</v>
      </c>
      <c r="BH100" s="230">
        <v>28.30215788013329</v>
      </c>
      <c r="BI100" s="231">
        <v>30.423484229931169</v>
      </c>
    </row>
    <row r="101" spans="1:61">
      <c r="A101" s="232" t="s">
        <v>1724</v>
      </c>
      <c r="B101" s="229">
        <v>36.261826544847921</v>
      </c>
      <c r="C101" s="230">
        <v>35.921442105594274</v>
      </c>
      <c r="D101" s="230">
        <v>35.699973941766196</v>
      </c>
      <c r="E101" s="230">
        <v>35.511384290072101</v>
      </c>
      <c r="F101" s="230">
        <v>37.74778119572693</v>
      </c>
      <c r="G101" s="229">
        <v>36.665666008826705</v>
      </c>
      <c r="H101" s="230">
        <v>36.58926430366391</v>
      </c>
      <c r="I101" s="230">
        <v>36.311711436001382</v>
      </c>
      <c r="J101" s="230">
        <v>36.238221541343286</v>
      </c>
      <c r="K101" s="230">
        <v>37.47480458956435</v>
      </c>
      <c r="L101" s="229">
        <v>37.168650469262957</v>
      </c>
      <c r="M101" s="230">
        <v>37.117044866568762</v>
      </c>
      <c r="N101" s="230">
        <v>36.511789678851308</v>
      </c>
      <c r="O101" s="230">
        <v>35.902161667823734</v>
      </c>
      <c r="P101" s="230">
        <v>37.753240431343265</v>
      </c>
      <c r="Q101" s="229">
        <v>35.085875237616499</v>
      </c>
      <c r="R101" s="230">
        <v>34.63780833602322</v>
      </c>
      <c r="S101" s="230">
        <v>34.281405222682324</v>
      </c>
      <c r="T101" s="230">
        <v>33.758145403128985</v>
      </c>
      <c r="U101" s="230">
        <v>35.498051659143577</v>
      </c>
      <c r="V101" s="229">
        <v>37.624525589334802</v>
      </c>
      <c r="W101" s="230">
        <v>37.498271241077589</v>
      </c>
      <c r="X101" s="230">
        <v>37.408354329298696</v>
      </c>
      <c r="Y101" s="230">
        <v>37.268505999557085</v>
      </c>
      <c r="Z101" s="230">
        <v>38.311598259691571</v>
      </c>
      <c r="AA101" s="229">
        <v>42.06526897513131</v>
      </c>
      <c r="AB101" s="230">
        <v>40.971976853597212</v>
      </c>
      <c r="AC101" s="230">
        <v>41.307667224371983</v>
      </c>
      <c r="AD101" s="230">
        <v>44.801608472894735</v>
      </c>
      <c r="AE101" s="230">
        <v>43.36587482399419</v>
      </c>
      <c r="AF101" s="229">
        <v>36.273604310718135</v>
      </c>
      <c r="AG101" s="230">
        <v>36.184502302700437</v>
      </c>
      <c r="AH101" s="230">
        <v>36.109939390272181</v>
      </c>
      <c r="AI101" s="230">
        <v>35.924134579627527</v>
      </c>
      <c r="AJ101" s="230">
        <v>37.136759795174115</v>
      </c>
      <c r="AK101" s="229">
        <v>39.135598493378957</v>
      </c>
      <c r="AL101" s="230">
        <v>39.100521004856702</v>
      </c>
      <c r="AM101" s="230">
        <v>38.677732842016354</v>
      </c>
      <c r="AN101" s="230">
        <v>38.720539268012047</v>
      </c>
      <c r="AO101" s="230">
        <v>39.705484887924804</v>
      </c>
      <c r="AP101" s="229">
        <v>34.764973313019979</v>
      </c>
      <c r="AQ101" s="230">
        <v>34.718207309733124</v>
      </c>
      <c r="AR101" s="230">
        <v>34.50796215520306</v>
      </c>
      <c r="AS101" s="230">
        <v>35.712854509335969</v>
      </c>
      <c r="AT101" s="230">
        <v>35.445706387742412</v>
      </c>
      <c r="AU101" s="229">
        <v>29.457508634015184</v>
      </c>
      <c r="AV101" s="230">
        <v>28.622954169951875</v>
      </c>
      <c r="AW101" s="230">
        <v>23.331350920511579</v>
      </c>
      <c r="AX101" s="230">
        <v>7.652035496637863</v>
      </c>
      <c r="AY101" s="230">
        <v>31.985674244421581</v>
      </c>
      <c r="AZ101" s="229">
        <v>29.770902733348567</v>
      </c>
      <c r="BA101" s="230">
        <v>28.034563108854108</v>
      </c>
      <c r="BB101" s="230">
        <v>24.687550300961192</v>
      </c>
      <c r="BC101" s="230">
        <v>21.702844927713297</v>
      </c>
      <c r="BD101" s="230">
        <v>31.336094208245466</v>
      </c>
      <c r="BE101" s="229">
        <v>30.207802851354248</v>
      </c>
      <c r="BF101" s="230">
        <v>29.412701114228</v>
      </c>
      <c r="BG101" s="230">
        <v>28.75843448755483</v>
      </c>
      <c r="BH101" s="230">
        <v>28.793566128664757</v>
      </c>
      <c r="BI101" s="231">
        <v>30.984658606526981</v>
      </c>
    </row>
    <row r="102" spans="1:61">
      <c r="A102" s="232" t="s">
        <v>1725</v>
      </c>
      <c r="B102" s="229">
        <v>35.017015163970648</v>
      </c>
      <c r="C102" s="230">
        <v>34.868855294726579</v>
      </c>
      <c r="D102" s="230">
        <v>34.532692216689185</v>
      </c>
      <c r="E102" s="230">
        <v>33.752355568651012</v>
      </c>
      <c r="F102" s="230">
        <v>36.200514832025554</v>
      </c>
      <c r="G102" s="229">
        <v>35.634760239709763</v>
      </c>
      <c r="H102" s="230">
        <v>35.658438749049346</v>
      </c>
      <c r="I102" s="230">
        <v>35.350697103480506</v>
      </c>
      <c r="J102" s="230">
        <v>35.581673059757712</v>
      </c>
      <c r="K102" s="230">
        <v>35.751382283231187</v>
      </c>
      <c r="L102" s="229">
        <v>36.543021771399602</v>
      </c>
      <c r="M102" s="230">
        <v>36.681877632349611</v>
      </c>
      <c r="N102" s="230">
        <v>35.420547096730076</v>
      </c>
      <c r="O102" s="230">
        <v>35.359843291835567</v>
      </c>
      <c r="P102" s="230">
        <v>36.974818954626038</v>
      </c>
      <c r="Q102" s="229">
        <v>34.248819356572078</v>
      </c>
      <c r="R102" s="230">
        <v>34.105346107605151</v>
      </c>
      <c r="S102" s="230">
        <v>33.530524389419419</v>
      </c>
      <c r="T102" s="230">
        <v>32.350376408585568</v>
      </c>
      <c r="U102" s="230">
        <v>34.327300341150917</v>
      </c>
      <c r="V102" s="229">
        <v>36.349525405867148</v>
      </c>
      <c r="W102" s="230">
        <v>36.51264179906363</v>
      </c>
      <c r="X102" s="230">
        <v>36.277027865025708</v>
      </c>
      <c r="Y102" s="230">
        <v>32.193356274872329</v>
      </c>
      <c r="Z102" s="230">
        <v>36.410250473026096</v>
      </c>
      <c r="AA102" s="229">
        <v>40.172838190266027</v>
      </c>
      <c r="AB102" s="230">
        <v>39.427302224285498</v>
      </c>
      <c r="AC102" s="230">
        <v>38.792648471200209</v>
      </c>
      <c r="AD102" s="230">
        <v>9.3602246885061948</v>
      </c>
      <c r="AE102" s="230">
        <v>40.178297388583673</v>
      </c>
      <c r="AF102" s="229">
        <v>34.767745966559112</v>
      </c>
      <c r="AG102" s="230">
        <v>34.914530249110314</v>
      </c>
      <c r="AH102" s="230">
        <v>34.472919716352983</v>
      </c>
      <c r="AI102" s="230">
        <v>33.507588392542381</v>
      </c>
      <c r="AJ102" s="230">
        <v>35.08821275020096</v>
      </c>
      <c r="AK102" s="229">
        <v>37.870036818453336</v>
      </c>
      <c r="AL102" s="230">
        <v>37.905028288357954</v>
      </c>
      <c r="AM102" s="230">
        <v>37.339563565128792</v>
      </c>
      <c r="AN102" s="230">
        <v>39.587630497439768</v>
      </c>
      <c r="AO102" s="230">
        <v>38.076431178597268</v>
      </c>
      <c r="AP102" s="229">
        <v>33.19315414687609</v>
      </c>
      <c r="AQ102" s="230">
        <v>33.378816397717458</v>
      </c>
      <c r="AR102" s="230">
        <v>32.903425559409321</v>
      </c>
      <c r="AS102" s="230">
        <v>5.807283844754906</v>
      </c>
      <c r="AT102" s="230">
        <v>33.475537586405245</v>
      </c>
      <c r="AU102" s="229">
        <v>28.323042866885661</v>
      </c>
      <c r="AV102" s="230">
        <v>27.710374783099184</v>
      </c>
      <c r="AW102" s="230">
        <v>22.508423377638465</v>
      </c>
      <c r="AX102" s="230">
        <v>0.88032188414563295</v>
      </c>
      <c r="AY102" s="230">
        <v>30.268409087258053</v>
      </c>
      <c r="AZ102" s="229">
        <v>28.234759468182332</v>
      </c>
      <c r="BA102" s="230">
        <v>26.902085540121917</v>
      </c>
      <c r="BB102" s="230">
        <v>22.886823990488782</v>
      </c>
      <c r="BC102" s="230">
        <v>1.3559731907961718</v>
      </c>
      <c r="BD102" s="230">
        <v>28.744670316087539</v>
      </c>
      <c r="BE102" s="229">
        <v>28.451080454925577</v>
      </c>
      <c r="BF102" s="230">
        <v>27.847022762800062</v>
      </c>
      <c r="BG102" s="230">
        <v>27.025770325333465</v>
      </c>
      <c r="BH102" s="230">
        <v>1.6630523367760419</v>
      </c>
      <c r="BI102" s="231">
        <v>28.460554839438768</v>
      </c>
    </row>
    <row r="103" spans="1:61">
      <c r="A103" s="232" t="s">
        <v>1726</v>
      </c>
      <c r="B103" s="229">
        <v>35.086554059300958</v>
      </c>
      <c r="C103" s="230">
        <v>34.918856695939631</v>
      </c>
      <c r="D103" s="230">
        <v>34.570143939227755</v>
      </c>
      <c r="E103" s="230">
        <v>33.743965670641529</v>
      </c>
      <c r="F103" s="230">
        <v>36.260960936196284</v>
      </c>
      <c r="G103" s="229">
        <v>35.674564504649389</v>
      </c>
      <c r="H103" s="230">
        <v>35.677442779945174</v>
      </c>
      <c r="I103" s="230">
        <v>35.370508688045071</v>
      </c>
      <c r="J103" s="230">
        <v>35.492647125431787</v>
      </c>
      <c r="K103" s="230">
        <v>35.836366226987238</v>
      </c>
      <c r="L103" s="229">
        <v>36.623452605208882</v>
      </c>
      <c r="M103" s="230">
        <v>36.783096673269313</v>
      </c>
      <c r="N103" s="230">
        <v>35.467425922241667</v>
      </c>
      <c r="O103" s="230">
        <v>35.358118312688504</v>
      </c>
      <c r="P103" s="230">
        <v>37.093604433310119</v>
      </c>
      <c r="Q103" s="229">
        <v>34.307163769045431</v>
      </c>
      <c r="R103" s="230">
        <v>34.152331538510715</v>
      </c>
      <c r="S103" s="230">
        <v>33.599571689343364</v>
      </c>
      <c r="T103" s="230">
        <v>32.435447475495209</v>
      </c>
      <c r="U103" s="230">
        <v>34.374994085324545</v>
      </c>
      <c r="V103" s="229">
        <v>36.410169245243416</v>
      </c>
      <c r="W103" s="230">
        <v>36.512483321820547</v>
      </c>
      <c r="X103" s="230">
        <v>36.309523521450089</v>
      </c>
      <c r="Y103" s="230">
        <v>32.134201120219316</v>
      </c>
      <c r="Z103" s="230">
        <v>36.498031861599422</v>
      </c>
      <c r="AA103" s="229">
        <v>40.271272018005376</v>
      </c>
      <c r="AB103" s="230">
        <v>39.531892932698156</v>
      </c>
      <c r="AC103" s="230">
        <v>38.946085693669119</v>
      </c>
      <c r="AD103" s="230">
        <v>6.6867266455740975</v>
      </c>
      <c r="AE103" s="230">
        <v>40.420245650261073</v>
      </c>
      <c r="AF103" s="229">
        <v>34.819504742348691</v>
      </c>
      <c r="AG103" s="230">
        <v>34.971672433386168</v>
      </c>
      <c r="AH103" s="230">
        <v>34.568842697858216</v>
      </c>
      <c r="AI103" s="230">
        <v>33.606814129591768</v>
      </c>
      <c r="AJ103" s="230">
        <v>35.185323181858585</v>
      </c>
      <c r="AK103" s="229">
        <v>37.920513734991843</v>
      </c>
      <c r="AL103" s="230">
        <v>37.923042742915598</v>
      </c>
      <c r="AM103" s="230">
        <v>37.35931901748269</v>
      </c>
      <c r="AN103" s="230">
        <v>39.335717232337259</v>
      </c>
      <c r="AO103" s="230">
        <v>38.139795410942405</v>
      </c>
      <c r="AP103" s="229">
        <v>33.257450816769975</v>
      </c>
      <c r="AQ103" s="230">
        <v>33.440728756655737</v>
      </c>
      <c r="AR103" s="230">
        <v>32.943437809248387</v>
      </c>
      <c r="AS103" s="230">
        <v>3.4516609258270976</v>
      </c>
      <c r="AT103" s="230">
        <v>33.499800306788266</v>
      </c>
      <c r="AU103" s="229">
        <v>28.381440509999464</v>
      </c>
      <c r="AV103" s="230">
        <v>27.721438284896632</v>
      </c>
      <c r="AW103" s="230">
        <v>22.530681403626797</v>
      </c>
      <c r="AX103" s="230">
        <v>0.39629060302836816</v>
      </c>
      <c r="AY103" s="230">
        <v>30.335502835397634</v>
      </c>
      <c r="AZ103" s="229">
        <v>28.227645078830108</v>
      </c>
      <c r="BA103" s="230">
        <v>26.871631161217451</v>
      </c>
      <c r="BB103" s="230">
        <v>22.923002091948273</v>
      </c>
      <c r="BC103" s="230">
        <v>-0.10972264711871309</v>
      </c>
      <c r="BD103" s="230">
        <v>28.779154328178201</v>
      </c>
      <c r="BE103" s="229">
        <v>28.406270791958377</v>
      </c>
      <c r="BF103" s="230">
        <v>27.799263167662406</v>
      </c>
      <c r="BG103" s="230">
        <v>27.084667739044725</v>
      </c>
      <c r="BH103" s="230">
        <v>-0.26778617219699663</v>
      </c>
      <c r="BI103" s="231">
        <v>28.465726268968758</v>
      </c>
    </row>
    <row r="104" spans="1:61">
      <c r="A104" s="232" t="s">
        <v>1727</v>
      </c>
      <c r="B104" s="229">
        <v>35.454338079158987</v>
      </c>
      <c r="C104" s="230">
        <v>35.348075162211856</v>
      </c>
      <c r="D104" s="230">
        <v>35.484011369726069</v>
      </c>
      <c r="E104" s="230">
        <v>35.748530801287977</v>
      </c>
      <c r="F104" s="230">
        <v>36.091961586921215</v>
      </c>
      <c r="G104" s="229">
        <v>36.926672951516665</v>
      </c>
      <c r="H104" s="230">
        <v>36.503827098788577</v>
      </c>
      <c r="I104" s="230">
        <v>37.225452688892567</v>
      </c>
      <c r="J104" s="230">
        <v>37.911991799035732</v>
      </c>
      <c r="K104" s="230">
        <v>37.791160502496211</v>
      </c>
      <c r="L104" s="229">
        <v>37.257758401838792</v>
      </c>
      <c r="M104" s="230">
        <v>36.77897930322019</v>
      </c>
      <c r="N104" s="230">
        <v>38.574647749845347</v>
      </c>
      <c r="O104" s="230">
        <v>39.228504559196047</v>
      </c>
      <c r="P104" s="230">
        <v>38.5541660535213</v>
      </c>
      <c r="Q104" s="229">
        <v>34.609458682174576</v>
      </c>
      <c r="R104" s="230">
        <v>34.375163568999312</v>
      </c>
      <c r="S104" s="230">
        <v>34.653825724668302</v>
      </c>
      <c r="T104" s="230">
        <v>34.69359141443374</v>
      </c>
      <c r="U104" s="230">
        <v>34.613535135361005</v>
      </c>
      <c r="V104" s="229">
        <v>34.605207956918861</v>
      </c>
      <c r="W104" s="230">
        <v>34.631993629595513</v>
      </c>
      <c r="X104" s="230">
        <v>34.838078969995863</v>
      </c>
      <c r="Y104" s="230">
        <v>34.827524960405611</v>
      </c>
      <c r="Z104" s="230">
        <v>34.817366631908449</v>
      </c>
      <c r="AA104" s="229">
        <v>38.176045874474845</v>
      </c>
      <c r="AB104" s="230">
        <v>37.837647379555513</v>
      </c>
      <c r="AC104" s="230">
        <v>38.357767349657443</v>
      </c>
      <c r="AD104" s="230">
        <v>38.40776598518913</v>
      </c>
      <c r="AE104" s="230">
        <v>38.247115430264529</v>
      </c>
      <c r="AF104" s="229">
        <v>4.3352817471957987</v>
      </c>
      <c r="AG104" s="230">
        <v>4.3069245342265026</v>
      </c>
      <c r="AH104" s="230">
        <v>4.3385299057380253</v>
      </c>
      <c r="AI104" s="230">
        <v>4.3524417884590205</v>
      </c>
      <c r="AJ104" s="230">
        <v>4.3417696157818959</v>
      </c>
      <c r="AK104" s="229">
        <v>35.693016747211594</v>
      </c>
      <c r="AL104" s="230">
        <v>35.474538336770863</v>
      </c>
      <c r="AM104" s="230">
        <v>36.548272728646523</v>
      </c>
      <c r="AN104" s="230">
        <v>36.835024102595774</v>
      </c>
      <c r="AO104" s="230">
        <v>36.117531954687877</v>
      </c>
      <c r="AP104" s="229">
        <v>30.292256206761287</v>
      </c>
      <c r="AQ104" s="230">
        <v>30.284420552101437</v>
      </c>
      <c r="AR104" s="230">
        <v>31.252966022309117</v>
      </c>
      <c r="AS104" s="230">
        <v>31.384483975476442</v>
      </c>
      <c r="AT104" s="230">
        <v>31.209544620843388</v>
      </c>
      <c r="AU104" s="229">
        <v>16.729472434406933</v>
      </c>
      <c r="AV104" s="230">
        <v>17.459294405687913</v>
      </c>
      <c r="AW104" s="230">
        <v>22.990007247418916</v>
      </c>
      <c r="AX104" s="230">
        <v>7.4277644851656488</v>
      </c>
      <c r="AY104" s="230">
        <v>18.45233649805477</v>
      </c>
      <c r="AZ104" s="229">
        <v>18.518265865988802</v>
      </c>
      <c r="BA104" s="230">
        <v>21.761985428381951</v>
      </c>
      <c r="BB104" s="230">
        <v>22.987150045314721</v>
      </c>
      <c r="BC104" s="230">
        <v>20.198329224190594</v>
      </c>
      <c r="BD104" s="230">
        <v>27.157158976414227</v>
      </c>
      <c r="BE104" s="229">
        <v>27.733441084949767</v>
      </c>
      <c r="BF104" s="230">
        <v>27.72566888655717</v>
      </c>
      <c r="BG104" s="230">
        <v>27.725939008755269</v>
      </c>
      <c r="BH104" s="230">
        <v>27.720907662109511</v>
      </c>
      <c r="BI104" s="231">
        <v>27.851062241535793</v>
      </c>
    </row>
    <row r="105" spans="1:61">
      <c r="A105" s="232" t="s">
        <v>1728</v>
      </c>
      <c r="B105" s="229">
        <v>37.172183793857833</v>
      </c>
      <c r="C105" s="230">
        <v>37.172060469492159</v>
      </c>
      <c r="D105" s="230">
        <v>37.16686679118628</v>
      </c>
      <c r="E105" s="230">
        <v>37.402061379182847</v>
      </c>
      <c r="F105" s="230">
        <v>37.50752165624948</v>
      </c>
      <c r="G105" s="229">
        <v>38.560399121660929</v>
      </c>
      <c r="H105" s="230">
        <v>37.171380793930673</v>
      </c>
      <c r="I105" s="230">
        <v>38.496255543794177</v>
      </c>
      <c r="J105" s="230">
        <v>39.25214690891837</v>
      </c>
      <c r="K105" s="230">
        <v>39.221351892924126</v>
      </c>
      <c r="L105" s="229">
        <v>39.15185296380649</v>
      </c>
      <c r="M105" s="230">
        <v>38.001179954850883</v>
      </c>
      <c r="N105" s="230">
        <v>40.181770452206948</v>
      </c>
      <c r="O105" s="230">
        <v>40.905167524821017</v>
      </c>
      <c r="P105" s="230">
        <v>40.211238236581984</v>
      </c>
      <c r="Q105" s="229">
        <v>35.202122225881553</v>
      </c>
      <c r="R105" s="230">
        <v>34.927625501139111</v>
      </c>
      <c r="S105" s="230">
        <v>35.281642804022653</v>
      </c>
      <c r="T105" s="230">
        <v>35.80069136840406</v>
      </c>
      <c r="U105" s="230">
        <v>35.254694939047511</v>
      </c>
      <c r="V105" s="229">
        <v>34.833478620147098</v>
      </c>
      <c r="W105" s="230">
        <v>34.845396699669962</v>
      </c>
      <c r="X105" s="230">
        <v>34.991186389000475</v>
      </c>
      <c r="Y105" s="230">
        <v>35.037365236459053</v>
      </c>
      <c r="Z105" s="230">
        <v>34.96855565478765</v>
      </c>
      <c r="AA105" s="229">
        <v>38.082153865753313</v>
      </c>
      <c r="AB105" s="230">
        <v>37.859903850048454</v>
      </c>
      <c r="AC105" s="230">
        <v>38.264454294595268</v>
      </c>
      <c r="AD105" s="230">
        <v>38.314114346566363</v>
      </c>
      <c r="AE105" s="230">
        <v>38.155646762398582</v>
      </c>
      <c r="AF105" s="229">
        <v>4.1456169523250788</v>
      </c>
      <c r="AG105" s="230">
        <v>4.1456625646699958</v>
      </c>
      <c r="AH105" s="230">
        <v>4.149274816592154</v>
      </c>
      <c r="AI105" s="230">
        <v>4.2236772514378389</v>
      </c>
      <c r="AJ105" s="230">
        <v>4.1523686132825217</v>
      </c>
      <c r="AK105" s="229">
        <v>35.993441232870509</v>
      </c>
      <c r="AL105" s="230">
        <v>35.780149567087236</v>
      </c>
      <c r="AM105" s="230">
        <v>37.469514579245541</v>
      </c>
      <c r="AN105" s="230">
        <v>37.93393620279199</v>
      </c>
      <c r="AO105" s="230">
        <v>36.650336678717771</v>
      </c>
      <c r="AP105" s="229">
        <v>30.290330645291618</v>
      </c>
      <c r="AQ105" s="230">
        <v>30.284112344468443</v>
      </c>
      <c r="AR105" s="230">
        <v>31.472567542249941</v>
      </c>
      <c r="AS105" s="230">
        <v>31.726544214458698</v>
      </c>
      <c r="AT105" s="230">
        <v>31.436457641332744</v>
      </c>
      <c r="AU105" s="229">
        <v>17.302444934977686</v>
      </c>
      <c r="AV105" s="230">
        <v>18.061763885879049</v>
      </c>
      <c r="AW105" s="230">
        <v>23.783872908546833</v>
      </c>
      <c r="AX105" s="230">
        <v>7.6841418921992659</v>
      </c>
      <c r="AY105" s="230">
        <v>19.091100054903052</v>
      </c>
      <c r="AZ105" s="229">
        <v>19.121490960242202</v>
      </c>
      <c r="BA105" s="230">
        <v>22.273772223080204</v>
      </c>
      <c r="BB105" s="230">
        <v>23.797855614964575</v>
      </c>
      <c r="BC105" s="230">
        <v>20.889035597637953</v>
      </c>
      <c r="BD105" s="230">
        <v>28.201776180505874</v>
      </c>
      <c r="BE105" s="229">
        <v>28.933640298286491</v>
      </c>
      <c r="BF105" s="230">
        <v>28.868908499111328</v>
      </c>
      <c r="BG105" s="230">
        <v>28.953612738245837</v>
      </c>
      <c r="BH105" s="230">
        <v>28.953723113421606</v>
      </c>
      <c r="BI105" s="231">
        <v>29.02705390534781</v>
      </c>
    </row>
    <row r="106" spans="1:61">
      <c r="A106" s="232" t="s">
        <v>1729</v>
      </c>
      <c r="B106" s="229">
        <v>37.74611349280093</v>
      </c>
      <c r="C106" s="230">
        <v>37.340794645078454</v>
      </c>
      <c r="D106" s="230">
        <v>35.207842455020952</v>
      </c>
      <c r="E106" s="230">
        <v>32.392307412029332</v>
      </c>
      <c r="F106" s="230">
        <v>39.294599945434463</v>
      </c>
      <c r="G106" s="229">
        <v>38.612383700198215</v>
      </c>
      <c r="H106" s="230">
        <v>38.578064090163721</v>
      </c>
      <c r="I106" s="230">
        <v>35.929740245654713</v>
      </c>
      <c r="J106" s="230">
        <v>30.101445388844834</v>
      </c>
      <c r="K106" s="230">
        <v>38.70645630370516</v>
      </c>
      <c r="L106" s="229">
        <v>38.989738745997542</v>
      </c>
      <c r="M106" s="230">
        <v>38.932611791160312</v>
      </c>
      <c r="N106" s="230">
        <v>34.950854808526245</v>
      </c>
      <c r="O106" s="230">
        <v>31.528645319953732</v>
      </c>
      <c r="P106" s="230">
        <v>39.468718128405193</v>
      </c>
      <c r="Q106" s="229">
        <v>38.018283903324026</v>
      </c>
      <c r="R106" s="230">
        <v>37.10948594159575</v>
      </c>
      <c r="S106" s="230">
        <v>34.282315803262065</v>
      </c>
      <c r="T106" s="230">
        <v>30.920463276729418</v>
      </c>
      <c r="U106" s="230">
        <v>38.361168210584339</v>
      </c>
      <c r="V106" s="229">
        <v>37.305072293595217</v>
      </c>
      <c r="W106" s="230">
        <v>37.126760534192954</v>
      </c>
      <c r="X106" s="230">
        <v>34.496141856259513</v>
      </c>
      <c r="Y106" s="230">
        <v>32.709691423787511</v>
      </c>
      <c r="Z106" s="230">
        <v>38.17449736786611</v>
      </c>
      <c r="AA106" s="229">
        <v>40.562373207479197</v>
      </c>
      <c r="AB106" s="230">
        <v>39.202905108784044</v>
      </c>
      <c r="AC106" s="230">
        <v>35.905241182441003</v>
      </c>
      <c r="AD106" s="230">
        <v>33.052072801445213</v>
      </c>
      <c r="AE106" s="230">
        <v>41.369532827885621</v>
      </c>
      <c r="AF106" s="229">
        <v>35.444937043400522</v>
      </c>
      <c r="AG106" s="230">
        <v>35.279077065701728</v>
      </c>
      <c r="AH106" s="230">
        <v>32.520486250908604</v>
      </c>
      <c r="AI106" s="230">
        <v>31.38467899396662</v>
      </c>
      <c r="AJ106" s="230">
        <v>36.704407642751683</v>
      </c>
      <c r="AK106" s="229">
        <v>37.979700822682858</v>
      </c>
      <c r="AL106" s="230">
        <v>37.555920530739812</v>
      </c>
      <c r="AM106" s="230">
        <v>33.813459410276458</v>
      </c>
      <c r="AN106" s="230">
        <v>29.732564377560699</v>
      </c>
      <c r="AO106" s="230">
        <v>38.960915410942398</v>
      </c>
      <c r="AP106" s="229">
        <v>35.52773134959871</v>
      </c>
      <c r="AQ106" s="230">
        <v>35.308245885715955</v>
      </c>
      <c r="AR106" s="230">
        <v>31.726520661395234</v>
      </c>
      <c r="AS106" s="230">
        <v>5.3049713629047277</v>
      </c>
      <c r="AT106" s="230">
        <v>36.272136507223266</v>
      </c>
      <c r="AU106" s="229">
        <v>32.654042507710635</v>
      </c>
      <c r="AV106" s="230">
        <v>31.824604798637655</v>
      </c>
      <c r="AW106" s="230">
        <v>22.677894226683339</v>
      </c>
      <c r="AX106" s="230">
        <v>0</v>
      </c>
      <c r="AY106" s="230">
        <v>34.062504741412305</v>
      </c>
      <c r="AZ106" s="229">
        <v>33.743898434822349</v>
      </c>
      <c r="BA106" s="230">
        <v>32.685796457631177</v>
      </c>
      <c r="BB106" s="230">
        <v>24.31491739403015</v>
      </c>
      <c r="BC106" s="230">
        <v>0</v>
      </c>
      <c r="BD106" s="230">
        <v>34.384151650105061</v>
      </c>
      <c r="BE106" s="229">
        <v>34.41268341805057</v>
      </c>
      <c r="BF106" s="230">
        <v>33.642598242646166</v>
      </c>
      <c r="BG106" s="230">
        <v>28.418295598129923</v>
      </c>
      <c r="BH106" s="230">
        <v>0</v>
      </c>
      <c r="BI106" s="231">
        <v>34.629414815848115</v>
      </c>
    </row>
    <row r="107" spans="1:61">
      <c r="A107" s="232" t="s">
        <v>1730</v>
      </c>
      <c r="B107" s="229">
        <v>35.848487806967988</v>
      </c>
      <c r="C107" s="230">
        <v>35.502828920465433</v>
      </c>
      <c r="D107" s="230">
        <v>35.341199438721631</v>
      </c>
      <c r="E107" s="230">
        <v>35.122438378166017</v>
      </c>
      <c r="F107" s="230">
        <v>37.538639534585975</v>
      </c>
      <c r="G107" s="229">
        <v>36.720704576920355</v>
      </c>
      <c r="H107" s="230">
        <v>36.523179209031184</v>
      </c>
      <c r="I107" s="230">
        <v>36.366461606886865</v>
      </c>
      <c r="J107" s="230">
        <v>35.826170441687374</v>
      </c>
      <c r="K107" s="230">
        <v>37.324130274892411</v>
      </c>
      <c r="L107" s="229">
        <v>36.878147622684928</v>
      </c>
      <c r="M107" s="230">
        <v>36.843575271586374</v>
      </c>
      <c r="N107" s="230">
        <v>36.506406708031669</v>
      </c>
      <c r="O107" s="230">
        <v>35.955419510443058</v>
      </c>
      <c r="P107" s="230">
        <v>37.518598448413236</v>
      </c>
      <c r="Q107" s="229">
        <v>35.219811596840643</v>
      </c>
      <c r="R107" s="230">
        <v>34.787998577864272</v>
      </c>
      <c r="S107" s="230">
        <v>34.465854753655037</v>
      </c>
      <c r="T107" s="230">
        <v>33.973339298871757</v>
      </c>
      <c r="U107" s="230">
        <v>35.578791704928825</v>
      </c>
      <c r="V107" s="229">
        <v>37.447078945398552</v>
      </c>
      <c r="W107" s="230">
        <v>37.306356972906599</v>
      </c>
      <c r="X107" s="230">
        <v>37.280858326033552</v>
      </c>
      <c r="Y107" s="230">
        <v>36.790368966049492</v>
      </c>
      <c r="Z107" s="230">
        <v>37.954536084578145</v>
      </c>
      <c r="AA107" s="229">
        <v>42.46549975326068</v>
      </c>
      <c r="AB107" s="230">
        <v>41.261303912985234</v>
      </c>
      <c r="AC107" s="230">
        <v>41.455761592869827</v>
      </c>
      <c r="AD107" s="230">
        <v>42.135641414814494</v>
      </c>
      <c r="AE107" s="230">
        <v>43.172448237367867</v>
      </c>
      <c r="AF107" s="229">
        <v>35.360375267149976</v>
      </c>
      <c r="AG107" s="230">
        <v>35.356603023415779</v>
      </c>
      <c r="AH107" s="230">
        <v>35.321647470612461</v>
      </c>
      <c r="AI107" s="230">
        <v>35.268241049143349</v>
      </c>
      <c r="AJ107" s="230">
        <v>36.251736043326169</v>
      </c>
      <c r="AK107" s="229">
        <v>39.043084425399918</v>
      </c>
      <c r="AL107" s="230">
        <v>38.847273442831032</v>
      </c>
      <c r="AM107" s="230">
        <v>38.471235137807099</v>
      </c>
      <c r="AN107" s="230">
        <v>38.408015588655751</v>
      </c>
      <c r="AO107" s="230">
        <v>39.62012287298144</v>
      </c>
      <c r="AP107" s="229">
        <v>34.091055123709175</v>
      </c>
      <c r="AQ107" s="230">
        <v>34.0427793641582</v>
      </c>
      <c r="AR107" s="230">
        <v>33.911755449977413</v>
      </c>
      <c r="AS107" s="230">
        <v>33.033650081765209</v>
      </c>
      <c r="AT107" s="230">
        <v>34.810507488616487</v>
      </c>
      <c r="AU107" s="229">
        <v>28.712470426225885</v>
      </c>
      <c r="AV107" s="230">
        <v>27.832526039625417</v>
      </c>
      <c r="AW107" s="230">
        <v>22.913525056813427</v>
      </c>
      <c r="AX107" s="230">
        <v>6.982388921369254</v>
      </c>
      <c r="AY107" s="230">
        <v>31.028421560928688</v>
      </c>
      <c r="AZ107" s="229">
        <v>28.728726479492742</v>
      </c>
      <c r="BA107" s="230">
        <v>27.04744068545957</v>
      </c>
      <c r="BB107" s="230">
        <v>23.887356292249073</v>
      </c>
      <c r="BC107" s="230">
        <v>19.639674966401952</v>
      </c>
      <c r="BD107" s="230">
        <v>30.124733915642569</v>
      </c>
      <c r="BE107" s="229">
        <v>29.112227158689105</v>
      </c>
      <c r="BF107" s="230">
        <v>28.454143157954846</v>
      </c>
      <c r="BG107" s="230">
        <v>27.77172711014439</v>
      </c>
      <c r="BH107" s="230">
        <v>25.978054151573566</v>
      </c>
      <c r="BI107" s="231">
        <v>29.777665443578435</v>
      </c>
    </row>
    <row r="108" spans="1:61">
      <c r="A108" s="232" t="s">
        <v>1731</v>
      </c>
      <c r="B108" s="229">
        <v>35.7106762199057</v>
      </c>
      <c r="C108" s="230">
        <v>35.368042491070845</v>
      </c>
      <c r="D108" s="230">
        <v>35.198656097125294</v>
      </c>
      <c r="E108" s="230">
        <v>35.006633789363406</v>
      </c>
      <c r="F108" s="230">
        <v>37.35223703693238</v>
      </c>
      <c r="G108" s="229">
        <v>36.590704576920352</v>
      </c>
      <c r="H108" s="230">
        <v>36.413111502939486</v>
      </c>
      <c r="I108" s="230">
        <v>36.203835712838391</v>
      </c>
      <c r="J108" s="230">
        <v>35.678317267650407</v>
      </c>
      <c r="K108" s="230">
        <v>37.147514046240076</v>
      </c>
      <c r="L108" s="229">
        <v>36.780746226556055</v>
      </c>
      <c r="M108" s="230">
        <v>36.74353868726142</v>
      </c>
      <c r="N108" s="230">
        <v>36.343228141154967</v>
      </c>
      <c r="O108" s="230">
        <v>35.845817306571497</v>
      </c>
      <c r="P108" s="230">
        <v>37.411057146343737</v>
      </c>
      <c r="Q108" s="229">
        <v>35.087499104424147</v>
      </c>
      <c r="R108" s="230">
        <v>34.669794741528392</v>
      </c>
      <c r="S108" s="230">
        <v>34.332960559452381</v>
      </c>
      <c r="T108" s="230">
        <v>33.859702056564984</v>
      </c>
      <c r="U108" s="230">
        <v>35.456907395781826</v>
      </c>
      <c r="V108" s="229">
        <v>37.324462109525783</v>
      </c>
      <c r="W108" s="230">
        <v>37.181524353365567</v>
      </c>
      <c r="X108" s="230">
        <v>37.153653265707462</v>
      </c>
      <c r="Y108" s="230">
        <v>36.644667671346419</v>
      </c>
      <c r="Z108" s="230">
        <v>37.832497451441341</v>
      </c>
      <c r="AA108" s="229">
        <v>42.320550719204803</v>
      </c>
      <c r="AB108" s="230">
        <v>41.127866926099138</v>
      </c>
      <c r="AC108" s="230">
        <v>41.328077264653636</v>
      </c>
      <c r="AD108" s="230">
        <v>41.539380932284956</v>
      </c>
      <c r="AE108" s="230">
        <v>43.043205207770285</v>
      </c>
      <c r="AF108" s="229">
        <v>35.290580941206059</v>
      </c>
      <c r="AG108" s="230">
        <v>35.273159260145349</v>
      </c>
      <c r="AH108" s="230">
        <v>35.236684989996633</v>
      </c>
      <c r="AI108" s="230">
        <v>35.159999846899211</v>
      </c>
      <c r="AJ108" s="230">
        <v>36.171946780829522</v>
      </c>
      <c r="AK108" s="229">
        <v>38.917432668673349</v>
      </c>
      <c r="AL108" s="230">
        <v>38.711990967441814</v>
      </c>
      <c r="AM108" s="230">
        <v>38.348990162260272</v>
      </c>
      <c r="AN108" s="230">
        <v>38.228245751116702</v>
      </c>
      <c r="AO108" s="230">
        <v>39.481195690527848</v>
      </c>
      <c r="AP108" s="229">
        <v>34.003138485813231</v>
      </c>
      <c r="AQ108" s="230">
        <v>33.959827978209034</v>
      </c>
      <c r="AR108" s="230">
        <v>33.801526281909638</v>
      </c>
      <c r="AS108" s="230">
        <v>32.544894784587882</v>
      </c>
      <c r="AT108" s="230">
        <v>34.698915443419445</v>
      </c>
      <c r="AU108" s="229">
        <v>28.644601235736612</v>
      </c>
      <c r="AV108" s="230">
        <v>27.769669972627078</v>
      </c>
      <c r="AW108" s="230">
        <v>22.833071654385865</v>
      </c>
      <c r="AX108" s="230">
        <v>6.8784456152351847</v>
      </c>
      <c r="AY108" s="230">
        <v>30.932714043935668</v>
      </c>
      <c r="AZ108" s="229">
        <v>28.610704958300012</v>
      </c>
      <c r="BA108" s="230">
        <v>27.3965171198343</v>
      </c>
      <c r="BB108" s="230">
        <v>23.798838578904451</v>
      </c>
      <c r="BC108" s="230">
        <v>19.339537580940746</v>
      </c>
      <c r="BD108" s="230">
        <v>30.020460310207017</v>
      </c>
      <c r="BE108" s="229">
        <v>29.020699780859999</v>
      </c>
      <c r="BF108" s="230">
        <v>28.394508947372181</v>
      </c>
      <c r="BG108" s="230">
        <v>27.726459330808304</v>
      </c>
      <c r="BH108" s="230">
        <v>25.558111954115205</v>
      </c>
      <c r="BI108" s="231">
        <v>29.689361180662733</v>
      </c>
    </row>
    <row r="109" spans="1:61">
      <c r="A109" s="232" t="s">
        <v>1732</v>
      </c>
      <c r="B109" s="229" t="s">
        <v>1733</v>
      </c>
      <c r="C109" s="230" t="s">
        <v>1733</v>
      </c>
      <c r="D109" s="230" t="s">
        <v>1733</v>
      </c>
      <c r="E109" s="230" t="s">
        <v>1733</v>
      </c>
      <c r="F109" s="230" t="s">
        <v>1733</v>
      </c>
      <c r="G109" s="229">
        <v>35.975847307018775</v>
      </c>
      <c r="H109" s="230">
        <v>35.78593275978298</v>
      </c>
      <c r="I109" s="230">
        <v>35.712854018814632</v>
      </c>
      <c r="J109" s="230">
        <v>35.44892564962322</v>
      </c>
      <c r="K109" s="230">
        <v>36.630824629659763</v>
      </c>
      <c r="L109" s="229">
        <v>36.348461437490485</v>
      </c>
      <c r="M109" s="230">
        <v>36.334556278935615</v>
      </c>
      <c r="N109" s="230">
        <v>36.174236343176176</v>
      </c>
      <c r="O109" s="230">
        <v>35.73739142941475</v>
      </c>
      <c r="P109" s="230">
        <v>36.958979373191966</v>
      </c>
      <c r="Q109" s="229">
        <v>34.765828624337708</v>
      </c>
      <c r="R109" s="230">
        <v>34.348023340490791</v>
      </c>
      <c r="S109" s="230">
        <v>34.217308670666775</v>
      </c>
      <c r="T109" s="230">
        <v>33.727054847457978</v>
      </c>
      <c r="U109" s="230">
        <v>35.065992794940342</v>
      </c>
      <c r="V109" s="229">
        <v>36.92895970903497</v>
      </c>
      <c r="W109" s="230">
        <v>36.836884626602192</v>
      </c>
      <c r="X109" s="230">
        <v>36.875445722646774</v>
      </c>
      <c r="Y109" s="230">
        <v>36.656860311487073</v>
      </c>
      <c r="Z109" s="230">
        <v>37.339684911658061</v>
      </c>
      <c r="AA109" s="229">
        <v>42.049819916914011</v>
      </c>
      <c r="AB109" s="230">
        <v>41.273511716522776</v>
      </c>
      <c r="AC109" s="230">
        <v>41.491668017317942</v>
      </c>
      <c r="AD109" s="230">
        <v>41.92666354062294</v>
      </c>
      <c r="AE109" s="230">
        <v>42.914055860457545</v>
      </c>
      <c r="AF109" s="229">
        <v>34.878398608724801</v>
      </c>
      <c r="AG109" s="230">
        <v>34.866483253087708</v>
      </c>
      <c r="AH109" s="230">
        <v>34.883832322136854</v>
      </c>
      <c r="AI109" s="230">
        <v>34.861535391464635</v>
      </c>
      <c r="AJ109" s="230">
        <v>35.723262155694442</v>
      </c>
      <c r="AK109" s="229">
        <v>38.617918567103494</v>
      </c>
      <c r="AL109" s="230">
        <v>38.530710266525169</v>
      </c>
      <c r="AM109" s="230">
        <v>38.46990116925064</v>
      </c>
      <c r="AN109" s="230">
        <v>38.407529617311688</v>
      </c>
      <c r="AO109" s="230">
        <v>39.235494866232834</v>
      </c>
      <c r="AP109" s="229">
        <v>33.593027168858875</v>
      </c>
      <c r="AQ109" s="230">
        <v>33.554778880803902</v>
      </c>
      <c r="AR109" s="230">
        <v>33.558457577125949</v>
      </c>
      <c r="AS109" s="230">
        <v>32.671601235943797</v>
      </c>
      <c r="AT109" s="230">
        <v>34.2973898593306</v>
      </c>
      <c r="AU109" s="229">
        <v>27.931314478825396</v>
      </c>
      <c r="AV109" s="230">
        <v>27.157916860705484</v>
      </c>
      <c r="AW109" s="230">
        <v>22.576116366573146</v>
      </c>
      <c r="AX109" s="230">
        <v>6.8693320960842188</v>
      </c>
      <c r="AY109" s="230">
        <v>30.27093267147281</v>
      </c>
      <c r="AZ109" s="229">
        <v>27.718706414943448</v>
      </c>
      <c r="BA109" s="230">
        <v>24.871256756633993</v>
      </c>
      <c r="BB109" s="230">
        <v>23.368200347900089</v>
      </c>
      <c r="BC109" s="230">
        <v>19.185425110975359</v>
      </c>
      <c r="BD109" s="230">
        <v>29.023985553387291</v>
      </c>
      <c r="BE109" s="229">
        <v>27.949185820854712</v>
      </c>
      <c r="BF109" s="230">
        <v>27.683482844029491</v>
      </c>
      <c r="BG109" s="230">
        <v>27.009382114185108</v>
      </c>
      <c r="BH109" s="230">
        <v>25.353378118694248</v>
      </c>
      <c r="BI109" s="231">
        <v>28.366481823190178</v>
      </c>
    </row>
    <row r="110" spans="1:61">
      <c r="A110" s="232" t="s">
        <v>1734</v>
      </c>
      <c r="B110" s="229">
        <v>35.075931045840022</v>
      </c>
      <c r="C110" s="230">
        <v>34.908856695939626</v>
      </c>
      <c r="D110" s="230">
        <v>34.562741105257722</v>
      </c>
      <c r="E110" s="230">
        <v>33.751333899519324</v>
      </c>
      <c r="F110" s="230">
        <v>36.250963576179402</v>
      </c>
      <c r="G110" s="229">
        <v>35.672278599797025</v>
      </c>
      <c r="H110" s="230">
        <v>35.675152712794429</v>
      </c>
      <c r="I110" s="230">
        <v>35.36555579190393</v>
      </c>
      <c r="J110" s="230">
        <v>35.507920687235163</v>
      </c>
      <c r="K110" s="230">
        <v>35.826338044116376</v>
      </c>
      <c r="L110" s="229">
        <v>36.608317788983172</v>
      </c>
      <c r="M110" s="230">
        <v>36.770823632944143</v>
      </c>
      <c r="N110" s="230">
        <v>35.455158887932136</v>
      </c>
      <c r="O110" s="230">
        <v>35.363003102948092</v>
      </c>
      <c r="P110" s="230">
        <v>37.078715831353321</v>
      </c>
      <c r="Q110" s="229">
        <v>34.301809828800565</v>
      </c>
      <c r="R110" s="230">
        <v>34.152477790824413</v>
      </c>
      <c r="S110" s="230">
        <v>33.589571689343359</v>
      </c>
      <c r="T110" s="230">
        <v>32.428153853354239</v>
      </c>
      <c r="U110" s="230">
        <v>34.364994085324547</v>
      </c>
      <c r="V110" s="229">
        <v>36.40468448700242</v>
      </c>
      <c r="W110" s="230">
        <v>36.516616256044202</v>
      </c>
      <c r="X110" s="230">
        <v>36.302151606518031</v>
      </c>
      <c r="Y110" s="230">
        <v>32.134702941393591</v>
      </c>
      <c r="Z110" s="230">
        <v>36.488031861599424</v>
      </c>
      <c r="AA110" s="229">
        <v>40.261272018005378</v>
      </c>
      <c r="AB110" s="230">
        <v>39.521892932698151</v>
      </c>
      <c r="AC110" s="230">
        <v>38.940704524549602</v>
      </c>
      <c r="AD110" s="230">
        <v>7.0579847136461691</v>
      </c>
      <c r="AE110" s="230">
        <v>40.412935705562887</v>
      </c>
      <c r="AF110" s="229">
        <v>34.812110631521605</v>
      </c>
      <c r="AG110" s="230">
        <v>34.964280122013214</v>
      </c>
      <c r="AH110" s="230">
        <v>34.561782839836873</v>
      </c>
      <c r="AI110" s="230">
        <v>33.591389627421165</v>
      </c>
      <c r="AJ110" s="230">
        <v>35.177882598139632</v>
      </c>
      <c r="AK110" s="229">
        <v>37.910513734991838</v>
      </c>
      <c r="AL110" s="230">
        <v>37.915289006434008</v>
      </c>
      <c r="AM110" s="230">
        <v>37.351912207180298</v>
      </c>
      <c r="AN110" s="230">
        <v>39.381006041297255</v>
      </c>
      <c r="AO110" s="230">
        <v>38.132377440347071</v>
      </c>
      <c r="AP110" s="229">
        <v>33.247450816769977</v>
      </c>
      <c r="AQ110" s="230">
        <v>33.43338046294258</v>
      </c>
      <c r="AR110" s="230">
        <v>32.94340185236782</v>
      </c>
      <c r="AS110" s="230">
        <v>3.7756940619359645</v>
      </c>
      <c r="AT110" s="230">
        <v>33.49477488635857</v>
      </c>
      <c r="AU110" s="229">
        <v>28.384420586691334</v>
      </c>
      <c r="AV110" s="230">
        <v>27.726871233533601</v>
      </c>
      <c r="AW110" s="230">
        <v>22.528155166264078</v>
      </c>
      <c r="AX110" s="230">
        <v>0.46432771544730539</v>
      </c>
      <c r="AY110" s="230">
        <v>30.325502835397632</v>
      </c>
      <c r="AZ110" s="229">
        <v>28.227676982177538</v>
      </c>
      <c r="BA110" s="230">
        <v>26.881631161217452</v>
      </c>
      <c r="BB110" s="230">
        <v>22.918031213557384</v>
      </c>
      <c r="BC110" s="230">
        <v>9.2052681734880876E-2</v>
      </c>
      <c r="BD110" s="230">
        <v>28.771438237640599</v>
      </c>
      <c r="BE110" s="229">
        <v>28.416270791958379</v>
      </c>
      <c r="BF110" s="230">
        <v>27.812214979621263</v>
      </c>
      <c r="BG110" s="230">
        <v>27.072095019694142</v>
      </c>
      <c r="BH110" s="230">
        <v>0</v>
      </c>
      <c r="BI110" s="231">
        <v>28.455726268968757</v>
      </c>
    </row>
    <row r="111" spans="1:61">
      <c r="A111" s="232" t="s">
        <v>1735</v>
      </c>
      <c r="B111" s="229">
        <v>35.162588291368891</v>
      </c>
      <c r="C111" s="230">
        <v>34.948271289144593</v>
      </c>
      <c r="D111" s="230">
        <v>34.456184247225735</v>
      </c>
      <c r="E111" s="230">
        <v>33.879271245455108</v>
      </c>
      <c r="F111" s="230">
        <v>36.430883529065852</v>
      </c>
      <c r="G111" s="229">
        <v>35.897148083289181</v>
      </c>
      <c r="H111" s="230">
        <v>35.898329391910138</v>
      </c>
      <c r="I111" s="230">
        <v>35.298315409624898</v>
      </c>
      <c r="J111" s="230">
        <v>35.911889328459992</v>
      </c>
      <c r="K111" s="230">
        <v>35.941470761460828</v>
      </c>
      <c r="L111" s="229">
        <v>36.490800477013025</v>
      </c>
      <c r="M111" s="230">
        <v>36.679479651992715</v>
      </c>
      <c r="N111" s="230">
        <v>35.325914975333319</v>
      </c>
      <c r="O111" s="230">
        <v>35.404100656743921</v>
      </c>
      <c r="P111" s="230">
        <v>37.018679957863455</v>
      </c>
      <c r="Q111" s="229">
        <v>34.45823450220427</v>
      </c>
      <c r="R111" s="230">
        <v>34.280763930146939</v>
      </c>
      <c r="S111" s="230">
        <v>33.550088388405307</v>
      </c>
      <c r="T111" s="230">
        <v>32.40438491978297</v>
      </c>
      <c r="U111" s="230">
        <v>34.569986867331203</v>
      </c>
      <c r="V111" s="229">
        <v>36.389843700234401</v>
      </c>
      <c r="W111" s="230">
        <v>36.510031698518688</v>
      </c>
      <c r="X111" s="230">
        <v>36.206433137973256</v>
      </c>
      <c r="Y111" s="230">
        <v>32.560966136728162</v>
      </c>
      <c r="Z111" s="230">
        <v>36.598319885171527</v>
      </c>
      <c r="AA111" s="229">
        <v>40.303370019636638</v>
      </c>
      <c r="AB111" s="230">
        <v>39.526416653944295</v>
      </c>
      <c r="AC111" s="230">
        <v>38.819207077835571</v>
      </c>
      <c r="AD111" s="230">
        <v>13.584481471609767</v>
      </c>
      <c r="AE111" s="230">
        <v>40.447419976338722</v>
      </c>
      <c r="AF111" s="229">
        <v>34.66380485828828</v>
      </c>
      <c r="AG111" s="230">
        <v>34.886353090702471</v>
      </c>
      <c r="AH111" s="230">
        <v>34.454375179878156</v>
      </c>
      <c r="AI111" s="230">
        <v>33.610225618194825</v>
      </c>
      <c r="AJ111" s="230">
        <v>35.062355965182896</v>
      </c>
      <c r="AK111" s="229">
        <v>37.86844665851725</v>
      </c>
      <c r="AL111" s="230">
        <v>37.857080961850386</v>
      </c>
      <c r="AM111" s="230">
        <v>37.302698598028634</v>
      </c>
      <c r="AN111" s="230">
        <v>40.164001661031179</v>
      </c>
      <c r="AO111" s="230">
        <v>38.231999305856839</v>
      </c>
      <c r="AP111" s="229">
        <v>33.325262646014437</v>
      </c>
      <c r="AQ111" s="230">
        <v>33.428905710507721</v>
      </c>
      <c r="AR111" s="230">
        <v>32.894083471844581</v>
      </c>
      <c r="AS111" s="230">
        <v>9.5180670174846469</v>
      </c>
      <c r="AT111" s="230">
        <v>33.732335609712635</v>
      </c>
      <c r="AU111" s="229">
        <v>28.481994395706192</v>
      </c>
      <c r="AV111" s="230">
        <v>27.843302640618585</v>
      </c>
      <c r="AW111" s="230">
        <v>22.463865815501187</v>
      </c>
      <c r="AX111" s="230">
        <v>1.6345017278242899</v>
      </c>
      <c r="AY111" s="230">
        <v>30.435974085004286</v>
      </c>
      <c r="AZ111" s="229">
        <v>28.484921941048782</v>
      </c>
      <c r="BA111" s="230">
        <v>27.192107661000936</v>
      </c>
      <c r="BB111" s="230">
        <v>23.048385041920174</v>
      </c>
      <c r="BC111" s="230">
        <v>3.6384480798208103</v>
      </c>
      <c r="BD111" s="230">
        <v>29.169940295824073</v>
      </c>
      <c r="BE111" s="229">
        <v>28.598868301258154</v>
      </c>
      <c r="BF111" s="230">
        <v>27.98963827919227</v>
      </c>
      <c r="BG111" s="230">
        <v>27.176520555156333</v>
      </c>
      <c r="BH111" s="230">
        <v>4.6743679027772318</v>
      </c>
      <c r="BI111" s="231">
        <v>28.717600542796905</v>
      </c>
    </row>
    <row r="112" spans="1:61">
      <c r="A112" s="232" t="s">
        <v>1736</v>
      </c>
      <c r="B112" s="229">
        <v>35.792310852026112</v>
      </c>
      <c r="C112" s="230">
        <v>35.46804249107084</v>
      </c>
      <c r="D112" s="230">
        <v>35.326724638271607</v>
      </c>
      <c r="E112" s="230">
        <v>35.22319711360695</v>
      </c>
      <c r="F112" s="230">
        <v>37.459765836146218</v>
      </c>
      <c r="G112" s="229">
        <v>36.685982638222185</v>
      </c>
      <c r="H112" s="230">
        <v>36.468364749021589</v>
      </c>
      <c r="I112" s="230">
        <v>36.35916216086693</v>
      </c>
      <c r="J112" s="230">
        <v>35.976554097661662</v>
      </c>
      <c r="K112" s="230">
        <v>37.24843927599899</v>
      </c>
      <c r="L112" s="229">
        <v>36.871060041361609</v>
      </c>
      <c r="M112" s="230">
        <v>36.836477927261065</v>
      </c>
      <c r="N112" s="230">
        <v>36.532158552204145</v>
      </c>
      <c r="O112" s="230">
        <v>36.149816197839506</v>
      </c>
      <c r="P112" s="230">
        <v>37.518533781019173</v>
      </c>
      <c r="Q112" s="229">
        <v>35.244689307402076</v>
      </c>
      <c r="R112" s="230">
        <v>34.805348774109646</v>
      </c>
      <c r="S112" s="230">
        <v>34.562715904673368</v>
      </c>
      <c r="T112" s="230">
        <v>34.134427484357637</v>
      </c>
      <c r="U112" s="230">
        <v>35.666091558579161</v>
      </c>
      <c r="V112" s="229">
        <v>37.430912113121757</v>
      </c>
      <c r="W112" s="230">
        <v>37.304987765753324</v>
      </c>
      <c r="X112" s="230">
        <v>37.351589321176164</v>
      </c>
      <c r="Y112" s="230">
        <v>36.976461364429476</v>
      </c>
      <c r="Z112" s="230">
        <v>37.996609974801096</v>
      </c>
      <c r="AA112" s="229">
        <v>42.5629049636334</v>
      </c>
      <c r="AB112" s="230">
        <v>41.266680365282582</v>
      </c>
      <c r="AC112" s="230">
        <v>41.678045943288502</v>
      </c>
      <c r="AD112" s="230">
        <v>42.404075768718833</v>
      </c>
      <c r="AE112" s="230">
        <v>43.372809162503067</v>
      </c>
      <c r="AF112" s="229">
        <v>35.390350542681141</v>
      </c>
      <c r="AG112" s="230">
        <v>35.338779957534619</v>
      </c>
      <c r="AH112" s="230">
        <v>35.402645479249728</v>
      </c>
      <c r="AI112" s="230">
        <v>35.395986216899509</v>
      </c>
      <c r="AJ112" s="230">
        <v>36.371736043326159</v>
      </c>
      <c r="AK112" s="229">
        <v>39.062182906364882</v>
      </c>
      <c r="AL112" s="230">
        <v>38.870240370174692</v>
      </c>
      <c r="AM112" s="230">
        <v>38.646500639067341</v>
      </c>
      <c r="AN112" s="230">
        <v>38.642865761879378</v>
      </c>
      <c r="AO112" s="230">
        <v>39.752866155700168</v>
      </c>
      <c r="AP112" s="229">
        <v>34.070669282720381</v>
      </c>
      <c r="AQ112" s="230">
        <v>34.040243093344337</v>
      </c>
      <c r="AR112" s="230">
        <v>34.006906291133035</v>
      </c>
      <c r="AS112" s="230">
        <v>33.194709170295198</v>
      </c>
      <c r="AT112" s="230">
        <v>34.845652109072525</v>
      </c>
      <c r="AU112" s="229">
        <v>28.584994074339058</v>
      </c>
      <c r="AV112" s="230">
        <v>27.725261948564729</v>
      </c>
      <c r="AW112" s="230">
        <v>22.919366476462546</v>
      </c>
      <c r="AX112" s="230">
        <v>7.0105218433720147</v>
      </c>
      <c r="AY112" s="230">
        <v>30.97706403812408</v>
      </c>
      <c r="AZ112" s="229">
        <v>28.433526219581854</v>
      </c>
      <c r="BA112" s="230">
        <v>25.929173578495053</v>
      </c>
      <c r="BB112" s="230">
        <v>23.839637660915972</v>
      </c>
      <c r="BC112" s="230">
        <v>19.700256762370191</v>
      </c>
      <c r="BD112" s="230">
        <v>29.956647314623027</v>
      </c>
      <c r="BE112" s="229">
        <v>28.729663634096216</v>
      </c>
      <c r="BF112" s="230">
        <v>28.306003026474514</v>
      </c>
      <c r="BG112" s="230">
        <v>27.688465022542321</v>
      </c>
      <c r="BH112" s="230">
        <v>26.021638817507707</v>
      </c>
      <c r="BI112" s="231">
        <v>29.458414446802728</v>
      </c>
    </row>
    <row r="113" spans="1:61">
      <c r="A113" s="232" t="s">
        <v>1737</v>
      </c>
      <c r="B113" s="229">
        <v>33.735400025706191</v>
      </c>
      <c r="C113" s="230">
        <v>33.630458153773127</v>
      </c>
      <c r="D113" s="230">
        <v>33.582830859655338</v>
      </c>
      <c r="E113" s="230">
        <v>33.515018360602696</v>
      </c>
      <c r="F113" s="230">
        <v>34.293468849523606</v>
      </c>
      <c r="G113" s="229">
        <v>34.878589705646689</v>
      </c>
      <c r="H113" s="230">
        <v>34.831054527391736</v>
      </c>
      <c r="I113" s="230">
        <v>35.0006643136457</v>
      </c>
      <c r="J113" s="230">
        <v>35.031946256557625</v>
      </c>
      <c r="K113" s="230">
        <v>35.365753739558684</v>
      </c>
      <c r="L113" s="229">
        <v>34.707371373353453</v>
      </c>
      <c r="M113" s="230">
        <v>34.644205666891338</v>
      </c>
      <c r="N113" s="230">
        <v>34.952737084575482</v>
      </c>
      <c r="O113" s="230">
        <v>34.984412433287403</v>
      </c>
      <c r="P113" s="230">
        <v>35.325572477370443</v>
      </c>
      <c r="Q113" s="229">
        <v>33.750565137254213</v>
      </c>
      <c r="R113" s="230">
        <v>33.600412045115384</v>
      </c>
      <c r="S113" s="230">
        <v>33.590641722302038</v>
      </c>
      <c r="T113" s="230">
        <v>33.47573973392096</v>
      </c>
      <c r="U113" s="230">
        <v>33.880326058299097</v>
      </c>
      <c r="V113" s="229">
        <v>34.95729573078102</v>
      </c>
      <c r="W113" s="230">
        <v>34.941946565354208</v>
      </c>
      <c r="X113" s="230">
        <v>34.937261700229563</v>
      </c>
      <c r="Y113" s="230">
        <v>35.032661405869369</v>
      </c>
      <c r="Z113" s="230">
        <v>35.082743162622826</v>
      </c>
      <c r="AA113" s="229">
        <v>39.487773401063393</v>
      </c>
      <c r="AB113" s="230">
        <v>38.790874198101299</v>
      </c>
      <c r="AC113" s="230">
        <v>39.220234339317422</v>
      </c>
      <c r="AD113" s="230">
        <v>39.658321886254782</v>
      </c>
      <c r="AE113" s="230">
        <v>38.800038304204804</v>
      </c>
      <c r="AF113" s="229" t="s">
        <v>1733</v>
      </c>
      <c r="AG113" s="230" t="s">
        <v>1733</v>
      </c>
      <c r="AH113" s="230" t="s">
        <v>1733</v>
      </c>
      <c r="AI113" s="230" t="s">
        <v>1733</v>
      </c>
      <c r="AJ113" s="230" t="s">
        <v>1733</v>
      </c>
      <c r="AK113" s="229">
        <v>36.684008070558242</v>
      </c>
      <c r="AL113" s="230">
        <v>36.659641624320138</v>
      </c>
      <c r="AM113" s="230">
        <v>36.934998063311809</v>
      </c>
      <c r="AN113" s="230">
        <v>36.907388585094658</v>
      </c>
      <c r="AO113" s="230">
        <v>36.97221255242227</v>
      </c>
      <c r="AP113" s="229">
        <v>31.933507211287722</v>
      </c>
      <c r="AQ113" s="230">
        <v>32.03305265944919</v>
      </c>
      <c r="AR113" s="230">
        <v>32.183429618669713</v>
      </c>
      <c r="AS113" s="230">
        <v>31.886215603147946</v>
      </c>
      <c r="AT113" s="230">
        <v>32.239125992365153</v>
      </c>
      <c r="AU113" s="229">
        <v>13.490621823591255</v>
      </c>
      <c r="AV113" s="230">
        <v>14.593468999128554</v>
      </c>
      <c r="AW113" s="230">
        <v>21.733946357725124</v>
      </c>
      <c r="AX113" s="230">
        <v>6.7399171722651801</v>
      </c>
      <c r="AY113" s="230">
        <v>14.535764111548632</v>
      </c>
      <c r="AZ113" s="229">
        <v>16.755753555923683</v>
      </c>
      <c r="BA113" s="230">
        <v>22.219953032876987</v>
      </c>
      <c r="BB113" s="230">
        <v>22.581325772218015</v>
      </c>
      <c r="BC113" s="230">
        <v>19.217091863164324</v>
      </c>
      <c r="BD113" s="230">
        <v>26.491948775764751</v>
      </c>
      <c r="BE113" s="229">
        <v>26.812991467811226</v>
      </c>
      <c r="BF113" s="230">
        <v>26.851162337523288</v>
      </c>
      <c r="BG113" s="230">
        <v>26.621143039744112</v>
      </c>
      <c r="BH113" s="230">
        <v>25.700745036404722</v>
      </c>
      <c r="BI113" s="231">
        <v>26.985375075486559</v>
      </c>
    </row>
    <row r="114" spans="1:61">
      <c r="A114" s="232" t="s">
        <v>1738</v>
      </c>
      <c r="B114" s="229">
        <v>33.465417015886963</v>
      </c>
      <c r="C114" s="230">
        <v>33.410027023394541</v>
      </c>
      <c r="D114" s="230">
        <v>33.365558403036111</v>
      </c>
      <c r="E114" s="230">
        <v>33.346825849664143</v>
      </c>
      <c r="F114" s="230">
        <v>33.968603987522322</v>
      </c>
      <c r="G114" s="229">
        <v>34.76858970564669</v>
      </c>
      <c r="H114" s="230">
        <v>34.721054527391736</v>
      </c>
      <c r="I114" s="230">
        <v>34.890664313645694</v>
      </c>
      <c r="J114" s="230">
        <v>34.919375271678717</v>
      </c>
      <c r="K114" s="230">
        <v>35.250737683314732</v>
      </c>
      <c r="L114" s="229">
        <v>34.597371373353461</v>
      </c>
      <c r="M114" s="230">
        <v>34.534205666891339</v>
      </c>
      <c r="N114" s="230">
        <v>34.840126745086089</v>
      </c>
      <c r="O114" s="230">
        <v>34.872144033216124</v>
      </c>
      <c r="P114" s="230">
        <v>35.212955937879101</v>
      </c>
      <c r="Q114" s="229">
        <v>33.645591195622657</v>
      </c>
      <c r="R114" s="230">
        <v>33.497715164301901</v>
      </c>
      <c r="S114" s="230">
        <v>33.487927051466244</v>
      </c>
      <c r="T114" s="230">
        <v>33.37079166330318</v>
      </c>
      <c r="U114" s="230">
        <v>33.775346896461841</v>
      </c>
      <c r="V114" s="229">
        <v>34.841810972540031</v>
      </c>
      <c r="W114" s="230">
        <v>34.829019510323121</v>
      </c>
      <c r="X114" s="230">
        <v>34.826881788601369</v>
      </c>
      <c r="Y114" s="230">
        <v>34.919736332384858</v>
      </c>
      <c r="Z114" s="230">
        <v>34.972402020188284</v>
      </c>
      <c r="AA114" s="229">
        <v>39.360088167202846</v>
      </c>
      <c r="AB114" s="230">
        <v>38.668562704661369</v>
      </c>
      <c r="AC114" s="230">
        <v>39.092545840205524</v>
      </c>
      <c r="AD114" s="230">
        <v>39.535641262625511</v>
      </c>
      <c r="AE114" s="230">
        <v>38.680045025076957</v>
      </c>
      <c r="AF114" s="229" t="s">
        <v>1733</v>
      </c>
      <c r="AG114" s="230" t="s">
        <v>1733</v>
      </c>
      <c r="AH114" s="230" t="s">
        <v>1733</v>
      </c>
      <c r="AI114" s="230" t="s">
        <v>1733</v>
      </c>
      <c r="AJ114" s="230" t="s">
        <v>1733</v>
      </c>
      <c r="AK114" s="229">
        <v>36.563970288194575</v>
      </c>
      <c r="AL114" s="230">
        <v>36.54478768713215</v>
      </c>
      <c r="AM114" s="230">
        <v>36.817513960459749</v>
      </c>
      <c r="AN114" s="230">
        <v>36.789928752936952</v>
      </c>
      <c r="AO114" s="230">
        <v>36.800568435767651</v>
      </c>
      <c r="AP114" s="229">
        <v>31.680513230366007</v>
      </c>
      <c r="AQ114" s="230">
        <v>31.780333606823611</v>
      </c>
      <c r="AR114" s="230">
        <v>31.928333373365486</v>
      </c>
      <c r="AS114" s="230">
        <v>31.791169345201642</v>
      </c>
      <c r="AT114" s="230">
        <v>31.933735883188042</v>
      </c>
      <c r="AU114" s="229">
        <v>13.365346691154551</v>
      </c>
      <c r="AV114" s="230">
        <v>14.455890342322901</v>
      </c>
      <c r="AW114" s="230">
        <v>21.62945331549103</v>
      </c>
      <c r="AX114" s="230">
        <v>6.7163746354383456</v>
      </c>
      <c r="AY114" s="230">
        <v>14.397804180380618</v>
      </c>
      <c r="AZ114" s="229">
        <v>16.598279975436991</v>
      </c>
      <c r="BA114" s="230">
        <v>22.008829137785366</v>
      </c>
      <c r="BB114" s="230">
        <v>22.513236721488269</v>
      </c>
      <c r="BC114" s="230">
        <v>19.15402818977805</v>
      </c>
      <c r="BD114" s="230">
        <v>26.24423268522715</v>
      </c>
      <c r="BE114" s="229">
        <v>26.648610735059332</v>
      </c>
      <c r="BF114" s="230">
        <v>26.728292411686191</v>
      </c>
      <c r="BG114" s="230">
        <v>26.535997446669899</v>
      </c>
      <c r="BH114" s="230">
        <v>25.620745036404724</v>
      </c>
      <c r="BI114" s="231">
        <v>26.727581481337605</v>
      </c>
    </row>
    <row r="115" spans="1:61">
      <c r="A115" s="232" t="s">
        <v>1739</v>
      </c>
      <c r="B115" s="229">
        <v>36.567616635114113</v>
      </c>
      <c r="C115" s="230">
        <v>36.3540426712268</v>
      </c>
      <c r="D115" s="230">
        <v>33.26303414678479</v>
      </c>
      <c r="E115" s="230">
        <v>30.050083741603498</v>
      </c>
      <c r="F115" s="230">
        <v>38.383344275872055</v>
      </c>
      <c r="G115" s="229">
        <v>37.408850695351759</v>
      </c>
      <c r="H115" s="230">
        <v>37.341703913501576</v>
      </c>
      <c r="I115" s="230">
        <v>34.0041093229908</v>
      </c>
      <c r="J115" s="230">
        <v>28.488818691163928</v>
      </c>
      <c r="K115" s="230">
        <v>37.580617720574729</v>
      </c>
      <c r="L115" s="229">
        <v>37.605779928866966</v>
      </c>
      <c r="M115" s="230">
        <v>37.579771811527444</v>
      </c>
      <c r="N115" s="230">
        <v>33.662353670781407</v>
      </c>
      <c r="O115" s="230">
        <v>29.793235920861978</v>
      </c>
      <c r="P115" s="230">
        <v>38.116697368798853</v>
      </c>
      <c r="Q115" s="229">
        <v>36.149961201342776</v>
      </c>
      <c r="R115" s="230">
        <v>35.621726663017768</v>
      </c>
      <c r="S115" s="230">
        <v>32.530035747485847</v>
      </c>
      <c r="T115" s="230">
        <v>29.172034215683411</v>
      </c>
      <c r="U115" s="230">
        <v>36.481159535063732</v>
      </c>
      <c r="V115" s="229">
        <v>37.196006334771226</v>
      </c>
      <c r="W115" s="230">
        <v>37.025050702279529</v>
      </c>
      <c r="X115" s="230">
        <v>34.063189579935511</v>
      </c>
      <c r="Y115" s="230">
        <v>31.870704885042048</v>
      </c>
      <c r="Z115" s="230">
        <v>38.200978850607335</v>
      </c>
      <c r="AA115" s="229">
        <v>40.922274350680247</v>
      </c>
      <c r="AB115" s="230">
        <v>39.877501705835982</v>
      </c>
      <c r="AC115" s="230">
        <v>36.253674717711242</v>
      </c>
      <c r="AD115" s="230">
        <v>33.271155134855881</v>
      </c>
      <c r="AE115" s="230">
        <v>41.746180599844998</v>
      </c>
      <c r="AF115" s="229">
        <v>35.32073433069327</v>
      </c>
      <c r="AG115" s="230">
        <v>35.063991447112656</v>
      </c>
      <c r="AH115" s="230">
        <v>32.04094045538362</v>
      </c>
      <c r="AI115" s="230">
        <v>30.568020555796181</v>
      </c>
      <c r="AJ115" s="230">
        <v>36.457933969587742</v>
      </c>
      <c r="AK115" s="229">
        <v>38.196837716934589</v>
      </c>
      <c r="AL115" s="230">
        <v>37.904840828888176</v>
      </c>
      <c r="AM115" s="230">
        <v>34.166203216254502</v>
      </c>
      <c r="AN115" s="230">
        <v>29.300373614389557</v>
      </c>
      <c r="AO115" s="230">
        <v>39.397659956616053</v>
      </c>
      <c r="AP115" s="229">
        <v>34.450325723663042</v>
      </c>
      <c r="AQ115" s="230">
        <v>34.415991268835811</v>
      </c>
      <c r="AR115" s="230">
        <v>30.685002401929232</v>
      </c>
      <c r="AS115" s="230">
        <v>5.0324194019532866</v>
      </c>
      <c r="AT115" s="230">
        <v>35.089381813885659</v>
      </c>
      <c r="AU115" s="229">
        <v>30.976655367921744</v>
      </c>
      <c r="AV115" s="230">
        <v>30.259978083219217</v>
      </c>
      <c r="AW115" s="230">
        <v>21.578194117078315</v>
      </c>
      <c r="AX115" s="230">
        <v>7.1808832374928629E-3</v>
      </c>
      <c r="AY115" s="230">
        <v>32.643283561497562</v>
      </c>
      <c r="AZ115" s="229">
        <v>30.968826616588593</v>
      </c>
      <c r="BA115" s="230">
        <v>29.819735109665658</v>
      </c>
      <c r="BB115" s="230">
        <v>22.933566097769344</v>
      </c>
      <c r="BC115" s="230">
        <v>1.5400814498065567E-2</v>
      </c>
      <c r="BD115" s="230">
        <v>31.746109433933999</v>
      </c>
      <c r="BE115" s="229">
        <v>31.844648862485979</v>
      </c>
      <c r="BF115" s="230">
        <v>31.115296644467765</v>
      </c>
      <c r="BG115" s="230">
        <v>26.687867436782309</v>
      </c>
      <c r="BH115" s="230">
        <v>0.02</v>
      </c>
      <c r="BI115" s="231">
        <v>32.081590135363733</v>
      </c>
    </row>
    <row r="116" spans="1:61">
      <c r="A116" s="232" t="s">
        <v>1740</v>
      </c>
      <c r="B116" s="229">
        <v>36.590930697735452</v>
      </c>
      <c r="C116" s="230">
        <v>36.199338984892641</v>
      </c>
      <c r="D116" s="230">
        <v>36.185096171022245</v>
      </c>
      <c r="E116" s="230">
        <v>36.346457932766377</v>
      </c>
      <c r="F116" s="230">
        <v>38.547940883802774</v>
      </c>
      <c r="G116" s="229">
        <v>37.454038526226732</v>
      </c>
      <c r="H116" s="230">
        <v>37.205940565497812</v>
      </c>
      <c r="I116" s="230">
        <v>37.204078820036763</v>
      </c>
      <c r="J116" s="230">
        <v>37.121153481469435</v>
      </c>
      <c r="K116" s="230">
        <v>38.24618170625304</v>
      </c>
      <c r="L116" s="229">
        <v>37.521899198880632</v>
      </c>
      <c r="M116" s="230">
        <v>37.469947698837139</v>
      </c>
      <c r="N116" s="230">
        <v>37.323833430735903</v>
      </c>
      <c r="O116" s="230">
        <v>37.174673724197575</v>
      </c>
      <c r="P116" s="230">
        <v>38.623803020623214</v>
      </c>
      <c r="Q116" s="229">
        <v>35.975295915596305</v>
      </c>
      <c r="R116" s="230">
        <v>35.423463726962417</v>
      </c>
      <c r="S116" s="230">
        <v>35.246976734555901</v>
      </c>
      <c r="T116" s="230">
        <v>34.785855593894546</v>
      </c>
      <c r="U116" s="230">
        <v>36.406265267971108</v>
      </c>
      <c r="V116" s="229">
        <v>38.157118633121925</v>
      </c>
      <c r="W116" s="230">
        <v>38.007589162637188</v>
      </c>
      <c r="X116" s="230">
        <v>38.182462827542714</v>
      </c>
      <c r="Y116" s="230">
        <v>37.922763369818341</v>
      </c>
      <c r="Z116" s="230">
        <v>38.910208014864743</v>
      </c>
      <c r="AA116" s="229">
        <v>43.502027142788101</v>
      </c>
      <c r="AB116" s="230">
        <v>42.045103518539868</v>
      </c>
      <c r="AC116" s="230">
        <v>42.549710733316417</v>
      </c>
      <c r="AD116" s="230">
        <v>44.152308867105297</v>
      </c>
      <c r="AE116" s="230">
        <v>44.486375057079748</v>
      </c>
      <c r="AF116" s="229">
        <v>36.14474391317102</v>
      </c>
      <c r="AG116" s="230">
        <v>36.085069634259398</v>
      </c>
      <c r="AH116" s="230">
        <v>36.554158969238991</v>
      </c>
      <c r="AI116" s="230">
        <v>36.521084682869834</v>
      </c>
      <c r="AJ116" s="230">
        <v>37.597027549943959</v>
      </c>
      <c r="AK116" s="229">
        <v>39.895369477049442</v>
      </c>
      <c r="AL116" s="230">
        <v>39.589401870281748</v>
      </c>
      <c r="AM116" s="230">
        <v>39.450318706499083</v>
      </c>
      <c r="AN116" s="230">
        <v>39.752077721471863</v>
      </c>
      <c r="AO116" s="230">
        <v>40.638284839720413</v>
      </c>
      <c r="AP116" s="229">
        <v>34.806986170958275</v>
      </c>
      <c r="AQ116" s="230">
        <v>34.697819102346429</v>
      </c>
      <c r="AR116" s="230">
        <v>34.753034741504379</v>
      </c>
      <c r="AS116" s="230">
        <v>34.416036739088909</v>
      </c>
      <c r="AT116" s="230">
        <v>35.730924548291064</v>
      </c>
      <c r="AU116" s="229">
        <v>29.262755163322851</v>
      </c>
      <c r="AV116" s="230">
        <v>28.3627448539368</v>
      </c>
      <c r="AW116" s="230">
        <v>23.422992525896117</v>
      </c>
      <c r="AX116" s="230">
        <v>7.3119171857440612</v>
      </c>
      <c r="AY116" s="230">
        <v>31.763417729054868</v>
      </c>
      <c r="AZ116" s="229">
        <v>29.308678752998969</v>
      </c>
      <c r="BA116" s="230">
        <v>27.228440470458562</v>
      </c>
      <c r="BB116" s="230">
        <v>24.377524817522989</v>
      </c>
      <c r="BC116" s="230">
        <v>20.633430755446955</v>
      </c>
      <c r="BD116" s="230">
        <v>30.830045826887854</v>
      </c>
      <c r="BE116" s="229">
        <v>29.651138074208834</v>
      </c>
      <c r="BF116" s="230">
        <v>29.007143107989464</v>
      </c>
      <c r="BG116" s="230">
        <v>28.581558573376977</v>
      </c>
      <c r="BH116" s="230">
        <v>27.207861046430196</v>
      </c>
      <c r="BI116" s="231">
        <v>30.61690738196728</v>
      </c>
    </row>
    <row r="117" spans="1:61">
      <c r="A117" s="232" t="s">
        <v>1741</v>
      </c>
      <c r="B117" s="229">
        <v>36.082832419781987</v>
      </c>
      <c r="C117" s="230">
        <v>35.69284293259593</v>
      </c>
      <c r="D117" s="230">
        <v>35.580287533728416</v>
      </c>
      <c r="E117" s="230">
        <v>35.731733827109139</v>
      </c>
      <c r="F117" s="230">
        <v>38.150920691905142</v>
      </c>
      <c r="G117" s="229">
        <v>36.923846862363227</v>
      </c>
      <c r="H117" s="230">
        <v>36.658453280637048</v>
      </c>
      <c r="I117" s="230">
        <v>36.57677937401683</v>
      </c>
      <c r="J117" s="230">
        <v>36.454381978617441</v>
      </c>
      <c r="K117" s="230">
        <v>37.88600474979377</v>
      </c>
      <c r="L117" s="229">
        <v>37.089501691748488</v>
      </c>
      <c r="M117" s="230">
        <v>37.001060592236357</v>
      </c>
      <c r="N117" s="230">
        <v>36.849916495435032</v>
      </c>
      <c r="O117" s="230">
        <v>36.57697711294248</v>
      </c>
      <c r="P117" s="230">
        <v>38.178318064518443</v>
      </c>
      <c r="Q117" s="229">
        <v>35.586760326567401</v>
      </c>
      <c r="R117" s="230">
        <v>34.966594343579878</v>
      </c>
      <c r="S117" s="230">
        <v>34.843990256063549</v>
      </c>
      <c r="T117" s="230">
        <v>34.485892915722744</v>
      </c>
      <c r="U117" s="230">
        <v>36.254787494515618</v>
      </c>
      <c r="V117" s="229">
        <v>37.641630543108299</v>
      </c>
      <c r="W117" s="230">
        <v>37.489301235704964</v>
      </c>
      <c r="X117" s="230">
        <v>37.677820129992703</v>
      </c>
      <c r="Y117" s="230">
        <v>37.361744825046479</v>
      </c>
      <c r="Z117" s="230">
        <v>38.648618569444707</v>
      </c>
      <c r="AA117" s="229">
        <v>42.933628371066632</v>
      </c>
      <c r="AB117" s="230">
        <v>41.477052393311254</v>
      </c>
      <c r="AC117" s="230">
        <v>42.114187325551889</v>
      </c>
      <c r="AD117" s="230">
        <v>43.334658442703727</v>
      </c>
      <c r="AE117" s="230">
        <v>44.530219519891403</v>
      </c>
      <c r="AF117" s="229">
        <v>35.691087555350691</v>
      </c>
      <c r="AG117" s="230">
        <v>35.564309862735129</v>
      </c>
      <c r="AH117" s="230">
        <v>35.723241802016496</v>
      </c>
      <c r="AI117" s="230">
        <v>35.896988777308849</v>
      </c>
      <c r="AJ117" s="230">
        <v>37.119444748426552</v>
      </c>
      <c r="AK117" s="229">
        <v>39.341572999411426</v>
      </c>
      <c r="AL117" s="230">
        <v>39.065130027864768</v>
      </c>
      <c r="AM117" s="230">
        <v>38.979301161774316</v>
      </c>
      <c r="AN117" s="230">
        <v>39.097416281550245</v>
      </c>
      <c r="AO117" s="230">
        <v>40.387447625933966</v>
      </c>
      <c r="AP117" s="229">
        <v>34.297977695473129</v>
      </c>
      <c r="AQ117" s="230">
        <v>34.239850160168842</v>
      </c>
      <c r="AR117" s="230">
        <v>34.303873519210633</v>
      </c>
      <c r="AS117" s="230">
        <v>33.679030621903827</v>
      </c>
      <c r="AT117" s="230">
        <v>35.319202602277279</v>
      </c>
      <c r="AU117" s="229">
        <v>28.744357520209054</v>
      </c>
      <c r="AV117" s="230">
        <v>27.841273494066638</v>
      </c>
      <c r="AW117" s="230">
        <v>23.082483589714837</v>
      </c>
      <c r="AX117" s="230">
        <v>7.1112822629696364</v>
      </c>
      <c r="AY117" s="230">
        <v>31.327207768828867</v>
      </c>
      <c r="AZ117" s="229">
        <v>28.711408231463494</v>
      </c>
      <c r="BA117" s="230">
        <v>26.205303605657861</v>
      </c>
      <c r="BB117" s="230">
        <v>23.896989632837091</v>
      </c>
      <c r="BC117" s="230">
        <v>19.968132103441253</v>
      </c>
      <c r="BD117" s="230">
        <v>30.307304641119472</v>
      </c>
      <c r="BE117" s="229">
        <v>28.861495113698052</v>
      </c>
      <c r="BF117" s="230">
        <v>28.146017773399858</v>
      </c>
      <c r="BG117" s="230">
        <v>27.602553854964984</v>
      </c>
      <c r="BH117" s="230">
        <v>26.359081284991149</v>
      </c>
      <c r="BI117" s="231">
        <v>29.763566797215738</v>
      </c>
    </row>
    <row r="118" spans="1:61">
      <c r="A118" s="232" t="s">
        <v>1742</v>
      </c>
      <c r="B118" s="229">
        <v>36.439090228704707</v>
      </c>
      <c r="C118" s="230">
        <v>36.031945770195343</v>
      </c>
      <c r="D118" s="230">
        <v>36.041585133487736</v>
      </c>
      <c r="E118" s="230">
        <v>36.247962905188878</v>
      </c>
      <c r="F118" s="230">
        <v>38.342536644113494</v>
      </c>
      <c r="G118" s="229">
        <v>37.271275497314022</v>
      </c>
      <c r="H118" s="230">
        <v>36.956046050632246</v>
      </c>
      <c r="I118" s="230">
        <v>37.041601825468952</v>
      </c>
      <c r="J118" s="230">
        <v>36.976714653561935</v>
      </c>
      <c r="K118" s="230">
        <v>38.017703895268568</v>
      </c>
      <c r="L118" s="229">
        <v>37.35307519797577</v>
      </c>
      <c r="M118" s="230">
        <v>37.295643257211651</v>
      </c>
      <c r="N118" s="230">
        <v>37.161211006593319</v>
      </c>
      <c r="O118" s="230">
        <v>37.094764030932282</v>
      </c>
      <c r="P118" s="230">
        <v>38.321279655298646</v>
      </c>
      <c r="Q118" s="229">
        <v>35.750661787222732</v>
      </c>
      <c r="R118" s="230">
        <v>35.197103131349515</v>
      </c>
      <c r="S118" s="230">
        <v>35.081188151778917</v>
      </c>
      <c r="T118" s="230">
        <v>34.760059100051016</v>
      </c>
      <c r="U118" s="230">
        <v>36.341282524496904</v>
      </c>
      <c r="V118" s="229">
        <v>37.947801646512133</v>
      </c>
      <c r="W118" s="230">
        <v>37.790181456750325</v>
      </c>
      <c r="X118" s="230">
        <v>38.01948749840696</v>
      </c>
      <c r="Y118" s="230">
        <v>37.80219318540243</v>
      </c>
      <c r="Z118" s="230">
        <v>38.706928192355207</v>
      </c>
      <c r="AA118" s="229">
        <v>43.314351778499848</v>
      </c>
      <c r="AB118" s="230">
        <v>41.807043170892058</v>
      </c>
      <c r="AC118" s="230">
        <v>42.569624222912964</v>
      </c>
      <c r="AD118" s="230">
        <v>43.953539672785489</v>
      </c>
      <c r="AE118" s="230">
        <v>44.454498551437553</v>
      </c>
      <c r="AF118" s="229">
        <v>35.992126821159673</v>
      </c>
      <c r="AG118" s="230">
        <v>35.922447456562701</v>
      </c>
      <c r="AH118" s="230">
        <v>36.278890554176002</v>
      </c>
      <c r="AI118" s="230">
        <v>36.410348952971866</v>
      </c>
      <c r="AJ118" s="230">
        <v>37.295013899161653</v>
      </c>
      <c r="AK118" s="229">
        <v>39.717524707504332</v>
      </c>
      <c r="AL118" s="230">
        <v>39.377084165759157</v>
      </c>
      <c r="AM118" s="230">
        <v>39.33736718574152</v>
      </c>
      <c r="AN118" s="230">
        <v>39.636768197932405</v>
      </c>
      <c r="AO118" s="230">
        <v>40.508758582791039</v>
      </c>
      <c r="AP118" s="229">
        <v>34.64693403107826</v>
      </c>
      <c r="AQ118" s="230">
        <v>34.56392294347372</v>
      </c>
      <c r="AR118" s="230">
        <v>34.616197529855988</v>
      </c>
      <c r="AS118" s="230">
        <v>34.283479702612809</v>
      </c>
      <c r="AT118" s="230">
        <v>35.605551957421504</v>
      </c>
      <c r="AU118" s="229">
        <v>28.96600089866466</v>
      </c>
      <c r="AV118" s="230">
        <v>28.07328418195539</v>
      </c>
      <c r="AW118" s="230">
        <v>23.312164849530745</v>
      </c>
      <c r="AX118" s="230">
        <v>7.2493563749218657</v>
      </c>
      <c r="AY118" s="230">
        <v>31.633640261228905</v>
      </c>
      <c r="AZ118" s="229">
        <v>29.011724137438591</v>
      </c>
      <c r="BA118" s="230">
        <v>26.763151551489717</v>
      </c>
      <c r="BB118" s="230">
        <v>24.180649632772123</v>
      </c>
      <c r="BC118" s="230">
        <v>20.413540537568725</v>
      </c>
      <c r="BD118" s="230">
        <v>30.57564455414764</v>
      </c>
      <c r="BE118" s="229">
        <v>29.326328411241626</v>
      </c>
      <c r="BF118" s="230">
        <v>28.746767996459599</v>
      </c>
      <c r="BG118" s="230">
        <v>28.264713047532233</v>
      </c>
      <c r="BH118" s="230">
        <v>26.96893018544521</v>
      </c>
      <c r="BI118" s="231">
        <v>30.182668003941199</v>
      </c>
    </row>
    <row r="119" spans="1:61">
      <c r="A119" s="232" t="s">
        <v>1743</v>
      </c>
      <c r="B119" s="229">
        <v>35.993466130764141</v>
      </c>
      <c r="C119" s="230">
        <v>35.631334998584492</v>
      </c>
      <c r="D119" s="230">
        <v>33.885532572008792</v>
      </c>
      <c r="E119" s="230">
        <v>31.674029403155235</v>
      </c>
      <c r="F119" s="230">
        <v>37.601738592226788</v>
      </c>
      <c r="G119" s="229">
        <v>36.650888603680535</v>
      </c>
      <c r="H119" s="230">
        <v>36.588662646569261</v>
      </c>
      <c r="I119" s="230">
        <v>34.604071993025002</v>
      </c>
      <c r="J119" s="230">
        <v>30.134016373723732</v>
      </c>
      <c r="K119" s="230">
        <v>36.82260808587688</v>
      </c>
      <c r="L119" s="229">
        <v>36.860905640511469</v>
      </c>
      <c r="M119" s="230">
        <v>36.837486836412452</v>
      </c>
      <c r="N119" s="230">
        <v>34.260086636471875</v>
      </c>
      <c r="O119" s="230">
        <v>31.440483985618883</v>
      </c>
      <c r="P119" s="230">
        <v>37.316948958789446</v>
      </c>
      <c r="Q119" s="229">
        <v>35.561236328023433</v>
      </c>
      <c r="R119" s="230">
        <v>35.049910835832208</v>
      </c>
      <c r="S119" s="230">
        <v>33.052865004648019</v>
      </c>
      <c r="T119" s="230">
        <v>30.75180630434895</v>
      </c>
      <c r="U119" s="230">
        <v>35.882611530682198</v>
      </c>
      <c r="V119" s="229">
        <v>36.586003002998602</v>
      </c>
      <c r="W119" s="230">
        <v>36.414513746258343</v>
      </c>
      <c r="X119" s="230">
        <v>34.596577488259847</v>
      </c>
      <c r="Y119" s="230">
        <v>32.659188314956616</v>
      </c>
      <c r="Z119" s="230">
        <v>37.324056809777922</v>
      </c>
      <c r="AA119" s="229">
        <v>40.238871749740447</v>
      </c>
      <c r="AB119" s="230">
        <v>39.211762447929168</v>
      </c>
      <c r="AC119" s="230">
        <v>36.826729748160353</v>
      </c>
      <c r="AD119" s="230">
        <v>33.884193032377588</v>
      </c>
      <c r="AE119" s="230">
        <v>40.956015838378761</v>
      </c>
      <c r="AF119" s="229">
        <v>34.650722471329395</v>
      </c>
      <c r="AG119" s="230">
        <v>34.53129232333503</v>
      </c>
      <c r="AH119" s="230">
        <v>32.647184700252197</v>
      </c>
      <c r="AI119" s="230">
        <v>31.372315709954577</v>
      </c>
      <c r="AJ119" s="230">
        <v>35.655496515815173</v>
      </c>
      <c r="AK119" s="229">
        <v>37.544789641177076</v>
      </c>
      <c r="AL119" s="230">
        <v>37.255355795609113</v>
      </c>
      <c r="AM119" s="230">
        <v>34.693312731000773</v>
      </c>
      <c r="AN119" s="230">
        <v>31.081965070455194</v>
      </c>
      <c r="AO119" s="230">
        <v>38.53507869848157</v>
      </c>
      <c r="AP119" s="229">
        <v>33.712245628932713</v>
      </c>
      <c r="AQ119" s="230">
        <v>33.675340079768851</v>
      </c>
      <c r="AR119" s="230">
        <v>31.289822569487818</v>
      </c>
      <c r="AS119" s="230">
        <v>5.3644076841301862</v>
      </c>
      <c r="AT119" s="230">
        <v>34.34609943116341</v>
      </c>
      <c r="AU119" s="229">
        <v>30.398415907236867</v>
      </c>
      <c r="AV119" s="230">
        <v>29.7275135827174</v>
      </c>
      <c r="AW119" s="230">
        <v>22.067867593231302</v>
      </c>
      <c r="AX119" s="230">
        <v>0</v>
      </c>
      <c r="AY119" s="230">
        <v>32.005258417601482</v>
      </c>
      <c r="AZ119" s="229">
        <v>30.566064177996115</v>
      </c>
      <c r="BA119" s="230">
        <v>29.445105683597241</v>
      </c>
      <c r="BB119" s="230">
        <v>23.415082175561235</v>
      </c>
      <c r="BC119" s="230">
        <v>0</v>
      </c>
      <c r="BD119" s="230">
        <v>31.266656790881814</v>
      </c>
      <c r="BE119" s="229">
        <v>31.298891935834526</v>
      </c>
      <c r="BF119" s="230">
        <v>30.62858066910783</v>
      </c>
      <c r="BG119" s="230">
        <v>27.29285983776937</v>
      </c>
      <c r="BH119" s="230">
        <v>0</v>
      </c>
      <c r="BI119" s="231">
        <v>31.494212299982703</v>
      </c>
    </row>
    <row r="120" spans="1:61">
      <c r="A120" s="232" t="s">
        <v>1744</v>
      </c>
      <c r="B120" s="229">
        <v>35.148626419530274</v>
      </c>
      <c r="C120" s="230">
        <v>34.988770378356122</v>
      </c>
      <c r="D120" s="230">
        <v>34.780564576784826</v>
      </c>
      <c r="E120" s="230">
        <v>34.731240898656559</v>
      </c>
      <c r="F120" s="230">
        <v>36.611665979446983</v>
      </c>
      <c r="G120" s="229">
        <v>36.065982638222188</v>
      </c>
      <c r="H120" s="230">
        <v>35.878364749021586</v>
      </c>
      <c r="I120" s="230">
        <v>35.800377024246821</v>
      </c>
      <c r="J120" s="230">
        <v>35.54394260984116</v>
      </c>
      <c r="K120" s="230">
        <v>36.598210749262847</v>
      </c>
      <c r="L120" s="229">
        <v>36.298461437490488</v>
      </c>
      <c r="M120" s="230">
        <v>36.279429102050557</v>
      </c>
      <c r="N120" s="230">
        <v>36.121626003686792</v>
      </c>
      <c r="O120" s="230">
        <v>35.712526178284577</v>
      </c>
      <c r="P120" s="230">
        <v>36.911251435657412</v>
      </c>
      <c r="Q120" s="229">
        <v>34.721224714426853</v>
      </c>
      <c r="R120" s="230">
        <v>34.358271372189442</v>
      </c>
      <c r="S120" s="230">
        <v>34.202158303050787</v>
      </c>
      <c r="T120" s="230">
        <v>33.76816287895052</v>
      </c>
      <c r="U120" s="230">
        <v>35.023700159283351</v>
      </c>
      <c r="V120" s="229">
        <v>36.863798749190913</v>
      </c>
      <c r="W120" s="230">
        <v>36.781356573796913</v>
      </c>
      <c r="X120" s="230">
        <v>36.817313984458309</v>
      </c>
      <c r="Y120" s="230">
        <v>36.600956766614544</v>
      </c>
      <c r="Z120" s="230">
        <v>37.277413181368949</v>
      </c>
      <c r="AA120" s="229">
        <v>41.967128642699514</v>
      </c>
      <c r="AB120" s="230">
        <v>41.211200223082848</v>
      </c>
      <c r="AC120" s="230">
        <v>41.409745004440502</v>
      </c>
      <c r="AD120" s="230">
        <v>41.838998107098256</v>
      </c>
      <c r="AE120" s="230">
        <v>42.873288918378115</v>
      </c>
      <c r="AF120" s="229">
        <v>34.825454539105166</v>
      </c>
      <c r="AG120" s="230">
        <v>34.811267875833607</v>
      </c>
      <c r="AH120" s="230">
        <v>34.830892180158202</v>
      </c>
      <c r="AI120" s="230">
        <v>34.811101693173924</v>
      </c>
      <c r="AJ120" s="230">
        <v>35.681010839787994</v>
      </c>
      <c r="AK120" s="229">
        <v>38.547556940081286</v>
      </c>
      <c r="AL120" s="230">
        <v>38.46067670250013</v>
      </c>
      <c r="AM120" s="230">
        <v>38.395113922600871</v>
      </c>
      <c r="AN120" s="230">
        <v>38.340139276245779</v>
      </c>
      <c r="AO120" s="230">
        <v>39.185474350445894</v>
      </c>
      <c r="AP120" s="229">
        <v>33.540368563868782</v>
      </c>
      <c r="AQ120" s="230">
        <v>33.529614086237181</v>
      </c>
      <c r="AR120" s="230">
        <v>33.506080267670995</v>
      </c>
      <c r="AS120" s="230">
        <v>32.661337492836452</v>
      </c>
      <c r="AT120" s="230">
        <v>34.257721225526176</v>
      </c>
      <c r="AU120" s="229">
        <v>27.986118059524177</v>
      </c>
      <c r="AV120" s="230">
        <v>27.21533363149992</v>
      </c>
      <c r="AW120" s="230">
        <v>22.626170787214313</v>
      </c>
      <c r="AX120" s="230">
        <v>6.8788081719096743</v>
      </c>
      <c r="AY120" s="230">
        <v>30.253559050073282</v>
      </c>
      <c r="AZ120" s="229">
        <v>27.796032574545869</v>
      </c>
      <c r="BA120" s="230">
        <v>24.943933277009123</v>
      </c>
      <c r="BB120" s="230">
        <v>23.438550245738952</v>
      </c>
      <c r="BC120" s="230">
        <v>19.230825925473425</v>
      </c>
      <c r="BD120" s="230">
        <v>29.098995741301881</v>
      </c>
      <c r="BE120" s="229">
        <v>28.029228408440691</v>
      </c>
      <c r="BF120" s="230">
        <v>27.776059544458484</v>
      </c>
      <c r="BG120" s="230">
        <v>27.097804367676442</v>
      </c>
      <c r="BH120" s="230">
        <v>25.40595339844214</v>
      </c>
      <c r="BI120" s="231">
        <v>28.431279307324761</v>
      </c>
    </row>
    <row r="121" spans="1:61">
      <c r="A121" s="232" t="s">
        <v>1745</v>
      </c>
      <c r="B121" s="229">
        <v>33.907184048241938</v>
      </c>
      <c r="C121" s="230">
        <v>33.787022651037901</v>
      </c>
      <c r="D121" s="230">
        <v>33.761916988150794</v>
      </c>
      <c r="E121" s="230">
        <v>33.705106362081722</v>
      </c>
      <c r="F121" s="230">
        <v>34.651820502338452</v>
      </c>
      <c r="G121" s="229">
        <v>35.065757307581805</v>
      </c>
      <c r="H121" s="230">
        <v>34.985943203397497</v>
      </c>
      <c r="I121" s="230">
        <v>35.024157624939775</v>
      </c>
      <c r="J121" s="230">
        <v>34.976314161802726</v>
      </c>
      <c r="K121" s="230">
        <v>35.538186733879293</v>
      </c>
      <c r="L121" s="229">
        <v>35.231643488618573</v>
      </c>
      <c r="M121" s="230">
        <v>35.219380582935756</v>
      </c>
      <c r="N121" s="230">
        <v>35.197130225155362</v>
      </c>
      <c r="O121" s="230">
        <v>35.181913613735311</v>
      </c>
      <c r="P121" s="230">
        <v>35.813552004895584</v>
      </c>
      <c r="Q121" s="229">
        <v>33.827249744327545</v>
      </c>
      <c r="R121" s="230">
        <v>33.675262900190091</v>
      </c>
      <c r="S121" s="230">
        <v>33.672445981576942</v>
      </c>
      <c r="T121" s="230">
        <v>33.401440793462413</v>
      </c>
      <c r="U121" s="230">
        <v>33.985724749210796</v>
      </c>
      <c r="V121" s="229">
        <v>35.802783820794666</v>
      </c>
      <c r="W121" s="230">
        <v>35.788002870519612</v>
      </c>
      <c r="X121" s="230">
        <v>35.81445048323792</v>
      </c>
      <c r="Y121" s="230">
        <v>35.763066329834707</v>
      </c>
      <c r="Z121" s="230">
        <v>35.992832869944316</v>
      </c>
      <c r="AA121" s="229">
        <v>40.695250788174668</v>
      </c>
      <c r="AB121" s="230">
        <v>39.939236579978008</v>
      </c>
      <c r="AC121" s="230">
        <v>40.300092433709722</v>
      </c>
      <c r="AD121" s="230">
        <v>40.630606909050222</v>
      </c>
      <c r="AE121" s="230">
        <v>41.179522999205886</v>
      </c>
      <c r="AF121" s="229">
        <v>33.765042841777372</v>
      </c>
      <c r="AG121" s="230">
        <v>33.750489114507012</v>
      </c>
      <c r="AH121" s="230">
        <v>33.757403385549395</v>
      </c>
      <c r="AI121" s="230">
        <v>33.737718081002413</v>
      </c>
      <c r="AJ121" s="230">
        <v>33.997657617776269</v>
      </c>
      <c r="AK121" s="229">
        <v>37.433729149962538</v>
      </c>
      <c r="AL121" s="230">
        <v>37.419566702145858</v>
      </c>
      <c r="AM121" s="230">
        <v>37.430817600558655</v>
      </c>
      <c r="AN121" s="230">
        <v>37.394086531574509</v>
      </c>
      <c r="AO121" s="230">
        <v>37.804338481561828</v>
      </c>
      <c r="AP121" s="229">
        <v>32.55705638129546</v>
      </c>
      <c r="AQ121" s="230">
        <v>32.546473253112936</v>
      </c>
      <c r="AR121" s="230">
        <v>32.559752937559445</v>
      </c>
      <c r="AS121" s="230">
        <v>32.098972101318616</v>
      </c>
      <c r="AT121" s="230">
        <v>33.009283318194051</v>
      </c>
      <c r="AU121" s="229">
        <v>26.847938335318251</v>
      </c>
      <c r="AV121" s="230">
        <v>26.243744803217741</v>
      </c>
      <c r="AW121" s="230">
        <v>22.131729906896666</v>
      </c>
      <c r="AX121" s="230">
        <v>6.8314968215109522</v>
      </c>
      <c r="AY121" s="230">
        <v>28.936410276036664</v>
      </c>
      <c r="AZ121" s="229">
        <v>26.747982077573401</v>
      </c>
      <c r="BA121" s="230">
        <v>23.727781658899382</v>
      </c>
      <c r="BB121" s="230">
        <v>22.946663748550414</v>
      </c>
      <c r="BC121" s="230">
        <v>19.272814941967013</v>
      </c>
      <c r="BD121" s="230">
        <v>27.967754688500769</v>
      </c>
      <c r="BE121" s="229">
        <v>27.074441286350503</v>
      </c>
      <c r="BF121" s="230">
        <v>26.983777853915502</v>
      </c>
      <c r="BG121" s="230">
        <v>26.6154797103653</v>
      </c>
      <c r="BH121" s="230">
        <v>25.593320316152617</v>
      </c>
      <c r="BI121" s="231">
        <v>27.376402557890689</v>
      </c>
    </row>
    <row r="122" spans="1:61">
      <c r="A122" s="232" t="s">
        <v>1746</v>
      </c>
      <c r="B122" s="229">
        <v>34.462802040963879</v>
      </c>
      <c r="C122" s="230">
        <v>34.335464573616584</v>
      </c>
      <c r="D122" s="230">
        <v>34.224898861773845</v>
      </c>
      <c r="E122" s="230">
        <v>34.068636027146113</v>
      </c>
      <c r="F122" s="230">
        <v>35.2752355633097</v>
      </c>
      <c r="G122" s="229">
        <v>35.555753510685449</v>
      </c>
      <c r="H122" s="230">
        <v>35.380630056938521</v>
      </c>
      <c r="I122" s="230">
        <v>35.32892757061795</v>
      </c>
      <c r="J122" s="230">
        <v>35.25384289338249</v>
      </c>
      <c r="K122" s="230">
        <v>36.055601036353238</v>
      </c>
      <c r="L122" s="229">
        <v>35.748470542071679</v>
      </c>
      <c r="M122" s="230">
        <v>35.724241471260854</v>
      </c>
      <c r="N122" s="230">
        <v>35.704597608248967</v>
      </c>
      <c r="O122" s="230">
        <v>35.509202025115187</v>
      </c>
      <c r="P122" s="230">
        <v>36.35355200489559</v>
      </c>
      <c r="Q122" s="229">
        <v>34.239406565437704</v>
      </c>
      <c r="R122" s="230">
        <v>33.986364821476748</v>
      </c>
      <c r="S122" s="230">
        <v>33.93516065241274</v>
      </c>
      <c r="T122" s="230">
        <v>33.550285525725961</v>
      </c>
      <c r="U122" s="230">
        <v>34.481435579782463</v>
      </c>
      <c r="V122" s="229">
        <v>36.284754380840695</v>
      </c>
      <c r="W122" s="230">
        <v>36.262694619694521</v>
      </c>
      <c r="X122" s="230">
        <v>36.28163405556873</v>
      </c>
      <c r="Y122" s="230">
        <v>36.230267660608959</v>
      </c>
      <c r="Z122" s="230">
        <v>36.631057051757367</v>
      </c>
      <c r="AA122" s="229">
        <v>41.278294409048371</v>
      </c>
      <c r="AB122" s="230">
        <v>40.5126643444449</v>
      </c>
      <c r="AC122" s="230">
        <v>40.8781443161634</v>
      </c>
      <c r="AD122" s="230">
        <v>41.216336646939673</v>
      </c>
      <c r="AE122" s="230">
        <v>41.800222951826129</v>
      </c>
      <c r="AF122" s="229">
        <v>34.291302769978628</v>
      </c>
      <c r="AG122" s="230">
        <v>34.263856574658327</v>
      </c>
      <c r="AH122" s="230">
        <v>34.266030423554398</v>
      </c>
      <c r="AI122" s="230">
        <v>34.243642114805454</v>
      </c>
      <c r="AJ122" s="230">
        <v>34.630363192930268</v>
      </c>
      <c r="AK122" s="229">
        <v>37.971250074849095</v>
      </c>
      <c r="AL122" s="230">
        <v>37.959343861048943</v>
      </c>
      <c r="AM122" s="230">
        <v>37.897703525249725</v>
      </c>
      <c r="AN122" s="230">
        <v>37.861224554695355</v>
      </c>
      <c r="AO122" s="230">
        <v>38.368836375030128</v>
      </c>
      <c r="AP122" s="229">
        <v>33.034947074128546</v>
      </c>
      <c r="AQ122" s="230">
        <v>33.024696248770447</v>
      </c>
      <c r="AR122" s="230">
        <v>33.027899512888752</v>
      </c>
      <c r="AS122" s="230">
        <v>32.351733422308499</v>
      </c>
      <c r="AT122" s="230">
        <v>33.577464590551926</v>
      </c>
      <c r="AU122" s="229">
        <v>27.385025702099941</v>
      </c>
      <c r="AV122" s="230">
        <v>26.728353982137673</v>
      </c>
      <c r="AW122" s="230">
        <v>22.345488424848245</v>
      </c>
      <c r="AX122" s="230">
        <v>6.8621512128467268</v>
      </c>
      <c r="AY122" s="230">
        <v>29.563585273130865</v>
      </c>
      <c r="AZ122" s="229">
        <v>27.326875357020448</v>
      </c>
      <c r="BA122" s="230">
        <v>24.192900530234898</v>
      </c>
      <c r="BB122" s="230">
        <v>23.12699312483149</v>
      </c>
      <c r="BC122" s="230">
        <v>19.215774709835067</v>
      </c>
      <c r="BD122" s="230">
        <v>28.574684811392483</v>
      </c>
      <c r="BE122" s="229">
        <v>27.587541563910058</v>
      </c>
      <c r="BF122" s="230">
        <v>27.391561518091038</v>
      </c>
      <c r="BG122" s="230">
        <v>26.962937680375248</v>
      </c>
      <c r="BH122" s="230">
        <v>25.393320316152618</v>
      </c>
      <c r="BI122" s="231">
        <v>27.967192262054017</v>
      </c>
    </row>
    <row r="123" spans="1:61">
      <c r="A123" s="232" t="s">
        <v>1747</v>
      </c>
      <c r="B123" s="229">
        <v>36.619880238639077</v>
      </c>
      <c r="C123" s="230">
        <v>36.223981160833524</v>
      </c>
      <c r="D123" s="230">
        <v>34.16084331997255</v>
      </c>
      <c r="E123" s="230">
        <v>32.304046230818997</v>
      </c>
      <c r="F123" s="230">
        <v>38.134318950575796</v>
      </c>
      <c r="G123" s="229">
        <v>37.451936171717882</v>
      </c>
      <c r="H123" s="230">
        <v>37.422705482357699</v>
      </c>
      <c r="I123" s="230">
        <v>35.234392047035755</v>
      </c>
      <c r="J123" s="230">
        <v>29.645391333490405</v>
      </c>
      <c r="K123" s="230">
        <v>37.541310693791488</v>
      </c>
      <c r="L123" s="229">
        <v>38.327570570977336</v>
      </c>
      <c r="M123" s="230">
        <v>37.785768800605133</v>
      </c>
      <c r="N123" s="230">
        <v>33.903690070223107</v>
      </c>
      <c r="O123" s="230">
        <v>31.136167031304883</v>
      </c>
      <c r="P123" s="230">
        <v>38.806102163176817</v>
      </c>
      <c r="Q123" s="229">
        <v>37.728497209270074</v>
      </c>
      <c r="R123" s="230">
        <v>36.505278275473309</v>
      </c>
      <c r="S123" s="230">
        <v>34.032786436237643</v>
      </c>
      <c r="T123" s="230">
        <v>30.916545854494675</v>
      </c>
      <c r="U123" s="230">
        <v>37.722607740116423</v>
      </c>
      <c r="V123" s="229">
        <v>36.162476989486571</v>
      </c>
      <c r="W123" s="230">
        <v>35.993639788164863</v>
      </c>
      <c r="X123" s="230">
        <v>33.464856157875467</v>
      </c>
      <c r="Y123" s="230">
        <v>31.665358207615547</v>
      </c>
      <c r="Z123" s="230">
        <v>37.003926607341214</v>
      </c>
      <c r="AA123" s="229">
        <v>39.317501841392748</v>
      </c>
      <c r="AB123" s="230">
        <v>38.429468900818492</v>
      </c>
      <c r="AC123" s="230">
        <v>35.63356054935295</v>
      </c>
      <c r="AD123" s="230">
        <v>32.418660811093176</v>
      </c>
      <c r="AE123" s="230">
        <v>40.547336275264044</v>
      </c>
      <c r="AF123" s="229">
        <v>34.80099928760005</v>
      </c>
      <c r="AG123" s="230">
        <v>34.20791197404229</v>
      </c>
      <c r="AH123" s="230">
        <v>31.925416739393686</v>
      </c>
      <c r="AI123" s="230">
        <v>31.185433091930985</v>
      </c>
      <c r="AJ123" s="230">
        <v>35.582769778007524</v>
      </c>
      <c r="AK123" s="229">
        <v>36.830431773405131</v>
      </c>
      <c r="AL123" s="230">
        <v>36.879612065181064</v>
      </c>
      <c r="AM123" s="230">
        <v>32.723846668379331</v>
      </c>
      <c r="AN123" s="230">
        <v>29.12419198226889</v>
      </c>
      <c r="AO123" s="230">
        <v>38.214717522294535</v>
      </c>
      <c r="AP123" s="229">
        <v>34.964383745991078</v>
      </c>
      <c r="AQ123" s="230">
        <v>34.254766104241362</v>
      </c>
      <c r="AR123" s="230">
        <v>30.710823309282016</v>
      </c>
      <c r="AS123" s="230">
        <v>5.3834273069223322</v>
      </c>
      <c r="AT123" s="230">
        <v>35.185785622011281</v>
      </c>
      <c r="AU123" s="229">
        <v>31.704877306100013</v>
      </c>
      <c r="AV123" s="230">
        <v>30.933903185003146</v>
      </c>
      <c r="AW123" s="230">
        <v>22.203352402495</v>
      </c>
      <c r="AX123" s="230">
        <v>0</v>
      </c>
      <c r="AY123" s="230">
        <v>33.047762261287488</v>
      </c>
      <c r="AZ123" s="229">
        <v>32.754617531132183</v>
      </c>
      <c r="BA123" s="230">
        <v>31.701149498381433</v>
      </c>
      <c r="BB123" s="230">
        <v>23.772719459666654</v>
      </c>
      <c r="BC123" s="230">
        <v>0</v>
      </c>
      <c r="BD123" s="230">
        <v>33.362604323121694</v>
      </c>
      <c r="BE123" s="229">
        <v>33.388891935834522</v>
      </c>
      <c r="BF123" s="230">
        <v>32.647030914295094</v>
      </c>
      <c r="BG123" s="230">
        <v>27.827380142841378</v>
      </c>
      <c r="BH123" s="230">
        <v>0</v>
      </c>
      <c r="BI123" s="231">
        <v>33.594628058750615</v>
      </c>
    </row>
    <row r="124" spans="1:61">
      <c r="A124" s="232" t="s">
        <v>1748</v>
      </c>
      <c r="B124" s="229">
        <v>37.550166929530249</v>
      </c>
      <c r="C124" s="230">
        <v>37.141980657540671</v>
      </c>
      <c r="D124" s="230">
        <v>35.024970212445901</v>
      </c>
      <c r="E124" s="230">
        <v>32.204939183151531</v>
      </c>
      <c r="F124" s="230">
        <v>39.097393206502296</v>
      </c>
      <c r="G124" s="229">
        <v>38.396947641809746</v>
      </c>
      <c r="H124" s="230">
        <v>38.367859753209828</v>
      </c>
      <c r="I124" s="230">
        <v>35.695240353693009</v>
      </c>
      <c r="J124" s="230">
        <v>29.644116090182401</v>
      </c>
      <c r="K124" s="230">
        <v>38.491440247461206</v>
      </c>
      <c r="L124" s="229">
        <v>38.797776876318736</v>
      </c>
      <c r="M124" s="230">
        <v>38.742926598835069</v>
      </c>
      <c r="N124" s="230">
        <v>34.763367095237946</v>
      </c>
      <c r="O124" s="230">
        <v>31.105798510284615</v>
      </c>
      <c r="P124" s="230">
        <v>39.27373635228161</v>
      </c>
      <c r="Q124" s="229">
        <v>37.803278919877741</v>
      </c>
      <c r="R124" s="230">
        <v>36.906756002363991</v>
      </c>
      <c r="S124" s="230">
        <v>34.108046226654274</v>
      </c>
      <c r="T124" s="230">
        <v>30.564573899109124</v>
      </c>
      <c r="U124" s="230">
        <v>38.148059737724687</v>
      </c>
      <c r="V124" s="229">
        <v>37.079264676311681</v>
      </c>
      <c r="W124" s="230">
        <v>36.908305426356591</v>
      </c>
      <c r="X124" s="230">
        <v>34.30627604330509</v>
      </c>
      <c r="Y124" s="230">
        <v>32.464158166175658</v>
      </c>
      <c r="Z124" s="230">
        <v>37.938961150150682</v>
      </c>
      <c r="AA124" s="229">
        <v>40.309335033906514</v>
      </c>
      <c r="AB124" s="230">
        <v>38.970603024704246</v>
      </c>
      <c r="AC124" s="230">
        <v>35.629502925970556</v>
      </c>
      <c r="AD124" s="230">
        <v>32.789028516099947</v>
      </c>
      <c r="AE124" s="230">
        <v>41.106872906877314</v>
      </c>
      <c r="AF124" s="229">
        <v>35.22971406221626</v>
      </c>
      <c r="AG124" s="230">
        <v>35.071279434193606</v>
      </c>
      <c r="AH124" s="230">
        <v>32.29307049206907</v>
      </c>
      <c r="AI124" s="230">
        <v>31.147171773048214</v>
      </c>
      <c r="AJ124" s="230">
        <v>36.481175833331044</v>
      </c>
      <c r="AK124" s="229">
        <v>37.764438471121387</v>
      </c>
      <c r="AL124" s="230">
        <v>37.343243572543123</v>
      </c>
      <c r="AM124" s="230">
        <v>33.5536794132829</v>
      </c>
      <c r="AN124" s="230">
        <v>29.477714204337083</v>
      </c>
      <c r="AO124" s="230">
        <v>38.723839016630514</v>
      </c>
      <c r="AP124" s="229">
        <v>35.335262146505869</v>
      </c>
      <c r="AQ124" s="230">
        <v>35.120312948815247</v>
      </c>
      <c r="AR124" s="230">
        <v>31.489418324798478</v>
      </c>
      <c r="AS124" s="230">
        <v>5.2526674002263229</v>
      </c>
      <c r="AT124" s="230">
        <v>36.074060102611369</v>
      </c>
      <c r="AU124" s="229">
        <v>32.506669807630509</v>
      </c>
      <c r="AV124" s="230">
        <v>31.718104797869184</v>
      </c>
      <c r="AW124" s="230">
        <v>22.481142077848006</v>
      </c>
      <c r="AX124" s="230">
        <v>0</v>
      </c>
      <c r="AY124" s="230">
        <v>33.880218478231079</v>
      </c>
      <c r="AZ124" s="229">
        <v>33.583898434822338</v>
      </c>
      <c r="BA124" s="230">
        <v>32.50382601875657</v>
      </c>
      <c r="BB124" s="230">
        <v>24.1069276296342</v>
      </c>
      <c r="BC124" s="230">
        <v>0</v>
      </c>
      <c r="BD124" s="230">
        <v>34.207221527213342</v>
      </c>
      <c r="BE124" s="229">
        <v>34.231893753776262</v>
      </c>
      <c r="BF124" s="230">
        <v>33.480381906821705</v>
      </c>
      <c r="BG124" s="230">
        <v>28.157882225719625</v>
      </c>
      <c r="BH124" s="230">
        <v>0</v>
      </c>
      <c r="BI124" s="231">
        <v>34.444628058750617</v>
      </c>
    </row>
    <row r="125" spans="1:61">
      <c r="A125" s="232" t="s">
        <v>1749</v>
      </c>
      <c r="B125" s="229">
        <v>37.939547423892293</v>
      </c>
      <c r="C125" s="230">
        <v>37.553250056477467</v>
      </c>
      <c r="D125" s="230">
        <v>35.667676500267952</v>
      </c>
      <c r="E125" s="230">
        <v>33.003627249337526</v>
      </c>
      <c r="F125" s="230">
        <v>39.551300363858537</v>
      </c>
      <c r="G125" s="229">
        <v>38.794356036271182</v>
      </c>
      <c r="H125" s="230">
        <v>38.764975726695084</v>
      </c>
      <c r="I125" s="230">
        <v>36.657187498160823</v>
      </c>
      <c r="J125" s="230">
        <v>31.265236638384426</v>
      </c>
      <c r="K125" s="230">
        <v>38.899246322287588</v>
      </c>
      <c r="L125" s="229">
        <v>39.178884563126722</v>
      </c>
      <c r="M125" s="230">
        <v>39.127001306793268</v>
      </c>
      <c r="N125" s="230">
        <v>35.673445983543111</v>
      </c>
      <c r="O125" s="230">
        <v>32.393494315476531</v>
      </c>
      <c r="P125" s="230">
        <v>39.635142937642215</v>
      </c>
      <c r="Q125" s="229">
        <v>38.377471471575575</v>
      </c>
      <c r="R125" s="230">
        <v>37.489017291735863</v>
      </c>
      <c r="S125" s="230">
        <v>35.109041561734131</v>
      </c>
      <c r="T125" s="230">
        <v>31.844039147557758</v>
      </c>
      <c r="U125" s="230">
        <v>38.718541219169325</v>
      </c>
      <c r="V125" s="229">
        <v>37.357305359163618</v>
      </c>
      <c r="W125" s="230">
        <v>37.193213738583161</v>
      </c>
      <c r="X125" s="230">
        <v>35.093961518420471</v>
      </c>
      <c r="Y125" s="230">
        <v>33.62062640509761</v>
      </c>
      <c r="Z125" s="230">
        <v>38.224712214520132</v>
      </c>
      <c r="AA125" s="229">
        <v>40.207535696661473</v>
      </c>
      <c r="AB125" s="230">
        <v>38.91534235115607</v>
      </c>
      <c r="AC125" s="230">
        <v>36.146849681235729</v>
      </c>
      <c r="AD125" s="230">
        <v>33.872883623150493</v>
      </c>
      <c r="AE125" s="230">
        <v>41.100978864048678</v>
      </c>
      <c r="AF125" s="229">
        <v>35.678477964491755</v>
      </c>
      <c r="AG125" s="230">
        <v>35.593020126199946</v>
      </c>
      <c r="AH125" s="230">
        <v>33.338127894050494</v>
      </c>
      <c r="AI125" s="230">
        <v>32.255895863256818</v>
      </c>
      <c r="AJ125" s="230">
        <v>36.950612543798634</v>
      </c>
      <c r="AK125" s="229">
        <v>37.773648210704955</v>
      </c>
      <c r="AL125" s="230">
        <v>37.416716024318909</v>
      </c>
      <c r="AM125" s="230">
        <v>34.450262626053743</v>
      </c>
      <c r="AN125" s="230">
        <v>31.041109954466574</v>
      </c>
      <c r="AO125" s="230">
        <v>38.693711757049897</v>
      </c>
      <c r="AP125" s="229">
        <v>35.85024825576015</v>
      </c>
      <c r="AQ125" s="230">
        <v>35.70887812544737</v>
      </c>
      <c r="AR125" s="230">
        <v>32.507046203510669</v>
      </c>
      <c r="AS125" s="230">
        <v>5.5189421193163781</v>
      </c>
      <c r="AT125" s="230">
        <v>36.538394649023751</v>
      </c>
      <c r="AU125" s="229">
        <v>33.434249811324051</v>
      </c>
      <c r="AV125" s="230">
        <v>32.588059581060577</v>
      </c>
      <c r="AW125" s="230">
        <v>23.616587855048373</v>
      </c>
      <c r="AX125" s="230">
        <v>2.2951925879623482E-3</v>
      </c>
      <c r="AY125" s="230">
        <v>34.780445980973873</v>
      </c>
      <c r="AZ125" s="229">
        <v>34.498558922655086</v>
      </c>
      <c r="BA125" s="230">
        <v>33.413119937256042</v>
      </c>
      <c r="BB125" s="230">
        <v>25.424896442063748</v>
      </c>
      <c r="BC125" s="230">
        <v>0</v>
      </c>
      <c r="BD125" s="230">
        <v>35.170131337950359</v>
      </c>
      <c r="BE125" s="229">
        <v>35.014943614462979</v>
      </c>
      <c r="BF125" s="230">
        <v>34.375949235172776</v>
      </c>
      <c r="BG125" s="230">
        <v>29.50022468224239</v>
      </c>
      <c r="BH125" s="230">
        <v>0</v>
      </c>
      <c r="BI125" s="231">
        <v>35.303411868782291</v>
      </c>
    </row>
    <row r="126" spans="1:61">
      <c r="A126" s="232" t="s">
        <v>1750</v>
      </c>
      <c r="B126" s="229">
        <v>37.550166929530249</v>
      </c>
      <c r="C126" s="230">
        <v>37.141980657540671</v>
      </c>
      <c r="D126" s="230">
        <v>35.024970212445901</v>
      </c>
      <c r="E126" s="230">
        <v>32.207175798822945</v>
      </c>
      <c r="F126" s="230">
        <v>39.099648555558403</v>
      </c>
      <c r="G126" s="229">
        <v>38.402034039248072</v>
      </c>
      <c r="H126" s="230">
        <v>38.37037634035385</v>
      </c>
      <c r="I126" s="230">
        <v>35.695240353693009</v>
      </c>
      <c r="J126" s="230">
        <v>29.646587358602634</v>
      </c>
      <c r="K126" s="230">
        <v>38.491440247461206</v>
      </c>
      <c r="L126" s="229">
        <v>38.797776876318736</v>
      </c>
      <c r="M126" s="230">
        <v>38.74319288739504</v>
      </c>
      <c r="N126" s="230">
        <v>34.763367095237946</v>
      </c>
      <c r="O126" s="230">
        <v>31.103530110213331</v>
      </c>
      <c r="P126" s="230">
        <v>39.27373635228161</v>
      </c>
      <c r="Q126" s="229">
        <v>37.805570337372089</v>
      </c>
      <c r="R126" s="230">
        <v>36.909485941595754</v>
      </c>
      <c r="S126" s="230">
        <v>34.108046226654274</v>
      </c>
      <c r="T126" s="230">
        <v>30.564573899109124</v>
      </c>
      <c r="U126" s="230">
        <v>38.148059737724687</v>
      </c>
      <c r="V126" s="229">
        <v>37.081857588002094</v>
      </c>
      <c r="W126" s="230">
        <v>36.908305426356591</v>
      </c>
      <c r="X126" s="230">
        <v>34.30627604330509</v>
      </c>
      <c r="Y126" s="230">
        <v>32.464158166175658</v>
      </c>
      <c r="Z126" s="230">
        <v>37.938961150150682</v>
      </c>
      <c r="AA126" s="229">
        <v>40.31664375969202</v>
      </c>
      <c r="AB126" s="230">
        <v>38.972914518144179</v>
      </c>
      <c r="AC126" s="230">
        <v>35.629502925970556</v>
      </c>
      <c r="AD126" s="230">
        <v>32.789028516099947</v>
      </c>
      <c r="AE126" s="230">
        <v>41.109192065366919</v>
      </c>
      <c r="AF126" s="229">
        <v>35.22971406221626</v>
      </c>
      <c r="AG126" s="230">
        <v>35.076089491312537</v>
      </c>
      <c r="AH126" s="230">
        <v>32.29307049206907</v>
      </c>
      <c r="AI126" s="230">
        <v>31.147171773048214</v>
      </c>
      <c r="AJ126" s="230">
        <v>36.483749492472093</v>
      </c>
      <c r="AK126" s="229">
        <v>37.764438471121387</v>
      </c>
      <c r="AL126" s="230">
        <v>37.343243572543123</v>
      </c>
      <c r="AM126" s="230">
        <v>33.5536794132829</v>
      </c>
      <c r="AN126" s="230">
        <v>29.477714204337083</v>
      </c>
      <c r="AO126" s="230">
        <v>38.723839016630514</v>
      </c>
      <c r="AP126" s="229">
        <v>35.337534910507166</v>
      </c>
      <c r="AQ126" s="230">
        <v>35.125301857835346</v>
      </c>
      <c r="AR126" s="230">
        <v>31.489418324798478</v>
      </c>
      <c r="AS126" s="230">
        <v>5.2526674002263229</v>
      </c>
      <c r="AT126" s="230">
        <v>36.076348386746901</v>
      </c>
      <c r="AU126" s="229">
        <v>32.506669807630509</v>
      </c>
      <c r="AV126" s="230">
        <v>31.720627948045248</v>
      </c>
      <c r="AW126" s="230">
        <v>22.481142077848006</v>
      </c>
      <c r="AX126" s="230">
        <v>0</v>
      </c>
      <c r="AY126" s="230">
        <v>33.880218478231079</v>
      </c>
      <c r="AZ126" s="229">
        <v>33.583898434822338</v>
      </c>
      <c r="BA126" s="230">
        <v>32.511149498381442</v>
      </c>
      <c r="BB126" s="230">
        <v>24.1069276296342</v>
      </c>
      <c r="BC126" s="230">
        <v>0</v>
      </c>
      <c r="BD126" s="230">
        <v>34.209927429836355</v>
      </c>
      <c r="BE126" s="229">
        <v>34.234467628499672</v>
      </c>
      <c r="BF126" s="230">
        <v>33.480381906821705</v>
      </c>
      <c r="BG126" s="230">
        <v>28.160516115387672</v>
      </c>
      <c r="BH126" s="230">
        <v>0</v>
      </c>
      <c r="BI126" s="231">
        <v>34.447208409997067</v>
      </c>
    </row>
    <row r="127" spans="1:61">
      <c r="A127" s="232" t="s">
        <v>1751</v>
      </c>
      <c r="B127" s="229">
        <v>37.461036307306721</v>
      </c>
      <c r="C127" s="230">
        <v>37.076725979919757</v>
      </c>
      <c r="D127" s="230">
        <v>35.215462059650321</v>
      </c>
      <c r="E127" s="230">
        <v>32.620056888211003</v>
      </c>
      <c r="F127" s="230">
        <v>39.053813963303348</v>
      </c>
      <c r="G127" s="229">
        <v>38.43294346089268</v>
      </c>
      <c r="H127" s="230">
        <v>38.363879316861116</v>
      </c>
      <c r="I127" s="230">
        <v>36.318000391796481</v>
      </c>
      <c r="J127" s="230">
        <v>31.005236638384439</v>
      </c>
      <c r="K127" s="230">
        <v>38.579246322287588</v>
      </c>
      <c r="L127" s="229">
        <v>38.684010274771232</v>
      </c>
      <c r="M127" s="230">
        <v>38.632128483678329</v>
      </c>
      <c r="N127" s="230">
        <v>35.342005834828051</v>
      </c>
      <c r="O127" s="230">
        <v>32.12860952521693</v>
      </c>
      <c r="P127" s="230">
        <v>39.305142937642216</v>
      </c>
      <c r="Q127" s="229">
        <v>38.025370551732507</v>
      </c>
      <c r="R127" s="230">
        <v>37.062569106908121</v>
      </c>
      <c r="S127" s="230">
        <v>34.7874077748669</v>
      </c>
      <c r="T127" s="230">
        <v>31.584039147557764</v>
      </c>
      <c r="U127" s="230">
        <v>38.398105652320552</v>
      </c>
      <c r="V127" s="229">
        <v>36.88664814866457</v>
      </c>
      <c r="W127" s="230">
        <v>36.725110599432035</v>
      </c>
      <c r="X127" s="230">
        <v>34.724197160422733</v>
      </c>
      <c r="Y127" s="230">
        <v>33.345117885592344</v>
      </c>
      <c r="Z127" s="230">
        <v>37.911432392010603</v>
      </c>
      <c r="AA127" s="229">
        <v>39.69680241965596</v>
      </c>
      <c r="AB127" s="230">
        <v>38.424226267070047</v>
      </c>
      <c r="AC127" s="230">
        <v>35.693790479890886</v>
      </c>
      <c r="AD127" s="230">
        <v>33.56239945656197</v>
      </c>
      <c r="AE127" s="230">
        <v>40.723518123951955</v>
      </c>
      <c r="AF127" s="229">
        <v>35.228442037184486</v>
      </c>
      <c r="AG127" s="230">
        <v>35.147830183318881</v>
      </c>
      <c r="AH127" s="230">
        <v>32.917800610829381</v>
      </c>
      <c r="AI127" s="230">
        <v>31.990775141265704</v>
      </c>
      <c r="AJ127" s="230">
        <v>36.609430707202911</v>
      </c>
      <c r="AK127" s="229">
        <v>37.296812757499154</v>
      </c>
      <c r="AL127" s="230">
        <v>36.944726165922432</v>
      </c>
      <c r="AM127" s="230">
        <v>34.015669008455411</v>
      </c>
      <c r="AN127" s="230">
        <v>30.687944833096616</v>
      </c>
      <c r="AO127" s="230">
        <v>38.206587274041944</v>
      </c>
      <c r="AP127" s="229">
        <v>35.399947536908549</v>
      </c>
      <c r="AQ127" s="230">
        <v>35.258610248650371</v>
      </c>
      <c r="AR127" s="230">
        <v>32.134634594506302</v>
      </c>
      <c r="AS127" s="230">
        <v>5.4737705151850289</v>
      </c>
      <c r="AT127" s="230">
        <v>36.155003583070084</v>
      </c>
      <c r="AU127" s="229">
        <v>33.012213594266001</v>
      </c>
      <c r="AV127" s="230">
        <v>32.175689110618265</v>
      </c>
      <c r="AW127" s="230">
        <v>23.317187717087414</v>
      </c>
      <c r="AX127" s="230">
        <v>0</v>
      </c>
      <c r="AY127" s="230">
        <v>34.418767242250965</v>
      </c>
      <c r="AZ127" s="229">
        <v>34.058930466697127</v>
      </c>
      <c r="BA127" s="230">
        <v>32.993119937256033</v>
      </c>
      <c r="BB127" s="230">
        <v>25.186559053685759</v>
      </c>
      <c r="BC127" s="230">
        <v>0</v>
      </c>
      <c r="BD127" s="230">
        <v>34.88013133795036</v>
      </c>
      <c r="BE127" s="229">
        <v>34.569729642853815</v>
      </c>
      <c r="BF127" s="230">
        <v>33.940381906821706</v>
      </c>
      <c r="BG127" s="230">
        <v>29.1606839420391</v>
      </c>
      <c r="BH127" s="230">
        <v>0</v>
      </c>
      <c r="BI127" s="231">
        <v>35.008209352916872</v>
      </c>
    </row>
    <row r="128" spans="1:61">
      <c r="A128" s="232" t="s">
        <v>1752</v>
      </c>
      <c r="B128" s="229">
        <v>37.191902177260211</v>
      </c>
      <c r="C128" s="230">
        <v>36.81246400455251</v>
      </c>
      <c r="D128" s="230">
        <v>34.968056256326534</v>
      </c>
      <c r="E128" s="230">
        <v>32.320019492974673</v>
      </c>
      <c r="F128" s="230">
        <v>38.769938265010154</v>
      </c>
      <c r="G128" s="229">
        <v>37.893155711730394</v>
      </c>
      <c r="H128" s="230">
        <v>37.908366137389841</v>
      </c>
      <c r="I128" s="230">
        <v>35.805846267802139</v>
      </c>
      <c r="J128" s="230">
        <v>30.507723116665062</v>
      </c>
      <c r="K128" s="230">
        <v>37.956673517330756</v>
      </c>
      <c r="L128" s="229">
        <v>38.404010274771231</v>
      </c>
      <c r="M128" s="230">
        <v>38.352128483678335</v>
      </c>
      <c r="N128" s="230">
        <v>34.850086481042254</v>
      </c>
      <c r="O128" s="230">
        <v>31.611456334886061</v>
      </c>
      <c r="P128" s="230">
        <v>38.667415000107667</v>
      </c>
      <c r="Q128" s="229">
        <v>37.482835523160745</v>
      </c>
      <c r="R128" s="230">
        <v>36.704647499021505</v>
      </c>
      <c r="S128" s="230">
        <v>34.290453147976002</v>
      </c>
      <c r="T128" s="230">
        <v>31.071228910934281</v>
      </c>
      <c r="U128" s="230">
        <v>37.774561612612139</v>
      </c>
      <c r="V128" s="229">
        <v>36.621151898009593</v>
      </c>
      <c r="W128" s="230">
        <v>36.462174840739884</v>
      </c>
      <c r="X128" s="230">
        <v>34.322273323428206</v>
      </c>
      <c r="Y128" s="230">
        <v>32.804438552355194</v>
      </c>
      <c r="Z128" s="230">
        <v>37.295202665078094</v>
      </c>
      <c r="AA128" s="229">
        <v>39.413754376511001</v>
      </c>
      <c r="AB128" s="230">
        <v>38.146165919422231</v>
      </c>
      <c r="AC128" s="230">
        <v>35.436101980778986</v>
      </c>
      <c r="AD128" s="230">
        <v>33.086189792809108</v>
      </c>
      <c r="AE128" s="230">
        <v>40.14557605501011</v>
      </c>
      <c r="AF128" s="229">
        <v>34.973254983307491</v>
      </c>
      <c r="AG128" s="230">
        <v>34.895222494691822</v>
      </c>
      <c r="AH128" s="230">
        <v>32.682602044734672</v>
      </c>
      <c r="AI128" s="230">
        <v>31.473094058279031</v>
      </c>
      <c r="AJ128" s="230">
        <v>36.090828908789788</v>
      </c>
      <c r="AK128" s="229">
        <v>37.027110766440146</v>
      </c>
      <c r="AL128" s="230">
        <v>36.680164354358482</v>
      </c>
      <c r="AM128" s="230">
        <v>33.773049444802794</v>
      </c>
      <c r="AN128" s="230">
        <v>30.392264724007951</v>
      </c>
      <c r="AO128" s="230">
        <v>37.9320688647867</v>
      </c>
      <c r="AP128" s="229">
        <v>35.142262861978445</v>
      </c>
      <c r="AQ128" s="230">
        <v>35.003306836076703</v>
      </c>
      <c r="AR128" s="230">
        <v>31.825807096259723</v>
      </c>
      <c r="AS128" s="230">
        <v>5.3834273069223322</v>
      </c>
      <c r="AT128" s="230">
        <v>35.740544413606365</v>
      </c>
      <c r="AU128" s="229">
        <v>32.772457309793559</v>
      </c>
      <c r="AV128" s="230">
        <v>31.941035114494433</v>
      </c>
      <c r="AW128" s="230">
        <v>23.149914834702784</v>
      </c>
      <c r="AX128" s="230">
        <v>0</v>
      </c>
      <c r="AY128" s="230">
        <v>34.017209800525215</v>
      </c>
      <c r="AZ128" s="229">
        <v>33.811612218667882</v>
      </c>
      <c r="BA128" s="230">
        <v>32.750443416880913</v>
      </c>
      <c r="BB128" s="230">
        <v>24.830160631742388</v>
      </c>
      <c r="BC128" s="230">
        <v>0</v>
      </c>
      <c r="BD128" s="230">
        <v>34.312808231235699</v>
      </c>
      <c r="BE128" s="229">
        <v>34.321941796521237</v>
      </c>
      <c r="BF128" s="230">
        <v>33.697805206392715</v>
      </c>
      <c r="BG128" s="230">
        <v>28.878647800222762</v>
      </c>
      <c r="BH128" s="230">
        <v>0</v>
      </c>
      <c r="BI128" s="231">
        <v>34.446002947065828</v>
      </c>
    </row>
    <row r="129" spans="1:61">
      <c r="A129" s="232" t="s">
        <v>1753</v>
      </c>
      <c r="B129" s="229">
        <v>36.655211406583469</v>
      </c>
      <c r="C129" s="230">
        <v>36.291373903693774</v>
      </c>
      <c r="D129" s="230">
        <v>34.581521829059248</v>
      </c>
      <c r="E129" s="230">
        <v>32.080403420995864</v>
      </c>
      <c r="F129" s="230">
        <v>38.221108669298403</v>
      </c>
      <c r="G129" s="229">
        <v>37.305974524702201</v>
      </c>
      <c r="H129" s="230">
        <v>37.348050946944277</v>
      </c>
      <c r="I129" s="230">
        <v>35.520270827220266</v>
      </c>
      <c r="J129" s="230">
        <v>30.285720010817375</v>
      </c>
      <c r="K129" s="230">
        <v>37.353159326465544</v>
      </c>
      <c r="L129" s="229">
        <v>37.854292488860153</v>
      </c>
      <c r="M129" s="230">
        <v>37.80503396485198</v>
      </c>
      <c r="N129" s="230">
        <v>34.556207835829021</v>
      </c>
      <c r="O129" s="230">
        <v>31.348148686255318</v>
      </c>
      <c r="P129" s="230">
        <v>38.131838126036364</v>
      </c>
      <c r="Q129" s="229">
        <v>36.975612458326829</v>
      </c>
      <c r="R129" s="230">
        <v>36.230902042604811</v>
      </c>
      <c r="S129" s="230">
        <v>34.047824135891155</v>
      </c>
      <c r="T129" s="230">
        <v>30.853496941945924</v>
      </c>
      <c r="U129" s="230">
        <v>37.23254885203562</v>
      </c>
      <c r="V129" s="229">
        <v>36.130169568146499</v>
      </c>
      <c r="W129" s="230">
        <v>35.97506242996392</v>
      </c>
      <c r="X129" s="230">
        <v>34.030725897389992</v>
      </c>
      <c r="Y129" s="230">
        <v>32.589263816932977</v>
      </c>
      <c r="Z129" s="230">
        <v>36.850783469207883</v>
      </c>
      <c r="AA129" s="229">
        <v>38.785869393636311</v>
      </c>
      <c r="AB129" s="230">
        <v>37.551656763990195</v>
      </c>
      <c r="AC129" s="230">
        <v>34.953950258500377</v>
      </c>
      <c r="AD129" s="230">
        <v>32.857108191550793</v>
      </c>
      <c r="AE129" s="230">
        <v>39.479329180692332</v>
      </c>
      <c r="AF129" s="229">
        <v>34.577643366997719</v>
      </c>
      <c r="AG129" s="230">
        <v>34.531321256616522</v>
      </c>
      <c r="AH129" s="230">
        <v>32.468021150180711</v>
      </c>
      <c r="AI129" s="230">
        <v>31.265846673583066</v>
      </c>
      <c r="AJ129" s="230">
        <v>35.609351454943905</v>
      </c>
      <c r="AK129" s="229">
        <v>36.550357990451452</v>
      </c>
      <c r="AL129" s="230">
        <v>36.200843043898182</v>
      </c>
      <c r="AM129" s="230">
        <v>33.514399670405105</v>
      </c>
      <c r="AN129" s="230">
        <v>30.22226472400795</v>
      </c>
      <c r="AO129" s="230">
        <v>37.430783812966986</v>
      </c>
      <c r="AP129" s="229">
        <v>34.755846218940484</v>
      </c>
      <c r="AQ129" s="230">
        <v>34.655086426518601</v>
      </c>
      <c r="AR129" s="230">
        <v>31.616691726794961</v>
      </c>
      <c r="AS129" s="230">
        <v>5.3453880613380385</v>
      </c>
      <c r="AT129" s="230">
        <v>35.261080905722643</v>
      </c>
      <c r="AU129" s="229">
        <v>32.570963054412843</v>
      </c>
      <c r="AV129" s="230">
        <v>31.688188253773575</v>
      </c>
      <c r="AW129" s="230">
        <v>23.003977451752256</v>
      </c>
      <c r="AX129" s="230">
        <v>0</v>
      </c>
      <c r="AY129" s="230">
        <v>33.755886126726828</v>
      </c>
      <c r="AZ129" s="229">
        <v>33.587339355078257</v>
      </c>
      <c r="BA129" s="230">
        <v>32.567060815005256</v>
      </c>
      <c r="BB129" s="230">
        <v>24.676187408030611</v>
      </c>
      <c r="BC129" s="230">
        <v>0</v>
      </c>
      <c r="BD129" s="230">
        <v>34.027723881295813</v>
      </c>
      <c r="BE129" s="229">
        <v>34.026998928974898</v>
      </c>
      <c r="BF129" s="230">
        <v>33.47445421386611</v>
      </c>
      <c r="BG129" s="230">
        <v>28.650868317480509</v>
      </c>
      <c r="BH129" s="230">
        <v>0</v>
      </c>
      <c r="BI129" s="231">
        <v>34.1</v>
      </c>
    </row>
    <row r="130" spans="1:61">
      <c r="A130" s="232" t="s">
        <v>1754</v>
      </c>
      <c r="B130" s="229">
        <v>36.764799598876436</v>
      </c>
      <c r="C130" s="230">
        <v>36.414570113555449</v>
      </c>
      <c r="D130" s="230">
        <v>34.064168659293685</v>
      </c>
      <c r="E130" s="230">
        <v>31.158911778979476</v>
      </c>
      <c r="F130" s="230">
        <v>38.036909162507293</v>
      </c>
      <c r="G130" s="229">
        <v>37.807619880145118</v>
      </c>
      <c r="H130" s="230">
        <v>37.682009539632517</v>
      </c>
      <c r="I130" s="230">
        <v>34.974037614144351</v>
      </c>
      <c r="J130" s="230">
        <v>28.744215806641076</v>
      </c>
      <c r="K130" s="230">
        <v>37.953112351842492</v>
      </c>
      <c r="L130" s="229">
        <v>37.884630726844406</v>
      </c>
      <c r="M130" s="230">
        <v>37.856299391046115</v>
      </c>
      <c r="N130" s="230">
        <v>33.663691298117129</v>
      </c>
      <c r="O130" s="230">
        <v>29.782413807546096</v>
      </c>
      <c r="P130" s="230">
        <v>38.353332753088459</v>
      </c>
      <c r="Q130" s="229">
        <v>37.51771454819643</v>
      </c>
      <c r="R130" s="230">
        <v>36.610243072935916</v>
      </c>
      <c r="S130" s="230">
        <v>33.38632797261895</v>
      </c>
      <c r="T130" s="230">
        <v>29.812594695766123</v>
      </c>
      <c r="U130" s="230">
        <v>37.851011702998726</v>
      </c>
      <c r="V130" s="229">
        <v>36.729545836825331</v>
      </c>
      <c r="W130" s="230">
        <v>36.555914928237009</v>
      </c>
      <c r="X130" s="230">
        <v>33.436182170448845</v>
      </c>
      <c r="Y130" s="230">
        <v>31.803097690774504</v>
      </c>
      <c r="Z130" s="230">
        <v>37.574106109446632</v>
      </c>
      <c r="AA130" s="229">
        <v>39.852291659039949</v>
      </c>
      <c r="AB130" s="230">
        <v>38.454276040092608</v>
      </c>
      <c r="AC130" s="230">
        <v>34.841825861139306</v>
      </c>
      <c r="AD130" s="230">
        <v>32.17424837157801</v>
      </c>
      <c r="AE130" s="230">
        <v>40.646708183543687</v>
      </c>
      <c r="AF130" s="229">
        <v>35.009194974088203</v>
      </c>
      <c r="AG130" s="230">
        <v>34.713584183139453</v>
      </c>
      <c r="AH130" s="230">
        <v>32.008065150996806</v>
      </c>
      <c r="AI130" s="230">
        <v>30.438714650335918</v>
      </c>
      <c r="AJ130" s="230">
        <v>36.371897801521989</v>
      </c>
      <c r="AK130" s="229">
        <v>37.366542497491636</v>
      </c>
      <c r="AL130" s="230">
        <v>36.834055085666058</v>
      </c>
      <c r="AM130" s="230">
        <v>32.761048253361764</v>
      </c>
      <c r="AN130" s="230">
        <v>29.119907383018919</v>
      </c>
      <c r="AO130" s="230">
        <v>38.383592171607617</v>
      </c>
      <c r="AP130" s="229">
        <v>34.753452750161976</v>
      </c>
      <c r="AQ130" s="230">
        <v>34.515220718966418</v>
      </c>
      <c r="AR130" s="230">
        <v>30.826473223292954</v>
      </c>
      <c r="AS130" s="230">
        <v>5.1266623992283513</v>
      </c>
      <c r="AT130" s="230">
        <v>35.350445946966687</v>
      </c>
      <c r="AU130" s="229">
        <v>32.472378407618585</v>
      </c>
      <c r="AV130" s="230">
        <v>32.029110111074729</v>
      </c>
      <c r="AW130" s="230">
        <v>22.291059057526791</v>
      </c>
      <c r="AX130" s="230">
        <v>0</v>
      </c>
      <c r="AY130" s="230">
        <v>33.290552848202047</v>
      </c>
      <c r="AZ130" s="229">
        <v>33.015254341368674</v>
      </c>
      <c r="BA130" s="230">
        <v>32.04999999999999</v>
      </c>
      <c r="BB130" s="230">
        <v>23.937026915967994</v>
      </c>
      <c r="BC130" s="230">
        <v>0</v>
      </c>
      <c r="BD130" s="230">
        <v>33.285153436735676</v>
      </c>
      <c r="BE130" s="229">
        <v>33.339952704171658</v>
      </c>
      <c r="BF130" s="230">
        <v>32.707699251233073</v>
      </c>
      <c r="BG130" s="230">
        <v>27.905340195729572</v>
      </c>
      <c r="BH130" s="230">
        <v>0</v>
      </c>
      <c r="BI130" s="231">
        <v>33.5242122999827</v>
      </c>
    </row>
    <row r="131" spans="1:61">
      <c r="A131" s="232" t="s">
        <v>1755</v>
      </c>
      <c r="B131" s="229">
        <v>38.024165754007896</v>
      </c>
      <c r="C131" s="230">
        <v>37.523991226690534</v>
      </c>
      <c r="D131" s="230">
        <v>34.866814713892197</v>
      </c>
      <c r="E131" s="230">
        <v>32.227805767393846</v>
      </c>
      <c r="F131" s="230">
        <v>39.774500862188461</v>
      </c>
      <c r="G131" s="229">
        <v>38.875627895494397</v>
      </c>
      <c r="H131" s="230">
        <v>38.489591866013214</v>
      </c>
      <c r="I131" s="230">
        <v>35.857344553061935</v>
      </c>
      <c r="J131" s="230">
        <v>29.51179512438323</v>
      </c>
      <c r="K131" s="230">
        <v>39.342672425030422</v>
      </c>
      <c r="L131" s="229">
        <v>38.689514119781094</v>
      </c>
      <c r="M131" s="230">
        <v>38.656045037275987</v>
      </c>
      <c r="N131" s="230">
        <v>34.133691298117128</v>
      </c>
      <c r="O131" s="230">
        <v>30.322183388065284</v>
      </c>
      <c r="P131" s="230">
        <v>39.273656664321756</v>
      </c>
      <c r="Q131" s="229">
        <v>38.318622069878032</v>
      </c>
      <c r="R131" s="230">
        <v>37.385957376471453</v>
      </c>
      <c r="S131" s="230">
        <v>33.614114476464124</v>
      </c>
      <c r="T131" s="230">
        <v>29.802594695766125</v>
      </c>
      <c r="U131" s="230">
        <v>38.656875618702912</v>
      </c>
      <c r="V131" s="229">
        <v>37.513753043728414</v>
      </c>
      <c r="W131" s="230">
        <v>37.332833847570797</v>
      </c>
      <c r="X131" s="230">
        <v>34.134693820265511</v>
      </c>
      <c r="Y131" s="230">
        <v>31.615343431021873</v>
      </c>
      <c r="Z131" s="230">
        <v>38.389133538643357</v>
      </c>
      <c r="AA131" s="229">
        <v>40.741397335215474</v>
      </c>
      <c r="AB131" s="230">
        <v>39.289554535342745</v>
      </c>
      <c r="AC131" s="230">
        <v>35.567944263828977</v>
      </c>
      <c r="AD131" s="230">
        <v>31.981567747948734</v>
      </c>
      <c r="AE131" s="230">
        <v>41.693036566311186</v>
      </c>
      <c r="AF131" s="229">
        <v>35.605700442805464</v>
      </c>
      <c r="AG131" s="230">
        <v>35.451761700409712</v>
      </c>
      <c r="AH131" s="230">
        <v>32.743285065865464</v>
      </c>
      <c r="AI131" s="230">
        <v>30.326154289340359</v>
      </c>
      <c r="AJ131" s="230">
        <v>36.910123135665529</v>
      </c>
      <c r="AK131" s="229">
        <v>38.15830451095426</v>
      </c>
      <c r="AL131" s="230">
        <v>37.615819946488571</v>
      </c>
      <c r="AM131" s="230">
        <v>33.419135950738927</v>
      </c>
      <c r="AN131" s="230">
        <v>29.157714204337076</v>
      </c>
      <c r="AO131" s="230">
        <v>39.216055425403709</v>
      </c>
      <c r="AP131" s="229">
        <v>35.491438143943682</v>
      </c>
      <c r="AQ131" s="230">
        <v>35.248093675293667</v>
      </c>
      <c r="AR131" s="230">
        <v>31.126856282966475</v>
      </c>
      <c r="AS131" s="230">
        <v>5.1195300406812958</v>
      </c>
      <c r="AT131" s="230">
        <v>36.193304084506217</v>
      </c>
      <c r="AU131" s="229">
        <v>32.960273191146555</v>
      </c>
      <c r="AV131" s="230">
        <v>32.709110111074736</v>
      </c>
      <c r="AW131" s="230">
        <v>22.201272848260011</v>
      </c>
      <c r="AX131" s="230">
        <v>0</v>
      </c>
      <c r="AY131" s="230">
        <v>33.860996617934305</v>
      </c>
      <c r="AZ131" s="229">
        <v>33.504948203473091</v>
      </c>
      <c r="BA131" s="230">
        <v>32.729999999999997</v>
      </c>
      <c r="BB131" s="230">
        <v>23.841647896520026</v>
      </c>
      <c r="BC131" s="230">
        <v>0</v>
      </c>
      <c r="BD131" s="230">
        <v>33.997143132708821</v>
      </c>
      <c r="BE131" s="229">
        <v>34.047740550504237</v>
      </c>
      <c r="BF131" s="230">
        <v>33.400689879155159</v>
      </c>
      <c r="BG131" s="230">
        <v>27.834957304276209</v>
      </c>
      <c r="BH131" s="230">
        <v>0</v>
      </c>
      <c r="BI131" s="231">
        <v>34.23937300247561</v>
      </c>
    </row>
    <row r="132" spans="1:61">
      <c r="A132" s="232" t="s">
        <v>1756</v>
      </c>
      <c r="B132" s="229">
        <v>38.717236839638936</v>
      </c>
      <c r="C132" s="230">
        <v>38.273232569910526</v>
      </c>
      <c r="D132" s="230">
        <v>35.434196574352939</v>
      </c>
      <c r="E132" s="230">
        <v>32.37040820468971</v>
      </c>
      <c r="F132" s="230">
        <v>40.354430756951139</v>
      </c>
      <c r="G132" s="229">
        <v>39.647530126134917</v>
      </c>
      <c r="H132" s="230">
        <v>39.109694713247961</v>
      </c>
      <c r="I132" s="230">
        <v>36.075794518716684</v>
      </c>
      <c r="J132" s="230">
        <v>29.335446602481365</v>
      </c>
      <c r="K132" s="230">
        <v>40.375353375331713</v>
      </c>
      <c r="L132" s="229">
        <v>39.316664092620954</v>
      </c>
      <c r="M132" s="230">
        <v>39.283202835505932</v>
      </c>
      <c r="N132" s="230">
        <v>34.538490949333053</v>
      </c>
      <c r="O132" s="230">
        <v>30.329566997876967</v>
      </c>
      <c r="P132" s="230">
        <v>39.972032424322904</v>
      </c>
      <c r="Q132" s="229">
        <v>38.936794950685545</v>
      </c>
      <c r="R132" s="230">
        <v>37.98934502229104</v>
      </c>
      <c r="S132" s="230">
        <v>34.404873903490241</v>
      </c>
      <c r="T132" s="230">
        <v>29.817155601795161</v>
      </c>
      <c r="U132" s="230">
        <v>39.280039388057432</v>
      </c>
      <c r="V132" s="229">
        <v>38.11504447989855</v>
      </c>
      <c r="W132" s="230">
        <v>37.934211758385139</v>
      </c>
      <c r="X132" s="230">
        <v>34.672858226014348</v>
      </c>
      <c r="Y132" s="230">
        <v>31.615343431021873</v>
      </c>
      <c r="Z132" s="230">
        <v>39.008290721302849</v>
      </c>
      <c r="AA132" s="229">
        <v>41.395178655365953</v>
      </c>
      <c r="AB132" s="230">
        <v>39.923363550257513</v>
      </c>
      <c r="AC132" s="230">
        <v>36.130988827391526</v>
      </c>
      <c r="AD132" s="230">
        <v>31.983884709862007</v>
      </c>
      <c r="AE132" s="230">
        <v>42.436929219206256</v>
      </c>
      <c r="AF132" s="229">
        <v>36.178680439732368</v>
      </c>
      <c r="AG132" s="230">
        <v>36.019939217679955</v>
      </c>
      <c r="AH132" s="230">
        <v>33.263306414639416</v>
      </c>
      <c r="AI132" s="230">
        <v>30.331339096100972</v>
      </c>
      <c r="AJ132" s="230">
        <v>37.508193383944068</v>
      </c>
      <c r="AK132" s="229">
        <v>38.778107902458117</v>
      </c>
      <c r="AL132" s="230">
        <v>38.076095975551716</v>
      </c>
      <c r="AM132" s="230">
        <v>33.223543192918797</v>
      </c>
      <c r="AN132" s="230">
        <v>28.708013857889835</v>
      </c>
      <c r="AO132" s="230">
        <v>39.848039893950364</v>
      </c>
      <c r="AP132" s="229">
        <v>36.064397467785369</v>
      </c>
      <c r="AQ132" s="230">
        <v>35.816363297707767</v>
      </c>
      <c r="AR132" s="230">
        <v>30.889069756828693</v>
      </c>
      <c r="AS132" s="230">
        <v>5.0054123039284155</v>
      </c>
      <c r="AT132" s="230">
        <v>36.830942153754371</v>
      </c>
      <c r="AU132" s="229">
        <v>33.494833056317773</v>
      </c>
      <c r="AV132" s="230">
        <v>33.107906301919797</v>
      </c>
      <c r="AW132" s="230">
        <v>21.859505843028384</v>
      </c>
      <c r="AX132" s="230">
        <v>0</v>
      </c>
      <c r="AY132" s="230">
        <v>34.408482852010295</v>
      </c>
      <c r="AZ132" s="229">
        <v>34.046910859134009</v>
      </c>
      <c r="BA132" s="230">
        <v>33.26</v>
      </c>
      <c r="BB132" s="230">
        <v>23.473249991066989</v>
      </c>
      <c r="BC132" s="230">
        <v>0</v>
      </c>
      <c r="BD132" s="230">
        <v>34.546799534052724</v>
      </c>
      <c r="BE132" s="229">
        <v>34.595528396836805</v>
      </c>
      <c r="BF132" s="230">
        <v>33.941050243759683</v>
      </c>
      <c r="BG132" s="230">
        <v>27.404605102183375</v>
      </c>
      <c r="BH132" s="230">
        <v>0</v>
      </c>
      <c r="BI132" s="231">
        <v>34.794575518341027</v>
      </c>
    </row>
    <row r="133" spans="1:61">
      <c r="A133" s="232" t="s">
        <v>1757</v>
      </c>
      <c r="B133" s="229">
        <v>36.353833126702035</v>
      </c>
      <c r="C133" s="230">
        <v>36.001012362130652</v>
      </c>
      <c r="D133" s="230">
        <v>33.66688654248135</v>
      </c>
      <c r="E133" s="230">
        <v>30.899925340481907</v>
      </c>
      <c r="F133" s="230">
        <v>37.606994357146441</v>
      </c>
      <c r="G133" s="229">
        <v>37.294958789959452</v>
      </c>
      <c r="H133" s="230">
        <v>37.166834443256619</v>
      </c>
      <c r="I133" s="230">
        <v>34.496381978034165</v>
      </c>
      <c r="J133" s="230">
        <v>29.066786791519981</v>
      </c>
      <c r="K133" s="230">
        <v>37.438137371038628</v>
      </c>
      <c r="L133" s="229">
        <v>37.362345937778841</v>
      </c>
      <c r="M133" s="230">
        <v>37.331426567931182</v>
      </c>
      <c r="N133" s="230">
        <v>33.196281307411816</v>
      </c>
      <c r="O133" s="230">
        <v>30.089566997876968</v>
      </c>
      <c r="P133" s="230">
        <v>37.828444151131649</v>
      </c>
      <c r="Q133" s="229">
        <v>37.001854159805404</v>
      </c>
      <c r="R133" s="230">
        <v>36.104608904877523</v>
      </c>
      <c r="S133" s="230">
        <v>32.92842688244739</v>
      </c>
      <c r="T133" s="230">
        <v>29.564836388524871</v>
      </c>
      <c r="U133" s="230">
        <v>37.332868771806943</v>
      </c>
      <c r="V133" s="229">
        <v>36.223403868085285</v>
      </c>
      <c r="W133" s="230">
        <v>36.052292439941667</v>
      </c>
      <c r="X133" s="230">
        <v>32.9783976763282</v>
      </c>
      <c r="Y133" s="230">
        <v>31.369834911516605</v>
      </c>
      <c r="Z133" s="230">
        <v>37.073064344182242</v>
      </c>
      <c r="AA133" s="229">
        <v>39.341522139910708</v>
      </c>
      <c r="AB133" s="230">
        <v>37.942318129842938</v>
      </c>
      <c r="AC133" s="230">
        <v>34.366459329802076</v>
      </c>
      <c r="AD133" s="230">
        <v>31.733521048146009</v>
      </c>
      <c r="AE133" s="230">
        <v>40.144398996731091</v>
      </c>
      <c r="AF133" s="229">
        <v>34.384578119543512</v>
      </c>
      <c r="AG133" s="230">
        <v>34.23320429737732</v>
      </c>
      <c r="AH133" s="230">
        <v>31.638043802222846</v>
      </c>
      <c r="AI133" s="230">
        <v>30.093593928344802</v>
      </c>
      <c r="AJ133" s="230">
        <v>35.646514348719109</v>
      </c>
      <c r="AK133" s="229">
        <v>36.851925892821932</v>
      </c>
      <c r="AL133" s="230">
        <v>36.324603616412027</v>
      </c>
      <c r="AM133" s="230">
        <v>32.383564150509706</v>
      </c>
      <c r="AN133" s="230">
        <v>28.932864031113461</v>
      </c>
      <c r="AO133" s="230">
        <v>37.872428064593883</v>
      </c>
      <c r="AP133" s="229">
        <v>34.275424795311672</v>
      </c>
      <c r="AQ133" s="230">
        <v>34.037312226862497</v>
      </c>
      <c r="AR133" s="230">
        <v>30.468739131270233</v>
      </c>
      <c r="AS133" s="230">
        <v>5.1409271163224615</v>
      </c>
      <c r="AT133" s="230">
        <v>34.865122482893256</v>
      </c>
      <c r="AU133" s="229">
        <v>31.833433393389726</v>
      </c>
      <c r="AV133" s="230">
        <v>31.586826585393222</v>
      </c>
      <c r="AW133" s="230">
        <v>22.036539113718664</v>
      </c>
      <c r="AX133" s="230">
        <v>0</v>
      </c>
      <c r="AY133" s="230">
        <v>32.698851637972503</v>
      </c>
      <c r="AZ133" s="229">
        <v>32.358349051753684</v>
      </c>
      <c r="BA133" s="230">
        <v>31.61</v>
      </c>
      <c r="BB133" s="230">
        <v>23.658978908353827</v>
      </c>
      <c r="BC133" s="230">
        <v>0</v>
      </c>
      <c r="BD133" s="230">
        <v>32.827859339358682</v>
      </c>
      <c r="BE133" s="229">
        <v>32.882164857839093</v>
      </c>
      <c r="BF133" s="230">
        <v>32.257338886628553</v>
      </c>
      <c r="BG133" s="230">
        <v>27.619750695257586</v>
      </c>
      <c r="BH133" s="230">
        <v>0</v>
      </c>
      <c r="BI133" s="231">
        <v>33.0642122999827</v>
      </c>
    </row>
    <row r="134" spans="1:61">
      <c r="A134" s="232" t="s">
        <v>1758</v>
      </c>
      <c r="B134" s="229">
        <v>37.146606823920678</v>
      </c>
      <c r="C134" s="230">
        <v>36.780504765554184</v>
      </c>
      <c r="D134" s="230">
        <v>35.037937960093139</v>
      </c>
      <c r="E134" s="230">
        <v>32.50628127118383</v>
      </c>
      <c r="F134" s="230">
        <v>38.734084371741403</v>
      </c>
      <c r="G134" s="229">
        <v>37.805974524702201</v>
      </c>
      <c r="H134" s="230">
        <v>37.848050946944277</v>
      </c>
      <c r="I134" s="230">
        <v>35.987850710404381</v>
      </c>
      <c r="J134" s="230">
        <v>30.690762264116515</v>
      </c>
      <c r="K134" s="230">
        <v>37.855773206862466</v>
      </c>
      <c r="L134" s="229">
        <v>38.361442461700015</v>
      </c>
      <c r="M134" s="230">
        <v>38.312179828292081</v>
      </c>
      <c r="N134" s="230">
        <v>35.018740452735415</v>
      </c>
      <c r="O134" s="230">
        <v>31.760534656962822</v>
      </c>
      <c r="P134" s="230">
        <v>38.646726727993162</v>
      </c>
      <c r="Q134" s="229">
        <v>37.476076756628707</v>
      </c>
      <c r="R134" s="230">
        <v>36.713839329849733</v>
      </c>
      <c r="S134" s="230">
        <v>34.494071063973635</v>
      </c>
      <c r="T134" s="230">
        <v>31.263574462457466</v>
      </c>
      <c r="U134" s="230">
        <v>37.735684565234045</v>
      </c>
      <c r="V134" s="229">
        <v>36.613395766153587</v>
      </c>
      <c r="W134" s="230">
        <v>36.453517537800288</v>
      </c>
      <c r="X134" s="230">
        <v>34.476642129699094</v>
      </c>
      <c r="Y134" s="230">
        <v>33.009996548073637</v>
      </c>
      <c r="Z134" s="230">
        <v>37.349614844516061</v>
      </c>
      <c r="AA134" s="229">
        <v>39.314285693366735</v>
      </c>
      <c r="AB134" s="230">
        <v>38.062400446165682</v>
      </c>
      <c r="AC134" s="230">
        <v>35.422002140954064</v>
      </c>
      <c r="AD134" s="230">
        <v>33.285137286791482</v>
      </c>
      <c r="AE134" s="230">
        <v>40.015775154889887</v>
      </c>
      <c r="AF134" s="229">
        <v>35.040249256170647</v>
      </c>
      <c r="AG134" s="230">
        <v>34.981701142378661</v>
      </c>
      <c r="AH134" s="230">
        <v>32.881267226606525</v>
      </c>
      <c r="AI134" s="230">
        <v>31.670665363966926</v>
      </c>
      <c r="AJ134" s="230">
        <v>36.081938577895343</v>
      </c>
      <c r="AK134" s="229">
        <v>37.0427299108675</v>
      </c>
      <c r="AL134" s="230">
        <v>36.693227876470843</v>
      </c>
      <c r="AM134" s="230">
        <v>33.951238263550252</v>
      </c>
      <c r="AN134" s="230">
        <v>30.63226472400795</v>
      </c>
      <c r="AO134" s="230">
        <v>37.935350310918295</v>
      </c>
      <c r="AP134" s="229">
        <v>35.218128561753218</v>
      </c>
      <c r="AQ134" s="230">
        <v>35.107713688008666</v>
      </c>
      <c r="AR134" s="230">
        <v>32.022460992669309</v>
      </c>
      <c r="AS134" s="230">
        <v>5.4167116468085892</v>
      </c>
      <c r="AT134" s="230">
        <v>35.734312447585495</v>
      </c>
      <c r="AU134" s="229">
        <v>32.987888385268306</v>
      </c>
      <c r="AV134" s="230">
        <v>32.090259020691839</v>
      </c>
      <c r="AW134" s="230">
        <v>23.313390500193773</v>
      </c>
      <c r="AX134" s="230">
        <v>2.2951925879623482E-3</v>
      </c>
      <c r="AY134" s="230">
        <v>34.195658623984031</v>
      </c>
      <c r="AZ134" s="229">
        <v>34.021588226893627</v>
      </c>
      <c r="BA134" s="230">
        <v>32.987060815005258</v>
      </c>
      <c r="BB134" s="230">
        <v>25.007374109541431</v>
      </c>
      <c r="BC134" s="230">
        <v>0</v>
      </c>
      <c r="BD134" s="230">
        <v>34.472370094725136</v>
      </c>
      <c r="BE134" s="229">
        <v>34.472574621640042</v>
      </c>
      <c r="BF134" s="230">
        <v>33.904814578470635</v>
      </c>
      <c r="BG134" s="230">
        <v>29.031220519573342</v>
      </c>
      <c r="BH134" s="230">
        <v>0</v>
      </c>
      <c r="BI134" s="231">
        <v>34.549999999999997</v>
      </c>
    </row>
    <row r="135" spans="1:61">
      <c r="A135" s="232" t="s">
        <v>1759</v>
      </c>
      <c r="B135" s="229">
        <v>36.988516659481434</v>
      </c>
      <c r="C135" s="230">
        <v>36.582352808288313</v>
      </c>
      <c r="D135" s="230">
        <v>34.5186108751994</v>
      </c>
      <c r="E135" s="230">
        <v>31.680758512047817</v>
      </c>
      <c r="F135" s="230">
        <v>38.534147360502494</v>
      </c>
      <c r="G135" s="229">
        <v>37.801413715891094</v>
      </c>
      <c r="H135" s="230">
        <v>37.767245384832542</v>
      </c>
      <c r="I135" s="230">
        <v>35.149153517802773</v>
      </c>
      <c r="J135" s="230">
        <v>29.899442282997143</v>
      </c>
      <c r="K135" s="230">
        <v>37.886294637547536</v>
      </c>
      <c r="L135" s="229">
        <v>38.236380244734491</v>
      </c>
      <c r="M135" s="230">
        <v>38.1766885740943</v>
      </c>
      <c r="N135" s="230">
        <v>34.230981677956038</v>
      </c>
      <c r="O135" s="230">
        <v>31.032838851770908</v>
      </c>
      <c r="P135" s="230">
        <v>38.696648296233548</v>
      </c>
      <c r="Q135" s="229">
        <v>37.205982518937098</v>
      </c>
      <c r="R135" s="230">
        <v>36.341168911364456</v>
      </c>
      <c r="S135" s="230">
        <v>33.591635062959519</v>
      </c>
      <c r="T135" s="230">
        <v>30.435685958198867</v>
      </c>
      <c r="U135" s="230">
        <v>37.55950848002292</v>
      </c>
      <c r="V135" s="229">
        <v>36.46248848190055</v>
      </c>
      <c r="W135" s="230">
        <v>36.290708481080664</v>
      </c>
      <c r="X135" s="230">
        <v>33.770760613730708</v>
      </c>
      <c r="Y135" s="230">
        <v>32.115337391199311</v>
      </c>
      <c r="Z135" s="230">
        <v>37.297574131716523</v>
      </c>
      <c r="AA135" s="229">
        <v>39.603735838115576</v>
      </c>
      <c r="AB135" s="230">
        <v>38.292971909009623</v>
      </c>
      <c r="AC135" s="230">
        <v>35.228406559248924</v>
      </c>
      <c r="AD135" s="230">
        <v>32.405261736237598</v>
      </c>
      <c r="AE135" s="230">
        <v>40.363227553478609</v>
      </c>
      <c r="AF135" s="229">
        <v>34.638965846708295</v>
      </c>
      <c r="AG135" s="230">
        <v>34.507506653907107</v>
      </c>
      <c r="AH135" s="230">
        <v>31.998035230131556</v>
      </c>
      <c r="AI135" s="230">
        <v>30.80996833230931</v>
      </c>
      <c r="AJ135" s="230">
        <v>35.874362164584781</v>
      </c>
      <c r="AK135" s="229">
        <v>37.151992928403367</v>
      </c>
      <c r="AL135" s="230">
        <v>36.732897149907515</v>
      </c>
      <c r="AM135" s="230">
        <v>33.179061251044899</v>
      </c>
      <c r="AN135" s="230">
        <v>29.702564377560698</v>
      </c>
      <c r="AO135" s="230">
        <v>38.074798669558938</v>
      </c>
      <c r="AP135" s="229">
        <v>34.784568549471189</v>
      </c>
      <c r="AQ135" s="230">
        <v>34.584179198216823</v>
      </c>
      <c r="AR135" s="230">
        <v>31.154729254537241</v>
      </c>
      <c r="AS135" s="230">
        <v>5.2788193815655253</v>
      </c>
      <c r="AT135" s="230">
        <v>35.51480546834599</v>
      </c>
      <c r="AU135" s="229">
        <v>32.059400759357096</v>
      </c>
      <c r="AV135" s="230">
        <v>31.345044717302734</v>
      </c>
      <c r="AW135" s="230">
        <v>22.651570772426982</v>
      </c>
      <c r="AX135" s="230">
        <v>0</v>
      </c>
      <c r="AY135" s="230">
        <v>33.353359688687419</v>
      </c>
      <c r="AZ135" s="229">
        <v>33.142347395178795</v>
      </c>
      <c r="BA135" s="230">
        <v>32.038472978006304</v>
      </c>
      <c r="BB135" s="230">
        <v>24.293613158484568</v>
      </c>
      <c r="BC135" s="230">
        <v>0</v>
      </c>
      <c r="BD135" s="230">
        <v>33.702108167935783</v>
      </c>
      <c r="BE135" s="229">
        <v>33.708102271560215</v>
      </c>
      <c r="BF135" s="230">
        <v>32.980381906821698</v>
      </c>
      <c r="BG135" s="230">
        <v>28.343088989111298</v>
      </c>
      <c r="BH135" s="230">
        <v>0</v>
      </c>
      <c r="BI135" s="231">
        <v>33.915002004146025</v>
      </c>
    </row>
    <row r="136" spans="1:61">
      <c r="A136" s="232" t="s">
        <v>1760</v>
      </c>
      <c r="B136" s="229">
        <v>36.312793632899634</v>
      </c>
      <c r="C136" s="230">
        <v>35.96481811396724</v>
      </c>
      <c r="D136" s="230">
        <v>33.629478545439738</v>
      </c>
      <c r="E136" s="230">
        <v>30.862582786405373</v>
      </c>
      <c r="F136" s="230">
        <v>37.539876786072192</v>
      </c>
      <c r="G136" s="229">
        <v>37.329913927391217</v>
      </c>
      <c r="H136" s="230">
        <v>37.204278781259504</v>
      </c>
      <c r="I136" s="230">
        <v>34.523943406426625</v>
      </c>
      <c r="J136" s="230">
        <v>29.124215806641075</v>
      </c>
      <c r="K136" s="230">
        <v>37.475674899832818</v>
      </c>
      <c r="L136" s="229">
        <v>37.392345937778849</v>
      </c>
      <c r="M136" s="230">
        <v>37.361426567931183</v>
      </c>
      <c r="N136" s="230">
        <v>33.226281307411817</v>
      </c>
      <c r="O136" s="230">
        <v>30.172183388065282</v>
      </c>
      <c r="P136" s="230">
        <v>37.856172088666199</v>
      </c>
      <c r="Q136" s="229">
        <v>37.031854159805398</v>
      </c>
      <c r="R136" s="230">
        <v>36.134608904877524</v>
      </c>
      <c r="S136" s="230">
        <v>32.953885303811376</v>
      </c>
      <c r="T136" s="230">
        <v>29.584836388524867</v>
      </c>
      <c r="U136" s="230">
        <v>37.360576136149959</v>
      </c>
      <c r="V136" s="229">
        <v>36.251146247205789</v>
      </c>
      <c r="W136" s="230">
        <v>36.082292439941668</v>
      </c>
      <c r="X136" s="230">
        <v>33.000645849767949</v>
      </c>
      <c r="Y136" s="230">
        <v>31.397589171269235</v>
      </c>
      <c r="Z136" s="230">
        <v>37.105991799909241</v>
      </c>
      <c r="AA136" s="229">
        <v>39.32197113223323</v>
      </c>
      <c r="AB136" s="230">
        <v>37.942797337338028</v>
      </c>
      <c r="AC136" s="230">
        <v>34.389155147805127</v>
      </c>
      <c r="AD136" s="230">
        <v>31.763521048146007</v>
      </c>
      <c r="AE136" s="230">
        <v>40.095278144009704</v>
      </c>
      <c r="AF136" s="229">
        <v>34.412335135286149</v>
      </c>
      <c r="AG136" s="230">
        <v>34.263204297377314</v>
      </c>
      <c r="AH136" s="230">
        <v>31.668043802222847</v>
      </c>
      <c r="AI136" s="230">
        <v>30.043593928344798</v>
      </c>
      <c r="AJ136" s="230">
        <v>35.67651434871911</v>
      </c>
      <c r="AK136" s="229">
        <v>36.879345417263636</v>
      </c>
      <c r="AL136" s="230">
        <v>36.354603616412028</v>
      </c>
      <c r="AM136" s="230">
        <v>32.416183714162322</v>
      </c>
      <c r="AN136" s="230">
        <v>28.882864031113456</v>
      </c>
      <c r="AO136" s="230">
        <v>37.876402612677758</v>
      </c>
      <c r="AP136" s="229">
        <v>34.29812596137036</v>
      </c>
      <c r="AQ136" s="230">
        <v>34.064952842169426</v>
      </c>
      <c r="AR136" s="230">
        <v>30.498739131270234</v>
      </c>
      <c r="AS136" s="230">
        <v>5.131417304926388</v>
      </c>
      <c r="AT136" s="230">
        <v>34.889783214575537</v>
      </c>
      <c r="AU136" s="229">
        <v>31.860909745276555</v>
      </c>
      <c r="AV136" s="230">
        <v>31.611633261250788</v>
      </c>
      <c r="AW136" s="230">
        <v>22.041381689542348</v>
      </c>
      <c r="AX136" s="230">
        <v>0</v>
      </c>
      <c r="AY136" s="230">
        <v>32.726251652525114</v>
      </c>
      <c r="AZ136" s="229">
        <v>32.38603884382497</v>
      </c>
      <c r="BA136" s="230">
        <v>31.634638192659079</v>
      </c>
      <c r="BB136" s="230">
        <v>23.683579367348063</v>
      </c>
      <c r="BC136" s="230">
        <v>0</v>
      </c>
      <c r="BD136" s="230">
        <v>32.85286952727327</v>
      </c>
      <c r="BE136" s="229">
        <v>32.904738732562492</v>
      </c>
      <c r="BF136" s="230">
        <v>32.279915587057545</v>
      </c>
      <c r="BG136" s="230">
        <v>27.644957304276211</v>
      </c>
      <c r="BH136" s="230">
        <v>0</v>
      </c>
      <c r="BI136" s="231">
        <v>33.089414815848116</v>
      </c>
    </row>
    <row r="137" spans="1:61">
      <c r="A137" s="232" t="s">
        <v>1761</v>
      </c>
      <c r="B137" s="229">
        <v>37.817561206155567</v>
      </c>
      <c r="C137" s="230">
        <v>37.430987955287009</v>
      </c>
      <c r="D137" s="230">
        <v>35.552840950757307</v>
      </c>
      <c r="E137" s="230">
        <v>32.894314965027426</v>
      </c>
      <c r="F137" s="230">
        <v>39.42192744372818</v>
      </c>
      <c r="G137" s="229">
        <v>38.644141706524458</v>
      </c>
      <c r="H137" s="230">
        <v>38.627234586412811</v>
      </c>
      <c r="I137" s="230">
        <v>36.519456109124569</v>
      </c>
      <c r="J137" s="230">
        <v>31.142765369964199</v>
      </c>
      <c r="K137" s="230">
        <v>38.74924632228759</v>
      </c>
      <c r="L137" s="229">
        <v>39.051420775481304</v>
      </c>
      <c r="M137" s="230">
        <v>38.997001306793273</v>
      </c>
      <c r="N137" s="230">
        <v>35.541216011427188</v>
      </c>
      <c r="O137" s="230">
        <v>32.268609525216938</v>
      </c>
      <c r="P137" s="230">
        <v>39.475142937642218</v>
      </c>
      <c r="Q137" s="229">
        <v>38.232033231642134</v>
      </c>
      <c r="R137" s="230">
        <v>37.36310705469765</v>
      </c>
      <c r="S137" s="230">
        <v>34.977895546353416</v>
      </c>
      <c r="T137" s="230">
        <v>31.716280840316507</v>
      </c>
      <c r="U137" s="230">
        <v>38.563126490483299</v>
      </c>
      <c r="V137" s="229">
        <v>37.239551487629143</v>
      </c>
      <c r="W137" s="230">
        <v>37.073213738583156</v>
      </c>
      <c r="X137" s="230">
        <v>34.966704657829496</v>
      </c>
      <c r="Y137" s="230">
        <v>33.488042959076843</v>
      </c>
      <c r="Z137" s="230">
        <v>38.07437107208559</v>
      </c>
      <c r="AA137" s="229">
        <v>40.077535696661471</v>
      </c>
      <c r="AB137" s="230">
        <v>38.790347149306605</v>
      </c>
      <c r="AC137" s="230">
        <v>36.029161182123822</v>
      </c>
      <c r="AD137" s="230">
        <v>33.74215147080357</v>
      </c>
      <c r="AE137" s="230">
        <v>40.942579642335211</v>
      </c>
      <c r="AF137" s="229">
        <v>35.561047926357396</v>
      </c>
      <c r="AG137" s="230">
        <v>35.483020126199946</v>
      </c>
      <c r="AH137" s="230">
        <v>33.230762101581995</v>
      </c>
      <c r="AI137" s="230">
        <v>32.128150695500651</v>
      </c>
      <c r="AJ137" s="230">
        <v>36.807380734378</v>
      </c>
      <c r="AK137" s="229">
        <v>37.651403526451304</v>
      </c>
      <c r="AL137" s="230">
        <v>37.297041713967971</v>
      </c>
      <c r="AM137" s="230">
        <v>34.337991276551918</v>
      </c>
      <c r="AN137" s="230">
        <v>30.9332809776643</v>
      </c>
      <c r="AO137" s="230">
        <v>38.568872287298149</v>
      </c>
      <c r="AP137" s="229">
        <v>35.735222185820135</v>
      </c>
      <c r="AQ137" s="230">
        <v>35.593867034467472</v>
      </c>
      <c r="AR137" s="230">
        <v>32.393847458278486</v>
      </c>
      <c r="AS137" s="230">
        <v>5.4951675908261945</v>
      </c>
      <c r="AT137" s="230">
        <v>36.405792517000208</v>
      </c>
      <c r="AU137" s="229">
        <v>33.32677345943722</v>
      </c>
      <c r="AV137" s="230">
        <v>32.480582731236638</v>
      </c>
      <c r="AW137" s="230">
        <v>23.53911409241109</v>
      </c>
      <c r="AX137" s="230">
        <v>2.2951925879623482E-3</v>
      </c>
      <c r="AY137" s="230">
        <v>34.653187249640673</v>
      </c>
      <c r="AZ137" s="229">
        <v>34.38391451502342</v>
      </c>
      <c r="BA137" s="230">
        <v>33.303119937256042</v>
      </c>
      <c r="BB137" s="230">
        <v>25.326728626557994</v>
      </c>
      <c r="BC137" s="230">
        <v>0</v>
      </c>
      <c r="BD137" s="230">
        <v>35.030131337950358</v>
      </c>
      <c r="BE137" s="229">
        <v>34.899729642853806</v>
      </c>
      <c r="BF137" s="230">
        <v>34.26816557099724</v>
      </c>
      <c r="BG137" s="230">
        <v>29.397652117264844</v>
      </c>
      <c r="BH137" s="230">
        <v>0</v>
      </c>
      <c r="BI137" s="231">
        <v>35.163411868782291</v>
      </c>
    </row>
    <row r="138" spans="1:61">
      <c r="A138" s="232" t="s">
        <v>1762</v>
      </c>
      <c r="B138" s="229">
        <v>37.38532092563684</v>
      </c>
      <c r="C138" s="230">
        <v>36.870174565409485</v>
      </c>
      <c r="D138" s="230">
        <v>34.730545303406849</v>
      </c>
      <c r="E138" s="230">
        <v>31.778826955074873</v>
      </c>
      <c r="F138" s="230">
        <v>38.847297160561297</v>
      </c>
      <c r="G138" s="229">
        <v>38.14636878113852</v>
      </c>
      <c r="H138" s="230">
        <v>38.020186056771919</v>
      </c>
      <c r="I138" s="230">
        <v>35.40677073095268</v>
      </c>
      <c r="J138" s="230">
        <v>30.056871298118242</v>
      </c>
      <c r="K138" s="230">
        <v>38.254582599503514</v>
      </c>
      <c r="L138" s="229">
        <v>38.444953911548708</v>
      </c>
      <c r="M138" s="230">
        <v>38.311966635566563</v>
      </c>
      <c r="N138" s="230">
        <v>34.382081070537069</v>
      </c>
      <c r="O138" s="230">
        <v>31.071225915405247</v>
      </c>
      <c r="P138" s="230">
        <v>39.005076385947774</v>
      </c>
      <c r="Q138" s="229">
        <v>37.54247677280685</v>
      </c>
      <c r="R138" s="230">
        <v>36.655457274333415</v>
      </c>
      <c r="S138" s="230">
        <v>33.689363753908566</v>
      </c>
      <c r="T138" s="230">
        <v>30.401485878505682</v>
      </c>
      <c r="U138" s="230">
        <v>37.889535720361707</v>
      </c>
      <c r="V138" s="229">
        <v>36.737260020636434</v>
      </c>
      <c r="W138" s="230">
        <v>36.553133594289662</v>
      </c>
      <c r="X138" s="230">
        <v>33.803130423419979</v>
      </c>
      <c r="Y138" s="230">
        <v>32.197029418130207</v>
      </c>
      <c r="Z138" s="230">
        <v>37.626374836858233</v>
      </c>
      <c r="AA138" s="229">
        <v>39.944505357244836</v>
      </c>
      <c r="AB138" s="230">
        <v>38.378326239963613</v>
      </c>
      <c r="AC138" s="230">
        <v>35.244919127442273</v>
      </c>
      <c r="AD138" s="230">
        <v>32.542538277582814</v>
      </c>
      <c r="AE138" s="230">
        <v>40.727008620829373</v>
      </c>
      <c r="AF138" s="229">
        <v>34.903760368213</v>
      </c>
      <c r="AG138" s="230">
        <v>34.739051631328685</v>
      </c>
      <c r="AH138" s="230">
        <v>32.190712709269569</v>
      </c>
      <c r="AI138" s="230">
        <v>30.837316384806766</v>
      </c>
      <c r="AJ138" s="230">
        <v>36.187018943737044</v>
      </c>
      <c r="AK138" s="229">
        <v>37.448722073984491</v>
      </c>
      <c r="AL138" s="230">
        <v>36.936011272213648</v>
      </c>
      <c r="AM138" s="230">
        <v>33.203056308712078</v>
      </c>
      <c r="AN138" s="230">
        <v>29.702564377560698</v>
      </c>
      <c r="AO138" s="230">
        <v>38.419296563027238</v>
      </c>
      <c r="AP138" s="229">
        <v>34.929239219062424</v>
      </c>
      <c r="AQ138" s="230">
        <v>34.713148329733833</v>
      </c>
      <c r="AR138" s="230">
        <v>31.23934052631073</v>
      </c>
      <c r="AS138" s="230">
        <v>5.2122507017930113</v>
      </c>
      <c r="AT138" s="230">
        <v>35.710784295306944</v>
      </c>
      <c r="AU138" s="229">
        <v>32.280416308582247</v>
      </c>
      <c r="AV138" s="230">
        <v>31.625559177613528</v>
      </c>
      <c r="AW138" s="230">
        <v>22.745440325386358</v>
      </c>
      <c r="AX138" s="230">
        <v>0</v>
      </c>
      <c r="AY138" s="230">
        <v>33.4784661921002</v>
      </c>
      <c r="AZ138" s="229">
        <v>33.350586156175027</v>
      </c>
      <c r="BA138" s="230">
        <v>32.219589529753414</v>
      </c>
      <c r="BB138" s="230">
        <v>24.438992177932544</v>
      </c>
      <c r="BC138" s="230">
        <v>0</v>
      </c>
      <c r="BD138" s="230">
        <v>33.951322200289908</v>
      </c>
      <c r="BE138" s="229">
        <v>33.931647044544242</v>
      </c>
      <c r="BF138" s="230">
        <v>33.073679921768488</v>
      </c>
      <c r="BG138" s="230">
        <v>28.518295598129921</v>
      </c>
      <c r="BH138" s="230">
        <v>0</v>
      </c>
      <c r="BI138" s="231">
        <v>34.177208409997071</v>
      </c>
    </row>
    <row r="139" spans="1:61">
      <c r="A139" s="232" t="s">
        <v>1763</v>
      </c>
      <c r="B139" s="229">
        <v>39.739013244040052</v>
      </c>
      <c r="C139" s="230">
        <v>38.830994189255271</v>
      </c>
      <c r="D139" s="230">
        <v>36.120283812242832</v>
      </c>
      <c r="E139" s="230">
        <v>32.991655909132923</v>
      </c>
      <c r="F139" s="230">
        <v>41.235249504892792</v>
      </c>
      <c r="G139" s="229">
        <v>40.711848409995511</v>
      </c>
      <c r="H139" s="230">
        <v>40.471482854423421</v>
      </c>
      <c r="I139" s="230">
        <v>36.974956191939917</v>
      </c>
      <c r="J139" s="230">
        <v>31.251245955927494</v>
      </c>
      <c r="K139" s="230">
        <v>40.841413834345225</v>
      </c>
      <c r="L139" s="229">
        <v>40.935282709813819</v>
      </c>
      <c r="M139" s="230">
        <v>40.206491068774412</v>
      </c>
      <c r="N139" s="230">
        <v>35.506831574906201</v>
      </c>
      <c r="O139" s="230">
        <v>32.181604978467441</v>
      </c>
      <c r="P139" s="230">
        <v>41.443490307517813</v>
      </c>
      <c r="Q139" s="229">
        <v>40.176140515851692</v>
      </c>
      <c r="R139" s="230">
        <v>38.489708602517737</v>
      </c>
      <c r="S139" s="230">
        <v>35.337358666441311</v>
      </c>
      <c r="T139" s="230">
        <v>31.660362213237654</v>
      </c>
      <c r="U139" s="230">
        <v>40.522607600830547</v>
      </c>
      <c r="V139" s="229">
        <v>39.294559596899546</v>
      </c>
      <c r="W139" s="230">
        <v>38.617486729603193</v>
      </c>
      <c r="X139" s="230">
        <v>35.36194248573517</v>
      </c>
      <c r="Y139" s="230">
        <v>33.696238834716901</v>
      </c>
      <c r="Z139" s="230">
        <v>40.388183307693879</v>
      </c>
      <c r="AA139" s="229">
        <v>42.901438643914901</v>
      </c>
      <c r="AB139" s="230">
        <v>40.70688660786336</v>
      </c>
      <c r="AC139" s="230">
        <v>36.963583663727476</v>
      </c>
      <c r="AD139" s="230">
        <v>33.985255467697272</v>
      </c>
      <c r="AE139" s="230">
        <v>43.769585879876566</v>
      </c>
      <c r="AF139" s="229">
        <v>37.480898699520878</v>
      </c>
      <c r="AG139" s="230">
        <v>36.669584766290853</v>
      </c>
      <c r="AH139" s="230">
        <v>33.266833547053793</v>
      </c>
      <c r="AI139" s="230">
        <v>32.350616073568965</v>
      </c>
      <c r="AJ139" s="230">
        <v>38.829107749893915</v>
      </c>
      <c r="AK139" s="229">
        <v>39.824350287931694</v>
      </c>
      <c r="AL139" s="230">
        <v>38.970215262620407</v>
      </c>
      <c r="AM139" s="230">
        <v>34.721621648276745</v>
      </c>
      <c r="AN139" s="230">
        <v>30.991965070455194</v>
      </c>
      <c r="AO139" s="230">
        <v>41.236165148228494</v>
      </c>
      <c r="AP139" s="229">
        <v>37.260691290480402</v>
      </c>
      <c r="AQ139" s="230">
        <v>36.56826660529812</v>
      </c>
      <c r="AR139" s="230">
        <v>32.69269789494922</v>
      </c>
      <c r="AS139" s="230">
        <v>5.5379617421085259</v>
      </c>
      <c r="AT139" s="230">
        <v>38.162832194175273</v>
      </c>
      <c r="AU139" s="229">
        <v>33.6424466944991</v>
      </c>
      <c r="AV139" s="230">
        <v>32.005581893603711</v>
      </c>
      <c r="AW139" s="230">
        <v>23.630237531717615</v>
      </c>
      <c r="AX139" s="230">
        <v>0</v>
      </c>
      <c r="AY139" s="230">
        <v>35.814556253892114</v>
      </c>
      <c r="AZ139" s="229">
        <v>35.423946418370846</v>
      </c>
      <c r="BA139" s="230">
        <v>33.896913009378281</v>
      </c>
      <c r="BB139" s="230">
        <v>25.342821141671024</v>
      </c>
      <c r="BC139" s="230">
        <v>0</v>
      </c>
      <c r="BD139" s="230">
        <v>36.059972582523983</v>
      </c>
      <c r="BE139" s="229">
        <v>35.660117719396759</v>
      </c>
      <c r="BF139" s="230">
        <v>34.738886885515036</v>
      </c>
      <c r="BG139" s="230">
        <v>29.634558813427052</v>
      </c>
      <c r="BH139" s="230">
        <v>0</v>
      </c>
      <c r="BI139" s="231">
        <v>36.329414815848118</v>
      </c>
    </row>
    <row r="140" spans="1:61">
      <c r="A140" s="232" t="s">
        <v>1764</v>
      </c>
      <c r="B140" s="229">
        <v>39.739013244040052</v>
      </c>
      <c r="C140" s="230">
        <v>38.830994189255271</v>
      </c>
      <c r="D140" s="230">
        <v>36.120283812242832</v>
      </c>
      <c r="E140" s="230">
        <v>32.991655909132923</v>
      </c>
      <c r="F140" s="230">
        <v>41.237861657821099</v>
      </c>
      <c r="G140" s="229">
        <v>40.719412376149712</v>
      </c>
      <c r="H140" s="230">
        <v>40.471482854423421</v>
      </c>
      <c r="I140" s="230">
        <v>36.977433186507731</v>
      </c>
      <c r="J140" s="230">
        <v>31.251245955927494</v>
      </c>
      <c r="K140" s="230">
        <v>40.843986639302067</v>
      </c>
      <c r="L140" s="229">
        <v>40.937872209103745</v>
      </c>
      <c r="M140" s="230">
        <v>40.206491068774412</v>
      </c>
      <c r="N140" s="230">
        <v>35.509098609215734</v>
      </c>
      <c r="O140" s="230">
        <v>32.181604978467441</v>
      </c>
      <c r="P140" s="230">
        <v>41.443490307517813</v>
      </c>
      <c r="Q140" s="229">
        <v>40.176140515851692</v>
      </c>
      <c r="R140" s="230">
        <v>38.492405483331225</v>
      </c>
      <c r="S140" s="230">
        <v>35.337358666441311</v>
      </c>
      <c r="T140" s="230">
        <v>31.66309492934959</v>
      </c>
      <c r="U140" s="230">
        <v>40.524900236487525</v>
      </c>
      <c r="V140" s="229">
        <v>39.301990609391488</v>
      </c>
      <c r="W140" s="230">
        <v>38.617486729603193</v>
      </c>
      <c r="X140" s="230">
        <v>35.364190659174909</v>
      </c>
      <c r="Y140" s="230">
        <v>33.696238834716901</v>
      </c>
      <c r="Z140" s="230">
        <v>40.390780845334326</v>
      </c>
      <c r="AA140" s="229">
        <v>42.901438643914901</v>
      </c>
      <c r="AB140" s="230">
        <v>40.716886607863358</v>
      </c>
      <c r="AC140" s="230">
        <v>36.966269014843945</v>
      </c>
      <c r="AD140" s="230">
        <v>33.985255467697272</v>
      </c>
      <c r="AE140" s="230">
        <v>43.774576666085153</v>
      </c>
      <c r="AF140" s="229">
        <v>37.483468661386532</v>
      </c>
      <c r="AG140" s="230">
        <v>36.669584766290853</v>
      </c>
      <c r="AH140" s="230">
        <v>33.266833547053793</v>
      </c>
      <c r="AI140" s="230">
        <v>32.350616073568965</v>
      </c>
      <c r="AJ140" s="230">
        <v>38.829107749893915</v>
      </c>
      <c r="AK140" s="229">
        <v>39.82659497218534</v>
      </c>
      <c r="AL140" s="230">
        <v>38.970215262620407</v>
      </c>
      <c r="AM140" s="230">
        <v>34.723866623823568</v>
      </c>
      <c r="AN140" s="230">
        <v>30.991965070455194</v>
      </c>
      <c r="AO140" s="230">
        <v>41.236165148228494</v>
      </c>
      <c r="AP140" s="229">
        <v>37.260691290480402</v>
      </c>
      <c r="AQ140" s="230">
        <v>36.57096493834154</v>
      </c>
      <c r="AR140" s="230">
        <v>32.69269789494922</v>
      </c>
      <c r="AS140" s="230">
        <v>5.5379617421085259</v>
      </c>
      <c r="AT140" s="230">
        <v>38.162832194175273</v>
      </c>
      <c r="AU140" s="229">
        <v>33.644726627084708</v>
      </c>
      <c r="AV140" s="230">
        <v>32.008165122809288</v>
      </c>
      <c r="AW140" s="230">
        <v>23.630237531717615</v>
      </c>
      <c r="AX140" s="230">
        <v>0</v>
      </c>
      <c r="AY140" s="230">
        <v>35.816845002357709</v>
      </c>
      <c r="AZ140" s="229">
        <v>35.426620258768423</v>
      </c>
      <c r="BA140" s="230">
        <v>33.896913009378281</v>
      </c>
      <c r="BB140" s="230">
        <v>25.342821141671024</v>
      </c>
      <c r="BC140" s="230">
        <v>0</v>
      </c>
      <c r="BD140" s="230">
        <v>36.059972582523983</v>
      </c>
      <c r="BE140" s="229">
        <v>35.662691594120169</v>
      </c>
      <c r="BF140" s="230">
        <v>34.741103221339507</v>
      </c>
      <c r="BG140" s="230">
        <v>29.637131687150681</v>
      </c>
      <c r="BH140" s="230">
        <v>0</v>
      </c>
      <c r="BI140" s="231">
        <v>36.329414815848118</v>
      </c>
    </row>
    <row r="141" spans="1:61">
      <c r="A141" s="232" t="s">
        <v>1765</v>
      </c>
      <c r="B141" s="229">
        <v>36.291571839411333</v>
      </c>
      <c r="C141" s="230">
        <v>35.945867236493307</v>
      </c>
      <c r="D141" s="230">
        <v>33.616886542481353</v>
      </c>
      <c r="E141" s="230">
        <v>30.874821451130828</v>
      </c>
      <c r="F141" s="230">
        <v>37.547621437016083</v>
      </c>
      <c r="G141" s="229">
        <v>37.237473822348562</v>
      </c>
      <c r="H141" s="230">
        <v>37.109351030400639</v>
      </c>
      <c r="I141" s="230">
        <v>34.443943406426641</v>
      </c>
      <c r="J141" s="230">
        <v>29.104215806641076</v>
      </c>
      <c r="K141" s="230">
        <v>37.378137371038626</v>
      </c>
      <c r="L141" s="229">
        <v>37.304882150133423</v>
      </c>
      <c r="M141" s="230">
        <v>37.274014415931106</v>
      </c>
      <c r="N141" s="230">
        <v>33.146281307411819</v>
      </c>
      <c r="O141" s="230">
        <v>30.127298597805684</v>
      </c>
      <c r="P141" s="230">
        <v>37.768444151131654</v>
      </c>
      <c r="Q141" s="229">
        <v>36.946828101436964</v>
      </c>
      <c r="R141" s="230">
        <v>36.052282247161578</v>
      </c>
      <c r="S141" s="230">
        <v>32.898348347840781</v>
      </c>
      <c r="T141" s="230">
        <v>29.602594695766125</v>
      </c>
      <c r="U141" s="230">
        <v>37.272868771806948</v>
      </c>
      <c r="V141" s="229">
        <v>36.165996779775703</v>
      </c>
      <c r="W141" s="230">
        <v>35.999704397881644</v>
      </c>
      <c r="X141" s="230">
        <v>32.946102913301104</v>
      </c>
      <c r="Y141" s="230">
        <v>31.40758917126924</v>
      </c>
      <c r="Z141" s="230">
        <v>37.015635322391461</v>
      </c>
      <c r="AA141" s="229">
        <v>39.279209584906866</v>
      </c>
      <c r="AB141" s="230">
        <v>37.884629810223799</v>
      </c>
      <c r="AC141" s="230">
        <v>34.311466648693219</v>
      </c>
      <c r="AD141" s="230">
        <v>31.749395435482569</v>
      </c>
      <c r="AE141" s="230">
        <v>40.084398996731089</v>
      </c>
      <c r="AF141" s="229">
        <v>34.331996954839433</v>
      </c>
      <c r="AG141" s="230">
        <v>34.183204297377316</v>
      </c>
      <c r="AH141" s="230">
        <v>31.685758226686428</v>
      </c>
      <c r="AI141" s="230">
        <v>30.133593928344801</v>
      </c>
      <c r="AJ141" s="230">
        <v>35.591339323766604</v>
      </c>
      <c r="AK141" s="229">
        <v>36.794494421734136</v>
      </c>
      <c r="AL141" s="230">
        <v>36.269749679224049</v>
      </c>
      <c r="AM141" s="230">
        <v>32.37978329771471</v>
      </c>
      <c r="AN141" s="230">
        <v>28.972864031113456</v>
      </c>
      <c r="AO141" s="230">
        <v>37.815006565437457</v>
      </c>
      <c r="AP141" s="229">
        <v>34.218125961370362</v>
      </c>
      <c r="AQ141" s="230">
        <v>33.984952842169427</v>
      </c>
      <c r="AR141" s="230">
        <v>30.508739131270239</v>
      </c>
      <c r="AS141" s="230">
        <v>5.1480594748695161</v>
      </c>
      <c r="AT141" s="230">
        <v>34.812469510010324</v>
      </c>
      <c r="AU141" s="229">
        <v>31.852914000119242</v>
      </c>
      <c r="AV141" s="230">
        <v>31.626826585393221</v>
      </c>
      <c r="AW141" s="230">
        <v>22.061432218352056</v>
      </c>
      <c r="AX141" s="230">
        <v>0</v>
      </c>
      <c r="AY141" s="230">
        <v>32.676503063136614</v>
      </c>
      <c r="AZ141" s="229">
        <v>32.33248481949046</v>
      </c>
      <c r="BA141" s="230">
        <v>31.65</v>
      </c>
      <c r="BB141" s="230">
        <v>23.686268877072052</v>
      </c>
      <c r="BC141" s="230">
        <v>0</v>
      </c>
      <c r="BD141" s="230">
        <v>32.801192285651148</v>
      </c>
      <c r="BE141" s="229">
        <v>32.832164857839089</v>
      </c>
      <c r="BF141" s="230">
        <v>32.253052913338614</v>
      </c>
      <c r="BG141" s="230">
        <v>27.654957304276209</v>
      </c>
      <c r="BH141" s="230">
        <v>0</v>
      </c>
      <c r="BI141" s="231">
        <v>33.014212299982702</v>
      </c>
    </row>
    <row r="142" spans="1:61">
      <c r="A142" s="232" t="s">
        <v>1766</v>
      </c>
      <c r="B142" s="229">
        <v>37.837561206155563</v>
      </c>
      <c r="C142" s="230">
        <v>37.450987955287012</v>
      </c>
      <c r="D142" s="230">
        <v>35.567703412484768</v>
      </c>
      <c r="E142" s="230">
        <v>32.913261427713067</v>
      </c>
      <c r="F142" s="230">
        <v>39.441927443728176</v>
      </c>
      <c r="G142" s="229">
        <v>38.699483968579599</v>
      </c>
      <c r="H142" s="230">
        <v>38.667580845454566</v>
      </c>
      <c r="I142" s="230">
        <v>36.572271931985469</v>
      </c>
      <c r="J142" s="230">
        <v>31.195236638384429</v>
      </c>
      <c r="K142" s="230">
        <v>38.809246322287592</v>
      </c>
      <c r="L142" s="229">
        <v>39.068884563126723</v>
      </c>
      <c r="M142" s="230">
        <v>39.017001306793269</v>
      </c>
      <c r="N142" s="230">
        <v>35.588265964953727</v>
      </c>
      <c r="O142" s="230">
        <v>32.323494315476523</v>
      </c>
      <c r="P142" s="230">
        <v>39.54287087517676</v>
      </c>
      <c r="Q142" s="229">
        <v>38.285180054081223</v>
      </c>
      <c r="R142" s="230">
        <v>37.389453631669966</v>
      </c>
      <c r="S142" s="230">
        <v>35.026828065579309</v>
      </c>
      <c r="T142" s="230">
        <v>31.774039147557765</v>
      </c>
      <c r="U142" s="230">
        <v>38.630833854826307</v>
      </c>
      <c r="V142" s="229">
        <v>37.252131967551179</v>
      </c>
      <c r="W142" s="230">
        <v>37.090625696523141</v>
      </c>
      <c r="X142" s="230">
        <v>35.003681367875451</v>
      </c>
      <c r="Y142" s="230">
        <v>33.54287214534498</v>
      </c>
      <c r="Z142" s="230">
        <v>38.136957385378032</v>
      </c>
      <c r="AA142" s="229">
        <v>40.095223141657648</v>
      </c>
      <c r="AB142" s="230">
        <v>38.804970323127392</v>
      </c>
      <c r="AC142" s="230">
        <v>36.049161182123825</v>
      </c>
      <c r="AD142" s="230">
        <v>33.790566661237222</v>
      </c>
      <c r="AE142" s="230">
        <v>41.003662198478324</v>
      </c>
      <c r="AF142" s="229">
        <v>35.5810479263574</v>
      </c>
      <c r="AG142" s="230">
        <v>35.497830183318882</v>
      </c>
      <c r="AH142" s="230">
        <v>33.245563535487292</v>
      </c>
      <c r="AI142" s="230">
        <v>32.183335502261258</v>
      </c>
      <c r="AJ142" s="230">
        <v>36.863550495704693</v>
      </c>
      <c r="AK142" s="229">
        <v>37.668797215175452</v>
      </c>
      <c r="AL142" s="230">
        <v>37.311862087130919</v>
      </c>
      <c r="AM142" s="230">
        <v>34.355398086854301</v>
      </c>
      <c r="AN142" s="230">
        <v>30.961479099111131</v>
      </c>
      <c r="AO142" s="230">
        <v>38.586290257893474</v>
      </c>
      <c r="AP142" s="229">
        <v>35.752563580830042</v>
      </c>
      <c r="AQ142" s="230">
        <v>35.608924752203954</v>
      </c>
      <c r="AR142" s="230">
        <v>32.41979650855567</v>
      </c>
      <c r="AS142" s="230">
        <v>5.504677402222268</v>
      </c>
      <c r="AT142" s="230">
        <v>36.445690835281418</v>
      </c>
      <c r="AU142" s="229">
        <v>33.336773459437218</v>
      </c>
      <c r="AV142" s="230">
        <v>32.495449486123725</v>
      </c>
      <c r="AW142" s="230">
        <v>23.549114092411088</v>
      </c>
      <c r="AX142" s="230">
        <v>2.2951925879623482E-3</v>
      </c>
      <c r="AY142" s="230">
        <v>34.692732244155096</v>
      </c>
      <c r="AZ142" s="229">
        <v>34.401240674625832</v>
      </c>
      <c r="BA142" s="230">
        <v>33.323119937256045</v>
      </c>
      <c r="BB142" s="230">
        <v>25.35994608523065</v>
      </c>
      <c r="BC142" s="230">
        <v>0</v>
      </c>
      <c r="BD142" s="230">
        <v>35.090131337950353</v>
      </c>
      <c r="BE142" s="229">
        <v>34.917155768130407</v>
      </c>
      <c r="BF142" s="230">
        <v>34.283372534743783</v>
      </c>
      <c r="BG142" s="230">
        <v>29.420163511924926</v>
      </c>
      <c r="BH142" s="230">
        <v>0</v>
      </c>
      <c r="BI142" s="231">
        <v>35.21820935291688</v>
      </c>
    </row>
    <row r="143" spans="1:61">
      <c r="A143" s="232" t="s">
        <v>1767</v>
      </c>
      <c r="B143" s="229">
        <v>36.956255372190732</v>
      </c>
      <c r="C143" s="230">
        <v>36.557842618037903</v>
      </c>
      <c r="D143" s="230">
        <v>34.479913410823812</v>
      </c>
      <c r="E143" s="230">
        <v>31.674968516977877</v>
      </c>
      <c r="F143" s="230">
        <v>38.506759513430794</v>
      </c>
      <c r="G143" s="229">
        <v>37.778804887168661</v>
      </c>
      <c r="H143" s="230">
        <v>37.757383373210352</v>
      </c>
      <c r="I143" s="230">
        <v>35.134143323527212</v>
      </c>
      <c r="J143" s="230">
        <v>29.886871298118251</v>
      </c>
      <c r="K143" s="230">
        <v>37.863810310820334</v>
      </c>
      <c r="L143" s="229">
        <v>38.213853136961106</v>
      </c>
      <c r="M143" s="230">
        <v>38.158961614419468</v>
      </c>
      <c r="N143" s="230">
        <v>34.216124634351814</v>
      </c>
      <c r="O143" s="230">
        <v>31.027954061511309</v>
      </c>
      <c r="P143" s="230">
        <v>38.681220927937176</v>
      </c>
      <c r="Q143" s="229">
        <v>37.185169263836642</v>
      </c>
      <c r="R143" s="230">
        <v>36.316145372835024</v>
      </c>
      <c r="S143" s="230">
        <v>33.581749649285896</v>
      </c>
      <c r="T143" s="230">
        <v>30.430737887581088</v>
      </c>
      <c r="U143" s="230">
        <v>37.536821953842647</v>
      </c>
      <c r="V143" s="229">
        <v>36.442488481900554</v>
      </c>
      <c r="W143" s="230">
        <v>36.270708481080668</v>
      </c>
      <c r="X143" s="230">
        <v>33.760660852647533</v>
      </c>
      <c r="Y143" s="230">
        <v>32.105337391199313</v>
      </c>
      <c r="Z143" s="230">
        <v>37.284976594076078</v>
      </c>
      <c r="AA143" s="229">
        <v>39.609812185260949</v>
      </c>
      <c r="AB143" s="230">
        <v>38.315617419155842</v>
      </c>
      <c r="AC143" s="230">
        <v>35.220707593250445</v>
      </c>
      <c r="AD143" s="230">
        <v>32.392569895869833</v>
      </c>
      <c r="AE143" s="230">
        <v>40.383153843147241</v>
      </c>
      <c r="AF143" s="229">
        <v>34.618965846708299</v>
      </c>
      <c r="AG143" s="230">
        <v>34.487506653907111</v>
      </c>
      <c r="AH143" s="230">
        <v>31.97071213521097</v>
      </c>
      <c r="AI143" s="230">
        <v>30.799600467360325</v>
      </c>
      <c r="AJ143" s="230">
        <v>35.85693582372582</v>
      </c>
      <c r="AK143" s="229">
        <v>37.134275395020673</v>
      </c>
      <c r="AL143" s="230">
        <v>36.730789455443343</v>
      </c>
      <c r="AM143" s="230">
        <v>33.166093473241496</v>
      </c>
      <c r="AN143" s="230">
        <v>29.6925643775607</v>
      </c>
      <c r="AO143" s="230">
        <v>38.059638139310678</v>
      </c>
      <c r="AP143" s="229">
        <v>34.772253224401283</v>
      </c>
      <c r="AQ143" s="230">
        <v>34.566830904503661</v>
      </c>
      <c r="AR143" s="230">
        <v>31.14472925453725</v>
      </c>
      <c r="AS143" s="230">
        <v>5.2740644758674886</v>
      </c>
      <c r="AT143" s="230">
        <v>35.499830888775691</v>
      </c>
      <c r="AU143" s="229">
        <v>32.04420434005587</v>
      </c>
      <c r="AV143" s="230">
        <v>31.335044717302729</v>
      </c>
      <c r="AW143" s="230">
        <v>22.643870308575924</v>
      </c>
      <c r="AX143" s="230">
        <v>0</v>
      </c>
      <c r="AY143" s="230">
        <v>33.348245937316022</v>
      </c>
      <c r="AZ143" s="229">
        <v>33.094269978864389</v>
      </c>
      <c r="BA143" s="230">
        <v>31.994532100257093</v>
      </c>
      <c r="BB143" s="230">
        <v>24.28361315848457</v>
      </c>
      <c r="BC143" s="230">
        <v>0</v>
      </c>
      <c r="BD143" s="230">
        <v>33.681007610971484</v>
      </c>
      <c r="BE143" s="229">
        <v>33.705890117892793</v>
      </c>
      <c r="BF143" s="230">
        <v>32.978165570997234</v>
      </c>
      <c r="BG143" s="230">
        <v>28.3330889891113</v>
      </c>
      <c r="BH143" s="230">
        <v>0</v>
      </c>
      <c r="BI143" s="231">
        <v>33.907208409997068</v>
      </c>
    </row>
    <row r="144" spans="1:61">
      <c r="A144" s="232" t="s">
        <v>1768</v>
      </c>
      <c r="B144" s="229">
        <v>37.681440510267748</v>
      </c>
      <c r="C144" s="230">
        <v>37.246860239006914</v>
      </c>
      <c r="D144" s="230">
        <v>34.486838656755246</v>
      </c>
      <c r="E144" s="230">
        <v>31.507747246102173</v>
      </c>
      <c r="F144" s="230">
        <v>39.209896890559016</v>
      </c>
      <c r="G144" s="229">
        <v>38.589695497573885</v>
      </c>
      <c r="H144" s="230">
        <v>38.062023855251809</v>
      </c>
      <c r="I144" s="230">
        <v>35.112997571029922</v>
      </c>
      <c r="J144" s="230">
        <v>28.406852587542765</v>
      </c>
      <c r="K144" s="230">
        <v>38.933788655109979</v>
      </c>
      <c r="L144" s="229">
        <v>38.259505015199899</v>
      </c>
      <c r="M144" s="230">
        <v>38.231172214161049</v>
      </c>
      <c r="N144" s="230">
        <v>33.616281307411818</v>
      </c>
      <c r="O144" s="230">
        <v>29.517529017286495</v>
      </c>
      <c r="P144" s="230">
        <v>38.904843253127936</v>
      </c>
      <c r="Q144" s="229">
        <v>37.893152788129868</v>
      </c>
      <c r="R144" s="230">
        <v>36.973100224703678</v>
      </c>
      <c r="S144" s="230">
        <v>33.484114476464129</v>
      </c>
      <c r="T144" s="230">
        <v>29.021638987312642</v>
      </c>
      <c r="U144" s="230">
        <v>38.228732687511126</v>
      </c>
      <c r="V144" s="229">
        <v>37.097933934030898</v>
      </c>
      <c r="W144" s="230">
        <v>36.92179069767441</v>
      </c>
      <c r="X144" s="230">
        <v>33.746562082077048</v>
      </c>
      <c r="Y144" s="230">
        <v>30.776572132258703</v>
      </c>
      <c r="Z144" s="230">
        <v>37.962915036058824</v>
      </c>
      <c r="AA144" s="229">
        <v>40.285670098563934</v>
      </c>
      <c r="AB144" s="230">
        <v>38.856498985845455</v>
      </c>
      <c r="AC144" s="230">
        <v>35.164885062484139</v>
      </c>
      <c r="AD144" s="230">
        <v>31.132430062998008</v>
      </c>
      <c r="AE144" s="230">
        <v>41.301741525742848</v>
      </c>
      <c r="AF144" s="229">
        <v>35.207932224224393</v>
      </c>
      <c r="AG144" s="230">
        <v>35.061381814647568</v>
      </c>
      <c r="AH144" s="230">
        <v>32.373263717091504</v>
      </c>
      <c r="AI144" s="230">
        <v>29.523288399593078</v>
      </c>
      <c r="AJ144" s="230">
        <v>36.502360987761591</v>
      </c>
      <c r="AK144" s="229">
        <v>37.738862746472599</v>
      </c>
      <c r="AL144" s="230">
        <v>37.201224570899583</v>
      </c>
      <c r="AM144" s="230">
        <v>32.846059090066738</v>
      </c>
      <c r="AN144" s="230">
        <v>28.383163684666211</v>
      </c>
      <c r="AO144" s="230">
        <v>38.781512971800439</v>
      </c>
      <c r="AP144" s="229">
        <v>35.096068794083465</v>
      </c>
      <c r="AQ144" s="230">
        <v>34.86047750478351</v>
      </c>
      <c r="AR144" s="230">
        <v>30.539069756828681</v>
      </c>
      <c r="AS144" s="230">
        <v>4.9483534355519758</v>
      </c>
      <c r="AT144" s="230">
        <v>35.847693093583977</v>
      </c>
      <c r="AU144" s="229">
        <v>32.59799325856094</v>
      </c>
      <c r="AV144" s="230">
        <v>32.349110111074737</v>
      </c>
      <c r="AW144" s="230">
        <v>21.614985899220251</v>
      </c>
      <c r="AX144" s="230">
        <v>0</v>
      </c>
      <c r="AY144" s="230">
        <v>33.486110369305699</v>
      </c>
      <c r="AZ144" s="229">
        <v>33.137629955443842</v>
      </c>
      <c r="BA144" s="230">
        <v>32.369999999999997</v>
      </c>
      <c r="BB144" s="230">
        <v>23.207092411165284</v>
      </c>
      <c r="BC144" s="230">
        <v>0</v>
      </c>
      <c r="BD144" s="230">
        <v>33.624859223246425</v>
      </c>
      <c r="BE144" s="229">
        <v>33.669952704171664</v>
      </c>
      <c r="BF144" s="230">
        <v>33.032906214979619</v>
      </c>
      <c r="BG144" s="230">
        <v>27.09419172977308</v>
      </c>
      <c r="BH144" s="230">
        <v>0</v>
      </c>
      <c r="BI144" s="231">
        <v>33.864575518341027</v>
      </c>
    </row>
    <row r="145" spans="1:61">
      <c r="A145" s="232" t="s">
        <v>1769</v>
      </c>
      <c r="B145" s="229">
        <v>36.672950119292771</v>
      </c>
      <c r="C145" s="230">
        <v>36.309111802503317</v>
      </c>
      <c r="D145" s="230">
        <v>34.587961902956195</v>
      </c>
      <c r="E145" s="230">
        <v>32.091398290657544</v>
      </c>
      <c r="F145" s="230">
        <v>38.239212764097637</v>
      </c>
      <c r="G145" s="229">
        <v>37.32340315965299</v>
      </c>
      <c r="H145" s="230">
        <v>37.362999523326906</v>
      </c>
      <c r="I145" s="230">
        <v>35.525223723361407</v>
      </c>
      <c r="J145" s="230">
        <v>30.298290995696281</v>
      </c>
      <c r="K145" s="230">
        <v>37.375773206862455</v>
      </c>
      <c r="L145" s="229">
        <v>37.874031960989939</v>
      </c>
      <c r="M145" s="230">
        <v>37.824767676292012</v>
      </c>
      <c r="N145" s="230">
        <v>34.568740452735405</v>
      </c>
      <c r="O145" s="230">
        <v>31.355649866703228</v>
      </c>
      <c r="P145" s="230">
        <v>38.154138695274526</v>
      </c>
      <c r="Q145" s="229">
        <v>36.993321040832477</v>
      </c>
      <c r="R145" s="230">
        <v>36.246408998127208</v>
      </c>
      <c r="S145" s="230">
        <v>34.053426223273902</v>
      </c>
      <c r="T145" s="230">
        <v>30.863496941945922</v>
      </c>
      <c r="U145" s="230">
        <v>37.252548852035609</v>
      </c>
      <c r="V145" s="229">
        <v>36.145319035576577</v>
      </c>
      <c r="W145" s="230">
        <v>35.987993737048122</v>
      </c>
      <c r="X145" s="230">
        <v>34.033666800563338</v>
      </c>
      <c r="Y145" s="230">
        <v>32.591875922750674</v>
      </c>
      <c r="Z145" s="230">
        <v>36.871151171073642</v>
      </c>
      <c r="AA145" s="229">
        <v>38.813552416361233</v>
      </c>
      <c r="AB145" s="230">
        <v>37.576651778898736</v>
      </c>
      <c r="AC145" s="230">
        <v>34.971628290725704</v>
      </c>
      <c r="AD145" s="230">
        <v>32.862099389269773</v>
      </c>
      <c r="AE145" s="230">
        <v>39.504690863713115</v>
      </c>
      <c r="AF145" s="229">
        <v>34.587643366997732</v>
      </c>
      <c r="AG145" s="230">
        <v>34.539093453751605</v>
      </c>
      <c r="AH145" s="230">
        <v>32.465762726064661</v>
      </c>
      <c r="AI145" s="230">
        <v>31.267801222791874</v>
      </c>
      <c r="AJ145" s="230">
        <v>35.621602770850352</v>
      </c>
      <c r="AK145" s="229">
        <v>36.568139141915346</v>
      </c>
      <c r="AL145" s="230">
        <v>36.223812127718901</v>
      </c>
      <c r="AM145" s="230">
        <v>33.516373724350814</v>
      </c>
      <c r="AN145" s="230">
        <v>30.242264724007953</v>
      </c>
      <c r="AO145" s="230">
        <v>37.44857093275489</v>
      </c>
      <c r="AP145" s="229">
        <v>34.765512517831723</v>
      </c>
      <c r="AQ145" s="230">
        <v>34.6600975174985</v>
      </c>
      <c r="AR145" s="230">
        <v>31.614726900646602</v>
      </c>
      <c r="AS145" s="230">
        <v>5.3477655141870581</v>
      </c>
      <c r="AT145" s="230">
        <v>35.276386851488517</v>
      </c>
      <c r="AU145" s="229">
        <v>32.563242986998446</v>
      </c>
      <c r="AV145" s="230">
        <v>31.680798348710429</v>
      </c>
      <c r="AW145" s="230">
        <v>23.013977451752258</v>
      </c>
      <c r="AX145" s="230">
        <v>0</v>
      </c>
      <c r="AY145" s="230">
        <v>33.76077237535543</v>
      </c>
      <c r="AZ145" s="229">
        <v>33.584641522906423</v>
      </c>
      <c r="BA145" s="230">
        <v>32.564384294630123</v>
      </c>
      <c r="BB145" s="230">
        <v>24.688527019915739</v>
      </c>
      <c r="BC145" s="230">
        <v>0</v>
      </c>
      <c r="BD145" s="230">
        <v>34.032370094725138</v>
      </c>
      <c r="BE145" s="229">
        <v>34.032574621640045</v>
      </c>
      <c r="BF145" s="230">
        <v>33.469247250119558</v>
      </c>
      <c r="BG145" s="230">
        <v>28.660868317480507</v>
      </c>
      <c r="BH145" s="230">
        <v>0</v>
      </c>
      <c r="BI145" s="231">
        <v>34.11</v>
      </c>
    </row>
    <row r="146" spans="1:61">
      <c r="A146" s="232" t="s">
        <v>1770</v>
      </c>
      <c r="B146" s="229">
        <v>36.670340888095097</v>
      </c>
      <c r="C146" s="230">
        <v>36.306505017200607</v>
      </c>
      <c r="D146" s="230">
        <v>34.587961902956195</v>
      </c>
      <c r="E146" s="230">
        <v>32.091398290657544</v>
      </c>
      <c r="F146" s="230">
        <v>38.239212764097637</v>
      </c>
      <c r="G146" s="229">
        <v>37.320925590937115</v>
      </c>
      <c r="H146" s="230">
        <v>37.358050946944275</v>
      </c>
      <c r="I146" s="230">
        <v>35.525223723361407</v>
      </c>
      <c r="J146" s="230">
        <v>30.298290995696281</v>
      </c>
      <c r="K146" s="230">
        <v>37.370687892307565</v>
      </c>
      <c r="L146" s="229">
        <v>37.874031960989939</v>
      </c>
      <c r="M146" s="230">
        <v>37.819580045502313</v>
      </c>
      <c r="N146" s="230">
        <v>34.568740452735405</v>
      </c>
      <c r="O146" s="230">
        <v>31.355649866703228</v>
      </c>
      <c r="P146" s="230">
        <v>38.154138695274526</v>
      </c>
      <c r="Q146" s="229">
        <v>36.993321040832477</v>
      </c>
      <c r="R146" s="230">
        <v>36.246408998127208</v>
      </c>
      <c r="S146" s="230">
        <v>34.050711552438102</v>
      </c>
      <c r="T146" s="230">
        <v>30.863496941945922</v>
      </c>
      <c r="U146" s="230">
        <v>37.250256216378631</v>
      </c>
      <c r="V146" s="229">
        <v>36.142750048068521</v>
      </c>
      <c r="W146" s="230">
        <v>35.985414398649169</v>
      </c>
      <c r="X146" s="230">
        <v>34.033666800563338</v>
      </c>
      <c r="Y146" s="230">
        <v>32.591875922750674</v>
      </c>
      <c r="Z146" s="230">
        <v>36.871151171073642</v>
      </c>
      <c r="AA146" s="229">
        <v>38.8112398613574</v>
      </c>
      <c r="AB146" s="230">
        <v>37.574340285458803</v>
      </c>
      <c r="AC146" s="230">
        <v>34.968942939609235</v>
      </c>
      <c r="AD146" s="230">
        <v>32.85940754890202</v>
      </c>
      <c r="AE146" s="230">
        <v>39.502378426095682</v>
      </c>
      <c r="AF146" s="229">
        <v>34.587643366997732</v>
      </c>
      <c r="AG146" s="230">
        <v>34.531701142378665</v>
      </c>
      <c r="AH146" s="230">
        <v>32.463219716275411</v>
      </c>
      <c r="AI146" s="230">
        <v>31.265544641975804</v>
      </c>
      <c r="AJ146" s="230">
        <v>35.621602770850352</v>
      </c>
      <c r="AK146" s="229">
        <v>36.568139141915346</v>
      </c>
      <c r="AL146" s="230">
        <v>36.223812127718901</v>
      </c>
      <c r="AM146" s="230">
        <v>33.514128748803984</v>
      </c>
      <c r="AN146" s="230">
        <v>30.237414550784329</v>
      </c>
      <c r="AO146" s="230">
        <v>37.445988903350212</v>
      </c>
      <c r="AP146" s="229">
        <v>34.765512517831723</v>
      </c>
      <c r="AQ146" s="230">
        <v>34.6551086084784</v>
      </c>
      <c r="AR146" s="230">
        <v>31.614726900646602</v>
      </c>
      <c r="AS146" s="230">
        <v>5.3477655141870581</v>
      </c>
      <c r="AT146" s="230">
        <v>35.274014403941756</v>
      </c>
      <c r="AU146" s="229">
        <v>32.563242986998446</v>
      </c>
      <c r="AV146" s="230">
        <v>31.675605024568007</v>
      </c>
      <c r="AW146" s="230">
        <v>23.013977451752258</v>
      </c>
      <c r="AX146" s="230">
        <v>0</v>
      </c>
      <c r="AY146" s="230">
        <v>33.753286141279446</v>
      </c>
      <c r="AZ146" s="229">
        <v>33.581959770935676</v>
      </c>
      <c r="BA146" s="230">
        <v>32.564384294630123</v>
      </c>
      <c r="BB146" s="230">
        <v>24.688527019915739</v>
      </c>
      <c r="BC146" s="230">
        <v>0</v>
      </c>
      <c r="BD146" s="230">
        <v>34.027752890633487</v>
      </c>
      <c r="BE146" s="229">
        <v>34.027360650030879</v>
      </c>
      <c r="BF146" s="230">
        <v>33.467030914295094</v>
      </c>
      <c r="BG146" s="230">
        <v>28.656075080872174</v>
      </c>
      <c r="BH146" s="230">
        <v>0</v>
      </c>
      <c r="BI146" s="231">
        <v>34.107793594148959</v>
      </c>
    </row>
    <row r="147" spans="1:61">
      <c r="A147" s="232" t="s">
        <v>1771</v>
      </c>
      <c r="B147" s="229">
        <v>35.919828478167155</v>
      </c>
      <c r="C147" s="230">
        <v>35.574143601460698</v>
      </c>
      <c r="D147" s="230">
        <v>33.266910485344404</v>
      </c>
      <c r="E147" s="230">
        <v>30.661613637764216</v>
      </c>
      <c r="F147" s="230">
        <v>37.161763305647348</v>
      </c>
      <c r="G147" s="229">
        <v>36.849909856194358</v>
      </c>
      <c r="H147" s="230">
        <v>36.72921304202282</v>
      </c>
      <c r="I147" s="230">
        <v>34.086287770316453</v>
      </c>
      <c r="J147" s="230">
        <v>29.334215806641073</v>
      </c>
      <c r="K147" s="230">
        <v>36.995564566081796</v>
      </c>
      <c r="L147" s="229">
        <v>36.920007861777933</v>
      </c>
      <c r="M147" s="230">
        <v>36.889141592816173</v>
      </c>
      <c r="N147" s="230">
        <v>32.806281307411822</v>
      </c>
      <c r="O147" s="230">
        <v>30.369566997876969</v>
      </c>
      <c r="P147" s="230">
        <v>37.381032183850287</v>
      </c>
      <c r="Q147" s="229">
        <v>36.561389861503528</v>
      </c>
      <c r="R147" s="230">
        <v>35.67942509539381</v>
      </c>
      <c r="S147" s="230">
        <v>32.686616538494043</v>
      </c>
      <c r="T147" s="230">
        <v>29.837155601795157</v>
      </c>
      <c r="U147" s="230">
        <v>36.884725840615168</v>
      </c>
      <c r="V147" s="229">
        <v>35.795015770879722</v>
      </c>
      <c r="W147" s="230">
        <v>35.626420922557372</v>
      </c>
      <c r="X147" s="230">
        <v>32.738365234617611</v>
      </c>
      <c r="Y147" s="230">
        <v>31.65534343102188</v>
      </c>
      <c r="Z147" s="230">
        <v>36.632003133099396</v>
      </c>
      <c r="AA147" s="229">
        <v>38.873480137119692</v>
      </c>
      <c r="AB147" s="230">
        <v>37.493885754166449</v>
      </c>
      <c r="AC147" s="230">
        <v>33.956095946460287</v>
      </c>
      <c r="AD147" s="230">
        <v>31.838921679442318</v>
      </c>
      <c r="AE147" s="230">
        <v>39.66868983031943</v>
      </c>
      <c r="AF147" s="229">
        <v>33.974204011789524</v>
      </c>
      <c r="AG147" s="230">
        <v>33.830216722988126</v>
      </c>
      <c r="AH147" s="230">
        <v>31.828055167031657</v>
      </c>
      <c r="AI147" s="230">
        <v>30.371339096100968</v>
      </c>
      <c r="AJ147" s="230">
        <v>35.226178541674116</v>
      </c>
      <c r="AK147" s="229">
        <v>36.414754648311472</v>
      </c>
      <c r="AL147" s="230">
        <v>35.892580193990526</v>
      </c>
      <c r="AM147" s="230">
        <v>32.342775484947524</v>
      </c>
      <c r="AN147" s="230">
        <v>29.197714204337082</v>
      </c>
      <c r="AO147" s="230">
        <v>37.425303581585929</v>
      </c>
      <c r="AP147" s="229">
        <v>33.865124076460077</v>
      </c>
      <c r="AQ147" s="230">
        <v>33.631986632329017</v>
      </c>
      <c r="AR147" s="230">
        <v>30.748703174389668</v>
      </c>
      <c r="AS147" s="230">
        <v>5.1884761733028277</v>
      </c>
      <c r="AT147" s="230">
        <v>34.449485170931808</v>
      </c>
      <c r="AU147" s="229">
        <v>31.968397977568284</v>
      </c>
      <c r="AV147" s="230">
        <v>31.876826585393221</v>
      </c>
      <c r="AW147" s="230">
        <v>22.236165952893405</v>
      </c>
      <c r="AX147" s="230">
        <v>0</v>
      </c>
      <c r="AY147" s="230">
        <v>32.434539934173038</v>
      </c>
      <c r="AZ147" s="229">
        <v>32.15070818576487</v>
      </c>
      <c r="BA147" s="230">
        <v>31.9</v>
      </c>
      <c r="BB147" s="230">
        <v>23.87433740624401</v>
      </c>
      <c r="BC147" s="230">
        <v>0</v>
      </c>
      <c r="BD147" s="230">
        <v>32.452202705790256</v>
      </c>
      <c r="BE147" s="229">
        <v>32.48695088622992</v>
      </c>
      <c r="BF147" s="230">
        <v>32.033509925266067</v>
      </c>
      <c r="BG147" s="230">
        <v>27.87753002362679</v>
      </c>
      <c r="BH147" s="230">
        <v>0</v>
      </c>
      <c r="BI147" s="231">
        <v>32.674212299982699</v>
      </c>
    </row>
    <row r="148" spans="1:61">
      <c r="A148" s="232" t="s">
        <v>1772</v>
      </c>
      <c r="B148" s="229">
        <v>37.364568310166533</v>
      </c>
      <c r="C148" s="230">
        <v>36.95865647975247</v>
      </c>
      <c r="D148" s="230">
        <v>34.854997124662717</v>
      </c>
      <c r="E148" s="230">
        <v>32.042336745855671</v>
      </c>
      <c r="F148" s="230">
        <v>38.915678409441071</v>
      </c>
      <c r="G148" s="229">
        <v>38.206812310606338</v>
      </c>
      <c r="H148" s="230">
        <v>38.180207144543019</v>
      </c>
      <c r="I148" s="230">
        <v>35.600344646386851</v>
      </c>
      <c r="J148" s="230">
        <v>29.721729328360439</v>
      </c>
      <c r="K148" s="230">
        <v>38.296354932906311</v>
      </c>
      <c r="L148" s="229">
        <v>38.618090691124287</v>
      </c>
      <c r="M148" s="230">
        <v>38.560919847069876</v>
      </c>
      <c r="N148" s="230">
        <v>34.591079730733725</v>
      </c>
      <c r="O148" s="230">
        <v>31.083299690732524</v>
      </c>
      <c r="P148" s="230">
        <v>39.086231210833468</v>
      </c>
      <c r="Q148" s="229">
        <v>37.613278919877743</v>
      </c>
      <c r="R148" s="230">
        <v>36.723978986073362</v>
      </c>
      <c r="S148" s="230">
        <v>33.943390061691872</v>
      </c>
      <c r="T148" s="230">
        <v>30.606909008077519</v>
      </c>
      <c r="U148" s="230">
        <v>37.960352373381667</v>
      </c>
      <c r="V148" s="229">
        <v>36.881199438148649</v>
      </c>
      <c r="W148" s="230">
        <v>36.707609993092326</v>
      </c>
      <c r="X148" s="230">
        <v>34.138591310267621</v>
      </c>
      <c r="Y148" s="230">
        <v>32.664133428069078</v>
      </c>
      <c r="Z148" s="230">
        <v>37.733451491866482</v>
      </c>
      <c r="AA148" s="229">
        <v>40.09359571654705</v>
      </c>
      <c r="AB148" s="230">
        <v>38.765607822854776</v>
      </c>
      <c r="AC148" s="230">
        <v>35.844501903070288</v>
      </c>
      <c r="AD148" s="230">
        <v>32.979022128276377</v>
      </c>
      <c r="AE148" s="230">
        <v>40.881522930567201</v>
      </c>
      <c r="AF148" s="229">
        <v>35.044527008339273</v>
      </c>
      <c r="AG148" s="230">
        <v>34.89089954843147</v>
      </c>
      <c r="AH148" s="230">
        <v>32.501749753891765</v>
      </c>
      <c r="AI148" s="230">
        <v>31.339668049274284</v>
      </c>
      <c r="AJ148" s="230">
        <v>36.288266367145006</v>
      </c>
      <c r="AK148" s="229">
        <v>37.566969217669936</v>
      </c>
      <c r="AL148" s="230">
        <v>37.15578196168557</v>
      </c>
      <c r="AM148" s="230">
        <v>33.755950762784728</v>
      </c>
      <c r="AN148" s="230">
        <v>29.542564377560701</v>
      </c>
      <c r="AO148" s="230">
        <v>38.521578047722357</v>
      </c>
      <c r="AP148" s="229">
        <v>35.157672172524386</v>
      </c>
      <c r="AQ148" s="230">
        <v>34.950067253978048</v>
      </c>
      <c r="AR148" s="230">
        <v>31.68224407444059</v>
      </c>
      <c r="AS148" s="230">
        <v>5.2574223059243597</v>
      </c>
      <c r="AT148" s="230">
        <v>35.895983697999483</v>
      </c>
      <c r="AU148" s="229">
        <v>32.361482447683329</v>
      </c>
      <c r="AV148" s="230">
        <v>31.598596050368631</v>
      </c>
      <c r="AW148" s="230">
        <v>22.53373564633246</v>
      </c>
      <c r="AX148" s="230">
        <v>0</v>
      </c>
      <c r="AY148" s="230">
        <v>33.715418449125856</v>
      </c>
      <c r="AZ148" s="229">
        <v>33.433898434822339</v>
      </c>
      <c r="BA148" s="230">
        <v>32.346502539131698</v>
      </c>
      <c r="BB148" s="230">
        <v>24.162755833254828</v>
      </c>
      <c r="BC148" s="230">
        <v>0</v>
      </c>
      <c r="BD148" s="230">
        <v>34.045281216407034</v>
      </c>
      <c r="BE148" s="229">
        <v>34.0666797821671</v>
      </c>
      <c r="BF148" s="230">
        <v>33.320381906821702</v>
      </c>
      <c r="BG148" s="230">
        <v>28.213088989111302</v>
      </c>
      <c r="BH148" s="230">
        <v>0</v>
      </c>
      <c r="BI148" s="231">
        <v>34.279799488280609</v>
      </c>
    </row>
    <row r="149" spans="1:61">
      <c r="A149" s="232" t="s">
        <v>1773</v>
      </c>
      <c r="B149" s="229">
        <v>37.546870165028352</v>
      </c>
      <c r="C149" s="230">
        <v>37.144064175557702</v>
      </c>
      <c r="D149" s="230">
        <v>35.015846297161019</v>
      </c>
      <c r="E149" s="230">
        <v>32.242556044709431</v>
      </c>
      <c r="F149" s="230">
        <v>39.063785011782798</v>
      </c>
      <c r="G149" s="229">
        <v>38.422999952358332</v>
      </c>
      <c r="H149" s="230">
        <v>38.383351058167996</v>
      </c>
      <c r="I149" s="230">
        <v>35.782066154752883</v>
      </c>
      <c r="J149" s="230">
        <v>30.371161449329229</v>
      </c>
      <c r="K149" s="230">
        <v>38.524058057475166</v>
      </c>
      <c r="L149" s="229">
        <v>38.753967195579527</v>
      </c>
      <c r="M149" s="230">
        <v>38.70195830623112</v>
      </c>
      <c r="N149" s="230">
        <v>34.765809904908153</v>
      </c>
      <c r="O149" s="230">
        <v>31.444221368655757</v>
      </c>
      <c r="P149" s="230">
        <v>39.233728411301492</v>
      </c>
      <c r="Q149" s="229">
        <v>37.842803513546308</v>
      </c>
      <c r="R149" s="230">
        <v>36.924415326007463</v>
      </c>
      <c r="S149" s="230">
        <v>34.090066449759149</v>
      </c>
      <c r="T149" s="230">
        <v>30.806361349322348</v>
      </c>
      <c r="U149" s="230">
        <v>38.176542078762189</v>
      </c>
      <c r="V149" s="229">
        <v>37.163149963526628</v>
      </c>
      <c r="W149" s="230">
        <v>36.980030854248213</v>
      </c>
      <c r="X149" s="230">
        <v>34.320337161487451</v>
      </c>
      <c r="Y149" s="230">
        <v>32.547832865526708</v>
      </c>
      <c r="Z149" s="230">
        <v>38.026386061206225</v>
      </c>
      <c r="AA149" s="229">
        <v>40.415435542467705</v>
      </c>
      <c r="AB149" s="230">
        <v>39.038342254569919</v>
      </c>
      <c r="AC149" s="230">
        <v>35.738291962699819</v>
      </c>
      <c r="AD149" s="230">
        <v>32.915141079176102</v>
      </c>
      <c r="AE149" s="230">
        <v>41.226470140737931</v>
      </c>
      <c r="AF149" s="229">
        <v>35.307518208104597</v>
      </c>
      <c r="AG149" s="230">
        <v>35.124672328717971</v>
      </c>
      <c r="AH149" s="230">
        <v>32.316942975035431</v>
      </c>
      <c r="AI149" s="230">
        <v>31.229386158479471</v>
      </c>
      <c r="AJ149" s="230">
        <v>36.560241597033382</v>
      </c>
      <c r="AK149" s="229">
        <v>37.81328867215511</v>
      </c>
      <c r="AL149" s="230">
        <v>37.376607630540029</v>
      </c>
      <c r="AM149" s="230">
        <v>33.661238979369301</v>
      </c>
      <c r="AN149" s="230">
        <v>30.027414550784325</v>
      </c>
      <c r="AO149" s="230">
        <v>38.810870850807433</v>
      </c>
      <c r="AP149" s="229">
        <v>35.345027641922876</v>
      </c>
      <c r="AQ149" s="230">
        <v>35.126134458697067</v>
      </c>
      <c r="AR149" s="230">
        <v>31.565741547611044</v>
      </c>
      <c r="AS149" s="230">
        <v>5.3739174955262596</v>
      </c>
      <c r="AT149" s="230">
        <v>36.083397186224737</v>
      </c>
      <c r="AU149" s="229">
        <v>32.437153588769313</v>
      </c>
      <c r="AV149" s="230">
        <v>31.551179740656551</v>
      </c>
      <c r="AW149" s="230">
        <v>22.906945911667613</v>
      </c>
      <c r="AX149" s="230">
        <v>0</v>
      </c>
      <c r="AY149" s="230">
        <v>33.887132331470788</v>
      </c>
      <c r="AZ149" s="229">
        <v>33.529261938763845</v>
      </c>
      <c r="BA149" s="230">
        <v>32.515090376130644</v>
      </c>
      <c r="BB149" s="230">
        <v>24.552457974253446</v>
      </c>
      <c r="BC149" s="230">
        <v>0</v>
      </c>
      <c r="BD149" s="230">
        <v>34.190709165003014</v>
      </c>
      <c r="BE149" s="229">
        <v>34.225685235992316</v>
      </c>
      <c r="BF149" s="230">
        <v>33.439247250119564</v>
      </c>
      <c r="BG149" s="230">
        <v>28.723441191204131</v>
      </c>
      <c r="BH149" s="230">
        <v>0</v>
      </c>
      <c r="BI149" s="231">
        <v>34.444212299982695</v>
      </c>
    </row>
    <row r="150" spans="1:61">
      <c r="A150" s="232" t="s">
        <v>1774</v>
      </c>
      <c r="B150" s="229">
        <v>36.95721373085091</v>
      </c>
      <c r="C150" s="230">
        <v>36.593373777870553</v>
      </c>
      <c r="D150" s="230">
        <v>34.858266861071854</v>
      </c>
      <c r="E150" s="230">
        <v>32.338839780920686</v>
      </c>
      <c r="F150" s="230">
        <v>38.535073535449499</v>
      </c>
      <c r="G150" s="229">
        <v>37.615974524702203</v>
      </c>
      <c r="H150" s="230">
        <v>37.655569500943322</v>
      </c>
      <c r="I150" s="230">
        <v>35.802803606545517</v>
      </c>
      <c r="J150" s="230">
        <v>30.530762264116515</v>
      </c>
      <c r="K150" s="230">
        <v>37.665773206862461</v>
      </c>
      <c r="L150" s="229">
        <v>38.171442461700011</v>
      </c>
      <c r="M150" s="230">
        <v>38.117040716617176</v>
      </c>
      <c r="N150" s="230">
        <v>34.838740452735408</v>
      </c>
      <c r="O150" s="230">
        <v>31.597918266774506</v>
      </c>
      <c r="P150" s="230">
        <v>38.45413869527453</v>
      </c>
      <c r="Q150" s="229">
        <v>37.283342115754628</v>
      </c>
      <c r="R150" s="230">
        <v>36.528815791320298</v>
      </c>
      <c r="S150" s="230">
        <v>34.318498056283275</v>
      </c>
      <c r="T150" s="230">
        <v>31.105816155216214</v>
      </c>
      <c r="U150" s="230">
        <v>37.54298441888438</v>
      </c>
      <c r="V150" s="229">
        <v>36.42533052799056</v>
      </c>
      <c r="W150" s="230">
        <v>36.265757863228181</v>
      </c>
      <c r="X150" s="230">
        <v>34.301418627123603</v>
      </c>
      <c r="Y150" s="230">
        <v>32.842242288321003</v>
      </c>
      <c r="Z150" s="230">
        <v>37.159273702081514</v>
      </c>
      <c r="AA150" s="229">
        <v>39.113919054863977</v>
      </c>
      <c r="AB150" s="230">
        <v>37.86971692469708</v>
      </c>
      <c r="AC150" s="230">
        <v>35.242002140954071</v>
      </c>
      <c r="AD150" s="230">
        <v>33.114773625075479</v>
      </c>
      <c r="AE150" s="230">
        <v>39.812725909486538</v>
      </c>
      <c r="AF150" s="229">
        <v>34.860249256170647</v>
      </c>
      <c r="AG150" s="230">
        <v>34.804283396632677</v>
      </c>
      <c r="AH150" s="230">
        <v>32.71352565072258</v>
      </c>
      <c r="AI150" s="230">
        <v>31.508105002971369</v>
      </c>
      <c r="AJ150" s="230">
        <v>35.896763552942843</v>
      </c>
      <c r="AK150" s="229">
        <v>36.855272604062151</v>
      </c>
      <c r="AL150" s="230">
        <v>36.508373939282855</v>
      </c>
      <c r="AM150" s="230">
        <v>33.778993288003427</v>
      </c>
      <c r="AN150" s="230">
        <v>30.472264724007946</v>
      </c>
      <c r="AO150" s="230">
        <v>37.740510841166547</v>
      </c>
      <c r="AP150" s="229">
        <v>35.03546995676313</v>
      </c>
      <c r="AQ150" s="230">
        <v>34.930412021052078</v>
      </c>
      <c r="AR150" s="230">
        <v>31.859782601385433</v>
      </c>
      <c r="AS150" s="230">
        <v>5.3905596654693877</v>
      </c>
      <c r="AT150" s="230">
        <v>35.554345770137331</v>
      </c>
      <c r="AU150" s="229">
        <v>32.820719338885276</v>
      </c>
      <c r="AV150" s="230">
        <v>31.927975495010323</v>
      </c>
      <c r="AW150" s="230">
        <v>23.196130528289714</v>
      </c>
      <c r="AX150" s="230">
        <v>0</v>
      </c>
      <c r="AY150" s="230">
        <v>34.020772375355428</v>
      </c>
      <c r="AZ150" s="229">
        <v>33.84660417856734</v>
      </c>
      <c r="BA150" s="230">
        <v>32.817060815005256</v>
      </c>
      <c r="BB150" s="230">
        <v>24.879285058811682</v>
      </c>
      <c r="BC150" s="230">
        <v>0</v>
      </c>
      <c r="BD150" s="230">
        <v>34.29775289063349</v>
      </c>
      <c r="BE150" s="229">
        <v>34.297360650030875</v>
      </c>
      <c r="BF150" s="230">
        <v>33.732237878041651</v>
      </c>
      <c r="BG150" s="230">
        <v>28.878647800222762</v>
      </c>
      <c r="BH150" s="230">
        <v>0</v>
      </c>
      <c r="BI150" s="231">
        <v>34.370000000000005</v>
      </c>
    </row>
    <row r="151" spans="1:61">
      <c r="A151" s="232" t="s">
        <v>1775</v>
      </c>
      <c r="B151" s="229">
        <v>36.808634265271756</v>
      </c>
      <c r="C151" s="230">
        <v>36.453521205500763</v>
      </c>
      <c r="D151" s="230">
        <v>34.120760123224265</v>
      </c>
      <c r="E151" s="230">
        <v>31.223631740309362</v>
      </c>
      <c r="F151" s="230">
        <v>38.078080767590535</v>
      </c>
      <c r="G151" s="229">
        <v>37.962796002719905</v>
      </c>
      <c r="H151" s="230">
        <v>37.842083755628678</v>
      </c>
      <c r="I151" s="230">
        <v>35.134037614144354</v>
      </c>
      <c r="J151" s="230">
        <v>28.481744538220845</v>
      </c>
      <c r="K151" s="230">
        <v>38.118147628005133</v>
      </c>
      <c r="L151" s="229">
        <v>38.054630726844408</v>
      </c>
      <c r="M151" s="230">
        <v>38.023711543046183</v>
      </c>
      <c r="N151" s="230">
        <v>33.813691298117128</v>
      </c>
      <c r="O151" s="230">
        <v>29.540145407474807</v>
      </c>
      <c r="P151" s="230">
        <v>38.528472657904366</v>
      </c>
      <c r="Q151" s="229">
        <v>37.68773562311857</v>
      </c>
      <c r="R151" s="230">
        <v>36.777996550697111</v>
      </c>
      <c r="S151" s="230">
        <v>33.536858226992315</v>
      </c>
      <c r="T151" s="230">
        <v>29.934913909036414</v>
      </c>
      <c r="U151" s="230">
        <v>38.021025323168118</v>
      </c>
      <c r="V151" s="229">
        <v>36.897611074988369</v>
      </c>
      <c r="W151" s="230">
        <v>36.721442981042287</v>
      </c>
      <c r="X151" s="230">
        <v>33.589157499584601</v>
      </c>
      <c r="Y151" s="230">
        <v>31.950851950527145</v>
      </c>
      <c r="Z151" s="230">
        <v>37.728940596474487</v>
      </c>
      <c r="AA151" s="229">
        <v>39.974644878438788</v>
      </c>
      <c r="AB151" s="230">
        <v>38.595499303645042</v>
      </c>
      <c r="AC151" s="230">
        <v>34.999892381375282</v>
      </c>
      <c r="AD151" s="230">
        <v>32.321931409664742</v>
      </c>
      <c r="AE151" s="230">
        <v>40.757568903239466</v>
      </c>
      <c r="AF151" s="229">
        <v>35.13349999301569</v>
      </c>
      <c r="AG151" s="230">
        <v>34.868774126020519</v>
      </c>
      <c r="AH151" s="230">
        <v>32.048065150996798</v>
      </c>
      <c r="AI151" s="230">
        <v>30.473899457096525</v>
      </c>
      <c r="AJ151" s="230">
        <v>36.482832037819662</v>
      </c>
      <c r="AK151" s="229">
        <v>37.536580279855293</v>
      </c>
      <c r="AL151" s="230">
        <v>36.996334913209509</v>
      </c>
      <c r="AM151" s="230">
        <v>32.805912792561202</v>
      </c>
      <c r="AN151" s="230">
        <v>29.169837891927113</v>
      </c>
      <c r="AO151" s="230">
        <v>38.52759076403953</v>
      </c>
      <c r="AP151" s="229">
        <v>34.906111355152063</v>
      </c>
      <c r="AQ151" s="230">
        <v>34.670524131540098</v>
      </c>
      <c r="AR151" s="230">
        <v>30.866473223292946</v>
      </c>
      <c r="AS151" s="230">
        <v>5.1337947577754059</v>
      </c>
      <c r="AT151" s="230">
        <v>35.513098919849625</v>
      </c>
      <c r="AU151" s="229">
        <v>32.569800228883203</v>
      </c>
      <c r="AV151" s="230">
        <v>32.169110111074737</v>
      </c>
      <c r="AW151" s="230">
        <v>22.318532820164073</v>
      </c>
      <c r="AX151" s="230">
        <v>0</v>
      </c>
      <c r="AY151" s="230">
        <v>33.408721590506403</v>
      </c>
      <c r="AZ151" s="229">
        <v>33.109115588940931</v>
      </c>
      <c r="BA151" s="230">
        <v>32.189999999999991</v>
      </c>
      <c r="BB151" s="230">
        <v>23.967026915967995</v>
      </c>
      <c r="BC151" s="230">
        <v>0</v>
      </c>
      <c r="BD151" s="230">
        <v>33.435153436735675</v>
      </c>
      <c r="BE151" s="229">
        <v>33.489952704171671</v>
      </c>
      <c r="BF151" s="230">
        <v>32.852906214979626</v>
      </c>
      <c r="BG151" s="230">
        <v>27.944987993636747</v>
      </c>
      <c r="BH151" s="230">
        <v>0</v>
      </c>
      <c r="BI151" s="231">
        <v>33.674212299982699</v>
      </c>
    </row>
    <row r="152" spans="1:61">
      <c r="A152" s="232" t="s">
        <v>1776</v>
      </c>
      <c r="B152" s="229">
        <v>36.712538311585732</v>
      </c>
      <c r="C152" s="230">
        <v>36.359701227062288</v>
      </c>
      <c r="D152" s="230">
        <v>34.009333109783043</v>
      </c>
      <c r="E152" s="230">
        <v>31.093428937881303</v>
      </c>
      <c r="F152" s="230">
        <v>37.979788951449912</v>
      </c>
      <c r="G152" s="229">
        <v>37.742612481250113</v>
      </c>
      <c r="H152" s="230">
        <v>37.619439562016098</v>
      </c>
      <c r="I152" s="230">
        <v>34.918990510285496</v>
      </c>
      <c r="J152" s="230">
        <v>28.636786791519977</v>
      </c>
      <c r="K152" s="230">
        <v>37.893112351842497</v>
      </c>
      <c r="L152" s="229">
        <v>37.824630726844411</v>
      </c>
      <c r="M152" s="230">
        <v>37.793760062160977</v>
      </c>
      <c r="N152" s="230">
        <v>33.60628130741182</v>
      </c>
      <c r="O152" s="230">
        <v>29.662413807546098</v>
      </c>
      <c r="P152" s="230">
        <v>38.291060690622999</v>
      </c>
      <c r="Q152" s="229">
        <v>37.460005965690776</v>
      </c>
      <c r="R152" s="230">
        <v>36.547916415219973</v>
      </c>
      <c r="S152" s="230">
        <v>33.331285219301954</v>
      </c>
      <c r="T152" s="230">
        <v>29.642594695766125</v>
      </c>
      <c r="U152" s="230">
        <v>37.788297120662364</v>
      </c>
      <c r="V152" s="229">
        <v>36.669545836825328</v>
      </c>
      <c r="W152" s="230">
        <v>36.495914928237006</v>
      </c>
      <c r="X152" s="230">
        <v>33.381405673024346</v>
      </c>
      <c r="Y152" s="230">
        <v>31.753097690774513</v>
      </c>
      <c r="Z152" s="230">
        <v>37.516351280304526</v>
      </c>
      <c r="AA152" s="229">
        <v>39.787287829821629</v>
      </c>
      <c r="AB152" s="230">
        <v>38.394276040092592</v>
      </c>
      <c r="AC152" s="230">
        <v>34.784521679142351</v>
      </c>
      <c r="AD152" s="230">
        <v>32.12424837157802</v>
      </c>
      <c r="AE152" s="230">
        <v>40.586708183543692</v>
      </c>
      <c r="AF152" s="229">
        <v>34.928615192278144</v>
      </c>
      <c r="AG152" s="230">
        <v>34.653584183139451</v>
      </c>
      <c r="AH152" s="230">
        <v>31.958065150996799</v>
      </c>
      <c r="AI152" s="230">
        <v>30.396458069519849</v>
      </c>
      <c r="AJ152" s="230">
        <v>36.277979356101753</v>
      </c>
      <c r="AK152" s="229">
        <v>37.303936186215793</v>
      </c>
      <c r="AL152" s="230">
        <v>36.774019365163959</v>
      </c>
      <c r="AM152" s="230">
        <v>32.711048253361767</v>
      </c>
      <c r="AN152" s="230">
        <v>29.045495845531661</v>
      </c>
      <c r="AO152" s="230">
        <v>38.321355247047492</v>
      </c>
      <c r="AP152" s="229">
        <v>34.693066909173183</v>
      </c>
      <c r="AQ152" s="230">
        <v>34.455220718966423</v>
      </c>
      <c r="AR152" s="230">
        <v>30.778703174389673</v>
      </c>
      <c r="AS152" s="230">
        <v>5.1052653235871865</v>
      </c>
      <c r="AT152" s="230">
        <v>35.295420526536979</v>
      </c>
      <c r="AU152" s="229">
        <v>32.392473000071256</v>
      </c>
      <c r="AV152" s="230">
        <v>31.976826585393219</v>
      </c>
      <c r="AW152" s="230">
        <v>22.256165952893404</v>
      </c>
      <c r="AX152" s="230">
        <v>0</v>
      </c>
      <c r="AY152" s="230">
        <v>33.216121605059023</v>
      </c>
      <c r="AZ152" s="229">
        <v>32.927176925054269</v>
      </c>
      <c r="BA152" s="230">
        <v>32</v>
      </c>
      <c r="BB152" s="230">
        <v>23.897047437525782</v>
      </c>
      <c r="BC152" s="230">
        <v>0</v>
      </c>
      <c r="BD152" s="230">
        <v>33.230192633987933</v>
      </c>
      <c r="BE152" s="229">
        <v>33.284738732562502</v>
      </c>
      <c r="BF152" s="230">
        <v>32.655122550804094</v>
      </c>
      <c r="BG152" s="230">
        <v>27.853885407347995</v>
      </c>
      <c r="BH152" s="230">
        <v>0</v>
      </c>
      <c r="BI152" s="231">
        <v>33.469414815848118</v>
      </c>
    </row>
    <row r="153" spans="1:61">
      <c r="A153" s="232" t="s">
        <v>1777</v>
      </c>
      <c r="B153" s="229">
        <v>37.811456616798466</v>
      </c>
      <c r="C153" s="230">
        <v>37.376860239006916</v>
      </c>
      <c r="D153" s="230">
        <v>34.609408910568391</v>
      </c>
      <c r="E153" s="230">
        <v>31.614852248567203</v>
      </c>
      <c r="F153" s="230">
        <v>39.414236289967263</v>
      </c>
      <c r="G153" s="229">
        <v>38.724781895012207</v>
      </c>
      <c r="H153" s="230">
        <v>38.194505301252775</v>
      </c>
      <c r="I153" s="230">
        <v>35.238044674888783</v>
      </c>
      <c r="J153" s="230">
        <v>28.652975334061132</v>
      </c>
      <c r="K153" s="230">
        <v>39.270393675314679</v>
      </c>
      <c r="L153" s="229">
        <v>38.396915515909974</v>
      </c>
      <c r="M153" s="230">
        <v>38.366045037275988</v>
      </c>
      <c r="N153" s="230">
        <v>33.73369129811713</v>
      </c>
      <c r="O153" s="230">
        <v>29.622413807546085</v>
      </c>
      <c r="P153" s="230">
        <v>39.034843253127939</v>
      </c>
      <c r="Q153" s="229">
        <v>38.025866354081799</v>
      </c>
      <c r="R153" s="230">
        <v>37.100853702464882</v>
      </c>
      <c r="S153" s="230">
        <v>33.599186309473509</v>
      </c>
      <c r="T153" s="230">
        <v>29.119397294553899</v>
      </c>
      <c r="U153" s="230">
        <v>38.35915463419051</v>
      </c>
      <c r="V153" s="229">
        <v>37.225676313151403</v>
      </c>
      <c r="W153" s="230">
        <v>37.049546120193412</v>
      </c>
      <c r="X153" s="230">
        <v>33.864313908637307</v>
      </c>
      <c r="Y153" s="230">
        <v>30.876572132258698</v>
      </c>
      <c r="Z153" s="230">
        <v>38.095853716133817</v>
      </c>
      <c r="AA153" s="229">
        <v>40.426036737066681</v>
      </c>
      <c r="AB153" s="230">
        <v>38.989182694255</v>
      </c>
      <c r="AC153" s="230">
        <v>35.287570413600605</v>
      </c>
      <c r="AD153" s="230">
        <v>31.237791310256547</v>
      </c>
      <c r="AE153" s="230">
        <v>41.444779064435529</v>
      </c>
      <c r="AF153" s="229">
        <v>35.333119278101385</v>
      </c>
      <c r="AG153" s="230">
        <v>35.176571757528635</v>
      </c>
      <c r="AH153" s="230">
        <v>32.485828075654716</v>
      </c>
      <c r="AI153" s="230">
        <v>29.623288399593079</v>
      </c>
      <c r="AJ153" s="230">
        <v>36.632346744901582</v>
      </c>
      <c r="AK153" s="229">
        <v>37.868564737531599</v>
      </c>
      <c r="AL153" s="230">
        <v>37.328650461255044</v>
      </c>
      <c r="AM153" s="230">
        <v>32.960923629266183</v>
      </c>
      <c r="AN153" s="230">
        <v>28.478013857889835</v>
      </c>
      <c r="AO153" s="230">
        <v>38.918954986743792</v>
      </c>
      <c r="AP153" s="229">
        <v>35.221094864023492</v>
      </c>
      <c r="AQ153" s="230">
        <v>34.978140302050249</v>
      </c>
      <c r="AR153" s="230">
        <v>30.646839805731961</v>
      </c>
      <c r="AS153" s="230">
        <v>4.9673730583441209</v>
      </c>
      <c r="AT153" s="230">
        <v>35.972718514013671</v>
      </c>
      <c r="AU153" s="229">
        <v>32.710273191146548</v>
      </c>
      <c r="AV153" s="230">
        <v>32.459110111074736</v>
      </c>
      <c r="AW153" s="230">
        <v>21.687352766490925</v>
      </c>
      <c r="AX153" s="230">
        <v>0</v>
      </c>
      <c r="AY153" s="230">
        <v>33.606110369305696</v>
      </c>
      <c r="AZ153" s="229">
        <v>33.247629955443841</v>
      </c>
      <c r="BA153" s="230">
        <v>32.479999999999997</v>
      </c>
      <c r="BB153" s="230">
        <v>23.287442309004145</v>
      </c>
      <c r="BC153" s="230">
        <v>0</v>
      </c>
      <c r="BD153" s="230">
        <v>33.73714313270883</v>
      </c>
      <c r="BE153" s="229">
        <v>33.787740550504239</v>
      </c>
      <c r="BF153" s="230">
        <v>33.145482915408614</v>
      </c>
      <c r="BG153" s="230">
        <v>27.189398493164745</v>
      </c>
      <c r="BH153" s="230">
        <v>0</v>
      </c>
      <c r="BI153" s="231">
        <v>33.981953353722062</v>
      </c>
    </row>
    <row r="154" spans="1:61">
      <c r="A154" s="232" t="s">
        <v>1778</v>
      </c>
      <c r="B154" s="229">
        <v>35.668367175345637</v>
      </c>
      <c r="C154" s="230">
        <v>35.327478073875376</v>
      </c>
      <c r="D154" s="230">
        <v>33.110358179276894</v>
      </c>
      <c r="E154" s="230">
        <v>30.351549855179638</v>
      </c>
      <c r="F154" s="230">
        <v>36.892928191576239</v>
      </c>
      <c r="G154" s="229">
        <v>37.102925775729027</v>
      </c>
      <c r="H154" s="230">
        <v>36.991991352008434</v>
      </c>
      <c r="I154" s="230">
        <v>34.368896302567777</v>
      </c>
      <c r="J154" s="230">
        <v>29.209258059940211</v>
      </c>
      <c r="K154" s="230">
        <v>37.2629622366657</v>
      </c>
      <c r="L154" s="229">
        <v>37.224882150133425</v>
      </c>
      <c r="M154" s="230">
        <v>37.194014415931107</v>
      </c>
      <c r="N154" s="230">
        <v>33.076281307411818</v>
      </c>
      <c r="O154" s="230">
        <v>30.392183388065284</v>
      </c>
      <c r="P154" s="230">
        <v>37.688444151131648</v>
      </c>
      <c r="Q154" s="229">
        <v>36.866828101436965</v>
      </c>
      <c r="R154" s="230">
        <v>35.974528769400379</v>
      </c>
      <c r="S154" s="230">
        <v>32.8060987999662</v>
      </c>
      <c r="T154" s="230">
        <v>29.394836388524865</v>
      </c>
      <c r="U154" s="230">
        <v>37.195161407463928</v>
      </c>
      <c r="V154" s="229">
        <v>36.090823388163251</v>
      </c>
      <c r="W154" s="230">
        <v>35.921944723309537</v>
      </c>
      <c r="X154" s="230">
        <v>32.855489440715239</v>
      </c>
      <c r="Y154" s="230">
        <v>31.252080651763965</v>
      </c>
      <c r="Z154" s="230">
        <v>36.857704781183529</v>
      </c>
      <c r="AA154" s="229">
        <v>38.957207467488253</v>
      </c>
      <c r="AB154" s="230">
        <v>37.689230348613677</v>
      </c>
      <c r="AC154" s="230">
        <v>34.233773978685612</v>
      </c>
      <c r="AD154" s="230">
        <v>31.615838010059282</v>
      </c>
      <c r="AE154" s="230">
        <v>39.661096979802117</v>
      </c>
      <c r="AF154" s="229">
        <v>34.29803011635866</v>
      </c>
      <c r="AG154" s="230">
        <v>34.108014354496248</v>
      </c>
      <c r="AH154" s="230">
        <v>31.260280877564934</v>
      </c>
      <c r="AI154" s="230">
        <v>29.705848760588637</v>
      </c>
      <c r="AJ154" s="230">
        <v>35.581077480608542</v>
      </c>
      <c r="AK154" s="229">
        <v>36.714494421734138</v>
      </c>
      <c r="AL154" s="230">
        <v>36.192323788868578</v>
      </c>
      <c r="AM154" s="230">
        <v>32.003835072110817</v>
      </c>
      <c r="AN154" s="230">
        <v>28.513671811494383</v>
      </c>
      <c r="AO154" s="230">
        <v>37.620494577006518</v>
      </c>
      <c r="AP154" s="229">
        <v>34.145467356380273</v>
      </c>
      <c r="AQ154" s="230">
        <v>33.912301135882586</v>
      </c>
      <c r="AR154" s="230">
        <v>30.108326647963644</v>
      </c>
      <c r="AS154" s="230">
        <v>5.0600937194558373</v>
      </c>
      <c r="AT154" s="230">
        <v>34.734757794145843</v>
      </c>
      <c r="AU154" s="229">
        <v>31.773244208484385</v>
      </c>
      <c r="AV154" s="230">
        <v>31.469349735569271</v>
      </c>
      <c r="AW154" s="230">
        <v>21.766966695185101</v>
      </c>
      <c r="AX154" s="230">
        <v>0</v>
      </c>
      <c r="AY154" s="230">
        <v>32.617941627001343</v>
      </c>
      <c r="AZ154" s="229">
        <v>32.297193547926419</v>
      </c>
      <c r="BA154" s="230">
        <v>31.49</v>
      </c>
      <c r="BB154" s="230">
        <v>23.377870971619014</v>
      </c>
      <c r="BC154" s="230">
        <v>0</v>
      </c>
      <c r="BD154" s="230">
        <v>32.702869527273272</v>
      </c>
      <c r="BE154" s="229">
        <v>32.756950886229923</v>
      </c>
      <c r="BF154" s="230">
        <v>32.137338886628555</v>
      </c>
      <c r="BG154" s="230">
        <v>27.278648108968842</v>
      </c>
      <c r="BH154" s="230">
        <v>0</v>
      </c>
      <c r="BI154" s="231">
        <v>32.942005894131654</v>
      </c>
    </row>
    <row r="155" spans="1:61">
      <c r="A155" s="232" t="s">
        <v>1779</v>
      </c>
      <c r="B155" s="229">
        <v>37.194511408457878</v>
      </c>
      <c r="C155" s="230">
        <v>36.81246400455251</v>
      </c>
      <c r="D155" s="230">
        <v>34.968056256326534</v>
      </c>
      <c r="E155" s="230">
        <v>32.320019492974673</v>
      </c>
      <c r="F155" s="230">
        <v>38.772818053952776</v>
      </c>
      <c r="G155" s="229">
        <v>37.893155711730394</v>
      </c>
      <c r="H155" s="230">
        <v>37.913314713772458</v>
      </c>
      <c r="I155" s="230">
        <v>35.808416377093181</v>
      </c>
      <c r="J155" s="230">
        <v>30.507723116665062</v>
      </c>
      <c r="K155" s="230">
        <v>37.956673517330756</v>
      </c>
      <c r="L155" s="229">
        <v>38.404010274771231</v>
      </c>
      <c r="M155" s="230">
        <v>38.352128483678335</v>
      </c>
      <c r="N155" s="230">
        <v>34.850086481042254</v>
      </c>
      <c r="O155" s="230">
        <v>31.611456334886061</v>
      </c>
      <c r="P155" s="230">
        <v>38.672526398150865</v>
      </c>
      <c r="Q155" s="229">
        <v>37.485518047297958</v>
      </c>
      <c r="R155" s="230">
        <v>36.706974156737445</v>
      </c>
      <c r="S155" s="230">
        <v>34.290453147976002</v>
      </c>
      <c r="T155" s="230">
        <v>31.071228910934281</v>
      </c>
      <c r="U155" s="230">
        <v>37.776854248269125</v>
      </c>
      <c r="V155" s="229">
        <v>36.621151898009593</v>
      </c>
      <c r="W155" s="230">
        <v>36.462174840739884</v>
      </c>
      <c r="X155" s="230">
        <v>34.32486874093577</v>
      </c>
      <c r="Y155" s="230">
        <v>32.804438552355194</v>
      </c>
      <c r="Z155" s="230">
        <v>37.295202665078094</v>
      </c>
      <c r="AA155" s="229">
        <v>39.413754376511001</v>
      </c>
      <c r="AB155" s="230">
        <v>38.146165919422231</v>
      </c>
      <c r="AC155" s="230">
        <v>35.436101980778986</v>
      </c>
      <c r="AD155" s="230">
        <v>33.086189792809108</v>
      </c>
      <c r="AE155" s="230">
        <v>40.14557605501011</v>
      </c>
      <c r="AF155" s="229">
        <v>34.975860872480411</v>
      </c>
      <c r="AG155" s="230">
        <v>34.895222494691822</v>
      </c>
      <c r="AH155" s="230">
        <v>32.682602044734672</v>
      </c>
      <c r="AI155" s="230">
        <v>31.475652670702356</v>
      </c>
      <c r="AJ155" s="230">
        <v>36.090828908789788</v>
      </c>
      <c r="AK155" s="229">
        <v>37.029679295352345</v>
      </c>
      <c r="AL155" s="230">
        <v>36.680164354358482</v>
      </c>
      <c r="AM155" s="230">
        <v>33.773049444802794</v>
      </c>
      <c r="AN155" s="230">
        <v>30.392264724007951</v>
      </c>
      <c r="AO155" s="230">
        <v>37.9320688647867</v>
      </c>
      <c r="AP155" s="229">
        <v>35.144921466968533</v>
      </c>
      <c r="AQ155" s="230">
        <v>35.008656875406963</v>
      </c>
      <c r="AR155" s="230">
        <v>31.828184405714673</v>
      </c>
      <c r="AS155" s="230">
        <v>5.3834273069223322</v>
      </c>
      <c r="AT155" s="230">
        <v>35.740544413606365</v>
      </c>
      <c r="AU155" s="229">
        <v>32.777260890492336</v>
      </c>
      <c r="AV155" s="230">
        <v>31.943618343700003</v>
      </c>
      <c r="AW155" s="230">
        <v>23.149914834702784</v>
      </c>
      <c r="AX155" s="230">
        <v>0</v>
      </c>
      <c r="AY155" s="230">
        <v>34.019807300688228</v>
      </c>
      <c r="AZ155" s="229">
        <v>33.819278018964923</v>
      </c>
      <c r="BA155" s="230">
        <v>32.753119937256045</v>
      </c>
      <c r="BB155" s="230">
        <v>24.830160631742388</v>
      </c>
      <c r="BC155" s="230">
        <v>0</v>
      </c>
      <c r="BD155" s="230">
        <v>34.312808231235699</v>
      </c>
      <c r="BE155" s="229">
        <v>34.321941796521237</v>
      </c>
      <c r="BF155" s="230">
        <v>33.700381906821704</v>
      </c>
      <c r="BG155" s="230">
        <v>28.88122051957334</v>
      </c>
      <c r="BH155" s="230">
        <v>0</v>
      </c>
      <c r="BI155" s="231">
        <v>34.446002947065828</v>
      </c>
    </row>
    <row r="156" spans="1:61">
      <c r="A156" s="232" t="s">
        <v>1780</v>
      </c>
      <c r="B156" s="229">
        <v>36.119942817129967</v>
      </c>
      <c r="C156" s="230">
        <v>35.869780695859561</v>
      </c>
      <c r="D156" s="230">
        <v>32.788886280802153</v>
      </c>
      <c r="E156" s="230">
        <v>29.225200761077218</v>
      </c>
      <c r="F156" s="230">
        <v>37.919198434022057</v>
      </c>
      <c r="G156" s="229">
        <v>36.953366172396414</v>
      </c>
      <c r="H156" s="230">
        <v>36.891232624185683</v>
      </c>
      <c r="I156" s="230">
        <v>33.519062219131939</v>
      </c>
      <c r="J156" s="230">
        <v>27.706387925685299</v>
      </c>
      <c r="K156" s="230">
        <v>37.125180890833718</v>
      </c>
      <c r="L156" s="229">
        <v>37.163504244382601</v>
      </c>
      <c r="M156" s="230">
        <v>37.142359659527379</v>
      </c>
      <c r="N156" s="230">
        <v>33.182676645766563</v>
      </c>
      <c r="O156" s="230">
        <v>28.973235920861978</v>
      </c>
      <c r="P156" s="230">
        <v>37.624360926070814</v>
      </c>
      <c r="Q156" s="229">
        <v>35.680741450139536</v>
      </c>
      <c r="R156" s="230">
        <v>35.201196168965943</v>
      </c>
      <c r="S156" s="230">
        <v>32.149534572804868</v>
      </c>
      <c r="T156" s="230">
        <v>28.371569530583116</v>
      </c>
      <c r="U156" s="230">
        <v>36.006895815155701</v>
      </c>
      <c r="V156" s="229">
        <v>36.694702466832716</v>
      </c>
      <c r="W156" s="230">
        <v>36.528488203238922</v>
      </c>
      <c r="X156" s="230">
        <v>33.664677930118849</v>
      </c>
      <c r="Y156" s="230">
        <v>31.422217894148758</v>
      </c>
      <c r="Z156" s="230">
        <v>37.689250689738621</v>
      </c>
      <c r="AA156" s="229">
        <v>40.373865709386479</v>
      </c>
      <c r="AB156" s="230">
        <v>39.347139274108372</v>
      </c>
      <c r="AC156" s="230">
        <v>35.828318653260588</v>
      </c>
      <c r="AD156" s="230">
        <v>32.797753575618174</v>
      </c>
      <c r="AE156" s="230">
        <v>41.190117229170305</v>
      </c>
      <c r="AF156" s="229">
        <v>34.845173169062285</v>
      </c>
      <c r="AG156" s="230">
        <v>34.5958139298424</v>
      </c>
      <c r="AH156" s="230">
        <v>31.717909115662724</v>
      </c>
      <c r="AI156" s="230">
        <v>30.132531968856075</v>
      </c>
      <c r="AJ156" s="230">
        <v>35.972366945199816</v>
      </c>
      <c r="AK156" s="229">
        <v>37.684827423540732</v>
      </c>
      <c r="AL156" s="230">
        <v>37.397963469278686</v>
      </c>
      <c r="AM156" s="230">
        <v>33.766099549749825</v>
      </c>
      <c r="AN156" s="230">
        <v>28.495843809298162</v>
      </c>
      <c r="AO156" s="230">
        <v>38.873117503012779</v>
      </c>
      <c r="AP156" s="229">
        <v>33.987657539861523</v>
      </c>
      <c r="AQ156" s="230">
        <v>33.953364007345755</v>
      </c>
      <c r="AR156" s="230">
        <v>30.247304266787083</v>
      </c>
      <c r="AS156" s="230">
        <v>4.8994073029304435</v>
      </c>
      <c r="AT156" s="230">
        <v>34.626430797358985</v>
      </c>
      <c r="AU156" s="229">
        <v>30.562339218278083</v>
      </c>
      <c r="AV156" s="230">
        <v>29.853127506174658</v>
      </c>
      <c r="AW156" s="230">
        <v>21.271374637121244</v>
      </c>
      <c r="AX156" s="230">
        <v>7.1808832374928629E-3</v>
      </c>
      <c r="AY156" s="230">
        <v>32.208397312868961</v>
      </c>
      <c r="AZ156" s="229">
        <v>30.551872001028215</v>
      </c>
      <c r="BA156" s="230">
        <v>29.415105683597236</v>
      </c>
      <c r="BB156" s="230">
        <v>22.607857702040299</v>
      </c>
      <c r="BC156" s="230">
        <v>1.5400814498065567E-2</v>
      </c>
      <c r="BD156" s="230">
        <v>31.321463220504679</v>
      </c>
      <c r="BE156" s="229">
        <v>31.416861016153408</v>
      </c>
      <c r="BF156" s="230">
        <v>30.702306016545677</v>
      </c>
      <c r="BG156" s="230">
        <v>26.310088108413098</v>
      </c>
      <c r="BH156" s="230">
        <v>0.02</v>
      </c>
      <c r="BI156" s="231">
        <v>31.651590135363737</v>
      </c>
    </row>
    <row r="157" spans="1:61">
      <c r="A157" s="232" t="s">
        <v>1781</v>
      </c>
      <c r="B157" s="229">
        <v>36.187697636369968</v>
      </c>
      <c r="C157" s="230">
        <v>35.936897671412687</v>
      </c>
      <c r="D157" s="230">
        <v>33.12819859727415</v>
      </c>
      <c r="E157" s="230">
        <v>29.785244688636222</v>
      </c>
      <c r="F157" s="230">
        <v>37.991451143095027</v>
      </c>
      <c r="G157" s="229">
        <v>37.023366172396422</v>
      </c>
      <c r="H157" s="230">
        <v>36.958716037041668</v>
      </c>
      <c r="I157" s="230">
        <v>33.874109322990797</v>
      </c>
      <c r="J157" s="230">
        <v>28.236347422743698</v>
      </c>
      <c r="K157" s="230">
        <v>37.197652324991708</v>
      </c>
      <c r="L157" s="229">
        <v>37.235779928866968</v>
      </c>
      <c r="M157" s="230">
        <v>37.21235965952738</v>
      </c>
      <c r="N157" s="230">
        <v>33.530086636471871</v>
      </c>
      <c r="O157" s="230">
        <v>29.528441437337083</v>
      </c>
      <c r="P157" s="230">
        <v>37.694360926070814</v>
      </c>
      <c r="Q157" s="229">
        <v>35.748450032645181</v>
      </c>
      <c r="R157" s="230">
        <v>35.268949646727137</v>
      </c>
      <c r="S157" s="230">
        <v>32.209534572804863</v>
      </c>
      <c r="T157" s="230">
        <v>28.914766931795345</v>
      </c>
      <c r="U157" s="230">
        <v>36.074603179498709</v>
      </c>
      <c r="V157" s="229">
        <v>36.769875858445161</v>
      </c>
      <c r="W157" s="230">
        <v>36.598488203238922</v>
      </c>
      <c r="X157" s="230">
        <v>33.72983433917156</v>
      </c>
      <c r="Y157" s="230">
        <v>31.748092779224354</v>
      </c>
      <c r="Z157" s="230">
        <v>37.762189369813605</v>
      </c>
      <c r="AA157" s="229">
        <v>40.451550943247028</v>
      </c>
      <c r="AB157" s="230">
        <v>39.42213447595784</v>
      </c>
      <c r="AC157" s="230">
        <v>35.895622835257548</v>
      </c>
      <c r="AD157" s="230">
        <v>33.140791473139878</v>
      </c>
      <c r="AE157" s="230">
        <v>41.267786363970032</v>
      </c>
      <c r="AF157" s="229">
        <v>34.912603207196632</v>
      </c>
      <c r="AG157" s="230">
        <v>34.660989383653821</v>
      </c>
      <c r="AH157" s="230">
        <v>31.77800031340497</v>
      </c>
      <c r="AI157" s="230">
        <v>30.450277136612243</v>
      </c>
      <c r="AJ157" s="230">
        <v>36.039793286058774</v>
      </c>
      <c r="AK157" s="229">
        <v>37.759678419070234</v>
      </c>
      <c r="AL157" s="230">
        <v>37.470209732797095</v>
      </c>
      <c r="AM157" s="230">
        <v>33.82871911340245</v>
      </c>
      <c r="AN157" s="230">
        <v>29.042934496811313</v>
      </c>
      <c r="AO157" s="230">
        <v>38.945720048204386</v>
      </c>
      <c r="AP157" s="229">
        <v>34.054956373802838</v>
      </c>
      <c r="AQ157" s="230">
        <v>34.020665674302329</v>
      </c>
      <c r="AR157" s="230">
        <v>30.565002401929231</v>
      </c>
      <c r="AS157" s="230">
        <v>4.9943801563689929</v>
      </c>
      <c r="AT157" s="230">
        <v>34.689083770241922</v>
      </c>
      <c r="AU157" s="229">
        <v>30.622095502750525</v>
      </c>
      <c r="AV157" s="230">
        <v>29.913127506174664</v>
      </c>
      <c r="AW157" s="230">
        <v>21.491001476295981</v>
      </c>
      <c r="AX157" s="230">
        <v>7.1808832374928629E-3</v>
      </c>
      <c r="AY157" s="230">
        <v>32.268397312868956</v>
      </c>
      <c r="AZ157" s="229">
        <v>30.611872001028217</v>
      </c>
      <c r="BA157" s="230">
        <v>29.475105683597238</v>
      </c>
      <c r="BB157" s="230">
        <v>22.843216199930485</v>
      </c>
      <c r="BC157" s="230">
        <v>1.7662858888210141E-2</v>
      </c>
      <c r="BD157" s="230">
        <v>31.381463220504674</v>
      </c>
      <c r="BE157" s="229">
        <v>31.476861016153407</v>
      </c>
      <c r="BF157" s="230">
        <v>30.757512980292226</v>
      </c>
      <c r="BG157" s="230">
        <v>26.583074200173979</v>
      </c>
      <c r="BH157" s="230">
        <v>0.02</v>
      </c>
      <c r="BI157" s="231">
        <v>31.714212299982695</v>
      </c>
    </row>
    <row r="158" spans="1:61">
      <c r="A158" s="232" t="s">
        <v>1782</v>
      </c>
      <c r="B158" s="229">
        <v>35.130425423951202</v>
      </c>
      <c r="C158" s="230">
        <v>34.963368287403092</v>
      </c>
      <c r="D158" s="230">
        <v>34.610192827796297</v>
      </c>
      <c r="E158" s="230">
        <v>33.824139431965236</v>
      </c>
      <c r="F158" s="230">
        <v>36.293211005286146</v>
      </c>
      <c r="G158" s="229">
        <v>35.72227452860016</v>
      </c>
      <c r="H158" s="230">
        <v>35.732479887943256</v>
      </c>
      <c r="I158" s="230">
        <v>35.400414480327356</v>
      </c>
      <c r="J158" s="230">
        <v>35.4862053409962</v>
      </c>
      <c r="K158" s="230">
        <v>35.886603478805284</v>
      </c>
      <c r="L158" s="229">
        <v>36.680611682629937</v>
      </c>
      <c r="M158" s="230">
        <v>36.845345064059359</v>
      </c>
      <c r="N158" s="230">
        <v>35.514913635529972</v>
      </c>
      <c r="O158" s="230">
        <v>35.348439038904004</v>
      </c>
      <c r="P158" s="230">
        <v>37.160757443883739</v>
      </c>
      <c r="Q158" s="229">
        <v>34.361366605420827</v>
      </c>
      <c r="R158" s="230">
        <v>34.177028391255739</v>
      </c>
      <c r="S158" s="230">
        <v>33.641369517451196</v>
      </c>
      <c r="T158" s="230">
        <v>32.506581136761397</v>
      </c>
      <c r="U158" s="230">
        <v>34.424994085324542</v>
      </c>
      <c r="V158" s="229">
        <v>36.461780208683443</v>
      </c>
      <c r="W158" s="230">
        <v>36.533178755084812</v>
      </c>
      <c r="X158" s="230">
        <v>36.349870765517906</v>
      </c>
      <c r="Y158" s="230">
        <v>32.118763019173088</v>
      </c>
      <c r="Z158" s="230">
        <v>36.534441566821798</v>
      </c>
      <c r="AA158" s="229">
        <v>40.308590613363158</v>
      </c>
      <c r="AB158" s="230">
        <v>39.582283966388026</v>
      </c>
      <c r="AC158" s="230">
        <v>38.961456395902061</v>
      </c>
      <c r="AD158" s="230">
        <v>4.7104010960896483</v>
      </c>
      <c r="AE158" s="230">
        <v>40.447203125729885</v>
      </c>
      <c r="AF158" s="229">
        <v>34.871662350361092</v>
      </c>
      <c r="AG158" s="230">
        <v>35.013183931935764</v>
      </c>
      <c r="AH158" s="230">
        <v>34.592382886227014</v>
      </c>
      <c r="AI158" s="230">
        <v>33.668517383990896</v>
      </c>
      <c r="AJ158" s="230">
        <v>35.214916939563174</v>
      </c>
      <c r="AK158" s="229">
        <v>37.957597468128888</v>
      </c>
      <c r="AL158" s="230">
        <v>37.942975614865531</v>
      </c>
      <c r="AM158" s="230">
        <v>37.379048095881572</v>
      </c>
      <c r="AN158" s="230">
        <v>39.252231276536484</v>
      </c>
      <c r="AO158" s="230">
        <v>38.174289775849608</v>
      </c>
      <c r="AP158" s="229">
        <v>33.298359760764782</v>
      </c>
      <c r="AQ158" s="230">
        <v>33.486147604702388</v>
      </c>
      <c r="AR158" s="230">
        <v>32.961126048442111</v>
      </c>
      <c r="AS158" s="230">
        <v>1.7120181785162683</v>
      </c>
      <c r="AT158" s="230">
        <v>33.524943213181047</v>
      </c>
      <c r="AU158" s="229">
        <v>28.436858701705866</v>
      </c>
      <c r="AV158" s="230">
        <v>27.719657723206119</v>
      </c>
      <c r="AW158" s="230">
        <v>22.552993850256303</v>
      </c>
      <c r="AX158" s="230">
        <v>4.4038467046658841E-2</v>
      </c>
      <c r="AY158" s="230">
        <v>30.388864092743635</v>
      </c>
      <c r="AZ158" s="229">
        <v>28.292668942077</v>
      </c>
      <c r="BA158" s="230">
        <v>26.892084238003093</v>
      </c>
      <c r="BB158" s="230">
        <v>22.945712123230042</v>
      </c>
      <c r="BC158" s="230">
        <v>-1.176816611688047</v>
      </c>
      <c r="BD158" s="230">
        <v>28.810018690328601</v>
      </c>
      <c r="BE158" s="229">
        <v>28.498868301258153</v>
      </c>
      <c r="BF158" s="230">
        <v>27.853461244709024</v>
      </c>
      <c r="BG158" s="230">
        <v>27.138006187271476</v>
      </c>
      <c r="BH158" s="230">
        <v>-1.6730523367760417</v>
      </c>
      <c r="BI158" s="231">
        <v>28.506100214364167</v>
      </c>
    </row>
    <row r="159" spans="1:61">
      <c r="A159" s="232" t="s">
        <v>1783</v>
      </c>
      <c r="B159" s="229">
        <v>38.164300711472194</v>
      </c>
      <c r="C159" s="230">
        <v>37.816125288464015</v>
      </c>
      <c r="D159" s="230">
        <v>37.662061452303881</v>
      </c>
      <c r="E159" s="230">
        <v>37.525651271800086</v>
      </c>
      <c r="F159" s="230">
        <v>39.963102580561426</v>
      </c>
      <c r="G159" s="229">
        <v>39.121312960987247</v>
      </c>
      <c r="H159" s="230">
        <v>38.896021291398441</v>
      </c>
      <c r="I159" s="230">
        <v>38.776871395745559</v>
      </c>
      <c r="J159" s="230">
        <v>38.334282262158766</v>
      </c>
      <c r="K159" s="230">
        <v>39.70366047157308</v>
      </c>
      <c r="L159" s="229">
        <v>39.325881042781752</v>
      </c>
      <c r="M159" s="230">
        <v>39.278750967586234</v>
      </c>
      <c r="N159" s="230">
        <v>37.946958203420074</v>
      </c>
      <c r="O159" s="230">
        <v>37.521854178429976</v>
      </c>
      <c r="P159" s="230">
        <v>39.230933697751034</v>
      </c>
      <c r="Q159" s="229">
        <v>37.591895688524495</v>
      </c>
      <c r="R159" s="230">
        <v>37.119706107542775</v>
      </c>
      <c r="S159" s="230">
        <v>36.861624389419426</v>
      </c>
      <c r="T159" s="230">
        <v>36.395519882074701</v>
      </c>
      <c r="U159" s="230">
        <v>37.99707765287372</v>
      </c>
      <c r="V159" s="229">
        <v>39.918651116437374</v>
      </c>
      <c r="W159" s="230">
        <v>39.786946350449</v>
      </c>
      <c r="X159" s="230">
        <v>39.828309223867159</v>
      </c>
      <c r="Y159" s="230">
        <v>39.427253705263382</v>
      </c>
      <c r="Z159" s="230">
        <v>40.4700557038638</v>
      </c>
      <c r="AA159" s="229">
        <v>44.187403057810208</v>
      </c>
      <c r="AB159" s="230">
        <v>42.858912533454635</v>
      </c>
      <c r="AC159" s="230">
        <v>43.266820421530063</v>
      </c>
      <c r="AD159" s="230">
        <v>43.950878887194243</v>
      </c>
      <c r="AE159" s="230">
        <v>45.017637665864932</v>
      </c>
      <c r="AF159" s="229">
        <v>36.747795764712457</v>
      </c>
      <c r="AG159" s="230">
        <v>36.693652471664826</v>
      </c>
      <c r="AH159" s="230">
        <v>36.740468726606139</v>
      </c>
      <c r="AI159" s="230">
        <v>36.723451040984685</v>
      </c>
      <c r="AJ159" s="230">
        <v>37.741697411630575</v>
      </c>
      <c r="AK159" s="229">
        <v>41.663927218928862</v>
      </c>
      <c r="AL159" s="230">
        <v>41.464240819954199</v>
      </c>
      <c r="AM159" s="230">
        <v>40.118514770925977</v>
      </c>
      <c r="AN159" s="230">
        <v>40.117276324760581</v>
      </c>
      <c r="AO159" s="230">
        <v>41.232774953000728</v>
      </c>
      <c r="AP159" s="229">
        <v>35.378912834285096</v>
      </c>
      <c r="AQ159" s="230">
        <v>35.358395017448473</v>
      </c>
      <c r="AR159" s="230">
        <v>35.302980169672281</v>
      </c>
      <c r="AS159" s="230">
        <v>34.386053893077332</v>
      </c>
      <c r="AT159" s="230">
        <v>36.141436656162782</v>
      </c>
      <c r="AU159" s="229">
        <v>29.689680494178312</v>
      </c>
      <c r="AV159" s="230">
        <v>28.790407596792711</v>
      </c>
      <c r="AW159" s="230">
        <v>23.805385214127917</v>
      </c>
      <c r="AX159" s="230">
        <v>7.2646040578176692</v>
      </c>
      <c r="AY159" s="230">
        <v>32.105704030035092</v>
      </c>
      <c r="AZ159" s="229">
        <v>30.327748429110017</v>
      </c>
      <c r="BA159" s="230">
        <v>27.449789965206179</v>
      </c>
      <c r="BB159" s="230">
        <v>25.411767517630508</v>
      </c>
      <c r="BC159" s="230">
        <v>20.966493984931784</v>
      </c>
      <c r="BD159" s="230">
        <v>31.898168048152876</v>
      </c>
      <c r="BE159" s="229">
        <v>29.85340784715952</v>
      </c>
      <c r="BF159" s="230">
        <v>29.379378088039005</v>
      </c>
      <c r="BG159" s="230">
        <v>28.746657723321832</v>
      </c>
      <c r="BH159" s="230">
        <v>26.971638817507699</v>
      </c>
      <c r="BI159" s="231">
        <v>30.458325196088474</v>
      </c>
    </row>
    <row r="160" spans="1:61">
      <c r="A160" s="232" t="s">
        <v>1784</v>
      </c>
      <c r="B160" s="229">
        <v>36.888375302248498</v>
      </c>
      <c r="C160" s="230">
        <v>36.53325897848709</v>
      </c>
      <c r="D160" s="230">
        <v>34.192669605726238</v>
      </c>
      <c r="E160" s="230">
        <v>31.293602406483025</v>
      </c>
      <c r="F160" s="230">
        <v>38.16006320066608</v>
      </c>
      <c r="G160" s="229">
        <v>38.057747068954818</v>
      </c>
      <c r="H160" s="230">
        <v>37.934565201629638</v>
      </c>
      <c r="I160" s="230">
        <v>35.219084718003209</v>
      </c>
      <c r="J160" s="230">
        <v>28.531744538220849</v>
      </c>
      <c r="K160" s="230">
        <v>38.21306231345023</v>
      </c>
      <c r="L160" s="229">
        <v>38.1495050151999</v>
      </c>
      <c r="M160" s="230">
        <v>38.121172214161049</v>
      </c>
      <c r="N160" s="230">
        <v>33.896281307411819</v>
      </c>
      <c r="O160" s="230">
        <v>29.592413807546091</v>
      </c>
      <c r="P160" s="230">
        <v>38.623332753088455</v>
      </c>
      <c r="Q160" s="229">
        <v>37.780449189070502</v>
      </c>
      <c r="R160" s="230">
        <v>36.868076686174248</v>
      </c>
      <c r="S160" s="230">
        <v>33.619186309473506</v>
      </c>
      <c r="T160" s="230">
        <v>30.024913909036417</v>
      </c>
      <c r="U160" s="230">
        <v>38.116426431684751</v>
      </c>
      <c r="V160" s="229">
        <v>36.987611074988372</v>
      </c>
      <c r="W160" s="230">
        <v>36.814031023102302</v>
      </c>
      <c r="X160" s="230">
        <v>33.6691574995846</v>
      </c>
      <c r="Y160" s="230">
        <v>32.030851950527143</v>
      </c>
      <c r="Z160" s="230">
        <v>37.821538134114924</v>
      </c>
      <c r="AA160" s="229">
        <v>40.067336152653283</v>
      </c>
      <c r="AB160" s="230">
        <v>38.690503914854645</v>
      </c>
      <c r="AC160" s="230">
        <v>35.087196563372238</v>
      </c>
      <c r="AD160" s="230">
        <v>32.404612033294008</v>
      </c>
      <c r="AE160" s="230">
        <v>40.84756890323947</v>
      </c>
      <c r="AF160" s="229">
        <v>35.223499993015693</v>
      </c>
      <c r="AG160" s="230">
        <v>34.958774126020515</v>
      </c>
      <c r="AH160" s="230">
        <v>32.128065150996804</v>
      </c>
      <c r="AI160" s="230">
        <v>30.551275011331477</v>
      </c>
      <c r="AJ160" s="230">
        <v>36.57281779495964</v>
      </c>
      <c r="AK160" s="229">
        <v>37.628862746472599</v>
      </c>
      <c r="AL160" s="230">
        <v>37.091188850397494</v>
      </c>
      <c r="AM160" s="230">
        <v>32.88853235621383</v>
      </c>
      <c r="AN160" s="230">
        <v>29.249837891927108</v>
      </c>
      <c r="AO160" s="230">
        <v>38.622406189443254</v>
      </c>
      <c r="AP160" s="229">
        <v>34.993410189093382</v>
      </c>
      <c r="AQ160" s="230">
        <v>34.757825798496683</v>
      </c>
      <c r="AR160" s="230">
        <v>30.943758875128502</v>
      </c>
      <c r="AS160" s="230">
        <v>5.1528143805675528</v>
      </c>
      <c r="AT160" s="230">
        <v>35.598124340279313</v>
      </c>
      <c r="AU160" s="229">
        <v>32.654996648184429</v>
      </c>
      <c r="AV160" s="230">
        <v>32.249110111074742</v>
      </c>
      <c r="AW160" s="230">
        <v>22.370899687434747</v>
      </c>
      <c r="AX160" s="230">
        <v>0</v>
      </c>
      <c r="AY160" s="230">
        <v>33.491235356430415</v>
      </c>
      <c r="AZ160" s="229">
        <v>33.199115588940927</v>
      </c>
      <c r="BA160" s="230">
        <v>32.274638192659076</v>
      </c>
      <c r="BB160" s="230">
        <v>24.027376813806857</v>
      </c>
      <c r="BC160" s="230">
        <v>0</v>
      </c>
      <c r="BD160" s="230">
        <v>33.517859339358694</v>
      </c>
      <c r="BE160" s="229">
        <v>33.569952704171669</v>
      </c>
      <c r="BF160" s="230">
        <v>32.935482915408613</v>
      </c>
      <c r="BG160" s="230">
        <v>28.017208510894491</v>
      </c>
      <c r="BH160" s="230">
        <v>0</v>
      </c>
      <c r="BI160" s="231">
        <v>33.759414815848118</v>
      </c>
    </row>
    <row r="161" spans="1:61">
      <c r="A161" s="232" t="s">
        <v>1785</v>
      </c>
      <c r="B161" s="229">
        <v>36.024698996655523</v>
      </c>
      <c r="C161" s="230">
        <v>35.679012487953855</v>
      </c>
      <c r="D161" s="230">
        <v>33.3646451896469</v>
      </c>
      <c r="E161" s="230">
        <v>30.744845123097299</v>
      </c>
      <c r="F161" s="230">
        <v>37.271133585794594</v>
      </c>
      <c r="G161" s="229">
        <v>36.959909856194351</v>
      </c>
      <c r="H161" s="230">
        <v>36.831783019639239</v>
      </c>
      <c r="I161" s="230">
        <v>34.183849198708913</v>
      </c>
      <c r="J161" s="230">
        <v>29.389258059940211</v>
      </c>
      <c r="K161" s="230">
        <v>37.098137371038625</v>
      </c>
      <c r="L161" s="229">
        <v>37.027471649423354</v>
      </c>
      <c r="M161" s="230">
        <v>36.996553744816246</v>
      </c>
      <c r="N161" s="230">
        <v>32.898813924318212</v>
      </c>
      <c r="O161" s="230">
        <v>30.424451788136562</v>
      </c>
      <c r="P161" s="230">
        <v>37.483555549174845</v>
      </c>
      <c r="Q161" s="229">
        <v>36.669098444009173</v>
      </c>
      <c r="R161" s="230">
        <v>35.781751753109752</v>
      </c>
      <c r="S161" s="230">
        <v>32.772304132510776</v>
      </c>
      <c r="T161" s="230">
        <v>29.892594695766128</v>
      </c>
      <c r="U161" s="230">
        <v>36.992433204958182</v>
      </c>
      <c r="V161" s="229">
        <v>35.90050052912072</v>
      </c>
      <c r="W161" s="230">
        <v>35.729008964617385</v>
      </c>
      <c r="X161" s="230">
        <v>32.82414903828316</v>
      </c>
      <c r="Y161" s="230">
        <v>31.723097690774512</v>
      </c>
      <c r="Z161" s="230">
        <v>36.737186984032277</v>
      </c>
      <c r="AA161" s="229">
        <v>38.986161541761902</v>
      </c>
      <c r="AB161" s="230">
        <v>37.601574073785585</v>
      </c>
      <c r="AC161" s="230">
        <v>34.053400128457241</v>
      </c>
      <c r="AD161" s="230">
        <v>31.914646588416861</v>
      </c>
      <c r="AE161" s="230">
        <v>39.783680616528017</v>
      </c>
      <c r="AF161" s="229">
        <v>34.074204011789526</v>
      </c>
      <c r="AG161" s="230">
        <v>33.92540666586919</v>
      </c>
      <c r="AH161" s="230">
        <v>31.908570035537327</v>
      </c>
      <c r="AI161" s="230">
        <v>30.428714650335916</v>
      </c>
      <c r="AJ161" s="230">
        <v>35.326178541674118</v>
      </c>
      <c r="AK161" s="229">
        <v>36.519605643840976</v>
      </c>
      <c r="AL161" s="230">
        <v>35.997434131178501</v>
      </c>
      <c r="AM161" s="230">
        <v>32.419614078092685</v>
      </c>
      <c r="AN161" s="230">
        <v>29.257714204337081</v>
      </c>
      <c r="AO161" s="230">
        <v>37.532725080742352</v>
      </c>
      <c r="AP161" s="229">
        <v>33.965081515391482</v>
      </c>
      <c r="AQ161" s="230">
        <v>33.732347762639179</v>
      </c>
      <c r="AR161" s="230">
        <v>30.80870317438967</v>
      </c>
      <c r="AS161" s="230">
        <v>5.1979859846989012</v>
      </c>
      <c r="AT161" s="230">
        <v>34.552138143814744</v>
      </c>
      <c r="AU161" s="229">
        <v>32.035237775325115</v>
      </c>
      <c r="AV161" s="230">
        <v>31.93911011107474</v>
      </c>
      <c r="AW161" s="230">
        <v>22.281059057526793</v>
      </c>
      <c r="AX161" s="230">
        <v>0</v>
      </c>
      <c r="AY161" s="230">
        <v>32.534453714649672</v>
      </c>
      <c r="AZ161" s="229">
        <v>32.23499712955558</v>
      </c>
      <c r="BA161" s="230">
        <v>31.96</v>
      </c>
      <c r="BB161" s="230">
        <v>23.921997794358887</v>
      </c>
      <c r="BC161" s="230">
        <v>0</v>
      </c>
      <c r="BD161" s="230">
        <v>32.539869411161007</v>
      </c>
      <c r="BE161" s="229">
        <v>32.582164857839089</v>
      </c>
      <c r="BF161" s="230">
        <v>32.114284217363682</v>
      </c>
      <c r="BG161" s="230">
        <v>27.927530023626794</v>
      </c>
      <c r="BH161" s="230">
        <v>0</v>
      </c>
      <c r="BI161" s="231">
        <v>32.764212299982702</v>
      </c>
    </row>
    <row r="162" spans="1:61">
      <c r="A162" s="232" t="s">
        <v>1786</v>
      </c>
      <c r="B162" s="229">
        <v>40.003624799505161</v>
      </c>
      <c r="C162" s="230">
        <v>39.088139189069395</v>
      </c>
      <c r="D162" s="230">
        <v>36.363185936388454</v>
      </c>
      <c r="E162" s="230">
        <v>33.206831449898317</v>
      </c>
      <c r="F162" s="230">
        <v>41.511737356114295</v>
      </c>
      <c r="G162" s="229">
        <v>40.986897343760603</v>
      </c>
      <c r="H162" s="230">
        <v>40.7365342780408</v>
      </c>
      <c r="I162" s="230">
        <v>37.220003295798769</v>
      </c>
      <c r="J162" s="230">
        <v>31.453717224347724</v>
      </c>
      <c r="K162" s="230">
        <v>41.11398663930207</v>
      </c>
      <c r="L162" s="229">
        <v>41.205282709813815</v>
      </c>
      <c r="M162" s="230">
        <v>40.476491068774415</v>
      </c>
      <c r="N162" s="230">
        <v>35.741631226122131</v>
      </c>
      <c r="O162" s="230">
        <v>32.393873378538729</v>
      </c>
      <c r="P162" s="230">
        <v>41.715762369983274</v>
      </c>
      <c r="Q162" s="229">
        <v>40.443870173279478</v>
      </c>
      <c r="R162" s="230">
        <v>38.742485618808367</v>
      </c>
      <c r="S162" s="230">
        <v>35.567473252767684</v>
      </c>
      <c r="T162" s="230">
        <v>31.868120520478914</v>
      </c>
      <c r="U162" s="230">
        <v>40.7953358033363</v>
      </c>
      <c r="V162" s="229">
        <v>39.557486860046474</v>
      </c>
      <c r="W162" s="230">
        <v>38.873014782408468</v>
      </c>
      <c r="X162" s="230">
        <v>35.597165988310671</v>
      </c>
      <c r="Y162" s="230">
        <v>33.919135248404487</v>
      </c>
      <c r="Z162" s="230">
        <v>40.656305838701755</v>
      </c>
      <c r="AA162" s="229">
        <v>43.184486687059874</v>
      </c>
      <c r="AB162" s="230">
        <v>40.98225383774151</v>
      </c>
      <c r="AC162" s="230">
        <v>37.208950195064709</v>
      </c>
      <c r="AD162" s="230">
        <v>34.205619129413272</v>
      </c>
      <c r="AE162" s="230">
        <v>44.057614204777828</v>
      </c>
      <c r="AF162" s="229">
        <v>37.730898699520885</v>
      </c>
      <c r="AG162" s="230">
        <v>36.909964652052992</v>
      </c>
      <c r="AH162" s="230">
        <v>33.482338047595661</v>
      </c>
      <c r="AI162" s="230">
        <v>32.563176434564525</v>
      </c>
      <c r="AJ162" s="230">
        <v>39.08426853198641</v>
      </c>
      <c r="AK162" s="229">
        <v>40.089239065824849</v>
      </c>
      <c r="AL162" s="230">
        <v>39.232530810665942</v>
      </c>
      <c r="AM162" s="230">
        <v>34.951324352720633</v>
      </c>
      <c r="AN162" s="230">
        <v>31.196815243678817</v>
      </c>
      <c r="AO162" s="230">
        <v>41.508446632923601</v>
      </c>
      <c r="AP162" s="229">
        <v>37.508375965410508</v>
      </c>
      <c r="AQ162" s="230">
        <v>36.81357001787179</v>
      </c>
      <c r="AR162" s="230">
        <v>32.907753595688057</v>
      </c>
      <c r="AS162" s="230">
        <v>5.5736235348437999</v>
      </c>
      <c r="AT162" s="230">
        <v>38.415816533253796</v>
      </c>
      <c r="AU162" s="229">
        <v>33.867092092768949</v>
      </c>
      <c r="AV162" s="230">
        <v>32.220235889727554</v>
      </c>
      <c r="AW162" s="230">
        <v>23.784971266258957</v>
      </c>
      <c r="AX162" s="230">
        <v>0</v>
      </c>
      <c r="AY162" s="230">
        <v>36.054556253892116</v>
      </c>
      <c r="AZ162" s="229">
        <v>35.658930466697129</v>
      </c>
      <c r="BA162" s="230">
        <v>34.121551202037359</v>
      </c>
      <c r="BB162" s="230">
        <v>25.513150517952095</v>
      </c>
      <c r="BC162" s="230">
        <v>0</v>
      </c>
      <c r="BD162" s="230">
        <v>36.299972582523985</v>
      </c>
      <c r="BE162" s="229">
        <v>35.895265468843569</v>
      </c>
      <c r="BF162" s="230">
        <v>34.968886885515033</v>
      </c>
      <c r="BG162" s="230">
        <v>29.832338296169308</v>
      </c>
      <c r="BH162" s="230">
        <v>0</v>
      </c>
      <c r="BI162" s="231">
        <v>36.56941481584812</v>
      </c>
    </row>
    <row r="163" spans="1:61">
      <c r="A163" s="232" t="s">
        <v>1787</v>
      </c>
      <c r="B163" s="229">
        <v>37.1958587338098</v>
      </c>
      <c r="C163" s="230">
        <v>36.808530799520732</v>
      </c>
      <c r="D163" s="230">
        <v>34.869725479719079</v>
      </c>
      <c r="E163" s="230">
        <v>32.195793137979912</v>
      </c>
      <c r="F163" s="230">
        <v>38.765960975928465</v>
      </c>
      <c r="G163" s="229">
        <v>37.96425519474613</v>
      </c>
      <c r="H163" s="230">
        <v>37.974634836010573</v>
      </c>
      <c r="I163" s="230">
        <v>35.676016228445931</v>
      </c>
      <c r="J163" s="230">
        <v>30.387623400206394</v>
      </c>
      <c r="K163" s="230">
        <v>38.027416804869304</v>
      </c>
      <c r="L163" s="229">
        <v>38.462694537111645</v>
      </c>
      <c r="M163" s="230">
        <v>38.405641005642174</v>
      </c>
      <c r="N163" s="230">
        <v>34.726299026388844</v>
      </c>
      <c r="O163" s="230">
        <v>31.499070364178547</v>
      </c>
      <c r="P163" s="230">
        <v>38.72141738868271</v>
      </c>
      <c r="Q163" s="229">
        <v>37.467227210483436</v>
      </c>
      <c r="R163" s="230">
        <v>36.624508934349407</v>
      </c>
      <c r="S163" s="230">
        <v>34.15289581678357</v>
      </c>
      <c r="T163" s="230">
        <v>30.948522533075245</v>
      </c>
      <c r="U163" s="230">
        <v>37.772992984966073</v>
      </c>
      <c r="V163" s="229">
        <v>36.726661901400078</v>
      </c>
      <c r="W163" s="230">
        <v>36.565999524138455</v>
      </c>
      <c r="X163" s="230">
        <v>34.263791921352649</v>
      </c>
      <c r="Y163" s="230">
        <v>32.671517400561036</v>
      </c>
      <c r="Z163" s="230">
        <v>37.387168257349522</v>
      </c>
      <c r="AA163" s="229">
        <v>39.543455799984471</v>
      </c>
      <c r="AB163" s="230">
        <v>38.275450652268056</v>
      </c>
      <c r="AC163" s="230">
        <v>35.482435343187007</v>
      </c>
      <c r="AD163" s="230">
        <v>32.951539823329171</v>
      </c>
      <c r="AE163" s="230">
        <v>40.286882897620622</v>
      </c>
      <c r="AF163" s="229">
        <v>34.999240707371243</v>
      </c>
      <c r="AG163" s="230">
        <v>34.906516044140076</v>
      </c>
      <c r="AH163" s="230">
        <v>32.544575883177515</v>
      </c>
      <c r="AI163" s="230">
        <v>31.345284805753373</v>
      </c>
      <c r="AJ163" s="230">
        <v>36.139265209568933</v>
      </c>
      <c r="AK163" s="229">
        <v>37.185288742257683</v>
      </c>
      <c r="AL163" s="230">
        <v>36.774346287085635</v>
      </c>
      <c r="AM163" s="230">
        <v>33.703777663423473</v>
      </c>
      <c r="AN163" s="230">
        <v>30.262264724007945</v>
      </c>
      <c r="AO163" s="230">
        <v>38.093143851530499</v>
      </c>
      <c r="AP163" s="229">
        <v>35.160978214080558</v>
      </c>
      <c r="AQ163" s="230">
        <v>35.007529366852054</v>
      </c>
      <c r="AR163" s="230">
        <v>31.693276063334071</v>
      </c>
      <c r="AS163" s="230">
        <v>5.3620302312811674</v>
      </c>
      <c r="AT163" s="230">
        <v>35.782732642930604</v>
      </c>
      <c r="AU163" s="229">
        <v>32.634588119304276</v>
      </c>
      <c r="AV163" s="230">
        <v>31.826240442147231</v>
      </c>
      <c r="AW163" s="230">
        <v>23.052147039729991</v>
      </c>
      <c r="AX163" s="230">
        <v>0</v>
      </c>
      <c r="AY163" s="230">
        <v>33.887066032021423</v>
      </c>
      <c r="AZ163" s="229">
        <v>33.676604178567345</v>
      </c>
      <c r="BA163" s="230">
        <v>32.605796457631172</v>
      </c>
      <c r="BB163" s="230">
        <v>24.724352949679549</v>
      </c>
      <c r="BC163" s="230">
        <v>0</v>
      </c>
      <c r="BD163" s="230">
        <v>34.192071648756666</v>
      </c>
      <c r="BE163" s="229">
        <v>34.202731460795547</v>
      </c>
      <c r="BF163" s="230">
        <v>33.560381906821696</v>
      </c>
      <c r="BG163" s="230">
        <v>28.778647800222764</v>
      </c>
      <c r="BH163" s="230">
        <v>0</v>
      </c>
      <c r="BI163" s="231">
        <v>34.338625111684799</v>
      </c>
    </row>
    <row r="164" spans="1:61">
      <c r="A164" s="232" t="s">
        <v>1788</v>
      </c>
      <c r="B164" s="229">
        <v>36.622372198762363</v>
      </c>
      <c r="C164" s="230">
        <v>36.237390383675013</v>
      </c>
      <c r="D164" s="230">
        <v>34.120851452397893</v>
      </c>
      <c r="E164" s="230">
        <v>31.396314129229058</v>
      </c>
      <c r="F164" s="230">
        <v>38.073320268801488</v>
      </c>
      <c r="G164" s="229">
        <v>37.488021874742842</v>
      </c>
      <c r="H164" s="230">
        <v>37.425693158275521</v>
      </c>
      <c r="I164" s="230">
        <v>34.841046811272633</v>
      </c>
      <c r="J164" s="230">
        <v>29.751545105303506</v>
      </c>
      <c r="K164" s="230">
        <v>37.586115283355838</v>
      </c>
      <c r="L164" s="229">
        <v>37.789496427289727</v>
      </c>
      <c r="M164" s="230">
        <v>37.732672245064947</v>
      </c>
      <c r="N164" s="230">
        <v>33.853355010584757</v>
      </c>
      <c r="O164" s="230">
        <v>30.713760529694145</v>
      </c>
      <c r="P164" s="230">
        <v>38.253570569740639</v>
      </c>
      <c r="Q164" s="229">
        <v>36.971589184910414</v>
      </c>
      <c r="R164" s="230">
        <v>36.084415326007459</v>
      </c>
      <c r="S164" s="230">
        <v>33.233848753486008</v>
      </c>
      <c r="T164" s="230">
        <v>30.110790564086887</v>
      </c>
      <c r="U164" s="230">
        <v>37.301829171835998</v>
      </c>
      <c r="V164" s="229">
        <v>36.24605091007296</v>
      </c>
      <c r="W164" s="230">
        <v>36.072425205311227</v>
      </c>
      <c r="X164" s="230">
        <v>33.46084085493829</v>
      </c>
      <c r="Y164" s="230">
        <v>31.787298462865159</v>
      </c>
      <c r="Z164" s="230">
        <v>37.096876511764194</v>
      </c>
      <c r="AA164" s="229">
        <v>39.432838278125715</v>
      </c>
      <c r="AB164" s="230">
        <v>38.117314718170967</v>
      </c>
      <c r="AC164" s="230">
        <v>34.895670919500127</v>
      </c>
      <c r="AD164" s="230">
        <v>32.121903332856199</v>
      </c>
      <c r="AE164" s="230">
        <v>40.203588164019791</v>
      </c>
      <c r="AF164" s="229">
        <v>34.427108173043351</v>
      </c>
      <c r="AG164" s="230">
        <v>34.266064056939499</v>
      </c>
      <c r="AH164" s="230">
        <v>31.667307091097673</v>
      </c>
      <c r="AI164" s="230">
        <v>30.513110701947003</v>
      </c>
      <c r="AJ164" s="230">
        <v>35.662741292287507</v>
      </c>
      <c r="AK164" s="229">
        <v>36.88248624602204</v>
      </c>
      <c r="AL164" s="230">
        <v>36.515536338948905</v>
      </c>
      <c r="AM164" s="230">
        <v>32.867379004709299</v>
      </c>
      <c r="AN164" s="230">
        <v>29.497714204337079</v>
      </c>
      <c r="AO164" s="230">
        <v>37.856645929139553</v>
      </c>
      <c r="AP164" s="229">
        <v>34.479632097245506</v>
      </c>
      <c r="AQ164" s="230">
        <v>34.250250928609802</v>
      </c>
      <c r="AR164" s="230">
        <v>30.79669809190742</v>
      </c>
      <c r="AS164" s="230">
        <v>5.3168586271498182</v>
      </c>
      <c r="AT164" s="230">
        <v>35.17789316447066</v>
      </c>
      <c r="AU164" s="229">
        <v>31.767292518253221</v>
      </c>
      <c r="AV164" s="230">
        <v>31.006584962875184</v>
      </c>
      <c r="AW164" s="230">
        <v>22.558762300096767</v>
      </c>
      <c r="AX164" s="230">
        <v>0</v>
      </c>
      <c r="AY164" s="230">
        <v>33.03535613747119</v>
      </c>
      <c r="AZ164" s="229">
        <v>32.666548026390942</v>
      </c>
      <c r="BA164" s="230">
        <v>31.707766896505778</v>
      </c>
      <c r="BB164" s="230">
        <v>24.15953837458218</v>
      </c>
      <c r="BC164" s="230">
        <v>0</v>
      </c>
      <c r="BD164" s="230">
        <v>33.32493761775094</v>
      </c>
      <c r="BE164" s="229">
        <v>33.348530214778549</v>
      </c>
      <c r="BF164" s="230">
        <v>32.625121965495339</v>
      </c>
      <c r="BG164" s="230">
        <v>28.233088989111295</v>
      </c>
      <c r="BH164" s="230">
        <v>0</v>
      </c>
      <c r="BI164" s="231">
        <v>33.552005894131653</v>
      </c>
    </row>
    <row r="165" spans="1:61">
      <c r="A165" s="232" t="s">
        <v>1789</v>
      </c>
      <c r="B165" s="229">
        <v>34.938679893747782</v>
      </c>
      <c r="C165" s="230">
        <v>34.602269150149993</v>
      </c>
      <c r="D165" s="230">
        <v>32.656145982519206</v>
      </c>
      <c r="E165" s="230">
        <v>29.976728288500649</v>
      </c>
      <c r="F165" s="230">
        <v>36.09442051487617</v>
      </c>
      <c r="G165" s="229">
        <v>35.52224802250997</v>
      </c>
      <c r="H165" s="230">
        <v>35.401542184026667</v>
      </c>
      <c r="I165" s="230">
        <v>33.941240666457588</v>
      </c>
      <c r="J165" s="230">
        <v>28.601744538220849</v>
      </c>
      <c r="K165" s="230">
        <v>35.660479251526887</v>
      </c>
      <c r="L165" s="229">
        <v>35.882175129132847</v>
      </c>
      <c r="M165" s="230">
        <v>35.851673122146913</v>
      </c>
      <c r="N165" s="230">
        <v>32.041881529987037</v>
      </c>
      <c r="O165" s="230">
        <v>29.853559057364428</v>
      </c>
      <c r="P165" s="230">
        <v>36.326395548744159</v>
      </c>
      <c r="Q165" s="229">
        <v>36.406363803135093</v>
      </c>
      <c r="R165" s="230">
        <v>35.523918139871419</v>
      </c>
      <c r="S165" s="230">
        <v>32.459759934082655</v>
      </c>
      <c r="T165" s="230">
        <v>29.089397294553898</v>
      </c>
      <c r="U165" s="230">
        <v>36.727018476272157</v>
      </c>
      <c r="V165" s="229">
        <v>34.741716787584082</v>
      </c>
      <c r="W165" s="230">
        <v>34.5785343464579</v>
      </c>
      <c r="X165" s="230">
        <v>31.651798651676703</v>
      </c>
      <c r="Y165" s="230">
        <v>30.8665721322587</v>
      </c>
      <c r="Z165" s="230">
        <v>35.550983369500678</v>
      </c>
      <c r="AA165" s="229">
        <v>37.471292386811086</v>
      </c>
      <c r="AB165" s="230">
        <v>36.138589001018829</v>
      </c>
      <c r="AC165" s="230">
        <v>32.729618331324538</v>
      </c>
      <c r="AD165" s="230">
        <v>30.949006452812373</v>
      </c>
      <c r="AE165" s="230">
        <v>38.235833002056303</v>
      </c>
      <c r="AF165" s="229">
        <v>32.988595035550155</v>
      </c>
      <c r="AG165" s="230">
        <v>32.842249992523698</v>
      </c>
      <c r="AH165" s="230">
        <v>31.199999999999996</v>
      </c>
      <c r="AI165" s="230">
        <v>29.610729787169753</v>
      </c>
      <c r="AJ165" s="230">
        <v>34.20053684767197</v>
      </c>
      <c r="AK165" s="229">
        <v>35.100620714432807</v>
      </c>
      <c r="AL165" s="230">
        <v>34.601363863913981</v>
      </c>
      <c r="AM165" s="230">
        <v>31.359793382809688</v>
      </c>
      <c r="AN165" s="230">
        <v>28.954093521852393</v>
      </c>
      <c r="AO165" s="230">
        <v>36.071676220776091</v>
      </c>
      <c r="AP165" s="229">
        <v>32.646837963826762</v>
      </c>
      <c r="AQ165" s="230">
        <v>32.423495759874513</v>
      </c>
      <c r="AR165" s="230">
        <v>29.978326647963648</v>
      </c>
      <c r="AS165" s="230">
        <v>5.2265154188871215</v>
      </c>
      <c r="AT165" s="230">
        <v>33.210481312836876</v>
      </c>
      <c r="AU165" s="229">
        <v>31.100000000000005</v>
      </c>
      <c r="AV165" s="230">
        <v>31.1</v>
      </c>
      <c r="AW165" s="230">
        <v>21.86131565840607</v>
      </c>
      <c r="AX165" s="230">
        <v>0</v>
      </c>
      <c r="AY165" s="230">
        <v>31.295449945144203</v>
      </c>
      <c r="AZ165" s="229">
        <v>31.127722495144521</v>
      </c>
      <c r="BA165" s="230">
        <v>31.1</v>
      </c>
      <c r="BB165" s="230">
        <v>23.277442309004147</v>
      </c>
      <c r="BC165" s="230">
        <v>0</v>
      </c>
      <c r="BD165" s="230">
        <v>31.308720311780153</v>
      </c>
      <c r="BE165" s="229">
        <v>31.332435961901922</v>
      </c>
      <c r="BF165" s="230">
        <v>31.000000000000004</v>
      </c>
      <c r="BG165" s="230">
        <v>27.645074434820998</v>
      </c>
      <c r="BH165" s="230">
        <v>0</v>
      </c>
      <c r="BI165" s="231">
        <v>31.494212299982703</v>
      </c>
    </row>
    <row r="166" spans="1:61">
      <c r="A166" s="232" t="s">
        <v>1790</v>
      </c>
      <c r="B166" s="229">
        <v>36.378703645190406</v>
      </c>
      <c r="C166" s="230">
        <v>36.025881248623804</v>
      </c>
      <c r="D166" s="230">
        <v>33.686886542481346</v>
      </c>
      <c r="E166" s="230">
        <v>30.887030342946936</v>
      </c>
      <c r="F166" s="230">
        <v>37.639606510074756</v>
      </c>
      <c r="G166" s="229">
        <v>37.357556892088745</v>
      </c>
      <c r="H166" s="230">
        <v>37.206834443256618</v>
      </c>
      <c r="I166" s="230">
        <v>34.509311976781433</v>
      </c>
      <c r="J166" s="230">
        <v>28.994215806641076</v>
      </c>
      <c r="K166" s="230">
        <v>37.498336183019305</v>
      </c>
      <c r="L166" s="229">
        <v>37.40234593777884</v>
      </c>
      <c r="M166" s="230">
        <v>37.371426567931181</v>
      </c>
      <c r="N166" s="230">
        <v>33.166281307411822</v>
      </c>
      <c r="O166" s="230">
        <v>30.017298597805688</v>
      </c>
      <c r="P166" s="230">
        <v>37.903138750906258</v>
      </c>
      <c r="Q166" s="229">
        <v>37.037250249894548</v>
      </c>
      <c r="R166" s="230">
        <v>36.142362382638716</v>
      </c>
      <c r="S166" s="230">
        <v>32.956213386292575</v>
      </c>
      <c r="T166" s="230">
        <v>29.544836388524867</v>
      </c>
      <c r="U166" s="230">
        <v>37.365175027633327</v>
      </c>
      <c r="V166" s="229">
        <v>36.261146247205787</v>
      </c>
      <c r="W166" s="230">
        <v>36.090052114513774</v>
      </c>
      <c r="X166" s="230">
        <v>32.950645849767938</v>
      </c>
      <c r="Y166" s="230">
        <v>31.299834911516598</v>
      </c>
      <c r="Z166" s="230">
        <v>37.108221635683904</v>
      </c>
      <c r="AA166" s="229">
        <v>39.376894818767411</v>
      </c>
      <c r="AB166" s="230">
        <v>37.982318129842938</v>
      </c>
      <c r="AC166" s="230">
        <v>34.339155147805123</v>
      </c>
      <c r="AD166" s="230">
        <v>31.660840424516739</v>
      </c>
      <c r="AE166" s="230">
        <v>40.211229309485205</v>
      </c>
      <c r="AF166" s="229">
        <v>34.417184008716426</v>
      </c>
      <c r="AG166" s="230">
        <v>34.27059660875026</v>
      </c>
      <c r="AH166" s="230">
        <v>31.618043802222843</v>
      </c>
      <c r="AI166" s="230">
        <v>30.023593928344802</v>
      </c>
      <c r="AJ166" s="230">
        <v>35.681647424141197</v>
      </c>
      <c r="AK166" s="229">
        <v>36.889345417263634</v>
      </c>
      <c r="AL166" s="230">
        <v>36.362031663244551</v>
      </c>
      <c r="AM166" s="230">
        <v>32.35618371416232</v>
      </c>
      <c r="AN166" s="230">
        <v>28.862864031113457</v>
      </c>
      <c r="AO166" s="230">
        <v>37.909846035189204</v>
      </c>
      <c r="AP166" s="229">
        <v>34.305424795311666</v>
      </c>
      <c r="AQ166" s="230">
        <v>34.072254509126005</v>
      </c>
      <c r="AR166" s="230">
        <v>30.43130612107645</v>
      </c>
      <c r="AS166" s="230">
        <v>5.1219074935303146</v>
      </c>
      <c r="AT166" s="230">
        <v>34.91968153285675</v>
      </c>
      <c r="AU166" s="229">
        <v>31.863433393389727</v>
      </c>
      <c r="AV166" s="230">
        <v>31.61934973556928</v>
      </c>
      <c r="AW166" s="230">
        <v>21.981646009085271</v>
      </c>
      <c r="AX166" s="230">
        <v>0</v>
      </c>
      <c r="AY166" s="230">
        <v>32.733737886601105</v>
      </c>
      <c r="AZ166" s="229">
        <v>32.388349051753686</v>
      </c>
      <c r="BA166" s="230">
        <v>31.64</v>
      </c>
      <c r="BB166" s="230">
        <v>23.600889857624079</v>
      </c>
      <c r="BC166" s="230">
        <v>0</v>
      </c>
      <c r="BD166" s="230">
        <v>32.874536000419504</v>
      </c>
      <c r="BE166" s="229">
        <v>32.912164857839095</v>
      </c>
      <c r="BF166" s="230">
        <v>32.289915587057543</v>
      </c>
      <c r="BG166" s="230">
        <v>27.557177821533958</v>
      </c>
      <c r="BH166" s="230">
        <v>0</v>
      </c>
      <c r="BI166" s="231">
        <v>33.109694407461426</v>
      </c>
    </row>
    <row r="167" spans="1:61">
      <c r="A167" s="232" t="s">
        <v>1791</v>
      </c>
      <c r="B167" s="229">
        <v>36.818634265271754</v>
      </c>
      <c r="C167" s="230">
        <v>36.463521205500761</v>
      </c>
      <c r="D167" s="230">
        <v>34.127860968432408</v>
      </c>
      <c r="E167" s="230">
        <v>31.231365790811608</v>
      </c>
      <c r="F167" s="230">
        <v>38.08808076759054</v>
      </c>
      <c r="G167" s="229">
        <v>37.9752320365657</v>
      </c>
      <c r="H167" s="230">
        <v>37.854565201629633</v>
      </c>
      <c r="I167" s="230">
        <v>35.144037614144352</v>
      </c>
      <c r="J167" s="230">
        <v>28.491744538220839</v>
      </c>
      <c r="K167" s="230">
        <v>38.128147628005131</v>
      </c>
      <c r="L167" s="229">
        <v>38.064630726844406</v>
      </c>
      <c r="M167" s="230">
        <v>38.033711543046195</v>
      </c>
      <c r="N167" s="230">
        <v>33.823691298117133</v>
      </c>
      <c r="O167" s="230">
        <v>29.550145407474808</v>
      </c>
      <c r="P167" s="230">
        <v>38.538472657904364</v>
      </c>
      <c r="Q167" s="229">
        <v>37.697735623118568</v>
      </c>
      <c r="R167" s="230">
        <v>36.787996550697109</v>
      </c>
      <c r="S167" s="230">
        <v>33.546858226992313</v>
      </c>
      <c r="T167" s="230">
        <v>29.944913909036412</v>
      </c>
      <c r="U167" s="230">
        <v>38.031025323168116</v>
      </c>
      <c r="V167" s="229">
        <v>36.907611074988374</v>
      </c>
      <c r="W167" s="230">
        <v>36.731442981042285</v>
      </c>
      <c r="X167" s="230">
        <v>33.59656208207705</v>
      </c>
      <c r="Y167" s="230">
        <v>31.960851950527143</v>
      </c>
      <c r="Z167" s="230">
        <v>37.738940596474492</v>
      </c>
      <c r="AA167" s="229">
        <v>39.984644878438786</v>
      </c>
      <c r="AB167" s="230">
        <v>38.608192421414707</v>
      </c>
      <c r="AC167" s="230">
        <v>35.00989238137528</v>
      </c>
      <c r="AD167" s="230">
        <v>32.33193140966474</v>
      </c>
      <c r="AE167" s="230">
        <v>40.767568903239471</v>
      </c>
      <c r="AF167" s="229">
        <v>35.143499993015695</v>
      </c>
      <c r="AG167" s="230">
        <v>34.878774126020517</v>
      </c>
      <c r="AH167" s="230">
        <v>32.058065150996804</v>
      </c>
      <c r="AI167" s="230">
        <v>30.483899457096527</v>
      </c>
      <c r="AJ167" s="230">
        <v>36.495391454100691</v>
      </c>
      <c r="AK167" s="229">
        <v>37.546256435196746</v>
      </c>
      <c r="AL167" s="230">
        <v>37.006334913209507</v>
      </c>
      <c r="AM167" s="230">
        <v>32.815912792561214</v>
      </c>
      <c r="AN167" s="230">
        <v>29.179837891927111</v>
      </c>
      <c r="AO167" s="230">
        <v>38.537590764039528</v>
      </c>
      <c r="AP167" s="229">
        <v>34.916111355152069</v>
      </c>
      <c r="AQ167" s="230">
        <v>34.680524131540103</v>
      </c>
      <c r="AR167" s="230">
        <v>30.876473223292955</v>
      </c>
      <c r="AS167" s="230">
        <v>5.1361722106244247</v>
      </c>
      <c r="AT167" s="230">
        <v>35.520412624414845</v>
      </c>
      <c r="AU167" s="229">
        <v>32.579800228883201</v>
      </c>
      <c r="AV167" s="230">
        <v>32.179110111074735</v>
      </c>
      <c r="AW167" s="230">
        <v>22.323425924797462</v>
      </c>
      <c r="AX167" s="230">
        <v>0</v>
      </c>
      <c r="AY167" s="230">
        <v>33.418721590506408</v>
      </c>
      <c r="AZ167" s="229">
        <v>33.119115588940929</v>
      </c>
      <c r="BA167" s="230">
        <v>32.199999999999996</v>
      </c>
      <c r="BB167" s="230">
        <v>23.97468730408287</v>
      </c>
      <c r="BC167" s="230">
        <v>0</v>
      </c>
      <c r="BD167" s="230">
        <v>33.442476543450333</v>
      </c>
      <c r="BE167" s="229">
        <v>33.499952704171662</v>
      </c>
      <c r="BF167" s="230">
        <v>32.862906214979617</v>
      </c>
      <c r="BG167" s="230">
        <v>27.949781230245073</v>
      </c>
      <c r="BH167" s="230">
        <v>0</v>
      </c>
      <c r="BI167" s="231">
        <v>33.684212299982697</v>
      </c>
    </row>
    <row r="168" spans="1:61">
      <c r="A168" s="232" t="s">
        <v>1792</v>
      </c>
      <c r="B168" s="229">
        <v>35.818367175345642</v>
      </c>
      <c r="C168" s="230">
        <v>35.474871288572679</v>
      </c>
      <c r="D168" s="230">
        <v>33.243945017596758</v>
      </c>
      <c r="E168" s="230">
        <v>30.467076623836814</v>
      </c>
      <c r="F168" s="230">
        <v>37.050316038647935</v>
      </c>
      <c r="G168" s="229">
        <v>37.222967310599117</v>
      </c>
      <c r="H168" s="230">
        <v>37.112040808770786</v>
      </c>
      <c r="I168" s="230">
        <v>34.476381978034169</v>
      </c>
      <c r="J168" s="230">
        <v>29.116786791519981</v>
      </c>
      <c r="K168" s="230">
        <v>37.382962236665705</v>
      </c>
      <c r="L168" s="229">
        <v>37.342345937778845</v>
      </c>
      <c r="M168" s="230">
        <v>37.314014415931112</v>
      </c>
      <c r="N168" s="230">
        <v>33.178813924318213</v>
      </c>
      <c r="O168" s="230">
        <v>30.282183388065288</v>
      </c>
      <c r="P168" s="230">
        <v>37.806172088666194</v>
      </c>
      <c r="Q168" s="229">
        <v>36.981854159805401</v>
      </c>
      <c r="R168" s="230">
        <v>36.08460890487752</v>
      </c>
      <c r="S168" s="230">
        <v>32.908426882447394</v>
      </c>
      <c r="T168" s="230">
        <v>29.474836388524871</v>
      </c>
      <c r="U168" s="230">
        <v>37.310154189470587</v>
      </c>
      <c r="V168" s="229">
        <v>36.203403868085289</v>
      </c>
      <c r="W168" s="230">
        <v>36.032292439941671</v>
      </c>
      <c r="X168" s="230">
        <v>32.958397676328204</v>
      </c>
      <c r="Y168" s="230">
        <v>31.349834911516602</v>
      </c>
      <c r="Z168" s="230">
        <v>36.978061258701302</v>
      </c>
      <c r="AA168" s="229">
        <v>39.097562025283089</v>
      </c>
      <c r="AB168" s="230">
        <v>37.814969793461437</v>
      </c>
      <c r="AC168" s="230">
        <v>34.343773978685611</v>
      </c>
      <c r="AD168" s="230">
        <v>31.715838010059279</v>
      </c>
      <c r="AE168" s="230">
        <v>39.806817852924446</v>
      </c>
      <c r="AF168" s="229">
        <v>34.413519423375106</v>
      </c>
      <c r="AG168" s="230">
        <v>34.215446589311881</v>
      </c>
      <c r="AH168" s="230">
        <v>31.070280877564933</v>
      </c>
      <c r="AI168" s="230">
        <v>29.530729787169758</v>
      </c>
      <c r="AJ168" s="230">
        <v>35.706560605935621</v>
      </c>
      <c r="AK168" s="229">
        <v>36.831925892821936</v>
      </c>
      <c r="AL168" s="230">
        <v>36.304603616412031</v>
      </c>
      <c r="AM168" s="230">
        <v>31.806080047657645</v>
      </c>
      <c r="AN168" s="230">
        <v>28.334040956138946</v>
      </c>
      <c r="AO168" s="230">
        <v>37.748326256929388</v>
      </c>
      <c r="AP168" s="229">
        <v>34.255424795311676</v>
      </c>
      <c r="AQ168" s="230">
        <v>34.019602802839174</v>
      </c>
      <c r="AR168" s="230">
        <v>29.923270947224815</v>
      </c>
      <c r="AS168" s="230">
        <v>4.9768828697401952</v>
      </c>
      <c r="AT168" s="230">
        <v>34.844757794145835</v>
      </c>
      <c r="AU168" s="229">
        <v>31.88072056037122</v>
      </c>
      <c r="AV168" s="230">
        <v>31.569349735569279</v>
      </c>
      <c r="AW168" s="230">
        <v>21.637407187132091</v>
      </c>
      <c r="AX168" s="230">
        <v>0</v>
      </c>
      <c r="AY168" s="230">
        <v>32.727714124258547</v>
      </c>
      <c r="AZ168" s="229">
        <v>32.409891380098244</v>
      </c>
      <c r="BA168" s="230">
        <v>31.59</v>
      </c>
      <c r="BB168" s="230">
        <v>23.234752799280162</v>
      </c>
      <c r="BC168" s="230">
        <v>0</v>
      </c>
      <c r="BD168" s="230">
        <v>32.810536232644026</v>
      </c>
      <c r="BE168" s="229">
        <v>32.86216485783909</v>
      </c>
      <c r="BF168" s="230">
        <v>32.239915587057538</v>
      </c>
      <c r="BG168" s="230">
        <v>27.113854872360513</v>
      </c>
      <c r="BH168" s="230">
        <v>0</v>
      </c>
      <c r="BI168" s="231">
        <v>33.044212299982696</v>
      </c>
    </row>
    <row r="169" spans="1:61">
      <c r="A169" s="232" t="s">
        <v>1793</v>
      </c>
      <c r="B169" s="229">
        <v>35.320948277016264</v>
      </c>
      <c r="C169" s="230">
        <v>35.007775774456171</v>
      </c>
      <c r="D169" s="230">
        <v>33.514285960519352</v>
      </c>
      <c r="E169" s="230">
        <v>30.598920753219939</v>
      </c>
      <c r="F169" s="230">
        <v>36.870688364561353</v>
      </c>
      <c r="G169" s="229">
        <v>36.108455154034168</v>
      </c>
      <c r="H169" s="230">
        <v>36.048708231326835</v>
      </c>
      <c r="I169" s="230">
        <v>34.546128100636196</v>
      </c>
      <c r="J169" s="230">
        <v>26.185886647343608</v>
      </c>
      <c r="K169" s="230">
        <v>36.217410905686329</v>
      </c>
      <c r="L169" s="229">
        <v>36.343441852866057</v>
      </c>
      <c r="M169" s="230">
        <v>36.315213796087278</v>
      </c>
      <c r="N169" s="230">
        <v>34.181096221816723</v>
      </c>
      <c r="O169" s="230">
        <v>30.447301367660028</v>
      </c>
      <c r="P169" s="230">
        <v>36.786661495308984</v>
      </c>
      <c r="Q169" s="229">
        <v>34.786734470425777</v>
      </c>
      <c r="R169" s="230">
        <v>34.423394491407151</v>
      </c>
      <c r="S169" s="230">
        <v>33.024871630186766</v>
      </c>
      <c r="T169" s="230">
        <v>30.963154299910865</v>
      </c>
      <c r="U169" s="230">
        <v>35.13299969058636</v>
      </c>
      <c r="V169" s="229">
        <v>36.447180410351095</v>
      </c>
      <c r="W169" s="230">
        <v>36.320076813262716</v>
      </c>
      <c r="X169" s="230">
        <v>35.272108759584512</v>
      </c>
      <c r="Y169" s="230">
        <v>33.19909515069358</v>
      </c>
      <c r="Z169" s="230">
        <v>36.943763460714301</v>
      </c>
      <c r="AA169" s="229">
        <v>40.308502900102063</v>
      </c>
      <c r="AB169" s="230">
        <v>39.294455565698826</v>
      </c>
      <c r="AC169" s="230">
        <v>37.678978527023595</v>
      </c>
      <c r="AD169" s="230">
        <v>33.623443950035949</v>
      </c>
      <c r="AE169" s="230">
        <v>40.986176386191808</v>
      </c>
      <c r="AF169" s="229">
        <v>34.390849767422374</v>
      </c>
      <c r="AG169" s="230">
        <v>34.346181928287329</v>
      </c>
      <c r="AH169" s="230">
        <v>33.217808585589424</v>
      </c>
      <c r="AI169" s="230">
        <v>31.434284517682141</v>
      </c>
      <c r="AJ169" s="230">
        <v>35.16901452056829</v>
      </c>
      <c r="AK169" s="229">
        <v>37.505848043919258</v>
      </c>
      <c r="AL169" s="230">
        <v>37.216345695594789</v>
      </c>
      <c r="AM169" s="230">
        <v>35.563275516364023</v>
      </c>
      <c r="AN169" s="230">
        <v>23.740738675770835</v>
      </c>
      <c r="AO169" s="230">
        <v>38.274119334779463</v>
      </c>
      <c r="AP169" s="229">
        <v>33.20201313707544</v>
      </c>
      <c r="AQ169" s="230">
        <v>33.172166443205107</v>
      </c>
      <c r="AR169" s="230">
        <v>31.572396500869495</v>
      </c>
      <c r="AS169" s="230">
        <v>2.9919820673361515</v>
      </c>
      <c r="AT169" s="230">
        <v>33.738207157618277</v>
      </c>
      <c r="AU169" s="229">
        <v>29.451904732821767</v>
      </c>
      <c r="AV169" s="230">
        <v>28.85788646000956</v>
      </c>
      <c r="AW169" s="230">
        <v>22.207704331307792</v>
      </c>
      <c r="AX169" s="230">
        <v>1.4066461001379905E-2</v>
      </c>
      <c r="AY169" s="230">
        <v>31.124292558604985</v>
      </c>
      <c r="AZ169" s="229">
        <v>29.578074303096081</v>
      </c>
      <c r="BA169" s="230">
        <v>28.50814872013833</v>
      </c>
      <c r="BB169" s="230">
        <v>23.065497568597387</v>
      </c>
      <c r="BC169" s="230">
        <v>3.7662858888210138E-2</v>
      </c>
      <c r="BD169" s="230">
        <v>30.303502189277971</v>
      </c>
      <c r="BE169" s="229">
        <v>30.38968160010884</v>
      </c>
      <c r="BF169" s="230">
        <v>29.738634231996407</v>
      </c>
      <c r="BG169" s="230">
        <v>27.061237832509878</v>
      </c>
      <c r="BH169" s="230">
        <v>0.05</v>
      </c>
      <c r="BI169" s="231">
        <v>30.54683446460167</v>
      </c>
    </row>
    <row r="170" spans="1:61">
      <c r="A170" s="232" t="s">
        <v>1794</v>
      </c>
      <c r="B170" s="229">
        <v>33.992366187264196</v>
      </c>
      <c r="C170" s="230">
        <v>33.850609055839769</v>
      </c>
      <c r="D170" s="230">
        <v>33.91021887036068</v>
      </c>
      <c r="E170" s="230">
        <v>33.867025228015038</v>
      </c>
      <c r="F170" s="230">
        <v>34.734130408102537</v>
      </c>
      <c r="G170" s="229">
        <v>35.165529667042506</v>
      </c>
      <c r="H170" s="230">
        <v>35.090683447410925</v>
      </c>
      <c r="I170" s="230">
        <v>35.154178433873405</v>
      </c>
      <c r="J170" s="230">
        <v>35.209360061818316</v>
      </c>
      <c r="K170" s="230">
        <v>35.636003931520001</v>
      </c>
      <c r="L170" s="229">
        <v>35.237352354274329</v>
      </c>
      <c r="M170" s="230">
        <v>35.353551946503885</v>
      </c>
      <c r="N170" s="230">
        <v>35.240594704823607</v>
      </c>
      <c r="O170" s="230">
        <v>35.397028823475715</v>
      </c>
      <c r="P170" s="230">
        <v>35.841560326324931</v>
      </c>
      <c r="Q170" s="229">
        <v>33.908253641526983</v>
      </c>
      <c r="R170" s="230">
        <v>33.761438914436397</v>
      </c>
      <c r="S170" s="230">
        <v>33.791787737682753</v>
      </c>
      <c r="T170" s="230">
        <v>33.558336894336122</v>
      </c>
      <c r="U170" s="230">
        <v>34.083842041851426</v>
      </c>
      <c r="V170" s="229">
        <v>35.47374906614963</v>
      </c>
      <c r="W170" s="230">
        <v>35.458509064394811</v>
      </c>
      <c r="X170" s="230">
        <v>35.545116143259762</v>
      </c>
      <c r="Y170" s="230">
        <v>35.589362123433844</v>
      </c>
      <c r="Z170" s="230">
        <v>35.760589982828208</v>
      </c>
      <c r="AA170" s="229">
        <v>40.266012487791158</v>
      </c>
      <c r="AB170" s="230">
        <v>39.524189346236412</v>
      </c>
      <c r="AC170" s="230">
        <v>39.9035939640954</v>
      </c>
      <c r="AD170" s="230">
        <v>40.314502987839688</v>
      </c>
      <c r="AE170" s="230">
        <v>40.60738584765452</v>
      </c>
      <c r="AF170" s="229">
        <v>27.120691530821777</v>
      </c>
      <c r="AG170" s="230">
        <v>27.025955904781842</v>
      </c>
      <c r="AH170" s="230">
        <v>27.116635667502152</v>
      </c>
      <c r="AI170" s="230">
        <v>27.208375326598237</v>
      </c>
      <c r="AJ170" s="230">
        <v>27.451888214629086</v>
      </c>
      <c r="AK170" s="229">
        <v>37.166765233799367</v>
      </c>
      <c r="AL170" s="230">
        <v>37.147549025195353</v>
      </c>
      <c r="AM170" s="230">
        <v>37.315398476578011</v>
      </c>
      <c r="AN170" s="230">
        <v>37.336279710256349</v>
      </c>
      <c r="AO170" s="230">
        <v>37.524107900698965</v>
      </c>
      <c r="AP170" s="229">
        <v>32.32244606409283</v>
      </c>
      <c r="AQ170" s="230">
        <v>32.363523822131782</v>
      </c>
      <c r="AR170" s="230">
        <v>32.7101088073941</v>
      </c>
      <c r="AS170" s="230">
        <v>32.137983282035556</v>
      </c>
      <c r="AT170" s="230">
        <v>32.816007752988959</v>
      </c>
      <c r="AU170" s="229">
        <v>24.258757719718421</v>
      </c>
      <c r="AV170" s="230">
        <v>23.971655208770404</v>
      </c>
      <c r="AW170" s="230">
        <v>22.22035344979578</v>
      </c>
      <c r="AX170" s="230">
        <v>6.8671059322248116</v>
      </c>
      <c r="AY170" s="230">
        <v>26.146111342629997</v>
      </c>
      <c r="AZ170" s="229">
        <v>24.807333000114244</v>
      </c>
      <c r="BA170" s="230">
        <v>23.353258082978275</v>
      </c>
      <c r="BB170" s="230">
        <v>23.018493058239969</v>
      </c>
      <c r="BC170" s="230">
        <v>19.338167994298512</v>
      </c>
      <c r="BD170" s="230">
        <v>27.673050287846042</v>
      </c>
      <c r="BE170" s="229">
        <v>27.092924258651898</v>
      </c>
      <c r="BF170" s="230">
        <v>27.021561518091037</v>
      </c>
      <c r="BG170" s="230">
        <v>26.714070284501798</v>
      </c>
      <c r="BH170" s="230">
        <v>25.828531208601721</v>
      </c>
      <c r="BI170" s="231">
        <v>27.414659886708364</v>
      </c>
    </row>
    <row r="171" spans="1:61">
      <c r="A171" s="232" t="s">
        <v>1795</v>
      </c>
      <c r="B171" s="229">
        <v>36.750722075988556</v>
      </c>
      <c r="C171" s="230">
        <v>36.395633033740637</v>
      </c>
      <c r="D171" s="230">
        <v>34.036862599618296</v>
      </c>
      <c r="E171" s="230">
        <v>31.239969268040916</v>
      </c>
      <c r="F171" s="230">
        <v>38.017719990499586</v>
      </c>
      <c r="G171" s="229">
        <v>36.889909856194357</v>
      </c>
      <c r="H171" s="230">
        <v>36.761783019639239</v>
      </c>
      <c r="I171" s="230">
        <v>34.123849198708918</v>
      </c>
      <c r="J171" s="230">
        <v>28.751744538220844</v>
      </c>
      <c r="K171" s="230">
        <v>37.033052056483733</v>
      </c>
      <c r="L171" s="229">
        <v>36.957471649423354</v>
      </c>
      <c r="M171" s="230">
        <v>36.929141592816165</v>
      </c>
      <c r="N171" s="230">
        <v>32.836281307411816</v>
      </c>
      <c r="O171" s="230">
        <v>29.762413807546093</v>
      </c>
      <c r="P171" s="230">
        <v>37.413555549174852</v>
      </c>
      <c r="Q171" s="229">
        <v>37.010632262109056</v>
      </c>
      <c r="R171" s="230">
        <v>36.120985031709573</v>
      </c>
      <c r="S171" s="230">
        <v>32.936046699907038</v>
      </c>
      <c r="T171" s="230">
        <v>29.573741504689703</v>
      </c>
      <c r="U171" s="230">
        <v>37.338746476813377</v>
      </c>
      <c r="V171" s="229">
        <v>35.832758150000217</v>
      </c>
      <c r="W171" s="230">
        <v>35.659008964617392</v>
      </c>
      <c r="X171" s="230">
        <v>32.620265938139738</v>
      </c>
      <c r="Y171" s="230">
        <v>31.032080651763962</v>
      </c>
      <c r="Z171" s="230">
        <v>36.672003133099388</v>
      </c>
      <c r="AA171" s="229">
        <v>38.913480137119691</v>
      </c>
      <c r="AB171" s="230">
        <v>37.531574260726522</v>
      </c>
      <c r="AC171" s="230">
        <v>33.991092798464855</v>
      </c>
      <c r="AD171" s="230">
        <v>31.395474348343281</v>
      </c>
      <c r="AE171" s="230">
        <v>39.708689830319429</v>
      </c>
      <c r="AF171" s="229">
        <v>34.00939106566652</v>
      </c>
      <c r="AG171" s="230">
        <v>33.862824411615179</v>
      </c>
      <c r="AH171" s="230">
        <v>31.295479443659637</v>
      </c>
      <c r="AI171" s="230">
        <v>29.768409121584195</v>
      </c>
      <c r="AJ171" s="230">
        <v>35.258752200815159</v>
      </c>
      <c r="AK171" s="229">
        <v>36.452186119399272</v>
      </c>
      <c r="AL171" s="230">
        <v>35.932580193990525</v>
      </c>
      <c r="AM171" s="230">
        <v>32.036080047657649</v>
      </c>
      <c r="AN171" s="230">
        <v>28.618013857889839</v>
      </c>
      <c r="AO171" s="230">
        <v>37.462725080742345</v>
      </c>
      <c r="AP171" s="229">
        <v>33.897782681450167</v>
      </c>
      <c r="AQ171" s="230">
        <v>33.669696056352336</v>
      </c>
      <c r="AR171" s="230">
        <v>30.141005039247521</v>
      </c>
      <c r="AS171" s="230">
        <v>5.0862457007950388</v>
      </c>
      <c r="AT171" s="230">
        <v>34.487112723385053</v>
      </c>
      <c r="AU171" s="229">
        <v>31.488873528218509</v>
      </c>
      <c r="AV171" s="230">
        <v>31.244543059711699</v>
      </c>
      <c r="AW171" s="230">
        <v>21.794612738394989</v>
      </c>
      <c r="AX171" s="230">
        <v>0</v>
      </c>
      <c r="AY171" s="230">
        <v>32.346251652525112</v>
      </c>
      <c r="AZ171" s="229">
        <v>32.006046755398145</v>
      </c>
      <c r="BA171" s="230">
        <v>31.269999999999996</v>
      </c>
      <c r="BB171" s="230">
        <v>23.40282132845212</v>
      </c>
      <c r="BC171" s="230">
        <v>0</v>
      </c>
      <c r="BD171" s="230">
        <v>32.470536232644029</v>
      </c>
      <c r="BE171" s="229">
        <v>32.522164857839087</v>
      </c>
      <c r="BF171" s="230">
        <v>31.904348258706467</v>
      </c>
      <c r="BG171" s="230">
        <v>27.321971212515326</v>
      </c>
      <c r="BH171" s="230">
        <v>0</v>
      </c>
      <c r="BI171" s="231">
        <v>32.704212299982693</v>
      </c>
    </row>
    <row r="172" spans="1:61">
      <c r="A172" s="232" t="s">
        <v>1796</v>
      </c>
      <c r="B172" s="229">
        <v>36.448533756771305</v>
      </c>
      <c r="C172" s="230">
        <v>36.090265758642488</v>
      </c>
      <c r="D172" s="230">
        <v>33.804553351217365</v>
      </c>
      <c r="E172" s="230">
        <v>31.032555355272077</v>
      </c>
      <c r="F172" s="230">
        <v>37.761680883431936</v>
      </c>
      <c r="G172" s="229">
        <v>37.376838975502082</v>
      </c>
      <c r="H172" s="230">
        <v>37.271703712959486</v>
      </c>
      <c r="I172" s="230">
        <v>34.621938543441907</v>
      </c>
      <c r="J172" s="230">
        <v>29.206687075061307</v>
      </c>
      <c r="K172" s="230">
        <v>37.513345674043499</v>
      </c>
      <c r="L172" s="229">
        <v>37.500241075904555</v>
      </c>
      <c r="M172" s="230">
        <v>37.47160853300683</v>
      </c>
      <c r="N172" s="230">
        <v>33.358813924318206</v>
      </c>
      <c r="O172" s="230">
        <v>30.227298597805692</v>
      </c>
      <c r="P172" s="230">
        <v>37.966431045373952</v>
      </c>
      <c r="Q172" s="229">
        <v>37.027599206693132</v>
      </c>
      <c r="R172" s="230">
        <v>36.136695156162048</v>
      </c>
      <c r="S172" s="230">
        <v>33.045489664497595</v>
      </c>
      <c r="T172" s="230">
        <v>29.686690916694861</v>
      </c>
      <c r="U172" s="230">
        <v>37.360520839655095</v>
      </c>
      <c r="V172" s="229">
        <v>36.285661488964784</v>
      </c>
      <c r="W172" s="230">
        <v>36.109717353595826</v>
      </c>
      <c r="X172" s="230">
        <v>33.102906186832634</v>
      </c>
      <c r="Y172" s="230">
        <v>31.487028398910152</v>
      </c>
      <c r="Z172" s="230">
        <v>37.127895828332591</v>
      </c>
      <c r="AA172" s="229">
        <v>39.404582263763579</v>
      </c>
      <c r="AB172" s="230">
        <v>38.004159825147916</v>
      </c>
      <c r="AC172" s="230">
        <v>34.49491850894443</v>
      </c>
      <c r="AD172" s="230">
        <v>31.846869793697572</v>
      </c>
      <c r="AE172" s="230">
        <v>40.21476490770479</v>
      </c>
      <c r="AF172" s="229">
        <v>34.446809900962442</v>
      </c>
      <c r="AG172" s="230">
        <v>34.29543210024223</v>
      </c>
      <c r="AH172" s="230">
        <v>31.678137932318489</v>
      </c>
      <c r="AI172" s="230">
        <v>30.194920776382194</v>
      </c>
      <c r="AJ172" s="230">
        <v>35.70459961890726</v>
      </c>
      <c r="AK172" s="229">
        <v>36.927676464961131</v>
      </c>
      <c r="AL172" s="230">
        <v>36.384855708579856</v>
      </c>
      <c r="AM172" s="230">
        <v>32.502753215021698</v>
      </c>
      <c r="AN172" s="230">
        <v>29.072864031113461</v>
      </c>
      <c r="AO172" s="230">
        <v>37.930191140033749</v>
      </c>
      <c r="AP172" s="229">
        <v>34.357801839073034</v>
      </c>
      <c r="AQ172" s="230">
        <v>34.142389863721796</v>
      </c>
      <c r="AR172" s="230">
        <v>30.593394598541551</v>
      </c>
      <c r="AS172" s="230">
        <v>5.1789663619067543</v>
      </c>
      <c r="AT172" s="230">
        <v>34.973810963032399</v>
      </c>
      <c r="AU172" s="229">
        <v>31.841465550461191</v>
      </c>
      <c r="AV172" s="230">
        <v>31.522901468239887</v>
      </c>
      <c r="AW172" s="230">
        <v>22.136165952893403</v>
      </c>
      <c r="AX172" s="230">
        <v>0</v>
      </c>
      <c r="AY172" s="230">
        <v>32.806055305609654</v>
      </c>
      <c r="AZ172" s="229">
        <v>32.478001499485892</v>
      </c>
      <c r="BA172" s="230">
        <v>31.673382601875655</v>
      </c>
      <c r="BB172" s="230">
        <v>23.773929265186926</v>
      </c>
      <c r="BC172" s="230">
        <v>0</v>
      </c>
      <c r="BD172" s="230">
        <v>32.944760452912739</v>
      </c>
      <c r="BE172" s="229">
        <v>33.00331624316938</v>
      </c>
      <c r="BF172" s="230">
        <v>32.356257207506232</v>
      </c>
      <c r="BG172" s="230">
        <v>27.764957304276216</v>
      </c>
      <c r="BH172" s="230">
        <v>0</v>
      </c>
      <c r="BI172" s="231">
        <v>33.196834464601665</v>
      </c>
    </row>
    <row r="173" spans="1:61">
      <c r="A173" s="232" t="s">
        <v>1797</v>
      </c>
      <c r="B173" s="229">
        <v>36.265091243563418</v>
      </c>
      <c r="C173" s="230">
        <v>35.91165990843502</v>
      </c>
      <c r="D173" s="230">
        <v>33.577604107579923</v>
      </c>
      <c r="E173" s="230">
        <v>30.803140475750286</v>
      </c>
      <c r="F173" s="230">
        <v>37.529517342216856</v>
      </c>
      <c r="G173" s="229">
        <v>37.202349961237012</v>
      </c>
      <c r="H173" s="230">
        <v>37.081801268968583</v>
      </c>
      <c r="I173" s="230">
        <v>34.406419307999961</v>
      </c>
      <c r="J173" s="230">
        <v>28.996687075061306</v>
      </c>
      <c r="K173" s="230">
        <v>37.340697283426245</v>
      </c>
      <c r="L173" s="229">
        <v>37.284873045552231</v>
      </c>
      <c r="M173" s="230">
        <v>37.251414633141344</v>
      </c>
      <c r="N173" s="230">
        <v>33.101158681210741</v>
      </c>
      <c r="O173" s="230">
        <v>30.002413807546091</v>
      </c>
      <c r="P173" s="230">
        <v>37.746236756060263</v>
      </c>
      <c r="Q173" s="229">
        <v>36.898770562132739</v>
      </c>
      <c r="R173" s="230">
        <v>36.014575846459238</v>
      </c>
      <c r="S173" s="230">
        <v>32.853770717484998</v>
      </c>
      <c r="T173" s="230">
        <v>29.482955522101978</v>
      </c>
      <c r="U173" s="230">
        <v>37.224766701123343</v>
      </c>
      <c r="V173" s="229">
        <v>36.125661488964788</v>
      </c>
      <c r="W173" s="230">
        <v>35.951944723309538</v>
      </c>
      <c r="X173" s="230">
        <v>32.888052190662407</v>
      </c>
      <c r="Y173" s="230">
        <v>31.294585961774636</v>
      </c>
      <c r="Z173" s="230">
        <v>36.970125664107258</v>
      </c>
      <c r="AA173" s="229">
        <v>39.234203544552912</v>
      </c>
      <c r="AB173" s="230">
        <v>37.844610991503536</v>
      </c>
      <c r="AC173" s="230">
        <v>34.285732563118501</v>
      </c>
      <c r="AD173" s="230">
        <v>31.645844397882843</v>
      </c>
      <c r="AE173" s="230">
        <v>40.036711434348526</v>
      </c>
      <c r="AF173" s="229">
        <v>34.289391065666514</v>
      </c>
      <c r="AG173" s="230">
        <v>34.138014354496249</v>
      </c>
      <c r="AH173" s="230">
        <v>31.617729132775874</v>
      </c>
      <c r="AI173" s="230">
        <v>30.0215752943665</v>
      </c>
      <c r="AJ173" s="230">
        <v>35.551661667001206</v>
      </c>
      <c r="AK173" s="229">
        <v>36.751228474495079</v>
      </c>
      <c r="AL173" s="230">
        <v>36.234242206260873</v>
      </c>
      <c r="AM173" s="230">
        <v>32.298996906866371</v>
      </c>
      <c r="AN173" s="230">
        <v>28.852864031113459</v>
      </c>
      <c r="AO173" s="230">
        <v>37.76500656543746</v>
      </c>
      <c r="AP173" s="229">
        <v>34.188083400301757</v>
      </c>
      <c r="AQ173" s="230">
        <v>33.95697327851213</v>
      </c>
      <c r="AR173" s="230">
        <v>30.391152397605758</v>
      </c>
      <c r="AS173" s="230">
        <v>5.131417304926388</v>
      </c>
      <c r="AT173" s="230">
        <v>34.787096919140751</v>
      </c>
      <c r="AU173" s="229">
        <v>31.818931708757042</v>
      </c>
      <c r="AV173" s="230">
        <v>31.575312805947348</v>
      </c>
      <c r="AW173" s="230">
        <v>21.974172246447992</v>
      </c>
      <c r="AX173" s="230">
        <v>0</v>
      </c>
      <c r="AY173" s="230">
        <v>32.628710354753082</v>
      </c>
      <c r="AZ173" s="229">
        <v>32.2856752113561</v>
      </c>
      <c r="BA173" s="230">
        <v>31.525353040750261</v>
      </c>
      <c r="BB173" s="230">
        <v>23.593150704733194</v>
      </c>
      <c r="BC173" s="230">
        <v>0</v>
      </c>
      <c r="BD173" s="230">
        <v>32.765153436735666</v>
      </c>
      <c r="BE173" s="229">
        <v>32.819952704171662</v>
      </c>
      <c r="BF173" s="230">
        <v>32.189915587057541</v>
      </c>
      <c r="BG173" s="230">
        <v>27.549750695257583</v>
      </c>
      <c r="BH173" s="230">
        <v>0</v>
      </c>
      <c r="BI173" s="231">
        <v>33.00421229998269</v>
      </c>
    </row>
    <row r="174" spans="1:61">
      <c r="A174" s="232" t="s">
        <v>1798</v>
      </c>
      <c r="B174" s="229">
        <v>37.761456616798462</v>
      </c>
      <c r="C174" s="230">
        <v>37.326860239006912</v>
      </c>
      <c r="D174" s="230">
        <v>34.559408910568401</v>
      </c>
      <c r="E174" s="230">
        <v>31.572586299069449</v>
      </c>
      <c r="F174" s="230">
        <v>39.29440230870496</v>
      </c>
      <c r="G174" s="229">
        <v>38.575203899109397</v>
      </c>
      <c r="H174" s="230">
        <v>37.979453877635393</v>
      </c>
      <c r="I174" s="230">
        <v>35.185436142637457</v>
      </c>
      <c r="J174" s="230">
        <v>28.491312340933153</v>
      </c>
      <c r="K174" s="230">
        <v>38.896644820660079</v>
      </c>
      <c r="L174" s="229">
        <v>38.177229330715534</v>
      </c>
      <c r="M174" s="230">
        <v>38.148584366161124</v>
      </c>
      <c r="N174" s="230">
        <v>33.696281307411816</v>
      </c>
      <c r="O174" s="230">
        <v>29.56241380754609</v>
      </c>
      <c r="P174" s="230">
        <v>38.876029841934113</v>
      </c>
      <c r="Q174" s="229">
        <v>37.808157771576155</v>
      </c>
      <c r="R174" s="230">
        <v>36.89077356698774</v>
      </c>
      <c r="S174" s="230">
        <v>33.556858226992311</v>
      </c>
      <c r="T174" s="230">
        <v>29.074371703424575</v>
      </c>
      <c r="U174" s="230">
        <v>38.14144726984749</v>
      </c>
      <c r="V174" s="229">
        <v>37.015353454108869</v>
      </c>
      <c r="W174" s="230">
        <v>36.839198403561291</v>
      </c>
      <c r="X174" s="230">
        <v>33.6691574995846</v>
      </c>
      <c r="Y174" s="230">
        <v>30.826572132258701</v>
      </c>
      <c r="Z174" s="230">
        <v>37.880317498418393</v>
      </c>
      <c r="AA174" s="229">
        <v>40.195670098563923</v>
      </c>
      <c r="AB174" s="230">
        <v>38.768810666226315</v>
      </c>
      <c r="AC174" s="230">
        <v>35.08488506248414</v>
      </c>
      <c r="AD174" s="230">
        <v>31.185110686627279</v>
      </c>
      <c r="AE174" s="230">
        <v>41.276528283432064</v>
      </c>
      <c r="AF174" s="229">
        <v>35.132745170347398</v>
      </c>
      <c r="AG174" s="230">
        <v>34.98138181464757</v>
      </c>
      <c r="AH174" s="230">
        <v>32.303263717091504</v>
      </c>
      <c r="AI174" s="230">
        <v>29.570729787169753</v>
      </c>
      <c r="AJ174" s="230">
        <v>36.424612303668042</v>
      </c>
      <c r="AK174" s="229">
        <v>37.656282270914296</v>
      </c>
      <c r="AL174" s="230">
        <v>37.11637063371159</v>
      </c>
      <c r="AM174" s="230">
        <v>32.923439526414121</v>
      </c>
      <c r="AN174" s="230">
        <v>28.428013857889834</v>
      </c>
      <c r="AO174" s="230">
        <v>38.696673502048689</v>
      </c>
      <c r="AP174" s="229">
        <v>35.018769960142151</v>
      </c>
      <c r="AQ174" s="230">
        <v>34.777825798496671</v>
      </c>
      <c r="AR174" s="230">
        <v>30.642419391255057</v>
      </c>
      <c r="AS174" s="230">
        <v>4.9840152282872499</v>
      </c>
      <c r="AT174" s="230">
        <v>35.817074200539579</v>
      </c>
      <c r="AU174" s="229">
        <v>32.527993258560947</v>
      </c>
      <c r="AV174" s="230">
        <v>32.276826585393223</v>
      </c>
      <c r="AW174" s="230">
        <v>21.649879003853645</v>
      </c>
      <c r="AX174" s="230">
        <v>0</v>
      </c>
      <c r="AY174" s="230">
        <v>33.416110369305699</v>
      </c>
      <c r="AZ174" s="229">
        <v>33.060311707414591</v>
      </c>
      <c r="BA174" s="230">
        <v>32.299999999999997</v>
      </c>
      <c r="BB174" s="230">
        <v>23.244752799280164</v>
      </c>
      <c r="BC174" s="230">
        <v>0</v>
      </c>
      <c r="BD174" s="230">
        <v>33.547143132708825</v>
      </c>
      <c r="BE174" s="229">
        <v>33.597740550504234</v>
      </c>
      <c r="BF174" s="230">
        <v>32.95769925123308</v>
      </c>
      <c r="BG174" s="230">
        <v>27.139398493164745</v>
      </c>
      <c r="BH174" s="230">
        <v>0</v>
      </c>
      <c r="BI174" s="231">
        <v>33.791953353722064</v>
      </c>
    </row>
    <row r="175" spans="1:61">
      <c r="A175" s="232" t="s">
        <v>1799</v>
      </c>
      <c r="B175" s="229">
        <v>37.825142535433038</v>
      </c>
      <c r="C175" s="230">
        <v>37.414960151216626</v>
      </c>
      <c r="D175" s="230">
        <v>35.279778849739735</v>
      </c>
      <c r="E175" s="230">
        <v>32.447512286621055</v>
      </c>
      <c r="F175" s="230">
        <v>39.378748559708207</v>
      </c>
      <c r="G175" s="229">
        <v>38.682169370451483</v>
      </c>
      <c r="H175" s="230">
        <v>38.653030915875689</v>
      </c>
      <c r="I175" s="230">
        <v>35.98735745880461</v>
      </c>
      <c r="J175" s="230">
        <v>30.014016373723734</v>
      </c>
      <c r="K175" s="230">
        <v>38.77645630370516</v>
      </c>
      <c r="L175" s="229">
        <v>39.074926849158594</v>
      </c>
      <c r="M175" s="230">
        <v>39.020338750835144</v>
      </c>
      <c r="N175" s="230">
        <v>35.015977434727333</v>
      </c>
      <c r="O175" s="230">
        <v>31.568414900472934</v>
      </c>
      <c r="P175" s="230">
        <v>39.553829526448389</v>
      </c>
      <c r="Q175" s="229">
        <v>38.088304978246171</v>
      </c>
      <c r="R175" s="230">
        <v>37.179566077072899</v>
      </c>
      <c r="S175" s="230">
        <v>34.352702391616667</v>
      </c>
      <c r="T175" s="230">
        <v>30.968635086812327</v>
      </c>
      <c r="U175" s="230">
        <v>38.433474466410715</v>
      </c>
      <c r="V175" s="229">
        <v>37.362503306087163</v>
      </c>
      <c r="W175" s="230">
        <v>37.18900085962084</v>
      </c>
      <c r="X175" s="230">
        <v>34.561365358835005</v>
      </c>
      <c r="Y175" s="230">
        <v>32.774862237519379</v>
      </c>
      <c r="Z175" s="230">
        <v>38.232267532091434</v>
      </c>
      <c r="AA175" s="229">
        <v>40.625064481693691</v>
      </c>
      <c r="AB175" s="230">
        <v>39.270593428403181</v>
      </c>
      <c r="AC175" s="230">
        <v>35.972551660428827</v>
      </c>
      <c r="AD175" s="230">
        <v>33.107075215902682</v>
      </c>
      <c r="AE175" s="230">
        <v>41.432222883187436</v>
      </c>
      <c r="AF175" s="229">
        <v>35.500088169970248</v>
      </c>
      <c r="AG175" s="230">
        <v>35.33907706570173</v>
      </c>
      <c r="AH175" s="230">
        <v>32.586976937583536</v>
      </c>
      <c r="AI175" s="230">
        <v>31.444614909197131</v>
      </c>
      <c r="AJ175" s="230">
        <v>36.764085299517085</v>
      </c>
      <c r="AK175" s="229">
        <v>38.049365031378201</v>
      </c>
      <c r="AL175" s="230">
        <v>37.620413057776645</v>
      </c>
      <c r="AM175" s="230">
        <v>33.876028055334402</v>
      </c>
      <c r="AN175" s="230">
        <v>29.847414550784329</v>
      </c>
      <c r="AO175" s="230">
        <v>39.023517956134008</v>
      </c>
      <c r="AP175" s="229">
        <v>35.597783489478736</v>
      </c>
      <c r="AQ175" s="230">
        <v>35.380605270409013</v>
      </c>
      <c r="AR175" s="230">
        <v>31.786668019753463</v>
      </c>
      <c r="AS175" s="230">
        <v>5.3216135328478558</v>
      </c>
      <c r="AT175" s="230">
        <v>36.339450211788488</v>
      </c>
      <c r="AU175" s="229">
        <v>32.734051567064668</v>
      </c>
      <c r="AV175" s="230">
        <v>31.922659845721846</v>
      </c>
      <c r="AW175" s="230">
        <v>22.767961557805073</v>
      </c>
      <c r="AX175" s="230">
        <v>0</v>
      </c>
      <c r="AY175" s="230">
        <v>34.132504741412305</v>
      </c>
      <c r="AZ175" s="229">
        <v>33.82389843482234</v>
      </c>
      <c r="BA175" s="230">
        <v>32.751149498381437</v>
      </c>
      <c r="BB175" s="230">
        <v>24.408035566369005</v>
      </c>
      <c r="BC175" s="230">
        <v>0</v>
      </c>
      <c r="BD175" s="230">
        <v>34.454544633928002</v>
      </c>
      <c r="BE175" s="229">
        <v>34.484895571717999</v>
      </c>
      <c r="BF175" s="230">
        <v>33.7203819068217</v>
      </c>
      <c r="BG175" s="230">
        <v>28.518295598129921</v>
      </c>
      <c r="BH175" s="230">
        <v>0</v>
      </c>
      <c r="BI175" s="231">
        <v>34.697208409997074</v>
      </c>
    </row>
    <row r="176" spans="1:61">
      <c r="A176" s="232" t="s">
        <v>1800</v>
      </c>
      <c r="B176" s="229">
        <v>35.789430715140682</v>
      </c>
      <c r="C176" s="230">
        <v>35.515983465686006</v>
      </c>
      <c r="D176" s="230">
        <v>35.308767992403467</v>
      </c>
      <c r="E176" s="230">
        <v>34.748642128088989</v>
      </c>
      <c r="F176" s="230">
        <v>37.163497359575409</v>
      </c>
      <c r="G176" s="229">
        <v>36.245101007549046</v>
      </c>
      <c r="H176" s="230">
        <v>36.050847490832915</v>
      </c>
      <c r="I176" s="230">
        <v>35.904218008681738</v>
      </c>
      <c r="J176" s="230">
        <v>35.671140067592006</v>
      </c>
      <c r="K176" s="230">
        <v>36.824030673848448</v>
      </c>
      <c r="L176" s="229">
        <v>36.74361132096022</v>
      </c>
      <c r="M176" s="230">
        <v>36.787768400326115</v>
      </c>
      <c r="N176" s="230">
        <v>35.967545774023982</v>
      </c>
      <c r="O176" s="230">
        <v>35.404109341679508</v>
      </c>
      <c r="P176" s="230">
        <v>37.280792357277704</v>
      </c>
      <c r="Q176" s="229">
        <v>34.726059524015874</v>
      </c>
      <c r="R176" s="230">
        <v>34.415063582877615</v>
      </c>
      <c r="S176" s="230">
        <v>33.967404377588103</v>
      </c>
      <c r="T176" s="230">
        <v>33.217893266097938</v>
      </c>
      <c r="U176" s="230">
        <v>35.116515166740122</v>
      </c>
      <c r="V176" s="229">
        <v>37.060476722357663</v>
      </c>
      <c r="W176" s="230">
        <v>37.005313224345691</v>
      </c>
      <c r="X176" s="230">
        <v>36.863362709939494</v>
      </c>
      <c r="Y176" s="230">
        <v>36.629740237297923</v>
      </c>
      <c r="Z176" s="230">
        <v>37.58565940371988</v>
      </c>
      <c r="AA176" s="229">
        <v>41.779188205714682</v>
      </c>
      <c r="AB176" s="230">
        <v>40.543402589755026</v>
      </c>
      <c r="AC176" s="230">
        <v>40.485834702486677</v>
      </c>
      <c r="AD176" s="230">
        <v>48.37131195119423</v>
      </c>
      <c r="AE176" s="230">
        <v>42.227328772673417</v>
      </c>
      <c r="AF176" s="229">
        <v>35.579178337454081</v>
      </c>
      <c r="AG176" s="230">
        <v>35.627576168545708</v>
      </c>
      <c r="AH176" s="230">
        <v>35.457656708301428</v>
      </c>
      <c r="AI176" s="230">
        <v>35.138864137146079</v>
      </c>
      <c r="AJ176" s="230">
        <v>36.443951412966875</v>
      </c>
      <c r="AK176" s="229">
        <v>38.562434005003567</v>
      </c>
      <c r="AL176" s="230">
        <v>38.452262252255451</v>
      </c>
      <c r="AM176" s="230">
        <v>37.749153901889841</v>
      </c>
      <c r="AN176" s="230">
        <v>38.543124666817057</v>
      </c>
      <c r="AO176" s="230">
        <v>39.080353733429746</v>
      </c>
      <c r="AP176" s="229">
        <v>34.178934019325112</v>
      </c>
      <c r="AQ176" s="230">
        <v>34.112627661719728</v>
      </c>
      <c r="AR176" s="230">
        <v>33.830116085239666</v>
      </c>
      <c r="AS176" s="230">
        <v>38.949038541435563</v>
      </c>
      <c r="AT176" s="230">
        <v>34.708842474681248</v>
      </c>
      <c r="AU176" s="229">
        <v>28.907746911022024</v>
      </c>
      <c r="AV176" s="230">
        <v>28.12368185010828</v>
      </c>
      <c r="AW176" s="230">
        <v>22.930502485003448</v>
      </c>
      <c r="AX176" s="230">
        <v>8.2747297231269012</v>
      </c>
      <c r="AY176" s="230">
        <v>31.244726566745008</v>
      </c>
      <c r="AZ176" s="229">
        <v>29.089769393350846</v>
      </c>
      <c r="BA176" s="230">
        <v>27.514805969154924</v>
      </c>
      <c r="BB176" s="230">
        <v>23.952286127524388</v>
      </c>
      <c r="BC176" s="230">
        <v>23.524558774180409</v>
      </c>
      <c r="BD176" s="230">
        <v>30.384868231310609</v>
      </c>
      <c r="BE176" s="229">
        <v>29.387036821656309</v>
      </c>
      <c r="BF176" s="230">
        <v>28.724557085447941</v>
      </c>
      <c r="BG176" s="230">
        <v>27.995417914837024</v>
      </c>
      <c r="BH176" s="230">
        <v>31.239141617944469</v>
      </c>
      <c r="BI176" s="231">
        <v>29.945316690386811</v>
      </c>
    </row>
    <row r="177" spans="1:61">
      <c r="A177" s="232" t="s">
        <v>1801</v>
      </c>
      <c r="B177" s="229">
        <v>33.919081285094968</v>
      </c>
      <c r="C177" s="230">
        <v>33.791823092562993</v>
      </c>
      <c r="D177" s="230">
        <v>33.774155371631473</v>
      </c>
      <c r="E177" s="230">
        <v>33.708703669039252</v>
      </c>
      <c r="F177" s="230">
        <v>34.656331200450651</v>
      </c>
      <c r="G177" s="229">
        <v>35.070802170150039</v>
      </c>
      <c r="H177" s="230">
        <v>34.995943203397495</v>
      </c>
      <c r="I177" s="230">
        <v>35.034081872013701</v>
      </c>
      <c r="J177" s="230">
        <v>34.968760137141757</v>
      </c>
      <c r="K177" s="230">
        <v>35.543300231305061</v>
      </c>
      <c r="L177" s="229">
        <v>35.226194857587309</v>
      </c>
      <c r="M177" s="230">
        <v>35.217144126935544</v>
      </c>
      <c r="N177" s="230">
        <v>35.207130225155353</v>
      </c>
      <c r="O177" s="230">
        <v>35.186798403994906</v>
      </c>
      <c r="P177" s="230">
        <v>35.831595912683312</v>
      </c>
      <c r="Q177" s="229">
        <v>33.834114029918005</v>
      </c>
      <c r="R177" s="230">
        <v>33.680769855712484</v>
      </c>
      <c r="S177" s="230">
        <v>33.678320070987915</v>
      </c>
      <c r="T177" s="230">
        <v>33.396001699491443</v>
      </c>
      <c r="U177" s="230">
        <v>33.982996546705039</v>
      </c>
      <c r="V177" s="229">
        <v>35.810238757468966</v>
      </c>
      <c r="W177" s="230">
        <v>35.784723846803281</v>
      </c>
      <c r="X177" s="230">
        <v>35.808946830117399</v>
      </c>
      <c r="Y177" s="230">
        <v>35.763457433511626</v>
      </c>
      <c r="Z177" s="230">
        <v>36.00608613302262</v>
      </c>
      <c r="AA177" s="229">
        <v>40.677563343178491</v>
      </c>
      <c r="AB177" s="230">
        <v>39.929236579977996</v>
      </c>
      <c r="AC177" s="230">
        <v>40.292011275691451</v>
      </c>
      <c r="AD177" s="230">
        <v>40.632899878577881</v>
      </c>
      <c r="AE177" s="230">
        <v>41.18987048259676</v>
      </c>
      <c r="AF177" s="229">
        <v>33.783138037966729</v>
      </c>
      <c r="AG177" s="230">
        <v>33.771194473518946</v>
      </c>
      <c r="AH177" s="230">
        <v>33.775520744848798</v>
      </c>
      <c r="AI177" s="230">
        <v>33.747956027840175</v>
      </c>
      <c r="AJ177" s="230">
        <v>34.017657617776266</v>
      </c>
      <c r="AK177" s="229">
        <v>37.434078830338635</v>
      </c>
      <c r="AL177" s="230">
        <v>37.414782049484991</v>
      </c>
      <c r="AM177" s="230">
        <v>37.426056727863894</v>
      </c>
      <c r="AN177" s="230">
        <v>37.406696190508598</v>
      </c>
      <c r="AO177" s="230">
        <v>37.806896466618468</v>
      </c>
      <c r="AP177" s="229">
        <v>32.557304960267032</v>
      </c>
      <c r="AQ177" s="230">
        <v>32.544474998730038</v>
      </c>
      <c r="AR177" s="230">
        <v>32.559641536081777</v>
      </c>
      <c r="AS177" s="230">
        <v>32.094018359264908</v>
      </c>
      <c r="AT177" s="230">
        <v>33.029283318194054</v>
      </c>
      <c r="AU177" s="229">
        <v>26.862741916017029</v>
      </c>
      <c r="AV177" s="230">
        <v>26.263744803217737</v>
      </c>
      <c r="AW177" s="230">
        <v>22.13432347538112</v>
      </c>
      <c r="AX177" s="230">
        <v>6.8314968215109522</v>
      </c>
      <c r="AY177" s="230">
        <v>28.953896510112649</v>
      </c>
      <c r="AZ177" s="229">
        <v>26.762974037472866</v>
      </c>
      <c r="BA177" s="230">
        <v>23.740083547577303</v>
      </c>
      <c r="BB177" s="230">
        <v>22.943974238826431</v>
      </c>
      <c r="BC177" s="230">
        <v>19.275529016493582</v>
      </c>
      <c r="BD177" s="230">
        <v>27.987754688500761</v>
      </c>
      <c r="BE177" s="229">
        <v>27.08705774865988</v>
      </c>
      <c r="BF177" s="230">
        <v>26.996408117233063</v>
      </c>
      <c r="BG177" s="230">
        <v>26.625479710365298</v>
      </c>
      <c r="BH177" s="230">
        <v>25.600745036404721</v>
      </c>
      <c r="BI177" s="231">
        <v>27.389013995472574</v>
      </c>
    </row>
    <row r="178" spans="1:61">
      <c r="A178" s="232" t="s">
        <v>1802</v>
      </c>
      <c r="B178" s="229">
        <v>33.946269858696326</v>
      </c>
      <c r="C178" s="230">
        <v>33.820553221789147</v>
      </c>
      <c r="D178" s="230">
        <v>33.786366842895333</v>
      </c>
      <c r="E178" s="230">
        <v>33.725442849879826</v>
      </c>
      <c r="F178" s="230">
        <v>34.699565153282364</v>
      </c>
      <c r="G178" s="229">
        <v>35.083185942532594</v>
      </c>
      <c r="H178" s="230">
        <v>35.005943203397493</v>
      </c>
      <c r="I178" s="230">
        <v>35.051680630371955</v>
      </c>
      <c r="J178" s="230">
        <v>35.00631416180272</v>
      </c>
      <c r="K178" s="230">
        <v>35.565499665554384</v>
      </c>
      <c r="L178" s="229">
        <v>35.260746226556051</v>
      </c>
      <c r="M178" s="230">
        <v>35.234241471260852</v>
      </c>
      <c r="N178" s="230">
        <v>35.217130225155358</v>
      </c>
      <c r="O178" s="230">
        <v>35.207028823475717</v>
      </c>
      <c r="P178" s="230">
        <v>35.871028639571023</v>
      </c>
      <c r="Q178" s="229">
        <v>33.84954116182189</v>
      </c>
      <c r="R178" s="230">
        <v>33.695262900190087</v>
      </c>
      <c r="S178" s="230">
        <v>33.69973131074115</v>
      </c>
      <c r="T178" s="230">
        <v>33.417499613556771</v>
      </c>
      <c r="U178" s="230">
        <v>34.011463635938547</v>
      </c>
      <c r="V178" s="229">
        <v>35.843142096433532</v>
      </c>
      <c r="W178" s="230">
        <v>35.815419280067537</v>
      </c>
      <c r="X178" s="230">
        <v>35.834450483237916</v>
      </c>
      <c r="Y178" s="230">
        <v>35.78306632983471</v>
      </c>
      <c r="Z178" s="230">
        <v>36.038683670663062</v>
      </c>
      <c r="AA178" s="229">
        <v>40.71756334317849</v>
      </c>
      <c r="AB178" s="230">
        <v>39.959236579978004</v>
      </c>
      <c r="AC178" s="230">
        <v>40.320092433709718</v>
      </c>
      <c r="AD178" s="230">
        <v>40.650606909050225</v>
      </c>
      <c r="AE178" s="230">
        <v>41.244513785414469</v>
      </c>
      <c r="AF178" s="229">
        <v>33.817624006481445</v>
      </c>
      <c r="AG178" s="230">
        <v>33.805679057388083</v>
      </c>
      <c r="AH178" s="230">
        <v>33.812601951644098</v>
      </c>
      <c r="AI178" s="230">
        <v>33.78771808100241</v>
      </c>
      <c r="AJ178" s="230">
        <v>34.047657617776267</v>
      </c>
      <c r="AK178" s="229">
        <v>37.453729149962534</v>
      </c>
      <c r="AL178" s="230">
        <v>37.439566702145854</v>
      </c>
      <c r="AM178" s="230">
        <v>37.45084397451366</v>
      </c>
      <c r="AN178" s="230">
        <v>37.414135308086834</v>
      </c>
      <c r="AO178" s="230">
        <v>37.853928300795374</v>
      </c>
      <c r="AP178" s="229">
        <v>32.587262399198437</v>
      </c>
      <c r="AQ178" s="230">
        <v>32.574381745216868</v>
      </c>
      <c r="AR178" s="230">
        <v>32.575145677007782</v>
      </c>
      <c r="AS178" s="230">
        <v>32.124018359264909</v>
      </c>
      <c r="AT178" s="230">
        <v>33.059283318194055</v>
      </c>
      <c r="AU178" s="229">
        <v>26.885329154106447</v>
      </c>
      <c r="AV178" s="230">
        <v>26.283744803217743</v>
      </c>
      <c r="AW178" s="230">
        <v>22.151435874561152</v>
      </c>
      <c r="AX178" s="230">
        <v>6.8360872066868774</v>
      </c>
      <c r="AY178" s="230">
        <v>28.976410276036663</v>
      </c>
      <c r="AZ178" s="229">
        <v>26.782974037472862</v>
      </c>
      <c r="BA178" s="230">
        <v>23.762760067952431</v>
      </c>
      <c r="BB178" s="230">
        <v>22.966663748550417</v>
      </c>
      <c r="BC178" s="230">
        <v>19.268613117491345</v>
      </c>
      <c r="BD178" s="230">
        <v>28.007754688500768</v>
      </c>
      <c r="BE178" s="229">
        <v>27.10963162338329</v>
      </c>
      <c r="BF178" s="230">
        <v>27.023777853915504</v>
      </c>
      <c r="BG178" s="230">
        <v>26.63027310134667</v>
      </c>
      <c r="BH178" s="230">
        <v>25.573320316152618</v>
      </c>
      <c r="BI178" s="231">
        <v>27.414196152039636</v>
      </c>
    </row>
    <row r="179" spans="1:61">
      <c r="A179" s="232" t="s">
        <v>1803</v>
      </c>
      <c r="B179" s="229">
        <v>34.523058192373306</v>
      </c>
      <c r="C179" s="230">
        <v>34.332278386717647</v>
      </c>
      <c r="D179" s="230">
        <v>34.56764094636987</v>
      </c>
      <c r="E179" s="230">
        <v>34.608849787391385</v>
      </c>
      <c r="F179" s="230">
        <v>35.26098034316248</v>
      </c>
      <c r="G179" s="229">
        <v>35.507188679762834</v>
      </c>
      <c r="H179" s="230">
        <v>35.464488856802163</v>
      </c>
      <c r="I179" s="230">
        <v>35.804035924206708</v>
      </c>
      <c r="J179" s="230">
        <v>36.187782832061913</v>
      </c>
      <c r="K179" s="230">
        <v>36.149145084696087</v>
      </c>
      <c r="L179" s="229">
        <v>35.429062214172703</v>
      </c>
      <c r="M179" s="230">
        <v>35.206611314357367</v>
      </c>
      <c r="N179" s="230">
        <v>36.128304612529497</v>
      </c>
      <c r="O179" s="230">
        <v>37.082525399880424</v>
      </c>
      <c r="P179" s="230">
        <v>36.415313709092729</v>
      </c>
      <c r="Q179" s="229">
        <v>34.223060457148136</v>
      </c>
      <c r="R179" s="230">
        <v>34.090386362466845</v>
      </c>
      <c r="S179" s="230">
        <v>34.194358201639481</v>
      </c>
      <c r="T179" s="230">
        <v>34.141865726435981</v>
      </c>
      <c r="U179" s="230">
        <v>34.488448713446161</v>
      </c>
      <c r="V179" s="229">
        <v>34.552790616436653</v>
      </c>
      <c r="W179" s="230">
        <v>34.538025128559369</v>
      </c>
      <c r="X179" s="230">
        <v>34.827091957972584</v>
      </c>
      <c r="Y179" s="230">
        <v>35.084306120856851</v>
      </c>
      <c r="Z179" s="230">
        <v>35.159606924305145</v>
      </c>
      <c r="AA179" s="229">
        <v>39.027037048968594</v>
      </c>
      <c r="AB179" s="230">
        <v>38.317483697193076</v>
      </c>
      <c r="AC179" s="230">
        <v>38.760206491055563</v>
      </c>
      <c r="AD179" s="230">
        <v>39.333955897281491</v>
      </c>
      <c r="AE179" s="230">
        <v>38.754988202724391</v>
      </c>
      <c r="AF179" s="229">
        <v>4.6736215200659323</v>
      </c>
      <c r="AG179" s="230">
        <v>4.6400991058345049</v>
      </c>
      <c r="AH179" s="230">
        <v>4.6607361293090266</v>
      </c>
      <c r="AI179" s="230">
        <v>4.6978240589840965</v>
      </c>
      <c r="AJ179" s="230">
        <v>4.7374244894704578</v>
      </c>
      <c r="AK179" s="229">
        <v>36.274455091272081</v>
      </c>
      <c r="AL179" s="230">
        <v>36.315218582054726</v>
      </c>
      <c r="AM179" s="230">
        <v>37.058613689164332</v>
      </c>
      <c r="AN179" s="230">
        <v>37.190571396404621</v>
      </c>
      <c r="AO179" s="230">
        <v>36.741513029645702</v>
      </c>
      <c r="AP179" s="229">
        <v>31.437197507158402</v>
      </c>
      <c r="AQ179" s="230">
        <v>31.550044225378564</v>
      </c>
      <c r="AR179" s="230">
        <v>32.145942661145426</v>
      </c>
      <c r="AS179" s="230">
        <v>32.207593113391084</v>
      </c>
      <c r="AT179" s="230">
        <v>32.210437996424673</v>
      </c>
      <c r="AU179" s="229">
        <v>16.279058408840068</v>
      </c>
      <c r="AV179" s="230">
        <v>16.991979380397545</v>
      </c>
      <c r="AW179" s="230">
        <v>21.984923304920528</v>
      </c>
      <c r="AX179" s="230">
        <v>6.991704194122871</v>
      </c>
      <c r="AY179" s="230">
        <v>17.51903181636489</v>
      </c>
      <c r="AZ179" s="229">
        <v>18.787378812978407</v>
      </c>
      <c r="BA179" s="230">
        <v>22.191662260659964</v>
      </c>
      <c r="BB179" s="230">
        <v>22.693702496694787</v>
      </c>
      <c r="BC179" s="230">
        <v>19.552732494400328</v>
      </c>
      <c r="BD179" s="230">
        <v>26.823146342651032</v>
      </c>
      <c r="BE179" s="229">
        <v>27.221848458617487</v>
      </c>
      <c r="BF179" s="230">
        <v>27.238062799346171</v>
      </c>
      <c r="BG179" s="230">
        <v>27.156916776721779</v>
      </c>
      <c r="BH179" s="230">
        <v>26.650137737598222</v>
      </c>
      <c r="BI179" s="231">
        <v>27.38601445104057</v>
      </c>
    </row>
    <row r="180" spans="1:61">
      <c r="A180" s="232" t="s">
        <v>1804</v>
      </c>
      <c r="B180" s="229">
        <v>36.605604443420965</v>
      </c>
      <c r="C180" s="230">
        <v>36.222880193424587</v>
      </c>
      <c r="D180" s="230">
        <v>34.126403564164676</v>
      </c>
      <c r="E180" s="230">
        <v>31.404105237412949</v>
      </c>
      <c r="F180" s="230">
        <v>38.048544574658102</v>
      </c>
      <c r="G180" s="229">
        <v>37.473108272181165</v>
      </c>
      <c r="H180" s="230">
        <v>37.408209745419548</v>
      </c>
      <c r="I180" s="230">
        <v>34.823522712845957</v>
      </c>
      <c r="J180" s="230">
        <v>29.734016373723733</v>
      </c>
      <c r="K180" s="230">
        <v>37.57364384919785</v>
      </c>
      <c r="L180" s="229">
        <v>37.769558818806267</v>
      </c>
      <c r="M180" s="230">
        <v>37.714945285390115</v>
      </c>
      <c r="N180" s="230">
        <v>33.833355010584761</v>
      </c>
      <c r="O180" s="230">
        <v>30.747529017286496</v>
      </c>
      <c r="P180" s="230">
        <v>38.233570569740642</v>
      </c>
      <c r="Q180" s="229">
        <v>36.963901677326909</v>
      </c>
      <c r="R180" s="230">
        <v>36.074415326007461</v>
      </c>
      <c r="S180" s="230">
        <v>33.216062249640835</v>
      </c>
      <c r="T180" s="230">
        <v>30.145323199646882</v>
      </c>
      <c r="U180" s="230">
        <v>37.294543754172359</v>
      </c>
      <c r="V180" s="229">
        <v>36.264309772661555</v>
      </c>
      <c r="W180" s="230">
        <v>36.088348146442549</v>
      </c>
      <c r="X180" s="230">
        <v>33.528359120540884</v>
      </c>
      <c r="Y180" s="230">
        <v>31.867636168638562</v>
      </c>
      <c r="Z180" s="230">
        <v>37.086876511764189</v>
      </c>
      <c r="AA180" s="229">
        <v>39.547832237771757</v>
      </c>
      <c r="AB180" s="230">
        <v>38.224621600401299</v>
      </c>
      <c r="AC180" s="230">
        <v>34.987978249492514</v>
      </c>
      <c r="AD180" s="230">
        <v>32.206900918398738</v>
      </c>
      <c r="AE180" s="230">
        <v>40.276450473845323</v>
      </c>
      <c r="AF180" s="229">
        <v>34.445772953945443</v>
      </c>
      <c r="AG180" s="230">
        <v>34.284748631837076</v>
      </c>
      <c r="AH180" s="230">
        <v>31.757022505424462</v>
      </c>
      <c r="AI180" s="230">
        <v>30.596038927891545</v>
      </c>
      <c r="AJ180" s="230">
        <v>35.681512987673607</v>
      </c>
      <c r="AK180" s="229">
        <v>36.955550034978259</v>
      </c>
      <c r="AL180" s="230">
        <v>36.596370633711594</v>
      </c>
      <c r="AM180" s="230">
        <v>32.957379004709296</v>
      </c>
      <c r="AN180" s="230">
        <v>29.572564377560703</v>
      </c>
      <c r="AO180" s="230">
        <v>37.903411761870338</v>
      </c>
      <c r="AP180" s="229">
        <v>34.464606027305493</v>
      </c>
      <c r="AQ180" s="230">
        <v>34.264408606785118</v>
      </c>
      <c r="AR180" s="230">
        <v>30.871606434288022</v>
      </c>
      <c r="AS180" s="230">
        <v>5.3121037214517814</v>
      </c>
      <c r="AT180" s="230">
        <v>35.165604880335138</v>
      </c>
      <c r="AU180" s="229">
        <v>31.760059881893941</v>
      </c>
      <c r="AV180" s="230">
        <v>31.007037346132982</v>
      </c>
      <c r="AW180" s="230">
        <v>22.478921670188814</v>
      </c>
      <c r="AX180" s="230">
        <v>0</v>
      </c>
      <c r="AY180" s="230">
        <v>33.017869903395201</v>
      </c>
      <c r="AZ180" s="229">
        <v>32.572331857648805</v>
      </c>
      <c r="BA180" s="230">
        <v>31.597766896505778</v>
      </c>
      <c r="BB180" s="230">
        <v>24.07189850802509</v>
      </c>
      <c r="BC180" s="230">
        <v>0</v>
      </c>
      <c r="BD180" s="230">
        <v>33.233159508283293</v>
      </c>
      <c r="BE180" s="229">
        <v>33.308620831771705</v>
      </c>
      <c r="BF180" s="230">
        <v>32.567191602960804</v>
      </c>
      <c r="BG180" s="230">
        <v>28.130516115387671</v>
      </c>
      <c r="BH180" s="230">
        <v>0</v>
      </c>
      <c r="BI180" s="231">
        <v>33.53200589413165</v>
      </c>
    </row>
    <row r="181" spans="1:61">
      <c r="A181" s="232" t="s">
        <v>1805</v>
      </c>
      <c r="B181" s="229">
        <v>36.43027319514475</v>
      </c>
      <c r="C181" s="230">
        <v>36.05848370160453</v>
      </c>
      <c r="D181" s="230">
        <v>33.926680834427586</v>
      </c>
      <c r="E181" s="230">
        <v>31.225085028039686</v>
      </c>
      <c r="F181" s="230">
        <v>37.818171507077182</v>
      </c>
      <c r="G181" s="229">
        <v>37.320851140007306</v>
      </c>
      <c r="H181" s="230">
        <v>37.256284047803064</v>
      </c>
      <c r="I181" s="230">
        <v>34.660292056536392</v>
      </c>
      <c r="J181" s="230">
        <v>29.591545105303503</v>
      </c>
      <c r="K181" s="230">
        <v>37.453645618952748</v>
      </c>
      <c r="L181" s="229">
        <v>37.535779928866965</v>
      </c>
      <c r="M181" s="230">
        <v>37.507232482642323</v>
      </c>
      <c r="N181" s="230">
        <v>33.642676645766571</v>
      </c>
      <c r="O181" s="230">
        <v>30.609797417357779</v>
      </c>
      <c r="P181" s="230">
        <v>37.999249528027619</v>
      </c>
      <c r="Q181" s="229">
        <v>36.892869988386401</v>
      </c>
      <c r="R181" s="230">
        <v>36.002663822395213</v>
      </c>
      <c r="S181" s="230">
        <v>33.070983791092708</v>
      </c>
      <c r="T181" s="230">
        <v>30.036252569847466</v>
      </c>
      <c r="U181" s="230">
        <v>37.221254140024094</v>
      </c>
      <c r="V181" s="229">
        <v>36.202398935006947</v>
      </c>
      <c r="W181" s="230">
        <v>36.026442581932606</v>
      </c>
      <c r="X181" s="230">
        <v>33.404197854104261</v>
      </c>
      <c r="Y181" s="230">
        <v>31.759494366187731</v>
      </c>
      <c r="Z181" s="230">
        <v>37.029799856755943</v>
      </c>
      <c r="AA181" s="229">
        <v>39.512409024947758</v>
      </c>
      <c r="AB181" s="230">
        <v>38.203202469489682</v>
      </c>
      <c r="AC181" s="230">
        <v>34.87413373033494</v>
      </c>
      <c r="AD181" s="230">
        <v>32.102449970960699</v>
      </c>
      <c r="AE181" s="230">
        <v>40.219959188576233</v>
      </c>
      <c r="AF181" s="229">
        <v>34.376122337230576</v>
      </c>
      <c r="AG181" s="230">
        <v>34.222495394599122</v>
      </c>
      <c r="AH181" s="230">
        <v>31.750285532094139</v>
      </c>
      <c r="AI181" s="230">
        <v>30.515447809752121</v>
      </c>
      <c r="AJ181" s="230">
        <v>35.623063424720442</v>
      </c>
      <c r="AK181" s="229">
        <v>36.867916405607623</v>
      </c>
      <c r="AL181" s="230">
        <v>36.578476279522562</v>
      </c>
      <c r="AM181" s="230">
        <v>32.858782701994194</v>
      </c>
      <c r="AN181" s="230">
        <v>29.43771420433708</v>
      </c>
      <c r="AO181" s="230">
        <v>37.843070185586889</v>
      </c>
      <c r="AP181" s="229">
        <v>34.330231022714422</v>
      </c>
      <c r="AQ181" s="230">
        <v>34.139578927599992</v>
      </c>
      <c r="AR181" s="230">
        <v>30.724354385442386</v>
      </c>
      <c r="AS181" s="230">
        <v>5.2693095701694519</v>
      </c>
      <c r="AT181" s="230">
        <v>34.971703420573014</v>
      </c>
      <c r="AU181" s="229">
        <v>31.698333660517072</v>
      </c>
      <c r="AV181" s="230">
        <v>31.017170814102354</v>
      </c>
      <c r="AW181" s="230">
        <v>22.292810893553128</v>
      </c>
      <c r="AX181" s="230">
        <v>0</v>
      </c>
      <c r="AY181" s="230">
        <v>32.810831426846171</v>
      </c>
      <c r="AZ181" s="229">
        <v>32.27460199360219</v>
      </c>
      <c r="BA181" s="230">
        <v>31.392413855755514</v>
      </c>
      <c r="BB181" s="230">
        <v>23.846169590738253</v>
      </c>
      <c r="BC181" s="230">
        <v>0</v>
      </c>
      <c r="BD181" s="230">
        <v>32.97893528801459</v>
      </c>
      <c r="BE181" s="229">
        <v>33.042255474832245</v>
      </c>
      <c r="BF181" s="230">
        <v>32.342705953732057</v>
      </c>
      <c r="BG181" s="230">
        <v>27.854957304276208</v>
      </c>
      <c r="BH181" s="230">
        <v>0</v>
      </c>
      <c r="BI181" s="231">
        <v>33.254212299982697</v>
      </c>
    </row>
    <row r="182" spans="1:61">
      <c r="A182" s="232" t="s">
        <v>1806</v>
      </c>
      <c r="B182" s="229">
        <v>35.829290817269211</v>
      </c>
      <c r="C182" s="230">
        <v>35.464495663388597</v>
      </c>
      <c r="D182" s="230">
        <v>34.460405469565302</v>
      </c>
      <c r="E182" s="230">
        <v>34.623539155419984</v>
      </c>
      <c r="F182" s="230">
        <v>37.439066946969888</v>
      </c>
      <c r="G182" s="229">
        <v>36.599087301186273</v>
      </c>
      <c r="H182" s="230">
        <v>36.544013572070966</v>
      </c>
      <c r="I182" s="230">
        <v>35.41927854796522</v>
      </c>
      <c r="J182" s="230">
        <v>37.474797692680355</v>
      </c>
      <c r="K182" s="230">
        <v>36.943203418100786</v>
      </c>
      <c r="L182" s="229">
        <v>36.905493427804998</v>
      </c>
      <c r="M182" s="230">
        <v>36.87747412166717</v>
      </c>
      <c r="N182" s="230">
        <v>35.280527994429406</v>
      </c>
      <c r="O182" s="230">
        <v>35.158430353968413</v>
      </c>
      <c r="P182" s="230">
        <v>37.373591709796202</v>
      </c>
      <c r="Q182" s="229">
        <v>35.203416578553558</v>
      </c>
      <c r="R182" s="230">
        <v>34.808923714581098</v>
      </c>
      <c r="S182" s="230">
        <v>33.832440978619111</v>
      </c>
      <c r="T182" s="230">
        <v>32.780691827842119</v>
      </c>
      <c r="U182" s="230">
        <v>35.5587437607387</v>
      </c>
      <c r="V182" s="229">
        <v>37.085366135393265</v>
      </c>
      <c r="W182" s="230">
        <v>36.932369759766672</v>
      </c>
      <c r="X182" s="230">
        <v>36.174302761336449</v>
      </c>
      <c r="Y182" s="230">
        <v>34.195126559448632</v>
      </c>
      <c r="Z182" s="230">
        <v>37.532604165350691</v>
      </c>
      <c r="AA182" s="229">
        <v>41.179294164505556</v>
      </c>
      <c r="AB182" s="230">
        <v>40.288636795583209</v>
      </c>
      <c r="AC182" s="230">
        <v>39.065823696396848</v>
      </c>
      <c r="AD182" s="230">
        <v>31.727801531596899</v>
      </c>
      <c r="AE182" s="230">
        <v>41.862074995400256</v>
      </c>
      <c r="AF182" s="229">
        <v>35.084496319266925</v>
      </c>
      <c r="AG182" s="230">
        <v>35.026701531146273</v>
      </c>
      <c r="AH182" s="230">
        <v>34.19516403724554</v>
      </c>
      <c r="AI182" s="230">
        <v>34.14847399603147</v>
      </c>
      <c r="AJ182" s="230">
        <v>35.882082986197993</v>
      </c>
      <c r="AK182" s="229">
        <v>38.339260417898934</v>
      </c>
      <c r="AL182" s="230">
        <v>38.035033094221106</v>
      </c>
      <c r="AM182" s="230">
        <v>36.727353664715139</v>
      </c>
      <c r="AN182" s="230">
        <v>42.812277826578097</v>
      </c>
      <c r="AO182" s="230">
        <v>39.118039440829115</v>
      </c>
      <c r="AP182" s="229">
        <v>33.739355060976777</v>
      </c>
      <c r="AQ182" s="230">
        <v>33.708177030819229</v>
      </c>
      <c r="AR182" s="230">
        <v>32.77562779224273</v>
      </c>
      <c r="AS182" s="230">
        <v>25.141877156027199</v>
      </c>
      <c r="AT182" s="230">
        <v>34.414344162597772</v>
      </c>
      <c r="AU182" s="229">
        <v>29.361650838244728</v>
      </c>
      <c r="AV182" s="230">
        <v>28.594829391847764</v>
      </c>
      <c r="AW182" s="230">
        <v>22.614780347144865</v>
      </c>
      <c r="AX182" s="230">
        <v>4.7936575453943515</v>
      </c>
      <c r="AY182" s="230">
        <v>31.39435413317911</v>
      </c>
      <c r="AZ182" s="229">
        <v>29.429139423626182</v>
      </c>
      <c r="BA182" s="230">
        <v>28.158881101410831</v>
      </c>
      <c r="BB182" s="230">
        <v>23.5515896533018</v>
      </c>
      <c r="BC182" s="230">
        <v>13.181833223376094</v>
      </c>
      <c r="BD182" s="230">
        <v>30.393389373106153</v>
      </c>
      <c r="BE182" s="229">
        <v>29.956679782167097</v>
      </c>
      <c r="BF182" s="230">
        <v>29.310451387253117</v>
      </c>
      <c r="BG182" s="230">
        <v>27.531206587406402</v>
      </c>
      <c r="BH182" s="230">
        <v>17.428003360142469</v>
      </c>
      <c r="BI182" s="231">
        <v>30.446593419691133</v>
      </c>
    </row>
    <row r="183" spans="1:61">
      <c r="A183" s="232" t="s">
        <v>1807</v>
      </c>
      <c r="B183" s="229">
        <v>38.743872141191218</v>
      </c>
      <c r="C183" s="230">
        <v>38.34577834525318</v>
      </c>
      <c r="D183" s="230">
        <v>35.818042459408389</v>
      </c>
      <c r="E183" s="230">
        <v>32.71421441886978</v>
      </c>
      <c r="F183" s="230">
        <v>40.205414481764244</v>
      </c>
      <c r="G183" s="229">
        <v>39.699314508619537</v>
      </c>
      <c r="H183" s="230">
        <v>39.616755275413702</v>
      </c>
      <c r="I183" s="230">
        <v>36.667338978790013</v>
      </c>
      <c r="J183" s="230">
        <v>30.988774687507259</v>
      </c>
      <c r="K183" s="230">
        <v>39.823926343943299</v>
      </c>
      <c r="L183" s="229">
        <v>39.913249344037261</v>
      </c>
      <c r="M183" s="230">
        <v>39.864206093659412</v>
      </c>
      <c r="N183" s="230">
        <v>35.206831574906204</v>
      </c>
      <c r="O183" s="230">
        <v>31.911604978467444</v>
      </c>
      <c r="P183" s="230">
        <v>40.405985166069669</v>
      </c>
      <c r="Q183" s="229">
        <v>39.172128321575286</v>
      </c>
      <c r="R183" s="230">
        <v>38.161874989279404</v>
      </c>
      <c r="S183" s="230">
        <v>35.039572162596123</v>
      </c>
      <c r="T183" s="230">
        <v>31.395336622108328</v>
      </c>
      <c r="U183" s="230">
        <v>39.513635212266706</v>
      </c>
      <c r="V183" s="229">
        <v>38.47701371897746</v>
      </c>
      <c r="W183" s="230">
        <v>38.29162391587996</v>
      </c>
      <c r="X183" s="230">
        <v>35.066406165054268</v>
      </c>
      <c r="Y183" s="230">
        <v>33.41073031521163</v>
      </c>
      <c r="Z183" s="230">
        <v>39.377991473382757</v>
      </c>
      <c r="AA183" s="229">
        <v>41.827302765969591</v>
      </c>
      <c r="AB183" s="230">
        <v>40.368454232186863</v>
      </c>
      <c r="AC183" s="230">
        <v>36.650898312611012</v>
      </c>
      <c r="AD183" s="230">
        <v>33.697208767894537</v>
      </c>
      <c r="AE183" s="230">
        <v>42.677435725105852</v>
      </c>
      <c r="AF183" s="229">
        <v>36.544963430135923</v>
      </c>
      <c r="AG183" s="230">
        <v>36.356977077663807</v>
      </c>
      <c r="AH183" s="230">
        <v>32.986151829191186</v>
      </c>
      <c r="AI183" s="230">
        <v>32.075431266808351</v>
      </c>
      <c r="AJ183" s="230">
        <v>37.858086085898933</v>
      </c>
      <c r="AK183" s="229">
        <v>39.139225191358108</v>
      </c>
      <c r="AL183" s="230">
        <v>38.640799513868465</v>
      </c>
      <c r="AM183" s="230">
        <v>34.431595274321744</v>
      </c>
      <c r="AN183" s="230">
        <v>30.732264724007951</v>
      </c>
      <c r="AO183" s="230">
        <v>40.204819272113774</v>
      </c>
      <c r="AP183" s="229">
        <v>36.500489151114564</v>
      </c>
      <c r="AQ183" s="230">
        <v>36.260650434787962</v>
      </c>
      <c r="AR183" s="230">
        <v>32.414963802926508</v>
      </c>
      <c r="AS183" s="230">
        <v>5.4904126851281578</v>
      </c>
      <c r="AT183" s="230">
        <v>37.20949897059365</v>
      </c>
      <c r="AU183" s="229">
        <v>33.077085592718788</v>
      </c>
      <c r="AV183" s="230">
        <v>31.736007411130217</v>
      </c>
      <c r="AW183" s="230">
        <v>23.428084455180155</v>
      </c>
      <c r="AX183" s="230">
        <v>0</v>
      </c>
      <c r="AY183" s="230">
        <v>34.924697537111534</v>
      </c>
      <c r="AZ183" s="229">
        <v>34.537339355078252</v>
      </c>
      <c r="BA183" s="230">
        <v>33.606913009378282</v>
      </c>
      <c r="BB183" s="230">
        <v>25.129353071493302</v>
      </c>
      <c r="BC183" s="230">
        <v>0</v>
      </c>
      <c r="BD183" s="230">
        <v>35.160316181180079</v>
      </c>
      <c r="BE183" s="229">
        <v>35.205685235992313</v>
      </c>
      <c r="BF183" s="230">
        <v>34.44331955716396</v>
      </c>
      <c r="BG183" s="230">
        <v>29.386779485057847</v>
      </c>
      <c r="BH183" s="230">
        <v>0</v>
      </c>
      <c r="BI183" s="231">
        <v>35.424212299982699</v>
      </c>
    </row>
    <row r="184" spans="1:61">
      <c r="A184" s="232" t="s">
        <v>1808</v>
      </c>
      <c r="B184" s="229">
        <v>39.562636905511042</v>
      </c>
      <c r="C184" s="230">
        <v>39.107328787493174</v>
      </c>
      <c r="D184" s="230">
        <v>36.209313139116183</v>
      </c>
      <c r="E184" s="230">
        <v>32.040364277130706</v>
      </c>
      <c r="F184" s="230">
        <v>41.165420962525474</v>
      </c>
      <c r="G184" s="229">
        <v>40.515229423492542</v>
      </c>
      <c r="H184" s="230">
        <v>39.964884125243159</v>
      </c>
      <c r="I184" s="230">
        <v>36.863544362544587</v>
      </c>
      <c r="J184" s="230">
        <v>28.891894840841903</v>
      </c>
      <c r="K184" s="230">
        <v>40.871775140272106</v>
      </c>
      <c r="L184" s="229">
        <v>40.173823170042013</v>
      </c>
      <c r="M184" s="230">
        <v>40.140360633735874</v>
      </c>
      <c r="N184" s="230">
        <v>35.293368323131972</v>
      </c>
      <c r="O184" s="230">
        <v>30.017298597805688</v>
      </c>
      <c r="P184" s="230">
        <v>40.844332993561068</v>
      </c>
      <c r="Q184" s="229">
        <v>39.783098562456303</v>
      </c>
      <c r="R184" s="230">
        <v>38.822812803587773</v>
      </c>
      <c r="S184" s="230">
        <v>35.155633330516352</v>
      </c>
      <c r="T184" s="230">
        <v>30.468111310248645</v>
      </c>
      <c r="U184" s="230">
        <v>40.131304412278254</v>
      </c>
      <c r="V184" s="229">
        <v>38.949251686801624</v>
      </c>
      <c r="W184" s="230">
        <v>38.763371003146823</v>
      </c>
      <c r="X184" s="230">
        <v>35.428741790763063</v>
      </c>
      <c r="Y184" s="230">
        <v>32.306360470032409</v>
      </c>
      <c r="Z184" s="230">
        <v>39.857815605828115</v>
      </c>
      <c r="AA184" s="229">
        <v>42.298957764380795</v>
      </c>
      <c r="AB184" s="230">
        <v>40.795232912820104</v>
      </c>
      <c r="AC184" s="230">
        <v>36.919414560073584</v>
      </c>
      <c r="AD184" s="230">
        <v>32.682658733096744</v>
      </c>
      <c r="AE184" s="230">
        <v>43.36139853246658</v>
      </c>
      <c r="AF184" s="229">
        <v>36.969428655240336</v>
      </c>
      <c r="AG184" s="230">
        <v>36.808116734950204</v>
      </c>
      <c r="AH184" s="230">
        <v>33.991090688071296</v>
      </c>
      <c r="AI184" s="230">
        <v>30.991580540083199</v>
      </c>
      <c r="AJ184" s="230">
        <v>38.326291338893</v>
      </c>
      <c r="AK184" s="229">
        <v>39.622476227196586</v>
      </c>
      <c r="AL184" s="230">
        <v>39.054136477271513</v>
      </c>
      <c r="AM184" s="230">
        <v>34.485724579873867</v>
      </c>
      <c r="AN184" s="230">
        <v>29.797414550784325</v>
      </c>
      <c r="AO184" s="230">
        <v>40.719706830561584</v>
      </c>
      <c r="AP184" s="229">
        <v>36.852340300498476</v>
      </c>
      <c r="AQ184" s="230">
        <v>36.599236254035013</v>
      </c>
      <c r="AR184" s="230">
        <v>32.064501983993544</v>
      </c>
      <c r="AS184" s="230">
        <v>5.0339417381166358</v>
      </c>
      <c r="AT184" s="230">
        <v>37.636910831911393</v>
      </c>
      <c r="AU184" s="229">
        <v>33.68428492904475</v>
      </c>
      <c r="AV184" s="230">
        <v>33.426393198728029</v>
      </c>
      <c r="AW184" s="230">
        <v>22.379358839047985</v>
      </c>
      <c r="AX184" s="230">
        <v>0</v>
      </c>
      <c r="AY184" s="230">
        <v>34.605226845985129</v>
      </c>
      <c r="AZ184" s="229">
        <v>33.691762395750025</v>
      </c>
      <c r="BA184" s="230">
        <v>32.905336355460271</v>
      </c>
      <c r="BB184" s="230">
        <v>23.962429242448358</v>
      </c>
      <c r="BC184" s="230">
        <v>0</v>
      </c>
      <c r="BD184" s="230">
        <v>34.170675867002771</v>
      </c>
      <c r="BE184" s="229">
        <v>35.353316243169381</v>
      </c>
      <c r="BF184" s="230">
        <v>34.681824535857295</v>
      </c>
      <c r="BG184" s="230">
        <v>28.445661708461881</v>
      </c>
      <c r="BH184" s="230">
        <v>0</v>
      </c>
      <c r="BI184" s="231">
        <v>35.554575518341032</v>
      </c>
    </row>
    <row r="185" spans="1:61">
      <c r="A185" s="232" t="s">
        <v>1809</v>
      </c>
      <c r="B185" s="229">
        <v>36.883504783760124</v>
      </c>
      <c r="C185" s="230">
        <v>36.528390091993927</v>
      </c>
      <c r="D185" s="230">
        <v>34.187834056215593</v>
      </c>
      <c r="E185" s="230">
        <v>31.283631740309357</v>
      </c>
      <c r="F185" s="230">
        <v>38.155198338664803</v>
      </c>
      <c r="G185" s="229">
        <v>38.042796002719903</v>
      </c>
      <c r="H185" s="230">
        <v>37.922083755628677</v>
      </c>
      <c r="I185" s="230">
        <v>35.209084718003211</v>
      </c>
      <c r="J185" s="230">
        <v>28.546786791519978</v>
      </c>
      <c r="K185" s="230">
        <v>38.198147628005131</v>
      </c>
      <c r="L185" s="229">
        <v>38.134630726844406</v>
      </c>
      <c r="M185" s="230">
        <v>38.10117221416106</v>
      </c>
      <c r="N185" s="230">
        <v>33.883691298117128</v>
      </c>
      <c r="O185" s="230">
        <v>29.610145407474814</v>
      </c>
      <c r="P185" s="230">
        <v>38.603332753088452</v>
      </c>
      <c r="Q185" s="229">
        <v>37.765444205624213</v>
      </c>
      <c r="R185" s="230">
        <v>36.853020089226547</v>
      </c>
      <c r="S185" s="230">
        <v>33.606858226992308</v>
      </c>
      <c r="T185" s="230">
        <v>30.012594695766129</v>
      </c>
      <c r="U185" s="230">
        <v>38.098732687511124</v>
      </c>
      <c r="V185" s="229">
        <v>36.972449175789897</v>
      </c>
      <c r="W185" s="230">
        <v>36.796610361501266</v>
      </c>
      <c r="X185" s="230">
        <v>33.656562082077052</v>
      </c>
      <c r="Y185" s="230">
        <v>32.018606210279778</v>
      </c>
      <c r="Z185" s="230">
        <v>37.804124447407375</v>
      </c>
      <c r="AA185" s="229">
        <v>40.057336152653285</v>
      </c>
      <c r="AB185" s="230">
        <v>38.675499303645033</v>
      </c>
      <c r="AC185" s="230">
        <v>35.069892381375283</v>
      </c>
      <c r="AD185" s="230">
        <v>32.38961444775147</v>
      </c>
      <c r="AE185" s="230">
        <v>40.837568903239465</v>
      </c>
      <c r="AF185" s="229">
        <v>35.208651119585411</v>
      </c>
      <c r="AG185" s="230">
        <v>34.941381814647571</v>
      </c>
      <c r="AH185" s="230">
        <v>32.120699358528299</v>
      </c>
      <c r="AI185" s="230">
        <v>30.543899457096526</v>
      </c>
      <c r="AJ185" s="230">
        <v>36.562817794959649</v>
      </c>
      <c r="AK185" s="229">
        <v>37.611431275384795</v>
      </c>
      <c r="AL185" s="230">
        <v>37.073762960042025</v>
      </c>
      <c r="AM185" s="230">
        <v>32.883667817014391</v>
      </c>
      <c r="AN185" s="230">
        <v>29.23983789192711</v>
      </c>
      <c r="AO185" s="230">
        <v>38.607245659194994</v>
      </c>
      <c r="AP185" s="229">
        <v>34.981042724143457</v>
      </c>
      <c r="AQ185" s="230">
        <v>34.737825798496679</v>
      </c>
      <c r="AR185" s="230">
        <v>30.933758875128508</v>
      </c>
      <c r="AS185" s="230">
        <v>5.150436927718534</v>
      </c>
      <c r="AT185" s="230">
        <v>35.58575189273256</v>
      </c>
      <c r="AU185" s="229">
        <v>32.644996648184424</v>
      </c>
      <c r="AV185" s="230">
        <v>32.239110111074737</v>
      </c>
      <c r="AW185" s="230">
        <v>22.368319029430857</v>
      </c>
      <c r="AX185" s="230">
        <v>0</v>
      </c>
      <c r="AY185" s="230">
        <v>33.478721590506403</v>
      </c>
      <c r="AZ185" s="229">
        <v>33.184131540614644</v>
      </c>
      <c r="BA185" s="230">
        <v>32.259999999999991</v>
      </c>
      <c r="BB185" s="230">
        <v>24.019716425691978</v>
      </c>
      <c r="BC185" s="230">
        <v>0</v>
      </c>
      <c r="BD185" s="230">
        <v>33.502476543450335</v>
      </c>
      <c r="BE185" s="229">
        <v>33.559952704171657</v>
      </c>
      <c r="BF185" s="230">
        <v>32.917699251233081</v>
      </c>
      <c r="BG185" s="230">
        <v>28.009781230245075</v>
      </c>
      <c r="BH185" s="230">
        <v>0</v>
      </c>
      <c r="BI185" s="231">
        <v>33.744212299982692</v>
      </c>
    </row>
    <row r="186" spans="1:61">
      <c r="A186" s="232" t="s">
        <v>1810</v>
      </c>
      <c r="B186" s="229">
        <v>36.677242717250728</v>
      </c>
      <c r="C186" s="230">
        <v>36.289652484865471</v>
      </c>
      <c r="D186" s="230">
        <v>34.170549463636</v>
      </c>
      <c r="E186" s="230">
        <v>31.446314129229062</v>
      </c>
      <c r="F186" s="230">
        <v>38.128185130802777</v>
      </c>
      <c r="G186" s="229">
        <v>37.543014475847841</v>
      </c>
      <c r="H186" s="230">
        <v>37.485693158275517</v>
      </c>
      <c r="I186" s="230">
        <v>34.891046811272638</v>
      </c>
      <c r="J186" s="230">
        <v>29.794016373723732</v>
      </c>
      <c r="K186" s="230">
        <v>37.638688088312669</v>
      </c>
      <c r="L186" s="229">
        <v>37.844684530450778</v>
      </c>
      <c r="M186" s="230">
        <v>37.790084397065016</v>
      </c>
      <c r="N186" s="230">
        <v>33.903355010584761</v>
      </c>
      <c r="O186" s="230">
        <v>30.761492129622859</v>
      </c>
      <c r="P186" s="230">
        <v>38.310982537022014</v>
      </c>
      <c r="Q186" s="229">
        <v>37.023901677326911</v>
      </c>
      <c r="R186" s="230">
        <v>36.134415326007463</v>
      </c>
      <c r="S186" s="230">
        <v>33.283848753486019</v>
      </c>
      <c r="T186" s="230">
        <v>30.158084186227853</v>
      </c>
      <c r="U186" s="230">
        <v>37.359522916009617</v>
      </c>
      <c r="V186" s="229">
        <v>36.298631389994995</v>
      </c>
      <c r="W186" s="230">
        <v>36.12501324737125</v>
      </c>
      <c r="X186" s="230">
        <v>33.508592681498548</v>
      </c>
      <c r="Y186" s="230">
        <v>31.832494014703617</v>
      </c>
      <c r="Z186" s="230">
        <v>37.149462825056638</v>
      </c>
      <c r="AA186" s="229">
        <v>39.49551968276792</v>
      </c>
      <c r="AB186" s="230">
        <v>38.172309920020439</v>
      </c>
      <c r="AC186" s="230">
        <v>34.945670919500124</v>
      </c>
      <c r="AD186" s="230">
        <v>32.169211492488444</v>
      </c>
      <c r="AE186" s="230">
        <v>40.258956567912747</v>
      </c>
      <c r="AF186" s="229">
        <v>34.477108173043348</v>
      </c>
      <c r="AG186" s="230">
        <v>34.318671745566547</v>
      </c>
      <c r="AH186" s="230">
        <v>31.71241445945013</v>
      </c>
      <c r="AI186" s="230">
        <v>30.558295508707609</v>
      </c>
      <c r="AJ186" s="230">
        <v>35.712741292287504</v>
      </c>
      <c r="AK186" s="229">
        <v>36.932486246022037</v>
      </c>
      <c r="AL186" s="230">
        <v>36.570390276136898</v>
      </c>
      <c r="AM186" s="230">
        <v>32.914785815011683</v>
      </c>
      <c r="AN186" s="230">
        <v>29.542564377560701</v>
      </c>
      <c r="AO186" s="230">
        <v>37.914067428295979</v>
      </c>
      <c r="AP186" s="229">
        <v>34.529632097245511</v>
      </c>
      <c r="AQ186" s="230">
        <v>34.300250928609806</v>
      </c>
      <c r="AR186" s="230">
        <v>30.839376483191305</v>
      </c>
      <c r="AS186" s="230">
        <v>5.3097262686027635</v>
      </c>
      <c r="AT186" s="230">
        <v>35.230546137353592</v>
      </c>
      <c r="AU186" s="229">
        <v>31.812181632050631</v>
      </c>
      <c r="AV186" s="230">
        <v>31.054001733669619</v>
      </c>
      <c r="AW186" s="230">
        <v>22.523869195463373</v>
      </c>
      <c r="AX186" s="230">
        <v>0</v>
      </c>
      <c r="AY186" s="230">
        <v>33.085356137471187</v>
      </c>
      <c r="AZ186" s="229">
        <v>32.716548026390953</v>
      </c>
      <c r="BA186" s="230">
        <v>31.750443416880913</v>
      </c>
      <c r="BB186" s="230">
        <v>24.124588017749073</v>
      </c>
      <c r="BC186" s="230">
        <v>0</v>
      </c>
      <c r="BD186" s="230">
        <v>33.374937617750938</v>
      </c>
      <c r="BE186" s="229">
        <v>33.398530214778539</v>
      </c>
      <c r="BF186" s="230">
        <v>32.675121965495336</v>
      </c>
      <c r="BG186" s="230">
        <v>28.193088989111295</v>
      </c>
      <c r="BH186" s="230">
        <v>0</v>
      </c>
      <c r="BI186" s="231">
        <v>33.602005894131651</v>
      </c>
    </row>
    <row r="187" spans="1:61">
      <c r="A187" s="232" t="s">
        <v>1811</v>
      </c>
      <c r="B187" s="229">
        <v>37.399540180639498</v>
      </c>
      <c r="C187" s="230">
        <v>36.996989021924691</v>
      </c>
      <c r="D187" s="230">
        <v>34.869376341693489</v>
      </c>
      <c r="E187" s="230">
        <v>32.135041293060944</v>
      </c>
      <c r="F187" s="230">
        <v>38.884863343348783</v>
      </c>
      <c r="G187" s="229">
        <v>38.27595844203092</v>
      </c>
      <c r="H187" s="230">
        <v>38.233639993027303</v>
      </c>
      <c r="I187" s="230">
        <v>35.669401837744125</v>
      </c>
      <c r="J187" s="230">
        <v>30.578490747991655</v>
      </c>
      <c r="K187" s="230">
        <v>38.381558440446319</v>
      </c>
      <c r="L187" s="229">
        <v>38.580731857516092</v>
      </c>
      <c r="M187" s="230">
        <v>38.523904604091683</v>
      </c>
      <c r="N187" s="230">
        <v>34.62590795768584</v>
      </c>
      <c r="O187" s="230">
        <v>31.379566997876971</v>
      </c>
      <c r="P187" s="230">
        <v>39.058738694197785</v>
      </c>
      <c r="Q187" s="229">
        <v>37.709635616185075</v>
      </c>
      <c r="R187" s="230">
        <v>36.784368248948603</v>
      </c>
      <c r="S187" s="230">
        <v>33.946019268148397</v>
      </c>
      <c r="T187" s="230">
        <v>30.715069658538763</v>
      </c>
      <c r="U187" s="230">
        <v>38.034222202766415</v>
      </c>
      <c r="V187" s="229">
        <v>37.053149963526629</v>
      </c>
      <c r="W187" s="230">
        <v>36.868142497505559</v>
      </c>
      <c r="X187" s="230">
        <v>34.184599560238176</v>
      </c>
      <c r="Y187" s="230">
        <v>32.425636601492506</v>
      </c>
      <c r="Z187" s="230">
        <v>37.920887627270027</v>
      </c>
      <c r="AA187" s="229">
        <v>40.30312298746388</v>
      </c>
      <c r="AB187" s="230">
        <v>38.914523643354094</v>
      </c>
      <c r="AC187" s="230">
        <v>35.610964721834563</v>
      </c>
      <c r="AD187" s="230">
        <v>32.81513625026119</v>
      </c>
      <c r="AE187" s="230">
        <v>41.118416667381659</v>
      </c>
      <c r="AF187" s="229">
        <v>35.205275223847245</v>
      </c>
      <c r="AG187" s="230">
        <v>35.005052214480102</v>
      </c>
      <c r="AH187" s="230">
        <v>32.164997754189656</v>
      </c>
      <c r="AI187" s="230">
        <v>31.114397103171815</v>
      </c>
      <c r="AJ187" s="230">
        <v>36.453487649314027</v>
      </c>
      <c r="AK187" s="229">
        <v>37.686566566040263</v>
      </c>
      <c r="AL187" s="230">
        <v>37.247294730340251</v>
      </c>
      <c r="AM187" s="230">
        <v>33.541289897963971</v>
      </c>
      <c r="AN187" s="230">
        <v>30.252264724007951</v>
      </c>
      <c r="AO187" s="230">
        <v>38.703428835864074</v>
      </c>
      <c r="AP187" s="229">
        <v>35.207487266204282</v>
      </c>
      <c r="AQ187" s="230">
        <v>34.981393507351143</v>
      </c>
      <c r="AR187" s="230">
        <v>31.442431400901206</v>
      </c>
      <c r="AS187" s="230">
        <v>5.4238440053556447</v>
      </c>
      <c r="AT187" s="230">
        <v>35.941573558492159</v>
      </c>
      <c r="AU187" s="229">
        <v>32.272724727964906</v>
      </c>
      <c r="AV187" s="230">
        <v>31.335270401741049</v>
      </c>
      <c r="AW187" s="230">
        <v>23.081104492018497</v>
      </c>
      <c r="AX187" s="230">
        <v>0</v>
      </c>
      <c r="AY187" s="230">
        <v>33.749332375128638</v>
      </c>
      <c r="AZ187" s="229">
        <v>33.361943690734599</v>
      </c>
      <c r="BA187" s="230">
        <v>32.384384294630124</v>
      </c>
      <c r="BB187" s="230">
        <v>24.737309044752752</v>
      </c>
      <c r="BC187" s="230">
        <v>0</v>
      </c>
      <c r="BD187" s="230">
        <v>34.042305877153225</v>
      </c>
      <c r="BE187" s="229">
        <v>34.078687053934047</v>
      </c>
      <c r="BF187" s="230">
        <v>33.28589625759296</v>
      </c>
      <c r="BG187" s="230">
        <v>28.958647800222764</v>
      </c>
      <c r="BH187" s="230">
        <v>0</v>
      </c>
      <c r="BI187" s="231">
        <v>34.304212299982701</v>
      </c>
    </row>
    <row r="188" spans="1:61">
      <c r="A188" s="232" t="s">
        <v>1812</v>
      </c>
      <c r="B188" s="229">
        <v>38.285477371864054</v>
      </c>
      <c r="C188" s="230">
        <v>37.846349797110072</v>
      </c>
      <c r="D188" s="230">
        <v>35.039384967705352</v>
      </c>
      <c r="E188" s="230">
        <v>31.009632780242807</v>
      </c>
      <c r="F188" s="230">
        <v>39.839365724189747</v>
      </c>
      <c r="G188" s="229">
        <v>39.207394794931503</v>
      </c>
      <c r="H188" s="230">
        <v>38.674643289630588</v>
      </c>
      <c r="I188" s="230">
        <v>35.67570031099897</v>
      </c>
      <c r="J188" s="230">
        <v>27.959423572421667</v>
      </c>
      <c r="K188" s="230">
        <v>39.556491013736526</v>
      </c>
      <c r="L188" s="229">
        <v>38.876977907426514</v>
      </c>
      <c r="M188" s="230">
        <v>38.84573022960123</v>
      </c>
      <c r="N188" s="230">
        <v>34.153691298117131</v>
      </c>
      <c r="O188" s="230">
        <v>29.055260617215218</v>
      </c>
      <c r="P188" s="230">
        <v>39.527143822366099</v>
      </c>
      <c r="Q188" s="229">
        <v>38.501356710752106</v>
      </c>
      <c r="R188" s="230">
        <v>37.568734392762082</v>
      </c>
      <c r="S188" s="230">
        <v>34.024759317163863</v>
      </c>
      <c r="T188" s="230">
        <v>29.487155601795155</v>
      </c>
      <c r="U188" s="230">
        <v>38.839603821208662</v>
      </c>
      <c r="V188" s="229">
        <v>37.694075902770948</v>
      </c>
      <c r="W188" s="230">
        <v>37.513181564202931</v>
      </c>
      <c r="X188" s="230">
        <v>34.287321905333449</v>
      </c>
      <c r="Y188" s="230">
        <v>31.269834911516604</v>
      </c>
      <c r="Z188" s="230">
        <v>38.572072218718333</v>
      </c>
      <c r="AA188" s="229">
        <v>40.931763973718226</v>
      </c>
      <c r="AB188" s="230">
        <v>39.477614882990558</v>
      </c>
      <c r="AC188" s="230">
        <v>35.730629614945443</v>
      </c>
      <c r="AD188" s="230">
        <v>31.630840424516741</v>
      </c>
      <c r="AE188" s="230">
        <v>41.963173300310501</v>
      </c>
      <c r="AF188" s="229">
        <v>35.778306331978378</v>
      </c>
      <c r="AG188" s="230">
        <v>35.619559331917813</v>
      </c>
      <c r="AH188" s="230">
        <v>32.895849424428675</v>
      </c>
      <c r="AI188" s="230">
        <v>29.993593928344801</v>
      </c>
      <c r="AJ188" s="230">
        <v>37.087857576899076</v>
      </c>
      <c r="AK188" s="229">
        <v>38.345761817759609</v>
      </c>
      <c r="AL188" s="230">
        <v>37.798101930509077</v>
      </c>
      <c r="AM188" s="230">
        <v>33.373272271317688</v>
      </c>
      <c r="AN188" s="230">
        <v>28.838013857889834</v>
      </c>
      <c r="AO188" s="230">
        <v>39.403497440347074</v>
      </c>
      <c r="AP188" s="229">
        <v>35.66139558287508</v>
      </c>
      <c r="AQ188" s="230">
        <v>35.42110651189067</v>
      </c>
      <c r="AR188" s="230">
        <v>31.031748148112566</v>
      </c>
      <c r="AS188" s="230">
        <v>4.8696061392861054</v>
      </c>
      <c r="AT188" s="230">
        <v>36.423016557657405</v>
      </c>
      <c r="AU188" s="229">
        <v>33.122553123732168</v>
      </c>
      <c r="AV188" s="230">
        <v>32.86658696089868</v>
      </c>
      <c r="AW188" s="230">
        <v>21.959346472936335</v>
      </c>
      <c r="AX188" s="230">
        <v>0</v>
      </c>
      <c r="AY188" s="230">
        <v>34.023596603381691</v>
      </c>
      <c r="AZ188" s="229">
        <v>33.669592611104754</v>
      </c>
      <c r="BA188" s="230">
        <v>32.89</v>
      </c>
      <c r="BB188" s="230">
        <v>23.580889857624079</v>
      </c>
      <c r="BC188" s="230">
        <v>0</v>
      </c>
      <c r="BD188" s="230">
        <v>34.162182329961084</v>
      </c>
      <c r="BE188" s="229">
        <v>34.21552839683681</v>
      </c>
      <c r="BF188" s="230">
        <v>33.563266579584138</v>
      </c>
      <c r="BG188" s="230">
        <v>27.529750695257583</v>
      </c>
      <c r="BH188" s="230">
        <v>0</v>
      </c>
      <c r="BI188" s="231">
        <v>34.407166596624563</v>
      </c>
    </row>
    <row r="189" spans="1:61">
      <c r="A189" s="232" t="s">
        <v>1813</v>
      </c>
      <c r="B189" s="229">
        <v>38.285477371864054</v>
      </c>
      <c r="C189" s="230">
        <v>37.846349797110072</v>
      </c>
      <c r="D189" s="230">
        <v>35.039384967705352</v>
      </c>
      <c r="E189" s="230">
        <v>31.009632780242807</v>
      </c>
      <c r="F189" s="230">
        <v>39.83675357126144</v>
      </c>
      <c r="G189" s="229">
        <v>39.207394794931503</v>
      </c>
      <c r="H189" s="230">
        <v>38.674643289630588</v>
      </c>
      <c r="I189" s="230">
        <v>35.67570031099897</v>
      </c>
      <c r="J189" s="230">
        <v>27.959423572421667</v>
      </c>
      <c r="K189" s="230">
        <v>39.556491013736526</v>
      </c>
      <c r="L189" s="229">
        <v>38.871789804265468</v>
      </c>
      <c r="M189" s="230">
        <v>38.843457189276066</v>
      </c>
      <c r="N189" s="230">
        <v>34.153691298117131</v>
      </c>
      <c r="O189" s="230">
        <v>29.055260617215218</v>
      </c>
      <c r="P189" s="230">
        <v>39.527143822366099</v>
      </c>
      <c r="Q189" s="229">
        <v>38.501356710752106</v>
      </c>
      <c r="R189" s="230">
        <v>37.568734392762082</v>
      </c>
      <c r="S189" s="230">
        <v>34.022044646328062</v>
      </c>
      <c r="T189" s="230">
        <v>29.484836388524872</v>
      </c>
      <c r="U189" s="230">
        <v>38.839603821208662</v>
      </c>
      <c r="V189" s="229">
        <v>37.694075902770948</v>
      </c>
      <c r="W189" s="230">
        <v>37.510589270089795</v>
      </c>
      <c r="X189" s="230">
        <v>34.287321905333449</v>
      </c>
      <c r="Y189" s="230">
        <v>31.269834911516604</v>
      </c>
      <c r="Z189" s="230">
        <v>38.572072218718333</v>
      </c>
      <c r="AA189" s="229">
        <v>40.931763973718226</v>
      </c>
      <c r="AB189" s="230">
        <v>39.477614882990558</v>
      </c>
      <c r="AC189" s="230">
        <v>35.728318114057345</v>
      </c>
      <c r="AD189" s="230">
        <v>31.630840424516741</v>
      </c>
      <c r="AE189" s="230">
        <v>41.960854141820896</v>
      </c>
      <c r="AF189" s="229">
        <v>35.773493385855375</v>
      </c>
      <c r="AG189" s="230">
        <v>35.619559331917813</v>
      </c>
      <c r="AH189" s="230">
        <v>32.895849424428675</v>
      </c>
      <c r="AI189" s="230">
        <v>29.993593928344801</v>
      </c>
      <c r="AJ189" s="230">
        <v>37.087857576899076</v>
      </c>
      <c r="AK189" s="229">
        <v>38.345761817759609</v>
      </c>
      <c r="AL189" s="230">
        <v>37.795527820864542</v>
      </c>
      <c r="AM189" s="230">
        <v>33.371027295770858</v>
      </c>
      <c r="AN189" s="230">
        <v>28.838013857889834</v>
      </c>
      <c r="AO189" s="230">
        <v>39.403497440347074</v>
      </c>
      <c r="AP189" s="229">
        <v>35.66139558287508</v>
      </c>
      <c r="AQ189" s="230">
        <v>35.415756472560403</v>
      </c>
      <c r="AR189" s="230">
        <v>31.026803848851397</v>
      </c>
      <c r="AS189" s="230">
        <v>4.8696061392861054</v>
      </c>
      <c r="AT189" s="230">
        <v>36.420644110110644</v>
      </c>
      <c r="AU189" s="229">
        <v>33.122553123732168</v>
      </c>
      <c r="AV189" s="230">
        <v>32.86658696089868</v>
      </c>
      <c r="AW189" s="230">
        <v>21.959346472936335</v>
      </c>
      <c r="AX189" s="230">
        <v>0</v>
      </c>
      <c r="AY189" s="230">
        <v>34.020996617934301</v>
      </c>
      <c r="AZ189" s="229">
        <v>33.664948203473088</v>
      </c>
      <c r="BA189" s="230">
        <v>32.89</v>
      </c>
      <c r="BB189" s="230">
        <v>23.580889857624079</v>
      </c>
      <c r="BC189" s="230">
        <v>0</v>
      </c>
      <c r="BD189" s="230">
        <v>34.162182329961084</v>
      </c>
      <c r="BE189" s="229">
        <v>34.207740550504234</v>
      </c>
      <c r="BF189" s="230">
        <v>33.561050243759681</v>
      </c>
      <c r="BG189" s="230">
        <v>27.529750695257583</v>
      </c>
      <c r="BH189" s="230">
        <v>0</v>
      </c>
      <c r="BI189" s="231">
        <v>34.407166596624563</v>
      </c>
    </row>
    <row r="190" spans="1:61">
      <c r="A190" s="232" t="s">
        <v>1814</v>
      </c>
      <c r="B190" s="229">
        <v>37.83364217795642</v>
      </c>
      <c r="C190" s="230">
        <v>37.461078991240989</v>
      </c>
      <c r="D190" s="230">
        <v>35.016376181865475</v>
      </c>
      <c r="E190" s="230">
        <v>32.083241168268934</v>
      </c>
      <c r="F190" s="230">
        <v>39.181344184046552</v>
      </c>
      <c r="G190" s="229">
        <v>38.799820405358389</v>
      </c>
      <c r="H190" s="230">
        <v>38.684422060862985</v>
      </c>
      <c r="I190" s="230">
        <v>35.86687079880241</v>
      </c>
      <c r="J190" s="230">
        <v>30.256587358602637</v>
      </c>
      <c r="K190" s="230">
        <v>38.933434152273136</v>
      </c>
      <c r="L190" s="229">
        <v>38.916574387360832</v>
      </c>
      <c r="M190" s="230">
        <v>38.880458275327214</v>
      </c>
      <c r="N190" s="230">
        <v>34.495467827622328</v>
      </c>
      <c r="O190" s="230">
        <v>31.259336578396162</v>
      </c>
      <c r="P190" s="230">
        <v>39.398286022439322</v>
      </c>
      <c r="Q190" s="229">
        <v>38.489897976576358</v>
      </c>
      <c r="R190" s="230">
        <v>37.615977788485374</v>
      </c>
      <c r="S190" s="230">
        <v>34.304867277951494</v>
      </c>
      <c r="T190" s="230">
        <v>30.730227018221228</v>
      </c>
      <c r="U190" s="230">
        <v>38.82572893773623</v>
      </c>
      <c r="V190" s="229">
        <v>37.656022157021894</v>
      </c>
      <c r="W190" s="230">
        <v>37.477996975976666</v>
      </c>
      <c r="X190" s="230">
        <v>34.295044581137354</v>
      </c>
      <c r="Y190" s="230">
        <v>32.641264294246739</v>
      </c>
      <c r="Z190" s="230">
        <v>38.536562560434128</v>
      </c>
      <c r="AA190" s="229">
        <v>40.912108661940785</v>
      </c>
      <c r="AB190" s="230">
        <v>39.463298058618449</v>
      </c>
      <c r="AC190" s="230">
        <v>35.773805379345347</v>
      </c>
      <c r="AD190" s="230">
        <v>32.985715794089145</v>
      </c>
      <c r="AE190" s="230">
        <v>41.744522193654554</v>
      </c>
      <c r="AF190" s="229">
        <v>35.752756373185832</v>
      </c>
      <c r="AG190" s="230">
        <v>35.589179446155683</v>
      </c>
      <c r="AH190" s="230">
        <v>32.878920219042136</v>
      </c>
      <c r="AI190" s="230">
        <v>31.32138109003737</v>
      </c>
      <c r="AJ190" s="230">
        <v>37.053649581650369</v>
      </c>
      <c r="AK190" s="229">
        <v>38.308918025269058</v>
      </c>
      <c r="AL190" s="230">
        <v>37.781613075644607</v>
      </c>
      <c r="AM190" s="230">
        <v>33.677101974785671</v>
      </c>
      <c r="AN190" s="230">
        <v>30.077414550784329</v>
      </c>
      <c r="AO190" s="230">
        <v>39.363497440347082</v>
      </c>
      <c r="AP190" s="229">
        <v>35.661696301726685</v>
      </c>
      <c r="AQ190" s="230">
        <v>35.42051960586614</v>
      </c>
      <c r="AR190" s="230">
        <v>31.692006955987051</v>
      </c>
      <c r="AS190" s="230">
        <v>5.3548978727341119</v>
      </c>
      <c r="AT190" s="230">
        <v>36.302916502846109</v>
      </c>
      <c r="AU190" s="229">
        <v>33.064560853993171</v>
      </c>
      <c r="AV190" s="230">
        <v>32.136553178932225</v>
      </c>
      <c r="AW190" s="230">
        <v>22.912171780078207</v>
      </c>
      <c r="AX190" s="230">
        <v>0</v>
      </c>
      <c r="AY190" s="230">
        <v>34.053172753723445</v>
      </c>
      <c r="AZ190" s="229">
        <v>33.691531274991426</v>
      </c>
      <c r="BA190" s="230">
        <v>32.871412163001054</v>
      </c>
      <c r="BB190" s="230">
        <v>24.596104095540966</v>
      </c>
      <c r="BC190" s="230">
        <v>0</v>
      </c>
      <c r="BD190" s="230">
        <v>34.219456051508899</v>
      </c>
      <c r="BE190" s="229">
        <v>34.271104089501961</v>
      </c>
      <c r="BF190" s="230">
        <v>33.59404087168177</v>
      </c>
      <c r="BG190" s="230">
        <v>28.72864780022276</v>
      </c>
      <c r="BH190" s="230">
        <v>0</v>
      </c>
      <c r="BI190" s="231">
        <v>34.472005894131648</v>
      </c>
    </row>
    <row r="191" spans="1:61">
      <c r="A191" s="232" t="s">
        <v>1815</v>
      </c>
      <c r="B191" s="229">
        <v>35.784811072938624</v>
      </c>
      <c r="C191" s="230">
        <v>35.4390499632539</v>
      </c>
      <c r="D191" s="230">
        <v>33.231785192718114</v>
      </c>
      <c r="E191" s="230">
        <v>30.481430763542239</v>
      </c>
      <c r="F191" s="230">
        <v>37.00896465866078</v>
      </c>
      <c r="G191" s="229">
        <v>37.333109297198817</v>
      </c>
      <c r="H191" s="230">
        <v>37.227116991621976</v>
      </c>
      <c r="I191" s="230">
        <v>34.593943406426632</v>
      </c>
      <c r="J191" s="230">
        <v>29.024215806641074</v>
      </c>
      <c r="K191" s="230">
        <v>37.502912198273435</v>
      </c>
      <c r="L191" s="229">
        <v>37.47234593777884</v>
      </c>
      <c r="M191" s="230">
        <v>37.441426567931181</v>
      </c>
      <c r="N191" s="230">
        <v>33.296281307411817</v>
      </c>
      <c r="O191" s="230">
        <v>30.229566997876969</v>
      </c>
      <c r="P191" s="230">
        <v>37.938444151131648</v>
      </c>
      <c r="Q191" s="229">
        <v>37.109562742311049</v>
      </c>
      <c r="R191" s="230">
        <v>36.212362382638716</v>
      </c>
      <c r="S191" s="230">
        <v>33.026213386292568</v>
      </c>
      <c r="T191" s="230">
        <v>29.627155601795153</v>
      </c>
      <c r="U191" s="230">
        <v>37.440576136149957</v>
      </c>
      <c r="V191" s="229">
        <v>36.333726727127818</v>
      </c>
      <c r="W191" s="230">
        <v>36.160052114513775</v>
      </c>
      <c r="X191" s="230">
        <v>33.073273934835889</v>
      </c>
      <c r="Y191" s="230">
        <v>31.459834911516602</v>
      </c>
      <c r="Z191" s="230">
        <v>37.085125581503839</v>
      </c>
      <c r="AA191" s="229">
        <v>39.162251961101575</v>
      </c>
      <c r="AB191" s="230">
        <v>37.915076785986912</v>
      </c>
      <c r="AC191" s="230">
        <v>34.46414782891398</v>
      </c>
      <c r="AD191" s="230">
        <v>31.82620167177528</v>
      </c>
      <c r="AE191" s="230">
        <v>39.846960192417143</v>
      </c>
      <c r="AF191" s="229">
        <v>34.505218553129673</v>
      </c>
      <c r="AG191" s="230">
        <v>34.333204297377314</v>
      </c>
      <c r="AH191" s="230">
        <v>31.375479443659636</v>
      </c>
      <c r="AI191" s="230">
        <v>29.805848760588638</v>
      </c>
      <c r="AJ191" s="230">
        <v>35.777494842233295</v>
      </c>
      <c r="AK191" s="229">
        <v>36.959383199627297</v>
      </c>
      <c r="AL191" s="230">
        <v>36.42945755360001</v>
      </c>
      <c r="AM191" s="230">
        <v>32.118699611310255</v>
      </c>
      <c r="AN191" s="230">
        <v>28.635842834692106</v>
      </c>
      <c r="AO191" s="230">
        <v>37.849332639190173</v>
      </c>
      <c r="AP191" s="229">
        <v>34.375424795311673</v>
      </c>
      <c r="AQ191" s="230">
        <v>34.139963933149332</v>
      </c>
      <c r="AR191" s="230">
        <v>30.216060739986357</v>
      </c>
      <c r="AS191" s="230">
        <v>5.0862457007950388</v>
      </c>
      <c r="AT191" s="230">
        <v>34.970147903322946</v>
      </c>
      <c r="AU191" s="229">
        <v>31.945862449050221</v>
      </c>
      <c r="AV191" s="230">
        <v>31.679349735569275</v>
      </c>
      <c r="AW191" s="230">
        <v>21.841927130940224</v>
      </c>
      <c r="AX191" s="230">
        <v>0</v>
      </c>
      <c r="AY191" s="230">
        <v>32.808396632486925</v>
      </c>
      <c r="AZ191" s="229">
        <v>32.473752627670514</v>
      </c>
      <c r="BA191" s="230">
        <v>31.700000000000003</v>
      </c>
      <c r="BB191" s="230">
        <v>23.463249991066991</v>
      </c>
      <c r="BC191" s="230">
        <v>0</v>
      </c>
      <c r="BD191" s="230">
        <v>32.922869527273271</v>
      </c>
      <c r="BE191" s="229">
        <v>32.9747387325625</v>
      </c>
      <c r="BF191" s="230">
        <v>32.349915587057545</v>
      </c>
      <c r="BG191" s="230">
        <v>27.385309660742085</v>
      </c>
      <c r="BH191" s="230">
        <v>0</v>
      </c>
      <c r="BI191" s="231">
        <v>33.162005894131653</v>
      </c>
    </row>
    <row r="192" spans="1:61">
      <c r="A192" s="232" t="s">
        <v>1816</v>
      </c>
      <c r="B192" s="229">
        <v>35.829290817269211</v>
      </c>
      <c r="C192" s="230">
        <v>35.464495663388597</v>
      </c>
      <c r="D192" s="230">
        <v>34.460405469565302</v>
      </c>
      <c r="E192" s="230">
        <v>34.640570896499661</v>
      </c>
      <c r="F192" s="230">
        <v>37.443934448954288</v>
      </c>
      <c r="G192" s="229">
        <v>36.601564869902163</v>
      </c>
      <c r="H192" s="230">
        <v>36.551581582832362</v>
      </c>
      <c r="I192" s="230">
        <v>35.41927854796522</v>
      </c>
      <c r="J192" s="230">
        <v>37.52985515583989</v>
      </c>
      <c r="K192" s="230">
        <v>36.945776223057621</v>
      </c>
      <c r="L192" s="229">
        <v>36.905493427804998</v>
      </c>
      <c r="M192" s="230">
        <v>36.880073904456928</v>
      </c>
      <c r="N192" s="230">
        <v>35.280527994429406</v>
      </c>
      <c r="O192" s="230">
        <v>35.178430353968416</v>
      </c>
      <c r="P192" s="230">
        <v>37.376115075120765</v>
      </c>
      <c r="Q192" s="229">
        <v>35.205729070970051</v>
      </c>
      <c r="R192" s="230">
        <v>34.811170236819898</v>
      </c>
      <c r="S192" s="230">
        <v>33.832440978619111</v>
      </c>
      <c r="T192" s="230">
        <v>32.786104583560181</v>
      </c>
      <c r="U192" s="230">
        <v>35.5587437607387</v>
      </c>
      <c r="V192" s="229">
        <v>37.087935122901314</v>
      </c>
      <c r="W192" s="230">
        <v>36.932369759766672</v>
      </c>
      <c r="X192" s="230">
        <v>36.176831085321218</v>
      </c>
      <c r="Y192" s="230">
        <v>34.207738665266319</v>
      </c>
      <c r="Z192" s="230">
        <v>37.535175143559904</v>
      </c>
      <c r="AA192" s="229">
        <v>41.184666843362265</v>
      </c>
      <c r="AB192" s="230">
        <v>40.293259969404005</v>
      </c>
      <c r="AC192" s="230">
        <v>39.070820548401421</v>
      </c>
      <c r="AD192" s="230">
        <v>31.802821550616407</v>
      </c>
      <c r="AE192" s="230">
        <v>41.86475334399141</v>
      </c>
      <c r="AF192" s="229">
        <v>35.08673930352429</v>
      </c>
      <c r="AG192" s="230">
        <v>35.02894382308083</v>
      </c>
      <c r="AH192" s="230">
        <v>34.197728395808745</v>
      </c>
      <c r="AI192" s="230">
        <v>34.158971779091672</v>
      </c>
      <c r="AJ192" s="230">
        <v>35.884656645339042</v>
      </c>
      <c r="AK192" s="229">
        <v>38.339260417898934</v>
      </c>
      <c r="AL192" s="230">
        <v>38.035033094221106</v>
      </c>
      <c r="AM192" s="230">
        <v>36.737353664715137</v>
      </c>
      <c r="AN192" s="230">
        <v>42.912068378696624</v>
      </c>
      <c r="AO192" s="230">
        <v>39.122878910580866</v>
      </c>
      <c r="AP192" s="229">
        <v>33.736696455986689</v>
      </c>
      <c r="AQ192" s="230">
        <v>33.713234748555713</v>
      </c>
      <c r="AR192" s="230">
        <v>32.77562779224273</v>
      </c>
      <c r="AS192" s="230">
        <v>25.225128751283872</v>
      </c>
      <c r="AT192" s="230">
        <v>34.41671661014454</v>
      </c>
      <c r="AU192" s="229">
        <v>29.361650838244728</v>
      </c>
      <c r="AV192" s="230">
        <v>28.594829391847764</v>
      </c>
      <c r="AW192" s="230">
        <v>22.614780347144865</v>
      </c>
      <c r="AX192" s="230">
        <v>4.8028383157462011</v>
      </c>
      <c r="AY192" s="230">
        <v>31.39435413317911</v>
      </c>
      <c r="AZ192" s="229">
        <v>29.431473623329143</v>
      </c>
      <c r="BA192" s="230">
        <v>28.158881101410831</v>
      </c>
      <c r="BB192" s="230">
        <v>23.5515896533018</v>
      </c>
      <c r="BC192" s="230">
        <v>13.214896896762371</v>
      </c>
      <c r="BD192" s="230">
        <v>30.395673282568556</v>
      </c>
      <c r="BE192" s="229">
        <v>29.956679782167097</v>
      </c>
      <c r="BF192" s="230">
        <v>29.315643604074321</v>
      </c>
      <c r="BG192" s="230">
        <v>27.531206587406402</v>
      </c>
      <c r="BH192" s="230">
        <v>17.470636442431992</v>
      </c>
      <c r="BI192" s="231">
        <v>30.451380176788636</v>
      </c>
    </row>
    <row r="193" spans="1:61">
      <c r="A193" s="232" t="s">
        <v>1817</v>
      </c>
      <c r="B193" s="229">
        <v>33.714406642370761</v>
      </c>
      <c r="C193" s="230">
        <v>33.365395070589692</v>
      </c>
      <c r="D193" s="230">
        <v>33.261719694571802</v>
      </c>
      <c r="E193" s="230">
        <v>33.107847957878846</v>
      </c>
      <c r="F193" s="230">
        <v>35.309000444117551</v>
      </c>
      <c r="G193" s="229">
        <v>34.508516539598162</v>
      </c>
      <c r="H193" s="230">
        <v>34.278187685790662</v>
      </c>
      <c r="I193" s="230">
        <v>34.189124830901143</v>
      </c>
      <c r="J193" s="230">
        <v>33.79147134142093</v>
      </c>
      <c r="K193" s="230">
        <v>35.068197856693622</v>
      </c>
      <c r="L193" s="229">
        <v>34.669169667780537</v>
      </c>
      <c r="M193" s="230">
        <v>34.606236288236218</v>
      </c>
      <c r="N193" s="230">
        <v>34.430141417642503</v>
      </c>
      <c r="O193" s="230">
        <v>33.983296735167549</v>
      </c>
      <c r="P193" s="230">
        <v>35.388785658141245</v>
      </c>
      <c r="Q193" s="229">
        <v>33.231612570996049</v>
      </c>
      <c r="R193" s="230">
        <v>32.743987157116372</v>
      </c>
      <c r="S193" s="230">
        <v>32.551629781120596</v>
      </c>
      <c r="T193" s="230">
        <v>32.201712682036231</v>
      </c>
      <c r="U193" s="230">
        <v>33.646761742545969</v>
      </c>
      <c r="V193" s="229">
        <v>36.530634710025701</v>
      </c>
      <c r="W193" s="230">
        <v>36.387382116816326</v>
      </c>
      <c r="X193" s="230">
        <v>36.535674460097994</v>
      </c>
      <c r="Y193" s="230">
        <v>36.204452024514971</v>
      </c>
      <c r="Z193" s="230">
        <v>37.163723781915294</v>
      </c>
      <c r="AA193" s="229">
        <v>41.627170068545205</v>
      </c>
      <c r="AB193" s="230">
        <v>40.257875774636481</v>
      </c>
      <c r="AC193" s="230">
        <v>40.804631700393301</v>
      </c>
      <c r="AD193" s="230">
        <v>41.531755536799295</v>
      </c>
      <c r="AE193" s="230">
        <v>42.618162923474536</v>
      </c>
      <c r="AF193" s="229">
        <v>34.611773456815996</v>
      </c>
      <c r="AG193" s="230">
        <v>34.497209545740013</v>
      </c>
      <c r="AH193" s="230">
        <v>34.628594782117602</v>
      </c>
      <c r="AI193" s="230">
        <v>34.521950898963553</v>
      </c>
      <c r="AJ193" s="230">
        <v>35.611119274329042</v>
      </c>
      <c r="AK193" s="229">
        <v>38.14978515023126</v>
      </c>
      <c r="AL193" s="230">
        <v>37.920753180418579</v>
      </c>
      <c r="AM193" s="230">
        <v>37.797016108314558</v>
      </c>
      <c r="AN193" s="230">
        <v>37.863026433248514</v>
      </c>
      <c r="AO193" s="230">
        <v>38.869263629790318</v>
      </c>
      <c r="AP193" s="229">
        <v>33.27264132787009</v>
      </c>
      <c r="AQ193" s="230">
        <v>33.226778135760981</v>
      </c>
      <c r="AR193" s="230">
        <v>33.261922504155336</v>
      </c>
      <c r="AS193" s="230">
        <v>32.548018082573861</v>
      </c>
      <c r="AT193" s="230">
        <v>34.014752874687446</v>
      </c>
      <c r="AU193" s="229">
        <v>26.876235220383698</v>
      </c>
      <c r="AV193" s="230">
        <v>26.04777269562571</v>
      </c>
      <c r="AW193" s="230">
        <v>21.573107013990281</v>
      </c>
      <c r="AX193" s="230">
        <v>6.6223652912028417</v>
      </c>
      <c r="AY193" s="230">
        <v>29.173891539543902</v>
      </c>
      <c r="AZ193" s="229">
        <v>26.798677439163711</v>
      </c>
      <c r="BA193" s="230">
        <v>24.37584422722276</v>
      </c>
      <c r="BB193" s="230">
        <v>22.367295352886334</v>
      </c>
      <c r="BC193" s="230">
        <v>18.595370173080838</v>
      </c>
      <c r="BD193" s="230">
        <v>28.180033073266838</v>
      </c>
      <c r="BE193" s="229">
        <v>26.015129756758594</v>
      </c>
      <c r="BF193" s="230">
        <v>25.463334532502479</v>
      </c>
      <c r="BG193" s="230">
        <v>24.949843604672253</v>
      </c>
      <c r="BH193" s="230">
        <v>23.657042815100187</v>
      </c>
      <c r="BI193" s="231">
        <v>26.68108169146393</v>
      </c>
    </row>
    <row r="194" spans="1:61">
      <c r="A194" s="232" t="s">
        <v>1818</v>
      </c>
      <c r="B194" s="229">
        <v>33.539949966662292</v>
      </c>
      <c r="C194" s="230">
        <v>33.269579264334553</v>
      </c>
      <c r="D194" s="230">
        <v>33.262314004067782</v>
      </c>
      <c r="E194" s="230">
        <v>33.380271776976642</v>
      </c>
      <c r="F194" s="230">
        <v>34.357369852805483</v>
      </c>
      <c r="G194" s="229">
        <v>34.238230805100834</v>
      </c>
      <c r="H194" s="230">
        <v>33.913284694165618</v>
      </c>
      <c r="I194" s="230">
        <v>34.206578834750154</v>
      </c>
      <c r="J194" s="230">
        <v>34.166214445344053</v>
      </c>
      <c r="K194" s="230">
        <v>34.695812740903129</v>
      </c>
      <c r="L194" s="229">
        <v>33.741696775553919</v>
      </c>
      <c r="M194" s="230">
        <v>33.727192646050341</v>
      </c>
      <c r="N194" s="230">
        <v>33.711852153788286</v>
      </c>
      <c r="O194" s="230">
        <v>33.771251211564319</v>
      </c>
      <c r="P194" s="230">
        <v>34.40674232282192</v>
      </c>
      <c r="Q194" s="229">
        <v>35.676810767710734</v>
      </c>
      <c r="R194" s="230">
        <v>34.853177756050698</v>
      </c>
      <c r="S194" s="230">
        <v>35.570810808755169</v>
      </c>
      <c r="T194" s="230">
        <v>35.438285179644573</v>
      </c>
      <c r="U194" s="230">
        <v>35.834432643835058</v>
      </c>
      <c r="V194" s="229">
        <v>34.186937763367823</v>
      </c>
      <c r="W194" s="230">
        <v>34.141352736203856</v>
      </c>
      <c r="X194" s="230">
        <v>34.311278987418554</v>
      </c>
      <c r="Y194" s="230">
        <v>34.302402809188585</v>
      </c>
      <c r="Z194" s="230">
        <v>34.47462625836603</v>
      </c>
      <c r="AA194" s="229">
        <v>39.115734572935992</v>
      </c>
      <c r="AB194" s="230">
        <v>38.10162777256766</v>
      </c>
      <c r="AC194" s="230">
        <v>38.684781789203242</v>
      </c>
      <c r="AD194" s="230">
        <v>38.94377496927428</v>
      </c>
      <c r="AE194" s="230">
        <v>39.417697228998712</v>
      </c>
      <c r="AF194" s="229">
        <v>32.410484194499155</v>
      </c>
      <c r="AG194" s="230">
        <v>32.366927823798562</v>
      </c>
      <c r="AH194" s="230">
        <v>32.568278871462851</v>
      </c>
      <c r="AI194" s="230">
        <v>32.543942893403567</v>
      </c>
      <c r="AJ194" s="230">
        <v>32.658941106598732</v>
      </c>
      <c r="AK194" s="229">
        <v>35.852189580713613</v>
      </c>
      <c r="AL194" s="230">
        <v>35.699078830018777</v>
      </c>
      <c r="AM194" s="230">
        <v>35.747111487225418</v>
      </c>
      <c r="AN194" s="230">
        <v>35.719606477601495</v>
      </c>
      <c r="AO194" s="230">
        <v>37.038813198361055</v>
      </c>
      <c r="AP194" s="229">
        <v>31.392054860732607</v>
      </c>
      <c r="AQ194" s="230">
        <v>31.398351423201319</v>
      </c>
      <c r="AR194" s="230">
        <v>31.476285848793751</v>
      </c>
      <c r="AS194" s="230">
        <v>31.135310099565956</v>
      </c>
      <c r="AT194" s="230">
        <v>34.39722727510425</v>
      </c>
      <c r="AU194" s="229">
        <v>28.186954093940997</v>
      </c>
      <c r="AV194" s="230">
        <v>27.726022626847598</v>
      </c>
      <c r="AW194" s="230">
        <v>23.911202413422998</v>
      </c>
      <c r="AX194" s="230">
        <v>7.3942225127670307</v>
      </c>
      <c r="AY194" s="230">
        <v>28.44500364287881</v>
      </c>
      <c r="AZ194" s="229">
        <v>28.108820432994399</v>
      </c>
      <c r="BA194" s="230">
        <v>23.076447093095442</v>
      </c>
      <c r="BB194" s="230">
        <v>24.284405605706731</v>
      </c>
      <c r="BC194" s="230">
        <v>20.823596237018936</v>
      </c>
      <c r="BD194" s="230">
        <v>28.2</v>
      </c>
      <c r="BE194" s="229">
        <v>28.199999999999996</v>
      </c>
      <c r="BF194" s="230">
        <v>28.2</v>
      </c>
      <c r="BG194" s="230">
        <v>28.155589654845034</v>
      </c>
      <c r="BH194" s="230">
        <v>27.613797373180766</v>
      </c>
      <c r="BI194" s="231">
        <v>29.369364871116634</v>
      </c>
    </row>
    <row r="195" spans="1:61">
      <c r="A195" s="232" t="s">
        <v>1819</v>
      </c>
      <c r="B195" s="229">
        <v>34.33870290881535</v>
      </c>
      <c r="C195" s="230">
        <v>33.500596645095612</v>
      </c>
      <c r="D195" s="230">
        <v>33.31399995455871</v>
      </c>
      <c r="E195" s="230">
        <v>33.591005769704815</v>
      </c>
      <c r="F195" s="230">
        <v>36.701874290890814</v>
      </c>
      <c r="G195" s="229">
        <v>36.134417782756898</v>
      </c>
      <c r="H195" s="230">
        <v>35.986609805273638</v>
      </c>
      <c r="I195" s="230">
        <v>35.023540965854011</v>
      </c>
      <c r="J195" s="230">
        <v>34.853842893382492</v>
      </c>
      <c r="K195" s="230">
        <v>37.009496904356162</v>
      </c>
      <c r="L195" s="229">
        <v>36.601216480967651</v>
      </c>
      <c r="M195" s="230">
        <v>36.344255451594201</v>
      </c>
      <c r="N195" s="230">
        <v>37.056899349993316</v>
      </c>
      <c r="O195" s="230">
        <v>35.47013047554961</v>
      </c>
      <c r="P195" s="230">
        <v>38.654695748300533</v>
      </c>
      <c r="Q195" s="229">
        <v>34.746731393689366</v>
      </c>
      <c r="R195" s="230">
        <v>33.14665280396202</v>
      </c>
      <c r="S195" s="230">
        <v>34.323395106904421</v>
      </c>
      <c r="T195" s="230">
        <v>32.098529433233772</v>
      </c>
      <c r="U195" s="230">
        <v>35.076868763847756</v>
      </c>
      <c r="V195" s="229">
        <v>35.594166066115868</v>
      </c>
      <c r="W195" s="230">
        <v>35.006645022641798</v>
      </c>
      <c r="X195" s="230">
        <v>35.867648677730088</v>
      </c>
      <c r="Y195" s="230">
        <v>35.668108260463988</v>
      </c>
      <c r="Z195" s="230">
        <v>36.581682816446445</v>
      </c>
      <c r="AA195" s="229">
        <v>42.003266418414221</v>
      </c>
      <c r="AB195" s="230">
        <v>40.256546453263205</v>
      </c>
      <c r="AC195" s="230">
        <v>40.463294619068762</v>
      </c>
      <c r="AD195" s="230">
        <v>42.27430015284709</v>
      </c>
      <c r="AE195" s="230">
        <v>42.36723306936036</v>
      </c>
      <c r="AF195" s="229">
        <v>34.357931288326427</v>
      </c>
      <c r="AG195" s="230">
        <v>33.902695983731569</v>
      </c>
      <c r="AH195" s="230">
        <v>35.430960555192243</v>
      </c>
      <c r="AI195" s="230">
        <v>34.483172123568458</v>
      </c>
      <c r="AJ195" s="230">
        <v>36.07156550478291</v>
      </c>
      <c r="AK195" s="229">
        <v>37.802907445623042</v>
      </c>
      <c r="AL195" s="230">
        <v>37.543529998906365</v>
      </c>
      <c r="AM195" s="230">
        <v>37.507823448800252</v>
      </c>
      <c r="AN195" s="230">
        <v>37.540174332657408</v>
      </c>
      <c r="AO195" s="230">
        <v>39.577378018799713</v>
      </c>
      <c r="AP195" s="229">
        <v>32.655126897214359</v>
      </c>
      <c r="AQ195" s="230">
        <v>32.630277159046649</v>
      </c>
      <c r="AR195" s="230">
        <v>32.634309733578</v>
      </c>
      <c r="AS195" s="230">
        <v>32.004790691359275</v>
      </c>
      <c r="AT195" s="230">
        <v>34.416874933422676</v>
      </c>
      <c r="AU195" s="229">
        <v>27.766320419027846</v>
      </c>
      <c r="AV195" s="230">
        <v>26.774706866899358</v>
      </c>
      <c r="AW195" s="230">
        <v>21.992927031003841</v>
      </c>
      <c r="AX195" s="230">
        <v>6.8301530190170228</v>
      </c>
      <c r="AY195" s="230">
        <v>30.429581300455766</v>
      </c>
      <c r="AZ195" s="229">
        <v>28.708289100879693</v>
      </c>
      <c r="BA195" s="230">
        <v>25.367075895358095</v>
      </c>
      <c r="BB195" s="230">
        <v>23.724768131571849</v>
      </c>
      <c r="BC195" s="230">
        <v>19.606794836082262</v>
      </c>
      <c r="BD195" s="230">
        <v>29.818353565582822</v>
      </c>
      <c r="BE195" s="229">
        <v>28.965650464355402</v>
      </c>
      <c r="BF195" s="230">
        <v>28.060564423221059</v>
      </c>
      <c r="BG195" s="230">
        <v>26.749093374849387</v>
      </c>
      <c r="BH195" s="230">
        <v>25.802324372062881</v>
      </c>
      <c r="BI195" s="231">
        <v>29.654508163142786</v>
      </c>
    </row>
    <row r="196" spans="1:61">
      <c r="A196" s="232" t="s">
        <v>1820</v>
      </c>
      <c r="B196" s="229">
        <v>35.331675427298364</v>
      </c>
      <c r="C196" s="230">
        <v>34.83112779063017</v>
      </c>
      <c r="D196" s="230">
        <v>34.798643146355452</v>
      </c>
      <c r="E196" s="230">
        <v>35.814762510014177</v>
      </c>
      <c r="F196" s="230">
        <v>37.162487455665499</v>
      </c>
      <c r="G196" s="229">
        <v>36.706989147806098</v>
      </c>
      <c r="H196" s="230">
        <v>36.556698336889106</v>
      </c>
      <c r="I196" s="230">
        <v>36.583727195300455</v>
      </c>
      <c r="J196" s="230">
        <v>36.404042326299823</v>
      </c>
      <c r="K196" s="230">
        <v>37.535468000262611</v>
      </c>
      <c r="L196" s="229">
        <v>37.241088779441519</v>
      </c>
      <c r="M196" s="230">
        <v>36.921667603594273</v>
      </c>
      <c r="N196" s="230">
        <v>37.591536033249504</v>
      </c>
      <c r="O196" s="230">
        <v>37.177859874609752</v>
      </c>
      <c r="P196" s="230">
        <v>38.832725775075545</v>
      </c>
      <c r="Q196" s="229">
        <v>35.302065400149068</v>
      </c>
      <c r="R196" s="230">
        <v>33.677070104118421</v>
      </c>
      <c r="S196" s="230">
        <v>34.866581872728801</v>
      </c>
      <c r="T196" s="230">
        <v>33.607988451358821</v>
      </c>
      <c r="U196" s="230">
        <v>35.556978730051028</v>
      </c>
      <c r="V196" s="229">
        <v>37.180961355840658</v>
      </c>
      <c r="W196" s="230">
        <v>36.544427354363336</v>
      </c>
      <c r="X196" s="230">
        <v>37.468618815546861</v>
      </c>
      <c r="Y196" s="230">
        <v>37.25673106767286</v>
      </c>
      <c r="Z196" s="230">
        <v>37.717873486535161</v>
      </c>
      <c r="AA196" s="229">
        <v>42.673997484284094</v>
      </c>
      <c r="AB196" s="230">
        <v>42.05146232984481</v>
      </c>
      <c r="AC196" s="230">
        <v>42.270519934661252</v>
      </c>
      <c r="AD196" s="230">
        <v>44.02378872386668</v>
      </c>
      <c r="AE196" s="230">
        <v>43.042942235772017</v>
      </c>
      <c r="AF196" s="229">
        <v>35.381197656064479</v>
      </c>
      <c r="AG196" s="230">
        <v>35.415406052812585</v>
      </c>
      <c r="AH196" s="230">
        <v>35.938096918158635</v>
      </c>
      <c r="AI196" s="230">
        <v>35.966601428269257</v>
      </c>
      <c r="AJ196" s="230">
        <v>36.5582240601683</v>
      </c>
      <c r="AK196" s="229">
        <v>39.239790320295711</v>
      </c>
      <c r="AL196" s="230">
        <v>39.21804325892974</v>
      </c>
      <c r="AM196" s="230">
        <v>39.179941247163569</v>
      </c>
      <c r="AN196" s="230">
        <v>39.214654386630421</v>
      </c>
      <c r="AO196" s="230">
        <v>40.137873087490966</v>
      </c>
      <c r="AP196" s="229">
        <v>34.111055123709178</v>
      </c>
      <c r="AQ196" s="230">
        <v>34.08649963748428</v>
      </c>
      <c r="AR196" s="230">
        <v>34.090495013594925</v>
      </c>
      <c r="AS196" s="230">
        <v>33.455498343708534</v>
      </c>
      <c r="AT196" s="230">
        <v>35.840820048536067</v>
      </c>
      <c r="AU196" s="229">
        <v>27.992438464010515</v>
      </c>
      <c r="AV196" s="230">
        <v>27.198408804828453</v>
      </c>
      <c r="AW196" s="230">
        <v>22.737115641018768</v>
      </c>
      <c r="AX196" s="230">
        <v>7.0298347741697453</v>
      </c>
      <c r="AY196" s="230">
        <v>31.272007637288336</v>
      </c>
      <c r="AZ196" s="229">
        <v>28.636939335085113</v>
      </c>
      <c r="BA196" s="230">
        <v>25.273046231274471</v>
      </c>
      <c r="BB196" s="230">
        <v>24.029590462145158</v>
      </c>
      <c r="BC196" s="230">
        <v>20.047141339849318</v>
      </c>
      <c r="BD196" s="230">
        <v>29.85231700145702</v>
      </c>
      <c r="BE196" s="229">
        <v>29.021846564650303</v>
      </c>
      <c r="BF196" s="230">
        <v>28.228348087396594</v>
      </c>
      <c r="BG196" s="230">
        <v>27.760211305818398</v>
      </c>
      <c r="BH196" s="230">
        <v>26.775619479513782</v>
      </c>
      <c r="BI196" s="231">
        <v>29.75956833166763</v>
      </c>
    </row>
    <row r="197" spans="1:61">
      <c r="A197" s="232" t="s">
        <v>1821</v>
      </c>
      <c r="B197" s="229">
        <v>35.530688363399754</v>
      </c>
      <c r="C197" s="230">
        <v>34.939118479712434</v>
      </c>
      <c r="D197" s="230">
        <v>34.998284363806171</v>
      </c>
      <c r="E197" s="230">
        <v>36.23413444798792</v>
      </c>
      <c r="F197" s="230">
        <v>37.472243120371743</v>
      </c>
      <c r="G197" s="229">
        <v>36.909560512855315</v>
      </c>
      <c r="H197" s="230">
        <v>36.756698336889102</v>
      </c>
      <c r="I197" s="230">
        <v>36.803727195300453</v>
      </c>
      <c r="J197" s="230">
        <v>36.614042326299831</v>
      </c>
      <c r="K197" s="230">
        <v>37.853756732918292</v>
      </c>
      <c r="L197" s="229">
        <v>37.440774964635956</v>
      </c>
      <c r="M197" s="230">
        <v>37.121667603594268</v>
      </c>
      <c r="N197" s="230">
        <v>37.905553834604227</v>
      </c>
      <c r="O197" s="230">
        <v>37.382654358134658</v>
      </c>
      <c r="P197" s="230">
        <v>39.487492696092858</v>
      </c>
      <c r="Q197" s="229">
        <v>35.49474792428628</v>
      </c>
      <c r="R197" s="230">
        <v>33.85752046269311</v>
      </c>
      <c r="S197" s="230">
        <v>35.054339296881601</v>
      </c>
      <c r="T197" s="230">
        <v>33.798866639300762</v>
      </c>
      <c r="U197" s="230">
        <v>35.754250527545281</v>
      </c>
      <c r="V197" s="229">
        <v>37.39934945304622</v>
      </c>
      <c r="W197" s="230">
        <v>36.681531061478232</v>
      </c>
      <c r="X197" s="230">
        <v>37.684502380295584</v>
      </c>
      <c r="Y197" s="230">
        <v>37.47485169299582</v>
      </c>
      <c r="Z197" s="230">
        <v>37.931467892048012</v>
      </c>
      <c r="AA197" s="229">
        <v>42.904364122786852</v>
      </c>
      <c r="AB197" s="230">
        <v>42.297211184052692</v>
      </c>
      <c r="AC197" s="230">
        <v>42.515901103780763</v>
      </c>
      <c r="AD197" s="230">
        <v>44.762192697561851</v>
      </c>
      <c r="AE197" s="230">
        <v>43.275613863490989</v>
      </c>
      <c r="AF197" s="229">
        <v>35.579026526421657</v>
      </c>
      <c r="AG197" s="230">
        <v>35.6232036843207</v>
      </c>
      <c r="AH197" s="230">
        <v>36.32984351472809</v>
      </c>
      <c r="AI197" s="230">
        <v>36.370387473937619</v>
      </c>
      <c r="AJ197" s="230">
        <v>37.05440857761122</v>
      </c>
      <c r="AK197" s="229">
        <v>39.46793309878182</v>
      </c>
      <c r="AL197" s="230">
        <v>39.450323086473198</v>
      </c>
      <c r="AM197" s="230">
        <v>39.409967621118568</v>
      </c>
      <c r="AN197" s="230">
        <v>39.442114218788134</v>
      </c>
      <c r="AO197" s="230">
        <v>40.593691308749094</v>
      </c>
      <c r="AP197" s="229">
        <v>34.311012562640585</v>
      </c>
      <c r="AQ197" s="230">
        <v>34.288812395420756</v>
      </c>
      <c r="AR197" s="230">
        <v>34.288229105617631</v>
      </c>
      <c r="AS197" s="230">
        <v>33.648583761576269</v>
      </c>
      <c r="AT197" s="230">
        <v>36.443457217174718</v>
      </c>
      <c r="AU197" s="229">
        <v>28.162438464010517</v>
      </c>
      <c r="AV197" s="230">
        <v>27.348142314602633</v>
      </c>
      <c r="AW197" s="230">
        <v>22.871782044438376</v>
      </c>
      <c r="AX197" s="230">
        <v>7.0924628361928237</v>
      </c>
      <c r="AY197" s="230">
        <v>31.73252142967165</v>
      </c>
      <c r="AZ197" s="229">
        <v>28.892004398491945</v>
      </c>
      <c r="BA197" s="230">
        <v>25.495540212760154</v>
      </c>
      <c r="BB197" s="230">
        <v>24.303900070489561</v>
      </c>
      <c r="BC197" s="230">
        <v>20.273086658521684</v>
      </c>
      <c r="BD197" s="230">
        <v>30.111297198698043</v>
      </c>
      <c r="BE197" s="229">
        <v>29.4488454936252</v>
      </c>
      <c r="BF197" s="230">
        <v>28.398348087396592</v>
      </c>
      <c r="BG197" s="230">
        <v>27.932845195486436</v>
      </c>
      <c r="BH197" s="230">
        <v>27.0967931630795</v>
      </c>
      <c r="BI197" s="231">
        <v>30.199721962262021</v>
      </c>
    </row>
    <row r="198" spans="1:61">
      <c r="A198" s="232" t="s">
        <v>1822</v>
      </c>
      <c r="B198" s="229">
        <v>35.146435074480991</v>
      </c>
      <c r="C198" s="230">
        <v>34.79683423077693</v>
      </c>
      <c r="D198" s="230">
        <v>34.597196052561479</v>
      </c>
      <c r="E198" s="230">
        <v>34.489638133974239</v>
      </c>
      <c r="F198" s="230">
        <v>37.071772258633587</v>
      </c>
      <c r="G198" s="229">
        <v>36.053182145636242</v>
      </c>
      <c r="H198" s="230">
        <v>35.797492452675925</v>
      </c>
      <c r="I198" s="230">
        <v>35.71396573714491</v>
      </c>
      <c r="J198" s="230">
        <v>35.401496634502124</v>
      </c>
      <c r="K198" s="230">
        <v>36.706356502850156</v>
      </c>
      <c r="L198" s="229">
        <v>36.288100242556098</v>
      </c>
      <c r="M198" s="230">
        <v>36.155519523903429</v>
      </c>
      <c r="N198" s="230">
        <v>35.896799160058315</v>
      </c>
      <c r="O198" s="230">
        <v>35.401001055389578</v>
      </c>
      <c r="P198" s="230">
        <v>36.978606389393363</v>
      </c>
      <c r="Q198" s="229">
        <v>34.970949772639287</v>
      </c>
      <c r="R198" s="230">
        <v>34.453498781360665</v>
      </c>
      <c r="S198" s="230">
        <v>34.299556139609564</v>
      </c>
      <c r="T198" s="230">
        <v>33.69495204668921</v>
      </c>
      <c r="U198" s="230">
        <v>35.305331017871382</v>
      </c>
      <c r="V198" s="229">
        <v>37.227343109468549</v>
      </c>
      <c r="W198" s="230">
        <v>37.091057226187736</v>
      </c>
      <c r="X198" s="230">
        <v>37.152617453995205</v>
      </c>
      <c r="Y198" s="230">
        <v>36.829318498298782</v>
      </c>
      <c r="Z198" s="230">
        <v>37.770886033509782</v>
      </c>
      <c r="AA198" s="229">
        <v>42.457114087276885</v>
      </c>
      <c r="AB198" s="230">
        <v>41.252808600529036</v>
      </c>
      <c r="AC198" s="230">
        <v>41.676121503108348</v>
      </c>
      <c r="AD198" s="230">
        <v>42.25949621748709</v>
      </c>
      <c r="AE198" s="230">
        <v>43.249441052231191</v>
      </c>
      <c r="AF198" s="229">
        <v>35.098447010015505</v>
      </c>
      <c r="AG198" s="230">
        <v>35.009892864619154</v>
      </c>
      <c r="AH198" s="230">
        <v>35.169175752695551</v>
      </c>
      <c r="AI198" s="230">
        <v>35.132320145848652</v>
      </c>
      <c r="AJ198" s="230">
        <v>36.1019314014736</v>
      </c>
      <c r="AK198" s="229">
        <v>38.997068719503559</v>
      </c>
      <c r="AL198" s="230">
        <v>38.644464985744158</v>
      </c>
      <c r="AM198" s="230">
        <v>38.592079692929538</v>
      </c>
      <c r="AN198" s="230">
        <v>38.520674024102178</v>
      </c>
      <c r="AO198" s="230">
        <v>39.592551448541826</v>
      </c>
      <c r="AP198" s="229">
        <v>33.771741433795277</v>
      </c>
      <c r="AQ198" s="230">
        <v>33.723538522875437</v>
      </c>
      <c r="AR198" s="230">
        <v>33.75284508517241</v>
      </c>
      <c r="AS198" s="230">
        <v>32.818976028960904</v>
      </c>
      <c r="AT198" s="230">
        <v>34.631242337556188</v>
      </c>
      <c r="AU198" s="229">
        <v>28.068397992109784</v>
      </c>
      <c r="AV198" s="230">
        <v>27.254336264280106</v>
      </c>
      <c r="AW198" s="230">
        <v>22.587061935369597</v>
      </c>
      <c r="AX198" s="230">
        <v>6.8348369560638993</v>
      </c>
      <c r="AY198" s="230">
        <v>30.401432799516932</v>
      </c>
      <c r="AZ198" s="229">
        <v>27.762770978521647</v>
      </c>
      <c r="BA198" s="230">
        <v>24.952310443295751</v>
      </c>
      <c r="BB198" s="230">
        <v>23.359606143636288</v>
      </c>
      <c r="BC198" s="230">
        <v>19.263464903278354</v>
      </c>
      <c r="BD198" s="230">
        <v>29.152965525894903</v>
      </c>
      <c r="BE198" s="229">
        <v>28.028706460428761</v>
      </c>
      <c r="BF198" s="230">
        <v>27.613303339828835</v>
      </c>
      <c r="BG198" s="230">
        <v>27.097315931375007</v>
      </c>
      <c r="BH198" s="230">
        <v>25.45337811869425</v>
      </c>
      <c r="BI198" s="231">
        <v>28.595544333122621</v>
      </c>
    </row>
    <row r="199" spans="1:61">
      <c r="A199" s="232" t="s">
        <v>1823</v>
      </c>
      <c r="B199" s="229">
        <v>33.96686869227824</v>
      </c>
      <c r="C199" s="230">
        <v>33.814816383898062</v>
      </c>
      <c r="D199" s="230">
        <v>33.829425504476752</v>
      </c>
      <c r="E199" s="230">
        <v>33.808703669039254</v>
      </c>
      <c r="F199" s="230">
        <v>34.737674528047826</v>
      </c>
      <c r="G199" s="229">
        <v>35.138324601434157</v>
      </c>
      <c r="H199" s="230">
        <v>34.538424649398458</v>
      </c>
      <c r="I199" s="230">
        <v>35.11695238663755</v>
      </c>
      <c r="J199" s="230">
        <v>35.103842893382485</v>
      </c>
      <c r="K199" s="230">
        <v>35.643341306745143</v>
      </c>
      <c r="L199" s="229">
        <v>34.683774323684617</v>
      </c>
      <c r="M199" s="230">
        <v>34.644604798050416</v>
      </c>
      <c r="N199" s="230">
        <v>35.189720234450043</v>
      </c>
      <c r="O199" s="230">
        <v>34.617850889376122</v>
      </c>
      <c r="P199" s="230">
        <v>35.840274730993684</v>
      </c>
      <c r="Q199" s="229">
        <v>34.084234889324151</v>
      </c>
      <c r="R199" s="230">
        <v>33.932236869804413</v>
      </c>
      <c r="S199" s="230">
        <v>33.940042068790667</v>
      </c>
      <c r="T199" s="230">
        <v>33.414457390769677</v>
      </c>
      <c r="U199" s="230">
        <v>34.241047439776267</v>
      </c>
      <c r="V199" s="229">
        <v>35.672788091921696</v>
      </c>
      <c r="W199" s="230">
        <v>35.644397989101236</v>
      </c>
      <c r="X199" s="230">
        <v>35.728479708202066</v>
      </c>
      <c r="Y199" s="230">
        <v>35.724732049982883</v>
      </c>
      <c r="Z199" s="230">
        <v>35.906557769435381</v>
      </c>
      <c r="AA199" s="229">
        <v>39.888281274024131</v>
      </c>
      <c r="AB199" s="230">
        <v>38.598624987147808</v>
      </c>
      <c r="AC199" s="230">
        <v>39.953955222342046</v>
      </c>
      <c r="AD199" s="230">
        <v>40.320225642772179</v>
      </c>
      <c r="AE199" s="230">
        <v>40.916224500010017</v>
      </c>
      <c r="AF199" s="229">
        <v>32.480979773428878</v>
      </c>
      <c r="AG199" s="230">
        <v>32.460389006848295</v>
      </c>
      <c r="AH199" s="230">
        <v>32.915063289960877</v>
      </c>
      <c r="AI199" s="230">
        <v>32.903247316203505</v>
      </c>
      <c r="AJ199" s="230">
        <v>33.781674562563651</v>
      </c>
      <c r="AK199" s="229">
        <v>36.189684669882617</v>
      </c>
      <c r="AL199" s="230">
        <v>36.159753822740669</v>
      </c>
      <c r="AM199" s="230">
        <v>36.779489056319846</v>
      </c>
      <c r="AN199" s="230">
        <v>36.771755811613694</v>
      </c>
      <c r="AO199" s="230">
        <v>37.544439556519649</v>
      </c>
      <c r="AP199" s="229">
        <v>32.071727609160988</v>
      </c>
      <c r="AQ199" s="230">
        <v>31.905284124582256</v>
      </c>
      <c r="AR199" s="230">
        <v>32.230319072278853</v>
      </c>
      <c r="AS199" s="230">
        <v>31.746450109519976</v>
      </c>
      <c r="AT199" s="230">
        <v>32.817081279524004</v>
      </c>
      <c r="AU199" s="229">
        <v>25.936783085909727</v>
      </c>
      <c r="AV199" s="230">
        <v>25.238086692702453</v>
      </c>
      <c r="AW199" s="230">
        <v>21.620231113039424</v>
      </c>
      <c r="AX199" s="230">
        <v>6.6882417134355849</v>
      </c>
      <c r="AY199" s="230">
        <v>28.783896510112651</v>
      </c>
      <c r="AZ199" s="229">
        <v>26.600663829544153</v>
      </c>
      <c r="BA199" s="230">
        <v>23.244102022523631</v>
      </c>
      <c r="BB199" s="230">
        <v>22.757633386065159</v>
      </c>
      <c r="BC199" s="230">
        <v>18.876475113011605</v>
      </c>
      <c r="BD199" s="230">
        <v>27.820431581786107</v>
      </c>
      <c r="BE199" s="229">
        <v>26.72926990232731</v>
      </c>
      <c r="BF199" s="230">
        <v>26.62301830874323</v>
      </c>
      <c r="BG199" s="230">
        <v>26.683381379369429</v>
      </c>
      <c r="BH199" s="230">
        <v>25.507810476362408</v>
      </c>
      <c r="BI199" s="231">
        <v>27.441220401323619</v>
      </c>
    </row>
    <row r="200" spans="1:61">
      <c r="A200" s="232" t="s">
        <v>1824</v>
      </c>
      <c r="B200" s="229">
        <v>34.381577502804923</v>
      </c>
      <c r="C200" s="230">
        <v>34.133607737555657</v>
      </c>
      <c r="D200" s="230">
        <v>34.113956346582349</v>
      </c>
      <c r="E200" s="230">
        <v>34.234085513341952</v>
      </c>
      <c r="F200" s="230">
        <v>35.187778229056939</v>
      </c>
      <c r="G200" s="229">
        <v>35.838324601434159</v>
      </c>
      <c r="H200" s="230">
        <v>35.515943203397491</v>
      </c>
      <c r="I200" s="230">
        <v>35.806765064196611</v>
      </c>
      <c r="J200" s="230">
        <v>35.766413878261389</v>
      </c>
      <c r="K200" s="230">
        <v>36.315914111701979</v>
      </c>
      <c r="L200" s="229">
        <v>35.461382960748359</v>
      </c>
      <c r="M200" s="230">
        <v>35.449731974935474</v>
      </c>
      <c r="N200" s="230">
        <v>35.444863190845815</v>
      </c>
      <c r="O200" s="230">
        <v>35.463317246314332</v>
      </c>
      <c r="P200" s="230">
        <v>36.101724386076995</v>
      </c>
      <c r="Q200" s="229">
        <v>34.016796554055226</v>
      </c>
      <c r="R200" s="230">
        <v>33.911174197592658</v>
      </c>
      <c r="S200" s="230">
        <v>33.907331665680722</v>
      </c>
      <c r="T200" s="230">
        <v>33.757461162455584</v>
      </c>
      <c r="U200" s="230">
        <v>34.150281964368688</v>
      </c>
      <c r="V200" s="229">
        <v>35.917917275167731</v>
      </c>
      <c r="W200" s="230">
        <v>35.874847509402102</v>
      </c>
      <c r="X200" s="230">
        <v>36.068626284722392</v>
      </c>
      <c r="Y200" s="230">
        <v>36.054780804772804</v>
      </c>
      <c r="Z200" s="230">
        <v>36.239705134920548</v>
      </c>
      <c r="AA200" s="229">
        <v>41.085615215541793</v>
      </c>
      <c r="AB200" s="230">
        <v>40.041920288387544</v>
      </c>
      <c r="AC200" s="230">
        <v>40.670073625031712</v>
      </c>
      <c r="AD200" s="230">
        <v>40.950946578380616</v>
      </c>
      <c r="AE200" s="230">
        <v>41.464811286489343</v>
      </c>
      <c r="AF200" s="229">
        <v>34.008318708181427</v>
      </c>
      <c r="AG200" s="230">
        <v>33.969320464128714</v>
      </c>
      <c r="AH200" s="230">
        <v>34.171558949224512</v>
      </c>
      <c r="AI200" s="230">
        <v>34.149613517188591</v>
      </c>
      <c r="AJ200" s="230">
        <v>34.314805306336062</v>
      </c>
      <c r="AK200" s="229">
        <v>37.686710977332041</v>
      </c>
      <c r="AL200" s="230">
        <v>37.531053700899719</v>
      </c>
      <c r="AM200" s="230">
        <v>37.612172518752473</v>
      </c>
      <c r="AN200" s="230">
        <v>37.584156022666306</v>
      </c>
      <c r="AO200" s="230">
        <v>37.984338481561828</v>
      </c>
      <c r="AP200" s="229">
        <v>32.938733907376417</v>
      </c>
      <c r="AQ200" s="230">
        <v>32.941669712003971</v>
      </c>
      <c r="AR200" s="230">
        <v>33.030985031177039</v>
      </c>
      <c r="AS200" s="230">
        <v>32.656978336718446</v>
      </c>
      <c r="AT200" s="230">
        <v>33.453411082726305</v>
      </c>
      <c r="AU200" s="229">
        <v>27.404815824641158</v>
      </c>
      <c r="AV200" s="230">
        <v>26.712878905943811</v>
      </c>
      <c r="AW200" s="230">
        <v>22.698629628456029</v>
      </c>
      <c r="AX200" s="230">
        <v>7.0129515383617438</v>
      </c>
      <c r="AY200" s="230">
        <v>29.653585273130865</v>
      </c>
      <c r="AZ200" s="229">
        <v>27.414541157317494</v>
      </c>
      <c r="BA200" s="230">
        <v>24.150737680593284</v>
      </c>
      <c r="BB200" s="230">
        <v>23.545819692899393</v>
      </c>
      <c r="BC200" s="230">
        <v>19.784460061087355</v>
      </c>
      <c r="BD200" s="230">
        <v>28.664684811392483</v>
      </c>
      <c r="BE200" s="229">
        <v>27.650035932025247</v>
      </c>
      <c r="BF200" s="230">
        <v>27.411080451401528</v>
      </c>
      <c r="BG200" s="230">
        <v>27.211038675849803</v>
      </c>
      <c r="BH200" s="230">
        <v>26.203378118694246</v>
      </c>
      <c r="BI200" s="231">
        <v>27.962010105486954</v>
      </c>
    </row>
    <row r="201" spans="1:61">
      <c r="A201" s="232" t="s">
        <v>1825</v>
      </c>
      <c r="B201" s="229">
        <v>34.680909811461213</v>
      </c>
      <c r="C201" s="230">
        <v>34.436214522858364</v>
      </c>
      <c r="D201" s="230">
        <v>34.435148263985738</v>
      </c>
      <c r="E201" s="230">
        <v>34.582807069236452</v>
      </c>
      <c r="F201" s="230">
        <v>35.563879945222553</v>
      </c>
      <c r="G201" s="229">
        <v>35.788324601434162</v>
      </c>
      <c r="H201" s="230">
        <v>35.475943203397492</v>
      </c>
      <c r="I201" s="230">
        <v>35.759203635804141</v>
      </c>
      <c r="J201" s="230">
        <v>35.716413878261385</v>
      </c>
      <c r="K201" s="230">
        <v>36.265914111701989</v>
      </c>
      <c r="L201" s="229">
        <v>35.401382960748357</v>
      </c>
      <c r="M201" s="230">
        <v>35.382005015260638</v>
      </c>
      <c r="N201" s="230">
        <v>35.38713022515536</v>
      </c>
      <c r="O201" s="230">
        <v>35.43340755304903</v>
      </c>
      <c r="P201" s="230">
        <v>36.076268511007896</v>
      </c>
      <c r="Q201" s="229">
        <v>33.981791570608927</v>
      </c>
      <c r="R201" s="230">
        <v>33.871704691644481</v>
      </c>
      <c r="S201" s="230">
        <v>33.867976506380465</v>
      </c>
      <c r="T201" s="230">
        <v>33.717952185808777</v>
      </c>
      <c r="U201" s="230">
        <v>34.120281964368687</v>
      </c>
      <c r="V201" s="229">
        <v>35.872109657884188</v>
      </c>
      <c r="W201" s="230">
        <v>35.82449979276997</v>
      </c>
      <c r="X201" s="230">
        <v>36.030494546533937</v>
      </c>
      <c r="Y201" s="230">
        <v>36.017026545020173</v>
      </c>
      <c r="Z201" s="230">
        <v>36.20160916334391</v>
      </c>
      <c r="AA201" s="229">
        <v>41.037929981681245</v>
      </c>
      <c r="AB201" s="230">
        <v>40.001920288387545</v>
      </c>
      <c r="AC201" s="230">
        <v>40.624692455912204</v>
      </c>
      <c r="AD201" s="230">
        <v>40.928254738012861</v>
      </c>
      <c r="AE201" s="230">
        <v>41.435195625045878</v>
      </c>
      <c r="AF201" s="229">
        <v>33.97799173057313</v>
      </c>
      <c r="AG201" s="230">
        <v>33.934510407009782</v>
      </c>
      <c r="AH201" s="230">
        <v>34.146451580872061</v>
      </c>
      <c r="AI201" s="230">
        <v>34.127054904765266</v>
      </c>
      <c r="AJ201" s="230">
        <v>34.282175454804587</v>
      </c>
      <c r="AK201" s="229">
        <v>37.626710977332039</v>
      </c>
      <c r="AL201" s="230">
        <v>37.466199763711735</v>
      </c>
      <c r="AM201" s="230">
        <v>37.567682567658821</v>
      </c>
      <c r="AN201" s="230">
        <v>37.541546363732223</v>
      </c>
      <c r="AO201" s="230">
        <v>37.944338481561829</v>
      </c>
      <c r="AP201" s="229">
        <v>32.900997092566293</v>
      </c>
      <c r="AQ201" s="230">
        <v>32.893984732777426</v>
      </c>
      <c r="AR201" s="230">
        <v>32.995929330438209</v>
      </c>
      <c r="AS201" s="230">
        <v>32.621932078772147</v>
      </c>
      <c r="AT201" s="230">
        <v>33.427791289072402</v>
      </c>
      <c r="AU201" s="229">
        <v>27.384815824641151</v>
      </c>
      <c r="AV201" s="230">
        <v>26.692878905943811</v>
      </c>
      <c r="AW201" s="230">
        <v>22.683736523822638</v>
      </c>
      <c r="AX201" s="230">
        <v>7.0057706551242518</v>
      </c>
      <c r="AY201" s="230">
        <v>29.628471521759469</v>
      </c>
      <c r="AZ201" s="229">
        <v>27.389549197418027</v>
      </c>
      <c r="BA201" s="230">
        <v>24.130746447183942</v>
      </c>
      <c r="BB201" s="230">
        <v>23.523130183175411</v>
      </c>
      <c r="BC201" s="230">
        <v>19.769511276725716</v>
      </c>
      <c r="BD201" s="230">
        <v>28.640067607300839</v>
      </c>
      <c r="BE201" s="229">
        <v>27.617419469715863</v>
      </c>
      <c r="BF201" s="230">
        <v>27.373671898755862</v>
      </c>
      <c r="BG201" s="230">
        <v>27.173259193107548</v>
      </c>
      <c r="BH201" s="230">
        <v>26.173378118694249</v>
      </c>
      <c r="BI201" s="231">
        <v>27.922010105486947</v>
      </c>
    </row>
    <row r="202" spans="1:61">
      <c r="A202" s="232" t="s">
        <v>1826</v>
      </c>
      <c r="B202" s="229">
        <v>34.546476472147624</v>
      </c>
      <c r="C202" s="230">
        <v>34.244152580662686</v>
      </c>
      <c r="D202" s="230">
        <v>34.617282163820583</v>
      </c>
      <c r="E202" s="230">
        <v>34.632721548191284</v>
      </c>
      <c r="F202" s="230">
        <v>35.313233052235461</v>
      </c>
      <c r="G202" s="229">
        <v>35.489275601259472</v>
      </c>
      <c r="H202" s="230">
        <v>35.348795729379262</v>
      </c>
      <c r="I202" s="230">
        <v>35.774147745951083</v>
      </c>
      <c r="J202" s="230">
        <v>36.138712404642853</v>
      </c>
      <c r="K202" s="230">
        <v>36.2116396683898</v>
      </c>
      <c r="L202" s="229">
        <v>35.190316956723912</v>
      </c>
      <c r="M202" s="230">
        <v>34.963407404573189</v>
      </c>
      <c r="N202" s="230">
        <v>35.606396682820979</v>
      </c>
      <c r="O202" s="230">
        <v>36.299554906929338</v>
      </c>
      <c r="P202" s="230">
        <v>36.228489580716243</v>
      </c>
      <c r="Q202" s="229">
        <v>34.387176697116239</v>
      </c>
      <c r="R202" s="230">
        <v>34.157350211838967</v>
      </c>
      <c r="S202" s="230">
        <v>34.360642609650981</v>
      </c>
      <c r="T202" s="230">
        <v>34.210037794147709</v>
      </c>
      <c r="U202" s="230">
        <v>34.661766015637824</v>
      </c>
      <c r="V202" s="229">
        <v>34.651165254454959</v>
      </c>
      <c r="W202" s="230">
        <v>34.633491457517842</v>
      </c>
      <c r="X202" s="230">
        <v>34.99507839407886</v>
      </c>
      <c r="Y202" s="230">
        <v>35.279789604458728</v>
      </c>
      <c r="Z202" s="230">
        <v>35.350102272760402</v>
      </c>
      <c r="AA202" s="229">
        <v>39.202105279342568</v>
      </c>
      <c r="AB202" s="230">
        <v>38.494424097308986</v>
      </c>
      <c r="AC202" s="230">
        <v>39.004468773788375</v>
      </c>
      <c r="AD202" s="230">
        <v>39.614319558997494</v>
      </c>
      <c r="AE202" s="230">
        <v>39.146720414577722</v>
      </c>
      <c r="AF202" s="229">
        <v>6.8630960901814531</v>
      </c>
      <c r="AG202" s="230">
        <v>6.8219908789138426</v>
      </c>
      <c r="AH202" s="230">
        <v>6.8616683539335028</v>
      </c>
      <c r="AI202" s="230">
        <v>7.0975874537927703</v>
      </c>
      <c r="AJ202" s="230">
        <v>7.0016503570338564</v>
      </c>
      <c r="AK202" s="229">
        <v>36.545160235486208</v>
      </c>
      <c r="AL202" s="230">
        <v>36.533603688808043</v>
      </c>
      <c r="AM202" s="230">
        <v>37.263706518964035</v>
      </c>
      <c r="AN202" s="230">
        <v>37.395838049880503</v>
      </c>
      <c r="AO202" s="230">
        <v>36.946493959990356</v>
      </c>
      <c r="AP202" s="229">
        <v>31.87372630456213</v>
      </c>
      <c r="AQ202" s="230">
        <v>31.912710955671486</v>
      </c>
      <c r="AR202" s="230">
        <v>32.440575286069773</v>
      </c>
      <c r="AS202" s="230">
        <v>32.443055984107829</v>
      </c>
      <c r="AT202" s="230">
        <v>32.509417886685881</v>
      </c>
      <c r="AU202" s="229">
        <v>16.403146722273359</v>
      </c>
      <c r="AV202" s="230">
        <v>17.101490925130985</v>
      </c>
      <c r="AW202" s="230">
        <v>22.014469902492966</v>
      </c>
      <c r="AX202" s="230">
        <v>7.0057706551242518</v>
      </c>
      <c r="AY202" s="230">
        <v>17.695733116367066</v>
      </c>
      <c r="AZ202" s="229">
        <v>18.99247465154804</v>
      </c>
      <c r="BA202" s="230">
        <v>22.382336076867404</v>
      </c>
      <c r="BB202" s="230">
        <v>22.861771025866741</v>
      </c>
      <c r="BC202" s="230">
        <v>19.585371472205249</v>
      </c>
      <c r="BD202" s="230">
        <v>26.996260192596534</v>
      </c>
      <c r="BE202" s="229">
        <v>27.357486678875194</v>
      </c>
      <c r="BF202" s="230">
        <v>27.368946001698824</v>
      </c>
      <c r="BG202" s="230">
        <v>27.196916776721775</v>
      </c>
      <c r="BH202" s="230">
        <v>26.621164290891244</v>
      </c>
      <c r="BI202" s="231">
        <v>27.517048299036244</v>
      </c>
    </row>
    <row r="203" spans="1:61">
      <c r="A203" s="232" t="s">
        <v>1827</v>
      </c>
      <c r="B203" s="229">
        <v>35.118985797333522</v>
      </c>
      <c r="C203" s="230">
        <v>34.883807896550444</v>
      </c>
      <c r="D203" s="230">
        <v>35.262419702093119</v>
      </c>
      <c r="E203" s="230">
        <v>35.28011911089542</v>
      </c>
      <c r="F203" s="230">
        <v>35.970710067165051</v>
      </c>
      <c r="G203" s="229">
        <v>36.151846966308682</v>
      </c>
      <c r="H203" s="230">
        <v>35.642926741977931</v>
      </c>
      <c r="I203" s="230">
        <v>36.441746504309343</v>
      </c>
      <c r="J203" s="230">
        <v>36.813869584261056</v>
      </c>
      <c r="K203" s="230">
        <v>36.889237492542776</v>
      </c>
      <c r="L203" s="229">
        <v>35.692204188386633</v>
      </c>
      <c r="M203" s="230">
        <v>35.61086807568806</v>
      </c>
      <c r="N203" s="230">
        <v>36.271539639216755</v>
      </c>
      <c r="O203" s="230">
        <v>36.974439697188934</v>
      </c>
      <c r="P203" s="230">
        <v>36.906124344084013</v>
      </c>
      <c r="Q203" s="229">
        <v>34.876533196974684</v>
      </c>
      <c r="R203" s="230">
        <v>34.660596813605103</v>
      </c>
      <c r="S203" s="230">
        <v>35.000971038620804</v>
      </c>
      <c r="T203" s="230">
        <v>34.889147669403833</v>
      </c>
      <c r="U203" s="230">
        <v>35.307097391672897</v>
      </c>
      <c r="V203" s="229">
        <v>34.942158078667994</v>
      </c>
      <c r="W203" s="230">
        <v>34.925839910967845</v>
      </c>
      <c r="X203" s="230">
        <v>35.650233431900645</v>
      </c>
      <c r="Y203" s="230">
        <v>35.937154689922224</v>
      </c>
      <c r="Z203" s="230">
        <v>35.38915939837495</v>
      </c>
      <c r="AA203" s="229">
        <v>38.481007574969944</v>
      </c>
      <c r="AB203" s="230">
        <v>37.788303402013355</v>
      </c>
      <c r="AC203" s="230">
        <v>39.730209155353968</v>
      </c>
      <c r="AD203" s="230">
        <v>40.357351068695635</v>
      </c>
      <c r="AE203" s="230">
        <v>39.877425353036458</v>
      </c>
      <c r="AF203" s="229">
        <v>7.2564142675550718</v>
      </c>
      <c r="AG203" s="230">
        <v>7.2127361613684622</v>
      </c>
      <c r="AH203" s="230">
        <v>7.2547210424283595</v>
      </c>
      <c r="AI203" s="230">
        <v>7.6406121815856007</v>
      </c>
      <c r="AJ203" s="230">
        <v>7.4023504568438607</v>
      </c>
      <c r="AK203" s="229">
        <v>36.528894891421345</v>
      </c>
      <c r="AL203" s="230">
        <v>36.530173457772335</v>
      </c>
      <c r="AM203" s="230">
        <v>37.958855683722518</v>
      </c>
      <c r="AN203" s="230">
        <v>38.093436864221829</v>
      </c>
      <c r="AO203" s="230">
        <v>37.327590474813213</v>
      </c>
      <c r="AP203" s="229">
        <v>32.513949217607973</v>
      </c>
      <c r="AQ203" s="230">
        <v>32.508328871798739</v>
      </c>
      <c r="AR203" s="230">
        <v>33.043777562137912</v>
      </c>
      <c r="AS203" s="230">
        <v>33.303257433180825</v>
      </c>
      <c r="AT203" s="230">
        <v>33.112453066623793</v>
      </c>
      <c r="AU203" s="229">
        <v>17.341451125293922</v>
      </c>
      <c r="AV203" s="230">
        <v>18.076181054741234</v>
      </c>
      <c r="AW203" s="230">
        <v>23.270409511668589</v>
      </c>
      <c r="AX203" s="230">
        <v>7.6240370770368715</v>
      </c>
      <c r="AY203" s="230">
        <v>19.067145674518464</v>
      </c>
      <c r="AZ203" s="229">
        <v>20.081425239917742</v>
      </c>
      <c r="BA203" s="230">
        <v>23.662770000393664</v>
      </c>
      <c r="BB203" s="230">
        <v>24.163571506300208</v>
      </c>
      <c r="BC203" s="230">
        <v>21.310200289146813</v>
      </c>
      <c r="BD203" s="230">
        <v>29.364587782742724</v>
      </c>
      <c r="BE203" s="229">
        <v>28.916421228971295</v>
      </c>
      <c r="BF203" s="230">
        <v>28.932681427867834</v>
      </c>
      <c r="BG203" s="230">
        <v>28.745522849911584</v>
      </c>
      <c r="BH203" s="230">
        <v>29.199482792246332</v>
      </c>
      <c r="BI203" s="231">
        <v>29.914457088320162</v>
      </c>
    </row>
    <row r="204" spans="1:61">
      <c r="A204" s="232" t="s">
        <v>1828</v>
      </c>
      <c r="B204" s="229">
        <v>35.1</v>
      </c>
      <c r="C204" s="230">
        <v>35.1</v>
      </c>
      <c r="D204" s="230">
        <v>35.100000000000009</v>
      </c>
      <c r="E204" s="230">
        <v>35.634091387040115</v>
      </c>
      <c r="F204" s="230">
        <v>36.313983655061037</v>
      </c>
      <c r="G204" s="229">
        <v>35.579010497046937</v>
      </c>
      <c r="H204" s="230">
        <v>35.1</v>
      </c>
      <c r="I204" s="230">
        <v>35.829139065052502</v>
      </c>
      <c r="J204" s="230">
        <v>37.441498032299492</v>
      </c>
      <c r="K204" s="230">
        <v>37.519278567982852</v>
      </c>
      <c r="L204" s="229">
        <v>35.1</v>
      </c>
      <c r="M204" s="230">
        <v>35.1</v>
      </c>
      <c r="N204" s="230">
        <v>35.661539639216763</v>
      </c>
      <c r="O204" s="230">
        <v>37.2912956556751</v>
      </c>
      <c r="P204" s="230">
        <v>37.215592280470034</v>
      </c>
      <c r="Q204" s="229">
        <v>35.01587945548988</v>
      </c>
      <c r="R204" s="230">
        <v>34.901424958170189</v>
      </c>
      <c r="S204" s="230">
        <v>35.172394642102603</v>
      </c>
      <c r="T204" s="230">
        <v>35.480464204193169</v>
      </c>
      <c r="U204" s="230">
        <v>35.317300002885212</v>
      </c>
      <c r="V204" s="229">
        <v>34.671398816119911</v>
      </c>
      <c r="W204" s="230">
        <v>34.674382469874892</v>
      </c>
      <c r="X204" s="230">
        <v>35.305679154547406</v>
      </c>
      <c r="Y204" s="230">
        <v>35.584575291421437</v>
      </c>
      <c r="Z204" s="230">
        <v>35.041840278013986</v>
      </c>
      <c r="AA204" s="229">
        <v>37.83527267988174</v>
      </c>
      <c r="AB204" s="230">
        <v>37.149498998308182</v>
      </c>
      <c r="AC204" s="230">
        <v>39.06446877378837</v>
      </c>
      <c r="AD204" s="230">
        <v>40.722274669832196</v>
      </c>
      <c r="AE204" s="230">
        <v>39.206720414577724</v>
      </c>
      <c r="AF204" s="229">
        <v>7.6345813183589657</v>
      </c>
      <c r="AG204" s="230">
        <v>7.5909136786387155</v>
      </c>
      <c r="AH204" s="230">
        <v>7.6329509482439608</v>
      </c>
      <c r="AI204" s="230">
        <v>8.0411117132180401</v>
      </c>
      <c r="AJ204" s="230">
        <v>7.7904911403728265</v>
      </c>
      <c r="AK204" s="229">
        <v>35.916224962064291</v>
      </c>
      <c r="AL204" s="230">
        <v>35.922606841885575</v>
      </c>
      <c r="AM204" s="230">
        <v>37.318571058163478</v>
      </c>
      <c r="AN204" s="230">
        <v>37.450688223104123</v>
      </c>
      <c r="AO204" s="230">
        <v>36.697111689563755</v>
      </c>
      <c r="AP204" s="229">
        <v>33.071977172458269</v>
      </c>
      <c r="AQ204" s="230">
        <v>33.066306172619058</v>
      </c>
      <c r="AR204" s="230">
        <v>33.437940105492736</v>
      </c>
      <c r="AS204" s="230">
        <v>33.702606194110345</v>
      </c>
      <c r="AT204" s="230">
        <v>33.521003927819528</v>
      </c>
      <c r="AU204" s="229">
        <v>18.244537165890879</v>
      </c>
      <c r="AV204" s="230">
        <v>19.021110808846018</v>
      </c>
      <c r="AW204" s="230">
        <v>24.483701131718586</v>
      </c>
      <c r="AX204" s="230">
        <v>8.0213743995578941</v>
      </c>
      <c r="AY204" s="230">
        <v>20.061755300601288</v>
      </c>
      <c r="AZ204" s="229">
        <v>21.130004284245398</v>
      </c>
      <c r="BA204" s="230">
        <v>24.897850883169664</v>
      </c>
      <c r="BB204" s="230">
        <v>25.429972445727913</v>
      </c>
      <c r="BC204" s="230">
        <v>22.421014819792301</v>
      </c>
      <c r="BD204" s="230">
        <v>30.898207432682984</v>
      </c>
      <c r="BE204" s="229">
        <v>30.425355779067392</v>
      </c>
      <c r="BF204" s="230">
        <v>30.441248706253525</v>
      </c>
      <c r="BG204" s="230">
        <v>30.246288270041671</v>
      </c>
      <c r="BH204" s="230">
        <v>30.996375687132726</v>
      </c>
      <c r="BI204" s="231">
        <v>31.47501519442865</v>
      </c>
    </row>
    <row r="205" spans="1:61">
      <c r="A205" s="232" t="s">
        <v>1829</v>
      </c>
      <c r="B205" s="229">
        <v>34.502726006892473</v>
      </c>
      <c r="C205" s="230">
        <v>34.228230997120363</v>
      </c>
      <c r="D205" s="230">
        <v>34.228784993716566</v>
      </c>
      <c r="E205" s="230">
        <v>34.354747115147596</v>
      </c>
      <c r="F205" s="230">
        <v>35.366132521854908</v>
      </c>
      <c r="G205" s="229">
        <v>36.08341099887248</v>
      </c>
      <c r="H205" s="230">
        <v>35.743461757396538</v>
      </c>
      <c r="I205" s="230">
        <v>36.051773745095183</v>
      </c>
      <c r="J205" s="230">
        <v>36.008925649623222</v>
      </c>
      <c r="K205" s="230">
        <v>36.568486916658813</v>
      </c>
      <c r="L205" s="229">
        <v>35.569107276263992</v>
      </c>
      <c r="M205" s="230">
        <v>35.557144126935547</v>
      </c>
      <c r="N205" s="230">
        <v>35.539262144493598</v>
      </c>
      <c r="O205" s="230">
        <v>35.603867601752633</v>
      </c>
      <c r="P205" s="230">
        <v>36.26708679984781</v>
      </c>
      <c r="Q205" s="229">
        <v>34.160725589780036</v>
      </c>
      <c r="R205" s="230">
        <v>34.055869568946292</v>
      </c>
      <c r="S205" s="230">
        <v>34.058978855742417</v>
      </c>
      <c r="T205" s="230">
        <v>33.928979708295479</v>
      </c>
      <c r="U205" s="230">
        <v>34.310253908212601</v>
      </c>
      <c r="V205" s="229">
        <v>36.041781588360223</v>
      </c>
      <c r="W205" s="230">
        <v>35.991731414536794</v>
      </c>
      <c r="X205" s="230">
        <v>36.169373557182752</v>
      </c>
      <c r="Y205" s="230">
        <v>36.16071264873063</v>
      </c>
      <c r="Z205" s="230">
        <v>36.3452867262124</v>
      </c>
      <c r="AA205" s="229">
        <v>41.233300449402329</v>
      </c>
      <c r="AB205" s="230">
        <v>40.166915490237002</v>
      </c>
      <c r="AC205" s="230">
        <v>40.782380955024109</v>
      </c>
      <c r="AD205" s="230">
        <v>41.053627202009885</v>
      </c>
      <c r="AE205" s="230">
        <v>41.555554815147424</v>
      </c>
      <c r="AF205" s="229">
        <v>34.165359454664824</v>
      </c>
      <c r="AG205" s="230">
        <v>34.119597969436889</v>
      </c>
      <c r="AH205" s="230">
        <v>34.3315742781407</v>
      </c>
      <c r="AI205" s="230">
        <v>34.307026222540067</v>
      </c>
      <c r="AJ205" s="230">
        <v>34.428930181573563</v>
      </c>
      <c r="AK205" s="229">
        <v>37.799317288607895</v>
      </c>
      <c r="AL205" s="230">
        <v>37.633369248945257</v>
      </c>
      <c r="AM205" s="230">
        <v>37.689282033498742</v>
      </c>
      <c r="AN205" s="230">
        <v>37.656765681600405</v>
      </c>
      <c r="AO205" s="230">
        <v>38.08917795131358</v>
      </c>
      <c r="AP205" s="229">
        <v>33.087983087227414</v>
      </c>
      <c r="AQ205" s="230">
        <v>33.099447375186067</v>
      </c>
      <c r="AR205" s="230">
        <v>33.179946460997471</v>
      </c>
      <c r="AS205" s="230">
        <v>32.815622760451518</v>
      </c>
      <c r="AT205" s="230">
        <v>33.62704267920676</v>
      </c>
      <c r="AU205" s="229">
        <v>27.607095757226766</v>
      </c>
      <c r="AV205" s="230">
        <v>26.905162431625332</v>
      </c>
      <c r="AW205" s="230">
        <v>22.892816808486952</v>
      </c>
      <c r="AX205" s="230">
        <v>7.0763982656047562</v>
      </c>
      <c r="AY205" s="230">
        <v>29.873274036149073</v>
      </c>
      <c r="AZ205" s="229">
        <v>27.621859405346733</v>
      </c>
      <c r="BA205" s="230">
        <v>24.326056306040318</v>
      </c>
      <c r="BB205" s="230">
        <v>23.71885910046224</v>
      </c>
      <c r="BC205" s="230">
        <v>19.933274147831401</v>
      </c>
      <c r="BD205" s="230">
        <v>28.893204136592967</v>
      </c>
      <c r="BE205" s="229">
        <v>27.842609806748658</v>
      </c>
      <c r="BF205" s="230">
        <v>27.593296787225992</v>
      </c>
      <c r="BG205" s="230">
        <v>27.406995669064333</v>
      </c>
      <c r="BH205" s="230">
        <v>26.435953398442141</v>
      </c>
      <c r="BI205" s="231">
        <v>28.165536687349686</v>
      </c>
    </row>
    <row r="206" spans="1:61">
      <c r="A206" s="232" t="s">
        <v>1830</v>
      </c>
      <c r="B206" s="229">
        <v>34.581142291759839</v>
      </c>
      <c r="C206" s="230">
        <v>34.257746277491663</v>
      </c>
      <c r="D206" s="230">
        <v>33.104286869345302</v>
      </c>
      <c r="E206" s="230">
        <v>31.993580475442162</v>
      </c>
      <c r="F206" s="230">
        <v>36.140682952154499</v>
      </c>
      <c r="G206" s="229">
        <v>35.22083485521987</v>
      </c>
      <c r="H206" s="230">
        <v>35.158516852476616</v>
      </c>
      <c r="I206" s="230">
        <v>33.926432827501081</v>
      </c>
      <c r="J206" s="230">
        <v>30.588489122067116</v>
      </c>
      <c r="K206" s="230">
        <v>35.407550954192843</v>
      </c>
      <c r="L206" s="229">
        <v>35.443746563090421</v>
      </c>
      <c r="M206" s="230">
        <v>35.418055997857337</v>
      </c>
      <c r="N206" s="230">
        <v>34.049410502068767</v>
      </c>
      <c r="O206" s="230">
        <v>32.036015120006603</v>
      </c>
      <c r="P206" s="230">
        <v>35.891744386579468</v>
      </c>
      <c r="Q206" s="229">
        <v>33.943321849739704</v>
      </c>
      <c r="R206" s="230">
        <v>33.560329991626247</v>
      </c>
      <c r="S206" s="230">
        <v>33.012047418237131</v>
      </c>
      <c r="T206" s="230">
        <v>31.37588145553412</v>
      </c>
      <c r="U206" s="230">
        <v>34.347883541084862</v>
      </c>
      <c r="V206" s="229">
        <v>36.233618613307428</v>
      </c>
      <c r="W206" s="230">
        <v>36.097760795149277</v>
      </c>
      <c r="X206" s="230">
        <v>35.10950150109457</v>
      </c>
      <c r="Y206" s="230">
        <v>33.690612316372622</v>
      </c>
      <c r="Z206" s="230">
        <v>36.494907751408391</v>
      </c>
      <c r="AA206" s="229">
        <v>40.254729238388236</v>
      </c>
      <c r="AB206" s="230">
        <v>39.254455565698834</v>
      </c>
      <c r="AC206" s="230">
        <v>37.764723555252466</v>
      </c>
      <c r="AD206" s="230">
        <v>33.65041088142916</v>
      </c>
      <c r="AE206" s="230">
        <v>40.929758811254082</v>
      </c>
      <c r="AF206" s="229">
        <v>34.003427384095325</v>
      </c>
      <c r="AG206" s="230">
        <v>33.958646356051318</v>
      </c>
      <c r="AH206" s="230">
        <v>33.09493975875575</v>
      </c>
      <c r="AI206" s="230">
        <v>32.253578078383583</v>
      </c>
      <c r="AJ206" s="230">
        <v>34.712486231443734</v>
      </c>
      <c r="AK206" s="229">
        <v>36.631315343261605</v>
      </c>
      <c r="AL206" s="230">
        <v>36.344723716780635</v>
      </c>
      <c r="AM206" s="230">
        <v>35.398410977164573</v>
      </c>
      <c r="AN206" s="230">
        <v>31.423470685572344</v>
      </c>
      <c r="AO206" s="230">
        <v>37.398455974933725</v>
      </c>
      <c r="AP206" s="229">
        <v>32.404525180374023</v>
      </c>
      <c r="AQ206" s="230">
        <v>32.369955297424525</v>
      </c>
      <c r="AR206" s="230">
        <v>31.702812515012056</v>
      </c>
      <c r="AS206" s="230">
        <v>8.108090137891514</v>
      </c>
      <c r="AT206" s="230">
        <v>32.99255232734928</v>
      </c>
      <c r="AU206" s="229">
        <v>29.755596165115819</v>
      </c>
      <c r="AV206" s="230">
        <v>29.382177522850473</v>
      </c>
      <c r="AW206" s="230">
        <v>22.22780928075867</v>
      </c>
      <c r="AX206" s="230">
        <v>0.76454183592492975</v>
      </c>
      <c r="AY206" s="230">
        <v>30.515601396295132</v>
      </c>
      <c r="AZ206" s="229">
        <v>29.587642465440421</v>
      </c>
      <c r="BA206" s="230">
        <v>29.010476257528818</v>
      </c>
      <c r="BB206" s="230">
        <v>23.1816346269413</v>
      </c>
      <c r="BC206" s="230">
        <v>2.107134200773773</v>
      </c>
      <c r="BD206" s="230">
        <v>29.665540090567568</v>
      </c>
      <c r="BE206" s="229">
        <v>30.887469446441408</v>
      </c>
      <c r="BF206" s="230">
        <v>30.221624859918485</v>
      </c>
      <c r="BG206" s="230">
        <v>27.14256966276437</v>
      </c>
      <c r="BH206" s="230">
        <v>2.7883185013550871</v>
      </c>
      <c r="BI206" s="231">
        <v>30.816930381087925</v>
      </c>
    </row>
    <row r="207" spans="1:61">
      <c r="A207" s="232" t="s">
        <v>1831</v>
      </c>
      <c r="B207" s="229">
        <v>35.392173190057072</v>
      </c>
      <c r="C207" s="230">
        <v>35.065469535054632</v>
      </c>
      <c r="D207" s="230">
        <v>33.675587548144279</v>
      </c>
      <c r="E207" s="230">
        <v>31.678654676619214</v>
      </c>
      <c r="F207" s="230">
        <v>36.971680194740692</v>
      </c>
      <c r="G207" s="229">
        <v>36.023320566329474</v>
      </c>
      <c r="H207" s="230">
        <v>35.96111546133163</v>
      </c>
      <c r="I207" s="230">
        <v>34.473636350642721</v>
      </c>
      <c r="J207" s="230">
        <v>29.292685330510643</v>
      </c>
      <c r="K207" s="230">
        <v>36.167538061623624</v>
      </c>
      <c r="L207" s="229">
        <v>36.241157063800493</v>
      </c>
      <c r="M207" s="230">
        <v>36.215201861297437</v>
      </c>
      <c r="N207" s="230">
        <v>34.138506212522032</v>
      </c>
      <c r="O207" s="230">
        <v>31.657315999287182</v>
      </c>
      <c r="P207" s="230">
        <v>36.681744386579467</v>
      </c>
      <c r="Q207" s="229">
        <v>34.716838703899512</v>
      </c>
      <c r="R207" s="230">
        <v>34.336964052088838</v>
      </c>
      <c r="S207" s="230">
        <v>32.961862655286069</v>
      </c>
      <c r="T207" s="230">
        <v>31.399815357425638</v>
      </c>
      <c r="U207" s="230">
        <v>35.057709990876774</v>
      </c>
      <c r="V207" s="229">
        <v>36.365197800149417</v>
      </c>
      <c r="W207" s="230">
        <v>36.245085516923787</v>
      </c>
      <c r="X207" s="230">
        <v>35.222373616871629</v>
      </c>
      <c r="Y207" s="230">
        <v>33.434761997436439</v>
      </c>
      <c r="Z207" s="230">
        <v>36.859266005385756</v>
      </c>
      <c r="AA207" s="229">
        <v>40.200817666241512</v>
      </c>
      <c r="AB207" s="230">
        <v>39.184455565698833</v>
      </c>
      <c r="AC207" s="230">
        <v>37.668988993910176</v>
      </c>
      <c r="AD207" s="230">
        <v>34.256318918981172</v>
      </c>
      <c r="AE207" s="230">
        <v>40.878866441493621</v>
      </c>
      <c r="AF207" s="229">
        <v>34.31369725795863</v>
      </c>
      <c r="AG207" s="230">
        <v>34.274199751786831</v>
      </c>
      <c r="AH207" s="230">
        <v>33.209408106793511</v>
      </c>
      <c r="AI207" s="230">
        <v>31.928743534009531</v>
      </c>
      <c r="AJ207" s="230">
        <v>35.100803401788887</v>
      </c>
      <c r="AK207" s="229">
        <v>37.439539236261723</v>
      </c>
      <c r="AL207" s="230">
        <v>37.150071163742858</v>
      </c>
      <c r="AM207" s="230">
        <v>35.515868706061632</v>
      </c>
      <c r="AN207" s="230">
        <v>29.062543431932383</v>
      </c>
      <c r="AO207" s="230">
        <v>38.231202786213551</v>
      </c>
      <c r="AP207" s="229">
        <v>33.127965046153122</v>
      </c>
      <c r="AQ207" s="230">
        <v>33.098608232108582</v>
      </c>
      <c r="AR207" s="230">
        <v>31.802790369224564</v>
      </c>
      <c r="AS207" s="230">
        <v>4.6893580553502057</v>
      </c>
      <c r="AT207" s="230">
        <v>33.715470021324109</v>
      </c>
      <c r="AU207" s="229">
        <v>29.615192115017447</v>
      </c>
      <c r="AV207" s="230">
        <v>28.999249665331064</v>
      </c>
      <c r="AW207" s="230">
        <v>22.357490540574577</v>
      </c>
      <c r="AX207" s="230">
        <v>2.3542536826835117E-2</v>
      </c>
      <c r="AY207" s="230">
        <v>31.243226428306166</v>
      </c>
      <c r="AZ207" s="229">
        <v>29.726119816063065</v>
      </c>
      <c r="BA207" s="230">
        <v>28.650485024119483</v>
      </c>
      <c r="BB207" s="230">
        <v>23.208945117217318</v>
      </c>
      <c r="BC207" s="230">
        <v>6.0349598859702702E-2</v>
      </c>
      <c r="BD207" s="230">
        <v>30.387873385196812</v>
      </c>
      <c r="BE207" s="229">
        <v>30.507469446441412</v>
      </c>
      <c r="BF207" s="230">
        <v>29.848634231996403</v>
      </c>
      <c r="BG207" s="230">
        <v>27.250319065919602</v>
      </c>
      <c r="BH207" s="230">
        <v>0.08</v>
      </c>
      <c r="BI207" s="231">
        <v>30.678967970744768</v>
      </c>
    </row>
    <row r="208" spans="1:61">
      <c r="A208" s="232" t="s">
        <v>1832</v>
      </c>
      <c r="B208" s="229">
        <v>35.840927163135191</v>
      </c>
      <c r="C208" s="230">
        <v>35.492876761882428</v>
      </c>
      <c r="D208" s="230">
        <v>33.924381598781551</v>
      </c>
      <c r="E208" s="230">
        <v>31.906538184815428</v>
      </c>
      <c r="F208" s="230">
        <v>37.451234223010587</v>
      </c>
      <c r="G208" s="229">
        <v>36.485802206242212</v>
      </c>
      <c r="H208" s="230">
        <v>36.421094635807869</v>
      </c>
      <c r="I208" s="230">
        <v>34.739156426849654</v>
      </c>
      <c r="J208" s="230">
        <v>30.574116090182407</v>
      </c>
      <c r="K208" s="230">
        <v>36.662608085876876</v>
      </c>
      <c r="L208" s="229">
        <v>36.696031352155984</v>
      </c>
      <c r="M208" s="230">
        <v>36.67007468441237</v>
      </c>
      <c r="N208" s="230">
        <v>34.39496401027079</v>
      </c>
      <c r="O208" s="230">
        <v>31.828310783979415</v>
      </c>
      <c r="P208" s="230">
        <v>37.151744386579466</v>
      </c>
      <c r="Q208" s="229">
        <v>35.255480635338849</v>
      </c>
      <c r="R208" s="230">
        <v>34.816044108038653</v>
      </c>
      <c r="S208" s="230">
        <v>33.185694261810191</v>
      </c>
      <c r="T208" s="230">
        <v>31.122992204151942</v>
      </c>
      <c r="U208" s="230">
        <v>35.576613333439454</v>
      </c>
      <c r="V208" s="229">
        <v>36.684417284708047</v>
      </c>
      <c r="W208" s="230">
        <v>36.513870734515315</v>
      </c>
      <c r="X208" s="230">
        <v>34.956636628643246</v>
      </c>
      <c r="Y208" s="230">
        <v>33.047406684741397</v>
      </c>
      <c r="Z208" s="230">
        <v>37.310694918334377</v>
      </c>
      <c r="AA208" s="229">
        <v>40.428859669032526</v>
      </c>
      <c r="AB208" s="230">
        <v>39.399450767548302</v>
      </c>
      <c r="AC208" s="230">
        <v>37.267093131502151</v>
      </c>
      <c r="AD208" s="230">
        <v>34.297230929899293</v>
      </c>
      <c r="AE208" s="230">
        <v>41.130304936933435</v>
      </c>
      <c r="AF208" s="229">
        <v>34.671557068823432</v>
      </c>
      <c r="AG208" s="230">
        <v>34.568838526869826</v>
      </c>
      <c r="AH208" s="230">
        <v>32.929783060151252</v>
      </c>
      <c r="AI208" s="230">
        <v>31.807934215005901</v>
      </c>
      <c r="AJ208" s="230">
        <v>35.566132192804709</v>
      </c>
      <c r="AK208" s="229">
        <v>37.722246947982434</v>
      </c>
      <c r="AL208" s="230">
        <v>37.432817406466661</v>
      </c>
      <c r="AM208" s="230">
        <v>35.123546437965139</v>
      </c>
      <c r="AN208" s="230">
        <v>31.559125249060159</v>
      </c>
      <c r="AO208" s="230">
        <v>38.603096861894436</v>
      </c>
      <c r="AP208" s="229">
        <v>33.562288190001311</v>
      </c>
      <c r="AQ208" s="230">
        <v>33.525386706525431</v>
      </c>
      <c r="AR208" s="230">
        <v>31.552979569189972</v>
      </c>
      <c r="AS208" s="230">
        <v>5.4547508923928829</v>
      </c>
      <c r="AT208" s="230">
        <v>34.191074010733708</v>
      </c>
      <c r="AU208" s="229">
        <v>30.063738881206135</v>
      </c>
      <c r="AV208" s="230">
        <v>29.417637337218721</v>
      </c>
      <c r="AW208" s="230">
        <v>22.177758751948961</v>
      </c>
      <c r="AX208" s="230">
        <v>0</v>
      </c>
      <c r="AY208" s="230">
        <v>31.736027485544248</v>
      </c>
      <c r="AZ208" s="229">
        <v>30.183737889866325</v>
      </c>
      <c r="BA208" s="230">
        <v>29.075114450187897</v>
      </c>
      <c r="BB208" s="230">
        <v>23.332392665837251</v>
      </c>
      <c r="BC208" s="230">
        <v>0</v>
      </c>
      <c r="BD208" s="230">
        <v>30.886636415052646</v>
      </c>
      <c r="BE208" s="229">
        <v>30.916679782167101</v>
      </c>
      <c r="BF208" s="230">
        <v>30.251210932425394</v>
      </c>
      <c r="BG208" s="230">
        <v>27.205493881810455</v>
      </c>
      <c r="BH208" s="230">
        <v>0</v>
      </c>
      <c r="BI208" s="231">
        <v>31.124212299982695</v>
      </c>
    </row>
    <row r="209" spans="1:61">
      <c r="A209" s="232" t="s">
        <v>1833</v>
      </c>
      <c r="B209" s="229">
        <v>35.638285718876105</v>
      </c>
      <c r="C209" s="230">
        <v>35.295745774198814</v>
      </c>
      <c r="D209" s="230">
        <v>33.934513167007744</v>
      </c>
      <c r="E209" s="230">
        <v>32.30049600588525</v>
      </c>
      <c r="F209" s="230">
        <v>37.24186394286334</v>
      </c>
      <c r="G209" s="229">
        <v>36.283230841193003</v>
      </c>
      <c r="H209" s="230">
        <v>36.218524658191448</v>
      </c>
      <c r="I209" s="230">
        <v>34.758949136240076</v>
      </c>
      <c r="J209" s="230">
        <v>31.237256580017061</v>
      </c>
      <c r="K209" s="230">
        <v>36.460136651718898</v>
      </c>
      <c r="L209" s="229">
        <v>36.488620851445916</v>
      </c>
      <c r="M209" s="230">
        <v>36.465201861297437</v>
      </c>
      <c r="N209" s="230">
        <v>34.433285533543263</v>
      </c>
      <c r="O209" s="230">
        <v>32.334885564712451</v>
      </c>
      <c r="P209" s="230">
        <v>36.944332419298107</v>
      </c>
      <c r="Q209" s="229">
        <v>34.954938393048018</v>
      </c>
      <c r="R209" s="230">
        <v>34.571757475958577</v>
      </c>
      <c r="S209" s="230">
        <v>33.225694261810183</v>
      </c>
      <c r="T209" s="230">
        <v>31.552401534265496</v>
      </c>
      <c r="U209" s="230">
        <v>35.324614322369221</v>
      </c>
      <c r="V209" s="229">
        <v>36.626082172961567</v>
      </c>
      <c r="W209" s="230">
        <v>36.515270304704885</v>
      </c>
      <c r="X209" s="230">
        <v>35.322345772817691</v>
      </c>
      <c r="Y209" s="230">
        <v>33.5021596643872</v>
      </c>
      <c r="Z209" s="230">
        <v>37.112913529761045</v>
      </c>
      <c r="AA209" s="229">
        <v>40.48423234788924</v>
      </c>
      <c r="AB209" s="230">
        <v>39.449450767548299</v>
      </c>
      <c r="AC209" s="230">
        <v>37.757074322824153</v>
      </c>
      <c r="AD209" s="230">
        <v>34.810280044159491</v>
      </c>
      <c r="AE209" s="230">
        <v>41.182629081261553</v>
      </c>
      <c r="AF209" s="229">
        <v>34.551805975778414</v>
      </c>
      <c r="AG209" s="230">
        <v>34.518167289691675</v>
      </c>
      <c r="AH209" s="230">
        <v>33.264151514234712</v>
      </c>
      <c r="AI209" s="230">
        <v>32.278104213293588</v>
      </c>
      <c r="AJ209" s="230">
        <v>35.378439701101584</v>
      </c>
      <c r="AK209" s="229">
        <v>37.744853259258285</v>
      </c>
      <c r="AL209" s="230">
        <v>37.455425080136237</v>
      </c>
      <c r="AM209" s="230">
        <v>35.571030540817198</v>
      </c>
      <c r="AN209" s="230">
        <v>32.480968048464803</v>
      </c>
      <c r="AO209" s="230">
        <v>38.566828643046527</v>
      </c>
      <c r="AP209" s="229">
        <v>33.374603515071207</v>
      </c>
      <c r="AQ209" s="230">
        <v>33.340083293951757</v>
      </c>
      <c r="AR209" s="230">
        <v>31.867098997915125</v>
      </c>
      <c r="AS209" s="230">
        <v>5.673111712083692</v>
      </c>
      <c r="AT209" s="230">
        <v>34.010742644538134</v>
      </c>
      <c r="AU209" s="229">
        <v>29.706655367921744</v>
      </c>
      <c r="AV209" s="230">
        <v>29.058416289731852</v>
      </c>
      <c r="AW209" s="230">
        <v>22.329844497364682</v>
      </c>
      <c r="AX209" s="230">
        <v>-9.4760758254552099E-3</v>
      </c>
      <c r="AY209" s="230">
        <v>31.418902789471847</v>
      </c>
      <c r="AZ209" s="229">
        <v>29.821395778590194</v>
      </c>
      <c r="BA209" s="230">
        <v>28.717799737153687</v>
      </c>
      <c r="BB209" s="230">
        <v>23.359682634555476</v>
      </c>
      <c r="BC209" s="230">
        <v>-2.7662858888210139E-2</v>
      </c>
      <c r="BD209" s="230">
        <v>30.52929293250881</v>
      </c>
      <c r="BE209" s="229">
        <v>30.539253656890505</v>
      </c>
      <c r="BF209" s="230">
        <v>29.878634231996397</v>
      </c>
      <c r="BG209" s="230">
        <v>27.275004696799773</v>
      </c>
      <c r="BH209" s="230">
        <v>-0.04</v>
      </c>
      <c r="BI209" s="231">
        <v>30.749456629220624</v>
      </c>
    </row>
    <row r="210" spans="1:61">
      <c r="A210" s="232" t="s">
        <v>1834</v>
      </c>
      <c r="B210" s="229">
        <v>35.695071040109688</v>
      </c>
      <c r="C210" s="230">
        <v>35.350093152071651</v>
      </c>
      <c r="D210" s="230">
        <v>34.353642433397162</v>
      </c>
      <c r="E210" s="230">
        <v>33.480095550625499</v>
      </c>
      <c r="F210" s="230">
        <v>37.305289669719571</v>
      </c>
      <c r="G210" s="229">
        <v>36.44413216375451</v>
      </c>
      <c r="H210" s="230">
        <v>36.379330590534721</v>
      </c>
      <c r="I210" s="230">
        <v>35.314623030402899</v>
      </c>
      <c r="J210" s="230">
        <v>33.342590583076451</v>
      </c>
      <c r="K210" s="230">
        <v>36.732722349244952</v>
      </c>
      <c r="L210" s="229">
        <v>36.743495139801404</v>
      </c>
      <c r="M210" s="230">
        <v>36.71098252311171</v>
      </c>
      <c r="N210" s="230">
        <v>35.068162907342185</v>
      </c>
      <c r="O210" s="230">
        <v>33.674163095029712</v>
      </c>
      <c r="P210" s="230">
        <v>37.199536991508076</v>
      </c>
      <c r="Q210" s="229">
        <v>35.021708874290034</v>
      </c>
      <c r="R210" s="230">
        <v>34.628246968215578</v>
      </c>
      <c r="S210" s="230">
        <v>33.652011713006004</v>
      </c>
      <c r="T210" s="230">
        <v>32.385296831337278</v>
      </c>
      <c r="U210" s="230">
        <v>35.391571512853602</v>
      </c>
      <c r="V210" s="229">
        <v>36.897362116717716</v>
      </c>
      <c r="W210" s="230">
        <v>36.779935743341774</v>
      </c>
      <c r="X210" s="230">
        <v>35.993310748353309</v>
      </c>
      <c r="Y210" s="230">
        <v>34.429834517250413</v>
      </c>
      <c r="Z210" s="230">
        <v>37.384278099499227</v>
      </c>
      <c r="AA210" s="229">
        <v>41.084656973789983</v>
      </c>
      <c r="AB210" s="230">
        <v>40.150557442274199</v>
      </c>
      <c r="AC210" s="230">
        <v>38.87548541772393</v>
      </c>
      <c r="AD210" s="230">
        <v>36.138336401792046</v>
      </c>
      <c r="AE210" s="230">
        <v>41.7904909096629</v>
      </c>
      <c r="AF210" s="229">
        <v>34.90414794172289</v>
      </c>
      <c r="AG210" s="230">
        <v>34.867979305601246</v>
      </c>
      <c r="AH210" s="230">
        <v>33.988597675683266</v>
      </c>
      <c r="AI210" s="230">
        <v>33.413226289018034</v>
      </c>
      <c r="AJ210" s="230">
        <v>35.740798489193665</v>
      </c>
      <c r="AK210" s="229">
        <v>38.220952620886763</v>
      </c>
      <c r="AL210" s="230">
        <v>37.928506362377497</v>
      </c>
      <c r="AM210" s="230">
        <v>36.605727824920208</v>
      </c>
      <c r="AN210" s="230">
        <v>35.549286617776737</v>
      </c>
      <c r="AO210" s="230">
        <v>38.959675189202223</v>
      </c>
      <c r="AP210" s="229">
        <v>33.616405315946523</v>
      </c>
      <c r="AQ210" s="230">
        <v>33.577269525435362</v>
      </c>
      <c r="AR210" s="230">
        <v>32.572875517615756</v>
      </c>
      <c r="AS210" s="230">
        <v>27.999670120878868</v>
      </c>
      <c r="AT210" s="230">
        <v>34.273362294869237</v>
      </c>
      <c r="AU210" s="229">
        <v>29.387909892145704</v>
      </c>
      <c r="AV210" s="230">
        <v>28.656748170655796</v>
      </c>
      <c r="AW210" s="230">
        <v>22.540155453885859</v>
      </c>
      <c r="AX210" s="230">
        <v>5.9402890209445012</v>
      </c>
      <c r="AY210" s="230">
        <v>31.295455312602474</v>
      </c>
      <c r="AZ210" s="229">
        <v>29.420985762024447</v>
      </c>
      <c r="BA210" s="230">
        <v>28.240493790710136</v>
      </c>
      <c r="BB210" s="230">
        <v>23.520440673451422</v>
      </c>
      <c r="BC210" s="230">
        <v>16.607179824882916</v>
      </c>
      <c r="BD210" s="230">
        <v>30.396144660896017</v>
      </c>
      <c r="BE210" s="229">
        <v>30.021465810557935</v>
      </c>
      <c r="BF210" s="230">
        <v>29.373066903645334</v>
      </c>
      <c r="BG210" s="230">
        <v>27.445004542426727</v>
      </c>
      <c r="BH210" s="230">
        <v>21.949374198273595</v>
      </c>
      <c r="BI210" s="231">
        <v>30.567323123077522</v>
      </c>
    </row>
    <row r="211" spans="1:61">
      <c r="A211" s="232" t="s">
        <v>1835</v>
      </c>
      <c r="B211" s="229">
        <v>36.780606906930231</v>
      </c>
      <c r="C211" s="230">
        <v>35.927353122846355</v>
      </c>
      <c r="D211" s="230">
        <v>35.763437822202313</v>
      </c>
      <c r="E211" s="230">
        <v>35.733680124175756</v>
      </c>
      <c r="F211" s="230">
        <v>38.30112125998712</v>
      </c>
      <c r="G211" s="229">
        <v>37.168764261821266</v>
      </c>
      <c r="H211" s="230">
        <v>36.984333992036937</v>
      </c>
      <c r="I211" s="230">
        <v>36.806966696457764</v>
      </c>
      <c r="J211" s="230">
        <v>36.238616417026421</v>
      </c>
      <c r="K211" s="230">
        <v>37.827205233526762</v>
      </c>
      <c r="L211" s="229">
        <v>37.350004775715902</v>
      </c>
      <c r="M211" s="230">
        <v>37.310866339183491</v>
      </c>
      <c r="N211" s="230">
        <v>36.935818150449656</v>
      </c>
      <c r="O211" s="230">
        <v>36.372803120254751</v>
      </c>
      <c r="P211" s="230">
        <v>38.035069010257764</v>
      </c>
      <c r="Q211" s="229">
        <v>35.551236501360698</v>
      </c>
      <c r="R211" s="230">
        <v>35.184919872319654</v>
      </c>
      <c r="S211" s="230">
        <v>34.925981162849666</v>
      </c>
      <c r="T211" s="230">
        <v>34.407185044475327</v>
      </c>
      <c r="U211" s="230">
        <v>35.728227825936429</v>
      </c>
      <c r="V211" s="229">
        <v>37.878249043399641</v>
      </c>
      <c r="W211" s="230">
        <v>37.787533686391896</v>
      </c>
      <c r="X211" s="230">
        <v>37.744871806040194</v>
      </c>
      <c r="Y211" s="230">
        <v>37.316228587990153</v>
      </c>
      <c r="Z211" s="230">
        <v>38.206157871669262</v>
      </c>
      <c r="AA211" s="229">
        <v>42.831944950044438</v>
      </c>
      <c r="AB211" s="230">
        <v>41.902047969042577</v>
      </c>
      <c r="AC211" s="230">
        <v>42.084937151103773</v>
      </c>
      <c r="AD211" s="230">
        <v>42.631178909241079</v>
      </c>
      <c r="AE211" s="230">
        <v>42.679417419547356</v>
      </c>
      <c r="AF211" s="229">
        <v>35.700684825881076</v>
      </c>
      <c r="AG211" s="230">
        <v>35.699502078411442</v>
      </c>
      <c r="AH211" s="230">
        <v>35.680839933067865</v>
      </c>
      <c r="AI211" s="230">
        <v>35.649209113526261</v>
      </c>
      <c r="AJ211" s="230">
        <v>35.885286099096952</v>
      </c>
      <c r="AK211" s="229">
        <v>39.454168079671568</v>
      </c>
      <c r="AL211" s="230">
        <v>39.29325081214467</v>
      </c>
      <c r="AM211" s="230">
        <v>38.993750311182446</v>
      </c>
      <c r="AN211" s="230">
        <v>39.002955967550655</v>
      </c>
      <c r="AO211" s="230">
        <v>39.479925591708842</v>
      </c>
      <c r="AP211" s="229">
        <v>34.484021822648018</v>
      </c>
      <c r="AQ211" s="230">
        <v>34.451907663936382</v>
      </c>
      <c r="AR211" s="230">
        <v>34.381291541366025</v>
      </c>
      <c r="AS211" s="230">
        <v>33.546378658125512</v>
      </c>
      <c r="AT211" s="230">
        <v>34.651578022803818</v>
      </c>
      <c r="AU211" s="229">
        <v>29.0598296172532</v>
      </c>
      <c r="AV211" s="230">
        <v>28.159376616669977</v>
      </c>
      <c r="AW211" s="230">
        <v>23.178271701835332</v>
      </c>
      <c r="AX211" s="230">
        <v>7.0906255296779745</v>
      </c>
      <c r="AY211" s="230">
        <v>31.19493984761333</v>
      </c>
      <c r="AZ211" s="229">
        <v>29.120473723294868</v>
      </c>
      <c r="BA211" s="230">
        <v>27.357431918868912</v>
      </c>
      <c r="BB211" s="230">
        <v>24.160803840869001</v>
      </c>
      <c r="BC211" s="230">
        <v>19.887284605986562</v>
      </c>
      <c r="BD211" s="230">
        <v>30.052109759797439</v>
      </c>
      <c r="BE211" s="229">
        <v>29.450015005021676</v>
      </c>
      <c r="BF211" s="230">
        <v>28.78192682213038</v>
      </c>
      <c r="BG211" s="230">
        <v>28.092079466610265</v>
      </c>
      <c r="BH211" s="230">
        <v>26.273265044022672</v>
      </c>
      <c r="BI211" s="231">
        <v>30.19816028224027</v>
      </c>
    </row>
    <row r="212" spans="1:61">
      <c r="A212" s="232" t="s">
        <v>1836</v>
      </c>
      <c r="B212" s="229">
        <v>35.789605209251022</v>
      </c>
      <c r="C212" s="230">
        <v>35.482013157104582</v>
      </c>
      <c r="D212" s="230">
        <v>35.303134830597976</v>
      </c>
      <c r="E212" s="230">
        <v>35.219675163308068</v>
      </c>
      <c r="F212" s="230">
        <v>37.367547870663778</v>
      </c>
      <c r="G212" s="229">
        <v>36.633561402166393</v>
      </c>
      <c r="H212" s="230">
        <v>36.433362782166569</v>
      </c>
      <c r="I212" s="230">
        <v>36.342386259209526</v>
      </c>
      <c r="J212" s="230">
        <v>36.009025366081886</v>
      </c>
      <c r="K212" s="230">
        <v>37.247512276485189</v>
      </c>
      <c r="L212" s="229">
        <v>36.851060041361606</v>
      </c>
      <c r="M212" s="230">
        <v>36.816514511586021</v>
      </c>
      <c r="N212" s="230">
        <v>36.599615078538591</v>
      </c>
      <c r="O212" s="230">
        <v>36.117659840549635</v>
      </c>
      <c r="P212" s="230">
        <v>37.481279942430142</v>
      </c>
      <c r="Q212" s="229">
        <v>35.236389153709709</v>
      </c>
      <c r="R212" s="230">
        <v>34.779570833118925</v>
      </c>
      <c r="S212" s="230">
        <v>34.582866001859209</v>
      </c>
      <c r="T212" s="230">
        <v>34.083137549743824</v>
      </c>
      <c r="U212" s="230">
        <v>35.577174466510193</v>
      </c>
      <c r="V212" s="229">
        <v>37.415725350386538</v>
      </c>
      <c r="W212" s="230">
        <v>37.310339734438557</v>
      </c>
      <c r="X212" s="230">
        <v>37.348847552998087</v>
      </c>
      <c r="Y212" s="230">
        <v>37.057222755367057</v>
      </c>
      <c r="Z212" s="230">
        <v>37.879936978444405</v>
      </c>
      <c r="AA212" s="229">
        <v>42.56940937785086</v>
      </c>
      <c r="AB212" s="230">
        <v>41.248940200712241</v>
      </c>
      <c r="AC212" s="230">
        <v>41.771859949885815</v>
      </c>
      <c r="AD212" s="230">
        <v>42.392082430482546</v>
      </c>
      <c r="AE212" s="230">
        <v>43.433586200190476</v>
      </c>
      <c r="AF212" s="229">
        <v>35.355864574166425</v>
      </c>
      <c r="AG212" s="230">
        <v>35.329119919854065</v>
      </c>
      <c r="AH212" s="230">
        <v>35.356133443800822</v>
      </c>
      <c r="AI212" s="230">
        <v>35.338912694271819</v>
      </c>
      <c r="AJ212" s="230">
        <v>36.415552607387411</v>
      </c>
      <c r="AK212" s="229">
        <v>39.088830090359288</v>
      </c>
      <c r="AL212" s="230">
        <v>38.955690665689069</v>
      </c>
      <c r="AM212" s="230">
        <v>38.727337224737752</v>
      </c>
      <c r="AN212" s="230">
        <v>38.72418022818384</v>
      </c>
      <c r="AO212" s="230">
        <v>39.737756538925041</v>
      </c>
      <c r="AP212" s="229">
        <v>34.050669282720385</v>
      </c>
      <c r="AQ212" s="230">
        <v>34.032533669321005</v>
      </c>
      <c r="AR212" s="230">
        <v>33.995398047711916</v>
      </c>
      <c r="AS212" s="230">
        <v>33.002189217272715</v>
      </c>
      <c r="AT212" s="230">
        <v>34.780425039268508</v>
      </c>
      <c r="AU212" s="229">
        <v>28.487517722452221</v>
      </c>
      <c r="AV212" s="230">
        <v>27.666112983617744</v>
      </c>
      <c r="AW212" s="230">
        <v>22.939994938181627</v>
      </c>
      <c r="AX212" s="230">
        <v>6.9858653358516394</v>
      </c>
      <c r="AY212" s="230">
        <v>30.851086513410614</v>
      </c>
      <c r="AZ212" s="229">
        <v>28.367814906317832</v>
      </c>
      <c r="BA212" s="230">
        <v>25.508884008466801</v>
      </c>
      <c r="BB212" s="230">
        <v>23.801997794358883</v>
      </c>
      <c r="BC212" s="230">
        <v>19.579105534514358</v>
      </c>
      <c r="BD212" s="230">
        <v>29.887478715873296</v>
      </c>
      <c r="BE212" s="229">
        <v>28.694712697182659</v>
      </c>
      <c r="BF212" s="230">
        <v>28.232343704718875</v>
      </c>
      <c r="BG212" s="230">
        <v>27.581878843406297</v>
      </c>
      <c r="BH212" s="230">
        <v>25.868586480731665</v>
      </c>
      <c r="BI212" s="231">
        <v>29.249158700112659</v>
      </c>
    </row>
    <row r="213" spans="1:61">
      <c r="A213" s="232" t="s">
        <v>1837</v>
      </c>
      <c r="B213" s="229">
        <v>36.158851643187468</v>
      </c>
      <c r="C213" s="230">
        <v>36.158707624028807</v>
      </c>
      <c r="D213" s="230">
        <v>36.159054515454741</v>
      </c>
      <c r="E213" s="230">
        <v>36.159137047821524</v>
      </c>
      <c r="F213" s="230">
        <v>36.158885326726597</v>
      </c>
      <c r="G213" s="229">
        <v>38.189771045705683</v>
      </c>
      <c r="H213" s="230">
        <v>37.444924650169767</v>
      </c>
      <c r="I213" s="230">
        <v>38.194967239591961</v>
      </c>
      <c r="J213" s="230">
        <v>38.658341834872438</v>
      </c>
      <c r="K213" s="230">
        <v>38.553437834505083</v>
      </c>
      <c r="L213" s="229">
        <v>38.712175883193247</v>
      </c>
      <c r="M213" s="230">
        <v>37.573779737640656</v>
      </c>
      <c r="N213" s="230">
        <v>39.731827844595252</v>
      </c>
      <c r="O213" s="230">
        <v>40.273051873721514</v>
      </c>
      <c r="P213" s="230">
        <v>39.732834544071089</v>
      </c>
      <c r="Q213" s="229">
        <v>34.586704064181006</v>
      </c>
      <c r="R213" s="230">
        <v>34.311011540818569</v>
      </c>
      <c r="S213" s="230">
        <v>34.566783731936113</v>
      </c>
      <c r="T213" s="230">
        <v>34.660726856773827</v>
      </c>
      <c r="U213" s="230">
        <v>34.588573055942184</v>
      </c>
      <c r="V213" s="229">
        <v>34.873792863548502</v>
      </c>
      <c r="W213" s="230">
        <v>34.886102279530277</v>
      </c>
      <c r="X213" s="230">
        <v>34.904425526834991</v>
      </c>
      <c r="Y213" s="230">
        <v>34.895312271409502</v>
      </c>
      <c r="Z213" s="230">
        <v>34.880646619624827</v>
      </c>
      <c r="AA213" s="229">
        <v>37.911732973889556</v>
      </c>
      <c r="AB213" s="230">
        <v>37.912865119003477</v>
      </c>
      <c r="AC213" s="230">
        <v>38.014355271504691</v>
      </c>
      <c r="AD213" s="230">
        <v>38.042792009503181</v>
      </c>
      <c r="AE213" s="230">
        <v>37.909973516903712</v>
      </c>
      <c r="AF213" s="229">
        <v>4.2546277919792157</v>
      </c>
      <c r="AG213" s="230">
        <v>4.2546783845210676</v>
      </c>
      <c r="AH213" s="230">
        <v>4.2451389415755729</v>
      </c>
      <c r="AI213" s="230">
        <v>4.246234115288928</v>
      </c>
      <c r="AJ213" s="230">
        <v>4.2483278479075191</v>
      </c>
      <c r="AK213" s="229">
        <v>35.219662587573445</v>
      </c>
      <c r="AL213" s="230">
        <v>35.011264588952372</v>
      </c>
      <c r="AM213" s="230">
        <v>36.024471634079667</v>
      </c>
      <c r="AN213" s="230">
        <v>36.468314746503708</v>
      </c>
      <c r="AO213" s="230">
        <v>35.805401667871777</v>
      </c>
      <c r="AP213" s="229">
        <v>29.631782099669596</v>
      </c>
      <c r="AQ213" s="230">
        <v>29.629004228580403</v>
      </c>
      <c r="AR213" s="230">
        <v>30.690751035231497</v>
      </c>
      <c r="AS213" s="230">
        <v>30.937819606002229</v>
      </c>
      <c r="AT213" s="230">
        <v>30.656681999624254</v>
      </c>
      <c r="AU213" s="229">
        <v>17.24747028808164</v>
      </c>
      <c r="AV213" s="230">
        <v>17.94292353871478</v>
      </c>
      <c r="AW213" s="230">
        <v>23.608075932150509</v>
      </c>
      <c r="AX213" s="230">
        <v>7.6583041627844697</v>
      </c>
      <c r="AY213" s="230">
        <v>19.026666326475649</v>
      </c>
      <c r="AZ213" s="229">
        <v>19.139910559236831</v>
      </c>
      <c r="BA213" s="230">
        <v>22.471331295365971</v>
      </c>
      <c r="BB213" s="230">
        <v>23.7029877585294</v>
      </c>
      <c r="BC213" s="230">
        <v>20.78483042964773</v>
      </c>
      <c r="BD213" s="230">
        <v>27.884482083128887</v>
      </c>
      <c r="BE213" s="229">
        <v>28.021945957913914</v>
      </c>
      <c r="BF213" s="230">
        <v>28.021960984175251</v>
      </c>
      <c r="BG213" s="230">
        <v>28.022127260503737</v>
      </c>
      <c r="BH213" s="230">
        <v>28.022141422915762</v>
      </c>
      <c r="BI213" s="231">
        <v>28.02206697202671</v>
      </c>
    </row>
    <row r="214" spans="1:61">
      <c r="A214" s="232" t="s">
        <v>1838</v>
      </c>
      <c r="B214" s="229">
        <v>34.396824416054592</v>
      </c>
      <c r="C214" s="230">
        <v>34.171890479472232</v>
      </c>
      <c r="D214" s="230">
        <v>34.465043780339904</v>
      </c>
      <c r="E214" s="230">
        <v>34.485982367350715</v>
      </c>
      <c r="F214" s="230">
        <v>35.160980343162478</v>
      </c>
      <c r="G214" s="229">
        <v>35.358986069865772</v>
      </c>
      <c r="H214" s="230">
        <v>35.318869945375425</v>
      </c>
      <c r="I214" s="230">
        <v>35.619139065052501</v>
      </c>
      <c r="J214" s="230">
        <v>35.98624113622261</v>
      </c>
      <c r="K214" s="230">
        <v>36.054152177987866</v>
      </c>
      <c r="L214" s="229">
        <v>35.147261545851755</v>
      </c>
      <c r="M214" s="230">
        <v>34.95113436424802</v>
      </c>
      <c r="N214" s="230">
        <v>35.820649369422021</v>
      </c>
      <c r="O214" s="230">
        <v>36.765204832901915</v>
      </c>
      <c r="P214" s="230">
        <v>36.102790343768163</v>
      </c>
      <c r="Q214" s="229">
        <v>34.234473098056888</v>
      </c>
      <c r="R214" s="230">
        <v>34.082326673309538</v>
      </c>
      <c r="S214" s="230">
        <v>34.207813352488799</v>
      </c>
      <c r="T214" s="230">
        <v>34.061892322317689</v>
      </c>
      <c r="U214" s="230">
        <v>34.509065869288158</v>
      </c>
      <c r="V214" s="229">
        <v>34.631165254454956</v>
      </c>
      <c r="W214" s="230">
        <v>34.610912119118886</v>
      </c>
      <c r="X214" s="230">
        <v>34.886085700319903</v>
      </c>
      <c r="Y214" s="230">
        <v>35.136864530974222</v>
      </c>
      <c r="Z214" s="230">
        <v>35.21752418093844</v>
      </c>
      <c r="AA214" s="229">
        <v>39.160531448645273</v>
      </c>
      <c r="AB214" s="230">
        <v>38.469800923488201</v>
      </c>
      <c r="AC214" s="230">
        <v>38.877530100228363</v>
      </c>
      <c r="AD214" s="230">
        <v>39.446636520910765</v>
      </c>
      <c r="AE214" s="230">
        <v>38.961363717395436</v>
      </c>
      <c r="AF214" s="229">
        <v>4.7165049379094564</v>
      </c>
      <c r="AG214" s="230">
        <v>4.6829813989652802</v>
      </c>
      <c r="AH214" s="230">
        <v>4.7064553665558098</v>
      </c>
      <c r="AI214" s="230">
        <v>4.7358071735780261</v>
      </c>
      <c r="AJ214" s="230">
        <v>4.7779987406892124</v>
      </c>
      <c r="AK214" s="229">
        <v>36.485661045316931</v>
      </c>
      <c r="AL214" s="230">
        <v>36.461357425289627</v>
      </c>
      <c r="AM214" s="230">
        <v>37.103602852459353</v>
      </c>
      <c r="AN214" s="230">
        <v>37.235768558788699</v>
      </c>
      <c r="AO214" s="230">
        <v>36.786493959990359</v>
      </c>
      <c r="AP214" s="229">
        <v>31.738700234622115</v>
      </c>
      <c r="AQ214" s="230">
        <v>31.821939805457596</v>
      </c>
      <c r="AR214" s="230">
        <v>32.305666943689168</v>
      </c>
      <c r="AS214" s="230">
        <v>32.302639371337378</v>
      </c>
      <c r="AT214" s="230">
        <v>32.369451209237731</v>
      </c>
      <c r="AU214" s="229">
        <v>16.231560113830859</v>
      </c>
      <c r="AV214" s="230">
        <v>16.941892435636746</v>
      </c>
      <c r="AW214" s="230">
        <v>21.929736167951617</v>
      </c>
      <c r="AX214" s="230">
        <v>6.9753425405335294</v>
      </c>
      <c r="AY214" s="230">
        <v>17.479484336566095</v>
      </c>
      <c r="AZ214" s="229">
        <v>18.817290214783501</v>
      </c>
      <c r="BA214" s="230">
        <v>22.275090194439649</v>
      </c>
      <c r="BB214" s="230">
        <v>22.766392006418773</v>
      </c>
      <c r="BC214" s="230">
        <v>19.499244125432703</v>
      </c>
      <c r="BD214" s="230">
        <v>26.878937085881876</v>
      </c>
      <c r="BE214" s="229">
        <v>27.23491280415179</v>
      </c>
      <c r="BF214" s="230">
        <v>27.246330485306611</v>
      </c>
      <c r="BG214" s="230">
        <v>27.076916776721784</v>
      </c>
      <c r="BH214" s="230">
        <v>26.511164290891244</v>
      </c>
      <c r="BI214" s="231">
        <v>27.394415407380201</v>
      </c>
    </row>
    <row r="215" spans="1:61">
      <c r="A215" s="232" t="s">
        <v>1839</v>
      </c>
      <c r="B215" s="229">
        <v>36.051805015919093</v>
      </c>
      <c r="C215" s="230">
        <v>35.715807012928337</v>
      </c>
      <c r="D215" s="230">
        <v>35.500543603275538</v>
      </c>
      <c r="E215" s="230">
        <v>35.394894292691191</v>
      </c>
      <c r="F215" s="230">
        <v>37.767556964920011</v>
      </c>
      <c r="G215" s="229">
        <v>36.900175191396784</v>
      </c>
      <c r="H215" s="230">
        <v>36.717950722182891</v>
      </c>
      <c r="I215" s="230">
        <v>36.506127570954256</v>
      </c>
      <c r="J215" s="230">
        <v>36.12577670249231</v>
      </c>
      <c r="K215" s="230">
        <v>37.496627494188836</v>
      </c>
      <c r="L215" s="229">
        <v>37.080737121974856</v>
      </c>
      <c r="M215" s="230">
        <v>37.043551402006699</v>
      </c>
      <c r="N215" s="230">
        <v>36.595474845269813</v>
      </c>
      <c r="O215" s="230">
        <v>36.140213993967954</v>
      </c>
      <c r="P215" s="230">
        <v>37.713681339683724</v>
      </c>
      <c r="Q215" s="229">
        <v>35.326803155315964</v>
      </c>
      <c r="R215" s="230">
        <v>34.901283321560172</v>
      </c>
      <c r="S215" s="230">
        <v>34.549070599171806</v>
      </c>
      <c r="T215" s="230">
        <v>34.041332447662711</v>
      </c>
      <c r="U215" s="230">
        <v>35.717006975237958</v>
      </c>
      <c r="V215" s="229">
        <v>37.662232683955679</v>
      </c>
      <c r="W215" s="230">
        <v>37.527232742343998</v>
      </c>
      <c r="X215" s="230">
        <v>37.456147550900901</v>
      </c>
      <c r="Y215" s="230">
        <v>37.053378387333822</v>
      </c>
      <c r="Z215" s="230">
        <v>38.189156920272147</v>
      </c>
      <c r="AA215" s="229">
        <v>42.611655056984326</v>
      </c>
      <c r="AB215" s="230">
        <v>41.422099440111921</v>
      </c>
      <c r="AC215" s="230">
        <v>41.630000277531082</v>
      </c>
      <c r="AD215" s="230">
        <v>43.434812075413333</v>
      </c>
      <c r="AE215" s="230">
        <v>43.421211854283868</v>
      </c>
      <c r="AF215" s="229">
        <v>35.507836944223271</v>
      </c>
      <c r="AG215" s="230">
        <v>35.412460674661325</v>
      </c>
      <c r="AH215" s="230">
        <v>35.575188489038965</v>
      </c>
      <c r="AI215" s="230">
        <v>35.523555774015179</v>
      </c>
      <c r="AJ215" s="230">
        <v>36.501369202610654</v>
      </c>
      <c r="AK215" s="229">
        <v>39.248290578068705</v>
      </c>
      <c r="AL215" s="230">
        <v>39.055499956100299</v>
      </c>
      <c r="AM215" s="230">
        <v>38.678060026994331</v>
      </c>
      <c r="AN215" s="230">
        <v>38.744917542866908</v>
      </c>
      <c r="AO215" s="230">
        <v>39.837817999517959</v>
      </c>
      <c r="AP215" s="229">
        <v>34.179485036045421</v>
      </c>
      <c r="AQ215" s="230">
        <v>34.138107113774517</v>
      </c>
      <c r="AR215" s="230">
        <v>34.1258127648127</v>
      </c>
      <c r="AS215" s="230">
        <v>34.135468592996034</v>
      </c>
      <c r="AT215" s="230">
        <v>35.011075356805989</v>
      </c>
      <c r="AU215" s="229">
        <v>28.810344066413936</v>
      </c>
      <c r="AV215" s="230">
        <v>27.873378457925462</v>
      </c>
      <c r="AW215" s="230">
        <v>22.985557462200887</v>
      </c>
      <c r="AX215" s="230">
        <v>7.2166330677431825</v>
      </c>
      <c r="AY215" s="230">
        <v>31.221712880671387</v>
      </c>
      <c r="AZ215" s="229">
        <v>28.736400448417683</v>
      </c>
      <c r="BA215" s="230">
        <v>27.105748370080338</v>
      </c>
      <c r="BB215" s="230">
        <v>24.034156033679064</v>
      </c>
      <c r="BC215" s="230">
        <v>20.355829916513947</v>
      </c>
      <c r="BD215" s="230">
        <v>30.253361768352296</v>
      </c>
      <c r="BE215" s="229">
        <v>29.109610696379722</v>
      </c>
      <c r="BF215" s="230">
        <v>28.459350121701394</v>
      </c>
      <c r="BG215" s="230">
        <v>27.92841950565121</v>
      </c>
      <c r="BH215" s="230">
        <v>26.875898126312197</v>
      </c>
      <c r="BI215" s="231">
        <v>29.814242847759068</v>
      </c>
    </row>
    <row r="216" spans="1:61">
      <c r="A216" s="232" t="s">
        <v>1840</v>
      </c>
      <c r="B216" s="229">
        <v>34.864239204072291</v>
      </c>
      <c r="C216" s="230">
        <v>34.647067060912732</v>
      </c>
      <c r="D216" s="230">
        <v>34.643776829952401</v>
      </c>
      <c r="E216" s="230">
        <v>34.81576474394528</v>
      </c>
      <c r="F216" s="230">
        <v>35.766494870574604</v>
      </c>
      <c r="G216" s="229">
        <v>36.188418397767478</v>
      </c>
      <c r="H216" s="230">
        <v>35.948601712629376</v>
      </c>
      <c r="I216" s="230">
        <v>36.159335173487648</v>
      </c>
      <c r="J216" s="230">
        <v>36.123942609841158</v>
      </c>
      <c r="K216" s="230">
        <v>36.683442677543994</v>
      </c>
      <c r="L216" s="229">
        <v>35.831382960748357</v>
      </c>
      <c r="M216" s="230">
        <v>35.724604798050407</v>
      </c>
      <c r="N216" s="230">
        <v>35.842064991342568</v>
      </c>
      <c r="O216" s="230">
        <v>36.075933636502647</v>
      </c>
      <c r="P216" s="230">
        <v>36.767761415271082</v>
      </c>
      <c r="Q216" s="229">
        <v>34.537156618883358</v>
      </c>
      <c r="R216" s="230">
        <v>34.362120931436529</v>
      </c>
      <c r="S216" s="230">
        <v>34.379637099636611</v>
      </c>
      <c r="T216" s="230">
        <v>34.239796000913721</v>
      </c>
      <c r="U216" s="230">
        <v>34.711000012933688</v>
      </c>
      <c r="V216" s="229">
        <v>36.408881581168288</v>
      </c>
      <c r="W216" s="230">
        <v>36.327620339243225</v>
      </c>
      <c r="X216" s="230">
        <v>36.67817790834048</v>
      </c>
      <c r="Y216" s="230">
        <v>36.662771825569934</v>
      </c>
      <c r="Z216" s="230">
        <v>36.851747878792601</v>
      </c>
      <c r="AA216" s="229">
        <v>41.688661047551122</v>
      </c>
      <c r="AB216" s="230">
        <v>40.740352664064034</v>
      </c>
      <c r="AC216" s="230">
        <v>41.348125507485406</v>
      </c>
      <c r="AD216" s="230">
        <v>41.836658711708019</v>
      </c>
      <c r="AE216" s="230">
        <v>42.311945821190484</v>
      </c>
      <c r="AF216" s="229">
        <v>34.548756401123079</v>
      </c>
      <c r="AG216" s="230">
        <v>34.471702159155477</v>
      </c>
      <c r="AH216" s="230">
        <v>34.797665156271933</v>
      </c>
      <c r="AI216" s="230">
        <v>34.801488518447641</v>
      </c>
      <c r="AJ216" s="230">
        <v>34.900663282841762</v>
      </c>
      <c r="AK216" s="229">
        <v>38.071625590942752</v>
      </c>
      <c r="AL216" s="230">
        <v>37.874829877065416</v>
      </c>
      <c r="AM216" s="230">
        <v>38.221970291918964</v>
      </c>
      <c r="AN216" s="230">
        <v>38.231336915850747</v>
      </c>
      <c r="AO216" s="230">
        <v>38.60890145095204</v>
      </c>
      <c r="AP216" s="229">
        <v>33.3955730612089</v>
      </c>
      <c r="AQ216" s="230">
        <v>33.296211025711671</v>
      </c>
      <c r="AR216" s="230">
        <v>33.549541255536447</v>
      </c>
      <c r="AS216" s="230">
        <v>33.153402062076452</v>
      </c>
      <c r="AT216" s="230">
        <v>34.037228621176524</v>
      </c>
      <c r="AU216" s="229">
        <v>27.814812959965799</v>
      </c>
      <c r="AV216" s="230">
        <v>27.13453615884594</v>
      </c>
      <c r="AW216" s="230">
        <v>23.005675809626879</v>
      </c>
      <c r="AX216" s="230">
        <v>7.1117120708450097</v>
      </c>
      <c r="AY216" s="230">
        <v>30.078160284777681</v>
      </c>
      <c r="AZ216" s="229">
        <v>27.788814020907118</v>
      </c>
      <c r="BA216" s="230">
        <v>24.48982295726325</v>
      </c>
      <c r="BB216" s="230">
        <v>23.866927629634201</v>
      </c>
      <c r="BC216" s="230">
        <v>20.069751093463648</v>
      </c>
      <c r="BD216" s="230">
        <v>29.074291827569546</v>
      </c>
      <c r="BE216" s="229">
        <v>27.925226269058047</v>
      </c>
      <c r="BF216" s="230">
        <v>27.664085240940206</v>
      </c>
      <c r="BG216" s="230">
        <v>27.473672565517845</v>
      </c>
      <c r="BH216" s="230">
        <v>26.463378118694244</v>
      </c>
      <c r="BI216" s="231">
        <v>28.239803699635903</v>
      </c>
    </row>
    <row r="217" spans="1:61">
      <c r="A217" s="232" t="s">
        <v>1841</v>
      </c>
      <c r="B217" s="229">
        <v>34.680990852882985</v>
      </c>
      <c r="C217" s="230">
        <v>34.471577251163147</v>
      </c>
      <c r="D217" s="230">
        <v>34.466042125649892</v>
      </c>
      <c r="E217" s="230">
        <v>34.641874876748624</v>
      </c>
      <c r="F217" s="230">
        <v>35.582898833904444</v>
      </c>
      <c r="G217" s="229">
        <v>36.01584703271827</v>
      </c>
      <c r="H217" s="230">
        <v>35.788601712629358</v>
      </c>
      <c r="I217" s="230">
        <v>35.989335173487646</v>
      </c>
      <c r="J217" s="230">
        <v>35.956413878261394</v>
      </c>
      <c r="K217" s="230">
        <v>36.513442677543999</v>
      </c>
      <c r="L217" s="229">
        <v>35.666571063909416</v>
      </c>
      <c r="M217" s="230">
        <v>35.647144126935544</v>
      </c>
      <c r="N217" s="230">
        <v>35.679532374436178</v>
      </c>
      <c r="O217" s="230">
        <v>35.928550026690964</v>
      </c>
      <c r="P217" s="230">
        <v>36.620033477736534</v>
      </c>
      <c r="Q217" s="229">
        <v>34.389448036377715</v>
      </c>
      <c r="R217" s="230">
        <v>34.209907467616006</v>
      </c>
      <c r="S217" s="230">
        <v>34.227423603481789</v>
      </c>
      <c r="T217" s="230">
        <v>34.0952350948847</v>
      </c>
      <c r="U217" s="230">
        <v>34.568313486753418</v>
      </c>
      <c r="V217" s="229">
        <v>36.250816343005255</v>
      </c>
      <c r="W217" s="230">
        <v>36.167272622611094</v>
      </c>
      <c r="X217" s="230">
        <v>36.52779799671228</v>
      </c>
      <c r="Y217" s="230">
        <v>36.510159719752231</v>
      </c>
      <c r="Z217" s="230">
        <v>36.701406736358045</v>
      </c>
      <c r="AA217" s="229">
        <v>41.510975813690578</v>
      </c>
      <c r="AB217" s="230">
        <v>40.572664344444895</v>
      </c>
      <c r="AC217" s="230">
        <v>41.175440156368943</v>
      </c>
      <c r="AD217" s="230">
        <v>41.681667513989048</v>
      </c>
      <c r="AE217" s="230">
        <v>42.149274193471513</v>
      </c>
      <c r="AF217" s="229">
        <v>34.406186439257425</v>
      </c>
      <c r="AG217" s="230">
        <v>34.326892102036545</v>
      </c>
      <c r="AH217" s="230">
        <v>34.657665156271932</v>
      </c>
      <c r="AI217" s="230">
        <v>34.664112964212691</v>
      </c>
      <c r="AJ217" s="230">
        <v>34.755474015029243</v>
      </c>
      <c r="AK217" s="229">
        <v>37.896774595413248</v>
      </c>
      <c r="AL217" s="230">
        <v>37.799975939877427</v>
      </c>
      <c r="AM217" s="230">
        <v>38.062241213520075</v>
      </c>
      <c r="AN217" s="230">
        <v>38.076486742627125</v>
      </c>
      <c r="AO217" s="230">
        <v>38.446644010604963</v>
      </c>
      <c r="AP217" s="229">
        <v>33.24822208738756</v>
      </c>
      <c r="AQ217" s="230">
        <v>33.233490510708457</v>
      </c>
      <c r="AR217" s="230">
        <v>33.411918564991403</v>
      </c>
      <c r="AS217" s="230">
        <v>33.011149869749623</v>
      </c>
      <c r="AT217" s="230">
        <v>33.896948095840337</v>
      </c>
      <c r="AU217" s="229">
        <v>27.695120265469615</v>
      </c>
      <c r="AV217" s="230">
        <v>27.019729482988364</v>
      </c>
      <c r="AW217" s="230">
        <v>22.905889600360098</v>
      </c>
      <c r="AX217" s="230">
        <v>7.0786934581927197</v>
      </c>
      <c r="AY217" s="230">
        <v>29.945871536312083</v>
      </c>
      <c r="AZ217" s="229">
        <v>27.666503812978405</v>
      </c>
      <c r="BA217" s="230">
        <v>24.433711235468508</v>
      </c>
      <c r="BB217" s="230">
        <v>23.761548610186228</v>
      </c>
      <c r="BC217" s="230">
        <v>19.983623746691105</v>
      </c>
      <c r="BD217" s="230">
        <v>28.946968720854887</v>
      </c>
      <c r="BE217" s="229">
        <v>27.790035932025251</v>
      </c>
      <c r="BF217" s="230">
        <v>27.609292204686749</v>
      </c>
      <c r="BG217" s="230">
        <v>27.345893082775596</v>
      </c>
      <c r="BH217" s="230">
        <v>26.341164290891246</v>
      </c>
      <c r="BI217" s="231">
        <v>28.109803699635901</v>
      </c>
    </row>
    <row r="218" spans="1:61">
      <c r="A218" s="232" t="s">
        <v>1842</v>
      </c>
      <c r="B218" s="229">
        <v>29.39444410377801</v>
      </c>
      <c r="C218" s="230">
        <v>27.366736832171853</v>
      </c>
      <c r="D218" s="230">
        <v>28.515650405994496</v>
      </c>
      <c r="E218" s="230">
        <v>28.756626779441675</v>
      </c>
      <c r="F218" s="230">
        <v>31.418386493528502</v>
      </c>
      <c r="G218" s="229">
        <v>30.933813469886861</v>
      </c>
      <c r="H218" s="230">
        <v>30.803459181202118</v>
      </c>
      <c r="I218" s="230">
        <v>29.980561067704283</v>
      </c>
      <c r="J218" s="230">
        <v>29.833303808147548</v>
      </c>
      <c r="K218" s="230">
        <v>31.682388341311501</v>
      </c>
      <c r="L218" s="229">
        <v>31.332462356327056</v>
      </c>
      <c r="M218" s="230">
        <v>31.111425964569424</v>
      </c>
      <c r="N218" s="230">
        <v>35.188295512125066</v>
      </c>
      <c r="O218" s="230">
        <v>33.682155219318332</v>
      </c>
      <c r="P218" s="230">
        <v>33.086680060154045</v>
      </c>
      <c r="Q218" s="229">
        <v>29.744724249305207</v>
      </c>
      <c r="R218" s="230">
        <v>28.374801189479314</v>
      </c>
      <c r="S218" s="230">
        <v>29.382156959350969</v>
      </c>
      <c r="T218" s="230">
        <v>28.97058987982474</v>
      </c>
      <c r="U218" s="230">
        <v>30.026442290377236</v>
      </c>
      <c r="V218" s="229">
        <v>30.266745386522317</v>
      </c>
      <c r="W218" s="230">
        <v>27.558562376237617</v>
      </c>
      <c r="X218" s="230">
        <v>30.703184191804564</v>
      </c>
      <c r="Y218" s="230">
        <v>30.534065815610933</v>
      </c>
      <c r="Z218" s="230">
        <v>31.317267323153356</v>
      </c>
      <c r="AA218" s="229">
        <v>35.956317975946938</v>
      </c>
      <c r="AB218" s="230">
        <v>34.460663733771185</v>
      </c>
      <c r="AC218" s="230">
        <v>34.638538537173311</v>
      </c>
      <c r="AD218" s="230">
        <v>36.190485968176873</v>
      </c>
      <c r="AE218" s="230">
        <v>36.272858344034304</v>
      </c>
      <c r="AF218" s="229">
        <v>29.409643855899652</v>
      </c>
      <c r="AG218" s="230">
        <v>29.018645040222491</v>
      </c>
      <c r="AH218" s="230">
        <v>30.330045474750342</v>
      </c>
      <c r="AI218" s="230">
        <v>29.518318489942693</v>
      </c>
      <c r="AJ218" s="230">
        <v>30.88030699137455</v>
      </c>
      <c r="AK218" s="229">
        <v>32.365710774326686</v>
      </c>
      <c r="AL218" s="230">
        <v>32.137672514313621</v>
      </c>
      <c r="AM218" s="230">
        <v>32.108875034697341</v>
      </c>
      <c r="AN218" s="230">
        <v>32.13701310971166</v>
      </c>
      <c r="AO218" s="230">
        <v>33.877931607616297</v>
      </c>
      <c r="AP218" s="229">
        <v>27.95429777175103</v>
      </c>
      <c r="AQ218" s="230">
        <v>27.543120575345544</v>
      </c>
      <c r="AR218" s="230">
        <v>27.932627062056241</v>
      </c>
      <c r="AS218" s="230">
        <v>27.397121059615358</v>
      </c>
      <c r="AT218" s="230">
        <v>29.462665426472494</v>
      </c>
      <c r="AU218" s="229">
        <v>23.76983210384957</v>
      </c>
      <c r="AV218" s="230">
        <v>22.919469985844771</v>
      </c>
      <c r="AW218" s="230">
        <v>20.362437984600046</v>
      </c>
      <c r="AX218" s="230">
        <v>6.6419209261340404</v>
      </c>
      <c r="AY218" s="230">
        <v>26.047130054080924</v>
      </c>
      <c r="AZ218" s="229">
        <v>26.419662287215811</v>
      </c>
      <c r="BA218" s="230">
        <v>23.54145172621589</v>
      </c>
      <c r="BB218" s="230">
        <v>23.615448502015607</v>
      </c>
      <c r="BC218" s="230">
        <v>20.712529822846669</v>
      </c>
      <c r="BD218" s="230">
        <v>27.850952382735976</v>
      </c>
      <c r="BE218" s="229">
        <v>24.792507385805116</v>
      </c>
      <c r="BF218" s="230">
        <v>24.019703762393199</v>
      </c>
      <c r="BG218" s="230">
        <v>24.118160413658</v>
      </c>
      <c r="BH218" s="230">
        <v>24.500702626246742</v>
      </c>
      <c r="BI218" s="231">
        <v>25.385570722516714</v>
      </c>
    </row>
    <row r="219" spans="1:61">
      <c r="A219" s="232" t="s">
        <v>1843</v>
      </c>
      <c r="B219" s="229">
        <v>34.337244939764524</v>
      </c>
      <c r="C219" s="230">
        <v>34.078589693363121</v>
      </c>
      <c r="D219" s="230">
        <v>34.06120979620362</v>
      </c>
      <c r="E219" s="230">
        <v>34.19008567510938</v>
      </c>
      <c r="F219" s="230">
        <v>35.157542564209422</v>
      </c>
      <c r="G219" s="229">
        <v>35.878324601434159</v>
      </c>
      <c r="H219" s="230">
        <v>35.543461757396535</v>
      </c>
      <c r="I219" s="230">
        <v>35.849335173487646</v>
      </c>
      <c r="J219" s="230">
        <v>35.806413878261395</v>
      </c>
      <c r="K219" s="230">
        <v>36.363442677544001</v>
      </c>
      <c r="L219" s="229">
        <v>35.361382960748358</v>
      </c>
      <c r="M219" s="230">
        <v>35.347144126935547</v>
      </c>
      <c r="N219" s="230">
        <v>35.329262144493605</v>
      </c>
      <c r="O219" s="230">
        <v>35.34155018592795</v>
      </c>
      <c r="P219" s="230">
        <v>35.981882227637833</v>
      </c>
      <c r="Q219" s="229">
        <v>33.904505136560871</v>
      </c>
      <c r="R219" s="230">
        <v>33.822984379897363</v>
      </c>
      <c r="S219" s="230">
        <v>33.806715904673368</v>
      </c>
      <c r="T219" s="230">
        <v>33.660834236465469</v>
      </c>
      <c r="U219" s="230">
        <v>34.040281964368688</v>
      </c>
      <c r="V219" s="229">
        <v>35.831135870275155</v>
      </c>
      <c r="W219" s="230">
        <v>35.781035981272545</v>
      </c>
      <c r="X219" s="230">
        <v>35.956085409941586</v>
      </c>
      <c r="Y219" s="230">
        <v>35.947083503902398</v>
      </c>
      <c r="Z219" s="230">
        <v>36.129435925493659</v>
      </c>
      <c r="AA219" s="229">
        <v>40.992933810899579</v>
      </c>
      <c r="AB219" s="230">
        <v>39.929236579977996</v>
      </c>
      <c r="AC219" s="230">
        <v>40.542007104795736</v>
      </c>
      <c r="AD219" s="230">
        <v>40.813263540293882</v>
      </c>
      <c r="AE219" s="230">
        <v>41.307514783535495</v>
      </c>
      <c r="AF219" s="229">
        <v>33.967566511614912</v>
      </c>
      <c r="AG219" s="230">
        <v>33.921800337928765</v>
      </c>
      <c r="AH219" s="230">
        <v>34.133344372325098</v>
      </c>
      <c r="AI219" s="230">
        <v>34.106288744069865</v>
      </c>
      <c r="AJ219" s="230">
        <v>34.228580131668558</v>
      </c>
      <c r="AK219" s="229">
        <v>37.576710977332048</v>
      </c>
      <c r="AL219" s="230">
        <v>37.41590763808771</v>
      </c>
      <c r="AM219" s="230">
        <v>37.464391120344295</v>
      </c>
      <c r="AN219" s="230">
        <v>37.434135308086837</v>
      </c>
      <c r="AO219" s="230">
        <v>37.861735936370216</v>
      </c>
      <c r="AP219" s="229">
        <v>32.89793094734739</v>
      </c>
      <c r="AQ219" s="230">
        <v>32.909132871632487</v>
      </c>
      <c r="AR219" s="230">
        <v>32.992248325855321</v>
      </c>
      <c r="AS219" s="230">
        <v>32.628231794285774</v>
      </c>
      <c r="AT219" s="230">
        <v>33.415443448501598</v>
      </c>
      <c r="AU219" s="229">
        <v>27.447425005852956</v>
      </c>
      <c r="AV219" s="230">
        <v>26.752878905943813</v>
      </c>
      <c r="AW219" s="230">
        <v>22.738629628456032</v>
      </c>
      <c r="AX219" s="230">
        <v>7.0247228067751619</v>
      </c>
      <c r="AY219" s="230">
        <v>29.708471521759471</v>
      </c>
      <c r="AZ219" s="229">
        <v>27.461859405346733</v>
      </c>
      <c r="BA219" s="230">
        <v>24.188401376612127</v>
      </c>
      <c r="BB219" s="230">
        <v>23.585819692899396</v>
      </c>
      <c r="BC219" s="230">
        <v>19.82254761555691</v>
      </c>
      <c r="BD219" s="230">
        <v>28.714684811392484</v>
      </c>
      <c r="BE219" s="229">
        <v>27.687419469715863</v>
      </c>
      <c r="BF219" s="230">
        <v>27.435513123050459</v>
      </c>
      <c r="BG219" s="230">
        <v>27.241038675849804</v>
      </c>
      <c r="BH219" s="230">
        <v>26.235953398442142</v>
      </c>
      <c r="BI219" s="231">
        <v>27.992010105486948</v>
      </c>
    </row>
    <row r="220" spans="1:61">
      <c r="A220" s="232" t="s">
        <v>1844</v>
      </c>
      <c r="B220" s="229">
        <v>34.382374421276154</v>
      </c>
      <c r="C220" s="230">
        <v>34.106616442234284</v>
      </c>
      <c r="D220" s="230">
        <v>34.092150579924976</v>
      </c>
      <c r="E220" s="230">
        <v>34.227878393264312</v>
      </c>
      <c r="F220" s="230">
        <v>35.184021029805315</v>
      </c>
      <c r="G220" s="229">
        <v>35.915847032718275</v>
      </c>
      <c r="H220" s="230">
        <v>35.545943203397492</v>
      </c>
      <c r="I220" s="230">
        <v>35.886765064196602</v>
      </c>
      <c r="J220" s="230">
        <v>35.846413878261394</v>
      </c>
      <c r="K220" s="230">
        <v>36.395914111701977</v>
      </c>
      <c r="L220" s="229">
        <v>35.373919173102941</v>
      </c>
      <c r="M220" s="230">
        <v>35.364604798050408</v>
      </c>
      <c r="N220" s="230">
        <v>35.354462493277673</v>
      </c>
      <c r="O220" s="230">
        <v>35.363254203481162</v>
      </c>
      <c r="P220" s="230">
        <v>35.996771116726123</v>
      </c>
      <c r="Q220" s="229">
        <v>33.929109046471723</v>
      </c>
      <c r="R220" s="230">
        <v>33.831221274651519</v>
      </c>
      <c r="S220" s="230">
        <v>33.8224034986901</v>
      </c>
      <c r="T220" s="230">
        <v>33.665632972538489</v>
      </c>
      <c r="U220" s="230">
        <v>34.06798932871169</v>
      </c>
      <c r="V220" s="229">
        <v>35.81371635019719</v>
      </c>
      <c r="W220" s="230">
        <v>35.77293729372937</v>
      </c>
      <c r="X220" s="230">
        <v>35.998100022423664</v>
      </c>
      <c r="Y220" s="230">
        <v>35.991363322170855</v>
      </c>
      <c r="Z220" s="230">
        <v>36.168877020990024</v>
      </c>
      <c r="AA220" s="229">
        <v>40.97792998168125</v>
      </c>
      <c r="AB220" s="230">
        <v>39.879236579978006</v>
      </c>
      <c r="AC220" s="230">
        <v>40.554692455912203</v>
      </c>
      <c r="AD220" s="230">
        <v>40.83557411438359</v>
      </c>
      <c r="AE220" s="230">
        <v>41.349454589307044</v>
      </c>
      <c r="AF220" s="229">
        <v>33.952744681445473</v>
      </c>
      <c r="AG220" s="230">
        <v>33.913699123777626</v>
      </c>
      <c r="AH220" s="230">
        <v>34.134068787735629</v>
      </c>
      <c r="AI220" s="230">
        <v>34.109652416877353</v>
      </c>
      <c r="AJ220" s="230">
        <v>34.222932526054628</v>
      </c>
      <c r="AK220" s="229">
        <v>37.59410466605619</v>
      </c>
      <c r="AL220" s="230">
        <v>37.412715713170073</v>
      </c>
      <c r="AM220" s="230">
        <v>37.514688415900416</v>
      </c>
      <c r="AN220" s="230">
        <v>37.484135308086834</v>
      </c>
      <c r="AO220" s="230">
        <v>37.891735936370218</v>
      </c>
      <c r="AP220" s="229">
        <v>32.903061297047465</v>
      </c>
      <c r="AQ220" s="230">
        <v>32.909246044268478</v>
      </c>
      <c r="AR220" s="230">
        <v>33.015149520094539</v>
      </c>
      <c r="AS220" s="230">
        <v>32.638781754152724</v>
      </c>
      <c r="AT220" s="230">
        <v>33.431562935173545</v>
      </c>
      <c r="AU220" s="229">
        <v>27.445230606365978</v>
      </c>
      <c r="AV220" s="230">
        <v>26.73287890594381</v>
      </c>
      <c r="AW220" s="230">
        <v>22.74862962845603</v>
      </c>
      <c r="AX220" s="230">
        <v>7.0247228067751619</v>
      </c>
      <c r="AY220" s="230">
        <v>29.715874021596463</v>
      </c>
      <c r="AZ220" s="229">
        <v>27.471859405346738</v>
      </c>
      <c r="BA220" s="230">
        <v>24.168401376612131</v>
      </c>
      <c r="BB220" s="230">
        <v>23.59348008101427</v>
      </c>
      <c r="BC220" s="230">
        <v>19.829860875585418</v>
      </c>
      <c r="BD220" s="230">
        <v>28.724684811392489</v>
      </c>
      <c r="BE220" s="229">
        <v>27.715207316048438</v>
      </c>
      <c r="BF220" s="230">
        <v>27.442537242053717</v>
      </c>
      <c r="BG220" s="230">
        <v>27.271038675849802</v>
      </c>
      <c r="BH220" s="230">
        <v>26.261164290891248</v>
      </c>
      <c r="BI220" s="231">
        <v>28.022010105486945</v>
      </c>
    </row>
    <row r="221" spans="1:61">
      <c r="A221" s="232" t="s">
        <v>1845</v>
      </c>
      <c r="B221" s="229">
        <v>36.475345949000008</v>
      </c>
      <c r="C221" s="230">
        <v>36.131730955655897</v>
      </c>
      <c r="D221" s="230">
        <v>35.906052263760095</v>
      </c>
      <c r="E221" s="230">
        <v>35.764762444536885</v>
      </c>
      <c r="F221" s="230">
        <v>38.028772999418138</v>
      </c>
      <c r="G221" s="229">
        <v>36.888045710012406</v>
      </c>
      <c r="H221" s="230">
        <v>36.670217356762819</v>
      </c>
      <c r="I221" s="230">
        <v>36.521618321278162</v>
      </c>
      <c r="J221" s="230">
        <v>36.500733312705108</v>
      </c>
      <c r="K221" s="230">
        <v>37.759658979650673</v>
      </c>
      <c r="L221" s="229">
        <v>37.098336654457405</v>
      </c>
      <c r="M221" s="230">
        <v>37.05185723577906</v>
      </c>
      <c r="N221" s="230">
        <v>36.457924501614912</v>
      </c>
      <c r="O221" s="230">
        <v>36.146956151348633</v>
      </c>
      <c r="P221" s="230">
        <v>38.02803585913329</v>
      </c>
      <c r="Q221" s="229">
        <v>35.008557761753707</v>
      </c>
      <c r="R221" s="230">
        <v>34.555481678307281</v>
      </c>
      <c r="S221" s="230">
        <v>34.204119893518133</v>
      </c>
      <c r="T221" s="230">
        <v>33.925655347601392</v>
      </c>
      <c r="U221" s="230">
        <v>35.74113207584714</v>
      </c>
      <c r="V221" s="229">
        <v>37.804873693526815</v>
      </c>
      <c r="W221" s="230">
        <v>37.67175265945199</v>
      </c>
      <c r="X221" s="230">
        <v>37.583850029279816</v>
      </c>
      <c r="Y221" s="230">
        <v>37.48667097143835</v>
      </c>
      <c r="Z221" s="230">
        <v>38.570378411157108</v>
      </c>
      <c r="AA221" s="229">
        <v>42.33295420899185</v>
      </c>
      <c r="AB221" s="230">
        <v>41.234660562006752</v>
      </c>
      <c r="AC221" s="230">
        <v>41.490465506851045</v>
      </c>
      <c r="AD221" s="230">
        <v>44.83966156052103</v>
      </c>
      <c r="AE221" s="230">
        <v>43.502304105642587</v>
      </c>
      <c r="AF221" s="229">
        <v>36.403630040928078</v>
      </c>
      <c r="AG221" s="230">
        <v>36.200150707257997</v>
      </c>
      <c r="AH221" s="230">
        <v>36.375674786492866</v>
      </c>
      <c r="AI221" s="230">
        <v>36.18463411125996</v>
      </c>
      <c r="AJ221" s="230">
        <v>37.381205666348635</v>
      </c>
      <c r="AK221" s="229">
        <v>39.15333675083356</v>
      </c>
      <c r="AL221" s="230">
        <v>39.045738508672891</v>
      </c>
      <c r="AM221" s="230">
        <v>38.630378779623967</v>
      </c>
      <c r="AN221" s="230">
        <v>38.739121342234178</v>
      </c>
      <c r="AO221" s="230">
        <v>39.781941932995906</v>
      </c>
      <c r="AP221" s="229">
        <v>34.688678124022104</v>
      </c>
      <c r="AQ221" s="230">
        <v>34.639521571609556</v>
      </c>
      <c r="AR221" s="230">
        <v>34.440192106299776</v>
      </c>
      <c r="AS221" s="230">
        <v>35.677047265341585</v>
      </c>
      <c r="AT221" s="230">
        <v>35.501930558164851</v>
      </c>
      <c r="AU221" s="229">
        <v>29.340139758349363</v>
      </c>
      <c r="AV221" s="230">
        <v>28.510370940746306</v>
      </c>
      <c r="AW221" s="230">
        <v>23.268609779303095</v>
      </c>
      <c r="AX221" s="230">
        <v>7.6353785375749155</v>
      </c>
      <c r="AY221" s="230">
        <v>31.928742994191239</v>
      </c>
      <c r="AZ221" s="229">
        <v>29.68083892665372</v>
      </c>
      <c r="BA221" s="230">
        <v>27.921877821888316</v>
      </c>
      <c r="BB221" s="230">
        <v>24.624020666110113</v>
      </c>
      <c r="BC221" s="230">
        <v>21.662495328853591</v>
      </c>
      <c r="BD221" s="230">
        <v>31.28232962398355</v>
      </c>
      <c r="BE221" s="229">
        <v>30.140015005021681</v>
      </c>
      <c r="BF221" s="230">
        <v>29.304917450052464</v>
      </c>
      <c r="BG221" s="230">
        <v>28.691007361278459</v>
      </c>
      <c r="BH221" s="230">
        <v>28.704454848944348</v>
      </c>
      <c r="BI221" s="231">
        <v>30.914658606526981</v>
      </c>
    </row>
    <row r="222" spans="1:61">
      <c r="A222" s="232" t="s">
        <v>1846</v>
      </c>
      <c r="B222" s="229">
        <v>35.398860653740385</v>
      </c>
      <c r="C222" s="230">
        <v>35.292599364592782</v>
      </c>
      <c r="D222" s="230">
        <v>35.432964903648781</v>
      </c>
      <c r="E222" s="230">
        <v>35.706541061964629</v>
      </c>
      <c r="F222" s="230">
        <v>36.06044243115074</v>
      </c>
      <c r="G222" s="229">
        <v>36.906672951516661</v>
      </c>
      <c r="H222" s="230">
        <v>36.483827098788574</v>
      </c>
      <c r="I222" s="230">
        <v>37.195172251728394</v>
      </c>
      <c r="J222" s="230">
        <v>37.8718227858392</v>
      </c>
      <c r="K222" s="230">
        <v>37.755926414352906</v>
      </c>
      <c r="L222" s="229">
        <v>37.195168902548865</v>
      </c>
      <c r="M222" s="230">
        <v>36.714166934009889</v>
      </c>
      <c r="N222" s="230">
        <v>38.509447401061273</v>
      </c>
      <c r="O222" s="230">
        <v>39.165978475742428</v>
      </c>
      <c r="P222" s="230">
        <v>38.494166053521297</v>
      </c>
      <c r="Q222" s="229">
        <v>34.596396159424053</v>
      </c>
      <c r="R222" s="230">
        <v>34.364470199863092</v>
      </c>
      <c r="S222" s="230">
        <v>34.624971740049013</v>
      </c>
      <c r="T222" s="230">
        <v>34.661891927286845</v>
      </c>
      <c r="U222" s="230">
        <v>34.59502473816741</v>
      </c>
      <c r="V222" s="229">
        <v>34.604610087198509</v>
      </c>
      <c r="W222" s="230">
        <v>34.619718689078212</v>
      </c>
      <c r="X222" s="230">
        <v>34.820340678291487</v>
      </c>
      <c r="Y222" s="230">
        <v>34.812564240223885</v>
      </c>
      <c r="Z222" s="230">
        <v>34.797404415687652</v>
      </c>
      <c r="AA222" s="229">
        <v>38.196045874474848</v>
      </c>
      <c r="AB222" s="230">
        <v>37.848401405795791</v>
      </c>
      <c r="AC222" s="230">
        <v>38.355058939672666</v>
      </c>
      <c r="AD222" s="230">
        <v>38.405064486991549</v>
      </c>
      <c r="AE222" s="230">
        <v>38.253665153755449</v>
      </c>
      <c r="AF222" s="229">
        <v>4.342675858022881</v>
      </c>
      <c r="AG222" s="230">
        <v>4.3168990998534644</v>
      </c>
      <c r="AH222" s="230">
        <v>4.3458956982065313</v>
      </c>
      <c r="AI222" s="230">
        <v>4.3598173426939697</v>
      </c>
      <c r="AJ222" s="230">
        <v>4.3491540071104327</v>
      </c>
      <c r="AK222" s="229">
        <v>35.702553719744529</v>
      </c>
      <c r="AL222" s="230">
        <v>35.491499968423021</v>
      </c>
      <c r="AM222" s="230">
        <v>36.530414037688672</v>
      </c>
      <c r="AN222" s="230">
        <v>36.814626896018353</v>
      </c>
      <c r="AO222" s="230">
        <v>36.092302819956615</v>
      </c>
      <c r="AP222" s="229">
        <v>30.298792937536458</v>
      </c>
      <c r="AQ222" s="230">
        <v>30.299070512771173</v>
      </c>
      <c r="AR222" s="230">
        <v>31.244263136150956</v>
      </c>
      <c r="AS222" s="230">
        <v>31.380791195056908</v>
      </c>
      <c r="AT222" s="230">
        <v>31.216197307080723</v>
      </c>
      <c r="AU222" s="229">
        <v>16.71458332060952</v>
      </c>
      <c r="AV222" s="230">
        <v>17.449294405687912</v>
      </c>
      <c r="AW222" s="230">
        <v>22.980007247418918</v>
      </c>
      <c r="AX222" s="230">
        <v>7.4254692925776862</v>
      </c>
      <c r="AY222" s="230">
        <v>18.444850263978783</v>
      </c>
      <c r="AZ222" s="229">
        <v>18.503281817662515</v>
      </c>
      <c r="BA222" s="230">
        <v>21.744287317059875</v>
      </c>
      <c r="BB222" s="230">
        <v>22.969860076596493</v>
      </c>
      <c r="BC222" s="230">
        <v>20.182928409692522</v>
      </c>
      <c r="BD222" s="230">
        <v>27.137158976414227</v>
      </c>
      <c r="BE222" s="229">
        <v>27.705653238617192</v>
      </c>
      <c r="BF222" s="230">
        <v>27.700461922810621</v>
      </c>
      <c r="BG222" s="230">
        <v>27.695525790718012</v>
      </c>
      <c r="BH222" s="230">
        <v>27.700907662109511</v>
      </c>
      <c r="BI222" s="231">
        <v>27.823268647386847</v>
      </c>
    </row>
    <row r="223" spans="1:61">
      <c r="A223" s="232" t="s">
        <v>1847</v>
      </c>
      <c r="B223" s="229">
        <v>35.223467027802847</v>
      </c>
      <c r="C223" s="230">
        <v>35.117234691747427</v>
      </c>
      <c r="D223" s="230">
        <v>35.185588981895563</v>
      </c>
      <c r="E223" s="230">
        <v>35.45493349433044</v>
      </c>
      <c r="F223" s="230">
        <v>35.801337147034694</v>
      </c>
      <c r="G223" s="229">
        <v>36.62663548784343</v>
      </c>
      <c r="H223" s="230">
        <v>36.21125712117216</v>
      </c>
      <c r="I223" s="230">
        <v>36.922752134912507</v>
      </c>
      <c r="J223" s="230">
        <v>37.601892082577059</v>
      </c>
      <c r="K223" s="230">
        <v>37.565059710197879</v>
      </c>
      <c r="L223" s="229">
        <v>36.810642990100853</v>
      </c>
      <c r="M223" s="230">
        <v>36.461579086009955</v>
      </c>
      <c r="N223" s="230">
        <v>37.802219628274521</v>
      </c>
      <c r="O223" s="230">
        <v>38.762811587869386</v>
      </c>
      <c r="P223" s="230">
        <v>38.075129370679562</v>
      </c>
      <c r="Q223" s="229">
        <v>34.602294248669629</v>
      </c>
      <c r="R223" s="230">
        <v>34.374188127349754</v>
      </c>
      <c r="S223" s="230">
        <v>34.637581500887357</v>
      </c>
      <c r="T223" s="230">
        <v>34.717333288391416</v>
      </c>
      <c r="U223" s="230">
        <v>34.657830900970723</v>
      </c>
      <c r="V223" s="229">
        <v>34.721036372095888</v>
      </c>
      <c r="W223" s="230">
        <v>34.711814106992087</v>
      </c>
      <c r="X223" s="230">
        <v>35.051813412574354</v>
      </c>
      <c r="Y223" s="230">
        <v>35.088570659213076</v>
      </c>
      <c r="Z223" s="230">
        <v>35.161544936750083</v>
      </c>
      <c r="AA223" s="229">
        <v>38.481406472623647</v>
      </c>
      <c r="AB223" s="230">
        <v>38.136089351533073</v>
      </c>
      <c r="AC223" s="230">
        <v>38.655434914996192</v>
      </c>
      <c r="AD223" s="230">
        <v>38.700435392079918</v>
      </c>
      <c r="AE223" s="230">
        <v>38.547085295971016</v>
      </c>
      <c r="AF223" s="229">
        <v>4.4439679280336373</v>
      </c>
      <c r="AG223" s="230">
        <v>4.4156113370615149</v>
      </c>
      <c r="AH223" s="230">
        <v>4.446958389284652</v>
      </c>
      <c r="AI223" s="230">
        <v>4.4583421843051543</v>
      </c>
      <c r="AJ223" s="230">
        <v>4.49263850356484</v>
      </c>
      <c r="AK223" s="229">
        <v>35.890862962622187</v>
      </c>
      <c r="AL223" s="230">
        <v>35.667105052779782</v>
      </c>
      <c r="AM223" s="230">
        <v>36.768914969446463</v>
      </c>
      <c r="AN223" s="230">
        <v>36.954837902429333</v>
      </c>
      <c r="AO223" s="230">
        <v>36.420120404916851</v>
      </c>
      <c r="AP223" s="229">
        <v>30.667536409032881</v>
      </c>
      <c r="AQ223" s="230">
        <v>30.662140058833764</v>
      </c>
      <c r="AR223" s="230">
        <v>31.56303344446259</v>
      </c>
      <c r="AS223" s="230">
        <v>31.694178193318812</v>
      </c>
      <c r="AT223" s="230">
        <v>31.582448776623657</v>
      </c>
      <c r="AU223" s="229">
        <v>16.584304778191242</v>
      </c>
      <c r="AV223" s="230">
        <v>17.311829559374345</v>
      </c>
      <c r="AW223" s="230">
        <v>22.797921502003195</v>
      </c>
      <c r="AX223" s="230">
        <v>7.3666129505105991</v>
      </c>
      <c r="AY223" s="230">
        <v>18.293921561401174</v>
      </c>
      <c r="AZ223" s="229">
        <v>18.614316819947447</v>
      </c>
      <c r="BA223" s="230">
        <v>21.875002165151059</v>
      </c>
      <c r="BB223" s="230">
        <v>23.105239096044464</v>
      </c>
      <c r="BC223" s="230">
        <v>20.02418941967013</v>
      </c>
      <c r="BD223" s="230">
        <v>27.297158976414227</v>
      </c>
      <c r="BE223" s="229">
        <v>27.698470874919476</v>
      </c>
      <c r="BF223" s="230">
        <v>27.712499368294829</v>
      </c>
      <c r="BG223" s="230">
        <v>27.59210804106014</v>
      </c>
      <c r="BH223" s="230">
        <v>27.467493873388584</v>
      </c>
      <c r="BI223" s="231">
        <v>27.865285824772307</v>
      </c>
    </row>
    <row r="224" spans="1:61">
      <c r="A224" s="232" t="s">
        <v>1848</v>
      </c>
      <c r="B224" s="229">
        <v>35.448620582084402</v>
      </c>
      <c r="C224" s="230">
        <v>35.112938086400511</v>
      </c>
      <c r="D224" s="230">
        <v>34.904167241211816</v>
      </c>
      <c r="E224" s="230">
        <v>34.813042741264553</v>
      </c>
      <c r="F224" s="230">
        <v>37.425258625637142</v>
      </c>
      <c r="G224" s="229">
        <v>36.503182145636245</v>
      </c>
      <c r="H224" s="230">
        <v>36.250101505145444</v>
      </c>
      <c r="I224" s="230">
        <v>36.166628961159169</v>
      </c>
      <c r="J224" s="230">
        <v>35.851471341420925</v>
      </c>
      <c r="K224" s="230">
        <v>37.168929307806998</v>
      </c>
      <c r="L224" s="229">
        <v>36.783056988813371</v>
      </c>
      <c r="M224" s="230">
        <v>36.620065604553766</v>
      </c>
      <c r="N224" s="230">
        <v>36.4087432193827</v>
      </c>
      <c r="O224" s="230">
        <v>35.893617445577888</v>
      </c>
      <c r="P224" s="230">
        <v>37.484386175695754</v>
      </c>
      <c r="Q224" s="229">
        <v>35.205626874209152</v>
      </c>
      <c r="R224" s="230">
        <v>34.704399498510028</v>
      </c>
      <c r="S224" s="230">
        <v>34.532744637877123</v>
      </c>
      <c r="T224" s="230">
        <v>33.92583023463115</v>
      </c>
      <c r="U224" s="230">
        <v>35.555289341545894</v>
      </c>
      <c r="V224" s="229">
        <v>37.447666907865475</v>
      </c>
      <c r="W224" s="230">
        <v>37.311748207844033</v>
      </c>
      <c r="X224" s="230">
        <v>37.370236851911905</v>
      </c>
      <c r="Y224" s="230">
        <v>37.029652282381839</v>
      </c>
      <c r="Z224" s="230">
        <v>37.986736834228537</v>
      </c>
      <c r="AA224" s="229">
        <v>42.669416772708438</v>
      </c>
      <c r="AB224" s="230">
        <v>41.496999987537272</v>
      </c>
      <c r="AC224" s="230">
        <v>41.946869203565079</v>
      </c>
      <c r="AD224" s="230">
        <v>42.507126441887671</v>
      </c>
      <c r="AE224" s="230">
        <v>43.504431838439771</v>
      </c>
      <c r="AF224" s="229">
        <v>35.322033832013304</v>
      </c>
      <c r="AG224" s="230">
        <v>35.239473055414336</v>
      </c>
      <c r="AH224" s="230">
        <v>35.371954847963679</v>
      </c>
      <c r="AI224" s="230">
        <v>35.335184287023708</v>
      </c>
      <c r="AJ224" s="230">
        <v>36.314855110519652</v>
      </c>
      <c r="AK224" s="229">
        <v>39.203840554628158</v>
      </c>
      <c r="AL224" s="230">
        <v>38.843780042420995</v>
      </c>
      <c r="AM224" s="230">
        <v>38.80658334798111</v>
      </c>
      <c r="AN224" s="230">
        <v>38.713791809864439</v>
      </c>
      <c r="AO224" s="230">
        <v>39.827414962641605</v>
      </c>
      <c r="AP224" s="229">
        <v>34.001810189681038</v>
      </c>
      <c r="AQ224" s="230">
        <v>33.964823244723512</v>
      </c>
      <c r="AR224" s="230">
        <v>33.962030014507654</v>
      </c>
      <c r="AS224" s="230">
        <v>32.985043580981817</v>
      </c>
      <c r="AT224" s="230">
        <v>34.828920730868823</v>
      </c>
      <c r="AU224" s="229">
        <v>28.42010496054165</v>
      </c>
      <c r="AV224" s="230">
        <v>27.596380165467085</v>
      </c>
      <c r="AW224" s="230">
        <v>22.876688774544334</v>
      </c>
      <c r="AX224" s="230">
        <v>6.9221215256073538</v>
      </c>
      <c r="AY224" s="230">
        <v>30.788607796611132</v>
      </c>
      <c r="AZ224" s="229">
        <v>28.094709642408315</v>
      </c>
      <c r="BA224" s="230">
        <v>25.247620302152129</v>
      </c>
      <c r="BB224" s="230">
        <v>23.650714080371095</v>
      </c>
      <c r="BC224" s="230">
        <v>19.505692262268379</v>
      </c>
      <c r="BD224" s="230">
        <v>29.497611739324228</v>
      </c>
      <c r="BE224" s="229">
        <v>28.363535076405572</v>
      </c>
      <c r="BF224" s="230">
        <v>27.953648957508008</v>
      </c>
      <c r="BG224" s="230">
        <v>27.432874896859513</v>
      </c>
      <c r="BH224" s="230">
        <v>25.771164290891246</v>
      </c>
      <c r="BI224" s="231">
        <v>28.938582256509509</v>
      </c>
    </row>
    <row r="225" spans="1:61">
      <c r="A225" s="232" t="s">
        <v>1849</v>
      </c>
      <c r="B225" s="229">
        <v>35.606420079207183</v>
      </c>
      <c r="C225" s="230">
        <v>35.247752111113336</v>
      </c>
      <c r="D225" s="230">
        <v>35.04529247742822</v>
      </c>
      <c r="E225" s="230">
        <v>34.962210744438281</v>
      </c>
      <c r="F225" s="230">
        <v>37.535061386229529</v>
      </c>
      <c r="G225" s="229">
        <v>36.648268543074558</v>
      </c>
      <c r="H225" s="230">
        <v>36.392405887915487</v>
      </c>
      <c r="I225" s="230">
        <v>36.29891863328605</v>
      </c>
      <c r="J225" s="230">
        <v>35.974042326299831</v>
      </c>
      <c r="K225" s="230">
        <v>37.308827937008139</v>
      </c>
      <c r="L225" s="229">
        <v>36.852829681493262</v>
      </c>
      <c r="M225" s="230">
        <v>36.743246483578261</v>
      </c>
      <c r="N225" s="230">
        <v>36.42714246523817</v>
      </c>
      <c r="O225" s="230">
        <v>35.935885845649175</v>
      </c>
      <c r="P225" s="230">
        <v>37.542826603090973</v>
      </c>
      <c r="Q225" s="229">
        <v>35.272054653238804</v>
      </c>
      <c r="R225" s="230">
        <v>34.806565885271695</v>
      </c>
      <c r="S225" s="230">
        <v>34.58901402011324</v>
      </c>
      <c r="T225" s="230">
        <v>34.047632086295344</v>
      </c>
      <c r="U225" s="230">
        <v>35.676118798917948</v>
      </c>
      <c r="V225" s="229">
        <v>37.496053126362249</v>
      </c>
      <c r="W225" s="230">
        <v>37.347276460204164</v>
      </c>
      <c r="X225" s="230">
        <v>37.411641444083628</v>
      </c>
      <c r="Y225" s="230">
        <v>37.111100849937259</v>
      </c>
      <c r="Z225" s="230">
        <v>38.037077976663085</v>
      </c>
      <c r="AA225" s="229">
        <v>42.792484554997969</v>
      </c>
      <c r="AB225" s="230">
        <v>41.549361269578164</v>
      </c>
      <c r="AC225" s="230">
        <v>41.943799535333675</v>
      </c>
      <c r="AD225" s="230">
        <v>42.56222326697894</v>
      </c>
      <c r="AE225" s="230">
        <v>43.55479102854131</v>
      </c>
      <c r="AF225" s="229">
        <v>35.371565463967933</v>
      </c>
      <c r="AG225" s="230">
        <v>35.303248736505275</v>
      </c>
      <c r="AH225" s="230">
        <v>35.416884987359076</v>
      </c>
      <c r="AI225" s="230">
        <v>35.382883762250586</v>
      </c>
      <c r="AJ225" s="230">
        <v>36.364897060050069</v>
      </c>
      <c r="AK225" s="229">
        <v>39.295223444635766</v>
      </c>
      <c r="AL225" s="230">
        <v>38.945252777619473</v>
      </c>
      <c r="AM225" s="230">
        <v>38.880001972479143</v>
      </c>
      <c r="AN225" s="230">
        <v>38.822524679167671</v>
      </c>
      <c r="AO225" s="230">
        <v>39.874832933236931</v>
      </c>
      <c r="AP225" s="229">
        <v>34.058602536622061</v>
      </c>
      <c r="AQ225" s="230">
        <v>34.040190370782</v>
      </c>
      <c r="AR225" s="230">
        <v>34.014807557430125</v>
      </c>
      <c r="AS225" s="230">
        <v>33.078338603027156</v>
      </c>
      <c r="AT225" s="230">
        <v>34.871573703751764</v>
      </c>
      <c r="AU225" s="229">
        <v>28.537517722452218</v>
      </c>
      <c r="AV225" s="230">
        <v>27.708603612119088</v>
      </c>
      <c r="AW225" s="230">
        <v>22.958774519960059</v>
      </c>
      <c r="AX225" s="230">
        <v>6.9476657270762123</v>
      </c>
      <c r="AY225" s="230">
        <v>30.906007811163747</v>
      </c>
      <c r="AZ225" s="229">
        <v>28.234709642408308</v>
      </c>
      <c r="BA225" s="230">
        <v>25.38493501518634</v>
      </c>
      <c r="BB225" s="230">
        <v>23.747925284313311</v>
      </c>
      <c r="BC225" s="230">
        <v>19.583704720016289</v>
      </c>
      <c r="BD225" s="230">
        <v>29.654905836701211</v>
      </c>
      <c r="BE225" s="229">
        <v>28.514282153093902</v>
      </c>
      <c r="BF225" s="230">
        <v>28.075573238541867</v>
      </c>
      <c r="BG225" s="230">
        <v>27.54731593137501</v>
      </c>
      <c r="BH225" s="230">
        <v>25.876011200983768</v>
      </c>
      <c r="BI225" s="231">
        <v>29.088509356801559</v>
      </c>
    </row>
    <row r="226" spans="1:61">
      <c r="A226" s="232" t="s">
        <v>1850</v>
      </c>
      <c r="B226" s="229">
        <v>37.690620898056245</v>
      </c>
      <c r="C226" s="230">
        <v>37.238085571223095</v>
      </c>
      <c r="D226" s="230">
        <v>37.121758711410152</v>
      </c>
      <c r="E226" s="230">
        <v>36.857835898502501</v>
      </c>
      <c r="F226" s="230">
        <v>39.193819684738337</v>
      </c>
      <c r="G226" s="229">
        <v>38.126139061690175</v>
      </c>
      <c r="H226" s="230">
        <v>37.936654017089275</v>
      </c>
      <c r="I226" s="230">
        <v>37.737114729950484</v>
      </c>
      <c r="J226" s="230">
        <v>37.470355919858513</v>
      </c>
      <c r="K226" s="230">
        <v>38.740342790104215</v>
      </c>
      <c r="L226" s="229">
        <v>38.198793698847822</v>
      </c>
      <c r="M226" s="230">
        <v>38.153609457180451</v>
      </c>
      <c r="N226" s="230">
        <v>37.663876702342947</v>
      </c>
      <c r="O226" s="230">
        <v>37.204778058012053</v>
      </c>
      <c r="P226" s="230">
        <v>38.889424678233276</v>
      </c>
      <c r="Q226" s="229">
        <v>36.171985419447282</v>
      </c>
      <c r="R226" s="230">
        <v>35.680432082883065</v>
      </c>
      <c r="S226" s="230">
        <v>35.366752370489301</v>
      </c>
      <c r="T226" s="230">
        <v>34.843730229135069</v>
      </c>
      <c r="U226" s="230">
        <v>36.433507228439794</v>
      </c>
      <c r="V226" s="229">
        <v>39.034369847310877</v>
      </c>
      <c r="W226" s="230">
        <v>38.881030301634816</v>
      </c>
      <c r="X226" s="230">
        <v>38.935858769667092</v>
      </c>
      <c r="Y226" s="230">
        <v>38.623708421693706</v>
      </c>
      <c r="Z226" s="230">
        <v>39.723539032062767</v>
      </c>
      <c r="AA226" s="229">
        <v>43.407564002126193</v>
      </c>
      <c r="AB226" s="230">
        <v>42.215673143131326</v>
      </c>
      <c r="AC226" s="230">
        <v>42.48286128203501</v>
      </c>
      <c r="AD226" s="230">
        <v>45.790640530473176</v>
      </c>
      <c r="AE226" s="230">
        <v>44.460676939591281</v>
      </c>
      <c r="AF226" s="229">
        <v>37.446783192948644</v>
      </c>
      <c r="AG226" s="230">
        <v>37.403201695624865</v>
      </c>
      <c r="AH226" s="230">
        <v>37.342404444454786</v>
      </c>
      <c r="AI226" s="230">
        <v>37.216820628317606</v>
      </c>
      <c r="AJ226" s="230">
        <v>38.348076718972976</v>
      </c>
      <c r="AK226" s="229">
        <v>39.984500862407643</v>
      </c>
      <c r="AL226" s="230">
        <v>39.781077653198452</v>
      </c>
      <c r="AM226" s="230">
        <v>39.433535867703917</v>
      </c>
      <c r="AN226" s="230">
        <v>39.647755444456067</v>
      </c>
      <c r="AO226" s="230">
        <v>40.592479681851046</v>
      </c>
      <c r="AP226" s="229">
        <v>35.784354950791062</v>
      </c>
      <c r="AQ226" s="230">
        <v>35.743991490501472</v>
      </c>
      <c r="AR226" s="230">
        <v>35.548980333003463</v>
      </c>
      <c r="AS226" s="230">
        <v>36.861302602352133</v>
      </c>
      <c r="AT226" s="230">
        <v>36.47125483956561</v>
      </c>
      <c r="AU226" s="229">
        <v>29.680468381691092</v>
      </c>
      <c r="AV226" s="230">
        <v>28.837892715360038</v>
      </c>
      <c r="AW226" s="230">
        <v>23.555681748935434</v>
      </c>
      <c r="AX226" s="230">
        <v>7.7166634457752989</v>
      </c>
      <c r="AY226" s="230">
        <v>32.099719512506276</v>
      </c>
      <c r="AZ226" s="229">
        <v>30.481966168742144</v>
      </c>
      <c r="BA226" s="230">
        <v>28.807473919771311</v>
      </c>
      <c r="BB226" s="230">
        <v>25.277006816697906</v>
      </c>
      <c r="BC226" s="230">
        <v>22.260912323355729</v>
      </c>
      <c r="BD226" s="230">
        <v>32.055544547780201</v>
      </c>
      <c r="BE226" s="229">
        <v>30.890400360654031</v>
      </c>
      <c r="BF226" s="230">
        <v>30.200859889933405</v>
      </c>
      <c r="BG226" s="230">
        <v>29.426918528855794</v>
      </c>
      <c r="BH226" s="230">
        <v>29.451507995604796</v>
      </c>
      <c r="BI226" s="231">
        <v>31.671277824080128</v>
      </c>
    </row>
    <row r="227" spans="1:61">
      <c r="A227" s="232" t="s">
        <v>1851</v>
      </c>
      <c r="B227" s="229">
        <v>37.177313275369471</v>
      </c>
      <c r="C227" s="230">
        <v>37.174584797696298</v>
      </c>
      <c r="D227" s="230">
        <v>37.167198661518746</v>
      </c>
      <c r="E227" s="230">
        <v>37.409166381647871</v>
      </c>
      <c r="F227" s="230">
        <v>37.513013598120395</v>
      </c>
      <c r="G227" s="229">
        <v>38.562955688920134</v>
      </c>
      <c r="H227" s="230">
        <v>37.178948804692077</v>
      </c>
      <c r="I227" s="230">
        <v>38.501378400579121</v>
      </c>
      <c r="J227" s="230">
        <v>39.254743186878457</v>
      </c>
      <c r="K227" s="230">
        <v>39.218940754124915</v>
      </c>
      <c r="L227" s="229">
        <v>39.161852963806496</v>
      </c>
      <c r="M227" s="230">
        <v>38.003719283736025</v>
      </c>
      <c r="N227" s="230">
        <v>40.182036034803801</v>
      </c>
      <c r="O227" s="230">
        <v>40.9125511346327</v>
      </c>
      <c r="P227" s="230">
        <v>40.211489539441096</v>
      </c>
      <c r="Q227" s="229">
        <v>35.206695093977686</v>
      </c>
      <c r="R227" s="230">
        <v>34.932165622675576</v>
      </c>
      <c r="S227" s="230">
        <v>35.286570971013269</v>
      </c>
      <c r="T227" s="230">
        <v>35.803346564004443</v>
      </c>
      <c r="U227" s="230">
        <v>35.26009604756414</v>
      </c>
      <c r="V227" s="229">
        <v>34.840909632639033</v>
      </c>
      <c r="W227" s="230">
        <v>34.852804405556832</v>
      </c>
      <c r="X227" s="230">
        <v>34.998938215560734</v>
      </c>
      <c r="Y227" s="230">
        <v>35.04511949621169</v>
      </c>
      <c r="Z227" s="230">
        <v>34.978555654787655</v>
      </c>
      <c r="AA227" s="229">
        <v>38.092153865753311</v>
      </c>
      <c r="AB227" s="230">
        <v>37.864908461258054</v>
      </c>
      <c r="AC227" s="230">
        <v>38.271758476592233</v>
      </c>
      <c r="AD227" s="230">
        <v>38.316050042201582</v>
      </c>
      <c r="AE227" s="230">
        <v>38.165646762398588</v>
      </c>
      <c r="AF227" s="229">
        <v>4.1456169523250788</v>
      </c>
      <c r="AG227" s="230">
        <v>4.1456625646699958</v>
      </c>
      <c r="AH227" s="230">
        <v>4.149274816592154</v>
      </c>
      <c r="AI227" s="230">
        <v>4.2236772514378389</v>
      </c>
      <c r="AJ227" s="230">
        <v>4.1549422724235692</v>
      </c>
      <c r="AK227" s="229">
        <v>36.000872703958315</v>
      </c>
      <c r="AL227" s="230">
        <v>35.787577613919751</v>
      </c>
      <c r="AM227" s="230">
        <v>37.479514579245546</v>
      </c>
      <c r="AN227" s="230">
        <v>37.938765661436136</v>
      </c>
      <c r="AO227" s="230">
        <v>36.655497208966025</v>
      </c>
      <c r="AP227" s="229">
        <v>30.298057881290323</v>
      </c>
      <c r="AQ227" s="230">
        <v>30.291821768491769</v>
      </c>
      <c r="AR227" s="230">
        <v>31.477659199869333</v>
      </c>
      <c r="AS227" s="230">
        <v>31.736544214458696</v>
      </c>
      <c r="AT227" s="230">
        <v>31.446457641332742</v>
      </c>
      <c r="AU227" s="229">
        <v>17.304968583090854</v>
      </c>
      <c r="AV227" s="230">
        <v>18.066657506497418</v>
      </c>
      <c r="AW227" s="230">
        <v>23.786172444695769</v>
      </c>
      <c r="AX227" s="230">
        <v>7.6818466996113051</v>
      </c>
      <c r="AY227" s="230">
        <v>19.091100054903052</v>
      </c>
      <c r="AZ227" s="229">
        <v>19.128809208271445</v>
      </c>
      <c r="BA227" s="230">
        <v>22.276457510046001</v>
      </c>
      <c r="BB227" s="230">
        <v>23.800545124688565</v>
      </c>
      <c r="BC227" s="230">
        <v>20.885971924251681</v>
      </c>
      <c r="BD227" s="230">
        <v>28.194482083128889</v>
      </c>
      <c r="BE227" s="229">
        <v>28.936256760595878</v>
      </c>
      <c r="BF227" s="230">
        <v>28.871524015503546</v>
      </c>
      <c r="BG227" s="230">
        <v>28.956246627913888</v>
      </c>
      <c r="BH227" s="230">
        <v>28.956356195711127</v>
      </c>
      <c r="BI227" s="231">
        <v>29.031840662445305</v>
      </c>
    </row>
    <row r="228" spans="1:61">
      <c r="A228" s="232" t="s">
        <v>1852</v>
      </c>
      <c r="B228" s="229">
        <v>35.90230292595281</v>
      </c>
      <c r="C228" s="230">
        <v>35.62661980228598</v>
      </c>
      <c r="D228" s="230">
        <v>35.409477652283194</v>
      </c>
      <c r="E228" s="230">
        <v>35.029665206908234</v>
      </c>
      <c r="F228" s="230">
        <v>37.230579145192884</v>
      </c>
      <c r="G228" s="229">
        <v>36.355284529018824</v>
      </c>
      <c r="H228" s="230">
        <v>36.170779784741221</v>
      </c>
      <c r="I228" s="230">
        <v>35.978982489387441</v>
      </c>
      <c r="J228" s="230">
        <v>35.798084084355622</v>
      </c>
      <c r="K228" s="230">
        <v>36.944384586766994</v>
      </c>
      <c r="L228" s="229">
        <v>36.688101862389559</v>
      </c>
      <c r="M228" s="230">
        <v>36.640639990228479</v>
      </c>
      <c r="N228" s="230">
        <v>36.074444929730269</v>
      </c>
      <c r="O228" s="230">
        <v>35.684750794110521</v>
      </c>
      <c r="P228" s="230">
        <v>37.241639727153306</v>
      </c>
      <c r="Q228" s="229">
        <v>34.83752771951719</v>
      </c>
      <c r="R228" s="230">
        <v>34.462838018428513</v>
      </c>
      <c r="S228" s="230">
        <v>34.066071866813147</v>
      </c>
      <c r="T228" s="230">
        <v>33.573456850607911</v>
      </c>
      <c r="U228" s="230">
        <v>35.229201692920391</v>
      </c>
      <c r="V228" s="229">
        <v>37.177261077410144</v>
      </c>
      <c r="W228" s="230">
        <v>37.096167334407859</v>
      </c>
      <c r="X228" s="230">
        <v>36.96136201948439</v>
      </c>
      <c r="Y228" s="230">
        <v>36.776112489178651</v>
      </c>
      <c r="Z228" s="230">
        <v>37.660535085562579</v>
      </c>
      <c r="AA228" s="229">
        <v>41.800639442852393</v>
      </c>
      <c r="AB228" s="230">
        <v>40.643751374794753</v>
      </c>
      <c r="AC228" s="230">
        <v>40.888613637084489</v>
      </c>
      <c r="AD228" s="230">
        <v>45.382615589580077</v>
      </c>
      <c r="AE228" s="230">
        <v>42.726952890022702</v>
      </c>
      <c r="AF228" s="229">
        <v>35.700912388774817</v>
      </c>
      <c r="AG228" s="230">
        <v>35.730599165644911</v>
      </c>
      <c r="AH228" s="230">
        <v>35.633906973027777</v>
      </c>
      <c r="AI228" s="230">
        <v>35.467462173024046</v>
      </c>
      <c r="AJ228" s="230">
        <v>36.453600015764302</v>
      </c>
      <c r="AK228" s="229">
        <v>38.654356787024014</v>
      </c>
      <c r="AL228" s="230">
        <v>38.52248940630647</v>
      </c>
      <c r="AM228" s="230">
        <v>38.116122535494682</v>
      </c>
      <c r="AN228" s="230">
        <v>38.478394710409681</v>
      </c>
      <c r="AO228" s="230">
        <v>39.14646629067245</v>
      </c>
      <c r="AP228" s="229">
        <v>34.259773928297008</v>
      </c>
      <c r="AQ228" s="230">
        <v>34.220337085743054</v>
      </c>
      <c r="AR228" s="230">
        <v>34.047732987135269</v>
      </c>
      <c r="AS228" s="230">
        <v>36.27909104848775</v>
      </c>
      <c r="AT228" s="230">
        <v>34.804266642392172</v>
      </c>
      <c r="AU228" s="229">
        <v>29.020248616012811</v>
      </c>
      <c r="AV228" s="230">
        <v>28.254308122887668</v>
      </c>
      <c r="AW228" s="230">
        <v>22.987653615625174</v>
      </c>
      <c r="AX228" s="230">
        <v>7.7344325980041182</v>
      </c>
      <c r="AY228" s="230">
        <v>31.348025342340836</v>
      </c>
      <c r="AZ228" s="229">
        <v>29.222087512852735</v>
      </c>
      <c r="BA228" s="230">
        <v>27.625146185548903</v>
      </c>
      <c r="BB228" s="230">
        <v>24.216314272999245</v>
      </c>
      <c r="BC228" s="230">
        <v>21.882461087354919</v>
      </c>
      <c r="BD228" s="230">
        <v>30.700869325013201</v>
      </c>
      <c r="BE228" s="229">
        <v>29.557036821656315</v>
      </c>
      <c r="BF228" s="230">
        <v>28.894557085447943</v>
      </c>
      <c r="BG228" s="230">
        <v>28.175035023383654</v>
      </c>
      <c r="BH228" s="230">
        <v>29.073456198878912</v>
      </c>
      <c r="BI228" s="231">
        <v>30.335690635782221</v>
      </c>
    </row>
    <row r="229" spans="1:61">
      <c r="A229" s="232" t="s">
        <v>1853</v>
      </c>
      <c r="B229" s="229">
        <v>35.22896055975216</v>
      </c>
      <c r="C229" s="230">
        <v>35.122724501497011</v>
      </c>
      <c r="D229" s="230">
        <v>35.185588981895563</v>
      </c>
      <c r="E229" s="230">
        <v>35.45493349433044</v>
      </c>
      <c r="F229" s="230">
        <v>35.801337147034694</v>
      </c>
      <c r="G229" s="229">
        <v>36.634064122794229</v>
      </c>
      <c r="H229" s="230">
        <v>36.213738567173117</v>
      </c>
      <c r="I229" s="230">
        <v>36.925266459446114</v>
      </c>
      <c r="J229" s="230">
        <v>37.601892082577059</v>
      </c>
      <c r="K229" s="230">
        <v>37.565059710197879</v>
      </c>
      <c r="L229" s="229">
        <v>36.810642990100853</v>
      </c>
      <c r="M229" s="230">
        <v>36.464166934009889</v>
      </c>
      <c r="N229" s="230">
        <v>37.802219628274521</v>
      </c>
      <c r="O229" s="230">
        <v>38.762811587869386</v>
      </c>
      <c r="P229" s="230">
        <v>38.08024076872276</v>
      </c>
      <c r="Q229" s="229">
        <v>34.599611724532423</v>
      </c>
      <c r="R229" s="230">
        <v>34.37149124653628</v>
      </c>
      <c r="S229" s="230">
        <v>34.637581500887357</v>
      </c>
      <c r="T229" s="230">
        <v>34.717333288391416</v>
      </c>
      <c r="U229" s="230">
        <v>34.655144374790446</v>
      </c>
      <c r="V229" s="229">
        <v>34.721036372095888</v>
      </c>
      <c r="W229" s="230">
        <v>34.711814106992087</v>
      </c>
      <c r="X229" s="230">
        <v>35.051813412574354</v>
      </c>
      <c r="Y229" s="230">
        <v>35.088570659213076</v>
      </c>
      <c r="Z229" s="230">
        <v>35.161544936750083</v>
      </c>
      <c r="AA229" s="229">
        <v>38.481406472623647</v>
      </c>
      <c r="AB229" s="230">
        <v>38.136089351533073</v>
      </c>
      <c r="AC229" s="230">
        <v>38.653127585003801</v>
      </c>
      <c r="AD229" s="230">
        <v>38.700435392079918</v>
      </c>
      <c r="AE229" s="230">
        <v>38.547085295971016</v>
      </c>
      <c r="AF229" s="229">
        <v>4.4439679280336373</v>
      </c>
      <c r="AG229" s="230">
        <v>4.4130290828075003</v>
      </c>
      <c r="AH229" s="230">
        <v>4.446958389284652</v>
      </c>
      <c r="AI229" s="230">
        <v>4.4583421843051543</v>
      </c>
      <c r="AJ229" s="230">
        <v>4.49263850356484</v>
      </c>
      <c r="AK229" s="229">
        <v>35.886037802810236</v>
      </c>
      <c r="AL229" s="230">
        <v>35.664858789261366</v>
      </c>
      <c r="AM229" s="230">
        <v>36.768914969446463</v>
      </c>
      <c r="AN229" s="230">
        <v>36.954865964362185</v>
      </c>
      <c r="AO229" s="230">
        <v>36.417538375512173</v>
      </c>
      <c r="AP229" s="229">
        <v>30.664877804042789</v>
      </c>
      <c r="AQ229" s="230">
        <v>30.659488352546926</v>
      </c>
      <c r="AR229" s="230">
        <v>31.56303344446259</v>
      </c>
      <c r="AS229" s="230">
        <v>31.694178193318812</v>
      </c>
      <c r="AT229" s="230">
        <v>31.582448776623657</v>
      </c>
      <c r="AU229" s="229">
        <v>16.584304778191242</v>
      </c>
      <c r="AV229" s="230">
        <v>17.311829559374345</v>
      </c>
      <c r="AW229" s="230">
        <v>22.800447739365914</v>
      </c>
      <c r="AX229" s="230">
        <v>7.3666129505105991</v>
      </c>
      <c r="AY229" s="230">
        <v>18.301324061238162</v>
      </c>
      <c r="AZ229" s="229">
        <v>18.609332771621158</v>
      </c>
      <c r="BA229" s="230">
        <v>21.872325644775927</v>
      </c>
      <c r="BB229" s="230">
        <v>23.102529064762688</v>
      </c>
      <c r="BC229" s="230">
        <v>20.02418941967013</v>
      </c>
      <c r="BD229" s="230">
        <v>27.294482083128887</v>
      </c>
      <c r="BE229" s="229">
        <v>27.701068384219251</v>
      </c>
      <c r="BF229" s="230">
        <v>27.714715704119289</v>
      </c>
      <c r="BG229" s="230">
        <v>27.59210804106014</v>
      </c>
      <c r="BH229" s="230">
        <v>27.467493873388584</v>
      </c>
      <c r="BI229" s="231">
        <v>27.865285824772307</v>
      </c>
    </row>
    <row r="230" spans="1:61">
      <c r="A230" s="232" t="s">
        <v>1854</v>
      </c>
      <c r="B230" s="229">
        <v>35.218960559752155</v>
      </c>
      <c r="C230" s="230">
        <v>35.114986602687473</v>
      </c>
      <c r="D230" s="230">
        <v>35.185588981895563</v>
      </c>
      <c r="E230" s="230">
        <v>35.45493349433044</v>
      </c>
      <c r="F230" s="230">
        <v>35.801337147034694</v>
      </c>
      <c r="G230" s="229">
        <v>36.62663548784343</v>
      </c>
      <c r="H230" s="230">
        <v>36.208740534028138</v>
      </c>
      <c r="I230" s="230">
        <v>36.922752134912507</v>
      </c>
      <c r="J230" s="230">
        <v>37.599321097698166</v>
      </c>
      <c r="K230" s="230">
        <v>37.562486905241045</v>
      </c>
      <c r="L230" s="229">
        <v>36.810642990100853</v>
      </c>
      <c r="M230" s="230">
        <v>36.461579086009955</v>
      </c>
      <c r="N230" s="230">
        <v>37.799629618979829</v>
      </c>
      <c r="O230" s="230">
        <v>38.762811587869386</v>
      </c>
      <c r="P230" s="230">
        <v>38.075129370679562</v>
      </c>
      <c r="Q230" s="229">
        <v>34.602294248669629</v>
      </c>
      <c r="R230" s="230">
        <v>34.374188127349754</v>
      </c>
      <c r="S230" s="230">
        <v>34.637581500887357</v>
      </c>
      <c r="T230" s="230">
        <v>34.717333288391416</v>
      </c>
      <c r="U230" s="230">
        <v>34.657830900970723</v>
      </c>
      <c r="V230" s="229">
        <v>34.723605359603944</v>
      </c>
      <c r="W230" s="230">
        <v>34.714393445391053</v>
      </c>
      <c r="X230" s="230">
        <v>35.051813412574354</v>
      </c>
      <c r="Y230" s="230">
        <v>35.088570659213076</v>
      </c>
      <c r="Z230" s="230">
        <v>35.161544936750083</v>
      </c>
      <c r="AA230" s="229">
        <v>38.48371902762748</v>
      </c>
      <c r="AB230" s="230">
        <v>38.136089351533073</v>
      </c>
      <c r="AC230" s="230">
        <v>38.655434914996192</v>
      </c>
      <c r="AD230" s="230">
        <v>38.702745966169623</v>
      </c>
      <c r="AE230" s="230">
        <v>38.549397733588449</v>
      </c>
      <c r="AF230" s="229">
        <v>4.4439679280336373</v>
      </c>
      <c r="AG230" s="230">
        <v>4.4156113370615149</v>
      </c>
      <c r="AH230" s="230">
        <v>4.446958389284652</v>
      </c>
      <c r="AI230" s="230">
        <v>4.460902545300713</v>
      </c>
      <c r="AJ230" s="230">
        <v>4.4952121627058883</v>
      </c>
      <c r="AK230" s="229">
        <v>35.890862962622187</v>
      </c>
      <c r="AL230" s="230">
        <v>35.667105052779782</v>
      </c>
      <c r="AM230" s="230">
        <v>36.773753134690899</v>
      </c>
      <c r="AN230" s="230">
        <v>36.957426846783946</v>
      </c>
      <c r="AO230" s="230">
        <v>36.422698905760427</v>
      </c>
      <c r="AP230" s="229">
        <v>30.667536409032881</v>
      </c>
      <c r="AQ230" s="230">
        <v>30.664838391877186</v>
      </c>
      <c r="AR230" s="230">
        <v>31.56303344446259</v>
      </c>
      <c r="AS230" s="230">
        <v>31.694178193318812</v>
      </c>
      <c r="AT230" s="230">
        <v>31.582448776623657</v>
      </c>
      <c r="AU230" s="229">
        <v>16.582024845605634</v>
      </c>
      <c r="AV230" s="230">
        <v>17.311829559374345</v>
      </c>
      <c r="AW230" s="230">
        <v>22.797921502003195</v>
      </c>
      <c r="AX230" s="230">
        <v>7.3666129505105991</v>
      </c>
      <c r="AY230" s="230">
        <v>18.293921561401174</v>
      </c>
      <c r="AZ230" s="229">
        <v>18.614340811721693</v>
      </c>
      <c r="BA230" s="230">
        <v>21.875002165151059</v>
      </c>
      <c r="BB230" s="230">
        <v>23.102529064762688</v>
      </c>
      <c r="BC230" s="230">
        <v>20.02418941967013</v>
      </c>
      <c r="BD230" s="230">
        <v>27.297158976414227</v>
      </c>
      <c r="BE230" s="229">
        <v>27.698470874919476</v>
      </c>
      <c r="BF230" s="230">
        <v>27.709907920940491</v>
      </c>
      <c r="BG230" s="230">
        <v>27.59210804106014</v>
      </c>
      <c r="BH230" s="230">
        <v>27.467493873388584</v>
      </c>
      <c r="BI230" s="231">
        <v>27.867866176018762</v>
      </c>
    </row>
    <row r="231" spans="1:61">
      <c r="A231" s="232" t="s">
        <v>1855</v>
      </c>
      <c r="B231" s="229">
        <v>35.884414247116766</v>
      </c>
      <c r="C231" s="230">
        <v>35.55292398848146</v>
      </c>
      <c r="D231" s="230">
        <v>35.310241614513636</v>
      </c>
      <c r="E231" s="230">
        <v>35.2251868529303</v>
      </c>
      <c r="F231" s="230">
        <v>37.567913768792216</v>
      </c>
      <c r="G231" s="229">
        <v>36.719946063860043</v>
      </c>
      <c r="H231" s="230">
        <v>36.542810766950048</v>
      </c>
      <c r="I231" s="230">
        <v>36.313464346939988</v>
      </c>
      <c r="J231" s="230">
        <v>35.955651692952443</v>
      </c>
      <c r="K231" s="230">
        <v>37.306640386758048</v>
      </c>
      <c r="L231" s="229">
        <v>36.908138518103733</v>
      </c>
      <c r="M231" s="230">
        <v>36.865824442331864</v>
      </c>
      <c r="N231" s="230">
        <v>36.387741879579352</v>
      </c>
      <c r="O231" s="230">
        <v>35.942803120254737</v>
      </c>
      <c r="P231" s="230">
        <v>37.531409277218266</v>
      </c>
      <c r="Q231" s="229">
        <v>35.131829213684398</v>
      </c>
      <c r="R231" s="230">
        <v>34.711766738553131</v>
      </c>
      <c r="S231" s="230">
        <v>34.351284095326633</v>
      </c>
      <c r="T231" s="230">
        <v>33.845893353691736</v>
      </c>
      <c r="U231" s="230">
        <v>35.519313231064331</v>
      </c>
      <c r="V231" s="229">
        <v>37.487394583154149</v>
      </c>
      <c r="W231" s="230">
        <v>37.352404374856093</v>
      </c>
      <c r="X231" s="230">
        <v>37.260544136697206</v>
      </c>
      <c r="Y231" s="230">
        <v>36.874135856581063</v>
      </c>
      <c r="Z231" s="230">
        <v>37.988800442754368</v>
      </c>
      <c r="AA231" s="229">
        <v>42.378607013839357</v>
      </c>
      <c r="AB231" s="230">
        <v>41.209034481254506</v>
      </c>
      <c r="AC231" s="230">
        <v>41.391937928190814</v>
      </c>
      <c r="AD231" s="230">
        <v>43.451448995306002</v>
      </c>
      <c r="AE231" s="230">
        <v>43.188894430827929</v>
      </c>
      <c r="AF231" s="229">
        <v>35.51779939655534</v>
      </c>
      <c r="AG231" s="230">
        <v>35.498963769849581</v>
      </c>
      <c r="AH231" s="230">
        <v>35.405188489038977</v>
      </c>
      <c r="AI231" s="230">
        <v>35.348067187075074</v>
      </c>
      <c r="AJ231" s="230">
        <v>36.423698588453753</v>
      </c>
      <c r="AK231" s="229">
        <v>39.047503705943093</v>
      </c>
      <c r="AL231" s="230">
        <v>38.87024888825907</v>
      </c>
      <c r="AM231" s="230">
        <v>38.467929986534649</v>
      </c>
      <c r="AN231" s="230">
        <v>38.564917542866915</v>
      </c>
      <c r="AO231" s="230">
        <v>39.622937498192343</v>
      </c>
      <c r="AP231" s="229">
        <v>34.187485282861424</v>
      </c>
      <c r="AQ231" s="230">
        <v>34.148796417020847</v>
      </c>
      <c r="AR231" s="230">
        <v>33.948042715909416</v>
      </c>
      <c r="AS231" s="230">
        <v>34.169542560308798</v>
      </c>
      <c r="AT231" s="230">
        <v>34.910767290249979</v>
      </c>
      <c r="AU231" s="229">
        <v>28.816880543037751</v>
      </c>
      <c r="AV231" s="230">
        <v>27.948225186469383</v>
      </c>
      <c r="AW231" s="230">
        <v>22.925626523928262</v>
      </c>
      <c r="AX231" s="230">
        <v>7.2235186455070695</v>
      </c>
      <c r="AY231" s="230">
        <v>31.142889100563306</v>
      </c>
      <c r="AZ231" s="229">
        <v>28.881384496743973</v>
      </c>
      <c r="BA231" s="230">
        <v>27.314064821291765</v>
      </c>
      <c r="BB231" s="230">
        <v>23.923356951667547</v>
      </c>
      <c r="BC231" s="230">
        <v>20.391230731012012</v>
      </c>
      <c r="BD231" s="230">
        <v>30.327567485570238</v>
      </c>
      <c r="BE231" s="229">
        <v>29.257036821656317</v>
      </c>
      <c r="BF231" s="230">
        <v>28.61194156905573</v>
      </c>
      <c r="BG231" s="230">
        <v>27.868373471610411</v>
      </c>
      <c r="BH231" s="230">
        <v>26.928111954115206</v>
      </c>
      <c r="BI231" s="231">
        <v>29.98047739287972</v>
      </c>
    </row>
    <row r="232" spans="1:61">
      <c r="A232" s="232"/>
      <c r="B232" s="229"/>
      <c r="C232" s="230"/>
      <c r="D232" s="230"/>
      <c r="E232" s="230"/>
      <c r="F232" s="230"/>
      <c r="G232" s="229"/>
      <c r="H232" s="230"/>
      <c r="I232" s="230"/>
      <c r="J232" s="230"/>
      <c r="K232" s="230"/>
      <c r="L232" s="229"/>
      <c r="M232" s="230"/>
      <c r="N232" s="230"/>
      <c r="O232" s="230"/>
      <c r="P232" s="230"/>
      <c r="Q232" s="229"/>
      <c r="R232" s="230"/>
      <c r="S232" s="230"/>
      <c r="T232" s="230"/>
      <c r="U232" s="230"/>
      <c r="V232" s="229"/>
      <c r="W232" s="230"/>
      <c r="X232" s="230"/>
      <c r="Y232" s="230"/>
      <c r="Z232" s="230"/>
      <c r="AA232" s="229"/>
      <c r="AB232" s="230"/>
      <c r="AC232" s="230"/>
      <c r="AD232" s="230"/>
      <c r="AE232" s="230"/>
      <c r="AF232" s="229"/>
      <c r="AG232" s="230"/>
      <c r="AH232" s="230"/>
      <c r="AI232" s="230"/>
      <c r="AJ232" s="230"/>
      <c r="AK232" s="229"/>
      <c r="AL232" s="230"/>
      <c r="AM232" s="230"/>
      <c r="AN232" s="230"/>
      <c r="AO232" s="230"/>
      <c r="AP232" s="229"/>
      <c r="AQ232" s="230"/>
      <c r="AR232" s="230"/>
      <c r="AS232" s="230"/>
      <c r="AT232" s="230"/>
      <c r="AU232" s="229"/>
      <c r="AV232" s="230"/>
      <c r="AW232" s="230"/>
      <c r="AX232" s="230"/>
      <c r="AY232" s="230"/>
      <c r="AZ232" s="229"/>
      <c r="BA232" s="230"/>
      <c r="BB232" s="230"/>
      <c r="BC232" s="230"/>
      <c r="BD232" s="230"/>
      <c r="BE232" s="229"/>
      <c r="BF232" s="230"/>
      <c r="BG232" s="230"/>
      <c r="BH232" s="230"/>
      <c r="BI232" s="231"/>
    </row>
    <row r="233" spans="1:61">
      <c r="A233" s="232"/>
      <c r="B233" s="229"/>
      <c r="C233" s="230"/>
      <c r="D233" s="230"/>
      <c r="E233" s="230"/>
      <c r="F233" s="230"/>
      <c r="G233" s="229"/>
      <c r="H233" s="230"/>
      <c r="I233" s="230"/>
      <c r="J233" s="230"/>
      <c r="K233" s="230"/>
      <c r="L233" s="229"/>
      <c r="M233" s="230"/>
      <c r="N233" s="230"/>
      <c r="O233" s="230"/>
      <c r="P233" s="230"/>
      <c r="Q233" s="229"/>
      <c r="R233" s="230"/>
      <c r="S233" s="230"/>
      <c r="T233" s="230"/>
      <c r="U233" s="230"/>
      <c r="V233" s="229"/>
      <c r="W233" s="230"/>
      <c r="X233" s="230"/>
      <c r="Y233" s="230"/>
      <c r="Z233" s="230"/>
      <c r="AA233" s="229"/>
      <c r="AB233" s="230"/>
      <c r="AC233" s="230"/>
      <c r="AD233" s="230"/>
      <c r="AE233" s="230"/>
      <c r="AF233" s="229"/>
      <c r="AG233" s="230"/>
      <c r="AH233" s="230"/>
      <c r="AI233" s="230"/>
      <c r="AJ233" s="230"/>
      <c r="AK233" s="229"/>
      <c r="AL233" s="230"/>
      <c r="AM233" s="230"/>
      <c r="AN233" s="230"/>
      <c r="AO233" s="230"/>
      <c r="AP233" s="229"/>
      <c r="AQ233" s="230"/>
      <c r="AR233" s="230"/>
      <c r="AS233" s="230"/>
      <c r="AT233" s="230"/>
      <c r="AU233" s="229"/>
      <c r="AV233" s="230"/>
      <c r="AW233" s="230"/>
      <c r="AX233" s="230"/>
      <c r="AY233" s="230"/>
      <c r="AZ233" s="229"/>
      <c r="BA233" s="230"/>
      <c r="BB233" s="230"/>
      <c r="BC233" s="230"/>
      <c r="BD233" s="230"/>
      <c r="BE233" s="229"/>
      <c r="BF233" s="230"/>
      <c r="BG233" s="230"/>
      <c r="BH233" s="230"/>
      <c r="BI233" s="231"/>
    </row>
    <row r="234" spans="1:61">
      <c r="A234" s="232"/>
      <c r="B234" s="229"/>
      <c r="C234" s="230"/>
      <c r="D234" s="230"/>
      <c r="E234" s="230"/>
      <c r="F234" s="230"/>
      <c r="G234" s="229"/>
      <c r="H234" s="230"/>
      <c r="I234" s="230"/>
      <c r="J234" s="230"/>
      <c r="K234" s="230"/>
      <c r="L234" s="229"/>
      <c r="M234" s="230"/>
      <c r="N234" s="230"/>
      <c r="O234" s="230"/>
      <c r="P234" s="230"/>
      <c r="Q234" s="229"/>
      <c r="R234" s="230"/>
      <c r="S234" s="230"/>
      <c r="T234" s="230"/>
      <c r="U234" s="230"/>
      <c r="V234" s="229"/>
      <c r="W234" s="230"/>
      <c r="X234" s="230"/>
      <c r="Y234" s="230"/>
      <c r="Z234" s="230"/>
      <c r="AA234" s="229"/>
      <c r="AB234" s="230"/>
      <c r="AC234" s="230"/>
      <c r="AD234" s="230"/>
      <c r="AE234" s="230"/>
      <c r="AF234" s="229"/>
      <c r="AG234" s="230"/>
      <c r="AH234" s="230"/>
      <c r="AI234" s="230"/>
      <c r="AJ234" s="230"/>
      <c r="AK234" s="229"/>
      <c r="AL234" s="230"/>
      <c r="AM234" s="230"/>
      <c r="AN234" s="230"/>
      <c r="AO234" s="230"/>
      <c r="AP234" s="229"/>
      <c r="AQ234" s="230"/>
      <c r="AR234" s="230"/>
      <c r="AS234" s="230"/>
      <c r="AT234" s="230"/>
      <c r="AU234" s="229"/>
      <c r="AV234" s="230"/>
      <c r="AW234" s="230"/>
      <c r="AX234" s="230"/>
      <c r="AY234" s="230"/>
      <c r="AZ234" s="229"/>
      <c r="BA234" s="230"/>
      <c r="BB234" s="230"/>
      <c r="BC234" s="230"/>
      <c r="BD234" s="230"/>
      <c r="BE234" s="229"/>
      <c r="BF234" s="230"/>
      <c r="BG234" s="230"/>
      <c r="BH234" s="230"/>
      <c r="BI234" s="231"/>
    </row>
    <row r="235" spans="1:61">
      <c r="A235" s="232"/>
      <c r="B235" s="229"/>
      <c r="C235" s="230"/>
      <c r="D235" s="230"/>
      <c r="E235" s="230"/>
      <c r="F235" s="230"/>
      <c r="G235" s="229"/>
      <c r="H235" s="230"/>
      <c r="I235" s="230"/>
      <c r="J235" s="230"/>
      <c r="K235" s="230"/>
      <c r="L235" s="229"/>
      <c r="M235" s="230"/>
      <c r="N235" s="230"/>
      <c r="O235" s="230"/>
      <c r="P235" s="230"/>
      <c r="Q235" s="229"/>
      <c r="R235" s="230"/>
      <c r="S235" s="230"/>
      <c r="T235" s="230"/>
      <c r="U235" s="230"/>
      <c r="V235" s="229"/>
      <c r="W235" s="230"/>
      <c r="X235" s="230"/>
      <c r="Y235" s="230"/>
      <c r="Z235" s="230"/>
      <c r="AA235" s="229"/>
      <c r="AB235" s="230"/>
      <c r="AC235" s="230"/>
      <c r="AD235" s="230"/>
      <c r="AE235" s="230"/>
      <c r="AF235" s="229"/>
      <c r="AG235" s="230"/>
      <c r="AH235" s="230"/>
      <c r="AI235" s="230"/>
      <c r="AJ235" s="230"/>
      <c r="AK235" s="229"/>
      <c r="AL235" s="230"/>
      <c r="AM235" s="230"/>
      <c r="AN235" s="230"/>
      <c r="AO235" s="230"/>
      <c r="AP235" s="229"/>
      <c r="AQ235" s="230"/>
      <c r="AR235" s="230"/>
      <c r="AS235" s="230"/>
      <c r="AT235" s="230"/>
      <c r="AU235" s="229"/>
      <c r="AV235" s="230"/>
      <c r="AW235" s="230"/>
      <c r="AX235" s="230"/>
      <c r="AY235" s="230"/>
      <c r="AZ235" s="229"/>
      <c r="BA235" s="230"/>
      <c r="BB235" s="230"/>
      <c r="BC235" s="230"/>
      <c r="BD235" s="230"/>
      <c r="BE235" s="229"/>
      <c r="BF235" s="230"/>
      <c r="BG235" s="230"/>
      <c r="BH235" s="230"/>
      <c r="BI235" s="231"/>
    </row>
    <row r="236" spans="1:61">
      <c r="A236" s="232"/>
      <c r="B236" s="229"/>
      <c r="C236" s="230"/>
      <c r="D236" s="230"/>
      <c r="E236" s="230"/>
      <c r="F236" s="230"/>
      <c r="G236" s="229"/>
      <c r="H236" s="230"/>
      <c r="I236" s="230"/>
      <c r="J236" s="230"/>
      <c r="K236" s="230"/>
      <c r="L236" s="229"/>
      <c r="M236" s="230"/>
      <c r="N236" s="230"/>
      <c r="O236" s="230"/>
      <c r="P236" s="230"/>
      <c r="Q236" s="229"/>
      <c r="R236" s="230"/>
      <c r="S236" s="230"/>
      <c r="T236" s="230"/>
      <c r="U236" s="230"/>
      <c r="V236" s="229"/>
      <c r="W236" s="230"/>
      <c r="X236" s="230"/>
      <c r="Y236" s="230"/>
      <c r="Z236" s="230"/>
      <c r="AA236" s="229"/>
      <c r="AB236" s="230"/>
      <c r="AC236" s="230"/>
      <c r="AD236" s="230"/>
      <c r="AE236" s="230"/>
      <c r="AF236" s="229"/>
      <c r="AG236" s="230"/>
      <c r="AH236" s="230"/>
      <c r="AI236" s="230"/>
      <c r="AJ236" s="230"/>
      <c r="AK236" s="229"/>
      <c r="AL236" s="230"/>
      <c r="AM236" s="230"/>
      <c r="AN236" s="230"/>
      <c r="AO236" s="230"/>
      <c r="AP236" s="229"/>
      <c r="AQ236" s="230"/>
      <c r="AR236" s="230"/>
      <c r="AS236" s="230"/>
      <c r="AT236" s="230"/>
      <c r="AU236" s="229"/>
      <c r="AV236" s="230"/>
      <c r="AW236" s="230"/>
      <c r="AX236" s="230"/>
      <c r="AY236" s="230"/>
      <c r="AZ236" s="229"/>
      <c r="BA236" s="230"/>
      <c r="BB236" s="230"/>
      <c r="BC236" s="230"/>
      <c r="BD236" s="230"/>
      <c r="BE236" s="229"/>
      <c r="BF236" s="230"/>
      <c r="BG236" s="230"/>
      <c r="BH236" s="230"/>
      <c r="BI236" s="231"/>
    </row>
    <row r="237" spans="1:61">
      <c r="A237" s="232"/>
      <c r="B237" s="229"/>
      <c r="C237" s="230"/>
      <c r="D237" s="230"/>
      <c r="E237" s="230"/>
      <c r="F237" s="230"/>
      <c r="G237" s="229"/>
      <c r="H237" s="230"/>
      <c r="I237" s="230"/>
      <c r="J237" s="230"/>
      <c r="K237" s="230"/>
      <c r="L237" s="229"/>
      <c r="M237" s="230"/>
      <c r="N237" s="230"/>
      <c r="O237" s="230"/>
      <c r="P237" s="230"/>
      <c r="Q237" s="229"/>
      <c r="R237" s="230"/>
      <c r="S237" s="230"/>
      <c r="T237" s="230"/>
      <c r="U237" s="230"/>
      <c r="V237" s="229"/>
      <c r="W237" s="230"/>
      <c r="X237" s="230"/>
      <c r="Y237" s="230"/>
      <c r="Z237" s="230"/>
      <c r="AA237" s="229"/>
      <c r="AB237" s="230"/>
      <c r="AC237" s="230"/>
      <c r="AD237" s="230"/>
      <c r="AE237" s="230"/>
      <c r="AF237" s="229"/>
      <c r="AG237" s="230"/>
      <c r="AH237" s="230"/>
      <c r="AI237" s="230"/>
      <c r="AJ237" s="230"/>
      <c r="AK237" s="229"/>
      <c r="AL237" s="230"/>
      <c r="AM237" s="230"/>
      <c r="AN237" s="230"/>
      <c r="AO237" s="230"/>
      <c r="AP237" s="229"/>
      <c r="AQ237" s="230"/>
      <c r="AR237" s="230"/>
      <c r="AS237" s="230"/>
      <c r="AT237" s="230"/>
      <c r="AU237" s="229"/>
      <c r="AV237" s="230"/>
      <c r="AW237" s="230"/>
      <c r="AX237" s="230"/>
      <c r="AY237" s="230"/>
      <c r="AZ237" s="229"/>
      <c r="BA237" s="230"/>
      <c r="BB237" s="230"/>
      <c r="BC237" s="230"/>
      <c r="BD237" s="230"/>
      <c r="BE237" s="229"/>
      <c r="BF237" s="230"/>
      <c r="BG237" s="230"/>
      <c r="BH237" s="230"/>
      <c r="BI237" s="231"/>
    </row>
    <row r="238" spans="1:61">
      <c r="A238" s="232"/>
      <c r="B238" s="229"/>
      <c r="C238" s="230"/>
      <c r="D238" s="230"/>
      <c r="E238" s="230"/>
      <c r="F238" s="230"/>
      <c r="G238" s="229"/>
      <c r="H238" s="230"/>
      <c r="I238" s="230"/>
      <c r="J238" s="230"/>
      <c r="K238" s="230"/>
      <c r="L238" s="229"/>
      <c r="M238" s="230"/>
      <c r="N238" s="230"/>
      <c r="O238" s="230"/>
      <c r="P238" s="230"/>
      <c r="Q238" s="229"/>
      <c r="R238" s="230"/>
      <c r="S238" s="230"/>
      <c r="T238" s="230"/>
      <c r="U238" s="230"/>
      <c r="V238" s="229"/>
      <c r="W238" s="230"/>
      <c r="X238" s="230"/>
      <c r="Y238" s="230"/>
      <c r="Z238" s="230"/>
      <c r="AA238" s="229"/>
      <c r="AB238" s="230"/>
      <c r="AC238" s="230"/>
      <c r="AD238" s="230"/>
      <c r="AE238" s="230"/>
      <c r="AF238" s="229"/>
      <c r="AG238" s="230"/>
      <c r="AH238" s="230"/>
      <c r="AI238" s="230"/>
      <c r="AJ238" s="230"/>
      <c r="AK238" s="229"/>
      <c r="AL238" s="230"/>
      <c r="AM238" s="230"/>
      <c r="AN238" s="230"/>
      <c r="AO238" s="230"/>
      <c r="AP238" s="229"/>
      <c r="AQ238" s="230"/>
      <c r="AR238" s="230"/>
      <c r="AS238" s="230"/>
      <c r="AT238" s="230"/>
      <c r="AU238" s="229"/>
      <c r="AV238" s="230"/>
      <c r="AW238" s="230"/>
      <c r="AX238" s="230"/>
      <c r="AY238" s="230"/>
      <c r="AZ238" s="229"/>
      <c r="BA238" s="230"/>
      <c r="BB238" s="230"/>
      <c r="BC238" s="230"/>
      <c r="BD238" s="230"/>
      <c r="BE238" s="229"/>
      <c r="BF238" s="230"/>
      <c r="BG238" s="230"/>
      <c r="BH238" s="230"/>
      <c r="BI238" s="231"/>
    </row>
    <row r="239" spans="1:61">
      <c r="A239" s="232"/>
      <c r="B239" s="229"/>
      <c r="C239" s="230"/>
      <c r="D239" s="230"/>
      <c r="E239" s="230"/>
      <c r="F239" s="230"/>
      <c r="G239" s="229"/>
      <c r="H239" s="230"/>
      <c r="I239" s="230"/>
      <c r="J239" s="230"/>
      <c r="K239" s="230"/>
      <c r="L239" s="229"/>
      <c r="M239" s="230"/>
      <c r="N239" s="230"/>
      <c r="O239" s="230"/>
      <c r="P239" s="230"/>
      <c r="Q239" s="229"/>
      <c r="R239" s="230"/>
      <c r="S239" s="230"/>
      <c r="T239" s="230"/>
      <c r="U239" s="230"/>
      <c r="V239" s="229"/>
      <c r="W239" s="230"/>
      <c r="X239" s="230"/>
      <c r="Y239" s="230"/>
      <c r="Z239" s="230"/>
      <c r="AA239" s="229"/>
      <c r="AB239" s="230"/>
      <c r="AC239" s="230"/>
      <c r="AD239" s="230"/>
      <c r="AE239" s="230"/>
      <c r="AF239" s="229"/>
      <c r="AG239" s="230"/>
      <c r="AH239" s="230"/>
      <c r="AI239" s="230"/>
      <c r="AJ239" s="230"/>
      <c r="AK239" s="229"/>
      <c r="AL239" s="230"/>
      <c r="AM239" s="230"/>
      <c r="AN239" s="230"/>
      <c r="AO239" s="230"/>
      <c r="AP239" s="229"/>
      <c r="AQ239" s="230"/>
      <c r="AR239" s="230"/>
      <c r="AS239" s="230"/>
      <c r="AT239" s="230"/>
      <c r="AU239" s="229"/>
      <c r="AV239" s="230"/>
      <c r="AW239" s="230"/>
      <c r="AX239" s="230"/>
      <c r="AY239" s="230"/>
      <c r="AZ239" s="229"/>
      <c r="BA239" s="230"/>
      <c r="BB239" s="230"/>
      <c r="BC239" s="230"/>
      <c r="BD239" s="230"/>
      <c r="BE239" s="229"/>
      <c r="BF239" s="230"/>
      <c r="BG239" s="230"/>
      <c r="BH239" s="230"/>
      <c r="BI239" s="231"/>
    </row>
    <row r="240" spans="1:61">
      <c r="A240" s="232"/>
      <c r="B240" s="229"/>
      <c r="C240" s="230"/>
      <c r="D240" s="230"/>
      <c r="E240" s="230"/>
      <c r="F240" s="230"/>
      <c r="G240" s="229"/>
      <c r="H240" s="230"/>
      <c r="I240" s="230"/>
      <c r="J240" s="230"/>
      <c r="K240" s="230"/>
      <c r="L240" s="229"/>
      <c r="M240" s="230"/>
      <c r="N240" s="230"/>
      <c r="O240" s="230"/>
      <c r="P240" s="230"/>
      <c r="Q240" s="229"/>
      <c r="R240" s="230"/>
      <c r="S240" s="230"/>
      <c r="T240" s="230"/>
      <c r="U240" s="230"/>
      <c r="V240" s="229"/>
      <c r="W240" s="230"/>
      <c r="X240" s="230"/>
      <c r="Y240" s="230"/>
      <c r="Z240" s="230"/>
      <c r="AA240" s="229"/>
      <c r="AB240" s="230"/>
      <c r="AC240" s="230"/>
      <c r="AD240" s="230"/>
      <c r="AE240" s="230"/>
      <c r="AF240" s="229"/>
      <c r="AG240" s="230"/>
      <c r="AH240" s="230"/>
      <c r="AI240" s="230"/>
      <c r="AJ240" s="230"/>
      <c r="AK240" s="229"/>
      <c r="AL240" s="230"/>
      <c r="AM240" s="230"/>
      <c r="AN240" s="230"/>
      <c r="AO240" s="230"/>
      <c r="AP240" s="229"/>
      <c r="AQ240" s="230"/>
      <c r="AR240" s="230"/>
      <c r="AS240" s="230"/>
      <c r="AT240" s="230"/>
      <c r="AU240" s="229"/>
      <c r="AV240" s="230"/>
      <c r="AW240" s="230"/>
      <c r="AX240" s="230"/>
      <c r="AY240" s="230"/>
      <c r="AZ240" s="229"/>
      <c r="BA240" s="230"/>
      <c r="BB240" s="230"/>
      <c r="BC240" s="230"/>
      <c r="BD240" s="230"/>
      <c r="BE240" s="229"/>
      <c r="BF240" s="230"/>
      <c r="BG240" s="230"/>
      <c r="BH240" s="230"/>
      <c r="BI240" s="231"/>
    </row>
    <row r="241" spans="1:61">
      <c r="A241" s="232"/>
      <c r="B241" s="229"/>
      <c r="C241" s="230"/>
      <c r="D241" s="230"/>
      <c r="E241" s="230"/>
      <c r="F241" s="230"/>
      <c r="G241" s="229"/>
      <c r="H241" s="230"/>
      <c r="I241" s="230"/>
      <c r="J241" s="230"/>
      <c r="K241" s="230"/>
      <c r="L241" s="229"/>
      <c r="M241" s="230"/>
      <c r="N241" s="230"/>
      <c r="O241" s="230"/>
      <c r="P241" s="230"/>
      <c r="Q241" s="229"/>
      <c r="R241" s="230"/>
      <c r="S241" s="230"/>
      <c r="T241" s="230"/>
      <c r="U241" s="230"/>
      <c r="V241" s="229"/>
      <c r="W241" s="230"/>
      <c r="X241" s="230"/>
      <c r="Y241" s="230"/>
      <c r="Z241" s="230"/>
      <c r="AA241" s="229"/>
      <c r="AB241" s="230"/>
      <c r="AC241" s="230"/>
      <c r="AD241" s="230"/>
      <c r="AE241" s="230"/>
      <c r="AF241" s="229"/>
      <c r="AG241" s="230"/>
      <c r="AH241" s="230"/>
      <c r="AI241" s="230"/>
      <c r="AJ241" s="230"/>
      <c r="AK241" s="229"/>
      <c r="AL241" s="230"/>
      <c r="AM241" s="230"/>
      <c r="AN241" s="230"/>
      <c r="AO241" s="230"/>
      <c r="AP241" s="229"/>
      <c r="AQ241" s="230"/>
      <c r="AR241" s="230"/>
      <c r="AS241" s="230"/>
      <c r="AT241" s="230"/>
      <c r="AU241" s="229"/>
      <c r="AV241" s="230"/>
      <c r="AW241" s="230"/>
      <c r="AX241" s="230"/>
      <c r="AY241" s="230"/>
      <c r="AZ241" s="229"/>
      <c r="BA241" s="230"/>
      <c r="BB241" s="230"/>
      <c r="BC241" s="230"/>
      <c r="BD241" s="230"/>
      <c r="BE241" s="229"/>
      <c r="BF241" s="230"/>
      <c r="BG241" s="230"/>
      <c r="BH241" s="230"/>
      <c r="BI241" s="231"/>
    </row>
    <row r="242" spans="1:61">
      <c r="A242" s="232"/>
      <c r="B242" s="229"/>
      <c r="C242" s="230"/>
      <c r="D242" s="230"/>
      <c r="E242" s="230"/>
      <c r="F242" s="230"/>
      <c r="G242" s="229"/>
      <c r="H242" s="230"/>
      <c r="I242" s="230"/>
      <c r="J242" s="230"/>
      <c r="K242" s="230"/>
      <c r="L242" s="229"/>
      <c r="M242" s="230"/>
      <c r="N242" s="230"/>
      <c r="O242" s="230"/>
      <c r="P242" s="230"/>
      <c r="Q242" s="229"/>
      <c r="R242" s="230"/>
      <c r="S242" s="230"/>
      <c r="T242" s="230"/>
      <c r="U242" s="230"/>
      <c r="V242" s="229"/>
      <c r="W242" s="230"/>
      <c r="X242" s="230"/>
      <c r="Y242" s="230"/>
      <c r="Z242" s="230"/>
      <c r="AA242" s="229"/>
      <c r="AB242" s="230"/>
      <c r="AC242" s="230"/>
      <c r="AD242" s="230"/>
      <c r="AE242" s="230"/>
      <c r="AF242" s="229"/>
      <c r="AG242" s="230"/>
      <c r="AH242" s="230"/>
      <c r="AI242" s="230"/>
      <c r="AJ242" s="230"/>
      <c r="AK242" s="229"/>
      <c r="AL242" s="230"/>
      <c r="AM242" s="230"/>
      <c r="AN242" s="230"/>
      <c r="AO242" s="230"/>
      <c r="AP242" s="229"/>
      <c r="AQ242" s="230"/>
      <c r="AR242" s="230"/>
      <c r="AS242" s="230"/>
      <c r="AT242" s="230"/>
      <c r="AU242" s="229"/>
      <c r="AV242" s="230"/>
      <c r="AW242" s="230"/>
      <c r="AX242" s="230"/>
      <c r="AY242" s="230"/>
      <c r="AZ242" s="229"/>
      <c r="BA242" s="230"/>
      <c r="BB242" s="230"/>
      <c r="BC242" s="230"/>
      <c r="BD242" s="230"/>
      <c r="BE242" s="229"/>
      <c r="BF242" s="230"/>
      <c r="BG242" s="230"/>
      <c r="BH242" s="230"/>
      <c r="BI242" s="231"/>
    </row>
    <row r="243" spans="1:61">
      <c r="A243" s="232"/>
      <c r="B243" s="229"/>
      <c r="C243" s="230"/>
      <c r="D243" s="230"/>
      <c r="E243" s="230"/>
      <c r="F243" s="230"/>
      <c r="G243" s="229"/>
      <c r="H243" s="230"/>
      <c r="I243" s="230"/>
      <c r="J243" s="230"/>
      <c r="K243" s="230"/>
      <c r="L243" s="229"/>
      <c r="M243" s="230"/>
      <c r="N243" s="230"/>
      <c r="O243" s="230"/>
      <c r="P243" s="230"/>
      <c r="Q243" s="229"/>
      <c r="R243" s="230"/>
      <c r="S243" s="230"/>
      <c r="T243" s="230"/>
      <c r="U243" s="230"/>
      <c r="V243" s="229"/>
      <c r="W243" s="230"/>
      <c r="X243" s="230"/>
      <c r="Y243" s="230"/>
      <c r="Z243" s="230"/>
      <c r="AA243" s="229"/>
      <c r="AB243" s="230"/>
      <c r="AC243" s="230"/>
      <c r="AD243" s="230"/>
      <c r="AE243" s="230"/>
      <c r="AF243" s="229"/>
      <c r="AG243" s="230"/>
      <c r="AH243" s="230"/>
      <c r="AI243" s="230"/>
      <c r="AJ243" s="230"/>
      <c r="AK243" s="229"/>
      <c r="AL243" s="230"/>
      <c r="AM243" s="230"/>
      <c r="AN243" s="230"/>
      <c r="AO243" s="230"/>
      <c r="AP243" s="229"/>
      <c r="AQ243" s="230"/>
      <c r="AR243" s="230"/>
      <c r="AS243" s="230"/>
      <c r="AT243" s="230"/>
      <c r="AU243" s="229"/>
      <c r="AV243" s="230"/>
      <c r="AW243" s="230"/>
      <c r="AX243" s="230"/>
      <c r="AY243" s="230"/>
      <c r="AZ243" s="229"/>
      <c r="BA243" s="230"/>
      <c r="BB243" s="230"/>
      <c r="BC243" s="230"/>
      <c r="BD243" s="230"/>
      <c r="BE243" s="229"/>
      <c r="BF243" s="230"/>
      <c r="BG243" s="230"/>
      <c r="BH243" s="230"/>
      <c r="BI243" s="231"/>
    </row>
    <row r="244" spans="1:61">
      <c r="A244" s="232"/>
      <c r="B244" s="229"/>
      <c r="C244" s="230"/>
      <c r="D244" s="230"/>
      <c r="E244" s="230"/>
      <c r="F244" s="230"/>
      <c r="G244" s="229"/>
      <c r="H244" s="230"/>
      <c r="I244" s="230"/>
      <c r="J244" s="230"/>
      <c r="K244" s="230"/>
      <c r="L244" s="229"/>
      <c r="M244" s="230"/>
      <c r="N244" s="230"/>
      <c r="O244" s="230"/>
      <c r="P244" s="230"/>
      <c r="Q244" s="229"/>
      <c r="R244" s="230"/>
      <c r="S244" s="230"/>
      <c r="T244" s="230"/>
      <c r="U244" s="230"/>
      <c r="V244" s="229"/>
      <c r="W244" s="230"/>
      <c r="X244" s="230"/>
      <c r="Y244" s="230"/>
      <c r="Z244" s="230"/>
      <c r="AA244" s="229"/>
      <c r="AB244" s="230"/>
      <c r="AC244" s="230"/>
      <c r="AD244" s="230"/>
      <c r="AE244" s="230"/>
      <c r="AF244" s="229"/>
      <c r="AG244" s="230"/>
      <c r="AH244" s="230"/>
      <c r="AI244" s="230"/>
      <c r="AJ244" s="230"/>
      <c r="AK244" s="229"/>
      <c r="AL244" s="230"/>
      <c r="AM244" s="230"/>
      <c r="AN244" s="230"/>
      <c r="AO244" s="230"/>
      <c r="AP244" s="229"/>
      <c r="AQ244" s="230"/>
      <c r="AR244" s="230"/>
      <c r="AS244" s="230"/>
      <c r="AT244" s="230"/>
      <c r="AU244" s="229"/>
      <c r="AV244" s="230"/>
      <c r="AW244" s="230"/>
      <c r="AX244" s="230"/>
      <c r="AY244" s="230"/>
      <c r="AZ244" s="229"/>
      <c r="BA244" s="230"/>
      <c r="BB244" s="230"/>
      <c r="BC244" s="230"/>
      <c r="BD244" s="230"/>
      <c r="BE244" s="229"/>
      <c r="BF244" s="230"/>
      <c r="BG244" s="230"/>
      <c r="BH244" s="230"/>
      <c r="BI244" s="231"/>
    </row>
    <row r="245" spans="1:61">
      <c r="A245" s="232"/>
      <c r="B245" s="229"/>
      <c r="C245" s="230"/>
      <c r="D245" s="230"/>
      <c r="E245" s="230"/>
      <c r="F245" s="230"/>
      <c r="G245" s="229"/>
      <c r="H245" s="230"/>
      <c r="I245" s="230"/>
      <c r="J245" s="230"/>
      <c r="K245" s="230"/>
      <c r="L245" s="229"/>
      <c r="M245" s="230"/>
      <c r="N245" s="230"/>
      <c r="O245" s="230"/>
      <c r="P245" s="230"/>
      <c r="Q245" s="229"/>
      <c r="R245" s="230"/>
      <c r="S245" s="230"/>
      <c r="T245" s="230"/>
      <c r="U245" s="230"/>
      <c r="V245" s="229"/>
      <c r="W245" s="230"/>
      <c r="X245" s="230"/>
      <c r="Y245" s="230"/>
      <c r="Z245" s="230"/>
      <c r="AA245" s="229"/>
      <c r="AB245" s="230"/>
      <c r="AC245" s="230"/>
      <c r="AD245" s="230"/>
      <c r="AE245" s="230"/>
      <c r="AF245" s="229"/>
      <c r="AG245" s="230"/>
      <c r="AH245" s="230"/>
      <c r="AI245" s="230"/>
      <c r="AJ245" s="230"/>
      <c r="AK245" s="229"/>
      <c r="AL245" s="230"/>
      <c r="AM245" s="230"/>
      <c r="AN245" s="230"/>
      <c r="AO245" s="230"/>
      <c r="AP245" s="229"/>
      <c r="AQ245" s="230"/>
      <c r="AR245" s="230"/>
      <c r="AS245" s="230"/>
      <c r="AT245" s="230"/>
      <c r="AU245" s="229"/>
      <c r="AV245" s="230"/>
      <c r="AW245" s="230"/>
      <c r="AX245" s="230"/>
      <c r="AY245" s="230"/>
      <c r="AZ245" s="229"/>
      <c r="BA245" s="230"/>
      <c r="BB245" s="230"/>
      <c r="BC245" s="230"/>
      <c r="BD245" s="230"/>
      <c r="BE245" s="229"/>
      <c r="BF245" s="230"/>
      <c r="BG245" s="230"/>
      <c r="BH245" s="230"/>
      <c r="BI245" s="231"/>
    </row>
    <row r="246" spans="1:61">
      <c r="A246" s="232"/>
      <c r="B246" s="229"/>
      <c r="C246" s="230"/>
      <c r="D246" s="230"/>
      <c r="E246" s="230"/>
      <c r="F246" s="230"/>
      <c r="G246" s="229"/>
      <c r="H246" s="230"/>
      <c r="I246" s="230"/>
      <c r="J246" s="230"/>
      <c r="K246" s="230"/>
      <c r="L246" s="229"/>
      <c r="M246" s="230"/>
      <c r="N246" s="230"/>
      <c r="O246" s="230"/>
      <c r="P246" s="230"/>
      <c r="Q246" s="229"/>
      <c r="R246" s="230"/>
      <c r="S246" s="230"/>
      <c r="T246" s="230"/>
      <c r="U246" s="230"/>
      <c r="V246" s="229"/>
      <c r="W246" s="230"/>
      <c r="X246" s="230"/>
      <c r="Y246" s="230"/>
      <c r="Z246" s="230"/>
      <c r="AA246" s="229"/>
      <c r="AB246" s="230"/>
      <c r="AC246" s="230"/>
      <c r="AD246" s="230"/>
      <c r="AE246" s="230"/>
      <c r="AF246" s="229"/>
      <c r="AG246" s="230"/>
      <c r="AH246" s="230"/>
      <c r="AI246" s="230"/>
      <c r="AJ246" s="230"/>
      <c r="AK246" s="229"/>
      <c r="AL246" s="230"/>
      <c r="AM246" s="230"/>
      <c r="AN246" s="230"/>
      <c r="AO246" s="230"/>
      <c r="AP246" s="229"/>
      <c r="AQ246" s="230"/>
      <c r="AR246" s="230"/>
      <c r="AS246" s="230"/>
      <c r="AT246" s="230"/>
      <c r="AU246" s="229"/>
      <c r="AV246" s="230"/>
      <c r="AW246" s="230"/>
      <c r="AX246" s="230"/>
      <c r="AY246" s="230"/>
      <c r="AZ246" s="229"/>
      <c r="BA246" s="230"/>
      <c r="BB246" s="230"/>
      <c r="BC246" s="230"/>
      <c r="BD246" s="230"/>
      <c r="BE246" s="229"/>
      <c r="BF246" s="230"/>
      <c r="BG246" s="230"/>
      <c r="BH246" s="230"/>
      <c r="BI246" s="231"/>
    </row>
    <row r="247" spans="1:61">
      <c r="A247" s="232"/>
      <c r="B247" s="229"/>
      <c r="C247" s="230"/>
      <c r="D247" s="230"/>
      <c r="E247" s="230"/>
      <c r="F247" s="230"/>
      <c r="G247" s="229"/>
      <c r="H247" s="230"/>
      <c r="I247" s="230"/>
      <c r="J247" s="230"/>
      <c r="K247" s="230"/>
      <c r="L247" s="229"/>
      <c r="M247" s="230"/>
      <c r="N247" s="230"/>
      <c r="O247" s="230"/>
      <c r="P247" s="230"/>
      <c r="Q247" s="229"/>
      <c r="R247" s="230"/>
      <c r="S247" s="230"/>
      <c r="T247" s="230"/>
      <c r="U247" s="230"/>
      <c r="V247" s="229"/>
      <c r="W247" s="230"/>
      <c r="X247" s="230"/>
      <c r="Y247" s="230"/>
      <c r="Z247" s="230"/>
      <c r="AA247" s="229"/>
      <c r="AB247" s="230"/>
      <c r="AC247" s="230"/>
      <c r="AD247" s="230"/>
      <c r="AE247" s="230"/>
      <c r="AF247" s="229"/>
      <c r="AG247" s="230"/>
      <c r="AH247" s="230"/>
      <c r="AI247" s="230"/>
      <c r="AJ247" s="230"/>
      <c r="AK247" s="229"/>
      <c r="AL247" s="230"/>
      <c r="AM247" s="230"/>
      <c r="AN247" s="230"/>
      <c r="AO247" s="230"/>
      <c r="AP247" s="229"/>
      <c r="AQ247" s="230"/>
      <c r="AR247" s="230"/>
      <c r="AS247" s="230"/>
      <c r="AT247" s="230"/>
      <c r="AU247" s="229"/>
      <c r="AV247" s="230"/>
      <c r="AW247" s="230"/>
      <c r="AX247" s="230"/>
      <c r="AY247" s="230"/>
      <c r="AZ247" s="229"/>
      <c r="BA247" s="230"/>
      <c r="BB247" s="230"/>
      <c r="BC247" s="230"/>
      <c r="BD247" s="230"/>
      <c r="BE247" s="229"/>
      <c r="BF247" s="230"/>
      <c r="BG247" s="230"/>
      <c r="BH247" s="230"/>
      <c r="BI247" s="231"/>
    </row>
    <row r="248" spans="1:61">
      <c r="A248" s="232"/>
      <c r="B248" s="229"/>
      <c r="C248" s="230"/>
      <c r="D248" s="230"/>
      <c r="E248" s="230"/>
      <c r="F248" s="230"/>
      <c r="G248" s="229"/>
      <c r="H248" s="230"/>
      <c r="I248" s="230"/>
      <c r="J248" s="230"/>
      <c r="K248" s="230"/>
      <c r="L248" s="229"/>
      <c r="M248" s="230"/>
      <c r="N248" s="230"/>
      <c r="O248" s="230"/>
      <c r="P248" s="230"/>
      <c r="Q248" s="229"/>
      <c r="R248" s="230"/>
      <c r="S248" s="230"/>
      <c r="T248" s="230"/>
      <c r="U248" s="230"/>
      <c r="V248" s="229"/>
      <c r="W248" s="230"/>
      <c r="X248" s="230"/>
      <c r="Y248" s="230"/>
      <c r="Z248" s="230"/>
      <c r="AA248" s="229"/>
      <c r="AB248" s="230"/>
      <c r="AC248" s="230"/>
      <c r="AD248" s="230"/>
      <c r="AE248" s="230"/>
      <c r="AF248" s="229"/>
      <c r="AG248" s="230"/>
      <c r="AH248" s="230"/>
      <c r="AI248" s="230"/>
      <c r="AJ248" s="230"/>
      <c r="AK248" s="229"/>
      <c r="AL248" s="230"/>
      <c r="AM248" s="230"/>
      <c r="AN248" s="230"/>
      <c r="AO248" s="230"/>
      <c r="AP248" s="229"/>
      <c r="AQ248" s="230"/>
      <c r="AR248" s="230"/>
      <c r="AS248" s="230"/>
      <c r="AT248" s="230"/>
      <c r="AU248" s="229"/>
      <c r="AV248" s="230"/>
      <c r="AW248" s="230"/>
      <c r="AX248" s="230"/>
      <c r="AY248" s="230"/>
      <c r="AZ248" s="229"/>
      <c r="BA248" s="230"/>
      <c r="BB248" s="230"/>
      <c r="BC248" s="230"/>
      <c r="BD248" s="230"/>
      <c r="BE248" s="229"/>
      <c r="BF248" s="230"/>
      <c r="BG248" s="230"/>
      <c r="BH248" s="230"/>
      <c r="BI248" s="231"/>
    </row>
    <row r="249" spans="1:61">
      <c r="A249" s="232"/>
      <c r="B249" s="229"/>
      <c r="C249" s="230"/>
      <c r="D249" s="230"/>
      <c r="E249" s="230"/>
      <c r="F249" s="230"/>
      <c r="G249" s="229"/>
      <c r="H249" s="230"/>
      <c r="I249" s="230"/>
      <c r="J249" s="230"/>
      <c r="K249" s="230"/>
      <c r="L249" s="229"/>
      <c r="M249" s="230"/>
      <c r="N249" s="230"/>
      <c r="O249" s="230"/>
      <c r="P249" s="230"/>
      <c r="Q249" s="229"/>
      <c r="R249" s="230"/>
      <c r="S249" s="230"/>
      <c r="T249" s="230"/>
      <c r="U249" s="230"/>
      <c r="V249" s="229"/>
      <c r="W249" s="230"/>
      <c r="X249" s="230"/>
      <c r="Y249" s="230"/>
      <c r="Z249" s="230"/>
      <c r="AA249" s="229"/>
      <c r="AB249" s="230"/>
      <c r="AC249" s="230"/>
      <c r="AD249" s="230"/>
      <c r="AE249" s="230"/>
      <c r="AF249" s="229"/>
      <c r="AG249" s="230"/>
      <c r="AH249" s="230"/>
      <c r="AI249" s="230"/>
      <c r="AJ249" s="230"/>
      <c r="AK249" s="229"/>
      <c r="AL249" s="230"/>
      <c r="AM249" s="230"/>
      <c r="AN249" s="230"/>
      <c r="AO249" s="230"/>
      <c r="AP249" s="229"/>
      <c r="AQ249" s="230"/>
      <c r="AR249" s="230"/>
      <c r="AS249" s="230"/>
      <c r="AT249" s="230"/>
      <c r="AU249" s="229"/>
      <c r="AV249" s="230"/>
      <c r="AW249" s="230"/>
      <c r="AX249" s="230"/>
      <c r="AY249" s="230"/>
      <c r="AZ249" s="229"/>
      <c r="BA249" s="230"/>
      <c r="BB249" s="230"/>
      <c r="BC249" s="230"/>
      <c r="BD249" s="230"/>
      <c r="BE249" s="229"/>
      <c r="BF249" s="230"/>
      <c r="BG249" s="230"/>
      <c r="BH249" s="230"/>
      <c r="BI249" s="231"/>
    </row>
    <row r="250" spans="1:61">
      <c r="A250" s="232"/>
      <c r="B250" s="229"/>
      <c r="C250" s="230"/>
      <c r="D250" s="230"/>
      <c r="E250" s="230"/>
      <c r="F250" s="230"/>
      <c r="G250" s="229"/>
      <c r="H250" s="230"/>
      <c r="I250" s="230"/>
      <c r="J250" s="230"/>
      <c r="K250" s="230"/>
      <c r="L250" s="229"/>
      <c r="M250" s="230"/>
      <c r="N250" s="230"/>
      <c r="O250" s="230"/>
      <c r="P250" s="230"/>
      <c r="Q250" s="229"/>
      <c r="R250" s="230"/>
      <c r="S250" s="230"/>
      <c r="T250" s="230"/>
      <c r="U250" s="230"/>
      <c r="V250" s="229"/>
      <c r="W250" s="230"/>
      <c r="X250" s="230"/>
      <c r="Y250" s="230"/>
      <c r="Z250" s="230"/>
      <c r="AA250" s="229"/>
      <c r="AB250" s="230"/>
      <c r="AC250" s="230"/>
      <c r="AD250" s="230"/>
      <c r="AE250" s="230"/>
      <c r="AF250" s="229"/>
      <c r="AG250" s="230"/>
      <c r="AH250" s="230"/>
      <c r="AI250" s="230"/>
      <c r="AJ250" s="230"/>
      <c r="AK250" s="229"/>
      <c r="AL250" s="230"/>
      <c r="AM250" s="230"/>
      <c r="AN250" s="230"/>
      <c r="AO250" s="230"/>
      <c r="AP250" s="229"/>
      <c r="AQ250" s="230"/>
      <c r="AR250" s="230"/>
      <c r="AS250" s="230"/>
      <c r="AT250" s="230"/>
      <c r="AU250" s="229"/>
      <c r="AV250" s="230"/>
      <c r="AW250" s="230"/>
      <c r="AX250" s="230"/>
      <c r="AY250" s="230"/>
      <c r="AZ250" s="229"/>
      <c r="BA250" s="230"/>
      <c r="BB250" s="230"/>
      <c r="BC250" s="230"/>
      <c r="BD250" s="230"/>
      <c r="BE250" s="229"/>
      <c r="BF250" s="230"/>
      <c r="BG250" s="230"/>
      <c r="BH250" s="230"/>
      <c r="BI250" s="231"/>
    </row>
    <row r="251" spans="1:61">
      <c r="A251" s="232"/>
      <c r="B251" s="229"/>
      <c r="C251" s="230"/>
      <c r="D251" s="230"/>
      <c r="E251" s="230"/>
      <c r="F251" s="230"/>
      <c r="G251" s="229"/>
      <c r="H251" s="230"/>
      <c r="I251" s="230"/>
      <c r="J251" s="230"/>
      <c r="K251" s="230"/>
      <c r="L251" s="229"/>
      <c r="M251" s="230"/>
      <c r="N251" s="230"/>
      <c r="O251" s="230"/>
      <c r="P251" s="230"/>
      <c r="Q251" s="229"/>
      <c r="R251" s="230"/>
      <c r="S251" s="230"/>
      <c r="T251" s="230"/>
      <c r="U251" s="230"/>
      <c r="V251" s="229"/>
      <c r="W251" s="230"/>
      <c r="X251" s="230"/>
      <c r="Y251" s="230"/>
      <c r="Z251" s="230"/>
      <c r="AA251" s="229"/>
      <c r="AB251" s="230"/>
      <c r="AC251" s="230"/>
      <c r="AD251" s="230"/>
      <c r="AE251" s="230"/>
      <c r="AF251" s="229"/>
      <c r="AG251" s="230"/>
      <c r="AH251" s="230"/>
      <c r="AI251" s="230"/>
      <c r="AJ251" s="230"/>
      <c r="AK251" s="229"/>
      <c r="AL251" s="230"/>
      <c r="AM251" s="230"/>
      <c r="AN251" s="230"/>
      <c r="AO251" s="230"/>
      <c r="AP251" s="229"/>
      <c r="AQ251" s="230"/>
      <c r="AR251" s="230"/>
      <c r="AS251" s="230"/>
      <c r="AT251" s="230"/>
      <c r="AU251" s="229"/>
      <c r="AV251" s="230"/>
      <c r="AW251" s="230"/>
      <c r="AX251" s="230"/>
      <c r="AY251" s="230"/>
      <c r="AZ251" s="229"/>
      <c r="BA251" s="230"/>
      <c r="BB251" s="230"/>
      <c r="BC251" s="230"/>
      <c r="BD251" s="230"/>
      <c r="BE251" s="229"/>
      <c r="BF251" s="230"/>
      <c r="BG251" s="230"/>
      <c r="BH251" s="230"/>
      <c r="BI251" s="231"/>
    </row>
    <row r="252" spans="1:61">
      <c r="A252" s="232"/>
      <c r="B252" s="229"/>
      <c r="C252" s="230"/>
      <c r="D252" s="230"/>
      <c r="E252" s="230"/>
      <c r="F252" s="230"/>
      <c r="G252" s="229"/>
      <c r="H252" s="230"/>
      <c r="I252" s="230"/>
      <c r="J252" s="230"/>
      <c r="K252" s="230"/>
      <c r="L252" s="229"/>
      <c r="M252" s="230"/>
      <c r="N252" s="230"/>
      <c r="O252" s="230"/>
      <c r="P252" s="230"/>
      <c r="Q252" s="229"/>
      <c r="R252" s="230"/>
      <c r="S252" s="230"/>
      <c r="T252" s="230"/>
      <c r="U252" s="230"/>
      <c r="V252" s="229"/>
      <c r="W252" s="230"/>
      <c r="X252" s="230"/>
      <c r="Y252" s="230"/>
      <c r="Z252" s="230"/>
      <c r="AA252" s="229"/>
      <c r="AB252" s="230"/>
      <c r="AC252" s="230"/>
      <c r="AD252" s="230"/>
      <c r="AE252" s="230"/>
      <c r="AF252" s="229"/>
      <c r="AG252" s="230"/>
      <c r="AH252" s="230"/>
      <c r="AI252" s="230"/>
      <c r="AJ252" s="230"/>
      <c r="AK252" s="229"/>
      <c r="AL252" s="230"/>
      <c r="AM252" s="230"/>
      <c r="AN252" s="230"/>
      <c r="AO252" s="230"/>
      <c r="AP252" s="229"/>
      <c r="AQ252" s="230"/>
      <c r="AR252" s="230"/>
      <c r="AS252" s="230"/>
      <c r="AT252" s="230"/>
      <c r="AU252" s="229"/>
      <c r="AV252" s="230"/>
      <c r="AW252" s="230"/>
      <c r="AX252" s="230"/>
      <c r="AY252" s="230"/>
      <c r="AZ252" s="229"/>
      <c r="BA252" s="230"/>
      <c r="BB252" s="230"/>
      <c r="BC252" s="230"/>
      <c r="BD252" s="230"/>
      <c r="BE252" s="229"/>
      <c r="BF252" s="230"/>
      <c r="BG252" s="230"/>
      <c r="BH252" s="230"/>
      <c r="BI252" s="231"/>
    </row>
    <row r="253" spans="1:61">
      <c r="A253" s="232"/>
      <c r="B253" s="229"/>
      <c r="C253" s="230"/>
      <c r="D253" s="230"/>
      <c r="E253" s="230"/>
      <c r="F253" s="230"/>
      <c r="G253" s="229"/>
      <c r="H253" s="230"/>
      <c r="I253" s="230"/>
      <c r="J253" s="230"/>
      <c r="K253" s="230"/>
      <c r="L253" s="229"/>
      <c r="M253" s="230"/>
      <c r="N253" s="230"/>
      <c r="O253" s="230"/>
      <c r="P253" s="230"/>
      <c r="Q253" s="229"/>
      <c r="R253" s="230"/>
      <c r="S253" s="230"/>
      <c r="T253" s="230"/>
      <c r="U253" s="230"/>
      <c r="V253" s="229"/>
      <c r="W253" s="230"/>
      <c r="X253" s="230"/>
      <c r="Y253" s="230"/>
      <c r="Z253" s="230"/>
      <c r="AA253" s="229"/>
      <c r="AB253" s="230"/>
      <c r="AC253" s="230"/>
      <c r="AD253" s="230"/>
      <c r="AE253" s="230"/>
      <c r="AF253" s="229"/>
      <c r="AG253" s="230"/>
      <c r="AH253" s="230"/>
      <c r="AI253" s="230"/>
      <c r="AJ253" s="230"/>
      <c r="AK253" s="229"/>
      <c r="AL253" s="230"/>
      <c r="AM253" s="230"/>
      <c r="AN253" s="230"/>
      <c r="AO253" s="230"/>
      <c r="AP253" s="229"/>
      <c r="AQ253" s="230"/>
      <c r="AR253" s="230"/>
      <c r="AS253" s="230"/>
      <c r="AT253" s="230"/>
      <c r="AU253" s="229"/>
      <c r="AV253" s="230"/>
      <c r="AW253" s="230"/>
      <c r="AX253" s="230"/>
      <c r="AY253" s="230"/>
      <c r="AZ253" s="229"/>
      <c r="BA253" s="230"/>
      <c r="BB253" s="230"/>
      <c r="BC253" s="230"/>
      <c r="BD253" s="230"/>
      <c r="BE253" s="229"/>
      <c r="BF253" s="230"/>
      <c r="BG253" s="230"/>
      <c r="BH253" s="230"/>
      <c r="BI253" s="231"/>
    </row>
    <row r="254" spans="1:61">
      <c r="A254" s="232"/>
      <c r="B254" s="229"/>
      <c r="C254" s="230"/>
      <c r="D254" s="230"/>
      <c r="E254" s="230"/>
      <c r="F254" s="230"/>
      <c r="G254" s="229"/>
      <c r="H254" s="230"/>
      <c r="I254" s="230"/>
      <c r="J254" s="230"/>
      <c r="K254" s="230"/>
      <c r="L254" s="229"/>
      <c r="M254" s="230"/>
      <c r="N254" s="230"/>
      <c r="O254" s="230"/>
      <c r="P254" s="230"/>
      <c r="Q254" s="229"/>
      <c r="R254" s="230"/>
      <c r="S254" s="230"/>
      <c r="T254" s="230"/>
      <c r="U254" s="230"/>
      <c r="V254" s="229"/>
      <c r="W254" s="230"/>
      <c r="X254" s="230"/>
      <c r="Y254" s="230"/>
      <c r="Z254" s="230"/>
      <c r="AA254" s="229"/>
      <c r="AB254" s="230"/>
      <c r="AC254" s="230"/>
      <c r="AD254" s="230"/>
      <c r="AE254" s="230"/>
      <c r="AF254" s="229"/>
      <c r="AG254" s="230"/>
      <c r="AH254" s="230"/>
      <c r="AI254" s="230"/>
      <c r="AJ254" s="230"/>
      <c r="AK254" s="229"/>
      <c r="AL254" s="230"/>
      <c r="AM254" s="230"/>
      <c r="AN254" s="230"/>
      <c r="AO254" s="230"/>
      <c r="AP254" s="229"/>
      <c r="AQ254" s="230"/>
      <c r="AR254" s="230"/>
      <c r="AS254" s="230"/>
      <c r="AT254" s="230"/>
      <c r="AU254" s="229"/>
      <c r="AV254" s="230"/>
      <c r="AW254" s="230"/>
      <c r="AX254" s="230"/>
      <c r="AY254" s="230"/>
      <c r="AZ254" s="229"/>
      <c r="BA254" s="230"/>
      <c r="BB254" s="230"/>
      <c r="BC254" s="230"/>
      <c r="BD254" s="230"/>
      <c r="BE254" s="229"/>
      <c r="BF254" s="230"/>
      <c r="BG254" s="230"/>
      <c r="BH254" s="230"/>
      <c r="BI254" s="231"/>
    </row>
    <row r="255" spans="1:61">
      <c r="A255" s="232"/>
      <c r="B255" s="229"/>
      <c r="C255" s="230"/>
      <c r="D255" s="230"/>
      <c r="E255" s="230"/>
      <c r="F255" s="230"/>
      <c r="G255" s="229"/>
      <c r="H255" s="230"/>
      <c r="I255" s="230"/>
      <c r="J255" s="230"/>
      <c r="K255" s="230"/>
      <c r="L255" s="229"/>
      <c r="M255" s="230"/>
      <c r="N255" s="230"/>
      <c r="O255" s="230"/>
      <c r="P255" s="230"/>
      <c r="Q255" s="229"/>
      <c r="R255" s="230"/>
      <c r="S255" s="230"/>
      <c r="T255" s="230"/>
      <c r="U255" s="230"/>
      <c r="V255" s="229"/>
      <c r="W255" s="230"/>
      <c r="X255" s="230"/>
      <c r="Y255" s="230"/>
      <c r="Z255" s="230"/>
      <c r="AA255" s="229"/>
      <c r="AB255" s="230"/>
      <c r="AC255" s="230"/>
      <c r="AD255" s="230"/>
      <c r="AE255" s="230"/>
      <c r="AF255" s="229"/>
      <c r="AG255" s="230"/>
      <c r="AH255" s="230"/>
      <c r="AI255" s="230"/>
      <c r="AJ255" s="230"/>
      <c r="AK255" s="229"/>
      <c r="AL255" s="230"/>
      <c r="AM255" s="230"/>
      <c r="AN255" s="230"/>
      <c r="AO255" s="230"/>
      <c r="AP255" s="229"/>
      <c r="AQ255" s="230"/>
      <c r="AR255" s="230"/>
      <c r="AS255" s="230"/>
      <c r="AT255" s="230"/>
      <c r="AU255" s="229"/>
      <c r="AV255" s="230"/>
      <c r="AW255" s="230"/>
      <c r="AX255" s="230"/>
      <c r="AY255" s="230"/>
      <c r="AZ255" s="229"/>
      <c r="BA255" s="230"/>
      <c r="BB255" s="230"/>
      <c r="BC255" s="230"/>
      <c r="BD255" s="230"/>
      <c r="BE255" s="229"/>
      <c r="BF255" s="230"/>
      <c r="BG255" s="230"/>
      <c r="BH255" s="230"/>
      <c r="BI255" s="231"/>
    </row>
    <row r="256" spans="1:61">
      <c r="A256" s="232"/>
      <c r="B256" s="229"/>
      <c r="C256" s="230"/>
      <c r="D256" s="230"/>
      <c r="E256" s="230"/>
      <c r="F256" s="230"/>
      <c r="G256" s="229"/>
      <c r="H256" s="230"/>
      <c r="I256" s="230"/>
      <c r="J256" s="230"/>
      <c r="K256" s="230"/>
      <c r="L256" s="229"/>
      <c r="M256" s="230"/>
      <c r="N256" s="230"/>
      <c r="O256" s="230"/>
      <c r="P256" s="230"/>
      <c r="Q256" s="229"/>
      <c r="R256" s="230"/>
      <c r="S256" s="230"/>
      <c r="T256" s="230"/>
      <c r="U256" s="230"/>
      <c r="V256" s="229"/>
      <c r="W256" s="230"/>
      <c r="X256" s="230"/>
      <c r="Y256" s="230"/>
      <c r="Z256" s="230"/>
      <c r="AA256" s="229"/>
      <c r="AB256" s="230"/>
      <c r="AC256" s="230"/>
      <c r="AD256" s="230"/>
      <c r="AE256" s="230"/>
      <c r="AF256" s="229"/>
      <c r="AG256" s="230"/>
      <c r="AH256" s="230"/>
      <c r="AI256" s="230"/>
      <c r="AJ256" s="230"/>
      <c r="AK256" s="229"/>
      <c r="AL256" s="230"/>
      <c r="AM256" s="230"/>
      <c r="AN256" s="230"/>
      <c r="AO256" s="230"/>
      <c r="AP256" s="229"/>
      <c r="AQ256" s="230"/>
      <c r="AR256" s="230"/>
      <c r="AS256" s="230"/>
      <c r="AT256" s="230"/>
      <c r="AU256" s="229"/>
      <c r="AV256" s="230"/>
      <c r="AW256" s="230"/>
      <c r="AX256" s="230"/>
      <c r="AY256" s="230"/>
      <c r="AZ256" s="229"/>
      <c r="BA256" s="230"/>
      <c r="BB256" s="230"/>
      <c r="BC256" s="230"/>
      <c r="BD256" s="230"/>
      <c r="BE256" s="229"/>
      <c r="BF256" s="230"/>
      <c r="BG256" s="230"/>
      <c r="BH256" s="230"/>
      <c r="BI256" s="231"/>
    </row>
    <row r="257" spans="1:61">
      <c r="A257" s="232"/>
      <c r="B257" s="229"/>
      <c r="C257" s="230"/>
      <c r="D257" s="230"/>
      <c r="E257" s="230"/>
      <c r="F257" s="230"/>
      <c r="G257" s="229"/>
      <c r="H257" s="230"/>
      <c r="I257" s="230"/>
      <c r="J257" s="230"/>
      <c r="K257" s="230"/>
      <c r="L257" s="229"/>
      <c r="M257" s="230"/>
      <c r="N257" s="230"/>
      <c r="O257" s="230"/>
      <c r="P257" s="230"/>
      <c r="Q257" s="229"/>
      <c r="R257" s="230"/>
      <c r="S257" s="230"/>
      <c r="T257" s="230"/>
      <c r="U257" s="230"/>
      <c r="V257" s="229"/>
      <c r="W257" s="230"/>
      <c r="X257" s="230"/>
      <c r="Y257" s="230"/>
      <c r="Z257" s="230"/>
      <c r="AA257" s="229"/>
      <c r="AB257" s="230"/>
      <c r="AC257" s="230"/>
      <c r="AD257" s="230"/>
      <c r="AE257" s="230"/>
      <c r="AF257" s="229"/>
      <c r="AG257" s="230"/>
      <c r="AH257" s="230"/>
      <c r="AI257" s="230"/>
      <c r="AJ257" s="230"/>
      <c r="AK257" s="229"/>
      <c r="AL257" s="230"/>
      <c r="AM257" s="230"/>
      <c r="AN257" s="230"/>
      <c r="AO257" s="230"/>
      <c r="AP257" s="229"/>
      <c r="AQ257" s="230"/>
      <c r="AR257" s="230"/>
      <c r="AS257" s="230"/>
      <c r="AT257" s="230"/>
      <c r="AU257" s="229"/>
      <c r="AV257" s="230"/>
      <c r="AW257" s="230"/>
      <c r="AX257" s="230"/>
      <c r="AY257" s="230"/>
      <c r="AZ257" s="229"/>
      <c r="BA257" s="230"/>
      <c r="BB257" s="230"/>
      <c r="BC257" s="230"/>
      <c r="BD257" s="230"/>
      <c r="BE257" s="229"/>
      <c r="BF257" s="230"/>
      <c r="BG257" s="230"/>
      <c r="BH257" s="230"/>
      <c r="BI257" s="231"/>
    </row>
    <row r="258" spans="1:61">
      <c r="A258" s="232"/>
      <c r="B258" s="229"/>
      <c r="C258" s="230"/>
      <c r="D258" s="230"/>
      <c r="E258" s="230"/>
      <c r="F258" s="230"/>
      <c r="G258" s="229"/>
      <c r="H258" s="230"/>
      <c r="I258" s="230"/>
      <c r="J258" s="230"/>
      <c r="K258" s="230"/>
      <c r="L258" s="229"/>
      <c r="M258" s="230"/>
      <c r="N258" s="230"/>
      <c r="O258" s="230"/>
      <c r="P258" s="230"/>
      <c r="Q258" s="229"/>
      <c r="R258" s="230"/>
      <c r="S258" s="230"/>
      <c r="T258" s="230"/>
      <c r="U258" s="230"/>
      <c r="V258" s="229"/>
      <c r="W258" s="230"/>
      <c r="X258" s="230"/>
      <c r="Y258" s="230"/>
      <c r="Z258" s="230"/>
      <c r="AA258" s="229"/>
      <c r="AB258" s="230"/>
      <c r="AC258" s="230"/>
      <c r="AD258" s="230"/>
      <c r="AE258" s="230"/>
      <c r="AF258" s="229"/>
      <c r="AG258" s="230"/>
      <c r="AH258" s="230"/>
      <c r="AI258" s="230"/>
      <c r="AJ258" s="230"/>
      <c r="AK258" s="229"/>
      <c r="AL258" s="230"/>
      <c r="AM258" s="230"/>
      <c r="AN258" s="230"/>
      <c r="AO258" s="230"/>
      <c r="AP258" s="229"/>
      <c r="AQ258" s="230"/>
      <c r="AR258" s="230"/>
      <c r="AS258" s="230"/>
      <c r="AT258" s="230"/>
      <c r="AU258" s="229"/>
      <c r="AV258" s="230"/>
      <c r="AW258" s="230"/>
      <c r="AX258" s="230"/>
      <c r="AY258" s="230"/>
      <c r="AZ258" s="229"/>
      <c r="BA258" s="230"/>
      <c r="BB258" s="230"/>
      <c r="BC258" s="230"/>
      <c r="BD258" s="230"/>
      <c r="BE258" s="229"/>
      <c r="BF258" s="230"/>
      <c r="BG258" s="230"/>
      <c r="BH258" s="230"/>
      <c r="BI258" s="231"/>
    </row>
    <row r="259" spans="1:61">
      <c r="A259" s="232"/>
      <c r="B259" s="229"/>
      <c r="C259" s="230"/>
      <c r="D259" s="230"/>
      <c r="E259" s="230"/>
      <c r="F259" s="230"/>
      <c r="G259" s="229"/>
      <c r="H259" s="230"/>
      <c r="I259" s="230"/>
      <c r="J259" s="230"/>
      <c r="K259" s="230"/>
      <c r="L259" s="229"/>
      <c r="M259" s="230"/>
      <c r="N259" s="230"/>
      <c r="O259" s="230"/>
      <c r="P259" s="230"/>
      <c r="Q259" s="229"/>
      <c r="R259" s="230"/>
      <c r="S259" s="230"/>
      <c r="T259" s="230"/>
      <c r="U259" s="230"/>
      <c r="V259" s="229"/>
      <c r="W259" s="230"/>
      <c r="X259" s="230"/>
      <c r="Y259" s="230"/>
      <c r="Z259" s="230"/>
      <c r="AA259" s="229"/>
      <c r="AB259" s="230"/>
      <c r="AC259" s="230"/>
      <c r="AD259" s="230"/>
      <c r="AE259" s="230"/>
      <c r="AF259" s="229"/>
      <c r="AG259" s="230"/>
      <c r="AH259" s="230"/>
      <c r="AI259" s="230"/>
      <c r="AJ259" s="230"/>
      <c r="AK259" s="229"/>
      <c r="AL259" s="230"/>
      <c r="AM259" s="230"/>
      <c r="AN259" s="230"/>
      <c r="AO259" s="230"/>
      <c r="AP259" s="229"/>
      <c r="AQ259" s="230"/>
      <c r="AR259" s="230"/>
      <c r="AS259" s="230"/>
      <c r="AT259" s="230"/>
      <c r="AU259" s="229"/>
      <c r="AV259" s="230"/>
      <c r="AW259" s="230"/>
      <c r="AX259" s="230"/>
      <c r="AY259" s="230"/>
      <c r="AZ259" s="229"/>
      <c r="BA259" s="230"/>
      <c r="BB259" s="230"/>
      <c r="BC259" s="230"/>
      <c r="BD259" s="230"/>
      <c r="BE259" s="229"/>
      <c r="BF259" s="230"/>
      <c r="BG259" s="230"/>
      <c r="BH259" s="230"/>
      <c r="BI259" s="231"/>
    </row>
    <row r="260" spans="1:61">
      <c r="A260" s="232"/>
      <c r="B260" s="229"/>
      <c r="C260" s="230"/>
      <c r="D260" s="230"/>
      <c r="E260" s="230"/>
      <c r="F260" s="230"/>
      <c r="G260" s="229"/>
      <c r="H260" s="230"/>
      <c r="I260" s="230"/>
      <c r="J260" s="230"/>
      <c r="K260" s="230"/>
      <c r="L260" s="229"/>
      <c r="M260" s="230"/>
      <c r="N260" s="230"/>
      <c r="O260" s="230"/>
      <c r="P260" s="230"/>
      <c r="Q260" s="229"/>
      <c r="R260" s="230"/>
      <c r="S260" s="230"/>
      <c r="T260" s="230"/>
      <c r="U260" s="230"/>
      <c r="V260" s="229"/>
      <c r="W260" s="230"/>
      <c r="X260" s="230"/>
      <c r="Y260" s="230"/>
      <c r="Z260" s="230"/>
      <c r="AA260" s="229"/>
      <c r="AB260" s="230"/>
      <c r="AC260" s="230"/>
      <c r="AD260" s="230"/>
      <c r="AE260" s="230"/>
      <c r="AF260" s="229"/>
      <c r="AG260" s="230"/>
      <c r="AH260" s="230"/>
      <c r="AI260" s="230"/>
      <c r="AJ260" s="230"/>
      <c r="AK260" s="229"/>
      <c r="AL260" s="230"/>
      <c r="AM260" s="230"/>
      <c r="AN260" s="230"/>
      <c r="AO260" s="230"/>
      <c r="AP260" s="229"/>
      <c r="AQ260" s="230"/>
      <c r="AR260" s="230"/>
      <c r="AS260" s="230"/>
      <c r="AT260" s="230"/>
      <c r="AU260" s="229"/>
      <c r="AV260" s="230"/>
      <c r="AW260" s="230"/>
      <c r="AX260" s="230"/>
      <c r="AY260" s="230"/>
      <c r="AZ260" s="229"/>
      <c r="BA260" s="230"/>
      <c r="BB260" s="230"/>
      <c r="BC260" s="230"/>
      <c r="BD260" s="230"/>
      <c r="BE260" s="229"/>
      <c r="BF260" s="230"/>
      <c r="BG260" s="230"/>
      <c r="BH260" s="230"/>
      <c r="BI260" s="231"/>
    </row>
    <row r="261" spans="1:61">
      <c r="A261" s="232"/>
      <c r="B261" s="229"/>
      <c r="C261" s="230"/>
      <c r="D261" s="230"/>
      <c r="E261" s="230"/>
      <c r="F261" s="230"/>
      <c r="G261" s="229"/>
      <c r="H261" s="230"/>
      <c r="I261" s="230"/>
      <c r="J261" s="230"/>
      <c r="K261" s="230"/>
      <c r="L261" s="229"/>
      <c r="M261" s="230"/>
      <c r="N261" s="230"/>
      <c r="O261" s="230"/>
      <c r="P261" s="230"/>
      <c r="Q261" s="229"/>
      <c r="R261" s="230"/>
      <c r="S261" s="230"/>
      <c r="T261" s="230"/>
      <c r="U261" s="230"/>
      <c r="V261" s="229"/>
      <c r="W261" s="230"/>
      <c r="X261" s="230"/>
      <c r="Y261" s="230"/>
      <c r="Z261" s="230"/>
      <c r="AA261" s="229"/>
      <c r="AB261" s="230"/>
      <c r="AC261" s="230"/>
      <c r="AD261" s="230"/>
      <c r="AE261" s="230"/>
      <c r="AF261" s="229"/>
      <c r="AG261" s="230"/>
      <c r="AH261" s="230"/>
      <c r="AI261" s="230"/>
      <c r="AJ261" s="230"/>
      <c r="AK261" s="229"/>
      <c r="AL261" s="230"/>
      <c r="AM261" s="230"/>
      <c r="AN261" s="230"/>
      <c r="AO261" s="230"/>
      <c r="AP261" s="229"/>
      <c r="AQ261" s="230"/>
      <c r="AR261" s="230"/>
      <c r="AS261" s="230"/>
      <c r="AT261" s="230"/>
      <c r="AU261" s="229"/>
      <c r="AV261" s="230"/>
      <c r="AW261" s="230"/>
      <c r="AX261" s="230"/>
      <c r="AY261" s="230"/>
      <c r="AZ261" s="229"/>
      <c r="BA261" s="230"/>
      <c r="BB261" s="230"/>
      <c r="BC261" s="230"/>
      <c r="BD261" s="230"/>
      <c r="BE261" s="229"/>
      <c r="BF261" s="230"/>
      <c r="BG261" s="230"/>
      <c r="BH261" s="230"/>
      <c r="BI261" s="231"/>
    </row>
    <row r="262" spans="1:61">
      <c r="A262" s="232"/>
      <c r="B262" s="229"/>
      <c r="C262" s="230"/>
      <c r="D262" s="230"/>
      <c r="E262" s="230"/>
      <c r="F262" s="230"/>
      <c r="G262" s="229"/>
      <c r="H262" s="230"/>
      <c r="I262" s="230"/>
      <c r="J262" s="230"/>
      <c r="K262" s="230"/>
      <c r="L262" s="229"/>
      <c r="M262" s="230"/>
      <c r="N262" s="230"/>
      <c r="O262" s="230"/>
      <c r="P262" s="230"/>
      <c r="Q262" s="229"/>
      <c r="R262" s="230"/>
      <c r="S262" s="230"/>
      <c r="T262" s="230"/>
      <c r="U262" s="230"/>
      <c r="V262" s="229"/>
      <c r="W262" s="230"/>
      <c r="X262" s="230"/>
      <c r="Y262" s="230"/>
      <c r="Z262" s="230"/>
      <c r="AA262" s="229"/>
      <c r="AB262" s="230"/>
      <c r="AC262" s="230"/>
      <c r="AD262" s="230"/>
      <c r="AE262" s="230"/>
      <c r="AF262" s="229"/>
      <c r="AG262" s="230"/>
      <c r="AH262" s="230"/>
      <c r="AI262" s="230"/>
      <c r="AJ262" s="230"/>
      <c r="AK262" s="229"/>
      <c r="AL262" s="230"/>
      <c r="AM262" s="230"/>
      <c r="AN262" s="230"/>
      <c r="AO262" s="230"/>
      <c r="AP262" s="229"/>
      <c r="AQ262" s="230"/>
      <c r="AR262" s="230"/>
      <c r="AS262" s="230"/>
      <c r="AT262" s="230"/>
      <c r="AU262" s="229"/>
      <c r="AV262" s="230"/>
      <c r="AW262" s="230"/>
      <c r="AX262" s="230"/>
      <c r="AY262" s="230"/>
      <c r="AZ262" s="229"/>
      <c r="BA262" s="230"/>
      <c r="BB262" s="230"/>
      <c r="BC262" s="230"/>
      <c r="BD262" s="230"/>
      <c r="BE262" s="229"/>
      <c r="BF262" s="230"/>
      <c r="BG262" s="230"/>
      <c r="BH262" s="230"/>
      <c r="BI262" s="231"/>
    </row>
    <row r="263" spans="1:61">
      <c r="A263" s="232"/>
      <c r="B263" s="229"/>
      <c r="C263" s="230"/>
      <c r="D263" s="230"/>
      <c r="E263" s="230"/>
      <c r="F263" s="230"/>
      <c r="G263" s="229"/>
      <c r="H263" s="230"/>
      <c r="I263" s="230"/>
      <c r="J263" s="230"/>
      <c r="K263" s="230"/>
      <c r="L263" s="229"/>
      <c r="M263" s="230"/>
      <c r="N263" s="230"/>
      <c r="O263" s="230"/>
      <c r="P263" s="230"/>
      <c r="Q263" s="229"/>
      <c r="R263" s="230"/>
      <c r="S263" s="230"/>
      <c r="T263" s="230"/>
      <c r="U263" s="230"/>
      <c r="V263" s="229"/>
      <c r="W263" s="230"/>
      <c r="X263" s="230"/>
      <c r="Y263" s="230"/>
      <c r="Z263" s="230"/>
      <c r="AA263" s="229"/>
      <c r="AB263" s="230"/>
      <c r="AC263" s="230"/>
      <c r="AD263" s="230"/>
      <c r="AE263" s="230"/>
      <c r="AF263" s="229"/>
      <c r="AG263" s="230"/>
      <c r="AH263" s="230"/>
      <c r="AI263" s="230"/>
      <c r="AJ263" s="230"/>
      <c r="AK263" s="229"/>
      <c r="AL263" s="230"/>
      <c r="AM263" s="230"/>
      <c r="AN263" s="230"/>
      <c r="AO263" s="230"/>
      <c r="AP263" s="229"/>
      <c r="AQ263" s="230"/>
      <c r="AR263" s="230"/>
      <c r="AS263" s="230"/>
      <c r="AT263" s="230"/>
      <c r="AU263" s="229"/>
      <c r="AV263" s="230"/>
      <c r="AW263" s="230"/>
      <c r="AX263" s="230"/>
      <c r="AY263" s="230"/>
      <c r="AZ263" s="229"/>
      <c r="BA263" s="230"/>
      <c r="BB263" s="230"/>
      <c r="BC263" s="230"/>
      <c r="BD263" s="230"/>
      <c r="BE263" s="229"/>
      <c r="BF263" s="230"/>
      <c r="BG263" s="230"/>
      <c r="BH263" s="230"/>
      <c r="BI263" s="231"/>
    </row>
    <row r="264" spans="1:61">
      <c r="A264" s="232"/>
      <c r="B264" s="229"/>
      <c r="C264" s="230"/>
      <c r="D264" s="230"/>
      <c r="E264" s="230"/>
      <c r="F264" s="230"/>
      <c r="G264" s="229"/>
      <c r="H264" s="230"/>
      <c r="I264" s="230"/>
      <c r="J264" s="230"/>
      <c r="K264" s="230"/>
      <c r="L264" s="229"/>
      <c r="M264" s="230"/>
      <c r="N264" s="230"/>
      <c r="O264" s="230"/>
      <c r="P264" s="230"/>
      <c r="Q264" s="229"/>
      <c r="R264" s="230"/>
      <c r="S264" s="230"/>
      <c r="T264" s="230"/>
      <c r="U264" s="230"/>
      <c r="V264" s="229"/>
      <c r="W264" s="230"/>
      <c r="X264" s="230"/>
      <c r="Y264" s="230"/>
      <c r="Z264" s="230"/>
      <c r="AA264" s="229"/>
      <c r="AB264" s="230"/>
      <c r="AC264" s="230"/>
      <c r="AD264" s="230"/>
      <c r="AE264" s="230"/>
      <c r="AF264" s="229"/>
      <c r="AG264" s="230"/>
      <c r="AH264" s="230"/>
      <c r="AI264" s="230"/>
      <c r="AJ264" s="230"/>
      <c r="AK264" s="229"/>
      <c r="AL264" s="230"/>
      <c r="AM264" s="230"/>
      <c r="AN264" s="230"/>
      <c r="AO264" s="230"/>
      <c r="AP264" s="229"/>
      <c r="AQ264" s="230"/>
      <c r="AR264" s="230"/>
      <c r="AS264" s="230"/>
      <c r="AT264" s="230"/>
      <c r="AU264" s="229"/>
      <c r="AV264" s="230"/>
      <c r="AW264" s="230"/>
      <c r="AX264" s="230"/>
      <c r="AY264" s="230"/>
      <c r="AZ264" s="229"/>
      <c r="BA264" s="230"/>
      <c r="BB264" s="230"/>
      <c r="BC264" s="230"/>
      <c r="BD264" s="230"/>
      <c r="BE264" s="229"/>
      <c r="BF264" s="230"/>
      <c r="BG264" s="230"/>
      <c r="BH264" s="230"/>
      <c r="BI264" s="231"/>
    </row>
    <row r="265" spans="1:61">
      <c r="A265" s="232"/>
      <c r="B265" s="229"/>
      <c r="C265" s="230"/>
      <c r="D265" s="230"/>
      <c r="E265" s="230"/>
      <c r="F265" s="230"/>
      <c r="G265" s="229"/>
      <c r="H265" s="230"/>
      <c r="I265" s="230"/>
      <c r="J265" s="230"/>
      <c r="K265" s="230"/>
      <c r="L265" s="229"/>
      <c r="M265" s="230"/>
      <c r="N265" s="230"/>
      <c r="O265" s="230"/>
      <c r="P265" s="230"/>
      <c r="Q265" s="229"/>
      <c r="R265" s="230"/>
      <c r="S265" s="230"/>
      <c r="T265" s="230"/>
      <c r="U265" s="230"/>
      <c r="V265" s="229"/>
      <c r="W265" s="230"/>
      <c r="X265" s="230"/>
      <c r="Y265" s="230"/>
      <c r="Z265" s="230"/>
      <c r="AA265" s="229"/>
      <c r="AB265" s="230"/>
      <c r="AC265" s="230"/>
      <c r="AD265" s="230"/>
      <c r="AE265" s="230"/>
      <c r="AF265" s="229"/>
      <c r="AG265" s="230"/>
      <c r="AH265" s="230"/>
      <c r="AI265" s="230"/>
      <c r="AJ265" s="230"/>
      <c r="AK265" s="229"/>
      <c r="AL265" s="230"/>
      <c r="AM265" s="230"/>
      <c r="AN265" s="230"/>
      <c r="AO265" s="230"/>
      <c r="AP265" s="229"/>
      <c r="AQ265" s="230"/>
      <c r="AR265" s="230"/>
      <c r="AS265" s="230"/>
      <c r="AT265" s="230"/>
      <c r="AU265" s="229"/>
      <c r="AV265" s="230"/>
      <c r="AW265" s="230"/>
      <c r="AX265" s="230"/>
      <c r="AY265" s="230"/>
      <c r="AZ265" s="229"/>
      <c r="BA265" s="230"/>
      <c r="BB265" s="230"/>
      <c r="BC265" s="230"/>
      <c r="BD265" s="230"/>
      <c r="BE265" s="229"/>
      <c r="BF265" s="230"/>
      <c r="BG265" s="230"/>
      <c r="BH265" s="230"/>
      <c r="BI265" s="231"/>
    </row>
    <row r="266" spans="1:61">
      <c r="A266" s="232"/>
      <c r="B266" s="229"/>
      <c r="C266" s="230"/>
      <c r="D266" s="230"/>
      <c r="E266" s="230"/>
      <c r="F266" s="230"/>
      <c r="G266" s="229"/>
      <c r="H266" s="230"/>
      <c r="I266" s="230"/>
      <c r="J266" s="230"/>
      <c r="K266" s="230"/>
      <c r="L266" s="229"/>
      <c r="M266" s="230"/>
      <c r="N266" s="230"/>
      <c r="O266" s="230"/>
      <c r="P266" s="230"/>
      <c r="Q266" s="229"/>
      <c r="R266" s="230"/>
      <c r="S266" s="230"/>
      <c r="T266" s="230"/>
      <c r="U266" s="230"/>
      <c r="V266" s="229"/>
      <c r="W266" s="230"/>
      <c r="X266" s="230"/>
      <c r="Y266" s="230"/>
      <c r="Z266" s="230"/>
      <c r="AA266" s="229"/>
      <c r="AB266" s="230"/>
      <c r="AC266" s="230"/>
      <c r="AD266" s="230"/>
      <c r="AE266" s="230"/>
      <c r="AF266" s="229"/>
      <c r="AG266" s="230"/>
      <c r="AH266" s="230"/>
      <c r="AI266" s="230"/>
      <c r="AJ266" s="230"/>
      <c r="AK266" s="229"/>
      <c r="AL266" s="230"/>
      <c r="AM266" s="230"/>
      <c r="AN266" s="230"/>
      <c r="AO266" s="230"/>
      <c r="AP266" s="229"/>
      <c r="AQ266" s="230"/>
      <c r="AR266" s="230"/>
      <c r="AS266" s="230"/>
      <c r="AT266" s="230"/>
      <c r="AU266" s="229"/>
      <c r="AV266" s="230"/>
      <c r="AW266" s="230"/>
      <c r="AX266" s="230"/>
      <c r="AY266" s="230"/>
      <c r="AZ266" s="229"/>
      <c r="BA266" s="230"/>
      <c r="BB266" s="230"/>
      <c r="BC266" s="230"/>
      <c r="BD266" s="230"/>
      <c r="BE266" s="229"/>
      <c r="BF266" s="230"/>
      <c r="BG266" s="230"/>
      <c r="BH266" s="230"/>
      <c r="BI266" s="231"/>
    </row>
    <row r="267" spans="1:61">
      <c r="A267" s="232"/>
      <c r="B267" s="229"/>
      <c r="C267" s="230"/>
      <c r="D267" s="230"/>
      <c r="E267" s="230"/>
      <c r="F267" s="230"/>
      <c r="G267" s="229"/>
      <c r="H267" s="230"/>
      <c r="I267" s="230"/>
      <c r="J267" s="230"/>
      <c r="K267" s="230"/>
      <c r="L267" s="229"/>
      <c r="M267" s="230"/>
      <c r="N267" s="230"/>
      <c r="O267" s="230"/>
      <c r="P267" s="230"/>
      <c r="Q267" s="229"/>
      <c r="R267" s="230"/>
      <c r="S267" s="230"/>
      <c r="T267" s="230"/>
      <c r="U267" s="230"/>
      <c r="V267" s="229"/>
      <c r="W267" s="230"/>
      <c r="X267" s="230"/>
      <c r="Y267" s="230"/>
      <c r="Z267" s="230"/>
      <c r="AA267" s="229"/>
      <c r="AB267" s="230"/>
      <c r="AC267" s="230"/>
      <c r="AD267" s="230"/>
      <c r="AE267" s="230"/>
      <c r="AF267" s="229"/>
      <c r="AG267" s="230"/>
      <c r="AH267" s="230"/>
      <c r="AI267" s="230"/>
      <c r="AJ267" s="230"/>
      <c r="AK267" s="229"/>
      <c r="AL267" s="230"/>
      <c r="AM267" s="230"/>
      <c r="AN267" s="230"/>
      <c r="AO267" s="230"/>
      <c r="AP267" s="229"/>
      <c r="AQ267" s="230"/>
      <c r="AR267" s="230"/>
      <c r="AS267" s="230"/>
      <c r="AT267" s="230"/>
      <c r="AU267" s="229"/>
      <c r="AV267" s="230"/>
      <c r="AW267" s="230"/>
      <c r="AX267" s="230"/>
      <c r="AY267" s="230"/>
      <c r="AZ267" s="229"/>
      <c r="BA267" s="230"/>
      <c r="BB267" s="230"/>
      <c r="BC267" s="230"/>
      <c r="BD267" s="230"/>
      <c r="BE267" s="229"/>
      <c r="BF267" s="230"/>
      <c r="BG267" s="230"/>
      <c r="BH267" s="230"/>
      <c r="BI267" s="231"/>
    </row>
    <row r="268" spans="1:61">
      <c r="A268" s="232"/>
      <c r="B268" s="229"/>
      <c r="C268" s="230"/>
      <c r="D268" s="230"/>
      <c r="E268" s="230"/>
      <c r="F268" s="230"/>
      <c r="G268" s="229"/>
      <c r="H268" s="230"/>
      <c r="I268" s="230"/>
      <c r="J268" s="230"/>
      <c r="K268" s="230"/>
      <c r="L268" s="229"/>
      <c r="M268" s="230"/>
      <c r="N268" s="230"/>
      <c r="O268" s="230"/>
      <c r="P268" s="230"/>
      <c r="Q268" s="229"/>
      <c r="R268" s="230"/>
      <c r="S268" s="230"/>
      <c r="T268" s="230"/>
      <c r="U268" s="230"/>
      <c r="V268" s="229"/>
      <c r="W268" s="230"/>
      <c r="X268" s="230"/>
      <c r="Y268" s="230"/>
      <c r="Z268" s="230"/>
      <c r="AA268" s="229"/>
      <c r="AB268" s="230"/>
      <c r="AC268" s="230"/>
      <c r="AD268" s="230"/>
      <c r="AE268" s="230"/>
      <c r="AF268" s="229"/>
      <c r="AG268" s="230"/>
      <c r="AH268" s="230"/>
      <c r="AI268" s="230"/>
      <c r="AJ268" s="230"/>
      <c r="AK268" s="229"/>
      <c r="AL268" s="230"/>
      <c r="AM268" s="230"/>
      <c r="AN268" s="230"/>
      <c r="AO268" s="230"/>
      <c r="AP268" s="229"/>
      <c r="AQ268" s="230"/>
      <c r="AR268" s="230"/>
      <c r="AS268" s="230"/>
      <c r="AT268" s="230"/>
      <c r="AU268" s="229"/>
      <c r="AV268" s="230"/>
      <c r="AW268" s="230"/>
      <c r="AX268" s="230"/>
      <c r="AY268" s="230"/>
      <c r="AZ268" s="229"/>
      <c r="BA268" s="230"/>
      <c r="BB268" s="230"/>
      <c r="BC268" s="230"/>
      <c r="BD268" s="230"/>
      <c r="BE268" s="229"/>
      <c r="BF268" s="230"/>
      <c r="BG268" s="230"/>
      <c r="BH268" s="230"/>
      <c r="BI268" s="231"/>
    </row>
    <row r="269" spans="1:61">
      <c r="A269" s="232"/>
      <c r="B269" s="229"/>
      <c r="C269" s="230"/>
      <c r="D269" s="230"/>
      <c r="E269" s="230"/>
      <c r="F269" s="230"/>
      <c r="G269" s="229"/>
      <c r="H269" s="230"/>
      <c r="I269" s="230"/>
      <c r="J269" s="230"/>
      <c r="K269" s="230"/>
      <c r="L269" s="229"/>
      <c r="M269" s="230"/>
      <c r="N269" s="230"/>
      <c r="O269" s="230"/>
      <c r="P269" s="230"/>
      <c r="Q269" s="229"/>
      <c r="R269" s="230"/>
      <c r="S269" s="230"/>
      <c r="T269" s="230"/>
      <c r="U269" s="230"/>
      <c r="V269" s="229"/>
      <c r="W269" s="230"/>
      <c r="X269" s="230"/>
      <c r="Y269" s="230"/>
      <c r="Z269" s="230"/>
      <c r="AA269" s="229"/>
      <c r="AB269" s="230"/>
      <c r="AC269" s="230"/>
      <c r="AD269" s="230"/>
      <c r="AE269" s="230"/>
      <c r="AF269" s="229"/>
      <c r="AG269" s="230"/>
      <c r="AH269" s="230"/>
      <c r="AI269" s="230"/>
      <c r="AJ269" s="230"/>
      <c r="AK269" s="229"/>
      <c r="AL269" s="230"/>
      <c r="AM269" s="230"/>
      <c r="AN269" s="230"/>
      <c r="AO269" s="230"/>
      <c r="AP269" s="229"/>
      <c r="AQ269" s="230"/>
      <c r="AR269" s="230"/>
      <c r="AS269" s="230"/>
      <c r="AT269" s="230"/>
      <c r="AU269" s="229"/>
      <c r="AV269" s="230"/>
      <c r="AW269" s="230"/>
      <c r="AX269" s="230"/>
      <c r="AY269" s="230"/>
      <c r="AZ269" s="229"/>
      <c r="BA269" s="230"/>
      <c r="BB269" s="230"/>
      <c r="BC269" s="230"/>
      <c r="BD269" s="230"/>
      <c r="BE269" s="229"/>
      <c r="BF269" s="230"/>
      <c r="BG269" s="230"/>
      <c r="BH269" s="230"/>
      <c r="BI269" s="231"/>
    </row>
    <row r="270" spans="1:61">
      <c r="A270" s="232"/>
      <c r="B270" s="229"/>
      <c r="C270" s="230"/>
      <c r="D270" s="230"/>
      <c r="E270" s="230"/>
      <c r="F270" s="230"/>
      <c r="G270" s="229"/>
      <c r="H270" s="230"/>
      <c r="I270" s="230"/>
      <c r="J270" s="230"/>
      <c r="K270" s="230"/>
      <c r="L270" s="229"/>
      <c r="M270" s="230"/>
      <c r="N270" s="230"/>
      <c r="O270" s="230"/>
      <c r="P270" s="230"/>
      <c r="Q270" s="229"/>
      <c r="R270" s="230"/>
      <c r="S270" s="230"/>
      <c r="T270" s="230"/>
      <c r="U270" s="230"/>
      <c r="V270" s="229"/>
      <c r="W270" s="230"/>
      <c r="X270" s="230"/>
      <c r="Y270" s="230"/>
      <c r="Z270" s="230"/>
      <c r="AA270" s="229"/>
      <c r="AB270" s="230"/>
      <c r="AC270" s="230"/>
      <c r="AD270" s="230"/>
      <c r="AE270" s="230"/>
      <c r="AF270" s="229"/>
      <c r="AG270" s="230"/>
      <c r="AH270" s="230"/>
      <c r="AI270" s="230"/>
      <c r="AJ270" s="230"/>
      <c r="AK270" s="229"/>
      <c r="AL270" s="230"/>
      <c r="AM270" s="230"/>
      <c r="AN270" s="230"/>
      <c r="AO270" s="230"/>
      <c r="AP270" s="229"/>
      <c r="AQ270" s="230"/>
      <c r="AR270" s="230"/>
      <c r="AS270" s="230"/>
      <c r="AT270" s="230"/>
      <c r="AU270" s="229"/>
      <c r="AV270" s="230"/>
      <c r="AW270" s="230"/>
      <c r="AX270" s="230"/>
      <c r="AY270" s="230"/>
      <c r="AZ270" s="229"/>
      <c r="BA270" s="230"/>
      <c r="BB270" s="230"/>
      <c r="BC270" s="230"/>
      <c r="BD270" s="230"/>
      <c r="BE270" s="229"/>
      <c r="BF270" s="230"/>
      <c r="BG270" s="230"/>
      <c r="BH270" s="230"/>
      <c r="BI270" s="231"/>
    </row>
    <row r="271" spans="1:61">
      <c r="A271" s="232"/>
      <c r="B271" s="229"/>
      <c r="C271" s="230"/>
      <c r="D271" s="230"/>
      <c r="E271" s="230"/>
      <c r="F271" s="230"/>
      <c r="G271" s="229"/>
      <c r="H271" s="230"/>
      <c r="I271" s="230"/>
      <c r="J271" s="230"/>
      <c r="K271" s="230"/>
      <c r="L271" s="229"/>
      <c r="M271" s="230"/>
      <c r="N271" s="230"/>
      <c r="O271" s="230"/>
      <c r="P271" s="230"/>
      <c r="Q271" s="229"/>
      <c r="R271" s="230"/>
      <c r="S271" s="230"/>
      <c r="T271" s="230"/>
      <c r="U271" s="230"/>
      <c r="V271" s="229"/>
      <c r="W271" s="230"/>
      <c r="X271" s="230"/>
      <c r="Y271" s="230"/>
      <c r="Z271" s="230"/>
      <c r="AA271" s="229"/>
      <c r="AB271" s="230"/>
      <c r="AC271" s="230"/>
      <c r="AD271" s="230"/>
      <c r="AE271" s="230"/>
      <c r="AF271" s="229"/>
      <c r="AG271" s="230"/>
      <c r="AH271" s="230"/>
      <c r="AI271" s="230"/>
      <c r="AJ271" s="230"/>
      <c r="AK271" s="229"/>
      <c r="AL271" s="230"/>
      <c r="AM271" s="230"/>
      <c r="AN271" s="230"/>
      <c r="AO271" s="230"/>
      <c r="AP271" s="229"/>
      <c r="AQ271" s="230"/>
      <c r="AR271" s="230"/>
      <c r="AS271" s="230"/>
      <c r="AT271" s="230"/>
      <c r="AU271" s="229"/>
      <c r="AV271" s="230"/>
      <c r="AW271" s="230"/>
      <c r="AX271" s="230"/>
      <c r="AY271" s="230"/>
      <c r="AZ271" s="229"/>
      <c r="BA271" s="230"/>
      <c r="BB271" s="230"/>
      <c r="BC271" s="230"/>
      <c r="BD271" s="230"/>
      <c r="BE271" s="229"/>
      <c r="BF271" s="230"/>
      <c r="BG271" s="230"/>
      <c r="BH271" s="230"/>
      <c r="BI271" s="231"/>
    </row>
    <row r="272" spans="1:61">
      <c r="A272" s="232"/>
      <c r="B272" s="229"/>
      <c r="C272" s="230"/>
      <c r="D272" s="230"/>
      <c r="E272" s="230"/>
      <c r="F272" s="230"/>
      <c r="G272" s="229"/>
      <c r="H272" s="230"/>
      <c r="I272" s="230"/>
      <c r="J272" s="230"/>
      <c r="K272" s="230"/>
      <c r="L272" s="229"/>
      <c r="M272" s="230"/>
      <c r="N272" s="230"/>
      <c r="O272" s="230"/>
      <c r="P272" s="230"/>
      <c r="Q272" s="229"/>
      <c r="R272" s="230"/>
      <c r="S272" s="230"/>
      <c r="T272" s="230"/>
      <c r="U272" s="230"/>
      <c r="V272" s="229"/>
      <c r="W272" s="230"/>
      <c r="X272" s="230"/>
      <c r="Y272" s="230"/>
      <c r="Z272" s="230"/>
      <c r="AA272" s="229"/>
      <c r="AB272" s="230"/>
      <c r="AC272" s="230"/>
      <c r="AD272" s="230"/>
      <c r="AE272" s="230"/>
      <c r="AF272" s="229"/>
      <c r="AG272" s="230"/>
      <c r="AH272" s="230"/>
      <c r="AI272" s="230"/>
      <c r="AJ272" s="230"/>
      <c r="AK272" s="229"/>
      <c r="AL272" s="230"/>
      <c r="AM272" s="230"/>
      <c r="AN272" s="230"/>
      <c r="AO272" s="230"/>
      <c r="AP272" s="229"/>
      <c r="AQ272" s="230"/>
      <c r="AR272" s="230"/>
      <c r="AS272" s="230"/>
      <c r="AT272" s="230"/>
      <c r="AU272" s="229"/>
      <c r="AV272" s="230"/>
      <c r="AW272" s="230"/>
      <c r="AX272" s="230"/>
      <c r="AY272" s="230"/>
      <c r="AZ272" s="229"/>
      <c r="BA272" s="230"/>
      <c r="BB272" s="230"/>
      <c r="BC272" s="230"/>
      <c r="BD272" s="230"/>
      <c r="BE272" s="229"/>
      <c r="BF272" s="230"/>
      <c r="BG272" s="230"/>
      <c r="BH272" s="230"/>
      <c r="BI272" s="231"/>
    </row>
    <row r="273" spans="1:61">
      <c r="A273" s="232"/>
      <c r="B273" s="229"/>
      <c r="C273" s="230"/>
      <c r="D273" s="230"/>
      <c r="E273" s="230"/>
      <c r="F273" s="230"/>
      <c r="G273" s="229"/>
      <c r="H273" s="230"/>
      <c r="I273" s="230"/>
      <c r="J273" s="230"/>
      <c r="K273" s="230"/>
      <c r="L273" s="229"/>
      <c r="M273" s="230"/>
      <c r="N273" s="230"/>
      <c r="O273" s="230"/>
      <c r="P273" s="230"/>
      <c r="Q273" s="229"/>
      <c r="R273" s="230"/>
      <c r="S273" s="230"/>
      <c r="T273" s="230"/>
      <c r="U273" s="230"/>
      <c r="V273" s="229"/>
      <c r="W273" s="230"/>
      <c r="X273" s="230"/>
      <c r="Y273" s="230"/>
      <c r="Z273" s="230"/>
      <c r="AA273" s="229"/>
      <c r="AB273" s="230"/>
      <c r="AC273" s="230"/>
      <c r="AD273" s="230"/>
      <c r="AE273" s="230"/>
      <c r="AF273" s="229"/>
      <c r="AG273" s="230"/>
      <c r="AH273" s="230"/>
      <c r="AI273" s="230"/>
      <c r="AJ273" s="230"/>
      <c r="AK273" s="229"/>
      <c r="AL273" s="230"/>
      <c r="AM273" s="230"/>
      <c r="AN273" s="230"/>
      <c r="AO273" s="230"/>
      <c r="AP273" s="229"/>
      <c r="AQ273" s="230"/>
      <c r="AR273" s="230"/>
      <c r="AS273" s="230"/>
      <c r="AT273" s="230"/>
      <c r="AU273" s="229"/>
      <c r="AV273" s="230"/>
      <c r="AW273" s="230"/>
      <c r="AX273" s="230"/>
      <c r="AY273" s="230"/>
      <c r="AZ273" s="229"/>
      <c r="BA273" s="230"/>
      <c r="BB273" s="230"/>
      <c r="BC273" s="230"/>
      <c r="BD273" s="230"/>
      <c r="BE273" s="229"/>
      <c r="BF273" s="230"/>
      <c r="BG273" s="230"/>
      <c r="BH273" s="230"/>
      <c r="BI273" s="231"/>
    </row>
    <row r="274" spans="1:61">
      <c r="A274" s="232"/>
      <c r="B274" s="229"/>
      <c r="C274" s="230"/>
      <c r="D274" s="230"/>
      <c r="E274" s="230"/>
      <c r="F274" s="230"/>
      <c r="G274" s="229"/>
      <c r="H274" s="230"/>
      <c r="I274" s="230"/>
      <c r="J274" s="230"/>
      <c r="K274" s="230"/>
      <c r="L274" s="229"/>
      <c r="M274" s="230"/>
      <c r="N274" s="230"/>
      <c r="O274" s="230"/>
      <c r="P274" s="230"/>
      <c r="Q274" s="229"/>
      <c r="R274" s="230"/>
      <c r="S274" s="230"/>
      <c r="T274" s="230"/>
      <c r="U274" s="230"/>
      <c r="V274" s="229"/>
      <c r="W274" s="230"/>
      <c r="X274" s="230"/>
      <c r="Y274" s="230"/>
      <c r="Z274" s="230"/>
      <c r="AA274" s="229"/>
      <c r="AB274" s="230"/>
      <c r="AC274" s="230"/>
      <c r="AD274" s="230"/>
      <c r="AE274" s="230"/>
      <c r="AF274" s="229"/>
      <c r="AG274" s="230"/>
      <c r="AH274" s="230"/>
      <c r="AI274" s="230"/>
      <c r="AJ274" s="230"/>
      <c r="AK274" s="229"/>
      <c r="AL274" s="230"/>
      <c r="AM274" s="230"/>
      <c r="AN274" s="230"/>
      <c r="AO274" s="230"/>
      <c r="AP274" s="229"/>
      <c r="AQ274" s="230"/>
      <c r="AR274" s="230"/>
      <c r="AS274" s="230"/>
      <c r="AT274" s="230"/>
      <c r="AU274" s="229"/>
      <c r="AV274" s="230"/>
      <c r="AW274" s="230"/>
      <c r="AX274" s="230"/>
      <c r="AY274" s="230"/>
      <c r="AZ274" s="229"/>
      <c r="BA274" s="230"/>
      <c r="BB274" s="230"/>
      <c r="BC274" s="230"/>
      <c r="BD274" s="230"/>
      <c r="BE274" s="229"/>
      <c r="BF274" s="230"/>
      <c r="BG274" s="230"/>
      <c r="BH274" s="230"/>
      <c r="BI274" s="231"/>
    </row>
    <row r="275" spans="1:61">
      <c r="A275" s="232"/>
      <c r="B275" s="229"/>
      <c r="C275" s="230"/>
      <c r="D275" s="230"/>
      <c r="E275" s="230"/>
      <c r="F275" s="230"/>
      <c r="G275" s="229"/>
      <c r="H275" s="230"/>
      <c r="I275" s="230"/>
      <c r="J275" s="230"/>
      <c r="K275" s="230"/>
      <c r="L275" s="229"/>
      <c r="M275" s="230"/>
      <c r="N275" s="230"/>
      <c r="O275" s="230"/>
      <c r="P275" s="230"/>
      <c r="Q275" s="229"/>
      <c r="R275" s="230"/>
      <c r="S275" s="230"/>
      <c r="T275" s="230"/>
      <c r="U275" s="230"/>
      <c r="V275" s="229"/>
      <c r="W275" s="230"/>
      <c r="X275" s="230"/>
      <c r="Y275" s="230"/>
      <c r="Z275" s="230"/>
      <c r="AA275" s="229"/>
      <c r="AB275" s="230"/>
      <c r="AC275" s="230"/>
      <c r="AD275" s="230"/>
      <c r="AE275" s="230"/>
      <c r="AF275" s="229"/>
      <c r="AG275" s="230"/>
      <c r="AH275" s="230"/>
      <c r="AI275" s="230"/>
      <c r="AJ275" s="230"/>
      <c r="AK275" s="229"/>
      <c r="AL275" s="230"/>
      <c r="AM275" s="230"/>
      <c r="AN275" s="230"/>
      <c r="AO275" s="230"/>
      <c r="AP275" s="229"/>
      <c r="AQ275" s="230"/>
      <c r="AR275" s="230"/>
      <c r="AS275" s="230"/>
      <c r="AT275" s="230"/>
      <c r="AU275" s="229"/>
      <c r="AV275" s="230"/>
      <c r="AW275" s="230"/>
      <c r="AX275" s="230"/>
      <c r="AY275" s="230"/>
      <c r="AZ275" s="229"/>
      <c r="BA275" s="230"/>
      <c r="BB275" s="230"/>
      <c r="BC275" s="230"/>
      <c r="BD275" s="230"/>
      <c r="BE275" s="229"/>
      <c r="BF275" s="230"/>
      <c r="BG275" s="230"/>
      <c r="BH275" s="230"/>
      <c r="BI275" s="231"/>
    </row>
    <row r="276" spans="1:61">
      <c r="A276" s="232"/>
      <c r="B276" s="229"/>
      <c r="C276" s="230"/>
      <c r="D276" s="230"/>
      <c r="E276" s="230"/>
      <c r="F276" s="230"/>
      <c r="G276" s="229"/>
      <c r="H276" s="230"/>
      <c r="I276" s="230"/>
      <c r="J276" s="230"/>
      <c r="K276" s="230"/>
      <c r="L276" s="229"/>
      <c r="M276" s="230"/>
      <c r="N276" s="230"/>
      <c r="O276" s="230"/>
      <c r="P276" s="230"/>
      <c r="Q276" s="229"/>
      <c r="R276" s="230"/>
      <c r="S276" s="230"/>
      <c r="T276" s="230"/>
      <c r="U276" s="230"/>
      <c r="V276" s="229"/>
      <c r="W276" s="230"/>
      <c r="X276" s="230"/>
      <c r="Y276" s="230"/>
      <c r="Z276" s="230"/>
      <c r="AA276" s="229"/>
      <c r="AB276" s="230"/>
      <c r="AC276" s="230"/>
      <c r="AD276" s="230"/>
      <c r="AE276" s="230"/>
      <c r="AF276" s="229"/>
      <c r="AG276" s="230"/>
      <c r="AH276" s="230"/>
      <c r="AI276" s="230"/>
      <c r="AJ276" s="230"/>
      <c r="AK276" s="229"/>
      <c r="AL276" s="230"/>
      <c r="AM276" s="230"/>
      <c r="AN276" s="230"/>
      <c r="AO276" s="230"/>
      <c r="AP276" s="229"/>
      <c r="AQ276" s="230"/>
      <c r="AR276" s="230"/>
      <c r="AS276" s="230"/>
      <c r="AT276" s="230"/>
      <c r="AU276" s="229"/>
      <c r="AV276" s="230"/>
      <c r="AW276" s="230"/>
      <c r="AX276" s="230"/>
      <c r="AY276" s="230"/>
      <c r="AZ276" s="229"/>
      <c r="BA276" s="230"/>
      <c r="BB276" s="230"/>
      <c r="BC276" s="230"/>
      <c r="BD276" s="230"/>
      <c r="BE276" s="229"/>
      <c r="BF276" s="230"/>
      <c r="BG276" s="230"/>
      <c r="BH276" s="230"/>
      <c r="BI276" s="231"/>
    </row>
    <row r="277" spans="1:61">
      <c r="A277" s="232"/>
      <c r="B277" s="229"/>
      <c r="C277" s="230"/>
      <c r="D277" s="230"/>
      <c r="E277" s="230"/>
      <c r="F277" s="230"/>
      <c r="G277" s="229"/>
      <c r="H277" s="230"/>
      <c r="I277" s="230"/>
      <c r="J277" s="230"/>
      <c r="K277" s="230"/>
      <c r="L277" s="229"/>
      <c r="M277" s="230"/>
      <c r="N277" s="230"/>
      <c r="O277" s="230"/>
      <c r="P277" s="230"/>
      <c r="Q277" s="229"/>
      <c r="R277" s="230"/>
      <c r="S277" s="230"/>
      <c r="T277" s="230"/>
      <c r="U277" s="230"/>
      <c r="V277" s="229"/>
      <c r="W277" s="230"/>
      <c r="X277" s="230"/>
      <c r="Y277" s="230"/>
      <c r="Z277" s="230"/>
      <c r="AA277" s="229"/>
      <c r="AB277" s="230"/>
      <c r="AC277" s="230"/>
      <c r="AD277" s="230"/>
      <c r="AE277" s="230"/>
      <c r="AF277" s="229"/>
      <c r="AG277" s="230"/>
      <c r="AH277" s="230"/>
      <c r="AI277" s="230"/>
      <c r="AJ277" s="230"/>
      <c r="AK277" s="229"/>
      <c r="AL277" s="230"/>
      <c r="AM277" s="230"/>
      <c r="AN277" s="230"/>
      <c r="AO277" s="230"/>
      <c r="AP277" s="229"/>
      <c r="AQ277" s="230"/>
      <c r="AR277" s="230"/>
      <c r="AS277" s="230"/>
      <c r="AT277" s="230"/>
      <c r="AU277" s="229"/>
      <c r="AV277" s="230"/>
      <c r="AW277" s="230"/>
      <c r="AX277" s="230"/>
      <c r="AY277" s="230"/>
      <c r="AZ277" s="229"/>
      <c r="BA277" s="230"/>
      <c r="BB277" s="230"/>
      <c r="BC277" s="230"/>
      <c r="BD277" s="230"/>
      <c r="BE277" s="229"/>
      <c r="BF277" s="230"/>
      <c r="BG277" s="230"/>
      <c r="BH277" s="230"/>
      <c r="BI277" s="231"/>
    </row>
    <row r="278" spans="1:61">
      <c r="A278" s="232"/>
      <c r="B278" s="229"/>
      <c r="C278" s="230"/>
      <c r="D278" s="230"/>
      <c r="E278" s="230"/>
      <c r="F278" s="230"/>
      <c r="G278" s="229"/>
      <c r="H278" s="230"/>
      <c r="I278" s="230"/>
      <c r="J278" s="230"/>
      <c r="K278" s="230"/>
      <c r="L278" s="229"/>
      <c r="M278" s="230"/>
      <c r="N278" s="230"/>
      <c r="O278" s="230"/>
      <c r="P278" s="230"/>
      <c r="Q278" s="229"/>
      <c r="R278" s="230"/>
      <c r="S278" s="230"/>
      <c r="T278" s="230"/>
      <c r="U278" s="230"/>
      <c r="V278" s="229"/>
      <c r="W278" s="230"/>
      <c r="X278" s="230"/>
      <c r="Y278" s="230"/>
      <c r="Z278" s="230"/>
      <c r="AA278" s="229"/>
      <c r="AB278" s="230"/>
      <c r="AC278" s="230"/>
      <c r="AD278" s="230"/>
      <c r="AE278" s="230"/>
      <c r="AF278" s="229"/>
      <c r="AG278" s="230"/>
      <c r="AH278" s="230"/>
      <c r="AI278" s="230"/>
      <c r="AJ278" s="230"/>
      <c r="AK278" s="229"/>
      <c r="AL278" s="230"/>
      <c r="AM278" s="230"/>
      <c r="AN278" s="230"/>
      <c r="AO278" s="230"/>
      <c r="AP278" s="229"/>
      <c r="AQ278" s="230"/>
      <c r="AR278" s="230"/>
      <c r="AS278" s="230"/>
      <c r="AT278" s="230"/>
      <c r="AU278" s="229"/>
      <c r="AV278" s="230"/>
      <c r="AW278" s="230"/>
      <c r="AX278" s="230"/>
      <c r="AY278" s="230"/>
      <c r="AZ278" s="229"/>
      <c r="BA278" s="230"/>
      <c r="BB278" s="230"/>
      <c r="BC278" s="230"/>
      <c r="BD278" s="230"/>
      <c r="BE278" s="229"/>
      <c r="BF278" s="230"/>
      <c r="BG278" s="230"/>
      <c r="BH278" s="230"/>
      <c r="BI278" s="231"/>
    </row>
    <row r="279" spans="1:61">
      <c r="A279" s="232"/>
      <c r="B279" s="229"/>
      <c r="C279" s="230"/>
      <c r="D279" s="230"/>
      <c r="E279" s="230"/>
      <c r="F279" s="230"/>
      <c r="G279" s="229"/>
      <c r="H279" s="230"/>
      <c r="I279" s="230"/>
      <c r="J279" s="230"/>
      <c r="K279" s="230"/>
      <c r="L279" s="229"/>
      <c r="M279" s="230"/>
      <c r="N279" s="230"/>
      <c r="O279" s="230"/>
      <c r="P279" s="230"/>
      <c r="Q279" s="229"/>
      <c r="R279" s="230"/>
      <c r="S279" s="230"/>
      <c r="T279" s="230"/>
      <c r="U279" s="230"/>
      <c r="V279" s="229"/>
      <c r="W279" s="230"/>
      <c r="X279" s="230"/>
      <c r="Y279" s="230"/>
      <c r="Z279" s="230"/>
      <c r="AA279" s="229"/>
      <c r="AB279" s="230"/>
      <c r="AC279" s="230"/>
      <c r="AD279" s="230"/>
      <c r="AE279" s="230"/>
      <c r="AF279" s="229"/>
      <c r="AG279" s="230"/>
      <c r="AH279" s="230"/>
      <c r="AI279" s="230"/>
      <c r="AJ279" s="230"/>
      <c r="AK279" s="229"/>
      <c r="AL279" s="230"/>
      <c r="AM279" s="230"/>
      <c r="AN279" s="230"/>
      <c r="AO279" s="230"/>
      <c r="AP279" s="229"/>
      <c r="AQ279" s="230"/>
      <c r="AR279" s="230"/>
      <c r="AS279" s="230"/>
      <c r="AT279" s="230"/>
      <c r="AU279" s="229"/>
      <c r="AV279" s="230"/>
      <c r="AW279" s="230"/>
      <c r="AX279" s="230"/>
      <c r="AY279" s="230"/>
      <c r="AZ279" s="229"/>
      <c r="BA279" s="230"/>
      <c r="BB279" s="230"/>
      <c r="BC279" s="230"/>
      <c r="BD279" s="230"/>
      <c r="BE279" s="229"/>
      <c r="BF279" s="230"/>
      <c r="BG279" s="230"/>
      <c r="BH279" s="230"/>
      <c r="BI279" s="231"/>
    </row>
    <row r="280" spans="1:61">
      <c r="A280" s="232"/>
      <c r="B280" s="229"/>
      <c r="C280" s="230"/>
      <c r="D280" s="230"/>
      <c r="E280" s="230"/>
      <c r="F280" s="230"/>
      <c r="G280" s="229"/>
      <c r="H280" s="230"/>
      <c r="I280" s="230"/>
      <c r="J280" s="230"/>
      <c r="K280" s="230"/>
      <c r="L280" s="229"/>
      <c r="M280" s="230"/>
      <c r="N280" s="230"/>
      <c r="O280" s="230"/>
      <c r="P280" s="230"/>
      <c r="Q280" s="229"/>
      <c r="R280" s="230"/>
      <c r="S280" s="230"/>
      <c r="T280" s="230"/>
      <c r="U280" s="230"/>
      <c r="V280" s="229"/>
      <c r="W280" s="230"/>
      <c r="X280" s="230"/>
      <c r="Y280" s="230"/>
      <c r="Z280" s="230"/>
      <c r="AA280" s="229"/>
      <c r="AB280" s="230"/>
      <c r="AC280" s="230"/>
      <c r="AD280" s="230"/>
      <c r="AE280" s="230"/>
      <c r="AF280" s="229"/>
      <c r="AG280" s="230"/>
      <c r="AH280" s="230"/>
      <c r="AI280" s="230"/>
      <c r="AJ280" s="230"/>
      <c r="AK280" s="229"/>
      <c r="AL280" s="230"/>
      <c r="AM280" s="230"/>
      <c r="AN280" s="230"/>
      <c r="AO280" s="230"/>
      <c r="AP280" s="229"/>
      <c r="AQ280" s="230"/>
      <c r="AR280" s="230"/>
      <c r="AS280" s="230"/>
      <c r="AT280" s="230"/>
      <c r="AU280" s="229"/>
      <c r="AV280" s="230"/>
      <c r="AW280" s="230"/>
      <c r="AX280" s="230"/>
      <c r="AY280" s="230"/>
      <c r="AZ280" s="229"/>
      <c r="BA280" s="230"/>
      <c r="BB280" s="230"/>
      <c r="BC280" s="230"/>
      <c r="BD280" s="230"/>
      <c r="BE280" s="229"/>
      <c r="BF280" s="230"/>
      <c r="BG280" s="230"/>
      <c r="BH280" s="230"/>
      <c r="BI280" s="231"/>
    </row>
    <row r="281" spans="1:61">
      <c r="A281" s="232"/>
      <c r="B281" s="229"/>
      <c r="C281" s="230"/>
      <c r="D281" s="230"/>
      <c r="E281" s="230"/>
      <c r="F281" s="230"/>
      <c r="G281" s="229"/>
      <c r="H281" s="230"/>
      <c r="I281" s="230"/>
      <c r="J281" s="230"/>
      <c r="K281" s="230"/>
      <c r="L281" s="229"/>
      <c r="M281" s="230"/>
      <c r="N281" s="230"/>
      <c r="O281" s="230"/>
      <c r="P281" s="230"/>
      <c r="Q281" s="229"/>
      <c r="R281" s="230"/>
      <c r="S281" s="230"/>
      <c r="T281" s="230"/>
      <c r="U281" s="230"/>
      <c r="V281" s="229"/>
      <c r="W281" s="230"/>
      <c r="X281" s="230"/>
      <c r="Y281" s="230"/>
      <c r="Z281" s="230"/>
      <c r="AA281" s="229"/>
      <c r="AB281" s="230"/>
      <c r="AC281" s="230"/>
      <c r="AD281" s="230"/>
      <c r="AE281" s="230"/>
      <c r="AF281" s="229"/>
      <c r="AG281" s="230"/>
      <c r="AH281" s="230"/>
      <c r="AI281" s="230"/>
      <c r="AJ281" s="230"/>
      <c r="AK281" s="229"/>
      <c r="AL281" s="230"/>
      <c r="AM281" s="230"/>
      <c r="AN281" s="230"/>
      <c r="AO281" s="230"/>
      <c r="AP281" s="229"/>
      <c r="AQ281" s="230"/>
      <c r="AR281" s="230"/>
      <c r="AS281" s="230"/>
      <c r="AT281" s="230"/>
      <c r="AU281" s="229"/>
      <c r="AV281" s="230"/>
      <c r="AW281" s="230"/>
      <c r="AX281" s="230"/>
      <c r="AY281" s="230"/>
      <c r="AZ281" s="229"/>
      <c r="BA281" s="230"/>
      <c r="BB281" s="230"/>
      <c r="BC281" s="230"/>
      <c r="BD281" s="230"/>
      <c r="BE281" s="229"/>
      <c r="BF281" s="230"/>
      <c r="BG281" s="230"/>
      <c r="BH281" s="230"/>
      <c r="BI281" s="231"/>
    </row>
    <row r="282" spans="1:61">
      <c r="A282" s="232"/>
      <c r="B282" s="229"/>
      <c r="C282" s="230"/>
      <c r="D282" s="230"/>
      <c r="E282" s="230"/>
      <c r="F282" s="230"/>
      <c r="G282" s="229"/>
      <c r="H282" s="230"/>
      <c r="I282" s="230"/>
      <c r="J282" s="230"/>
      <c r="K282" s="230"/>
      <c r="L282" s="229"/>
      <c r="M282" s="230"/>
      <c r="N282" s="230"/>
      <c r="O282" s="230"/>
      <c r="P282" s="230"/>
      <c r="Q282" s="229"/>
      <c r="R282" s="230"/>
      <c r="S282" s="230"/>
      <c r="T282" s="230"/>
      <c r="U282" s="230"/>
      <c r="V282" s="229"/>
      <c r="W282" s="230"/>
      <c r="X282" s="230"/>
      <c r="Y282" s="230"/>
      <c r="Z282" s="230"/>
      <c r="AA282" s="229"/>
      <c r="AB282" s="230"/>
      <c r="AC282" s="230"/>
      <c r="AD282" s="230"/>
      <c r="AE282" s="230"/>
      <c r="AF282" s="229"/>
      <c r="AG282" s="230"/>
      <c r="AH282" s="230"/>
      <c r="AI282" s="230"/>
      <c r="AJ282" s="230"/>
      <c r="AK282" s="229"/>
      <c r="AL282" s="230"/>
      <c r="AM282" s="230"/>
      <c r="AN282" s="230"/>
      <c r="AO282" s="230"/>
      <c r="AP282" s="229"/>
      <c r="AQ282" s="230"/>
      <c r="AR282" s="230"/>
      <c r="AS282" s="230"/>
      <c r="AT282" s="230"/>
      <c r="AU282" s="229"/>
      <c r="AV282" s="230"/>
      <c r="AW282" s="230"/>
      <c r="AX282" s="230"/>
      <c r="AY282" s="230"/>
      <c r="AZ282" s="229"/>
      <c r="BA282" s="230"/>
      <c r="BB282" s="230"/>
      <c r="BC282" s="230"/>
      <c r="BD282" s="230"/>
      <c r="BE282" s="229"/>
      <c r="BF282" s="230"/>
      <c r="BG282" s="230"/>
      <c r="BH282" s="230"/>
      <c r="BI282" s="231"/>
    </row>
    <row r="283" spans="1:61">
      <c r="A283" s="232"/>
      <c r="B283" s="229"/>
      <c r="C283" s="230"/>
      <c r="D283" s="230"/>
      <c r="E283" s="230"/>
      <c r="F283" s="230"/>
      <c r="G283" s="229"/>
      <c r="H283" s="230"/>
      <c r="I283" s="230"/>
      <c r="J283" s="230"/>
      <c r="K283" s="230"/>
      <c r="L283" s="229"/>
      <c r="M283" s="230"/>
      <c r="N283" s="230"/>
      <c r="O283" s="230"/>
      <c r="P283" s="230"/>
      <c r="Q283" s="229"/>
      <c r="R283" s="230"/>
      <c r="S283" s="230"/>
      <c r="T283" s="230"/>
      <c r="U283" s="230"/>
      <c r="V283" s="229"/>
      <c r="W283" s="230"/>
      <c r="X283" s="230"/>
      <c r="Y283" s="230"/>
      <c r="Z283" s="230"/>
      <c r="AA283" s="229"/>
      <c r="AB283" s="230"/>
      <c r="AC283" s="230"/>
      <c r="AD283" s="230"/>
      <c r="AE283" s="230"/>
      <c r="AF283" s="229"/>
      <c r="AG283" s="230"/>
      <c r="AH283" s="230"/>
      <c r="AI283" s="230"/>
      <c r="AJ283" s="230"/>
      <c r="AK283" s="229"/>
      <c r="AL283" s="230"/>
      <c r="AM283" s="230"/>
      <c r="AN283" s="230"/>
      <c r="AO283" s="230"/>
      <c r="AP283" s="229"/>
      <c r="AQ283" s="230"/>
      <c r="AR283" s="230"/>
      <c r="AS283" s="230"/>
      <c r="AT283" s="230"/>
      <c r="AU283" s="229"/>
      <c r="AV283" s="230"/>
      <c r="AW283" s="230"/>
      <c r="AX283" s="230"/>
      <c r="AY283" s="230"/>
      <c r="AZ283" s="229"/>
      <c r="BA283" s="230"/>
      <c r="BB283" s="230"/>
      <c r="BC283" s="230"/>
      <c r="BD283" s="230"/>
      <c r="BE283" s="229"/>
      <c r="BF283" s="230"/>
      <c r="BG283" s="230"/>
      <c r="BH283" s="230"/>
      <c r="BI283" s="231"/>
    </row>
    <row r="284" spans="1:61">
      <c r="A284" s="232"/>
      <c r="B284" s="229"/>
      <c r="C284" s="230"/>
      <c r="D284" s="230"/>
      <c r="E284" s="230"/>
      <c r="F284" s="230"/>
      <c r="G284" s="229"/>
      <c r="H284" s="230"/>
      <c r="I284" s="230"/>
      <c r="J284" s="230"/>
      <c r="K284" s="230"/>
      <c r="L284" s="229"/>
      <c r="M284" s="230"/>
      <c r="N284" s="230"/>
      <c r="O284" s="230"/>
      <c r="P284" s="230"/>
      <c r="Q284" s="229"/>
      <c r="R284" s="230"/>
      <c r="S284" s="230"/>
      <c r="T284" s="230"/>
      <c r="U284" s="230"/>
      <c r="V284" s="229"/>
      <c r="W284" s="230"/>
      <c r="X284" s="230"/>
      <c r="Y284" s="230"/>
      <c r="Z284" s="230"/>
      <c r="AA284" s="229"/>
      <c r="AB284" s="230"/>
      <c r="AC284" s="230"/>
      <c r="AD284" s="230"/>
      <c r="AE284" s="230"/>
      <c r="AF284" s="229"/>
      <c r="AG284" s="230"/>
      <c r="AH284" s="230"/>
      <c r="AI284" s="230"/>
      <c r="AJ284" s="230"/>
      <c r="AK284" s="229"/>
      <c r="AL284" s="230"/>
      <c r="AM284" s="230"/>
      <c r="AN284" s="230"/>
      <c r="AO284" s="230"/>
      <c r="AP284" s="229"/>
      <c r="AQ284" s="230"/>
      <c r="AR284" s="230"/>
      <c r="AS284" s="230"/>
      <c r="AT284" s="230"/>
      <c r="AU284" s="229"/>
      <c r="AV284" s="230"/>
      <c r="AW284" s="230"/>
      <c r="AX284" s="230"/>
      <c r="AY284" s="230"/>
      <c r="AZ284" s="229"/>
      <c r="BA284" s="230"/>
      <c r="BB284" s="230"/>
      <c r="BC284" s="230"/>
      <c r="BD284" s="230"/>
      <c r="BE284" s="229"/>
      <c r="BF284" s="230"/>
      <c r="BG284" s="230"/>
      <c r="BH284" s="230"/>
      <c r="BI284" s="231"/>
    </row>
    <row r="285" spans="1:61">
      <c r="A285" s="232"/>
      <c r="B285" s="229"/>
      <c r="C285" s="230"/>
      <c r="D285" s="230"/>
      <c r="E285" s="230"/>
      <c r="F285" s="230"/>
      <c r="G285" s="229"/>
      <c r="H285" s="230"/>
      <c r="I285" s="230"/>
      <c r="J285" s="230"/>
      <c r="K285" s="230"/>
      <c r="L285" s="229"/>
      <c r="M285" s="230"/>
      <c r="N285" s="230"/>
      <c r="O285" s="230"/>
      <c r="P285" s="230"/>
      <c r="Q285" s="229"/>
      <c r="R285" s="230"/>
      <c r="S285" s="230"/>
      <c r="T285" s="230"/>
      <c r="U285" s="230"/>
      <c r="V285" s="229"/>
      <c r="W285" s="230"/>
      <c r="X285" s="230"/>
      <c r="Y285" s="230"/>
      <c r="Z285" s="230"/>
      <c r="AA285" s="229"/>
      <c r="AB285" s="230"/>
      <c r="AC285" s="230"/>
      <c r="AD285" s="230"/>
      <c r="AE285" s="230"/>
      <c r="AF285" s="229"/>
      <c r="AG285" s="230"/>
      <c r="AH285" s="230"/>
      <c r="AI285" s="230"/>
      <c r="AJ285" s="230"/>
      <c r="AK285" s="229"/>
      <c r="AL285" s="230"/>
      <c r="AM285" s="230"/>
      <c r="AN285" s="230"/>
      <c r="AO285" s="230"/>
      <c r="AP285" s="229"/>
      <c r="AQ285" s="230"/>
      <c r="AR285" s="230"/>
      <c r="AS285" s="230"/>
      <c r="AT285" s="230"/>
      <c r="AU285" s="229"/>
      <c r="AV285" s="230"/>
      <c r="AW285" s="230"/>
      <c r="AX285" s="230"/>
      <c r="AY285" s="230"/>
      <c r="AZ285" s="229"/>
      <c r="BA285" s="230"/>
      <c r="BB285" s="230"/>
      <c r="BC285" s="230"/>
      <c r="BD285" s="230"/>
      <c r="BE285" s="229"/>
      <c r="BF285" s="230"/>
      <c r="BG285" s="230"/>
      <c r="BH285" s="230"/>
      <c r="BI285" s="231"/>
    </row>
    <row r="286" spans="1:61">
      <c r="A286" s="232"/>
      <c r="B286" s="229"/>
      <c r="C286" s="230"/>
      <c r="D286" s="230"/>
      <c r="E286" s="230"/>
      <c r="F286" s="230"/>
      <c r="G286" s="229"/>
      <c r="H286" s="230"/>
      <c r="I286" s="230"/>
      <c r="J286" s="230"/>
      <c r="K286" s="230"/>
      <c r="L286" s="229"/>
      <c r="M286" s="230"/>
      <c r="N286" s="230"/>
      <c r="O286" s="230"/>
      <c r="P286" s="230"/>
      <c r="Q286" s="229"/>
      <c r="R286" s="230"/>
      <c r="S286" s="230"/>
      <c r="T286" s="230"/>
      <c r="U286" s="230"/>
      <c r="V286" s="229"/>
      <c r="W286" s="230"/>
      <c r="X286" s="230"/>
      <c r="Y286" s="230"/>
      <c r="Z286" s="230"/>
      <c r="AA286" s="229"/>
      <c r="AB286" s="230"/>
      <c r="AC286" s="230"/>
      <c r="AD286" s="230"/>
      <c r="AE286" s="230"/>
      <c r="AF286" s="229"/>
      <c r="AG286" s="230"/>
      <c r="AH286" s="230"/>
      <c r="AI286" s="230"/>
      <c r="AJ286" s="230"/>
      <c r="AK286" s="229"/>
      <c r="AL286" s="230"/>
      <c r="AM286" s="230"/>
      <c r="AN286" s="230"/>
      <c r="AO286" s="230"/>
      <c r="AP286" s="229"/>
      <c r="AQ286" s="230"/>
      <c r="AR286" s="230"/>
      <c r="AS286" s="230"/>
      <c r="AT286" s="230"/>
      <c r="AU286" s="229"/>
      <c r="AV286" s="230"/>
      <c r="AW286" s="230"/>
      <c r="AX286" s="230"/>
      <c r="AY286" s="230"/>
      <c r="AZ286" s="229"/>
      <c r="BA286" s="230"/>
      <c r="BB286" s="230"/>
      <c r="BC286" s="230"/>
      <c r="BD286" s="230"/>
      <c r="BE286" s="229"/>
      <c r="BF286" s="230"/>
      <c r="BG286" s="230"/>
      <c r="BH286" s="230"/>
      <c r="BI286" s="231"/>
    </row>
    <row r="287" spans="1:61">
      <c r="A287" s="232"/>
      <c r="B287" s="229"/>
      <c r="C287" s="230"/>
      <c r="D287" s="230"/>
      <c r="E287" s="230"/>
      <c r="F287" s="230"/>
      <c r="G287" s="229"/>
      <c r="H287" s="230"/>
      <c r="I287" s="230"/>
      <c r="J287" s="230"/>
      <c r="K287" s="230"/>
      <c r="L287" s="229"/>
      <c r="M287" s="230"/>
      <c r="N287" s="230"/>
      <c r="O287" s="230"/>
      <c r="P287" s="230"/>
      <c r="Q287" s="229"/>
      <c r="R287" s="230"/>
      <c r="S287" s="230"/>
      <c r="T287" s="230"/>
      <c r="U287" s="230"/>
      <c r="V287" s="229"/>
      <c r="W287" s="230"/>
      <c r="X287" s="230"/>
      <c r="Y287" s="230"/>
      <c r="Z287" s="230"/>
      <c r="AA287" s="229"/>
      <c r="AB287" s="230"/>
      <c r="AC287" s="230"/>
      <c r="AD287" s="230"/>
      <c r="AE287" s="230"/>
      <c r="AF287" s="229"/>
      <c r="AG287" s="230"/>
      <c r="AH287" s="230"/>
      <c r="AI287" s="230"/>
      <c r="AJ287" s="230"/>
      <c r="AK287" s="229"/>
      <c r="AL287" s="230"/>
      <c r="AM287" s="230"/>
      <c r="AN287" s="230"/>
      <c r="AO287" s="230"/>
      <c r="AP287" s="229"/>
      <c r="AQ287" s="230"/>
      <c r="AR287" s="230"/>
      <c r="AS287" s="230"/>
      <c r="AT287" s="230"/>
      <c r="AU287" s="229"/>
      <c r="AV287" s="230"/>
      <c r="AW287" s="230"/>
      <c r="AX287" s="230"/>
      <c r="AY287" s="230"/>
      <c r="AZ287" s="229"/>
      <c r="BA287" s="230"/>
      <c r="BB287" s="230"/>
      <c r="BC287" s="230"/>
      <c r="BD287" s="230"/>
      <c r="BE287" s="229"/>
      <c r="BF287" s="230"/>
      <c r="BG287" s="230"/>
      <c r="BH287" s="230"/>
      <c r="BI287" s="231"/>
    </row>
    <row r="288" spans="1:61">
      <c r="A288" s="232"/>
      <c r="B288" s="229"/>
      <c r="C288" s="230"/>
      <c r="D288" s="230"/>
      <c r="E288" s="230"/>
      <c r="F288" s="230"/>
      <c r="G288" s="229"/>
      <c r="H288" s="230"/>
      <c r="I288" s="230"/>
      <c r="J288" s="230"/>
      <c r="K288" s="230"/>
      <c r="L288" s="229"/>
      <c r="M288" s="230"/>
      <c r="N288" s="230"/>
      <c r="O288" s="230"/>
      <c r="P288" s="230"/>
      <c r="Q288" s="229"/>
      <c r="R288" s="230"/>
      <c r="S288" s="230"/>
      <c r="T288" s="230"/>
      <c r="U288" s="230"/>
      <c r="V288" s="229"/>
      <c r="W288" s="230"/>
      <c r="X288" s="230"/>
      <c r="Y288" s="230"/>
      <c r="Z288" s="230"/>
      <c r="AA288" s="229"/>
      <c r="AB288" s="230"/>
      <c r="AC288" s="230"/>
      <c r="AD288" s="230"/>
      <c r="AE288" s="230"/>
      <c r="AF288" s="229"/>
      <c r="AG288" s="230"/>
      <c r="AH288" s="230"/>
      <c r="AI288" s="230"/>
      <c r="AJ288" s="230"/>
      <c r="AK288" s="229"/>
      <c r="AL288" s="230"/>
      <c r="AM288" s="230"/>
      <c r="AN288" s="230"/>
      <c r="AO288" s="230"/>
      <c r="AP288" s="229"/>
      <c r="AQ288" s="230"/>
      <c r="AR288" s="230"/>
      <c r="AS288" s="230"/>
      <c r="AT288" s="230"/>
      <c r="AU288" s="229"/>
      <c r="AV288" s="230"/>
      <c r="AW288" s="230"/>
      <c r="AX288" s="230"/>
      <c r="AY288" s="230"/>
      <c r="AZ288" s="229"/>
      <c r="BA288" s="230"/>
      <c r="BB288" s="230"/>
      <c r="BC288" s="230"/>
      <c r="BD288" s="230"/>
      <c r="BE288" s="229"/>
      <c r="BF288" s="230"/>
      <c r="BG288" s="230"/>
      <c r="BH288" s="230"/>
      <c r="BI288" s="231"/>
    </row>
    <row r="289" spans="1:61">
      <c r="A289" s="232"/>
      <c r="B289" s="229"/>
      <c r="C289" s="230"/>
      <c r="D289" s="230"/>
      <c r="E289" s="230"/>
      <c r="F289" s="230"/>
      <c r="G289" s="229"/>
      <c r="H289" s="230"/>
      <c r="I289" s="230"/>
      <c r="J289" s="230"/>
      <c r="K289" s="230"/>
      <c r="L289" s="229"/>
      <c r="M289" s="230"/>
      <c r="N289" s="230"/>
      <c r="O289" s="230"/>
      <c r="P289" s="230"/>
      <c r="Q289" s="229"/>
      <c r="R289" s="230"/>
      <c r="S289" s="230"/>
      <c r="T289" s="230"/>
      <c r="U289" s="230"/>
      <c r="V289" s="229"/>
      <c r="W289" s="230"/>
      <c r="X289" s="230"/>
      <c r="Y289" s="230"/>
      <c r="Z289" s="230"/>
      <c r="AA289" s="229"/>
      <c r="AB289" s="230"/>
      <c r="AC289" s="230"/>
      <c r="AD289" s="230"/>
      <c r="AE289" s="230"/>
      <c r="AF289" s="229"/>
      <c r="AG289" s="230"/>
      <c r="AH289" s="230"/>
      <c r="AI289" s="230"/>
      <c r="AJ289" s="230"/>
      <c r="AK289" s="229"/>
      <c r="AL289" s="230"/>
      <c r="AM289" s="230"/>
      <c r="AN289" s="230"/>
      <c r="AO289" s="230"/>
      <c r="AP289" s="229"/>
      <c r="AQ289" s="230"/>
      <c r="AR289" s="230"/>
      <c r="AS289" s="230"/>
      <c r="AT289" s="230"/>
      <c r="AU289" s="229"/>
      <c r="AV289" s="230"/>
      <c r="AW289" s="230"/>
      <c r="AX289" s="230"/>
      <c r="AY289" s="230"/>
      <c r="AZ289" s="229"/>
      <c r="BA289" s="230"/>
      <c r="BB289" s="230"/>
      <c r="BC289" s="230"/>
      <c r="BD289" s="230"/>
      <c r="BE289" s="229"/>
      <c r="BF289" s="230"/>
      <c r="BG289" s="230"/>
      <c r="BH289" s="230"/>
      <c r="BI289" s="231"/>
    </row>
    <row r="290" spans="1:61">
      <c r="A290" s="232"/>
      <c r="B290" s="229"/>
      <c r="C290" s="230"/>
      <c r="D290" s="230"/>
      <c r="E290" s="230"/>
      <c r="F290" s="230"/>
      <c r="G290" s="229"/>
      <c r="H290" s="230"/>
      <c r="I290" s="230"/>
      <c r="J290" s="230"/>
      <c r="K290" s="230"/>
      <c r="L290" s="229"/>
      <c r="M290" s="230"/>
      <c r="N290" s="230"/>
      <c r="O290" s="230"/>
      <c r="P290" s="230"/>
      <c r="Q290" s="229"/>
      <c r="R290" s="230"/>
      <c r="S290" s="230"/>
      <c r="T290" s="230"/>
      <c r="U290" s="230"/>
      <c r="V290" s="229"/>
      <c r="W290" s="230"/>
      <c r="X290" s="230"/>
      <c r="Y290" s="230"/>
      <c r="Z290" s="230"/>
      <c r="AA290" s="229"/>
      <c r="AB290" s="230"/>
      <c r="AC290" s="230"/>
      <c r="AD290" s="230"/>
      <c r="AE290" s="230"/>
      <c r="AF290" s="229"/>
      <c r="AG290" s="230"/>
      <c r="AH290" s="230"/>
      <c r="AI290" s="230"/>
      <c r="AJ290" s="230"/>
      <c r="AK290" s="229"/>
      <c r="AL290" s="230"/>
      <c r="AM290" s="230"/>
      <c r="AN290" s="230"/>
      <c r="AO290" s="230"/>
      <c r="AP290" s="229"/>
      <c r="AQ290" s="230"/>
      <c r="AR290" s="230"/>
      <c r="AS290" s="230"/>
      <c r="AT290" s="230"/>
      <c r="AU290" s="229"/>
      <c r="AV290" s="230"/>
      <c r="AW290" s="230"/>
      <c r="AX290" s="230"/>
      <c r="AY290" s="230"/>
      <c r="AZ290" s="229"/>
      <c r="BA290" s="230"/>
      <c r="BB290" s="230"/>
      <c r="BC290" s="230"/>
      <c r="BD290" s="230"/>
      <c r="BE290" s="229"/>
      <c r="BF290" s="230"/>
      <c r="BG290" s="230"/>
      <c r="BH290" s="230"/>
      <c r="BI290" s="231"/>
    </row>
    <row r="291" spans="1:61">
      <c r="A291" s="232"/>
      <c r="B291" s="229"/>
      <c r="C291" s="230"/>
      <c r="D291" s="230"/>
      <c r="E291" s="230"/>
      <c r="F291" s="230"/>
      <c r="G291" s="229"/>
      <c r="H291" s="230"/>
      <c r="I291" s="230"/>
      <c r="J291" s="230"/>
      <c r="K291" s="230"/>
      <c r="L291" s="229"/>
      <c r="M291" s="230"/>
      <c r="N291" s="230"/>
      <c r="O291" s="230"/>
      <c r="P291" s="230"/>
      <c r="Q291" s="229"/>
      <c r="R291" s="230"/>
      <c r="S291" s="230"/>
      <c r="T291" s="230"/>
      <c r="U291" s="230"/>
      <c r="V291" s="229"/>
      <c r="W291" s="230"/>
      <c r="X291" s="230"/>
      <c r="Y291" s="230"/>
      <c r="Z291" s="230"/>
      <c r="AA291" s="229"/>
      <c r="AB291" s="230"/>
      <c r="AC291" s="230"/>
      <c r="AD291" s="230"/>
      <c r="AE291" s="230"/>
      <c r="AF291" s="229"/>
      <c r="AG291" s="230"/>
      <c r="AH291" s="230"/>
      <c r="AI291" s="230"/>
      <c r="AJ291" s="230"/>
      <c r="AK291" s="229"/>
      <c r="AL291" s="230"/>
      <c r="AM291" s="230"/>
      <c r="AN291" s="230"/>
      <c r="AO291" s="230"/>
      <c r="AP291" s="229"/>
      <c r="AQ291" s="230"/>
      <c r="AR291" s="230"/>
      <c r="AS291" s="230"/>
      <c r="AT291" s="230"/>
      <c r="AU291" s="229"/>
      <c r="AV291" s="230"/>
      <c r="AW291" s="230"/>
      <c r="AX291" s="230"/>
      <c r="AY291" s="230"/>
      <c r="AZ291" s="229"/>
      <c r="BA291" s="230"/>
      <c r="BB291" s="230"/>
      <c r="BC291" s="230"/>
      <c r="BD291" s="230"/>
      <c r="BE291" s="229"/>
      <c r="BF291" s="230"/>
      <c r="BG291" s="230"/>
      <c r="BH291" s="230"/>
      <c r="BI291" s="231"/>
    </row>
    <row r="292" spans="1:61">
      <c r="A292" s="232"/>
      <c r="B292" s="229"/>
      <c r="C292" s="230"/>
      <c r="D292" s="230"/>
      <c r="E292" s="230"/>
      <c r="F292" s="230"/>
      <c r="G292" s="229"/>
      <c r="H292" s="230"/>
      <c r="I292" s="230"/>
      <c r="J292" s="230"/>
      <c r="K292" s="230"/>
      <c r="L292" s="229"/>
      <c r="M292" s="230"/>
      <c r="N292" s="230"/>
      <c r="O292" s="230"/>
      <c r="P292" s="230"/>
      <c r="Q292" s="229"/>
      <c r="R292" s="230"/>
      <c r="S292" s="230"/>
      <c r="T292" s="230"/>
      <c r="U292" s="230"/>
      <c r="V292" s="229"/>
      <c r="W292" s="230"/>
      <c r="X292" s="230"/>
      <c r="Y292" s="230"/>
      <c r="Z292" s="230"/>
      <c r="AA292" s="229"/>
      <c r="AB292" s="230"/>
      <c r="AC292" s="230"/>
      <c r="AD292" s="230"/>
      <c r="AE292" s="230"/>
      <c r="AF292" s="229"/>
      <c r="AG292" s="230"/>
      <c r="AH292" s="230"/>
      <c r="AI292" s="230"/>
      <c r="AJ292" s="230"/>
      <c r="AK292" s="229"/>
      <c r="AL292" s="230"/>
      <c r="AM292" s="230"/>
      <c r="AN292" s="230"/>
      <c r="AO292" s="230"/>
      <c r="AP292" s="229"/>
      <c r="AQ292" s="230"/>
      <c r="AR292" s="230"/>
      <c r="AS292" s="230"/>
      <c r="AT292" s="230"/>
      <c r="AU292" s="229"/>
      <c r="AV292" s="230"/>
      <c r="AW292" s="230"/>
      <c r="AX292" s="230"/>
      <c r="AY292" s="230"/>
      <c r="AZ292" s="229"/>
      <c r="BA292" s="230"/>
      <c r="BB292" s="230"/>
      <c r="BC292" s="230"/>
      <c r="BD292" s="230"/>
      <c r="BE292" s="229"/>
      <c r="BF292" s="230"/>
      <c r="BG292" s="230"/>
      <c r="BH292" s="230"/>
      <c r="BI292" s="231"/>
    </row>
    <row r="293" spans="1:61">
      <c r="A293" s="232"/>
      <c r="B293" s="229"/>
      <c r="C293" s="230"/>
      <c r="D293" s="230"/>
      <c r="E293" s="230"/>
      <c r="F293" s="230"/>
      <c r="G293" s="229"/>
      <c r="H293" s="230"/>
      <c r="I293" s="230"/>
      <c r="J293" s="230"/>
      <c r="K293" s="230"/>
      <c r="L293" s="229"/>
      <c r="M293" s="230"/>
      <c r="N293" s="230"/>
      <c r="O293" s="230"/>
      <c r="P293" s="230"/>
      <c r="Q293" s="229"/>
      <c r="R293" s="230"/>
      <c r="S293" s="230"/>
      <c r="T293" s="230"/>
      <c r="U293" s="230"/>
      <c r="V293" s="229"/>
      <c r="W293" s="230"/>
      <c r="X293" s="230"/>
      <c r="Y293" s="230"/>
      <c r="Z293" s="230"/>
      <c r="AA293" s="229"/>
      <c r="AB293" s="230"/>
      <c r="AC293" s="230"/>
      <c r="AD293" s="230"/>
      <c r="AE293" s="230"/>
      <c r="AF293" s="229"/>
      <c r="AG293" s="230"/>
      <c r="AH293" s="230"/>
      <c r="AI293" s="230"/>
      <c r="AJ293" s="230"/>
      <c r="AK293" s="229"/>
      <c r="AL293" s="230"/>
      <c r="AM293" s="230"/>
      <c r="AN293" s="230"/>
      <c r="AO293" s="230"/>
      <c r="AP293" s="229"/>
      <c r="AQ293" s="230"/>
      <c r="AR293" s="230"/>
      <c r="AS293" s="230"/>
      <c r="AT293" s="230"/>
      <c r="AU293" s="229"/>
      <c r="AV293" s="230"/>
      <c r="AW293" s="230"/>
      <c r="AX293" s="230"/>
      <c r="AY293" s="230"/>
      <c r="AZ293" s="229"/>
      <c r="BA293" s="230"/>
      <c r="BB293" s="230"/>
      <c r="BC293" s="230"/>
      <c r="BD293" s="230"/>
      <c r="BE293" s="229"/>
      <c r="BF293" s="230"/>
      <c r="BG293" s="230"/>
      <c r="BH293" s="230"/>
      <c r="BI293" s="231"/>
    </row>
    <row r="294" spans="1:61">
      <c r="A294" s="232"/>
      <c r="B294" s="229"/>
      <c r="C294" s="230"/>
      <c r="D294" s="230"/>
      <c r="E294" s="230"/>
      <c r="F294" s="230"/>
      <c r="G294" s="229"/>
      <c r="H294" s="230"/>
      <c r="I294" s="230"/>
      <c r="J294" s="230"/>
      <c r="K294" s="230"/>
      <c r="L294" s="229"/>
      <c r="M294" s="230"/>
      <c r="N294" s="230"/>
      <c r="O294" s="230"/>
      <c r="P294" s="230"/>
      <c r="Q294" s="229"/>
      <c r="R294" s="230"/>
      <c r="S294" s="230"/>
      <c r="T294" s="230"/>
      <c r="U294" s="230"/>
      <c r="V294" s="229"/>
      <c r="W294" s="230"/>
      <c r="X294" s="230"/>
      <c r="Y294" s="230"/>
      <c r="Z294" s="230"/>
      <c r="AA294" s="229"/>
      <c r="AB294" s="230"/>
      <c r="AC294" s="230"/>
      <c r="AD294" s="230"/>
      <c r="AE294" s="230"/>
      <c r="AF294" s="229"/>
      <c r="AG294" s="230"/>
      <c r="AH294" s="230"/>
      <c r="AI294" s="230"/>
      <c r="AJ294" s="230"/>
      <c r="AK294" s="229"/>
      <c r="AL294" s="230"/>
      <c r="AM294" s="230"/>
      <c r="AN294" s="230"/>
      <c r="AO294" s="230"/>
      <c r="AP294" s="229"/>
      <c r="AQ294" s="230"/>
      <c r="AR294" s="230"/>
      <c r="AS294" s="230"/>
      <c r="AT294" s="230"/>
      <c r="AU294" s="229"/>
      <c r="AV294" s="230"/>
      <c r="AW294" s="230"/>
      <c r="AX294" s="230"/>
      <c r="AY294" s="230"/>
      <c r="AZ294" s="229"/>
      <c r="BA294" s="230"/>
      <c r="BB294" s="230"/>
      <c r="BC294" s="230"/>
      <c r="BD294" s="230"/>
      <c r="BE294" s="229"/>
      <c r="BF294" s="230"/>
      <c r="BG294" s="230"/>
      <c r="BH294" s="230"/>
      <c r="BI294" s="231"/>
    </row>
    <row r="295" spans="1:61">
      <c r="A295" s="232"/>
      <c r="B295" s="229"/>
      <c r="C295" s="230"/>
      <c r="D295" s="230"/>
      <c r="E295" s="230"/>
      <c r="F295" s="230"/>
      <c r="G295" s="229"/>
      <c r="H295" s="230"/>
      <c r="I295" s="230"/>
      <c r="J295" s="230"/>
      <c r="K295" s="230"/>
      <c r="L295" s="229"/>
      <c r="M295" s="230"/>
      <c r="N295" s="230"/>
      <c r="O295" s="230"/>
      <c r="P295" s="230"/>
      <c r="Q295" s="229"/>
      <c r="R295" s="230"/>
      <c r="S295" s="230"/>
      <c r="T295" s="230"/>
      <c r="U295" s="230"/>
      <c r="V295" s="229"/>
      <c r="W295" s="230"/>
      <c r="X295" s="230"/>
      <c r="Y295" s="230"/>
      <c r="Z295" s="230"/>
      <c r="AA295" s="229"/>
      <c r="AB295" s="230"/>
      <c r="AC295" s="230"/>
      <c r="AD295" s="230"/>
      <c r="AE295" s="230"/>
      <c r="AF295" s="229"/>
      <c r="AG295" s="230"/>
      <c r="AH295" s="230"/>
      <c r="AI295" s="230"/>
      <c r="AJ295" s="230"/>
      <c r="AK295" s="229"/>
      <c r="AL295" s="230"/>
      <c r="AM295" s="230"/>
      <c r="AN295" s="230"/>
      <c r="AO295" s="230"/>
      <c r="AP295" s="229"/>
      <c r="AQ295" s="230"/>
      <c r="AR295" s="230"/>
      <c r="AS295" s="230"/>
      <c r="AT295" s="230"/>
      <c r="AU295" s="229"/>
      <c r="AV295" s="230"/>
      <c r="AW295" s="230"/>
      <c r="AX295" s="230"/>
      <c r="AY295" s="230"/>
      <c r="AZ295" s="229"/>
      <c r="BA295" s="230"/>
      <c r="BB295" s="230"/>
      <c r="BC295" s="230"/>
      <c r="BD295" s="230"/>
      <c r="BE295" s="229"/>
      <c r="BF295" s="230"/>
      <c r="BG295" s="230"/>
      <c r="BH295" s="230"/>
      <c r="BI295" s="231"/>
    </row>
    <row r="296" spans="1:61">
      <c r="A296" s="232"/>
      <c r="B296" s="229"/>
      <c r="C296" s="230"/>
      <c r="D296" s="230"/>
      <c r="E296" s="230"/>
      <c r="F296" s="230"/>
      <c r="G296" s="229"/>
      <c r="H296" s="230"/>
      <c r="I296" s="230"/>
      <c r="J296" s="230"/>
      <c r="K296" s="230"/>
      <c r="L296" s="229"/>
      <c r="M296" s="230"/>
      <c r="N296" s="230"/>
      <c r="O296" s="230"/>
      <c r="P296" s="230"/>
      <c r="Q296" s="229"/>
      <c r="R296" s="230"/>
      <c r="S296" s="230"/>
      <c r="T296" s="230"/>
      <c r="U296" s="230"/>
      <c r="V296" s="229"/>
      <c r="W296" s="230"/>
      <c r="X296" s="230"/>
      <c r="Y296" s="230"/>
      <c r="Z296" s="230"/>
      <c r="AA296" s="229"/>
      <c r="AB296" s="230"/>
      <c r="AC296" s="230"/>
      <c r="AD296" s="230"/>
      <c r="AE296" s="230"/>
      <c r="AF296" s="229"/>
      <c r="AG296" s="230"/>
      <c r="AH296" s="230"/>
      <c r="AI296" s="230"/>
      <c r="AJ296" s="230"/>
      <c r="AK296" s="229"/>
      <c r="AL296" s="230"/>
      <c r="AM296" s="230"/>
      <c r="AN296" s="230"/>
      <c r="AO296" s="230"/>
      <c r="AP296" s="229"/>
      <c r="AQ296" s="230"/>
      <c r="AR296" s="230"/>
      <c r="AS296" s="230"/>
      <c r="AT296" s="230"/>
      <c r="AU296" s="229"/>
      <c r="AV296" s="230"/>
      <c r="AW296" s="230"/>
      <c r="AX296" s="230"/>
      <c r="AY296" s="230"/>
      <c r="AZ296" s="229"/>
      <c r="BA296" s="230"/>
      <c r="BB296" s="230"/>
      <c r="BC296" s="230"/>
      <c r="BD296" s="230"/>
      <c r="BE296" s="229"/>
      <c r="BF296" s="230"/>
      <c r="BG296" s="230"/>
      <c r="BH296" s="230"/>
      <c r="BI296" s="231"/>
    </row>
    <row r="297" spans="1:61">
      <c r="A297" s="232"/>
      <c r="B297" s="229"/>
      <c r="C297" s="230"/>
      <c r="D297" s="230"/>
      <c r="E297" s="230"/>
      <c r="F297" s="230"/>
      <c r="G297" s="229"/>
      <c r="H297" s="230"/>
      <c r="I297" s="230"/>
      <c r="J297" s="230"/>
      <c r="K297" s="230"/>
      <c r="L297" s="229"/>
      <c r="M297" s="230"/>
      <c r="N297" s="230"/>
      <c r="O297" s="230"/>
      <c r="P297" s="230"/>
      <c r="Q297" s="229"/>
      <c r="R297" s="230"/>
      <c r="S297" s="230"/>
      <c r="T297" s="230"/>
      <c r="U297" s="230"/>
      <c r="V297" s="229"/>
      <c r="W297" s="230"/>
      <c r="X297" s="230"/>
      <c r="Y297" s="230"/>
      <c r="Z297" s="230"/>
      <c r="AA297" s="229"/>
      <c r="AB297" s="230"/>
      <c r="AC297" s="230"/>
      <c r="AD297" s="230"/>
      <c r="AE297" s="230"/>
      <c r="AF297" s="229"/>
      <c r="AG297" s="230"/>
      <c r="AH297" s="230"/>
      <c r="AI297" s="230"/>
      <c r="AJ297" s="230"/>
      <c r="AK297" s="229"/>
      <c r="AL297" s="230"/>
      <c r="AM297" s="230"/>
      <c r="AN297" s="230"/>
      <c r="AO297" s="230"/>
      <c r="AP297" s="229"/>
      <c r="AQ297" s="230"/>
      <c r="AR297" s="230"/>
      <c r="AS297" s="230"/>
      <c r="AT297" s="230"/>
      <c r="AU297" s="229"/>
      <c r="AV297" s="230"/>
      <c r="AW297" s="230"/>
      <c r="AX297" s="230"/>
      <c r="AY297" s="230"/>
      <c r="AZ297" s="229"/>
      <c r="BA297" s="230"/>
      <c r="BB297" s="230"/>
      <c r="BC297" s="230"/>
      <c r="BD297" s="230"/>
      <c r="BE297" s="229"/>
      <c r="BF297" s="230"/>
      <c r="BG297" s="230"/>
      <c r="BH297" s="230"/>
      <c r="BI297" s="231"/>
    </row>
    <row r="298" spans="1:61">
      <c r="A298" s="232"/>
      <c r="B298" s="229"/>
      <c r="C298" s="230"/>
      <c r="D298" s="230"/>
      <c r="E298" s="230"/>
      <c r="F298" s="230"/>
      <c r="G298" s="229"/>
      <c r="H298" s="230"/>
      <c r="I298" s="230"/>
      <c r="J298" s="230"/>
      <c r="K298" s="230"/>
      <c r="L298" s="229"/>
      <c r="M298" s="230"/>
      <c r="N298" s="230"/>
      <c r="O298" s="230"/>
      <c r="P298" s="230"/>
      <c r="Q298" s="229"/>
      <c r="R298" s="230"/>
      <c r="S298" s="230"/>
      <c r="T298" s="230"/>
      <c r="U298" s="230"/>
      <c r="V298" s="229"/>
      <c r="W298" s="230"/>
      <c r="X298" s="230"/>
      <c r="Y298" s="230"/>
      <c r="Z298" s="230"/>
      <c r="AA298" s="229"/>
      <c r="AB298" s="230"/>
      <c r="AC298" s="230"/>
      <c r="AD298" s="230"/>
      <c r="AE298" s="230"/>
      <c r="AF298" s="229"/>
      <c r="AG298" s="230"/>
      <c r="AH298" s="230"/>
      <c r="AI298" s="230"/>
      <c r="AJ298" s="230"/>
      <c r="AK298" s="229"/>
      <c r="AL298" s="230"/>
      <c r="AM298" s="230"/>
      <c r="AN298" s="230"/>
      <c r="AO298" s="230"/>
      <c r="AP298" s="229"/>
      <c r="AQ298" s="230"/>
      <c r="AR298" s="230"/>
      <c r="AS298" s="230"/>
      <c r="AT298" s="230"/>
      <c r="AU298" s="229"/>
      <c r="AV298" s="230"/>
      <c r="AW298" s="230"/>
      <c r="AX298" s="230"/>
      <c r="AY298" s="230"/>
      <c r="AZ298" s="229"/>
      <c r="BA298" s="230"/>
      <c r="BB298" s="230"/>
      <c r="BC298" s="230"/>
      <c r="BD298" s="230"/>
      <c r="BE298" s="229"/>
      <c r="BF298" s="230"/>
      <c r="BG298" s="230"/>
      <c r="BH298" s="230"/>
      <c r="BI298" s="231"/>
    </row>
    <row r="299" spans="1:61">
      <c r="A299" s="232"/>
      <c r="B299" s="229"/>
      <c r="C299" s="230"/>
      <c r="D299" s="230"/>
      <c r="E299" s="230"/>
      <c r="F299" s="230"/>
      <c r="G299" s="229"/>
      <c r="H299" s="230"/>
      <c r="I299" s="230"/>
      <c r="J299" s="230"/>
      <c r="K299" s="230"/>
      <c r="L299" s="229"/>
      <c r="M299" s="230"/>
      <c r="N299" s="230"/>
      <c r="O299" s="230"/>
      <c r="P299" s="230"/>
      <c r="Q299" s="229"/>
      <c r="R299" s="230"/>
      <c r="S299" s="230"/>
      <c r="T299" s="230"/>
      <c r="U299" s="230"/>
      <c r="V299" s="229"/>
      <c r="W299" s="230"/>
      <c r="X299" s="230"/>
      <c r="Y299" s="230"/>
      <c r="Z299" s="230"/>
      <c r="AA299" s="229"/>
      <c r="AB299" s="230"/>
      <c r="AC299" s="230"/>
      <c r="AD299" s="230"/>
      <c r="AE299" s="230"/>
      <c r="AF299" s="229"/>
      <c r="AG299" s="230"/>
      <c r="AH299" s="230"/>
      <c r="AI299" s="230"/>
      <c r="AJ299" s="230"/>
      <c r="AK299" s="229"/>
      <c r="AL299" s="230"/>
      <c r="AM299" s="230"/>
      <c r="AN299" s="230"/>
      <c r="AO299" s="230"/>
      <c r="AP299" s="229"/>
      <c r="AQ299" s="230"/>
      <c r="AR299" s="230"/>
      <c r="AS299" s="230"/>
      <c r="AT299" s="230"/>
      <c r="AU299" s="229"/>
      <c r="AV299" s="230"/>
      <c r="AW299" s="230"/>
      <c r="AX299" s="230"/>
      <c r="AY299" s="230"/>
      <c r="AZ299" s="229"/>
      <c r="BA299" s="230"/>
      <c r="BB299" s="230"/>
      <c r="BC299" s="230"/>
      <c r="BD299" s="230"/>
      <c r="BE299" s="229"/>
      <c r="BF299" s="230"/>
      <c r="BG299" s="230"/>
      <c r="BH299" s="230"/>
      <c r="BI299" s="231"/>
    </row>
    <row r="300" spans="1:61">
      <c r="A300" s="232"/>
      <c r="B300" s="229"/>
      <c r="C300" s="230"/>
      <c r="D300" s="230"/>
      <c r="E300" s="230"/>
      <c r="F300" s="230"/>
      <c r="G300" s="229"/>
      <c r="H300" s="230"/>
      <c r="I300" s="230"/>
      <c r="J300" s="230"/>
      <c r="K300" s="230"/>
      <c r="L300" s="229"/>
      <c r="M300" s="230"/>
      <c r="N300" s="230"/>
      <c r="O300" s="230"/>
      <c r="P300" s="230"/>
      <c r="Q300" s="229"/>
      <c r="R300" s="230"/>
      <c r="S300" s="230"/>
      <c r="T300" s="230"/>
      <c r="U300" s="230"/>
      <c r="V300" s="229"/>
      <c r="W300" s="230"/>
      <c r="X300" s="230"/>
      <c r="Y300" s="230"/>
      <c r="Z300" s="230"/>
      <c r="AA300" s="229"/>
      <c r="AB300" s="230"/>
      <c r="AC300" s="230"/>
      <c r="AD300" s="230"/>
      <c r="AE300" s="230"/>
      <c r="AF300" s="229"/>
      <c r="AG300" s="230"/>
      <c r="AH300" s="230"/>
      <c r="AI300" s="230"/>
      <c r="AJ300" s="230"/>
      <c r="AK300" s="229"/>
      <c r="AL300" s="230"/>
      <c r="AM300" s="230"/>
      <c r="AN300" s="230"/>
      <c r="AO300" s="230"/>
      <c r="AP300" s="229"/>
      <c r="AQ300" s="230"/>
      <c r="AR300" s="230"/>
      <c r="AS300" s="230"/>
      <c r="AT300" s="230"/>
      <c r="AU300" s="229"/>
      <c r="AV300" s="230"/>
      <c r="AW300" s="230"/>
      <c r="AX300" s="230"/>
      <c r="AY300" s="230"/>
      <c r="AZ300" s="229"/>
      <c r="BA300" s="230"/>
      <c r="BB300" s="230"/>
      <c r="BC300" s="230"/>
      <c r="BD300" s="230"/>
      <c r="BE300" s="229"/>
      <c r="BF300" s="230"/>
      <c r="BG300" s="230"/>
      <c r="BH300" s="230"/>
      <c r="BI300" s="231"/>
    </row>
    <row r="301" spans="1:61">
      <c r="A301" s="232"/>
      <c r="B301" s="229"/>
      <c r="C301" s="230"/>
      <c r="D301" s="230"/>
      <c r="E301" s="230"/>
      <c r="F301" s="230"/>
      <c r="G301" s="229"/>
      <c r="H301" s="230"/>
      <c r="I301" s="230"/>
      <c r="J301" s="230"/>
      <c r="K301" s="230"/>
      <c r="L301" s="229"/>
      <c r="M301" s="230"/>
      <c r="N301" s="230"/>
      <c r="O301" s="230"/>
      <c r="P301" s="230"/>
      <c r="Q301" s="229"/>
      <c r="R301" s="230"/>
      <c r="S301" s="230"/>
      <c r="T301" s="230"/>
      <c r="U301" s="230"/>
      <c r="V301" s="229"/>
      <c r="W301" s="230"/>
      <c r="X301" s="230"/>
      <c r="Y301" s="230"/>
      <c r="Z301" s="230"/>
      <c r="AA301" s="229"/>
      <c r="AB301" s="230"/>
      <c r="AC301" s="230"/>
      <c r="AD301" s="230"/>
      <c r="AE301" s="230"/>
      <c r="AF301" s="229"/>
      <c r="AG301" s="230"/>
      <c r="AH301" s="230"/>
      <c r="AI301" s="230"/>
      <c r="AJ301" s="230"/>
      <c r="AK301" s="229"/>
      <c r="AL301" s="230"/>
      <c r="AM301" s="230"/>
      <c r="AN301" s="230"/>
      <c r="AO301" s="230"/>
      <c r="AP301" s="229"/>
      <c r="AQ301" s="230"/>
      <c r="AR301" s="230"/>
      <c r="AS301" s="230"/>
      <c r="AT301" s="230"/>
      <c r="AU301" s="229"/>
      <c r="AV301" s="230"/>
      <c r="AW301" s="230"/>
      <c r="AX301" s="230"/>
      <c r="AY301" s="230"/>
      <c r="AZ301" s="229"/>
      <c r="BA301" s="230"/>
      <c r="BB301" s="230"/>
      <c r="BC301" s="230"/>
      <c r="BD301" s="230"/>
      <c r="BE301" s="229"/>
      <c r="BF301" s="230"/>
      <c r="BG301" s="230"/>
      <c r="BH301" s="230"/>
      <c r="BI301" s="231"/>
    </row>
    <row r="302" spans="1:61">
      <c r="A302" s="232"/>
      <c r="B302" s="229"/>
      <c r="C302" s="230"/>
      <c r="D302" s="230"/>
      <c r="E302" s="230"/>
      <c r="F302" s="230"/>
      <c r="G302" s="229"/>
      <c r="H302" s="230"/>
      <c r="I302" s="230"/>
      <c r="J302" s="230"/>
      <c r="K302" s="230"/>
      <c r="L302" s="229"/>
      <c r="M302" s="230"/>
      <c r="N302" s="230"/>
      <c r="O302" s="230"/>
      <c r="P302" s="230"/>
      <c r="Q302" s="229"/>
      <c r="R302" s="230"/>
      <c r="S302" s="230"/>
      <c r="T302" s="230"/>
      <c r="U302" s="230"/>
      <c r="V302" s="229"/>
      <c r="W302" s="230"/>
      <c r="X302" s="230"/>
      <c r="Y302" s="230"/>
      <c r="Z302" s="230"/>
      <c r="AA302" s="229"/>
      <c r="AB302" s="230"/>
      <c r="AC302" s="230"/>
      <c r="AD302" s="230"/>
      <c r="AE302" s="230"/>
      <c r="AF302" s="229"/>
      <c r="AG302" s="230"/>
      <c r="AH302" s="230"/>
      <c r="AI302" s="230"/>
      <c r="AJ302" s="230"/>
      <c r="AK302" s="229"/>
      <c r="AL302" s="230"/>
      <c r="AM302" s="230"/>
      <c r="AN302" s="230"/>
      <c r="AO302" s="230"/>
      <c r="AP302" s="229"/>
      <c r="AQ302" s="230"/>
      <c r="AR302" s="230"/>
      <c r="AS302" s="230"/>
      <c r="AT302" s="230"/>
      <c r="AU302" s="229"/>
      <c r="AV302" s="230"/>
      <c r="AW302" s="230"/>
      <c r="AX302" s="230"/>
      <c r="AY302" s="230"/>
      <c r="AZ302" s="229"/>
      <c r="BA302" s="230"/>
      <c r="BB302" s="230"/>
      <c r="BC302" s="230"/>
      <c r="BD302" s="230"/>
      <c r="BE302" s="229"/>
      <c r="BF302" s="230"/>
      <c r="BG302" s="230"/>
      <c r="BH302" s="230"/>
      <c r="BI302" s="231"/>
    </row>
    <row r="303" spans="1:61">
      <c r="A303" s="232"/>
      <c r="B303" s="229"/>
      <c r="C303" s="230"/>
      <c r="D303" s="230"/>
      <c r="E303" s="230"/>
      <c r="F303" s="230"/>
      <c r="G303" s="229"/>
      <c r="H303" s="230"/>
      <c r="I303" s="230"/>
      <c r="J303" s="230"/>
      <c r="K303" s="230"/>
      <c r="L303" s="229"/>
      <c r="M303" s="230"/>
      <c r="N303" s="230"/>
      <c r="O303" s="230"/>
      <c r="P303" s="230"/>
      <c r="Q303" s="229"/>
      <c r="R303" s="230"/>
      <c r="S303" s="230"/>
      <c r="T303" s="230"/>
      <c r="U303" s="230"/>
      <c r="V303" s="229"/>
      <c r="W303" s="230"/>
      <c r="X303" s="230"/>
      <c r="Y303" s="230"/>
      <c r="Z303" s="230"/>
      <c r="AA303" s="229"/>
      <c r="AB303" s="230"/>
      <c r="AC303" s="230"/>
      <c r="AD303" s="230"/>
      <c r="AE303" s="230"/>
      <c r="AF303" s="229"/>
      <c r="AG303" s="230"/>
      <c r="AH303" s="230"/>
      <c r="AI303" s="230"/>
      <c r="AJ303" s="230"/>
      <c r="AK303" s="229"/>
      <c r="AL303" s="230"/>
      <c r="AM303" s="230"/>
      <c r="AN303" s="230"/>
      <c r="AO303" s="230"/>
      <c r="AP303" s="229"/>
      <c r="AQ303" s="230"/>
      <c r="AR303" s="230"/>
      <c r="AS303" s="230"/>
      <c r="AT303" s="230"/>
      <c r="AU303" s="229"/>
      <c r="AV303" s="230"/>
      <c r="AW303" s="230"/>
      <c r="AX303" s="230"/>
      <c r="AY303" s="230"/>
      <c r="AZ303" s="229"/>
      <c r="BA303" s="230"/>
      <c r="BB303" s="230"/>
      <c r="BC303" s="230"/>
      <c r="BD303" s="230"/>
      <c r="BE303" s="229"/>
      <c r="BF303" s="230"/>
      <c r="BG303" s="230"/>
      <c r="BH303" s="230"/>
      <c r="BI303" s="231"/>
    </row>
    <row r="304" spans="1:61">
      <c r="A304" s="232"/>
      <c r="B304" s="229"/>
      <c r="C304" s="230"/>
      <c r="D304" s="230"/>
      <c r="E304" s="230"/>
      <c r="F304" s="230"/>
      <c r="G304" s="229"/>
      <c r="H304" s="230"/>
      <c r="I304" s="230"/>
      <c r="J304" s="230"/>
      <c r="K304" s="230"/>
      <c r="L304" s="229"/>
      <c r="M304" s="230"/>
      <c r="N304" s="230"/>
      <c r="O304" s="230"/>
      <c r="P304" s="230"/>
      <c r="Q304" s="229"/>
      <c r="R304" s="230"/>
      <c r="S304" s="230"/>
      <c r="T304" s="230"/>
      <c r="U304" s="230"/>
      <c r="V304" s="229"/>
      <c r="W304" s="230"/>
      <c r="X304" s="230"/>
      <c r="Y304" s="230"/>
      <c r="Z304" s="230"/>
      <c r="AA304" s="229"/>
      <c r="AB304" s="230"/>
      <c r="AC304" s="230"/>
      <c r="AD304" s="230"/>
      <c r="AE304" s="230"/>
      <c r="AF304" s="229"/>
      <c r="AG304" s="230"/>
      <c r="AH304" s="230"/>
      <c r="AI304" s="230"/>
      <c r="AJ304" s="230"/>
      <c r="AK304" s="229"/>
      <c r="AL304" s="230"/>
      <c r="AM304" s="230"/>
      <c r="AN304" s="230"/>
      <c r="AO304" s="230"/>
      <c r="AP304" s="229"/>
      <c r="AQ304" s="230"/>
      <c r="AR304" s="230"/>
      <c r="AS304" s="230"/>
      <c r="AT304" s="230"/>
      <c r="AU304" s="229"/>
      <c r="AV304" s="230"/>
      <c r="AW304" s="230"/>
      <c r="AX304" s="230"/>
      <c r="AY304" s="230"/>
      <c r="AZ304" s="229"/>
      <c r="BA304" s="230"/>
      <c r="BB304" s="230"/>
      <c r="BC304" s="230"/>
      <c r="BD304" s="230"/>
      <c r="BE304" s="229"/>
      <c r="BF304" s="230"/>
      <c r="BG304" s="230"/>
      <c r="BH304" s="230"/>
      <c r="BI304" s="231"/>
    </row>
    <row r="305" spans="1:61">
      <c r="A305" s="232"/>
      <c r="B305" s="229"/>
      <c r="C305" s="230"/>
      <c r="D305" s="230"/>
      <c r="E305" s="230"/>
      <c r="F305" s="230"/>
      <c r="G305" s="229"/>
      <c r="H305" s="230"/>
      <c r="I305" s="230"/>
      <c r="J305" s="230"/>
      <c r="K305" s="230"/>
      <c r="L305" s="229"/>
      <c r="M305" s="230"/>
      <c r="N305" s="230"/>
      <c r="O305" s="230"/>
      <c r="P305" s="230"/>
      <c r="Q305" s="229"/>
      <c r="R305" s="230"/>
      <c r="S305" s="230"/>
      <c r="T305" s="230"/>
      <c r="U305" s="230"/>
      <c r="V305" s="229"/>
      <c r="W305" s="230"/>
      <c r="X305" s="230"/>
      <c r="Y305" s="230"/>
      <c r="Z305" s="230"/>
      <c r="AA305" s="229"/>
      <c r="AB305" s="230"/>
      <c r="AC305" s="230"/>
      <c r="AD305" s="230"/>
      <c r="AE305" s="230"/>
      <c r="AF305" s="229"/>
      <c r="AG305" s="230"/>
      <c r="AH305" s="230"/>
      <c r="AI305" s="230"/>
      <c r="AJ305" s="230"/>
      <c r="AK305" s="229"/>
      <c r="AL305" s="230"/>
      <c r="AM305" s="230"/>
      <c r="AN305" s="230"/>
      <c r="AO305" s="230"/>
      <c r="AP305" s="229"/>
      <c r="AQ305" s="230"/>
      <c r="AR305" s="230"/>
      <c r="AS305" s="230"/>
      <c r="AT305" s="230"/>
      <c r="AU305" s="229"/>
      <c r="AV305" s="230"/>
      <c r="AW305" s="230"/>
      <c r="AX305" s="230"/>
      <c r="AY305" s="230"/>
      <c r="AZ305" s="229"/>
      <c r="BA305" s="230"/>
      <c r="BB305" s="230"/>
      <c r="BC305" s="230"/>
      <c r="BD305" s="230"/>
      <c r="BE305" s="229"/>
      <c r="BF305" s="230"/>
      <c r="BG305" s="230"/>
      <c r="BH305" s="230"/>
      <c r="BI305" s="231"/>
    </row>
    <row r="306" spans="1:61">
      <c r="A306" s="232"/>
      <c r="B306" s="229"/>
      <c r="C306" s="230"/>
      <c r="D306" s="230"/>
      <c r="E306" s="230"/>
      <c r="F306" s="230"/>
      <c r="G306" s="229"/>
      <c r="H306" s="230"/>
      <c r="I306" s="230"/>
      <c r="J306" s="230"/>
      <c r="K306" s="230"/>
      <c r="L306" s="229"/>
      <c r="M306" s="230"/>
      <c r="N306" s="230"/>
      <c r="O306" s="230"/>
      <c r="P306" s="230"/>
      <c r="Q306" s="229"/>
      <c r="R306" s="230"/>
      <c r="S306" s="230"/>
      <c r="T306" s="230"/>
      <c r="U306" s="230"/>
      <c r="V306" s="229"/>
      <c r="W306" s="230"/>
      <c r="X306" s="230"/>
      <c r="Y306" s="230"/>
      <c r="Z306" s="230"/>
      <c r="AA306" s="229"/>
      <c r="AB306" s="230"/>
      <c r="AC306" s="230"/>
      <c r="AD306" s="230"/>
      <c r="AE306" s="230"/>
      <c r="AF306" s="229"/>
      <c r="AG306" s="230"/>
      <c r="AH306" s="230"/>
      <c r="AI306" s="230"/>
      <c r="AJ306" s="230"/>
      <c r="AK306" s="229"/>
      <c r="AL306" s="230"/>
      <c r="AM306" s="230"/>
      <c r="AN306" s="230"/>
      <c r="AO306" s="230"/>
      <c r="AP306" s="229"/>
      <c r="AQ306" s="230"/>
      <c r="AR306" s="230"/>
      <c r="AS306" s="230"/>
      <c r="AT306" s="230"/>
      <c r="AU306" s="229"/>
      <c r="AV306" s="230"/>
      <c r="AW306" s="230"/>
      <c r="AX306" s="230"/>
      <c r="AY306" s="230"/>
      <c r="AZ306" s="229"/>
      <c r="BA306" s="230"/>
      <c r="BB306" s="230"/>
      <c r="BC306" s="230"/>
      <c r="BD306" s="230"/>
      <c r="BE306" s="229"/>
      <c r="BF306" s="230"/>
      <c r="BG306" s="230"/>
      <c r="BH306" s="230"/>
      <c r="BI306" s="231"/>
    </row>
    <row r="307" spans="1:61">
      <c r="A307" s="232"/>
      <c r="B307" s="229"/>
      <c r="C307" s="230"/>
      <c r="D307" s="230"/>
      <c r="E307" s="230"/>
      <c r="F307" s="230"/>
      <c r="G307" s="229"/>
      <c r="H307" s="230"/>
      <c r="I307" s="230"/>
      <c r="J307" s="230"/>
      <c r="K307" s="230"/>
      <c r="L307" s="229"/>
      <c r="M307" s="230"/>
      <c r="N307" s="230"/>
      <c r="O307" s="230"/>
      <c r="P307" s="230"/>
      <c r="Q307" s="229"/>
      <c r="R307" s="230"/>
      <c r="S307" s="230"/>
      <c r="T307" s="230"/>
      <c r="U307" s="230"/>
      <c r="V307" s="229"/>
      <c r="W307" s="230"/>
      <c r="X307" s="230"/>
      <c r="Y307" s="230"/>
      <c r="Z307" s="230"/>
      <c r="AA307" s="229"/>
      <c r="AB307" s="230"/>
      <c r="AC307" s="230"/>
      <c r="AD307" s="230"/>
      <c r="AE307" s="230"/>
      <c r="AF307" s="229"/>
      <c r="AG307" s="230"/>
      <c r="AH307" s="230"/>
      <c r="AI307" s="230"/>
      <c r="AJ307" s="230"/>
      <c r="AK307" s="229"/>
      <c r="AL307" s="230"/>
      <c r="AM307" s="230"/>
      <c r="AN307" s="230"/>
      <c r="AO307" s="230"/>
      <c r="AP307" s="229"/>
      <c r="AQ307" s="230"/>
      <c r="AR307" s="230"/>
      <c r="AS307" s="230"/>
      <c r="AT307" s="230"/>
      <c r="AU307" s="229"/>
      <c r="AV307" s="230"/>
      <c r="AW307" s="230"/>
      <c r="AX307" s="230"/>
      <c r="AY307" s="230"/>
      <c r="AZ307" s="229"/>
      <c r="BA307" s="230"/>
      <c r="BB307" s="230"/>
      <c r="BC307" s="230"/>
      <c r="BD307" s="230"/>
      <c r="BE307" s="229"/>
      <c r="BF307" s="230"/>
      <c r="BG307" s="230"/>
      <c r="BH307" s="230"/>
      <c r="BI307" s="231"/>
    </row>
    <row r="308" spans="1:61">
      <c r="A308" s="232"/>
      <c r="B308" s="229"/>
      <c r="C308" s="230"/>
      <c r="D308" s="230"/>
      <c r="E308" s="230"/>
      <c r="F308" s="230"/>
      <c r="G308" s="229"/>
      <c r="H308" s="230"/>
      <c r="I308" s="230"/>
      <c r="J308" s="230"/>
      <c r="K308" s="230"/>
      <c r="L308" s="229"/>
      <c r="M308" s="230"/>
      <c r="N308" s="230"/>
      <c r="O308" s="230"/>
      <c r="P308" s="230"/>
      <c r="Q308" s="229"/>
      <c r="R308" s="230"/>
      <c r="S308" s="230"/>
      <c r="T308" s="230"/>
      <c r="U308" s="230"/>
      <c r="V308" s="229"/>
      <c r="W308" s="230"/>
      <c r="X308" s="230"/>
      <c r="Y308" s="230"/>
      <c r="Z308" s="230"/>
      <c r="AA308" s="229"/>
      <c r="AB308" s="230"/>
      <c r="AC308" s="230"/>
      <c r="AD308" s="230"/>
      <c r="AE308" s="230"/>
      <c r="AF308" s="229"/>
      <c r="AG308" s="230"/>
      <c r="AH308" s="230"/>
      <c r="AI308" s="230"/>
      <c r="AJ308" s="230"/>
      <c r="AK308" s="229"/>
      <c r="AL308" s="230"/>
      <c r="AM308" s="230"/>
      <c r="AN308" s="230"/>
      <c r="AO308" s="230"/>
      <c r="AP308" s="229"/>
      <c r="AQ308" s="230"/>
      <c r="AR308" s="230"/>
      <c r="AS308" s="230"/>
      <c r="AT308" s="230"/>
      <c r="AU308" s="229"/>
      <c r="AV308" s="230"/>
      <c r="AW308" s="230"/>
      <c r="AX308" s="230"/>
      <c r="AY308" s="230"/>
      <c r="AZ308" s="229"/>
      <c r="BA308" s="230"/>
      <c r="BB308" s="230"/>
      <c r="BC308" s="230"/>
      <c r="BD308" s="230"/>
      <c r="BE308" s="229"/>
      <c r="BF308" s="230"/>
      <c r="BG308" s="230"/>
      <c r="BH308" s="230"/>
      <c r="BI308" s="231"/>
    </row>
    <row r="309" spans="1:61">
      <c r="A309" s="232"/>
      <c r="B309" s="229"/>
      <c r="C309" s="230"/>
      <c r="D309" s="230"/>
      <c r="E309" s="230"/>
      <c r="F309" s="230"/>
      <c r="G309" s="229"/>
      <c r="H309" s="230"/>
      <c r="I309" s="230"/>
      <c r="J309" s="230"/>
      <c r="K309" s="230"/>
      <c r="L309" s="229"/>
      <c r="M309" s="230"/>
      <c r="N309" s="230"/>
      <c r="O309" s="230"/>
      <c r="P309" s="230"/>
      <c r="Q309" s="229"/>
      <c r="R309" s="230"/>
      <c r="S309" s="230"/>
      <c r="T309" s="230"/>
      <c r="U309" s="230"/>
      <c r="V309" s="229"/>
      <c r="W309" s="230"/>
      <c r="X309" s="230"/>
      <c r="Y309" s="230"/>
      <c r="Z309" s="230"/>
      <c r="AA309" s="229"/>
      <c r="AB309" s="230"/>
      <c r="AC309" s="230"/>
      <c r="AD309" s="230"/>
      <c r="AE309" s="230"/>
      <c r="AF309" s="229"/>
      <c r="AG309" s="230"/>
      <c r="AH309" s="230"/>
      <c r="AI309" s="230"/>
      <c r="AJ309" s="230"/>
      <c r="AK309" s="229"/>
      <c r="AL309" s="230"/>
      <c r="AM309" s="230"/>
      <c r="AN309" s="230"/>
      <c r="AO309" s="230"/>
      <c r="AP309" s="229"/>
      <c r="AQ309" s="230"/>
      <c r="AR309" s="230"/>
      <c r="AS309" s="230"/>
      <c r="AT309" s="230"/>
      <c r="AU309" s="229"/>
      <c r="AV309" s="230"/>
      <c r="AW309" s="230"/>
      <c r="AX309" s="230"/>
      <c r="AY309" s="230"/>
      <c r="AZ309" s="229"/>
      <c r="BA309" s="230"/>
      <c r="BB309" s="230"/>
      <c r="BC309" s="230"/>
      <c r="BD309" s="230"/>
      <c r="BE309" s="229"/>
      <c r="BF309" s="230"/>
      <c r="BG309" s="230"/>
      <c r="BH309" s="230"/>
      <c r="BI309" s="231"/>
    </row>
    <row r="310" spans="1:61">
      <c r="A310" s="232"/>
      <c r="B310" s="229"/>
      <c r="C310" s="230"/>
      <c r="D310" s="230"/>
      <c r="E310" s="230"/>
      <c r="F310" s="230"/>
      <c r="G310" s="229"/>
      <c r="H310" s="230"/>
      <c r="I310" s="230"/>
      <c r="J310" s="230"/>
      <c r="K310" s="230"/>
      <c r="L310" s="229"/>
      <c r="M310" s="230"/>
      <c r="N310" s="230"/>
      <c r="O310" s="230"/>
      <c r="P310" s="230"/>
      <c r="Q310" s="229"/>
      <c r="R310" s="230"/>
      <c r="S310" s="230"/>
      <c r="T310" s="230"/>
      <c r="U310" s="230"/>
      <c r="V310" s="229"/>
      <c r="W310" s="230"/>
      <c r="X310" s="230"/>
      <c r="Y310" s="230"/>
      <c r="Z310" s="230"/>
      <c r="AA310" s="229"/>
      <c r="AB310" s="230"/>
      <c r="AC310" s="230"/>
      <c r="AD310" s="230"/>
      <c r="AE310" s="230"/>
      <c r="AF310" s="229"/>
      <c r="AG310" s="230"/>
      <c r="AH310" s="230"/>
      <c r="AI310" s="230"/>
      <c r="AJ310" s="230"/>
      <c r="AK310" s="229"/>
      <c r="AL310" s="230"/>
      <c r="AM310" s="230"/>
      <c r="AN310" s="230"/>
      <c r="AO310" s="230"/>
      <c r="AP310" s="229"/>
      <c r="AQ310" s="230"/>
      <c r="AR310" s="230"/>
      <c r="AS310" s="230"/>
      <c r="AT310" s="230"/>
      <c r="AU310" s="229"/>
      <c r="AV310" s="230"/>
      <c r="AW310" s="230"/>
      <c r="AX310" s="230"/>
      <c r="AY310" s="230"/>
      <c r="AZ310" s="229"/>
      <c r="BA310" s="230"/>
      <c r="BB310" s="230"/>
      <c r="BC310" s="230"/>
      <c r="BD310" s="230"/>
      <c r="BE310" s="229"/>
      <c r="BF310" s="230"/>
      <c r="BG310" s="230"/>
      <c r="BH310" s="230"/>
      <c r="BI310" s="231"/>
    </row>
    <row r="311" spans="1:61" ht="13.8" thickBot="1">
      <c r="A311" s="233"/>
      <c r="B311" s="234"/>
      <c r="C311" s="235"/>
      <c r="D311" s="235"/>
      <c r="E311" s="235"/>
      <c r="F311" s="235"/>
      <c r="G311" s="234"/>
      <c r="H311" s="235"/>
      <c r="I311" s="235"/>
      <c r="J311" s="235"/>
      <c r="K311" s="235"/>
      <c r="L311" s="234"/>
      <c r="M311" s="235"/>
      <c r="N311" s="235"/>
      <c r="O311" s="235"/>
      <c r="P311" s="235"/>
      <c r="Q311" s="234"/>
      <c r="R311" s="235"/>
      <c r="S311" s="235"/>
      <c r="T311" s="235"/>
      <c r="U311" s="235"/>
      <c r="V311" s="234"/>
      <c r="W311" s="235"/>
      <c r="X311" s="235"/>
      <c r="Y311" s="235"/>
      <c r="Z311" s="235"/>
      <c r="AA311" s="234"/>
      <c r="AB311" s="235"/>
      <c r="AC311" s="235"/>
      <c r="AD311" s="235"/>
      <c r="AE311" s="235"/>
      <c r="AF311" s="234"/>
      <c r="AG311" s="235"/>
      <c r="AH311" s="235"/>
      <c r="AI311" s="235"/>
      <c r="AJ311" s="235"/>
      <c r="AK311" s="234"/>
      <c r="AL311" s="235"/>
      <c r="AM311" s="235"/>
      <c r="AN311" s="235"/>
      <c r="AO311" s="235"/>
      <c r="AP311" s="234"/>
      <c r="AQ311" s="235"/>
      <c r="AR311" s="235"/>
      <c r="AS311" s="235"/>
      <c r="AT311" s="235"/>
      <c r="AU311" s="234"/>
      <c r="AV311" s="235"/>
      <c r="AW311" s="235"/>
      <c r="AX311" s="235"/>
      <c r="AY311" s="235"/>
      <c r="AZ311" s="234"/>
      <c r="BA311" s="235"/>
      <c r="BB311" s="235"/>
      <c r="BC311" s="235"/>
      <c r="BD311" s="235"/>
      <c r="BE311" s="234"/>
      <c r="BF311" s="235"/>
      <c r="BG311" s="235"/>
      <c r="BH311" s="235"/>
      <c r="BI311" s="236"/>
    </row>
    <row r="319" spans="1:61">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c r="AA319" s="237"/>
      <c r="AB319" s="237"/>
      <c r="AC319" s="237"/>
      <c r="AD319" s="237"/>
      <c r="AE319" s="237"/>
      <c r="AF319" s="237"/>
      <c r="AG319" s="237"/>
      <c r="AH319" s="237"/>
      <c r="AI319" s="237"/>
      <c r="AJ319" s="237"/>
      <c r="AK319" s="237"/>
    </row>
    <row r="320" spans="1:61">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200"/>
      <c r="AE320" s="200"/>
      <c r="AF320" s="200"/>
      <c r="AG320" s="200"/>
      <c r="AH320" s="200"/>
      <c r="AI320" s="200"/>
      <c r="AJ320" s="200"/>
      <c r="AK320" s="200"/>
      <c r="AL320" s="221"/>
    </row>
    <row r="321" spans="2:37">
      <c r="B321" s="200"/>
      <c r="C321" s="200"/>
      <c r="D321" s="200"/>
      <c r="E321" s="200"/>
      <c r="F321" s="200"/>
      <c r="G321" s="200"/>
      <c r="H321" s="200"/>
      <c r="I321" s="200"/>
      <c r="J321" s="200"/>
      <c r="K321" s="200"/>
      <c r="L321" s="200"/>
      <c r="M321" s="200"/>
      <c r="N321" s="200"/>
      <c r="O321" s="200"/>
      <c r="P321" s="200"/>
      <c r="Q321" s="200"/>
      <c r="R321" s="200"/>
      <c r="S321" s="200"/>
      <c r="T321" s="200"/>
      <c r="U321" s="200"/>
      <c r="V321" s="200"/>
      <c r="W321" s="200"/>
      <c r="X321" s="200"/>
      <c r="Y321" s="200"/>
      <c r="Z321" s="200"/>
      <c r="AA321" s="200"/>
      <c r="AB321" s="200"/>
      <c r="AC321" s="200"/>
      <c r="AD321" s="200"/>
      <c r="AE321" s="200"/>
      <c r="AF321" s="200"/>
      <c r="AG321" s="200"/>
      <c r="AH321" s="200"/>
      <c r="AI321" s="200"/>
      <c r="AJ321" s="200"/>
      <c r="AK321" s="200"/>
    </row>
    <row r="322" spans="2:37">
      <c r="B322" s="200"/>
      <c r="C322" s="200"/>
      <c r="D322" s="200"/>
      <c r="E322" s="200"/>
      <c r="F322" s="200"/>
      <c r="G322" s="200"/>
      <c r="H322" s="200"/>
      <c r="I322" s="200"/>
      <c r="J322" s="200"/>
      <c r="K322" s="200"/>
      <c r="L322" s="200"/>
      <c r="M322" s="200"/>
      <c r="N322" s="200"/>
      <c r="O322" s="200"/>
      <c r="P322" s="200"/>
      <c r="Q322" s="200"/>
      <c r="R322" s="200"/>
      <c r="S322" s="200"/>
      <c r="T322" s="200"/>
      <c r="U322" s="200"/>
      <c r="V322" s="200"/>
      <c r="W322" s="200"/>
      <c r="X322" s="200"/>
      <c r="Y322" s="200"/>
      <c r="Z322" s="200"/>
      <c r="AA322" s="200"/>
      <c r="AB322" s="200"/>
      <c r="AC322" s="200"/>
      <c r="AD322" s="200"/>
      <c r="AE322" s="200"/>
      <c r="AF322" s="200"/>
      <c r="AG322" s="200"/>
      <c r="AH322" s="200"/>
      <c r="AI322" s="200"/>
      <c r="AJ322" s="200"/>
      <c r="AK322" s="200"/>
    </row>
    <row r="323" spans="2:37">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c r="AI323" s="221"/>
      <c r="AJ323" s="221"/>
      <c r="AK323" s="221"/>
    </row>
    <row r="324" spans="2:37">
      <c r="B324" s="200"/>
      <c r="C324" s="200"/>
      <c r="D324" s="200"/>
      <c r="E324" s="200"/>
      <c r="F324" s="200"/>
      <c r="G324" s="200"/>
      <c r="H324" s="200"/>
      <c r="I324" s="200"/>
      <c r="J324" s="200"/>
      <c r="K324" s="200"/>
      <c r="L324" s="200"/>
      <c r="M324" s="200"/>
      <c r="N324" s="200"/>
      <c r="O324" s="200"/>
      <c r="P324" s="200"/>
      <c r="Q324" s="200"/>
      <c r="R324" s="200"/>
      <c r="S324" s="200"/>
      <c r="T324" s="200"/>
      <c r="U324" s="200"/>
      <c r="V324" s="200"/>
      <c r="W324" s="200"/>
      <c r="X324" s="200"/>
      <c r="Y324" s="200"/>
      <c r="Z324" s="200"/>
      <c r="AA324" s="200"/>
      <c r="AB324" s="200"/>
      <c r="AC324" s="200"/>
      <c r="AD324" s="200"/>
      <c r="AE324" s="200"/>
      <c r="AF324" s="200"/>
      <c r="AG324" s="200"/>
      <c r="AH324" s="200"/>
      <c r="AI324" s="200"/>
      <c r="AJ324" s="200"/>
      <c r="AK324" s="200"/>
    </row>
    <row r="325" spans="2:37">
      <c r="B325" s="200"/>
      <c r="C325" s="200"/>
      <c r="D325" s="200"/>
      <c r="E325" s="200"/>
      <c r="F325" s="200"/>
      <c r="G325" s="200"/>
      <c r="H325" s="200"/>
      <c r="I325" s="200"/>
      <c r="J325" s="200"/>
      <c r="K325" s="200"/>
      <c r="L325" s="200"/>
      <c r="M325" s="200"/>
      <c r="N325" s="200"/>
      <c r="O325" s="200"/>
      <c r="P325" s="200"/>
      <c r="Q325" s="200"/>
      <c r="R325" s="200"/>
      <c r="S325" s="200"/>
      <c r="T325" s="200"/>
      <c r="U325" s="200"/>
      <c r="V325" s="200"/>
      <c r="W325" s="200"/>
      <c r="X325" s="200"/>
      <c r="Y325" s="200"/>
      <c r="Z325" s="200"/>
      <c r="AA325" s="200"/>
      <c r="AB325" s="200"/>
      <c r="AC325" s="200"/>
      <c r="AD325" s="200"/>
      <c r="AE325" s="200"/>
      <c r="AF325" s="200"/>
      <c r="AG325" s="200"/>
      <c r="AH325" s="200"/>
      <c r="AI325" s="200"/>
      <c r="AJ325" s="200"/>
      <c r="AK325" s="200"/>
    </row>
    <row r="326" spans="2:37">
      <c r="B326" s="200"/>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c r="AA326" s="200"/>
      <c r="AB326" s="200"/>
      <c r="AC326" s="200"/>
      <c r="AD326" s="200"/>
      <c r="AE326" s="200"/>
      <c r="AF326" s="200"/>
      <c r="AG326" s="200"/>
      <c r="AH326" s="200"/>
      <c r="AI326" s="200"/>
      <c r="AJ326" s="200"/>
      <c r="AK326" s="200"/>
    </row>
    <row r="327" spans="2:37">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c r="AI327" s="221"/>
      <c r="AJ327" s="221"/>
      <c r="AK327" s="221"/>
    </row>
    <row r="328" spans="2:37">
      <c r="B328" s="200"/>
      <c r="C328" s="200"/>
      <c r="D328" s="200"/>
      <c r="E328" s="200"/>
      <c r="F328" s="200"/>
      <c r="G328" s="200"/>
      <c r="H328" s="200"/>
      <c r="I328" s="200"/>
      <c r="J328" s="200"/>
      <c r="K328" s="200"/>
      <c r="L328" s="200"/>
      <c r="M328" s="200"/>
      <c r="N328" s="200"/>
      <c r="O328" s="200"/>
      <c r="P328" s="200"/>
      <c r="Q328" s="200"/>
      <c r="R328" s="200"/>
      <c r="S328" s="200"/>
      <c r="T328" s="200"/>
      <c r="U328" s="200"/>
      <c r="V328" s="200"/>
      <c r="W328" s="200"/>
      <c r="X328" s="200"/>
      <c r="Y328" s="200"/>
      <c r="Z328" s="200"/>
      <c r="AA328" s="200"/>
      <c r="AB328" s="200"/>
      <c r="AC328" s="200"/>
      <c r="AD328" s="200"/>
      <c r="AE328" s="200"/>
      <c r="AF328" s="200"/>
      <c r="AG328" s="200"/>
      <c r="AH328" s="200"/>
      <c r="AI328" s="200"/>
      <c r="AJ328" s="200"/>
      <c r="AK328" s="200"/>
    </row>
    <row r="329" spans="2:37">
      <c r="B329" s="200"/>
      <c r="C329" s="200"/>
      <c r="D329" s="200"/>
      <c r="E329" s="200"/>
      <c r="F329" s="200"/>
      <c r="G329" s="200"/>
      <c r="H329" s="200"/>
      <c r="I329" s="200"/>
      <c r="J329" s="200"/>
      <c r="K329" s="200"/>
      <c r="L329" s="200"/>
      <c r="M329" s="200"/>
      <c r="N329" s="200"/>
      <c r="O329" s="200"/>
      <c r="P329" s="200"/>
      <c r="Q329" s="200"/>
      <c r="R329" s="200"/>
      <c r="S329" s="200"/>
      <c r="T329" s="200"/>
      <c r="U329" s="200"/>
      <c r="V329" s="200"/>
      <c r="W329" s="200"/>
      <c r="X329" s="200"/>
      <c r="Y329" s="200"/>
      <c r="Z329" s="200"/>
      <c r="AA329" s="200"/>
      <c r="AB329" s="200"/>
      <c r="AC329" s="200"/>
      <c r="AD329" s="200"/>
      <c r="AE329" s="200"/>
      <c r="AF329" s="200"/>
      <c r="AG329" s="200"/>
      <c r="AH329" s="200"/>
      <c r="AI329" s="200"/>
      <c r="AJ329" s="200"/>
      <c r="AK329" s="200"/>
    </row>
    <row r="330" spans="2:37">
      <c r="B330" s="200"/>
      <c r="C330" s="200"/>
      <c r="D330" s="200"/>
      <c r="E330" s="200"/>
      <c r="F330" s="200"/>
      <c r="G330" s="200"/>
      <c r="H330" s="200"/>
      <c r="I330" s="200"/>
      <c r="J330" s="200"/>
      <c r="K330" s="200"/>
      <c r="L330" s="200"/>
      <c r="M330" s="200"/>
      <c r="N330" s="200"/>
      <c r="O330" s="200"/>
      <c r="P330" s="200"/>
      <c r="Q330" s="200"/>
      <c r="R330" s="200"/>
      <c r="S330" s="200"/>
      <c r="T330" s="200"/>
      <c r="U330" s="200"/>
      <c r="V330" s="200"/>
      <c r="W330" s="200"/>
      <c r="X330" s="200"/>
      <c r="Y330" s="200"/>
      <c r="Z330" s="200"/>
      <c r="AA330" s="200"/>
      <c r="AB330" s="200"/>
      <c r="AC330" s="200"/>
      <c r="AD330" s="200"/>
      <c r="AE330" s="200"/>
      <c r="AF330" s="200"/>
      <c r="AG330" s="200"/>
      <c r="AH330" s="200"/>
      <c r="AI330" s="200"/>
      <c r="AJ330" s="200"/>
      <c r="AK330" s="200"/>
    </row>
    <row r="331" spans="2:37">
      <c r="B331" s="200"/>
      <c r="C331" s="200"/>
      <c r="D331" s="200"/>
      <c r="E331" s="200"/>
      <c r="F331" s="200"/>
      <c r="G331" s="200"/>
      <c r="H331" s="200"/>
      <c r="I331" s="200"/>
      <c r="J331" s="200"/>
      <c r="K331" s="200"/>
      <c r="L331" s="200"/>
      <c r="M331" s="200"/>
      <c r="N331" s="200"/>
      <c r="O331" s="200"/>
      <c r="P331" s="200"/>
      <c r="Q331" s="200"/>
      <c r="R331" s="200"/>
      <c r="S331" s="200"/>
      <c r="T331" s="200"/>
      <c r="U331" s="200"/>
      <c r="V331" s="200"/>
      <c r="W331" s="200"/>
      <c r="X331" s="200"/>
      <c r="Y331" s="200"/>
      <c r="Z331" s="200"/>
      <c r="AA331" s="200"/>
      <c r="AB331" s="200"/>
      <c r="AC331" s="200"/>
      <c r="AD331" s="200"/>
      <c r="AE331" s="200"/>
      <c r="AF331" s="200"/>
      <c r="AG331" s="200"/>
      <c r="AH331" s="200"/>
      <c r="AI331" s="200"/>
      <c r="AJ331" s="200"/>
      <c r="AK331" s="200"/>
    </row>
    <row r="332" spans="2:37">
      <c r="B332" s="200"/>
      <c r="C332" s="200"/>
      <c r="D332" s="200"/>
      <c r="E332" s="200"/>
      <c r="F332" s="200"/>
      <c r="G332" s="200"/>
      <c r="H332" s="200"/>
      <c r="I332" s="200"/>
      <c r="J332" s="200"/>
      <c r="K332" s="200"/>
      <c r="L332" s="200"/>
      <c r="M332" s="200"/>
      <c r="N332" s="200"/>
      <c r="O332" s="200"/>
      <c r="P332" s="200"/>
      <c r="Q332" s="200"/>
      <c r="R332" s="200"/>
      <c r="S332" s="200"/>
      <c r="T332" s="200"/>
      <c r="U332" s="200"/>
      <c r="V332" s="200"/>
      <c r="W332" s="200"/>
      <c r="X332" s="200"/>
      <c r="Y332" s="200"/>
      <c r="Z332" s="200"/>
      <c r="AA332" s="200"/>
      <c r="AB332" s="200"/>
      <c r="AC332" s="200"/>
      <c r="AD332" s="200"/>
      <c r="AE332" s="200"/>
      <c r="AF332" s="200"/>
      <c r="AG332" s="200"/>
      <c r="AH332" s="200"/>
      <c r="AI332" s="200"/>
      <c r="AJ332" s="200"/>
      <c r="AK332" s="200"/>
    </row>
    <row r="333" spans="2:37">
      <c r="B333" s="200"/>
      <c r="C333" s="200"/>
      <c r="D333" s="200"/>
      <c r="E333" s="200"/>
      <c r="F333" s="200"/>
      <c r="G333" s="200"/>
      <c r="H333" s="200"/>
      <c r="I333" s="200"/>
      <c r="J333" s="200"/>
      <c r="K333" s="200"/>
      <c r="L333" s="200"/>
      <c r="M333" s="200"/>
      <c r="N333" s="200"/>
      <c r="O333" s="200"/>
      <c r="P333" s="200"/>
      <c r="Q333" s="200"/>
      <c r="R333" s="200"/>
      <c r="S333" s="200"/>
      <c r="T333" s="200"/>
      <c r="U333" s="200"/>
      <c r="V333" s="200"/>
      <c r="W333" s="200"/>
      <c r="X333" s="200"/>
      <c r="Y333" s="200"/>
      <c r="Z333" s="200"/>
      <c r="AA333" s="200"/>
      <c r="AB333" s="200"/>
      <c r="AC333" s="200"/>
      <c r="AD333" s="200"/>
      <c r="AE333" s="200"/>
      <c r="AF333" s="200"/>
      <c r="AG333" s="200"/>
      <c r="AH333" s="200"/>
      <c r="AI333" s="200"/>
      <c r="AJ333" s="200"/>
      <c r="AK333" s="200"/>
    </row>
    <row r="334" spans="2:37">
      <c r="B334" s="200"/>
      <c r="C334" s="200"/>
      <c r="D334" s="200"/>
      <c r="E334" s="200"/>
      <c r="F334" s="200"/>
      <c r="G334" s="200"/>
      <c r="H334" s="200"/>
      <c r="I334" s="200"/>
      <c r="J334" s="200"/>
      <c r="K334" s="200"/>
      <c r="L334" s="200"/>
      <c r="M334" s="200"/>
      <c r="N334" s="200"/>
      <c r="O334" s="200"/>
      <c r="P334" s="200"/>
      <c r="Q334" s="200"/>
      <c r="R334" s="200"/>
      <c r="S334" s="200"/>
      <c r="T334" s="200"/>
      <c r="U334" s="200"/>
      <c r="V334" s="200"/>
      <c r="W334" s="200"/>
      <c r="X334" s="200"/>
      <c r="Y334" s="200"/>
      <c r="Z334" s="200"/>
      <c r="AA334" s="200"/>
      <c r="AB334" s="200"/>
      <c r="AC334" s="200"/>
      <c r="AD334" s="200"/>
      <c r="AE334" s="200"/>
      <c r="AF334" s="200"/>
      <c r="AG334" s="200"/>
      <c r="AH334" s="200"/>
      <c r="AI334" s="200"/>
      <c r="AJ334" s="200"/>
      <c r="AK334" s="200"/>
    </row>
    <row r="335" spans="2:37">
      <c r="B335" s="200"/>
      <c r="C335" s="200"/>
      <c r="D335" s="200"/>
      <c r="E335" s="200"/>
      <c r="F335" s="200"/>
      <c r="G335" s="200"/>
      <c r="H335" s="200"/>
      <c r="I335" s="200"/>
      <c r="J335" s="200"/>
      <c r="K335" s="200"/>
      <c r="L335" s="200"/>
      <c r="M335" s="200"/>
      <c r="N335" s="200"/>
      <c r="O335" s="200"/>
      <c r="P335" s="200"/>
      <c r="Q335" s="200"/>
      <c r="R335" s="200"/>
      <c r="S335" s="200"/>
      <c r="T335" s="200"/>
      <c r="U335" s="200"/>
      <c r="V335" s="200"/>
      <c r="W335" s="200"/>
      <c r="X335" s="200"/>
      <c r="Y335" s="200"/>
      <c r="Z335" s="200"/>
      <c r="AA335" s="200"/>
      <c r="AB335" s="200"/>
      <c r="AC335" s="200"/>
      <c r="AD335" s="200"/>
      <c r="AE335" s="200"/>
      <c r="AF335" s="200"/>
      <c r="AG335" s="200"/>
      <c r="AH335" s="200"/>
      <c r="AI335" s="200"/>
      <c r="AJ335" s="200"/>
      <c r="AK335" s="200"/>
    </row>
    <row r="336" spans="2:37">
      <c r="B336" s="200"/>
      <c r="C336" s="200"/>
      <c r="D336" s="200"/>
      <c r="E336" s="200"/>
      <c r="F336" s="200"/>
      <c r="G336" s="200"/>
      <c r="H336" s="200"/>
      <c r="I336" s="200"/>
      <c r="J336" s="200"/>
      <c r="K336" s="200"/>
      <c r="L336" s="200"/>
      <c r="M336" s="200"/>
      <c r="N336" s="200"/>
      <c r="O336" s="200"/>
      <c r="P336" s="200"/>
      <c r="Q336" s="200"/>
      <c r="R336" s="200"/>
      <c r="S336" s="200"/>
      <c r="T336" s="200"/>
      <c r="U336" s="200"/>
      <c r="V336" s="200"/>
      <c r="W336" s="200"/>
      <c r="X336" s="200"/>
      <c r="Y336" s="200"/>
      <c r="Z336" s="200"/>
      <c r="AA336" s="200"/>
      <c r="AB336" s="200"/>
      <c r="AC336" s="200"/>
      <c r="AD336" s="200"/>
      <c r="AE336" s="200"/>
      <c r="AF336" s="200"/>
      <c r="AG336" s="200"/>
      <c r="AH336" s="200"/>
      <c r="AI336" s="200"/>
      <c r="AJ336" s="200"/>
      <c r="AK336" s="200"/>
    </row>
    <row r="337" spans="2:37">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c r="Y337" s="200"/>
      <c r="Z337" s="200"/>
      <c r="AA337" s="200"/>
      <c r="AB337" s="200"/>
      <c r="AC337" s="200"/>
      <c r="AD337" s="200"/>
      <c r="AE337" s="200"/>
      <c r="AF337" s="200"/>
      <c r="AG337" s="200"/>
      <c r="AH337" s="200"/>
      <c r="AI337" s="200"/>
      <c r="AJ337" s="200"/>
      <c r="AK337" s="200"/>
    </row>
    <row r="338" spans="2:37">
      <c r="B338" s="200"/>
      <c r="C338" s="200"/>
      <c r="D338" s="200"/>
      <c r="E338" s="200"/>
      <c r="F338" s="200"/>
      <c r="G338" s="200"/>
      <c r="H338" s="200"/>
      <c r="I338" s="200"/>
      <c r="J338" s="200"/>
      <c r="K338" s="200"/>
      <c r="L338" s="200"/>
      <c r="M338" s="200"/>
      <c r="N338" s="200"/>
      <c r="O338" s="200"/>
      <c r="P338" s="200"/>
      <c r="Q338" s="200"/>
      <c r="R338" s="200"/>
      <c r="S338" s="200"/>
      <c r="T338" s="200"/>
      <c r="U338" s="200"/>
      <c r="V338" s="200"/>
      <c r="W338" s="200"/>
      <c r="X338" s="200"/>
      <c r="Y338" s="200"/>
      <c r="Z338" s="200"/>
      <c r="AA338" s="200"/>
      <c r="AB338" s="200"/>
      <c r="AC338" s="200"/>
      <c r="AD338" s="200"/>
      <c r="AE338" s="200"/>
      <c r="AF338" s="200"/>
      <c r="AG338" s="200"/>
      <c r="AH338" s="200"/>
      <c r="AI338" s="200"/>
      <c r="AJ338" s="200"/>
      <c r="AK338" s="200"/>
    </row>
    <row r="339" spans="2:37">
      <c r="B339" s="200"/>
      <c r="C339" s="200"/>
      <c r="D339" s="200"/>
      <c r="E339" s="200"/>
      <c r="F339" s="200"/>
      <c r="G339" s="200"/>
      <c r="H339" s="200"/>
      <c r="I339" s="200"/>
      <c r="J339" s="200"/>
      <c r="K339" s="200"/>
      <c r="L339" s="200"/>
      <c r="M339" s="200"/>
      <c r="N339" s="200"/>
      <c r="O339" s="200"/>
      <c r="P339" s="200"/>
      <c r="Q339" s="200"/>
      <c r="R339" s="200"/>
      <c r="S339" s="200"/>
      <c r="T339" s="200"/>
      <c r="U339" s="200"/>
      <c r="V339" s="200"/>
      <c r="W339" s="200"/>
      <c r="X339" s="200"/>
      <c r="Y339" s="200"/>
      <c r="Z339" s="200"/>
      <c r="AA339" s="200"/>
      <c r="AB339" s="200"/>
      <c r="AC339" s="200"/>
      <c r="AD339" s="200"/>
      <c r="AE339" s="200"/>
      <c r="AF339" s="200"/>
      <c r="AG339" s="200"/>
      <c r="AH339" s="200"/>
      <c r="AI339" s="200"/>
      <c r="AJ339" s="200"/>
      <c r="AK339" s="200"/>
    </row>
    <row r="340" spans="2:37">
      <c r="B340" s="200"/>
      <c r="C340" s="200"/>
      <c r="D340" s="200"/>
      <c r="E340" s="200"/>
      <c r="F340" s="200"/>
      <c r="G340" s="200"/>
      <c r="H340" s="200"/>
      <c r="I340" s="200"/>
      <c r="J340" s="200"/>
      <c r="K340" s="200"/>
      <c r="L340" s="200"/>
      <c r="M340" s="200"/>
      <c r="N340" s="200"/>
      <c r="O340" s="200"/>
      <c r="P340" s="200"/>
      <c r="Q340" s="200"/>
      <c r="R340" s="200"/>
      <c r="S340" s="200"/>
      <c r="T340" s="200"/>
      <c r="U340" s="200"/>
      <c r="V340" s="200"/>
      <c r="W340" s="200"/>
      <c r="X340" s="200"/>
      <c r="Y340" s="200"/>
      <c r="Z340" s="200"/>
      <c r="AA340" s="200"/>
      <c r="AB340" s="200"/>
      <c r="AC340" s="200"/>
      <c r="AD340" s="200"/>
      <c r="AE340" s="200"/>
      <c r="AF340" s="200"/>
      <c r="AG340" s="200"/>
      <c r="AH340" s="200"/>
      <c r="AI340" s="200"/>
      <c r="AJ340" s="200"/>
      <c r="AK340" s="200"/>
    </row>
    <row r="341" spans="2:37">
      <c r="B341" s="200"/>
      <c r="C341" s="200"/>
      <c r="D341" s="200"/>
      <c r="E341" s="200"/>
      <c r="F341" s="200"/>
      <c r="G341" s="200"/>
      <c r="H341" s="200"/>
      <c r="I341" s="200"/>
      <c r="J341" s="200"/>
      <c r="K341" s="200"/>
      <c r="L341" s="200"/>
      <c r="M341" s="200"/>
      <c r="N341" s="200"/>
      <c r="O341" s="200"/>
      <c r="P341" s="200"/>
      <c r="Q341" s="200"/>
      <c r="R341" s="200"/>
      <c r="S341" s="200"/>
      <c r="T341" s="200"/>
      <c r="U341" s="200"/>
      <c r="V341" s="200"/>
      <c r="W341" s="200"/>
      <c r="X341" s="200"/>
      <c r="Y341" s="200"/>
      <c r="Z341" s="200"/>
      <c r="AA341" s="200"/>
      <c r="AB341" s="200"/>
      <c r="AC341" s="200"/>
      <c r="AD341" s="200"/>
      <c r="AE341" s="200"/>
      <c r="AF341" s="200"/>
      <c r="AG341" s="200"/>
      <c r="AH341" s="200"/>
      <c r="AI341" s="200"/>
      <c r="AJ341" s="200"/>
      <c r="AK341" s="200"/>
    </row>
    <row r="342" spans="2:37">
      <c r="B342" s="200"/>
      <c r="C342" s="200"/>
      <c r="D342" s="200"/>
      <c r="E342" s="200"/>
      <c r="F342" s="200"/>
      <c r="G342" s="200"/>
      <c r="H342" s="200"/>
      <c r="I342" s="200"/>
      <c r="J342" s="200"/>
      <c r="K342" s="200"/>
      <c r="L342" s="200"/>
      <c r="M342" s="200"/>
      <c r="N342" s="200"/>
      <c r="O342" s="200"/>
      <c r="P342" s="200"/>
      <c r="Q342" s="200"/>
      <c r="R342" s="200"/>
      <c r="S342" s="200"/>
      <c r="T342" s="200"/>
      <c r="U342" s="200"/>
      <c r="V342" s="200"/>
      <c r="W342" s="200"/>
      <c r="X342" s="200"/>
      <c r="Y342" s="200"/>
      <c r="Z342" s="200"/>
      <c r="AA342" s="200"/>
      <c r="AB342" s="200"/>
      <c r="AC342" s="200"/>
      <c r="AD342" s="200"/>
      <c r="AE342" s="200"/>
      <c r="AF342" s="200"/>
      <c r="AG342" s="200"/>
      <c r="AH342" s="200"/>
      <c r="AI342" s="200"/>
      <c r="AJ342" s="200"/>
      <c r="AK342" s="200"/>
    </row>
    <row r="344" spans="2:37">
      <c r="B344" s="200"/>
      <c r="C344" s="200"/>
      <c r="D344" s="200"/>
      <c r="E344" s="200"/>
      <c r="F344" s="200"/>
      <c r="G344" s="200"/>
      <c r="H344" s="200"/>
      <c r="I344" s="200"/>
      <c r="J344" s="200"/>
      <c r="K344" s="200"/>
      <c r="L344" s="200"/>
      <c r="M344" s="200"/>
      <c r="N344" s="200"/>
      <c r="O344" s="200"/>
      <c r="P344" s="200"/>
      <c r="Q344" s="200"/>
      <c r="R344" s="200"/>
      <c r="S344" s="200"/>
      <c r="T344" s="200"/>
      <c r="U344" s="200"/>
      <c r="V344" s="200"/>
      <c r="W344" s="200"/>
      <c r="X344" s="200"/>
      <c r="Y344" s="200"/>
      <c r="Z344" s="200"/>
      <c r="AA344" s="200"/>
      <c r="AB344" s="200"/>
      <c r="AC344" s="200"/>
      <c r="AD344" s="200"/>
      <c r="AE344" s="200"/>
      <c r="AF344" s="200"/>
      <c r="AG344" s="200"/>
      <c r="AH344" s="200"/>
      <c r="AI344" s="200"/>
      <c r="AJ344" s="200"/>
      <c r="AK344" s="200"/>
    </row>
    <row r="345" spans="2:37">
      <c r="B345" s="200"/>
      <c r="C345" s="200"/>
      <c r="D345" s="200"/>
      <c r="E345" s="200"/>
      <c r="F345" s="200"/>
      <c r="G345" s="200"/>
      <c r="H345" s="200"/>
      <c r="I345" s="200"/>
      <c r="J345" s="200"/>
      <c r="K345" s="200"/>
      <c r="L345" s="200"/>
      <c r="M345" s="200"/>
      <c r="N345" s="200"/>
      <c r="O345" s="200"/>
      <c r="P345" s="200"/>
      <c r="Q345" s="200"/>
      <c r="R345" s="200"/>
      <c r="S345" s="200"/>
      <c r="T345" s="200"/>
      <c r="U345" s="200"/>
      <c r="V345" s="200"/>
      <c r="W345" s="200"/>
      <c r="X345" s="200"/>
      <c r="Y345" s="200"/>
      <c r="Z345" s="200"/>
      <c r="AA345" s="200"/>
      <c r="AB345" s="200"/>
      <c r="AC345" s="200"/>
      <c r="AD345" s="200"/>
      <c r="AE345" s="200"/>
      <c r="AF345" s="200"/>
      <c r="AG345" s="200"/>
      <c r="AH345" s="200"/>
      <c r="AI345" s="200"/>
      <c r="AJ345" s="200"/>
      <c r="AK345" s="200"/>
    </row>
    <row r="346" spans="2:37">
      <c r="B346" s="200"/>
      <c r="C346" s="200"/>
      <c r="D346" s="200"/>
      <c r="E346" s="200"/>
      <c r="F346" s="200"/>
      <c r="G346" s="200"/>
      <c r="H346" s="200"/>
      <c r="I346" s="200"/>
      <c r="J346" s="200"/>
      <c r="K346" s="200"/>
      <c r="L346" s="200"/>
      <c r="M346" s="200"/>
      <c r="N346" s="200"/>
      <c r="O346" s="200"/>
      <c r="P346" s="200"/>
      <c r="Q346" s="200"/>
      <c r="R346" s="200"/>
      <c r="S346" s="200"/>
      <c r="T346" s="200"/>
      <c r="U346" s="200"/>
      <c r="V346" s="200"/>
      <c r="W346" s="200"/>
      <c r="X346" s="200"/>
      <c r="Y346" s="200"/>
      <c r="Z346" s="200"/>
      <c r="AA346" s="200"/>
      <c r="AB346" s="200"/>
      <c r="AC346" s="200"/>
      <c r="AD346" s="200"/>
      <c r="AE346" s="200"/>
      <c r="AF346" s="200"/>
      <c r="AG346" s="200"/>
      <c r="AH346" s="200"/>
      <c r="AI346" s="200"/>
      <c r="AJ346" s="200"/>
      <c r="AK346" s="200"/>
    </row>
    <row r="398" spans="2:2">
      <c r="B398" s="186" t="e">
        <v>#REF!</v>
      </c>
    </row>
  </sheetData>
  <pageMargins left="0.75" right="0.75" top="1" bottom="1" header="0" footer="0"/>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8B826-677C-4495-91FF-E118628FA0F1}">
  <dimension ref="A2:CZ398"/>
  <sheetViews>
    <sheetView showGridLines="0" zoomScale="85" zoomScaleNormal="85" workbookViewId="0">
      <pane xSplit="1" ySplit="4" topLeftCell="B5" activePane="bottomRight" state="frozen"/>
      <selection activeCell="N983" activeCellId="1" sqref="B968:M972 N983"/>
      <selection pane="topRight" activeCell="N983" activeCellId="1" sqref="B968:M972 N983"/>
      <selection pane="bottomLeft" activeCell="N983" activeCellId="1" sqref="B968:M972 N983"/>
      <selection pane="bottomRight" activeCell="N983" activeCellId="1" sqref="B968:M972 N983"/>
    </sheetView>
  </sheetViews>
  <sheetFormatPr baseColWidth="10" defaultRowHeight="13.2"/>
  <cols>
    <col min="1" max="1" width="19.77734375" style="186" customWidth="1"/>
    <col min="2" max="61" width="6.77734375" style="186" customWidth="1"/>
    <col min="62" max="16384" width="11.5546875" style="186"/>
  </cols>
  <sheetData>
    <row r="2" spans="1:61" ht="12" customHeight="1" thickBot="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row>
    <row r="3" spans="1:61" ht="13.8" thickBot="1">
      <c r="A3" s="222" t="s">
        <v>0</v>
      </c>
      <c r="B3" s="223">
        <v>44197</v>
      </c>
      <c r="C3" s="224"/>
      <c r="D3" s="224"/>
      <c r="E3" s="224"/>
      <c r="F3" s="224"/>
      <c r="G3" s="223">
        <v>44228</v>
      </c>
      <c r="H3" s="224"/>
      <c r="I3" s="224"/>
      <c r="J3" s="224"/>
      <c r="K3" s="224"/>
      <c r="L3" s="223">
        <v>44256</v>
      </c>
      <c r="M3" s="224"/>
      <c r="N3" s="224"/>
      <c r="O3" s="224"/>
      <c r="P3" s="224"/>
      <c r="Q3" s="223">
        <v>44287</v>
      </c>
      <c r="R3" s="224"/>
      <c r="S3" s="224"/>
      <c r="T3" s="224"/>
      <c r="U3" s="224"/>
      <c r="V3" s="223">
        <v>44317</v>
      </c>
      <c r="W3" s="224"/>
      <c r="X3" s="224"/>
      <c r="Y3" s="224"/>
      <c r="Z3" s="224"/>
      <c r="AA3" s="223">
        <v>44348</v>
      </c>
      <c r="AB3" s="224"/>
      <c r="AC3" s="224"/>
      <c r="AD3" s="224"/>
      <c r="AE3" s="224"/>
      <c r="AF3" s="223">
        <v>44378</v>
      </c>
      <c r="AG3" s="224"/>
      <c r="AH3" s="224"/>
      <c r="AI3" s="224"/>
      <c r="AJ3" s="224"/>
      <c r="AK3" s="223">
        <v>44409</v>
      </c>
      <c r="AL3" s="224"/>
      <c r="AM3" s="224"/>
      <c r="AN3" s="224"/>
      <c r="AO3" s="224"/>
      <c r="AP3" s="223">
        <v>44440</v>
      </c>
      <c r="AQ3" s="224"/>
      <c r="AR3" s="224"/>
      <c r="AS3" s="224"/>
      <c r="AT3" s="224"/>
      <c r="AU3" s="223">
        <v>44470</v>
      </c>
      <c r="AV3" s="224"/>
      <c r="AW3" s="224"/>
      <c r="AX3" s="224"/>
      <c r="AY3" s="224"/>
      <c r="AZ3" s="223">
        <v>44501</v>
      </c>
      <c r="BA3" s="224"/>
      <c r="BB3" s="224"/>
      <c r="BC3" s="224"/>
      <c r="BD3" s="224"/>
      <c r="BE3" s="223">
        <v>44531</v>
      </c>
      <c r="BF3" s="224"/>
      <c r="BG3" s="224"/>
      <c r="BH3" s="224"/>
      <c r="BI3" s="225"/>
    </row>
    <row r="4" spans="1:61" ht="13.8" thickBot="1">
      <c r="A4" s="226" t="s">
        <v>1627</v>
      </c>
      <c r="B4" s="227">
        <v>1</v>
      </c>
      <c r="C4" s="224">
        <v>2</v>
      </c>
      <c r="D4" s="224">
        <v>3</v>
      </c>
      <c r="E4" s="224">
        <v>4</v>
      </c>
      <c r="F4" s="224">
        <v>5</v>
      </c>
      <c r="G4" s="227">
        <v>1</v>
      </c>
      <c r="H4" s="224">
        <v>2</v>
      </c>
      <c r="I4" s="224">
        <v>3</v>
      </c>
      <c r="J4" s="224">
        <v>4</v>
      </c>
      <c r="K4" s="224">
        <v>5</v>
      </c>
      <c r="L4" s="227">
        <v>1</v>
      </c>
      <c r="M4" s="224">
        <v>2</v>
      </c>
      <c r="N4" s="224">
        <v>3</v>
      </c>
      <c r="O4" s="224">
        <v>4</v>
      </c>
      <c r="P4" s="224">
        <v>5</v>
      </c>
      <c r="Q4" s="227">
        <v>1</v>
      </c>
      <c r="R4" s="224">
        <v>2</v>
      </c>
      <c r="S4" s="224">
        <v>3</v>
      </c>
      <c r="T4" s="224">
        <v>4</v>
      </c>
      <c r="U4" s="224">
        <v>5</v>
      </c>
      <c r="V4" s="227">
        <v>1</v>
      </c>
      <c r="W4" s="224">
        <v>2</v>
      </c>
      <c r="X4" s="224">
        <v>3</v>
      </c>
      <c r="Y4" s="224">
        <v>4</v>
      </c>
      <c r="Z4" s="224">
        <v>5</v>
      </c>
      <c r="AA4" s="227">
        <v>1</v>
      </c>
      <c r="AB4" s="224">
        <v>2</v>
      </c>
      <c r="AC4" s="224">
        <v>3</v>
      </c>
      <c r="AD4" s="224">
        <v>4</v>
      </c>
      <c r="AE4" s="224">
        <v>5</v>
      </c>
      <c r="AF4" s="227">
        <v>1</v>
      </c>
      <c r="AG4" s="224">
        <v>2</v>
      </c>
      <c r="AH4" s="224">
        <v>3</v>
      </c>
      <c r="AI4" s="224">
        <v>4</v>
      </c>
      <c r="AJ4" s="224">
        <v>5</v>
      </c>
      <c r="AK4" s="227">
        <v>1</v>
      </c>
      <c r="AL4" s="224">
        <v>2</v>
      </c>
      <c r="AM4" s="224">
        <v>3</v>
      </c>
      <c r="AN4" s="224">
        <v>4</v>
      </c>
      <c r="AO4" s="224">
        <v>5</v>
      </c>
      <c r="AP4" s="227">
        <v>1</v>
      </c>
      <c r="AQ4" s="224">
        <v>2</v>
      </c>
      <c r="AR4" s="224">
        <v>3</v>
      </c>
      <c r="AS4" s="224">
        <v>4</v>
      </c>
      <c r="AT4" s="224">
        <v>5</v>
      </c>
      <c r="AU4" s="227">
        <v>1</v>
      </c>
      <c r="AV4" s="224">
        <v>2</v>
      </c>
      <c r="AW4" s="224">
        <v>3</v>
      </c>
      <c r="AX4" s="224">
        <v>4</v>
      </c>
      <c r="AY4" s="224">
        <v>5</v>
      </c>
      <c r="AZ4" s="227">
        <v>1</v>
      </c>
      <c r="BA4" s="224">
        <v>2</v>
      </c>
      <c r="BB4" s="224">
        <v>3</v>
      </c>
      <c r="BC4" s="224">
        <v>4</v>
      </c>
      <c r="BD4" s="224">
        <v>5</v>
      </c>
      <c r="BE4" s="227">
        <v>1</v>
      </c>
      <c r="BF4" s="224">
        <v>2</v>
      </c>
      <c r="BG4" s="224">
        <v>3</v>
      </c>
      <c r="BH4" s="224">
        <v>4</v>
      </c>
      <c r="BI4" s="225">
        <v>5</v>
      </c>
    </row>
    <row r="5" spans="1:61">
      <c r="A5" s="228" t="s">
        <v>1628</v>
      </c>
      <c r="B5" s="229">
        <v>35.599972620236663</v>
      </c>
      <c r="C5" s="230">
        <v>35.198247697292231</v>
      </c>
      <c r="D5" s="230">
        <v>35.120424836959764</v>
      </c>
      <c r="E5" s="230">
        <v>34.954494014605288</v>
      </c>
      <c r="F5" s="230">
        <v>37.320037577819896</v>
      </c>
      <c r="G5" s="229">
        <v>35.816453973098341</v>
      </c>
      <c r="H5" s="230">
        <v>35.571465684936051</v>
      </c>
      <c r="I5" s="230">
        <v>35.511229080715957</v>
      </c>
      <c r="J5" s="230">
        <v>34.954449359087093</v>
      </c>
      <c r="K5" s="230">
        <v>36.601861496698838</v>
      </c>
      <c r="L5" s="229">
        <v>35.770214488293213</v>
      </c>
      <c r="M5" s="230">
        <v>35.704922784411494</v>
      </c>
      <c r="N5" s="230">
        <v>35.671208511947874</v>
      </c>
      <c r="O5" s="230">
        <v>35.017962173509837</v>
      </c>
      <c r="P5" s="230">
        <v>36.771176934010001</v>
      </c>
      <c r="Q5" s="229">
        <v>37.583944953863394</v>
      </c>
      <c r="R5" s="230">
        <v>36.94598801788274</v>
      </c>
      <c r="S5" s="230">
        <v>37.051116901884562</v>
      </c>
      <c r="T5" s="230">
        <v>35.999170512492427</v>
      </c>
      <c r="U5" s="230">
        <v>38.067041577830459</v>
      </c>
      <c r="V5" s="229">
        <v>34.529032406259027</v>
      </c>
      <c r="W5" s="230">
        <v>34.253866497812567</v>
      </c>
      <c r="X5" s="230">
        <v>34.491453908088815</v>
      </c>
      <c r="Y5" s="230">
        <v>33.961260452248489</v>
      </c>
      <c r="Z5" s="230">
        <v>36.058246484738284</v>
      </c>
      <c r="AA5" s="229">
        <v>32.928727923421491</v>
      </c>
      <c r="AB5" s="230">
        <v>31.991642338381777</v>
      </c>
      <c r="AC5" s="230">
        <v>32.464266128520684</v>
      </c>
      <c r="AD5" s="230">
        <v>32.275451997130624</v>
      </c>
      <c r="AE5" s="230">
        <v>34.952430944230116</v>
      </c>
      <c r="AF5" s="229">
        <v>30.992222590062724</v>
      </c>
      <c r="AG5" s="230">
        <v>30.769935554292896</v>
      </c>
      <c r="AH5" s="230">
        <v>30.872784696218268</v>
      </c>
      <c r="AI5" s="230">
        <v>30.644224030781324</v>
      </c>
      <c r="AJ5" s="230">
        <v>32.435585804066278</v>
      </c>
      <c r="AK5" s="229">
        <v>30.533830053847531</v>
      </c>
      <c r="AL5" s="230">
        <v>30.284630310517301</v>
      </c>
      <c r="AM5" s="230">
        <v>30.360095203932868</v>
      </c>
      <c r="AN5" s="230">
        <v>28.581719108453907</v>
      </c>
      <c r="AO5" s="230">
        <v>31.357844926488315</v>
      </c>
      <c r="AP5" s="229">
        <v>31.057367486987069</v>
      </c>
      <c r="AQ5" s="230">
        <v>30.955653690502398</v>
      </c>
      <c r="AR5" s="230">
        <v>30.832853107616039</v>
      </c>
      <c r="AS5" s="230">
        <v>29.568288455986856</v>
      </c>
      <c r="AT5" s="230">
        <v>32.933588357540039</v>
      </c>
      <c r="AU5" s="229">
        <v>10.557951946161555</v>
      </c>
      <c r="AV5" s="230">
        <v>10.23480341754234</v>
      </c>
      <c r="AW5" s="230">
        <v>0.20546057265984341</v>
      </c>
      <c r="AX5" s="230">
        <v>0.19050098480087485</v>
      </c>
      <c r="AY5" s="230">
        <v>25.942388887471427</v>
      </c>
      <c r="AZ5" s="229">
        <v>10.301127084999427</v>
      </c>
      <c r="BA5" s="230">
        <v>9.6913216051794056</v>
      </c>
      <c r="BB5" s="230">
        <v>9.9999999999999985E-3</v>
      </c>
      <c r="BC5" s="230">
        <v>2.2620443901445737E-3</v>
      </c>
      <c r="BD5" s="230">
        <v>23.059390504264318</v>
      </c>
      <c r="BE5" s="229">
        <v>25.427250013004354</v>
      </c>
      <c r="BF5" s="230">
        <v>24.835368023583666</v>
      </c>
      <c r="BG5" s="230">
        <v>23.335447477274361</v>
      </c>
      <c r="BH5" s="230">
        <v>8.2819044916525062</v>
      </c>
      <c r="BI5" s="231">
        <v>26.179701920801801</v>
      </c>
    </row>
    <row r="6" spans="1:61">
      <c r="A6" s="232" t="s">
        <v>1629</v>
      </c>
      <c r="B6" s="229">
        <v>35.724888285210113</v>
      </c>
      <c r="C6" s="230">
        <v>35.388923053386222</v>
      </c>
      <c r="D6" s="230">
        <v>35.267161963753516</v>
      </c>
      <c r="E6" s="230">
        <v>35.11135277238553</v>
      </c>
      <c r="F6" s="230">
        <v>37.510194502301367</v>
      </c>
      <c r="G6" s="229">
        <v>36.073401412791931</v>
      </c>
      <c r="H6" s="230">
        <v>35.873529232093517</v>
      </c>
      <c r="I6" s="230">
        <v>35.723649197531849</v>
      </c>
      <c r="J6" s="230">
        <v>35.279248175812221</v>
      </c>
      <c r="K6" s="230">
        <v>36.807519231812201</v>
      </c>
      <c r="L6" s="229">
        <v>36.022813092164341</v>
      </c>
      <c r="M6" s="230">
        <v>35.957256278641289</v>
      </c>
      <c r="N6" s="230">
        <v>35.843414555673341</v>
      </c>
      <c r="O6" s="230">
        <v>35.23582663951867</v>
      </c>
      <c r="P6" s="230">
        <v>36.993656197733088</v>
      </c>
      <c r="Q6" s="229">
        <v>37.658120359617037</v>
      </c>
      <c r="R6" s="230">
        <v>37.109743282669747</v>
      </c>
      <c r="S6" s="230">
        <v>37.074211189047581</v>
      </c>
      <c r="T6" s="230">
        <v>36.011495870210041</v>
      </c>
      <c r="U6" s="230">
        <v>38.180244605905528</v>
      </c>
      <c r="V6" s="229">
        <v>34.751228807651039</v>
      </c>
      <c r="W6" s="230">
        <v>34.442704136925322</v>
      </c>
      <c r="X6" s="230">
        <v>34.691900913239799</v>
      </c>
      <c r="Y6" s="230">
        <v>34.235906636087272</v>
      </c>
      <c r="Z6" s="230">
        <v>36.333731799306719</v>
      </c>
      <c r="AA6" s="229">
        <v>33.117936454012039</v>
      </c>
      <c r="AB6" s="230">
        <v>32.199725181254806</v>
      </c>
      <c r="AC6" s="230">
        <v>32.753447284953062</v>
      </c>
      <c r="AD6" s="230">
        <v>32.461654684870112</v>
      </c>
      <c r="AE6" s="230">
        <v>35.123568687790225</v>
      </c>
      <c r="AF6" s="229">
        <v>31.187195085837214</v>
      </c>
      <c r="AG6" s="230">
        <v>30.983935928107904</v>
      </c>
      <c r="AH6" s="230">
        <v>31.165136397099605</v>
      </c>
      <c r="AI6" s="230">
        <v>30.890988326064409</v>
      </c>
      <c r="AJ6" s="230">
        <v>32.593670295204817</v>
      </c>
      <c r="AK6" s="229">
        <v>30.746996543067073</v>
      </c>
      <c r="AL6" s="230">
        <v>30.531184136954781</v>
      </c>
      <c r="AM6" s="230">
        <v>30.519474962638224</v>
      </c>
      <c r="AN6" s="230">
        <v>28.767982389036685</v>
      </c>
      <c r="AO6" s="230">
        <v>31.607848455049414</v>
      </c>
      <c r="AP6" s="229">
        <v>31.295857075906209</v>
      </c>
      <c r="AQ6" s="230">
        <v>31.166796269243736</v>
      </c>
      <c r="AR6" s="230">
        <v>31.000557607870643</v>
      </c>
      <c r="AS6" s="230">
        <v>29.488029762705303</v>
      </c>
      <c r="AT6" s="230">
        <v>33.155445307824451</v>
      </c>
      <c r="AU6" s="229">
        <v>6.8470716765039903</v>
      </c>
      <c r="AV6" s="230">
        <v>6.6046376430700091</v>
      </c>
      <c r="AW6" s="230">
        <v>0.20776010880878273</v>
      </c>
      <c r="AX6" s="230">
        <v>0.19050098480087485</v>
      </c>
      <c r="AY6" s="230">
        <v>25.736316449464152</v>
      </c>
      <c r="AZ6" s="229">
        <v>6.5552662372900725</v>
      </c>
      <c r="BA6" s="230">
        <v>6.2092567324085257</v>
      </c>
      <c r="BB6" s="230">
        <v>9.9999999999999985E-3</v>
      </c>
      <c r="BC6" s="230">
        <v>0</v>
      </c>
      <c r="BD6" s="230">
        <v>22.1583877812445</v>
      </c>
      <c r="BE6" s="229">
        <v>25.193192561777344</v>
      </c>
      <c r="BF6" s="230">
        <v>24.803326795006317</v>
      </c>
      <c r="BG6" s="230">
        <v>23.663226805643568</v>
      </c>
      <c r="BH6" s="230">
        <v>8.3521306753451281</v>
      </c>
      <c r="BI6" s="231">
        <v>25.780819395542498</v>
      </c>
    </row>
    <row r="7" spans="1:61">
      <c r="A7" s="232" t="s">
        <v>1630</v>
      </c>
      <c r="B7" s="229">
        <v>35.65101645195756</v>
      </c>
      <c r="C7" s="230">
        <v>35.289929295933334</v>
      </c>
      <c r="D7" s="230">
        <v>35.186835029286136</v>
      </c>
      <c r="E7" s="230">
        <v>35.052330660319221</v>
      </c>
      <c r="F7" s="230">
        <v>37.377607574897382</v>
      </c>
      <c r="G7" s="229">
        <v>35.881307171803066</v>
      </c>
      <c r="H7" s="230">
        <v>35.711327696558236</v>
      </c>
      <c r="I7" s="230">
        <v>35.593611867566054</v>
      </c>
      <c r="J7" s="230">
        <v>35.09434964262843</v>
      </c>
      <c r="K7" s="230">
        <v>36.652243830358522</v>
      </c>
      <c r="L7" s="229">
        <v>35.910223592874409</v>
      </c>
      <c r="M7" s="230">
        <v>35.844922784411494</v>
      </c>
      <c r="N7" s="230">
        <v>35.718921147443645</v>
      </c>
      <c r="O7" s="230">
        <v>35.147454531517262</v>
      </c>
      <c r="P7" s="230">
        <v>36.798933378317265</v>
      </c>
      <c r="Q7" s="229">
        <v>37.578579905588967</v>
      </c>
      <c r="R7" s="230">
        <v>37.036176326118174</v>
      </c>
      <c r="S7" s="230">
        <v>37.072505839601121</v>
      </c>
      <c r="T7" s="230">
        <v>35.962572204770254</v>
      </c>
      <c r="U7" s="230">
        <v>38.089501893790533</v>
      </c>
      <c r="V7" s="229">
        <v>34.631229747005442</v>
      </c>
      <c r="W7" s="230">
        <v>34.375780765983578</v>
      </c>
      <c r="X7" s="230">
        <v>34.54705732229251</v>
      </c>
      <c r="Y7" s="230">
        <v>34.08723664276463</v>
      </c>
      <c r="Z7" s="230">
        <v>36.154730562198928</v>
      </c>
      <c r="AA7" s="229">
        <v>32.963343163856862</v>
      </c>
      <c r="AB7" s="230">
        <v>32.070097209283489</v>
      </c>
      <c r="AC7" s="230">
        <v>32.596930545863991</v>
      </c>
      <c r="AD7" s="230">
        <v>32.302418928523835</v>
      </c>
      <c r="AE7" s="230">
        <v>34.99433562986966</v>
      </c>
      <c r="AF7" s="229">
        <v>31.021859685147163</v>
      </c>
      <c r="AG7" s="230">
        <v>30.857693262358328</v>
      </c>
      <c r="AH7" s="230">
        <v>31.000789509001468</v>
      </c>
      <c r="AI7" s="230">
        <v>30.721775195656772</v>
      </c>
      <c r="AJ7" s="230">
        <v>32.482913223954768</v>
      </c>
      <c r="AK7" s="229">
        <v>30.609328738694138</v>
      </c>
      <c r="AL7" s="230">
        <v>30.382386203475939</v>
      </c>
      <c r="AM7" s="230">
        <v>30.348548486002954</v>
      </c>
      <c r="AN7" s="230">
        <v>28.655927217932419</v>
      </c>
      <c r="AO7" s="230">
        <v>31.477848455049411</v>
      </c>
      <c r="AP7" s="229">
        <v>31.156991224809715</v>
      </c>
      <c r="AQ7" s="230">
        <v>31.06495134900489</v>
      </c>
      <c r="AR7" s="230">
        <v>30.86340069944179</v>
      </c>
      <c r="AS7" s="230">
        <v>29.463264089185323</v>
      </c>
      <c r="AT7" s="230">
        <v>33.022876498352751</v>
      </c>
      <c r="AU7" s="229">
        <v>7.8173153920315492</v>
      </c>
      <c r="AV7" s="230">
        <v>7.556654678525704</v>
      </c>
      <c r="AW7" s="230">
        <v>0.20546057265984341</v>
      </c>
      <c r="AX7" s="230">
        <v>0.19050098480087485</v>
      </c>
      <c r="AY7" s="230">
        <v>25.74466894216658</v>
      </c>
      <c r="AZ7" s="229">
        <v>7.5198149348794692</v>
      </c>
      <c r="BA7" s="230">
        <v>7.1183494735503317</v>
      </c>
      <c r="BB7" s="230">
        <v>9.9999999999999985E-3</v>
      </c>
      <c r="BC7" s="230">
        <v>0</v>
      </c>
      <c r="BD7" s="230">
        <v>22.337043669447116</v>
      </c>
      <c r="BE7" s="229">
        <v>25.206817614961807</v>
      </c>
      <c r="BF7" s="230">
        <v>24.756620912653371</v>
      </c>
      <c r="BG7" s="230">
        <v>23.492874603550732</v>
      </c>
      <c r="BH7" s="230">
        <v>8.3105793841290936</v>
      </c>
      <c r="BI7" s="231">
        <v>25.81817687162518</v>
      </c>
    </row>
    <row r="8" spans="1:61">
      <c r="A8" s="232" t="s">
        <v>1631</v>
      </c>
      <c r="B8" s="229">
        <v>35.771521913182724</v>
      </c>
      <c r="C8" s="230">
        <v>35.405074421570667</v>
      </c>
      <c r="D8" s="230">
        <v>35.308692653865805</v>
      </c>
      <c r="E8" s="230">
        <v>35.251964838694761</v>
      </c>
      <c r="F8" s="230">
        <v>37.48845037405647</v>
      </c>
      <c r="G8" s="229">
        <v>35.449404594677702</v>
      </c>
      <c r="H8" s="230">
        <v>35.293982272080065</v>
      </c>
      <c r="I8" s="230">
        <v>35.214789400980159</v>
      </c>
      <c r="J8" s="230">
        <v>34.934489862028691</v>
      </c>
      <c r="K8" s="230">
        <v>36.399459320851804</v>
      </c>
      <c r="L8" s="229">
        <v>35.66936297256197</v>
      </c>
      <c r="M8" s="230">
        <v>35.606658950503736</v>
      </c>
      <c r="N8" s="230">
        <v>35.526823290507295</v>
      </c>
      <c r="O8" s="230">
        <v>35.130793253093167</v>
      </c>
      <c r="P8" s="230">
        <v>36.72496446747877</v>
      </c>
      <c r="Q8" s="229">
        <v>37.531438208154938</v>
      </c>
      <c r="R8" s="230">
        <v>36.960857678831232</v>
      </c>
      <c r="S8" s="230">
        <v>37.034712363728559</v>
      </c>
      <c r="T8" s="230">
        <v>36.04343441113781</v>
      </c>
      <c r="U8" s="230">
        <v>38.19860107230231</v>
      </c>
      <c r="V8" s="229">
        <v>34.715467027926714</v>
      </c>
      <c r="W8" s="230">
        <v>34.367723954255894</v>
      </c>
      <c r="X8" s="230">
        <v>34.65626307307371</v>
      </c>
      <c r="Y8" s="230">
        <v>34.237570426847689</v>
      </c>
      <c r="Z8" s="230">
        <v>36.248727450479251</v>
      </c>
      <c r="AA8" s="229">
        <v>33.074504244355381</v>
      </c>
      <c r="AB8" s="230">
        <v>32.197776306483426</v>
      </c>
      <c r="AC8" s="230">
        <v>32.750772400723164</v>
      </c>
      <c r="AD8" s="230">
        <v>32.646143959249549</v>
      </c>
      <c r="AE8" s="230">
        <v>35.38165229544002</v>
      </c>
      <c r="AF8" s="229">
        <v>31.12656253055637</v>
      </c>
      <c r="AG8" s="230">
        <v>30.977693262358326</v>
      </c>
      <c r="AH8" s="230">
        <v>31.151116792222592</v>
      </c>
      <c r="AI8" s="230">
        <v>30.92894763751373</v>
      </c>
      <c r="AJ8" s="230">
        <v>32.817891754263925</v>
      </c>
      <c r="AK8" s="229">
        <v>30.708941275954381</v>
      </c>
      <c r="AL8" s="230">
        <v>30.467240140663925</v>
      </c>
      <c r="AM8" s="230">
        <v>30.463270314745635</v>
      </c>
      <c r="AN8" s="230">
        <v>28.778849897645358</v>
      </c>
      <c r="AO8" s="230">
        <v>31.637848455049411</v>
      </c>
      <c r="AP8" s="229">
        <v>31.256948663741117</v>
      </c>
      <c r="AQ8" s="230">
        <v>31.117247820672478</v>
      </c>
      <c r="AR8" s="230">
        <v>30.980833709635579</v>
      </c>
      <c r="AS8" s="230">
        <v>29.732749328188998</v>
      </c>
      <c r="AT8" s="230">
        <v>33.14919234694964</v>
      </c>
      <c r="AU8" s="229">
        <v>10.385959615348263</v>
      </c>
      <c r="AV8" s="230">
        <v>10.084803417542339</v>
      </c>
      <c r="AW8" s="230">
        <v>0.20546057265984341</v>
      </c>
      <c r="AX8" s="230">
        <v>0.19050098480087485</v>
      </c>
      <c r="AY8" s="230">
        <v>26.084057647257826</v>
      </c>
      <c r="AZ8" s="229">
        <v>10.009196332685935</v>
      </c>
      <c r="BA8" s="230">
        <v>9.4656020482631842</v>
      </c>
      <c r="BB8" s="230">
        <v>9.9999999999999985E-3</v>
      </c>
      <c r="BC8" s="230">
        <v>0</v>
      </c>
      <c r="BD8" s="230">
        <v>22.819468898768836</v>
      </c>
      <c r="BE8" s="229">
        <v>25.268310781341491</v>
      </c>
      <c r="BF8" s="230">
        <v>24.669397617365117</v>
      </c>
      <c r="BG8" s="230">
        <v>23.212461385513482</v>
      </c>
      <c r="BH8" s="230">
        <v>8.2613022536693865</v>
      </c>
      <c r="BI8" s="231">
        <v>25.884738463358559</v>
      </c>
    </row>
    <row r="9" spans="1:61">
      <c r="A9" s="232" t="s">
        <v>1632</v>
      </c>
      <c r="B9" s="229">
        <v>34.173736018915477</v>
      </c>
      <c r="C9" s="230">
        <v>34.052439612006964</v>
      </c>
      <c r="D9" s="230">
        <v>33.966198200838001</v>
      </c>
      <c r="E9" s="230">
        <v>33.845123062642507</v>
      </c>
      <c r="F9" s="230">
        <v>35.513816188305846</v>
      </c>
      <c r="G9" s="229">
        <v>34.606179239494651</v>
      </c>
      <c r="H9" s="230">
        <v>34.483685469800676</v>
      </c>
      <c r="I9" s="230">
        <v>34.378564763707196</v>
      </c>
      <c r="J9" s="230">
        <v>34.214043910746703</v>
      </c>
      <c r="K9" s="230">
        <v>35.045671455471165</v>
      </c>
      <c r="L9" s="229">
        <v>34.672813092164333</v>
      </c>
      <c r="M9" s="230">
        <v>34.622323001621716</v>
      </c>
      <c r="N9" s="230">
        <v>34.582447394844095</v>
      </c>
      <c r="O9" s="230">
        <v>34.356571157400033</v>
      </c>
      <c r="P9" s="230">
        <v>35.332849277505396</v>
      </c>
      <c r="Q9" s="229">
        <v>36.542328699450522</v>
      </c>
      <c r="R9" s="230">
        <v>36.284153478384937</v>
      </c>
      <c r="S9" s="230">
        <v>36.317431234682672</v>
      </c>
      <c r="T9" s="230">
        <v>35.290338760427524</v>
      </c>
      <c r="U9" s="230">
        <v>36.756127951990145</v>
      </c>
      <c r="V9" s="229">
        <v>33.435205520468386</v>
      </c>
      <c r="W9" s="230">
        <v>33.210724491518917</v>
      </c>
      <c r="X9" s="230">
        <v>33.354459759211856</v>
      </c>
      <c r="Y9" s="230">
        <v>33.044052846769702</v>
      </c>
      <c r="Z9" s="230">
        <v>34.813964575763386</v>
      </c>
      <c r="AA9" s="229">
        <v>31.646918101586301</v>
      </c>
      <c r="AB9" s="230">
        <v>30.847411818405583</v>
      </c>
      <c r="AC9" s="230">
        <v>31.289950115770111</v>
      </c>
      <c r="AD9" s="230">
        <v>30.957193063638023</v>
      </c>
      <c r="AE9" s="230">
        <v>33.033276582479409</v>
      </c>
      <c r="AF9" s="229">
        <v>29.683766584251774</v>
      </c>
      <c r="AG9" s="230">
        <v>29.64276470588235</v>
      </c>
      <c r="AH9" s="230">
        <v>29.648368812482207</v>
      </c>
      <c r="AI9" s="230">
        <v>29.609448780733477</v>
      </c>
      <c r="AJ9" s="230">
        <v>30.647486291018108</v>
      </c>
      <c r="AK9" s="229">
        <v>29.149585576980652</v>
      </c>
      <c r="AL9" s="230">
        <v>29.118920020887028</v>
      </c>
      <c r="AM9" s="230">
        <v>29.098580666045763</v>
      </c>
      <c r="AN9" s="230">
        <v>27.73336090796316</v>
      </c>
      <c r="AO9" s="230">
        <v>29.75782375512172</v>
      </c>
      <c r="AP9" s="229">
        <v>29.926351941986493</v>
      </c>
      <c r="AQ9" s="230">
        <v>29.936233438573215</v>
      </c>
      <c r="AR9" s="230">
        <v>29.857495652508096</v>
      </c>
      <c r="AS9" s="230">
        <v>28.765501671710787</v>
      </c>
      <c r="AT9" s="230">
        <v>31.376980479046782</v>
      </c>
      <c r="AU9" s="229">
        <v>1.7224898682103924</v>
      </c>
      <c r="AV9" s="230">
        <v>1.6087268133215911</v>
      </c>
      <c r="AW9" s="230">
        <v>0.19086150036196473</v>
      </c>
      <c r="AX9" s="230">
        <v>0.18591059962495018</v>
      </c>
      <c r="AY9" s="230">
        <v>23.704220324712324</v>
      </c>
      <c r="AZ9" s="229">
        <v>1.4371827230663772</v>
      </c>
      <c r="BA9" s="230">
        <v>1.3601302724456517</v>
      </c>
      <c r="BB9" s="230">
        <v>2.6895097239862656E-3</v>
      </c>
      <c r="BC9" s="230">
        <v>0</v>
      </c>
      <c r="BD9" s="230">
        <v>19.48272727102475</v>
      </c>
      <c r="BE9" s="229">
        <v>23.176109658032225</v>
      </c>
      <c r="BF9" s="230">
        <v>23.02946841117226</v>
      </c>
      <c r="BG9" s="230">
        <v>22.571221577028677</v>
      </c>
      <c r="BH9" s="230">
        <v>8.074148035572323</v>
      </c>
      <c r="BI9" s="231">
        <v>23.744256523627733</v>
      </c>
    </row>
    <row r="10" spans="1:61">
      <c r="A10" s="232" t="s">
        <v>1633</v>
      </c>
      <c r="B10" s="229">
        <v>34.408550465790697</v>
      </c>
      <c r="C10" s="230">
        <v>34.28405416689305</v>
      </c>
      <c r="D10" s="230">
        <v>34.177908407580233</v>
      </c>
      <c r="E10" s="230">
        <v>34.04632312272755</v>
      </c>
      <c r="F10" s="230">
        <v>35.905027393135867</v>
      </c>
      <c r="G10" s="229">
        <v>34.853457745452019</v>
      </c>
      <c r="H10" s="230">
        <v>34.72845698295238</v>
      </c>
      <c r="I10" s="230">
        <v>34.586087769139382</v>
      </c>
      <c r="J10" s="230">
        <v>34.504018617665508</v>
      </c>
      <c r="K10" s="230">
        <v>35.399083933004306</v>
      </c>
      <c r="L10" s="229">
        <v>34.890223592874406</v>
      </c>
      <c r="M10" s="230">
        <v>34.837510632411423</v>
      </c>
      <c r="N10" s="230">
        <v>34.815434503511156</v>
      </c>
      <c r="O10" s="230">
        <v>34.585241449507052</v>
      </c>
      <c r="P10" s="230">
        <v>35.592675553984307</v>
      </c>
      <c r="Q10" s="229">
        <v>36.772847078978231</v>
      </c>
      <c r="R10" s="230">
        <v>36.515321329385038</v>
      </c>
      <c r="S10" s="230">
        <v>36.534603363475028</v>
      </c>
      <c r="T10" s="230">
        <v>35.46221190227967</v>
      </c>
      <c r="U10" s="230">
        <v>36.967027141843765</v>
      </c>
      <c r="V10" s="229">
        <v>33.645516887096939</v>
      </c>
      <c r="W10" s="230">
        <v>33.413664502264183</v>
      </c>
      <c r="X10" s="230">
        <v>33.571898767666703</v>
      </c>
      <c r="Y10" s="230">
        <v>33.274935998852435</v>
      </c>
      <c r="Z10" s="230">
        <v>35.067586648565182</v>
      </c>
      <c r="AA10" s="229">
        <v>31.878047625811416</v>
      </c>
      <c r="AB10" s="230">
        <v>31.038941431406702</v>
      </c>
      <c r="AC10" s="230">
        <v>31.523030250888095</v>
      </c>
      <c r="AD10" s="230">
        <v>31.167961984017687</v>
      </c>
      <c r="AE10" s="230">
        <v>33.357060900635005</v>
      </c>
      <c r="AF10" s="229">
        <v>29.894327284918074</v>
      </c>
      <c r="AG10" s="230">
        <v>29.811926044439126</v>
      </c>
      <c r="AH10" s="230">
        <v>29.869888105117887</v>
      </c>
      <c r="AI10" s="230">
        <v>29.803846717901717</v>
      </c>
      <c r="AJ10" s="230">
        <v>30.957401612907663</v>
      </c>
      <c r="AK10" s="229">
        <v>29.372642969077464</v>
      </c>
      <c r="AL10" s="230">
        <v>29.303267617262293</v>
      </c>
      <c r="AM10" s="230">
        <v>29.319403476176355</v>
      </c>
      <c r="AN10" s="230">
        <v>27.912793052907244</v>
      </c>
      <c r="AO10" s="230">
        <v>30.037827283682823</v>
      </c>
      <c r="AP10" s="229">
        <v>30.145132421191505</v>
      </c>
      <c r="AQ10" s="230">
        <v>30.108244254010376</v>
      </c>
      <c r="AR10" s="230">
        <v>30.059575410970091</v>
      </c>
      <c r="AS10" s="230">
        <v>28.839629606627565</v>
      </c>
      <c r="AT10" s="230">
        <v>31.650620549003804</v>
      </c>
      <c r="AU10" s="229">
        <v>0.3018313709580086</v>
      </c>
      <c r="AV10" s="230">
        <v>0.1995326315660047</v>
      </c>
      <c r="AW10" s="230">
        <v>0.19316103651090408</v>
      </c>
      <c r="AX10" s="230">
        <v>0.18591059962495018</v>
      </c>
      <c r="AY10" s="230">
        <v>23.853249079358058</v>
      </c>
      <c r="AZ10" s="229">
        <v>9.9999999999999985E-3</v>
      </c>
      <c r="BA10" s="230">
        <v>0.01</v>
      </c>
      <c r="BB10" s="230">
        <v>5.0291216091110195E-3</v>
      </c>
      <c r="BC10" s="230">
        <v>0</v>
      </c>
      <c r="BD10" s="230">
        <v>19.311536052857299</v>
      </c>
      <c r="BE10" s="229">
        <v>23.204668442372046</v>
      </c>
      <c r="BF10" s="230">
        <v>23.129558677202226</v>
      </c>
      <c r="BG10" s="230">
        <v>22.851987151531805</v>
      </c>
      <c r="BH10" s="230">
        <v>8.1314400179838646</v>
      </c>
      <c r="BI10" s="231">
        <v>23.79193213802651</v>
      </c>
    </row>
    <row r="11" spans="1:61">
      <c r="A11" s="232" t="s">
        <v>1634</v>
      </c>
      <c r="B11" s="229">
        <v>33.350426602151295</v>
      </c>
      <c r="C11" s="230">
        <v>33.340121791150629</v>
      </c>
      <c r="D11" s="230">
        <v>33.330867521380917</v>
      </c>
      <c r="E11" s="230">
        <v>33.304714565230789</v>
      </c>
      <c r="F11" s="230">
        <v>33.955890111364901</v>
      </c>
      <c r="G11" s="229">
        <v>33.773775385428287</v>
      </c>
      <c r="H11" s="230">
        <v>33.773674887349344</v>
      </c>
      <c r="I11" s="230">
        <v>33.773661514739025</v>
      </c>
      <c r="J11" s="230">
        <v>33.773710840934811</v>
      </c>
      <c r="K11" s="230">
        <v>33.791495071803524</v>
      </c>
      <c r="L11" s="229">
        <v>33.945235245900491</v>
      </c>
      <c r="M11" s="230">
        <v>33.945262241621364</v>
      </c>
      <c r="N11" s="230">
        <v>33.945414173316465</v>
      </c>
      <c r="O11" s="230">
        <v>33.945463353957749</v>
      </c>
      <c r="P11" s="230">
        <v>33.945437023092545</v>
      </c>
      <c r="Q11" s="229">
        <v>35.848793615988626</v>
      </c>
      <c r="R11" s="230">
        <v>35.845813494383961</v>
      </c>
      <c r="S11" s="230">
        <v>35.872153917011744</v>
      </c>
      <c r="T11" s="230">
        <v>35.183418532614951</v>
      </c>
      <c r="U11" s="230">
        <v>35.890511209031288</v>
      </c>
      <c r="V11" s="229">
        <v>32.785893876436731</v>
      </c>
      <c r="W11" s="230">
        <v>32.558969099700668</v>
      </c>
      <c r="X11" s="230">
        <v>32.785736359075379</v>
      </c>
      <c r="Y11" s="230">
        <v>32.602478894175597</v>
      </c>
      <c r="Z11" s="230">
        <v>34.087479779167033</v>
      </c>
      <c r="AA11" s="229">
        <v>29.752639114842864</v>
      </c>
      <c r="AB11" s="230">
        <v>29.64644025523668</v>
      </c>
      <c r="AC11" s="230">
        <v>29.765738462636381</v>
      </c>
      <c r="AD11" s="230">
        <v>29.813067056105908</v>
      </c>
      <c r="AE11" s="230">
        <v>30.297695074506358</v>
      </c>
      <c r="AF11" s="229">
        <v>29.082530654150784</v>
      </c>
      <c r="AG11" s="230">
        <v>28.955930276025001</v>
      </c>
      <c r="AH11" s="230">
        <v>29.043656078388477</v>
      </c>
      <c r="AI11" s="230">
        <v>29.005077136612243</v>
      </c>
      <c r="AJ11" s="230">
        <v>29.471560720501749</v>
      </c>
      <c r="AK11" s="229">
        <v>28.402772498178066</v>
      </c>
      <c r="AL11" s="230">
        <v>28.348559950832328</v>
      </c>
      <c r="AM11" s="230">
        <v>28.353146501911635</v>
      </c>
      <c r="AN11" s="230">
        <v>27.071378176974171</v>
      </c>
      <c r="AO11" s="230">
        <v>28.678726979995186</v>
      </c>
      <c r="AP11" s="229">
        <v>29.369919770108528</v>
      </c>
      <c r="AQ11" s="230">
        <v>29.343902331645701</v>
      </c>
      <c r="AR11" s="230">
        <v>29.368572317285242</v>
      </c>
      <c r="AS11" s="230">
        <v>28.314180853150727</v>
      </c>
      <c r="AT11" s="230">
        <v>30.806561192058368</v>
      </c>
      <c r="AU11" s="229">
        <v>0.28499157320118024</v>
      </c>
      <c r="AV11" s="230">
        <v>0.18496558020296847</v>
      </c>
      <c r="AW11" s="230">
        <v>0.18626242806408608</v>
      </c>
      <c r="AX11" s="230">
        <v>0.18132021444902549</v>
      </c>
      <c r="AY11" s="230">
        <v>23.065185361580529</v>
      </c>
      <c r="AZ11" s="229">
        <v>2.6738403975779721E-3</v>
      </c>
      <c r="BA11" s="230" t="s">
        <v>1733</v>
      </c>
      <c r="BB11" s="230" t="s">
        <v>1733</v>
      </c>
      <c r="BC11" s="230" t="s">
        <v>1733</v>
      </c>
      <c r="BD11" s="230">
        <v>18.791472884041308</v>
      </c>
      <c r="BE11" s="229">
        <v>22.588921412366005</v>
      </c>
      <c r="BF11" s="230">
        <v>22.570972754591462</v>
      </c>
      <c r="BG11" s="230">
        <v>22.473090355312706</v>
      </c>
      <c r="BH11" s="230">
        <v>8.1184480141611477</v>
      </c>
      <c r="BI11" s="231">
        <v>22.955736863573282</v>
      </c>
    </row>
    <row r="12" spans="1:61">
      <c r="A12" s="232" t="s">
        <v>1635</v>
      </c>
      <c r="B12" s="229">
        <v>36.118242794904823</v>
      </c>
      <c r="C12" s="230">
        <v>35.668081367583945</v>
      </c>
      <c r="D12" s="230">
        <v>35.571701674746869</v>
      </c>
      <c r="E12" s="230">
        <v>35.332028428699076</v>
      </c>
      <c r="F12" s="230">
        <v>37.586820321336269</v>
      </c>
      <c r="G12" s="229">
        <v>36.178270881847233</v>
      </c>
      <c r="H12" s="230">
        <v>35.870538887423379</v>
      </c>
      <c r="I12" s="230">
        <v>35.894150915635116</v>
      </c>
      <c r="J12" s="230">
        <v>35.15938267959001</v>
      </c>
      <c r="K12" s="230">
        <v>36.678538781894837</v>
      </c>
      <c r="L12" s="229">
        <v>35.747654397359106</v>
      </c>
      <c r="M12" s="230">
        <v>35.64115745387226</v>
      </c>
      <c r="N12" s="230">
        <v>35.389566623353616</v>
      </c>
      <c r="O12" s="230">
        <v>34.839269663298715</v>
      </c>
      <c r="P12" s="230">
        <v>36.716569685016758</v>
      </c>
      <c r="Q12" s="229">
        <v>36.82511580373599</v>
      </c>
      <c r="R12" s="230">
        <v>36.289413322230693</v>
      </c>
      <c r="S12" s="230">
        <v>36.223027541620894</v>
      </c>
      <c r="T12" s="230">
        <v>35.225752039990859</v>
      </c>
      <c r="U12" s="230">
        <v>37.365722550483675</v>
      </c>
      <c r="V12" s="229">
        <v>35.123715190681601</v>
      </c>
      <c r="W12" s="230">
        <v>34.893636779491899</v>
      </c>
      <c r="X12" s="230">
        <v>35.011151963038074</v>
      </c>
      <c r="Y12" s="230">
        <v>34.524352354859708</v>
      </c>
      <c r="Z12" s="230">
        <v>36.580453570557424</v>
      </c>
      <c r="AA12" s="229">
        <v>33.782544036010755</v>
      </c>
      <c r="AB12" s="230">
        <v>32.903167714055158</v>
      </c>
      <c r="AC12" s="230">
        <v>33.394597492704897</v>
      </c>
      <c r="AD12" s="230">
        <v>33.509197746122474</v>
      </c>
      <c r="AE12" s="230">
        <v>36.001632085157752</v>
      </c>
      <c r="AF12" s="229">
        <v>31.756839137297632</v>
      </c>
      <c r="AG12" s="230">
        <v>31.564247555249857</v>
      </c>
      <c r="AH12" s="230">
        <v>31.700264501379678</v>
      </c>
      <c r="AI12" s="230">
        <v>31.321204016881378</v>
      </c>
      <c r="AJ12" s="230">
        <v>33.285910686086083</v>
      </c>
      <c r="AK12" s="229">
        <v>31.294478108282178</v>
      </c>
      <c r="AL12" s="230">
        <v>31.068593822925514</v>
      </c>
      <c r="AM12" s="230">
        <v>30.947509641684853</v>
      </c>
      <c r="AN12" s="230">
        <v>29.017509268209484</v>
      </c>
      <c r="AO12" s="230">
        <v>32.232460168715363</v>
      </c>
      <c r="AP12" s="229">
        <v>31.530281502463019</v>
      </c>
      <c r="AQ12" s="230">
        <v>31.463816667102812</v>
      </c>
      <c r="AR12" s="230">
        <v>31.112396981255344</v>
      </c>
      <c r="AS12" s="230">
        <v>31.76746751021744</v>
      </c>
      <c r="AT12" s="230">
        <v>33.57466985398505</v>
      </c>
      <c r="AU12" s="229">
        <v>23.497740847216832</v>
      </c>
      <c r="AV12" s="230">
        <v>22.933484906469449</v>
      </c>
      <c r="AW12" s="230">
        <v>0.21235918110666138</v>
      </c>
      <c r="AX12" s="230">
        <v>0.20656733291661131</v>
      </c>
      <c r="AY12" s="230">
        <v>27.948768565216035</v>
      </c>
      <c r="AZ12" s="229">
        <v>23.509350922540843</v>
      </c>
      <c r="BA12" s="230">
        <v>22.164638798295741</v>
      </c>
      <c r="BB12" s="230">
        <v>1.2689509723986265E-2</v>
      </c>
      <c r="BC12" s="230">
        <v>4.9487843616371398E-3</v>
      </c>
      <c r="BD12" s="230">
        <v>27.555723978680291</v>
      </c>
      <c r="BE12" s="229">
        <v>28.042190012924326</v>
      </c>
      <c r="BF12" s="230">
        <v>27.263809517691314</v>
      </c>
      <c r="BG12" s="230">
        <v>24.245232034258461</v>
      </c>
      <c r="BH12" s="230">
        <v>9.1247084664216676</v>
      </c>
      <c r="BI12" s="231">
        <v>28.759602481609537</v>
      </c>
    </row>
    <row r="13" spans="1:61">
      <c r="A13" s="232" t="s">
        <v>1636</v>
      </c>
      <c r="B13" s="229">
        <v>36.318564644357636</v>
      </c>
      <c r="C13" s="230">
        <v>35.919295761759464</v>
      </c>
      <c r="D13" s="230">
        <v>35.923906995766124</v>
      </c>
      <c r="E13" s="230">
        <v>35.587037865132189</v>
      </c>
      <c r="F13" s="230">
        <v>38.158483651970755</v>
      </c>
      <c r="G13" s="229">
        <v>36.571923972564171</v>
      </c>
      <c r="H13" s="230">
        <v>36.359613123473757</v>
      </c>
      <c r="I13" s="230">
        <v>36.306432482787436</v>
      </c>
      <c r="J13" s="230">
        <v>35.704817805200967</v>
      </c>
      <c r="K13" s="230">
        <v>37.507657462989762</v>
      </c>
      <c r="L13" s="229">
        <v>36.475340199937726</v>
      </c>
      <c r="M13" s="230">
        <v>36.441140721620663</v>
      </c>
      <c r="N13" s="230">
        <v>36.441787021004764</v>
      </c>
      <c r="O13" s="230">
        <v>35.518626784451989</v>
      </c>
      <c r="P13" s="230">
        <v>37.257462008915425</v>
      </c>
      <c r="Q13" s="229">
        <v>38.216237512494729</v>
      </c>
      <c r="R13" s="230">
        <v>37.736317806792258</v>
      </c>
      <c r="S13" s="230">
        <v>37.433670176624695</v>
      </c>
      <c r="T13" s="230">
        <v>36.099507718559416</v>
      </c>
      <c r="U13" s="230">
        <v>38.766464128413624</v>
      </c>
      <c r="V13" s="229">
        <v>35.254605610587696</v>
      </c>
      <c r="W13" s="230">
        <v>34.98337711259498</v>
      </c>
      <c r="X13" s="230">
        <v>35.154667686217202</v>
      </c>
      <c r="Y13" s="230">
        <v>34.608530506976003</v>
      </c>
      <c r="Z13" s="230">
        <v>36.835904492946163</v>
      </c>
      <c r="AA13" s="229">
        <v>33.591006711016284</v>
      </c>
      <c r="AB13" s="230">
        <v>32.711647323473237</v>
      </c>
      <c r="AC13" s="230">
        <v>33.168846723547318</v>
      </c>
      <c r="AD13" s="230">
        <v>33.103570011862516</v>
      </c>
      <c r="AE13" s="230">
        <v>35.865352321465522</v>
      </c>
      <c r="AF13" s="229">
        <v>31.633159060749556</v>
      </c>
      <c r="AG13" s="230">
        <v>31.398311372947756</v>
      </c>
      <c r="AH13" s="230">
        <v>31.526594141344088</v>
      </c>
      <c r="AI13" s="230">
        <v>31.341727553106843</v>
      </c>
      <c r="AJ13" s="230">
        <v>33.248332549701082</v>
      </c>
      <c r="AK13" s="229">
        <v>31.18637958204264</v>
      </c>
      <c r="AL13" s="230">
        <v>30.976605289222086</v>
      </c>
      <c r="AM13" s="230">
        <v>30.893854860530613</v>
      </c>
      <c r="AN13" s="230">
        <v>29.161387410526334</v>
      </c>
      <c r="AO13" s="230">
        <v>32.121916153289952</v>
      </c>
      <c r="AP13" s="229">
        <v>31.765110692568637</v>
      </c>
      <c r="AQ13" s="230">
        <v>31.676053504549532</v>
      </c>
      <c r="AR13" s="230">
        <v>31.38286761526858</v>
      </c>
      <c r="AS13" s="230">
        <v>30.449003256902074</v>
      </c>
      <c r="AT13" s="230">
        <v>33.765078943749671</v>
      </c>
      <c r="AU13" s="229">
        <v>18.654370142230405</v>
      </c>
      <c r="AV13" s="230">
        <v>18.188461875406325</v>
      </c>
      <c r="AW13" s="230">
        <v>0.21005964495772206</v>
      </c>
      <c r="AX13" s="230">
        <v>0.20509136997679955</v>
      </c>
      <c r="AY13" s="230">
        <v>27.436615193875802</v>
      </c>
      <c r="AZ13" s="229">
        <v>18.587777190677482</v>
      </c>
      <c r="BA13" s="230">
        <v>17.503628263246032</v>
      </c>
      <c r="BB13" s="230">
        <v>9.9999999999999985E-3</v>
      </c>
      <c r="BC13" s="230">
        <v>0.01</v>
      </c>
      <c r="BD13" s="230">
        <v>26.152730398564703</v>
      </c>
      <c r="BE13" s="229">
        <v>27.22716187684145</v>
      </c>
      <c r="BF13" s="230">
        <v>26.564581340071523</v>
      </c>
      <c r="BG13" s="230">
        <v>24.090025579612881</v>
      </c>
      <c r="BH13" s="230">
        <v>8.6606120543011862</v>
      </c>
      <c r="BI13" s="231">
        <v>28.028437198715935</v>
      </c>
    </row>
    <row r="14" spans="1:61">
      <c r="A14" s="232" t="s">
        <v>1637</v>
      </c>
      <c r="B14" s="229">
        <v>34.330428436394605</v>
      </c>
      <c r="C14" s="230">
        <v>34.060959473487053</v>
      </c>
      <c r="D14" s="230">
        <v>34.045512985242546</v>
      </c>
      <c r="E14" s="230">
        <v>34.205958256301223</v>
      </c>
      <c r="F14" s="230">
        <v>35.224526705769023</v>
      </c>
      <c r="G14" s="229">
        <v>35.193739134451995</v>
      </c>
      <c r="H14" s="230">
        <v>34.838814842582181</v>
      </c>
      <c r="I14" s="230">
        <v>35.088912209841489</v>
      </c>
      <c r="J14" s="230">
        <v>35.086814328542943</v>
      </c>
      <c r="K14" s="230">
        <v>35.714501542826639</v>
      </c>
      <c r="L14" s="229">
        <v>34.530590694615306</v>
      </c>
      <c r="M14" s="230">
        <v>34.495274176411215</v>
      </c>
      <c r="N14" s="230">
        <v>34.464372173123735</v>
      </c>
      <c r="O14" s="230">
        <v>34.569585975923204</v>
      </c>
      <c r="P14" s="230">
        <v>35.229093786115754</v>
      </c>
      <c r="Q14" s="229">
        <v>36.603374457598818</v>
      </c>
      <c r="R14" s="230">
        <v>36.361236899432242</v>
      </c>
      <c r="S14" s="230">
        <v>36.441436972872481</v>
      </c>
      <c r="T14" s="230">
        <v>35.790233330127279</v>
      </c>
      <c r="U14" s="230">
        <v>36.645410878426304</v>
      </c>
      <c r="V14" s="229">
        <v>33.347840468268167</v>
      </c>
      <c r="W14" s="230">
        <v>33.207233279607031</v>
      </c>
      <c r="X14" s="230">
        <v>33.454411040183523</v>
      </c>
      <c r="Y14" s="230">
        <v>33.506294539497091</v>
      </c>
      <c r="Z14" s="230">
        <v>34.601045030529257</v>
      </c>
      <c r="AA14" s="229">
        <v>30.498234166584904</v>
      </c>
      <c r="AB14" s="230">
        <v>30.200095713756053</v>
      </c>
      <c r="AC14" s="230">
        <v>30.53674272868561</v>
      </c>
      <c r="AD14" s="230">
        <v>30.633325316676459</v>
      </c>
      <c r="AE14" s="230">
        <v>30.990407933107786</v>
      </c>
      <c r="AF14" s="229">
        <v>29.909258950397412</v>
      </c>
      <c r="AG14" s="230">
        <v>29.759174422081998</v>
      </c>
      <c r="AH14" s="230">
        <v>29.918325083180314</v>
      </c>
      <c r="AI14" s="230">
        <v>30.018242604325099</v>
      </c>
      <c r="AJ14" s="230">
        <v>30.359043253751125</v>
      </c>
      <c r="AK14" s="229">
        <v>29.402267657449634</v>
      </c>
      <c r="AL14" s="230">
        <v>29.348435137021017</v>
      </c>
      <c r="AM14" s="230">
        <v>29.587172689753693</v>
      </c>
      <c r="AN14" s="230">
        <v>28.291556185408723</v>
      </c>
      <c r="AO14" s="230">
        <v>29.95053454808388</v>
      </c>
      <c r="AP14" s="229">
        <v>30.218845973593634</v>
      </c>
      <c r="AQ14" s="230">
        <v>30.117277299127036</v>
      </c>
      <c r="AR14" s="230">
        <v>30.169682464955851</v>
      </c>
      <c r="AS14" s="230">
        <v>29.31540370766006</v>
      </c>
      <c r="AT14" s="230">
        <v>31.52822042466159</v>
      </c>
      <c r="AU14" s="229">
        <v>0.30411130354361804</v>
      </c>
      <c r="AV14" s="230">
        <v>0.19700948138994812</v>
      </c>
      <c r="AW14" s="230">
        <v>0.1954605726598434</v>
      </c>
      <c r="AX14" s="230">
        <v>0.19050098480087485</v>
      </c>
      <c r="AY14" s="230">
        <v>24.028671582426867</v>
      </c>
      <c r="AZ14" s="229">
        <v>9.9999999999999985E-3</v>
      </c>
      <c r="BA14" s="230">
        <v>7.3147130342093867E-3</v>
      </c>
      <c r="BB14" s="230">
        <v>2.6895097239862656E-3</v>
      </c>
      <c r="BC14" s="230">
        <v>0</v>
      </c>
      <c r="BD14" s="230">
        <v>19.588141773071698</v>
      </c>
      <c r="BE14" s="229">
        <v>23.459858779404843</v>
      </c>
      <c r="BF14" s="230">
        <v>23.376353041107233</v>
      </c>
      <c r="BG14" s="230">
        <v>23.277606978587684</v>
      </c>
      <c r="BH14" s="230">
        <v>8.4296202779483611</v>
      </c>
      <c r="BI14" s="231">
        <v>24.037519326324414</v>
      </c>
    </row>
    <row r="15" spans="1:61">
      <c r="A15" s="232" t="s">
        <v>1638</v>
      </c>
      <c r="B15" s="229">
        <v>36.12950755253032</v>
      </c>
      <c r="C15" s="230">
        <v>35.785892687097686</v>
      </c>
      <c r="D15" s="230">
        <v>34.215901226288267</v>
      </c>
      <c r="E15" s="230">
        <v>31.798483210852282</v>
      </c>
      <c r="F15" s="230">
        <v>37.76992273413957</v>
      </c>
      <c r="G15" s="229">
        <v>36.235254355964088</v>
      </c>
      <c r="H15" s="230">
        <v>36.35070222123494</v>
      </c>
      <c r="I15" s="230">
        <v>34.677130040281043</v>
      </c>
      <c r="J15" s="230">
        <v>30.279304319981954</v>
      </c>
      <c r="K15" s="230">
        <v>36.50918948080529</v>
      </c>
      <c r="L15" s="229">
        <v>36.230775271845751</v>
      </c>
      <c r="M15" s="230">
        <v>36.178898688203255</v>
      </c>
      <c r="N15" s="230">
        <v>34.242335749745877</v>
      </c>
      <c r="O15" s="230">
        <v>31.353528762823412</v>
      </c>
      <c r="P15" s="230">
        <v>36.956480620419356</v>
      </c>
      <c r="Q15" s="229">
        <v>37.466598025110791</v>
      </c>
      <c r="R15" s="230">
        <v>37.031354397159475</v>
      </c>
      <c r="S15" s="230">
        <v>35.045474106312852</v>
      </c>
      <c r="T15" s="230">
        <v>31.741677180785011</v>
      </c>
      <c r="U15" s="230">
        <v>37.776937789950921</v>
      </c>
      <c r="V15" s="229">
        <v>34.492264372489245</v>
      </c>
      <c r="W15" s="230">
        <v>34.241929127331339</v>
      </c>
      <c r="X15" s="230">
        <v>32.985826037578185</v>
      </c>
      <c r="Y15" s="230">
        <v>31.08372852088101</v>
      </c>
      <c r="Z15" s="230">
        <v>35.924465414917016</v>
      </c>
      <c r="AA15" s="229">
        <v>33.330697371677253</v>
      </c>
      <c r="AB15" s="230">
        <v>32.509439831503911</v>
      </c>
      <c r="AC15" s="230">
        <v>31.418327248794725</v>
      </c>
      <c r="AD15" s="230">
        <v>29.856870390113802</v>
      </c>
      <c r="AE15" s="230">
        <v>34.661298062577529</v>
      </c>
      <c r="AF15" s="229">
        <v>32.044131877802457</v>
      </c>
      <c r="AG15" s="230">
        <v>31.920835626065372</v>
      </c>
      <c r="AH15" s="230">
        <v>30.128624896921572</v>
      </c>
      <c r="AI15" s="230">
        <v>28.91833917063688</v>
      </c>
      <c r="AJ15" s="230">
        <v>32.80569546675612</v>
      </c>
      <c r="AK15" s="229">
        <v>31.57880981903314</v>
      </c>
      <c r="AL15" s="230">
        <v>31.504637442294989</v>
      </c>
      <c r="AM15" s="230">
        <v>29.561238199921895</v>
      </c>
      <c r="AN15" s="230">
        <v>26.372003327943592</v>
      </c>
      <c r="AO15" s="230">
        <v>32.232555661605204</v>
      </c>
      <c r="AP15" s="229">
        <v>31.853081438996046</v>
      </c>
      <c r="AQ15" s="230">
        <v>31.800970556950372</v>
      </c>
      <c r="AR15" s="230">
        <v>29.419822161159846</v>
      </c>
      <c r="AS15" s="230">
        <v>5.6037164190867168</v>
      </c>
      <c r="AT15" s="230">
        <v>33.257372941429381</v>
      </c>
      <c r="AU15" s="229">
        <v>28.859401617305551</v>
      </c>
      <c r="AV15" s="230">
        <v>28.382235327207091</v>
      </c>
      <c r="AW15" s="230">
        <v>0.19575460499535663</v>
      </c>
      <c r="AX15" s="230">
        <v>2.2951925879623482E-3</v>
      </c>
      <c r="AY15" s="230">
        <v>29.517186223397776</v>
      </c>
      <c r="AZ15" s="229">
        <v>28.947293927796181</v>
      </c>
      <c r="BA15" s="230">
        <v>27.769155545663491</v>
      </c>
      <c r="BB15" s="230">
        <v>9.9999999999999985E-3</v>
      </c>
      <c r="BC15" s="230">
        <v>0</v>
      </c>
      <c r="BD15" s="230">
        <v>29.910675623541575</v>
      </c>
      <c r="BE15" s="229">
        <v>30.367965425762492</v>
      </c>
      <c r="BF15" s="230">
        <v>29.606629877870336</v>
      </c>
      <c r="BG15" s="230">
        <v>23.175569787034675</v>
      </c>
      <c r="BH15" s="230">
        <v>5.7060772245009515E-2</v>
      </c>
      <c r="BI15" s="231">
        <v>30.69167945670868</v>
      </c>
    </row>
    <row r="16" spans="1:61">
      <c r="A16" s="232" t="s">
        <v>1639</v>
      </c>
      <c r="B16" s="229">
        <v>35.872375746751253</v>
      </c>
      <c r="C16" s="230">
        <v>35.533271889664483</v>
      </c>
      <c r="D16" s="230">
        <v>34.002806728759332</v>
      </c>
      <c r="E16" s="230">
        <v>31.826290522739875</v>
      </c>
      <c r="F16" s="230">
        <v>37.508297104936233</v>
      </c>
      <c r="G16" s="229">
        <v>35.980205422198999</v>
      </c>
      <c r="H16" s="230">
        <v>36.093183667235905</v>
      </c>
      <c r="I16" s="230">
        <v>34.46357707671055</v>
      </c>
      <c r="J16" s="230">
        <v>30.289304319981955</v>
      </c>
      <c r="K16" s="230">
        <v>36.25414524169048</v>
      </c>
      <c r="L16" s="229">
        <v>35.975640455620052</v>
      </c>
      <c r="M16" s="230">
        <v>35.921486536203183</v>
      </c>
      <c r="N16" s="230">
        <v>34.034098873446091</v>
      </c>
      <c r="O16" s="230">
        <v>31.368386289181483</v>
      </c>
      <c r="P16" s="230">
        <v>36.696480620419358</v>
      </c>
      <c r="Q16" s="229">
        <v>37.201180860099498</v>
      </c>
      <c r="R16" s="230">
        <v>36.77082390310764</v>
      </c>
      <c r="S16" s="230">
        <v>34.952759435477056</v>
      </c>
      <c r="T16" s="230">
        <v>31.753918873543753</v>
      </c>
      <c r="U16" s="230">
        <v>37.506515843271551</v>
      </c>
      <c r="V16" s="229">
        <v>34.332285772156652</v>
      </c>
      <c r="W16" s="230">
        <v>34.126070964770896</v>
      </c>
      <c r="X16" s="230">
        <v>33.025411699987586</v>
      </c>
      <c r="Y16" s="230">
        <v>31.147309397460599</v>
      </c>
      <c r="Z16" s="230">
        <v>35.712662386189486</v>
      </c>
      <c r="AA16" s="229">
        <v>33.130821751717285</v>
      </c>
      <c r="AB16" s="230">
        <v>32.378652218209915</v>
      </c>
      <c r="AC16" s="230">
        <v>31.451785405036791</v>
      </c>
      <c r="AD16" s="230">
        <v>29.897597713545803</v>
      </c>
      <c r="AE16" s="230">
        <v>34.460268739555239</v>
      </c>
      <c r="AF16" s="229">
        <v>31.805159940773024</v>
      </c>
      <c r="AG16" s="230">
        <v>31.681866458327104</v>
      </c>
      <c r="AH16" s="230">
        <v>30.153141745153661</v>
      </c>
      <c r="AI16" s="230">
        <v>28.936082589820817</v>
      </c>
      <c r="AJ16" s="230">
        <v>32.567946782662581</v>
      </c>
      <c r="AK16" s="229">
        <v>31.358797872387036</v>
      </c>
      <c r="AL16" s="230">
        <v>31.282027612148362</v>
      </c>
      <c r="AM16" s="230">
        <v>29.590914530410778</v>
      </c>
      <c r="AN16" s="230">
        <v>26.389414383588974</v>
      </c>
      <c r="AO16" s="230">
        <v>32.00513416244879</v>
      </c>
      <c r="AP16" s="229">
        <v>31.626158867232093</v>
      </c>
      <c r="AQ16" s="230">
        <v>31.565212760553365</v>
      </c>
      <c r="AR16" s="230">
        <v>29.450607640056493</v>
      </c>
      <c r="AS16" s="230">
        <v>5.5358462034647227</v>
      </c>
      <c r="AT16" s="230">
        <v>33.022380843551538</v>
      </c>
      <c r="AU16" s="229">
        <v>28.612232570922529</v>
      </c>
      <c r="AV16" s="230">
        <v>28.137341706588714</v>
      </c>
      <c r="AW16" s="230">
        <v>0.19316103651090408</v>
      </c>
      <c r="AX16" s="230">
        <v>2.2951925879623482E-3</v>
      </c>
      <c r="AY16" s="230">
        <v>29.307021240204151</v>
      </c>
      <c r="AZ16" s="229">
        <v>28.70735773449103</v>
      </c>
      <c r="BA16" s="230">
        <v>27.513549500198348</v>
      </c>
      <c r="BB16" s="230">
        <v>7.2899687182269128E-3</v>
      </c>
      <c r="BC16" s="230">
        <v>0</v>
      </c>
      <c r="BD16" s="230">
        <v>29.724978238314797</v>
      </c>
      <c r="BE16" s="229">
        <v>30.10758007013014</v>
      </c>
      <c r="BF16" s="230">
        <v>29.349206578299327</v>
      </c>
      <c r="BG16" s="230">
        <v>23.169230890354232</v>
      </c>
      <c r="BH16" s="230">
        <v>1.556728357060555E-2</v>
      </c>
      <c r="BI16" s="231">
        <v>30.426466213806187</v>
      </c>
    </row>
    <row r="17" spans="1:61">
      <c r="A17" s="232" t="s">
        <v>1640</v>
      </c>
      <c r="B17" s="229">
        <v>34.186784464360791</v>
      </c>
      <c r="C17" s="230">
        <v>34.024867585366763</v>
      </c>
      <c r="D17" s="230">
        <v>34.085462843120979</v>
      </c>
      <c r="E17" s="230">
        <v>34.101185890028965</v>
      </c>
      <c r="F17" s="230">
        <v>35.049949690221375</v>
      </c>
      <c r="G17" s="229">
        <v>34.694503941986888</v>
      </c>
      <c r="H17" s="230">
        <v>34.401824902081472</v>
      </c>
      <c r="I17" s="230">
        <v>34.619798603153022</v>
      </c>
      <c r="J17" s="230">
        <v>34.674018617665503</v>
      </c>
      <c r="K17" s="230">
        <v>35.299254562114115</v>
      </c>
      <c r="L17" s="229">
        <v>34.413126906969893</v>
      </c>
      <c r="M17" s="230">
        <v>34.367656189755799</v>
      </c>
      <c r="N17" s="230">
        <v>34.390422014740949</v>
      </c>
      <c r="O17" s="230">
        <v>34.611886207587339</v>
      </c>
      <c r="P17" s="230">
        <v>35.122713141290227</v>
      </c>
      <c r="Q17" s="229">
        <v>36.560964737422935</v>
      </c>
      <c r="R17" s="230">
        <v>36.315434523280452</v>
      </c>
      <c r="S17" s="230">
        <v>36.407669111805966</v>
      </c>
      <c r="T17" s="230">
        <v>35.787604210857168</v>
      </c>
      <c r="U17" s="230">
        <v>36.771256030332488</v>
      </c>
      <c r="V17" s="229">
        <v>33.081572772812734</v>
      </c>
      <c r="W17" s="230">
        <v>32.761171202701661</v>
      </c>
      <c r="X17" s="230">
        <v>33.07690088904161</v>
      </c>
      <c r="Y17" s="230">
        <v>32.855076521196416</v>
      </c>
      <c r="Z17" s="230">
        <v>34.425580561178535</v>
      </c>
      <c r="AA17" s="229">
        <v>29.909587835532502</v>
      </c>
      <c r="AB17" s="230">
        <v>29.757635664590588</v>
      </c>
      <c r="AC17" s="230">
        <v>29.923816877061654</v>
      </c>
      <c r="AD17" s="230">
        <v>30.011988846605032</v>
      </c>
      <c r="AE17" s="230">
        <v>30.40770851625069</v>
      </c>
      <c r="AF17" s="229">
        <v>29.192586668342908</v>
      </c>
      <c r="AG17" s="230">
        <v>29.081131164209456</v>
      </c>
      <c r="AH17" s="230">
        <v>29.183688419608909</v>
      </c>
      <c r="AI17" s="230">
        <v>29.175747033168484</v>
      </c>
      <c r="AJ17" s="230">
        <v>29.609248904518761</v>
      </c>
      <c r="AK17" s="229">
        <v>28.679651341953029</v>
      </c>
      <c r="AL17" s="230">
        <v>28.623282604777835</v>
      </c>
      <c r="AM17" s="230">
        <v>28.701943607775707</v>
      </c>
      <c r="AN17" s="230">
        <v>27.431833061745916</v>
      </c>
      <c r="AO17" s="230">
        <v>29.046070629067248</v>
      </c>
      <c r="AP17" s="229">
        <v>29.649969926645699</v>
      </c>
      <c r="AQ17" s="230">
        <v>29.605136470620835</v>
      </c>
      <c r="AR17" s="230">
        <v>29.625043114629673</v>
      </c>
      <c r="AS17" s="230">
        <v>28.533017812735842</v>
      </c>
      <c r="AT17" s="230">
        <v>31.238803467637126</v>
      </c>
      <c r="AU17" s="229">
        <v>0.28955143837239916</v>
      </c>
      <c r="AV17" s="230">
        <v>0.18724910588448657</v>
      </c>
      <c r="AW17" s="230">
        <v>0.1885619642130254</v>
      </c>
      <c r="AX17" s="230">
        <v>0.18591059962495018</v>
      </c>
      <c r="AY17" s="230">
        <v>23.438072846236494</v>
      </c>
      <c r="AZ17" s="229">
        <v>9.9999999999999985E-3</v>
      </c>
      <c r="BA17" s="230">
        <v>0.01</v>
      </c>
      <c r="BB17" s="230">
        <v>2.6895097239862656E-3</v>
      </c>
      <c r="BC17" s="230">
        <v>2.686739971492567E-3</v>
      </c>
      <c r="BD17" s="230">
        <v>19.095794694793305</v>
      </c>
      <c r="BE17" s="229">
        <v>23.117265951671826</v>
      </c>
      <c r="BF17" s="230">
        <v>22.892525236086428</v>
      </c>
      <c r="BG17" s="230">
        <v>22.782109337793685</v>
      </c>
      <c r="BH17" s="230">
        <v>8.2532874017175537</v>
      </c>
      <c r="BI17" s="231">
        <v>23.714523216310045</v>
      </c>
    </row>
    <row r="18" spans="1:61">
      <c r="A18" s="232" t="s">
        <v>1641</v>
      </c>
      <c r="B18" s="229">
        <v>33.862965061012027</v>
      </c>
      <c r="C18" s="230">
        <v>33.716909924877825</v>
      </c>
      <c r="D18" s="230">
        <v>33.718060009150939</v>
      </c>
      <c r="E18" s="230">
        <v>33.736683324859804</v>
      </c>
      <c r="F18" s="230">
        <v>34.675084828220093</v>
      </c>
      <c r="G18" s="229">
        <v>34.375931242971049</v>
      </c>
      <c r="H18" s="230">
        <v>34.256213657532747</v>
      </c>
      <c r="I18" s="230">
        <v>34.306396792313386</v>
      </c>
      <c r="J18" s="230">
        <v>34.304018617665513</v>
      </c>
      <c r="K18" s="230">
        <v>34.926681757157283</v>
      </c>
      <c r="L18" s="229">
        <v>34.28799209074419</v>
      </c>
      <c r="M18" s="230">
        <v>34.247656189755808</v>
      </c>
      <c r="N18" s="230">
        <v>34.265622363525019</v>
      </c>
      <c r="O18" s="230">
        <v>34.305038293927772</v>
      </c>
      <c r="P18" s="230">
        <v>34.929823019331124</v>
      </c>
      <c r="Q18" s="229">
        <v>36.373236076684407</v>
      </c>
      <c r="R18" s="230">
        <v>36.179927567758057</v>
      </c>
      <c r="S18" s="230">
        <v>36.226758700245078</v>
      </c>
      <c r="T18" s="230">
        <v>35.549505970977251</v>
      </c>
      <c r="U18" s="230">
        <v>36.435423682778399</v>
      </c>
      <c r="V18" s="229">
        <v>32.963830393692234</v>
      </c>
      <c r="W18" s="230">
        <v>32.640819234016419</v>
      </c>
      <c r="X18" s="230">
        <v>32.956900889041606</v>
      </c>
      <c r="Y18" s="230">
        <v>32.737297523337212</v>
      </c>
      <c r="Z18" s="230">
        <v>34.300412045328876</v>
      </c>
      <c r="AA18" s="229">
        <v>29.802667698529955</v>
      </c>
      <c r="AB18" s="230">
        <v>29.648408135669264</v>
      </c>
      <c r="AC18" s="230">
        <v>29.816911649961941</v>
      </c>
      <c r="AD18" s="230">
        <v>29.905073169989322</v>
      </c>
      <c r="AE18" s="230">
        <v>30.300787895947558</v>
      </c>
      <c r="AF18" s="229">
        <v>29.087399614465912</v>
      </c>
      <c r="AG18" s="230">
        <v>28.980765767516971</v>
      </c>
      <c r="AH18" s="230">
        <v>29.07858105125645</v>
      </c>
      <c r="AI18" s="230">
        <v>29.070628059749602</v>
      </c>
      <c r="AJ18" s="230">
        <v>29.503751536331666</v>
      </c>
      <c r="AK18" s="229">
        <v>28.577070866394724</v>
      </c>
      <c r="AL18" s="230">
        <v>28.520708495133299</v>
      </c>
      <c r="AM18" s="230">
        <v>28.597156361125933</v>
      </c>
      <c r="AN18" s="230">
        <v>27.333753207903214</v>
      </c>
      <c r="AO18" s="230">
        <v>28.940886054470958</v>
      </c>
      <c r="AP18" s="229">
        <v>29.540346188823055</v>
      </c>
      <c r="AQ18" s="230">
        <v>29.495522045727778</v>
      </c>
      <c r="AR18" s="230">
        <v>29.52541611021973</v>
      </c>
      <c r="AS18" s="230">
        <v>28.433698751121117</v>
      </c>
      <c r="AT18" s="230">
        <v>30.954467468628771</v>
      </c>
      <c r="AU18" s="229">
        <v>0.28499157320118024</v>
      </c>
      <c r="AV18" s="230">
        <v>0.18496558020296847</v>
      </c>
      <c r="AW18" s="230">
        <v>0.18626242806408608</v>
      </c>
      <c r="AX18" s="230">
        <v>0.18361540703698784</v>
      </c>
      <c r="AY18" s="230">
        <v>23.192051606977319</v>
      </c>
      <c r="AZ18" s="229">
        <v>7.3182480292471128E-3</v>
      </c>
      <c r="BA18" s="230">
        <v>2.6765203751313478E-3</v>
      </c>
      <c r="BB18" s="230">
        <v>2.6895097239862656E-3</v>
      </c>
      <c r="BC18" s="230">
        <v>0</v>
      </c>
      <c r="BD18" s="230">
        <v>18.895485517804506</v>
      </c>
      <c r="BE18" s="229">
        <v>22.871671305997072</v>
      </c>
      <c r="BF18" s="230">
        <v>22.809948535657437</v>
      </c>
      <c r="BG18" s="230">
        <v>22.69947560249868</v>
      </c>
      <c r="BH18" s="230">
        <v>8.2221528345763417</v>
      </c>
      <c r="BI18" s="231">
        <v>23.458936028012136</v>
      </c>
    </row>
    <row r="19" spans="1:61">
      <c r="A19" s="232" t="s">
        <v>1642</v>
      </c>
      <c r="B19" s="229">
        <v>33.806803837719009</v>
      </c>
      <c r="C19" s="230">
        <v>33.694882240911419</v>
      </c>
      <c r="D19" s="230">
        <v>33.668973880655486</v>
      </c>
      <c r="E19" s="230">
        <v>33.644417375362053</v>
      </c>
      <c r="F19" s="230">
        <v>34.582829479163991</v>
      </c>
      <c r="G19" s="229">
        <v>34.32093864186605</v>
      </c>
      <c r="H19" s="230">
        <v>34.23126508115012</v>
      </c>
      <c r="I19" s="230">
        <v>34.226304770584655</v>
      </c>
      <c r="J19" s="230">
        <v>34.214018617665509</v>
      </c>
      <c r="K19" s="230">
        <v>34.826681757157282</v>
      </c>
      <c r="L19" s="229">
        <v>34.32312690696989</v>
      </c>
      <c r="M19" s="230">
        <v>34.290086545621513</v>
      </c>
      <c r="N19" s="230">
        <v>34.292824164021781</v>
      </c>
      <c r="O19" s="230">
        <v>34.278079744146062</v>
      </c>
      <c r="P19" s="230">
        <v>34.902848990373904</v>
      </c>
      <c r="Q19" s="229">
        <v>36.385548569100898</v>
      </c>
      <c r="R19" s="230">
        <v>36.20169067300391</v>
      </c>
      <c r="S19" s="230">
        <v>36.225900016901889</v>
      </c>
      <c r="T19" s="230">
        <v>35.527881286357868</v>
      </c>
      <c r="U19" s="230">
        <v>36.422737972415426</v>
      </c>
      <c r="V19" s="229">
        <v>33.11135471049537</v>
      </c>
      <c r="W19" s="230">
        <v>32.881913362499041</v>
      </c>
      <c r="X19" s="230">
        <v>33.087654340107214</v>
      </c>
      <c r="Y19" s="230">
        <v>32.871186598640371</v>
      </c>
      <c r="Z19" s="230">
        <v>34.37633477905527</v>
      </c>
      <c r="AA19" s="229">
        <v>30.046471730411312</v>
      </c>
      <c r="AB19" s="230">
        <v>29.939890327987865</v>
      </c>
      <c r="AC19" s="230">
        <v>30.052989691702614</v>
      </c>
      <c r="AD19" s="230">
        <v>30.126552352183378</v>
      </c>
      <c r="AE19" s="230">
        <v>30.531543035984793</v>
      </c>
      <c r="AF19" s="229">
        <v>29.310950509156438</v>
      </c>
      <c r="AG19" s="230">
        <v>29.238888872274888</v>
      </c>
      <c r="AH19" s="230">
        <v>29.286628561587563</v>
      </c>
      <c r="AI19" s="230">
        <v>29.271599987913103</v>
      </c>
      <c r="AJ19" s="230">
        <v>29.719613197283778</v>
      </c>
      <c r="AK19" s="229">
        <v>28.784838128787182</v>
      </c>
      <c r="AL19" s="230">
        <v>28.72846438809194</v>
      </c>
      <c r="AM19" s="230">
        <v>28.749698632228878</v>
      </c>
      <c r="AN19" s="230">
        <v>27.479592547456381</v>
      </c>
      <c r="AO19" s="230">
        <v>29.096070629067249</v>
      </c>
      <c r="AP19" s="229">
        <v>29.61038394579451</v>
      </c>
      <c r="AQ19" s="230">
        <v>29.584322649766708</v>
      </c>
      <c r="AR19" s="230">
        <v>29.580582996262599</v>
      </c>
      <c r="AS19" s="230">
        <v>28.59307758399887</v>
      </c>
      <c r="AT19" s="230">
        <v>31.034060741753613</v>
      </c>
      <c r="AU19" s="229">
        <v>0.28727150578678967</v>
      </c>
      <c r="AV19" s="230">
        <v>0.18724910588448657</v>
      </c>
      <c r="AW19" s="230">
        <v>0.1885619642130254</v>
      </c>
      <c r="AX19" s="230">
        <v>0.18361540703698784</v>
      </c>
      <c r="AY19" s="230">
        <v>23.311206600839704</v>
      </c>
      <c r="AZ19" s="229">
        <v>2.6738403975779721E-3</v>
      </c>
      <c r="BA19" s="230">
        <v>2.6765203751313478E-3</v>
      </c>
      <c r="BB19" s="230">
        <v>0</v>
      </c>
      <c r="BC19" s="230">
        <v>0</v>
      </c>
      <c r="BD19" s="230">
        <v>18.991782061030104</v>
      </c>
      <c r="BE19" s="229">
        <v>22.831671305997073</v>
      </c>
      <c r="BF19" s="230">
        <v>22.774741571910891</v>
      </c>
      <c r="BG19" s="230">
        <v>22.659001059770922</v>
      </c>
      <c r="BH19" s="230">
        <v>8.2014349915099558</v>
      </c>
      <c r="BI19" s="231">
        <v>23.398936028012137</v>
      </c>
    </row>
    <row r="20" spans="1:61">
      <c r="A20" s="232" t="s">
        <v>1643</v>
      </c>
      <c r="B20" s="229">
        <v>35.909802638097105</v>
      </c>
      <c r="C20" s="230">
        <v>35.544798182426497</v>
      </c>
      <c r="D20" s="230">
        <v>35.43716689961861</v>
      </c>
      <c r="E20" s="230">
        <v>35.376394142478588</v>
      </c>
      <c r="F20" s="230">
        <v>37.789382049704081</v>
      </c>
      <c r="G20" s="229">
        <v>36.165895266295259</v>
      </c>
      <c r="H20" s="230">
        <v>35.938885325410382</v>
      </c>
      <c r="I20" s="230">
        <v>35.833574537600271</v>
      </c>
      <c r="J20" s="230">
        <v>35.402028676829254</v>
      </c>
      <c r="K20" s="230">
        <v>37.13815194772944</v>
      </c>
      <c r="L20" s="229">
        <v>36.132813092164334</v>
      </c>
      <c r="M20" s="230">
        <v>36.067462113296621</v>
      </c>
      <c r="N20" s="230">
        <v>35.923761459048961</v>
      </c>
      <c r="O20" s="230">
        <v>35.399659888755373</v>
      </c>
      <c r="P20" s="230">
        <v>37.06830909165955</v>
      </c>
      <c r="Q20" s="229">
        <v>37.815951462677596</v>
      </c>
      <c r="R20" s="230">
        <v>37.259542265655583</v>
      </c>
      <c r="S20" s="230">
        <v>37.307290340572976</v>
      </c>
      <c r="T20" s="230">
        <v>36.228502322094414</v>
      </c>
      <c r="U20" s="230">
        <v>38.407997039180124</v>
      </c>
      <c r="V20" s="229">
        <v>34.846332305425207</v>
      </c>
      <c r="W20" s="230">
        <v>34.587673374779328</v>
      </c>
      <c r="X20" s="230">
        <v>34.77611749674535</v>
      </c>
      <c r="Y20" s="230">
        <v>34.366679431384263</v>
      </c>
      <c r="Z20" s="230">
        <v>36.495741657296854</v>
      </c>
      <c r="AA20" s="229">
        <v>33.175267130077735</v>
      </c>
      <c r="AB20" s="230">
        <v>32.306637353290313</v>
      </c>
      <c r="AC20" s="230">
        <v>32.872300629599081</v>
      </c>
      <c r="AD20" s="230">
        <v>32.633105197952602</v>
      </c>
      <c r="AE20" s="230">
        <v>35.350840232952102</v>
      </c>
      <c r="AF20" s="229">
        <v>31.229941359706103</v>
      </c>
      <c r="AG20" s="230">
        <v>31.059924608989505</v>
      </c>
      <c r="AH20" s="230">
        <v>31.263139130859763</v>
      </c>
      <c r="AI20" s="230">
        <v>31.012188753135042</v>
      </c>
      <c r="AJ20" s="230">
        <v>32.820385042980625</v>
      </c>
      <c r="AK20" s="229">
        <v>30.806410529405838</v>
      </c>
      <c r="AL20" s="230">
        <v>30.576448035834495</v>
      </c>
      <c r="AM20" s="230">
        <v>30.57852394136329</v>
      </c>
      <c r="AN20" s="230">
        <v>28.913657314229376</v>
      </c>
      <c r="AO20" s="230">
        <v>31.717851983610508</v>
      </c>
      <c r="AP20" s="229">
        <v>31.360964051543409</v>
      </c>
      <c r="AQ20" s="230">
        <v>31.254496965181556</v>
      </c>
      <c r="AR20" s="230">
        <v>31.070271033694262</v>
      </c>
      <c r="AS20" s="230">
        <v>29.857770928080033</v>
      </c>
      <c r="AT20" s="230">
        <v>33.338522671149697</v>
      </c>
      <c r="AU20" s="229">
        <v>16.11091231912193</v>
      </c>
      <c r="AV20" s="230">
        <v>15.708970049627828</v>
      </c>
      <c r="AW20" s="230">
        <v>0.20776010880878273</v>
      </c>
      <c r="AX20" s="230">
        <v>0.1927961773888372</v>
      </c>
      <c r="AY20" s="230">
        <v>26.855950044839069</v>
      </c>
      <c r="AZ20" s="229">
        <v>15.961093625042839</v>
      </c>
      <c r="BA20" s="230">
        <v>15.021650284195003</v>
      </c>
      <c r="BB20" s="230">
        <v>9.9999999999999985E-3</v>
      </c>
      <c r="BC20" s="230">
        <v>2.2620443901445737E-3</v>
      </c>
      <c r="BD20" s="230">
        <v>25.108458478629725</v>
      </c>
      <c r="BE20" s="229">
        <v>26.457561730659197</v>
      </c>
      <c r="BF20" s="230">
        <v>25.88842025168276</v>
      </c>
      <c r="BG20" s="230">
        <v>23.847391844317876</v>
      </c>
      <c r="BH20" s="230">
        <v>8.4194347640400657</v>
      </c>
      <c r="BI20" s="231">
        <v>27.35599810003426</v>
      </c>
    </row>
    <row r="21" spans="1:61">
      <c r="A21" s="232" t="s">
        <v>1644</v>
      </c>
      <c r="B21" s="229">
        <v>34.157487635593426</v>
      </c>
      <c r="C21" s="230">
        <v>34.011420115128239</v>
      </c>
      <c r="D21" s="230">
        <v>34.015462843120979</v>
      </c>
      <c r="E21" s="230">
        <v>34.031185890028965</v>
      </c>
      <c r="F21" s="230">
        <v>34.979949690221375</v>
      </c>
      <c r="G21" s="229">
        <v>34.676025039304378</v>
      </c>
      <c r="H21" s="230">
        <v>34.55635164591056</v>
      </c>
      <c r="I21" s="230">
        <v>34.606396792313383</v>
      </c>
      <c r="J21" s="230">
        <v>34.60401861766551</v>
      </c>
      <c r="K21" s="230">
        <v>35.229254562114114</v>
      </c>
      <c r="L21" s="229">
        <v>34.590590694615308</v>
      </c>
      <c r="M21" s="230">
        <v>34.547656189755806</v>
      </c>
      <c r="N21" s="230">
        <v>34.565622363525023</v>
      </c>
      <c r="O21" s="230">
        <v>34.005038293927775</v>
      </c>
      <c r="P21" s="230">
        <v>35.237299654006556</v>
      </c>
      <c r="Q21" s="229">
        <v>36.69136680764764</v>
      </c>
      <c r="R21" s="230">
        <v>36.500861343325703</v>
      </c>
      <c r="S21" s="230">
        <v>36.537790129299417</v>
      </c>
      <c r="T21" s="230">
        <v>35.553617619578418</v>
      </c>
      <c r="U21" s="230">
        <v>36.753511317475308</v>
      </c>
      <c r="V21" s="229">
        <v>33.251561280398761</v>
      </c>
      <c r="W21" s="230">
        <v>32.78190858853327</v>
      </c>
      <c r="X21" s="230">
        <v>33.103133665977829</v>
      </c>
      <c r="Y21" s="230">
        <v>32.881760218205372</v>
      </c>
      <c r="Z21" s="230">
        <v>34.601090219462733</v>
      </c>
      <c r="AA21" s="229">
        <v>29.677961655100912</v>
      </c>
      <c r="AB21" s="230">
        <v>29.526331564664421</v>
      </c>
      <c r="AC21" s="230">
        <v>29.692317971327071</v>
      </c>
      <c r="AD21" s="230">
        <v>29.785629992415235</v>
      </c>
      <c r="AE21" s="230">
        <v>30.564251518869444</v>
      </c>
      <c r="AF21" s="229">
        <v>28.836709731942058</v>
      </c>
      <c r="AG21" s="230">
        <v>28.727492643320669</v>
      </c>
      <c r="AH21" s="230">
        <v>28.825286474636307</v>
      </c>
      <c r="AI21" s="230">
        <v>28.822516775616684</v>
      </c>
      <c r="AJ21" s="230">
        <v>29.759613197283777</v>
      </c>
      <c r="AK21" s="229">
        <v>28.327058919748623</v>
      </c>
      <c r="AL21" s="230">
        <v>28.270706338656243</v>
      </c>
      <c r="AM21" s="230">
        <v>28.349452255267433</v>
      </c>
      <c r="AN21" s="230">
        <v>27.095332271348806</v>
      </c>
      <c r="AO21" s="230">
        <v>29.193468083875636</v>
      </c>
      <c r="AP21" s="229">
        <v>29.567532559878593</v>
      </c>
      <c r="AQ21" s="230">
        <v>29.524554906123047</v>
      </c>
      <c r="AR21" s="230">
        <v>29.551511293871236</v>
      </c>
      <c r="AS21" s="230">
        <v>28.317906635188425</v>
      </c>
      <c r="AT21" s="230">
        <v>31.22183201405338</v>
      </c>
      <c r="AU21" s="229">
        <v>0.28955143837239916</v>
      </c>
      <c r="AV21" s="230">
        <v>0.18268205452145034</v>
      </c>
      <c r="AW21" s="230">
        <v>0.18626242806408608</v>
      </c>
      <c r="AX21" s="230">
        <v>0.18132021444902549</v>
      </c>
      <c r="AY21" s="230">
        <v>23.393495349305304</v>
      </c>
      <c r="AZ21" s="229">
        <v>9.9999999999999985E-3</v>
      </c>
      <c r="BA21" s="230">
        <v>0.01</v>
      </c>
      <c r="BB21" s="230">
        <v>2.6895097239862656E-3</v>
      </c>
      <c r="BC21" s="230">
        <v>0</v>
      </c>
      <c r="BD21" s="230">
        <v>19.060362513718101</v>
      </c>
      <c r="BE21" s="229">
        <v>23.06947810533925</v>
      </c>
      <c r="BF21" s="230">
        <v>23.009933788732091</v>
      </c>
      <c r="BG21" s="230">
        <v>22.817729681999253</v>
      </c>
      <c r="BH21" s="230">
        <v>8.1969202599721331</v>
      </c>
      <c r="BI21" s="231">
        <v>23.666729622161093</v>
      </c>
    </row>
    <row r="22" spans="1:61">
      <c r="A22" s="232" t="s">
        <v>1645</v>
      </c>
      <c r="B22" s="229">
        <v>36.239988137667325</v>
      </c>
      <c r="C22" s="230">
        <v>36.06616407918856</v>
      </c>
      <c r="D22" s="230">
        <v>36.128561273672567</v>
      </c>
      <c r="E22" s="230">
        <v>37.099999999999994</v>
      </c>
      <c r="F22" s="230">
        <v>37.356015726882703</v>
      </c>
      <c r="G22" s="229">
        <v>36.774770533196858</v>
      </c>
      <c r="H22" s="230">
        <v>36.467226518450651</v>
      </c>
      <c r="I22" s="230">
        <v>36.692630694816593</v>
      </c>
      <c r="J22" s="230">
        <v>36.754508572604173</v>
      </c>
      <c r="K22" s="230">
        <v>37.417184681534515</v>
      </c>
      <c r="L22" s="229">
        <v>36.480590694615302</v>
      </c>
      <c r="M22" s="230">
        <v>36.430255972545574</v>
      </c>
      <c r="N22" s="230">
        <v>36.450765319920791</v>
      </c>
      <c r="O22" s="230">
        <v>36.684565640608824</v>
      </c>
      <c r="P22" s="230">
        <v>37.230562759764261</v>
      </c>
      <c r="Q22" s="229">
        <v>38.750353911355319</v>
      </c>
      <c r="R22" s="230">
        <v>38.491857758358556</v>
      </c>
      <c r="S22" s="230">
        <v>38.589172441477224</v>
      </c>
      <c r="T22" s="230">
        <v>37.931876366506195</v>
      </c>
      <c r="U22" s="230">
        <v>38.976082136884195</v>
      </c>
      <c r="V22" s="229">
        <v>35.064315731691025</v>
      </c>
      <c r="W22" s="230">
        <v>34.72472105303553</v>
      </c>
      <c r="X22" s="230">
        <v>35.03146471661497</v>
      </c>
      <c r="Y22" s="230">
        <v>34.811586392950858</v>
      </c>
      <c r="Z22" s="230">
        <v>36.276728224036049</v>
      </c>
      <c r="AA22" s="229">
        <v>31.704568499078203</v>
      </c>
      <c r="AB22" s="230">
        <v>31.542921637477921</v>
      </c>
      <c r="AC22" s="230">
        <v>31.718925637528542</v>
      </c>
      <c r="AD22" s="230">
        <v>31.811905961200864</v>
      </c>
      <c r="AE22" s="230">
        <v>32.234993150430284</v>
      </c>
      <c r="AF22" s="229">
        <v>30.945170542960511</v>
      </c>
      <c r="AG22" s="230">
        <v>30.828538562756062</v>
      </c>
      <c r="AH22" s="230">
        <v>30.931202645013791</v>
      </c>
      <c r="AI22" s="230">
        <v>30.923302198809445</v>
      </c>
      <c r="AJ22" s="230">
        <v>31.387272923076644</v>
      </c>
      <c r="AK22" s="229">
        <v>30.400380715367511</v>
      </c>
      <c r="AL22" s="230">
        <v>30.341673564826017</v>
      </c>
      <c r="AM22" s="230">
        <v>30.422452690326342</v>
      </c>
      <c r="AN22" s="230">
        <v>29.076285221821596</v>
      </c>
      <c r="AO22" s="230">
        <v>30.787922072788628</v>
      </c>
      <c r="AP22" s="229">
        <v>31.42750770198144</v>
      </c>
      <c r="AQ22" s="230">
        <v>31.382481116086616</v>
      </c>
      <c r="AR22" s="230">
        <v>31.407814028227474</v>
      </c>
      <c r="AS22" s="230">
        <v>30.245755722065127</v>
      </c>
      <c r="AT22" s="230">
        <v>33.1135079515104</v>
      </c>
      <c r="AU22" s="229">
        <v>0.35198988784141627</v>
      </c>
      <c r="AV22" s="230">
        <v>0.23150199110725853</v>
      </c>
      <c r="AW22" s="230">
        <v>0.22535454259605475</v>
      </c>
      <c r="AX22" s="230">
        <v>0.22033848844438539</v>
      </c>
      <c r="AY22" s="230">
        <v>27.924412674383333</v>
      </c>
      <c r="AZ22" s="229">
        <v>9.9999999999999985E-3</v>
      </c>
      <c r="BA22" s="230">
        <v>0.01</v>
      </c>
      <c r="BB22" s="230">
        <v>5.0291216091110195E-3</v>
      </c>
      <c r="BC22" s="230">
        <v>2.686739971492567E-3</v>
      </c>
      <c r="BD22" s="230">
        <v>22.752533419730845</v>
      </c>
      <c r="BE22" s="229">
        <v>24.50397898496697</v>
      </c>
      <c r="BF22" s="230">
        <v>24.269255187477249</v>
      </c>
      <c r="BG22" s="230">
        <v>24.149673377520042</v>
      </c>
      <c r="BH22" s="230">
        <v>8.7485761835208784</v>
      </c>
      <c r="BI22" s="231">
        <v>25.137277001232508</v>
      </c>
    </row>
    <row r="23" spans="1:61">
      <c r="A23" s="232" t="s">
        <v>1646</v>
      </c>
      <c r="B23" s="229">
        <v>33.30970607924467</v>
      </c>
      <c r="C23" s="230">
        <v>33.245398015996706</v>
      </c>
      <c r="D23" s="230">
        <v>33.236636168765855</v>
      </c>
      <c r="E23" s="230">
        <v>33.294350014636095</v>
      </c>
      <c r="F23" s="230">
        <v>33.75903265367748</v>
      </c>
      <c r="G23" s="229">
        <v>33.9761336334277</v>
      </c>
      <c r="H23" s="230">
        <v>33.948862941828914</v>
      </c>
      <c r="I23" s="230">
        <v>33.918840576663889</v>
      </c>
      <c r="J23" s="230">
        <v>33.898827517611423</v>
      </c>
      <c r="K23" s="230">
        <v>34.216580386358423</v>
      </c>
      <c r="L23" s="229">
        <v>34.155181958965144</v>
      </c>
      <c r="M23" s="230">
        <v>34.089589596277413</v>
      </c>
      <c r="N23" s="230">
        <v>34.10524199615157</v>
      </c>
      <c r="O23" s="230">
        <v>34.018079744146057</v>
      </c>
      <c r="P23" s="230">
        <v>34.252812829752564</v>
      </c>
      <c r="Q23" s="229">
        <v>36.092370704847085</v>
      </c>
      <c r="R23" s="230">
        <v>35.930870091331677</v>
      </c>
      <c r="S23" s="230">
        <v>35.949940420856926</v>
      </c>
      <c r="T23" s="230">
        <v>35.258857626585922</v>
      </c>
      <c r="U23" s="230">
        <v>36.097477303863094</v>
      </c>
      <c r="V23" s="229">
        <v>32.855893876436738</v>
      </c>
      <c r="W23" s="230">
        <v>32.631561393813797</v>
      </c>
      <c r="X23" s="230">
        <v>32.829455508395966</v>
      </c>
      <c r="Y23" s="230">
        <v>32.564738752508205</v>
      </c>
      <c r="Z23" s="230">
        <v>34.100457418905307</v>
      </c>
      <c r="AA23" s="229">
        <v>29.764236579797831</v>
      </c>
      <c r="AB23" s="230">
        <v>29.64141439507473</v>
      </c>
      <c r="AC23" s="230">
        <v>29.769876839634613</v>
      </c>
      <c r="AD23" s="230">
        <v>29.776818876203734</v>
      </c>
      <c r="AE23" s="230">
        <v>29.985506110273786</v>
      </c>
      <c r="AF23" s="229">
        <v>28.971997122462952</v>
      </c>
      <c r="AG23" s="230">
        <v>28.933395944854809</v>
      </c>
      <c r="AH23" s="230">
        <v>28.949964827274293</v>
      </c>
      <c r="AI23" s="230">
        <v>28.940314090309325</v>
      </c>
      <c r="AJ23" s="230">
        <v>29.175855162761795</v>
      </c>
      <c r="AK23" s="229">
        <v>28.37052416274895</v>
      </c>
      <c r="AL23" s="230">
        <v>28.332106200333641</v>
      </c>
      <c r="AM23" s="230">
        <v>28.181298821841395</v>
      </c>
      <c r="AN23" s="230">
        <v>27.113746268035989</v>
      </c>
      <c r="AO23" s="230">
        <v>28.526156220776095</v>
      </c>
      <c r="AP23" s="229">
        <v>29.209051124702313</v>
      </c>
      <c r="AQ23" s="230">
        <v>29.189254880108116</v>
      </c>
      <c r="AR23" s="230">
        <v>29.141059466963867</v>
      </c>
      <c r="AS23" s="230">
        <v>28.371446558794279</v>
      </c>
      <c r="AT23" s="230">
        <v>30.35000138480817</v>
      </c>
      <c r="AU23" s="229">
        <v>0.2827116406155708</v>
      </c>
      <c r="AV23" s="230">
        <v>0.18496558020296847</v>
      </c>
      <c r="AW23" s="230">
        <v>0.18396289191514673</v>
      </c>
      <c r="AX23" s="230">
        <v>0.18361540703698784</v>
      </c>
      <c r="AY23" s="230">
        <v>22.684586625390157</v>
      </c>
      <c r="AZ23" s="229" t="s">
        <v>1733</v>
      </c>
      <c r="BA23" s="230" t="s">
        <v>1733</v>
      </c>
      <c r="BB23" s="230" t="s">
        <v>1733</v>
      </c>
      <c r="BC23" s="230" t="s">
        <v>1733</v>
      </c>
      <c r="BD23" s="230">
        <v>18.481718892214111</v>
      </c>
      <c r="BE23" s="229">
        <v>22.481759535524553</v>
      </c>
      <c r="BF23" s="230">
        <v>22.485009058009808</v>
      </c>
      <c r="BG23" s="230">
        <v>22.403655530452784</v>
      </c>
      <c r="BH23" s="230">
        <v>8.1365905774796445</v>
      </c>
      <c r="BI23" s="231">
        <v>22.829661369952998</v>
      </c>
    </row>
    <row r="24" spans="1:61">
      <c r="A24" s="232" t="s">
        <v>1647</v>
      </c>
      <c r="B24" s="229">
        <v>31.120741181574029</v>
      </c>
      <c r="C24" s="230">
        <v>30.948841068124697</v>
      </c>
      <c r="D24" s="230">
        <v>30.910358633689867</v>
      </c>
      <c r="E24" s="230">
        <v>30.840209038177111</v>
      </c>
      <c r="F24" s="230">
        <v>32.329957795587603</v>
      </c>
      <c r="G24" s="229">
        <v>32.007448153596727</v>
      </c>
      <c r="H24" s="230">
        <v>32.007222708151112</v>
      </c>
      <c r="I24" s="230">
        <v>32.007342022359303</v>
      </c>
      <c r="J24" s="230">
        <v>32.012509137529989</v>
      </c>
      <c r="K24" s="230">
        <v>31.965063896714817</v>
      </c>
      <c r="L24" s="229">
        <v>30.979126099845978</v>
      </c>
      <c r="M24" s="230">
        <v>30.942979061875491</v>
      </c>
      <c r="N24" s="230">
        <v>31.015705541687783</v>
      </c>
      <c r="O24" s="230">
        <v>30.573343735763004</v>
      </c>
      <c r="P24" s="230">
        <v>30.687396937742715</v>
      </c>
      <c r="Q24" s="229">
        <v>34.307744246647367</v>
      </c>
      <c r="R24" s="230">
        <v>33.982672991428203</v>
      </c>
      <c r="S24" s="230">
        <v>34.108811729907892</v>
      </c>
      <c r="T24" s="230">
        <v>33.050484002967885</v>
      </c>
      <c r="U24" s="230">
        <v>34.521700601018587</v>
      </c>
      <c r="V24" s="229">
        <v>30.268716430922957</v>
      </c>
      <c r="W24" s="230">
        <v>30.112947655230638</v>
      </c>
      <c r="X24" s="230">
        <v>30.174281144284144</v>
      </c>
      <c r="Y24" s="230">
        <v>29.87802580010872</v>
      </c>
      <c r="Z24" s="230">
        <v>31.554300431578614</v>
      </c>
      <c r="AA24" s="229">
        <v>28.974374548803858</v>
      </c>
      <c r="AB24" s="230">
        <v>28.275140595157609</v>
      </c>
      <c r="AC24" s="230">
        <v>28.657534175970564</v>
      </c>
      <c r="AD24" s="230">
        <v>28.410251370934699</v>
      </c>
      <c r="AE24" s="230">
        <v>30.331836981193959</v>
      </c>
      <c r="AF24" s="229">
        <v>27.381283940270151</v>
      </c>
      <c r="AG24" s="230">
        <v>27.350003394240257</v>
      </c>
      <c r="AH24" s="230">
        <v>27.373768050846078</v>
      </c>
      <c r="AI24" s="230">
        <v>27.354393811504718</v>
      </c>
      <c r="AJ24" s="230">
        <v>27.840326275143827</v>
      </c>
      <c r="AK24" s="229">
        <v>27.045594769179989</v>
      </c>
      <c r="AL24" s="230">
        <v>26.959724171181154</v>
      </c>
      <c r="AM24" s="230">
        <v>26.934206081121385</v>
      </c>
      <c r="AN24" s="230">
        <v>26.27006049278938</v>
      </c>
      <c r="AO24" s="230">
        <v>27.401306174981929</v>
      </c>
      <c r="AP24" s="229">
        <v>27.143918159927953</v>
      </c>
      <c r="AQ24" s="230">
        <v>27.091974948701328</v>
      </c>
      <c r="AR24" s="230">
        <v>27.070381522438822</v>
      </c>
      <c r="AS24" s="230">
        <v>26.37153475727856</v>
      </c>
      <c r="AT24" s="230">
        <v>28.364167294510928</v>
      </c>
      <c r="AU24" s="229">
        <v>2.7557036413368294</v>
      </c>
      <c r="AV24" s="230">
        <v>2.6228022125804782</v>
      </c>
      <c r="AW24" s="230">
        <v>0.17246521117045005</v>
      </c>
      <c r="AX24" s="230">
        <v>0.17213944409717608</v>
      </c>
      <c r="AY24" s="230">
        <v>21.335556661176362</v>
      </c>
      <c r="AZ24" s="229">
        <v>1.811872686507483</v>
      </c>
      <c r="BA24" s="230">
        <v>1.6743827805384714</v>
      </c>
      <c r="BB24" s="230">
        <v>0</v>
      </c>
      <c r="BC24" s="230">
        <v>0</v>
      </c>
      <c r="BD24" s="230">
        <v>12.336404546356881</v>
      </c>
      <c r="BE24" s="229">
        <v>4.8096629672063577E-3</v>
      </c>
      <c r="BF24" s="230">
        <v>4.8077831787975474E-3</v>
      </c>
      <c r="BG24" s="230">
        <v>4.7933909813725759E-3</v>
      </c>
      <c r="BH24" s="230">
        <v>0</v>
      </c>
      <c r="BI24" s="231">
        <v>4.7974841345797305E-3</v>
      </c>
    </row>
    <row r="25" spans="1:61">
      <c r="A25" s="232" t="s">
        <v>1648</v>
      </c>
      <c r="B25" s="229">
        <v>34.675832880351109</v>
      </c>
      <c r="C25" s="230">
        <v>34.55904774704959</v>
      </c>
      <c r="D25" s="230">
        <v>34.578756561566692</v>
      </c>
      <c r="E25" s="230">
        <v>34.943303641307701</v>
      </c>
      <c r="F25" s="230">
        <v>35.393483515115442</v>
      </c>
      <c r="G25" s="229">
        <v>34.856725299601109</v>
      </c>
      <c r="H25" s="230">
        <v>34.685734562502034</v>
      </c>
      <c r="I25" s="230">
        <v>35.068070898348985</v>
      </c>
      <c r="J25" s="230">
        <v>35.623791216357468</v>
      </c>
      <c r="K25" s="230">
        <v>35.711255755271438</v>
      </c>
      <c r="L25" s="229">
        <v>34.903906731106247</v>
      </c>
      <c r="M25" s="230">
        <v>34.873655548132085</v>
      </c>
      <c r="N25" s="230">
        <v>35.140859541358274</v>
      </c>
      <c r="O25" s="230">
        <v>35.372964214351164</v>
      </c>
      <c r="P25" s="230">
        <v>35.325366325937296</v>
      </c>
      <c r="Q25" s="229">
        <v>38.894461961137786</v>
      </c>
      <c r="R25" s="230">
        <v>38.86373595991823</v>
      </c>
      <c r="S25" s="230">
        <v>38.977904825488039</v>
      </c>
      <c r="T25" s="230">
        <v>38.944114701502663</v>
      </c>
      <c r="U25" s="230">
        <v>38.957606660650839</v>
      </c>
      <c r="V25" s="229">
        <v>15.343920997359529</v>
      </c>
      <c r="W25" s="230">
        <v>14.765318781180445</v>
      </c>
      <c r="X25" s="230">
        <v>26.122994397311743</v>
      </c>
      <c r="Y25" s="230">
        <v>26.511684221299099</v>
      </c>
      <c r="Z25" s="230">
        <v>24.439516332641091</v>
      </c>
      <c r="AA25" s="229">
        <v>2.9770405633563568</v>
      </c>
      <c r="AB25" s="230">
        <v>2.9768025467586008</v>
      </c>
      <c r="AC25" s="230">
        <v>5.6649126887211372</v>
      </c>
      <c r="AD25" s="230">
        <v>5.8397070197779861</v>
      </c>
      <c r="AE25" s="230">
        <v>5.7819661077379649</v>
      </c>
      <c r="AF25" s="229">
        <v>4.443013549567671</v>
      </c>
      <c r="AG25" s="230">
        <v>4.3335831215048302</v>
      </c>
      <c r="AH25" s="230">
        <v>4.4510828374320335</v>
      </c>
      <c r="AI25" s="230">
        <v>4.4607712089926572</v>
      </c>
      <c r="AJ25" s="230">
        <v>4.5081993780434493</v>
      </c>
      <c r="AK25" s="229">
        <v>22.575045530157979</v>
      </c>
      <c r="AL25" s="230">
        <v>22.518070661591761</v>
      </c>
      <c r="AM25" s="230">
        <v>27.857932253294951</v>
      </c>
      <c r="AN25" s="230">
        <v>26.820714676096824</v>
      </c>
      <c r="AO25" s="230">
        <v>23.013320973728614</v>
      </c>
      <c r="AP25" s="229">
        <v>28.496493802420858</v>
      </c>
      <c r="AQ25" s="230">
        <v>28.296560303066222</v>
      </c>
      <c r="AR25" s="230">
        <v>29.201481389852329</v>
      </c>
      <c r="AS25" s="230">
        <v>28.664209712969448</v>
      </c>
      <c r="AT25" s="230">
        <v>30.227416771092173</v>
      </c>
      <c r="AU25" s="229">
        <v>6.6998314640236062E-2</v>
      </c>
      <c r="AV25" s="230">
        <v>0.19496558020296845</v>
      </c>
      <c r="AW25" s="230">
        <v>0.20005964495772208</v>
      </c>
      <c r="AX25" s="230">
        <v>10.802827204092191</v>
      </c>
      <c r="AY25" s="230">
        <v>11.140543341753062</v>
      </c>
      <c r="AZ25" s="229">
        <v>9.9999999999999985E-3</v>
      </c>
      <c r="BA25" s="230">
        <v>7.3147130342093867E-3</v>
      </c>
      <c r="BB25" s="230">
        <v>2.6895097239862656E-3</v>
      </c>
      <c r="BC25" s="230">
        <v>2.9176027815108947</v>
      </c>
      <c r="BD25" s="230">
        <v>18.956349879954907</v>
      </c>
      <c r="BE25" s="229">
        <v>24.041123882792775</v>
      </c>
      <c r="BF25" s="230">
        <v>23.952919320185298</v>
      </c>
      <c r="BG25" s="230">
        <v>24.33450965333218</v>
      </c>
      <c r="BH25" s="230">
        <v>25.291316688084205</v>
      </c>
      <c r="BI25" s="231">
        <v>25.181531600173752</v>
      </c>
    </row>
    <row r="26" spans="1:61">
      <c r="A26" s="232" t="s">
        <v>1649</v>
      </c>
      <c r="B26" s="229">
        <v>36.112444082356191</v>
      </c>
      <c r="C26" s="230">
        <v>35.735433117813429</v>
      </c>
      <c r="D26" s="230">
        <v>35.677471857734275</v>
      </c>
      <c r="E26" s="230">
        <v>35.470608145374996</v>
      </c>
      <c r="F26" s="230">
        <v>37.944778078074627</v>
      </c>
      <c r="G26" s="229">
        <v>36.35880435300453</v>
      </c>
      <c r="H26" s="230">
        <v>36.153895097980225</v>
      </c>
      <c r="I26" s="230">
        <v>36.071174388953018</v>
      </c>
      <c r="J26" s="230">
        <v>35.489641915007283</v>
      </c>
      <c r="K26" s="230">
        <v>37.323688854254968</v>
      </c>
      <c r="L26" s="229">
        <v>36.305349304518913</v>
      </c>
      <c r="M26" s="230">
        <v>36.247813505296342</v>
      </c>
      <c r="N26" s="230">
        <v>36.159382835595871</v>
      </c>
      <c r="O26" s="230">
        <v>35.377617960826115</v>
      </c>
      <c r="P26" s="230">
        <v>37.075441249309087</v>
      </c>
      <c r="Q26" s="229">
        <v>37.872772775071788</v>
      </c>
      <c r="R26" s="230">
        <v>37.40549722512003</v>
      </c>
      <c r="S26" s="230">
        <v>37.331802839516605</v>
      </c>
      <c r="T26" s="230">
        <v>36.274457283424333</v>
      </c>
      <c r="U26" s="230">
        <v>38.435704403523133</v>
      </c>
      <c r="V26" s="229">
        <v>35.027896359854928</v>
      </c>
      <c r="W26" s="230">
        <v>34.753900913347145</v>
      </c>
      <c r="X26" s="230">
        <v>34.94575600800799</v>
      </c>
      <c r="Y26" s="230">
        <v>34.452859440745989</v>
      </c>
      <c r="Z26" s="230">
        <v>36.64667126654377</v>
      </c>
      <c r="AA26" s="229">
        <v>33.36025122015149</v>
      </c>
      <c r="AB26" s="230">
        <v>32.473562237309054</v>
      </c>
      <c r="AC26" s="230">
        <v>32.996560327328083</v>
      </c>
      <c r="AD26" s="230">
        <v>32.846825551952378</v>
      </c>
      <c r="AE26" s="230">
        <v>35.551244638793641</v>
      </c>
      <c r="AF26" s="229">
        <v>31.410279540152821</v>
      </c>
      <c r="AG26" s="230">
        <v>31.223161353509376</v>
      </c>
      <c r="AH26" s="230">
        <v>31.366309555670881</v>
      </c>
      <c r="AI26" s="230">
        <v>31.136174881397253</v>
      </c>
      <c r="AJ26" s="230">
        <v>32.956369023887497</v>
      </c>
      <c r="AK26" s="229">
        <v>30.979028787327792</v>
      </c>
      <c r="AL26" s="230">
        <v>30.771770544679899</v>
      </c>
      <c r="AM26" s="230">
        <v>30.736048917482769</v>
      </c>
      <c r="AN26" s="230">
        <v>28.985883133812148</v>
      </c>
      <c r="AO26" s="230">
        <v>31.865269954205836</v>
      </c>
      <c r="AP26" s="229">
        <v>31.512912693247383</v>
      </c>
      <c r="AQ26" s="230">
        <v>31.423314224932156</v>
      </c>
      <c r="AR26" s="230">
        <v>31.215440970187259</v>
      </c>
      <c r="AS26" s="230">
        <v>30.11259101036778</v>
      </c>
      <c r="AT26" s="230">
        <v>33.510048255238544</v>
      </c>
      <c r="AU26" s="229">
        <v>17.757010951203089</v>
      </c>
      <c r="AV26" s="230">
        <v>17.30705870961495</v>
      </c>
      <c r="AW26" s="230">
        <v>0.21005964495772206</v>
      </c>
      <c r="AX26" s="230">
        <v>0.19768186803836774</v>
      </c>
      <c r="AY26" s="230">
        <v>27.145935000836303</v>
      </c>
      <c r="AZ26" s="229">
        <v>17.598244444761797</v>
      </c>
      <c r="BA26" s="230">
        <v>16.589095269674864</v>
      </c>
      <c r="BB26" s="230">
        <v>9.9999999999999985E-3</v>
      </c>
      <c r="BC26" s="230">
        <v>7.2859254734270002E-3</v>
      </c>
      <c r="BD26" s="230">
        <v>25.637174576658435</v>
      </c>
      <c r="BE26" s="229">
        <v>26.804536051398536</v>
      </c>
      <c r="BF26" s="230">
        <v>26.162359579434249</v>
      </c>
      <c r="BG26" s="230">
        <v>23.994818970594253</v>
      </c>
      <c r="BH26" s="230">
        <v>8.5205643047073707</v>
      </c>
      <c r="BI26" s="231">
        <v>27.596635824595733</v>
      </c>
    </row>
    <row r="27" spans="1:61">
      <c r="A27" s="232" t="s">
        <v>1650</v>
      </c>
      <c r="B27" s="229">
        <v>35.874309106147798</v>
      </c>
      <c r="C27" s="230">
        <v>35.504798182426498</v>
      </c>
      <c r="D27" s="230">
        <v>35.394267744826742</v>
      </c>
      <c r="E27" s="230">
        <v>35.236410977845566</v>
      </c>
      <c r="F27" s="230">
        <v>37.675510589510871</v>
      </c>
      <c r="G27" s="229">
        <v>36.113361364919271</v>
      </c>
      <c r="H27" s="230">
        <v>35.931144123422854</v>
      </c>
      <c r="I27" s="230">
        <v>35.788490103775615</v>
      </c>
      <c r="J27" s="230">
        <v>35.222053969910448</v>
      </c>
      <c r="K27" s="230">
        <v>37.020261609734796</v>
      </c>
      <c r="L27" s="229">
        <v>36.090214488293213</v>
      </c>
      <c r="M27" s="230">
        <v>36.019747088411634</v>
      </c>
      <c r="N27" s="230">
        <v>35.868561110264878</v>
      </c>
      <c r="O27" s="230">
        <v>35.193785655947742</v>
      </c>
      <c r="P27" s="230">
        <v>36.995441249309081</v>
      </c>
      <c r="Q27" s="229">
        <v>37.64040620142945</v>
      </c>
      <c r="R27" s="230">
        <v>37.166906480541535</v>
      </c>
      <c r="S27" s="230">
        <v>37.073901749345048</v>
      </c>
      <c r="T27" s="230">
        <v>36.004891418040543</v>
      </c>
      <c r="U27" s="230">
        <v>38.177575092500753</v>
      </c>
      <c r="V27" s="229">
        <v>34.801182837995121</v>
      </c>
      <c r="W27" s="230">
        <v>34.530600429810413</v>
      </c>
      <c r="X27" s="230">
        <v>34.699704217422379</v>
      </c>
      <c r="Y27" s="230">
        <v>34.195113024374038</v>
      </c>
      <c r="Z27" s="230">
        <v>36.324013496428137</v>
      </c>
      <c r="AA27" s="229">
        <v>33.130273170431693</v>
      </c>
      <c r="AB27" s="230">
        <v>32.270484566468404</v>
      </c>
      <c r="AC27" s="230">
        <v>32.769653054427806</v>
      </c>
      <c r="AD27" s="230">
        <v>32.501557156419004</v>
      </c>
      <c r="AE27" s="230">
        <v>35.182405891106619</v>
      </c>
      <c r="AF27" s="229">
        <v>31.194765508667537</v>
      </c>
      <c r="AG27" s="230">
        <v>31.024749155178085</v>
      </c>
      <c r="AH27" s="230">
        <v>31.135794074318863</v>
      </c>
      <c r="AI27" s="230">
        <v>30.866701914767177</v>
      </c>
      <c r="AJ27" s="230">
        <v>32.652020158137908</v>
      </c>
      <c r="AK27" s="229">
        <v>30.761223742571683</v>
      </c>
      <c r="AL27" s="230">
        <v>30.564804600073632</v>
      </c>
      <c r="AM27" s="230">
        <v>30.54106621246623</v>
      </c>
      <c r="AN27" s="230">
        <v>28.780427633610302</v>
      </c>
      <c r="AO27" s="230">
        <v>31.670454528802125</v>
      </c>
      <c r="AP27" s="229">
        <v>31.31791960556453</v>
      </c>
      <c r="AQ27" s="230">
        <v>31.241865870722734</v>
      </c>
      <c r="AR27" s="230">
        <v>31.004758750228188</v>
      </c>
      <c r="AS27" s="230">
        <v>29.735333703967989</v>
      </c>
      <c r="AT27" s="230">
        <v>33.264714032270867</v>
      </c>
      <c r="AU27" s="229">
        <v>19.347891220860653</v>
      </c>
      <c r="AV27" s="230">
        <v>18.893969365689021</v>
      </c>
      <c r="AW27" s="230">
        <v>0.20776010880878273</v>
      </c>
      <c r="AX27" s="230">
        <v>0.1927961773888372</v>
      </c>
      <c r="AY27" s="230">
        <v>27.113463739889948</v>
      </c>
      <c r="AZ27" s="229">
        <v>19.212381783388551</v>
      </c>
      <c r="BA27" s="230">
        <v>18.104578582870776</v>
      </c>
      <c r="BB27" s="230">
        <v>9.9999999999999985E-3</v>
      </c>
      <c r="BC27" s="230">
        <v>2.2620443901445737E-3</v>
      </c>
      <c r="BD27" s="230">
        <v>25.943277212406784</v>
      </c>
      <c r="BE27" s="229">
        <v>26.938636316954074</v>
      </c>
      <c r="BF27" s="230">
        <v>26.279052242374931</v>
      </c>
      <c r="BG27" s="230">
        <v>23.841832878833372</v>
      </c>
      <c r="BH27" s="230">
        <v>8.4194347640400657</v>
      </c>
      <c r="BI27" s="231">
        <v>27.706899603761794</v>
      </c>
    </row>
    <row r="28" spans="1:61">
      <c r="A28" s="232" t="s">
        <v>1651</v>
      </c>
      <c r="B28" s="229">
        <v>34.175358186214531</v>
      </c>
      <c r="C28" s="230">
        <v>34.056949802257392</v>
      </c>
      <c r="D28" s="230">
        <v>33.975839418288714</v>
      </c>
      <c r="E28" s="230">
        <v>33.852520625346642</v>
      </c>
      <c r="F28" s="230">
        <v>35.518681050307123</v>
      </c>
      <c r="G28" s="229">
        <v>34.601321969593066</v>
      </c>
      <c r="H28" s="230">
        <v>34.483738860273078</v>
      </c>
      <c r="I28" s="230">
        <v>34.376126192099662</v>
      </c>
      <c r="J28" s="230">
        <v>34.209060870964642</v>
      </c>
      <c r="K28" s="230">
        <v>35.053228204184045</v>
      </c>
      <c r="L28" s="229">
        <v>34.68021448829321</v>
      </c>
      <c r="M28" s="230">
        <v>34.624862330506858</v>
      </c>
      <c r="N28" s="230">
        <v>34.587570021045174</v>
      </c>
      <c r="O28" s="230">
        <v>34.361713631041965</v>
      </c>
      <c r="P28" s="230">
        <v>35.342849277505394</v>
      </c>
      <c r="Q28" s="229">
        <v>36.545042265402458</v>
      </c>
      <c r="R28" s="230">
        <v>36.286883417616707</v>
      </c>
      <c r="S28" s="230">
        <v>36.31757490070143</v>
      </c>
      <c r="T28" s="230">
        <v>35.282657973697816</v>
      </c>
      <c r="U28" s="230">
        <v>36.756127951990145</v>
      </c>
      <c r="V28" s="229">
        <v>33.435205520468386</v>
      </c>
      <c r="W28" s="230">
        <v>33.215552859006834</v>
      </c>
      <c r="X28" s="230">
        <v>33.357055176719406</v>
      </c>
      <c r="Y28" s="230">
        <v>33.044052846769702</v>
      </c>
      <c r="Z28" s="230">
        <v>34.818780724830503</v>
      </c>
      <c r="AA28" s="229">
        <v>31.649609375800797</v>
      </c>
      <c r="AB28" s="230">
        <v>30.852416616556113</v>
      </c>
      <c r="AC28" s="230">
        <v>31.297642785777722</v>
      </c>
      <c r="AD28" s="230">
        <v>30.959510025551296</v>
      </c>
      <c r="AE28" s="230">
        <v>33.045954931070554</v>
      </c>
      <c r="AF28" s="229">
        <v>29.686009568509132</v>
      </c>
      <c r="AG28" s="230">
        <v>29.639817054935854</v>
      </c>
      <c r="AH28" s="230">
        <v>29.648084226808997</v>
      </c>
      <c r="AI28" s="230">
        <v>29.606520554788936</v>
      </c>
      <c r="AJ28" s="230">
        <v>30.655234975111661</v>
      </c>
      <c r="AK28" s="229">
        <v>29.154734581451155</v>
      </c>
      <c r="AL28" s="230">
        <v>29.119245710536092</v>
      </c>
      <c r="AM28" s="230">
        <v>29.098580666045763</v>
      </c>
      <c r="AN28" s="230">
        <v>27.730800025541395</v>
      </c>
      <c r="AO28" s="230">
        <v>29.75782375512172</v>
      </c>
      <c r="AP28" s="229">
        <v>29.931378011926505</v>
      </c>
      <c r="AQ28" s="230">
        <v>29.94353510552979</v>
      </c>
      <c r="AR28" s="230">
        <v>29.864781304343648</v>
      </c>
      <c r="AS28" s="230">
        <v>28.767879124559805</v>
      </c>
      <c r="AT28" s="230">
        <v>31.379352926593544</v>
      </c>
      <c r="AU28" s="229">
        <v>1.724769800796002</v>
      </c>
      <c r="AV28" s="230">
        <v>1.6087268133215911</v>
      </c>
      <c r="AW28" s="230">
        <v>0.19086150036196473</v>
      </c>
      <c r="AX28" s="230">
        <v>0.18591059962495018</v>
      </c>
      <c r="AY28" s="230">
        <v>23.709106573340932</v>
      </c>
      <c r="AZ28" s="229">
        <v>1.4418271306980464</v>
      </c>
      <c r="BA28" s="230">
        <v>1.3628155594114422</v>
      </c>
      <c r="BB28" s="230">
        <v>2.6895097239862656E-3</v>
      </c>
      <c r="BC28" s="230">
        <v>0</v>
      </c>
      <c r="BD28" s="230">
        <v>19.477688073772487</v>
      </c>
      <c r="BE28" s="229">
        <v>23.176109658032225</v>
      </c>
      <c r="BF28" s="230">
        <v>23.027252075347793</v>
      </c>
      <c r="BG28" s="230">
        <v>22.566428340420337</v>
      </c>
      <c r="BH28" s="230">
        <v>8.0715727558244339</v>
      </c>
      <c r="BI28" s="231">
        <v>23.741634359008767</v>
      </c>
    </row>
    <row r="29" spans="1:61">
      <c r="A29" s="232" t="s">
        <v>1652</v>
      </c>
      <c r="B29" s="229">
        <v>34.335954181405327</v>
      </c>
      <c r="C29" s="230">
        <v>34.065193424593296</v>
      </c>
      <c r="D29" s="230">
        <v>34.055512985242551</v>
      </c>
      <c r="E29" s="230">
        <v>34.215958256301228</v>
      </c>
      <c r="F29" s="230">
        <v>35.234526705769021</v>
      </c>
      <c r="G29" s="229">
        <v>35.196025039304374</v>
      </c>
      <c r="H29" s="230">
        <v>34.843781668294142</v>
      </c>
      <c r="I29" s="230">
        <v>35.101482319132529</v>
      </c>
      <c r="J29" s="230">
        <v>35.089101373906239</v>
      </c>
      <c r="K29" s="230">
        <v>35.724339876669013</v>
      </c>
      <c r="L29" s="229">
        <v>34.543180193905236</v>
      </c>
      <c r="M29" s="230">
        <v>34.507547216736377</v>
      </c>
      <c r="N29" s="230">
        <v>34.474372173123733</v>
      </c>
      <c r="O29" s="230">
        <v>34.57440772334963</v>
      </c>
      <c r="P29" s="230">
        <v>35.234047055466618</v>
      </c>
      <c r="Q29" s="229">
        <v>36.610321901740882</v>
      </c>
      <c r="R29" s="230">
        <v>36.369440735768116</v>
      </c>
      <c r="S29" s="230">
        <v>36.451436972872479</v>
      </c>
      <c r="T29" s="230">
        <v>35.797087111173703</v>
      </c>
      <c r="U29" s="230">
        <v>36.655846445275074</v>
      </c>
      <c r="V29" s="229">
        <v>33.357840468268172</v>
      </c>
      <c r="W29" s="230">
        <v>33.219825573720158</v>
      </c>
      <c r="X29" s="230">
        <v>33.464411040183521</v>
      </c>
      <c r="Y29" s="230">
        <v>33.516294539497082</v>
      </c>
      <c r="Z29" s="230">
        <v>34.611045030529262</v>
      </c>
      <c r="AA29" s="229">
        <v>30.510546721588732</v>
      </c>
      <c r="AB29" s="230">
        <v>30.210095713756054</v>
      </c>
      <c r="AC29" s="230">
        <v>30.546742728685608</v>
      </c>
      <c r="AD29" s="230">
        <v>30.64332531667646</v>
      </c>
      <c r="AE29" s="230">
        <v>30.997717877805968</v>
      </c>
      <c r="AF29" s="229">
        <v>29.91925895039741</v>
      </c>
      <c r="AG29" s="230">
        <v>29.758874383205239</v>
      </c>
      <c r="AH29" s="230">
        <v>29.925690875648819</v>
      </c>
      <c r="AI29" s="230">
        <v>30.028242604325101</v>
      </c>
      <c r="AJ29" s="230">
        <v>30.369043253751123</v>
      </c>
      <c r="AK29" s="229">
        <v>29.41226765744964</v>
      </c>
      <c r="AL29" s="230">
        <v>29.358435137021019</v>
      </c>
      <c r="AM29" s="230">
        <v>29.597172689753688</v>
      </c>
      <c r="AN29" s="230">
        <v>28.301556185408721</v>
      </c>
      <c r="AO29" s="230">
        <v>29.960534548083878</v>
      </c>
      <c r="AP29" s="229">
        <v>30.228845973593629</v>
      </c>
      <c r="AQ29" s="230">
        <v>30.126869542060291</v>
      </c>
      <c r="AR29" s="230">
        <v>30.179682464955857</v>
      </c>
      <c r="AS29" s="230">
        <v>29.325403707660065</v>
      </c>
      <c r="AT29" s="230">
        <v>31.532914478895716</v>
      </c>
      <c r="AU29" s="229">
        <v>0.30411130354361804</v>
      </c>
      <c r="AV29" s="230">
        <v>0.1995326315660047</v>
      </c>
      <c r="AW29" s="230">
        <v>0.1954605726598434</v>
      </c>
      <c r="AX29" s="230">
        <v>0.19050098480087485</v>
      </c>
      <c r="AY29" s="230">
        <v>24.038671582426865</v>
      </c>
      <c r="AZ29" s="229">
        <v>9.9999999999999985E-3</v>
      </c>
      <c r="BA29" s="230">
        <v>0.01</v>
      </c>
      <c r="BB29" s="230">
        <v>2.6895097239862656E-3</v>
      </c>
      <c r="BC29" s="230">
        <v>2.686739971492567E-3</v>
      </c>
      <c r="BD29" s="230">
        <v>19.595857863609297</v>
      </c>
      <c r="BE29" s="229">
        <v>23.467261270105062</v>
      </c>
      <c r="BF29" s="230">
        <v>23.386353041107235</v>
      </c>
      <c r="BG29" s="230">
        <v>23.287606978587682</v>
      </c>
      <c r="BH29" s="230">
        <v>8.4270449982004703</v>
      </c>
      <c r="BI29" s="231">
        <v>24.047519326324416</v>
      </c>
    </row>
    <row r="30" spans="1:61">
      <c r="A30" s="232" t="s">
        <v>1653</v>
      </c>
      <c r="B30" s="229">
        <v>36.013518935549783</v>
      </c>
      <c r="C30" s="230">
        <v>35.737584451682459</v>
      </c>
      <c r="D30" s="230">
        <v>33.660852329885017</v>
      </c>
      <c r="E30" s="230">
        <v>31.257348104239846</v>
      </c>
      <c r="F30" s="230">
        <v>37.826070954623184</v>
      </c>
      <c r="G30" s="229">
        <v>36.256819211429381</v>
      </c>
      <c r="H30" s="230">
        <v>36.408323622468743</v>
      </c>
      <c r="I30" s="230">
        <v>34.110729809238826</v>
      </c>
      <c r="J30" s="230">
        <v>29.647513812063032</v>
      </c>
      <c r="K30" s="230">
        <v>36.571701990403369</v>
      </c>
      <c r="L30" s="229">
        <v>36.258655161194376</v>
      </c>
      <c r="M30" s="230">
        <v>36.23375957652835</v>
      </c>
      <c r="N30" s="230">
        <v>33.651811508941869</v>
      </c>
      <c r="O30" s="230">
        <v>30.651070289894296</v>
      </c>
      <c r="P30" s="230">
        <v>37.016480620419351</v>
      </c>
      <c r="Q30" s="229">
        <v>37.451629298041865</v>
      </c>
      <c r="R30" s="230">
        <v>37.054208009181508</v>
      </c>
      <c r="S30" s="230">
        <v>34.546794794219558</v>
      </c>
      <c r="T30" s="230">
        <v>31.049233476975715</v>
      </c>
      <c r="U30" s="230">
        <v>37.802315896399165</v>
      </c>
      <c r="V30" s="229">
        <v>34.231779460135414</v>
      </c>
      <c r="W30" s="230">
        <v>34.027340578709037</v>
      </c>
      <c r="X30" s="230">
        <v>32.659906288465052</v>
      </c>
      <c r="Y30" s="230">
        <v>30.716425037413348</v>
      </c>
      <c r="Z30" s="230">
        <v>36.000217091523631</v>
      </c>
      <c r="AA30" s="229">
        <v>33.285545323155276</v>
      </c>
      <c r="AB30" s="230">
        <v>32.533040282654689</v>
      </c>
      <c r="AC30" s="230">
        <v>31.153034524866783</v>
      </c>
      <c r="AD30" s="230">
        <v>29.61612491917532</v>
      </c>
      <c r="AE30" s="230">
        <v>34.737114229087368</v>
      </c>
      <c r="AF30" s="229">
        <v>32.08067397225831</v>
      </c>
      <c r="AG30" s="230">
        <v>31.930108974550677</v>
      </c>
      <c r="AH30" s="230">
        <v>29.917658593385756</v>
      </c>
      <c r="AI30" s="230">
        <v>28.608242366615972</v>
      </c>
      <c r="AJ30" s="230">
        <v>32.853121807615075</v>
      </c>
      <c r="AK30" s="229">
        <v>31.623958823503642</v>
      </c>
      <c r="AL30" s="230">
        <v>31.546883705813407</v>
      </c>
      <c r="AM30" s="230">
        <v>29.314879690702544</v>
      </c>
      <c r="AN30" s="230">
        <v>25.793621757912057</v>
      </c>
      <c r="AO30" s="230">
        <v>32.282555661605208</v>
      </c>
      <c r="AP30" s="229">
        <v>31.900380272937365</v>
      </c>
      <c r="AQ30" s="230">
        <v>31.832082225646413</v>
      </c>
      <c r="AR30" s="230">
        <v>29.175196285656639</v>
      </c>
      <c r="AS30" s="230">
        <v>5.4653369891388079</v>
      </c>
      <c r="AT30" s="230">
        <v>33.32543182773373</v>
      </c>
      <c r="AU30" s="229">
        <v>28.839401617305551</v>
      </c>
      <c r="AV30" s="230">
        <v>28.362235327207088</v>
      </c>
      <c r="AW30" s="230">
        <v>0.19086150036196473</v>
      </c>
      <c r="AX30" s="230">
        <v>0</v>
      </c>
      <c r="AY30" s="230">
        <v>29.553397468789839</v>
      </c>
      <c r="AZ30" s="229">
        <v>28.95003948646178</v>
      </c>
      <c r="BA30" s="230">
        <v>27.745842622285615</v>
      </c>
      <c r="BB30" s="230">
        <v>7.2899687182269128E-3</v>
      </c>
      <c r="BC30" s="230">
        <v>0</v>
      </c>
      <c r="BD30" s="230">
        <v>29.909070277882865</v>
      </c>
      <c r="BE30" s="229">
        <v>30.34536791646271</v>
      </c>
      <c r="BF30" s="230">
        <v>29.610303946551323</v>
      </c>
      <c r="BG30" s="230">
        <v>23.056597000686185</v>
      </c>
      <c r="BH30" s="230">
        <v>7.7836417853027751E-3</v>
      </c>
      <c r="BI30" s="231">
        <v>30.734238371538655</v>
      </c>
    </row>
    <row r="31" spans="1:61">
      <c r="A31" s="232" t="s">
        <v>1654</v>
      </c>
      <c r="B31" s="229">
        <v>36.465173315910256</v>
      </c>
      <c r="C31" s="230">
        <v>36.186977540556541</v>
      </c>
      <c r="D31" s="230">
        <v>33.246043692591194</v>
      </c>
      <c r="E31" s="230">
        <v>30.110155246656806</v>
      </c>
      <c r="F31" s="230">
        <v>38.299051937032424</v>
      </c>
      <c r="G31" s="229">
        <v>36.711868145194472</v>
      </c>
      <c r="H31" s="230">
        <v>36.865807035324721</v>
      </c>
      <c r="I31" s="230">
        <v>33.685682705379968</v>
      </c>
      <c r="J31" s="230">
        <v>28.560084796941936</v>
      </c>
      <c r="K31" s="230">
        <v>37.029189480805293</v>
      </c>
      <c r="L31" s="229">
        <v>36.713529449549867</v>
      </c>
      <c r="M31" s="230">
        <v>36.688632399643282</v>
      </c>
      <c r="N31" s="230">
        <v>33.23440151823656</v>
      </c>
      <c r="O31" s="230">
        <v>29.526212763536225</v>
      </c>
      <c r="P31" s="230">
        <v>37.481369222376152</v>
      </c>
      <c r="Q31" s="229">
        <v>37.922041479606868</v>
      </c>
      <c r="R31" s="230">
        <v>37.525221920226294</v>
      </c>
      <c r="S31" s="230">
        <v>34.117976861320038</v>
      </c>
      <c r="T31" s="230">
        <v>29.906521392638346</v>
      </c>
      <c r="U31" s="230">
        <v>38.273131733601822</v>
      </c>
      <c r="V31" s="229">
        <v>34.664659814272021</v>
      </c>
      <c r="W31" s="230">
        <v>34.45770550310845</v>
      </c>
      <c r="X31" s="230">
        <v>32.254682785889557</v>
      </c>
      <c r="Y31" s="230">
        <v>30.333841591392588</v>
      </c>
      <c r="Z31" s="230">
        <v>36.448650094799589</v>
      </c>
      <c r="AA31" s="229">
        <v>33.705144653664405</v>
      </c>
      <c r="AB31" s="230">
        <v>32.942248805914815</v>
      </c>
      <c r="AC31" s="230">
        <v>30.768451265541739</v>
      </c>
      <c r="AD31" s="230">
        <v>29.249231676036569</v>
      </c>
      <c r="AE31" s="230">
        <v>35.172068160130266</v>
      </c>
      <c r="AF31" s="229">
        <v>32.483956222324665</v>
      </c>
      <c r="AG31" s="230">
        <v>32.333382098746974</v>
      </c>
      <c r="AH31" s="230">
        <v>29.544433865733893</v>
      </c>
      <c r="AI31" s="230">
        <v>28.249893135645298</v>
      </c>
      <c r="AJ31" s="230">
        <v>33.26831107542759</v>
      </c>
      <c r="AK31" s="229">
        <v>32.02625323676704</v>
      </c>
      <c r="AL31" s="230">
        <v>31.944639598772046</v>
      </c>
      <c r="AM31" s="230">
        <v>28.949768774541653</v>
      </c>
      <c r="AN31" s="230">
        <v>24.84770484475828</v>
      </c>
      <c r="AO31" s="230">
        <v>32.687398659918053</v>
      </c>
      <c r="AP31" s="229">
        <v>32.304653818522659</v>
      </c>
      <c r="AQ31" s="230">
        <v>32.230972127082154</v>
      </c>
      <c r="AR31" s="230">
        <v>28.808692581881765</v>
      </c>
      <c r="AS31" s="230">
        <v>5.2645908013503915</v>
      </c>
      <c r="AT31" s="230">
        <v>33.745449346041283</v>
      </c>
      <c r="AU31" s="229">
        <v>29.204290731102958</v>
      </c>
      <c r="AV31" s="230">
        <v>28.719385607775692</v>
      </c>
      <c r="AW31" s="230">
        <v>0.1885619642130254</v>
      </c>
      <c r="AX31" s="230">
        <v>0</v>
      </c>
      <c r="AY31" s="230">
        <v>29.925236182338608</v>
      </c>
      <c r="AZ31" s="229">
        <v>29.312341782817317</v>
      </c>
      <c r="BA31" s="230">
        <v>28.093872183411008</v>
      </c>
      <c r="BB31" s="230">
        <v>2.6895097239862656E-3</v>
      </c>
      <c r="BC31" s="230">
        <v>0</v>
      </c>
      <c r="BD31" s="230">
        <v>30.284031080630605</v>
      </c>
      <c r="BE31" s="229">
        <v>30.725753272095055</v>
      </c>
      <c r="BF31" s="230">
        <v>29.982895393905654</v>
      </c>
      <c r="BG31" s="230">
        <v>22.773611063298347</v>
      </c>
      <c r="BH31" s="230">
        <v>7.7836417853027751E-3</v>
      </c>
      <c r="BI31" s="231">
        <v>31.119451614441157</v>
      </c>
    </row>
    <row r="32" spans="1:61">
      <c r="A32" s="232" t="s">
        <v>1655</v>
      </c>
      <c r="B32" s="229">
        <v>37.442375840471719</v>
      </c>
      <c r="C32" s="230">
        <v>36.930602764679136</v>
      </c>
      <c r="D32" s="230">
        <v>34.765431480790866</v>
      </c>
      <c r="E32" s="230">
        <v>31.94217562935231</v>
      </c>
      <c r="F32" s="230">
        <v>38.908048019438752</v>
      </c>
      <c r="G32" s="229">
        <v>37.607448702197722</v>
      </c>
      <c r="H32" s="230">
        <v>37.637252095279088</v>
      </c>
      <c r="I32" s="230">
        <v>35.269362422681141</v>
      </c>
      <c r="J32" s="230">
        <v>30.069425368404641</v>
      </c>
      <c r="K32" s="230">
        <v>37.8004479192535</v>
      </c>
      <c r="L32" s="229">
        <v>37.72096967978964</v>
      </c>
      <c r="M32" s="230">
        <v>37.588288674752697</v>
      </c>
      <c r="N32" s="230">
        <v>34.132259729117251</v>
      </c>
      <c r="O32" s="230">
        <v>31.025997113977724</v>
      </c>
      <c r="P32" s="230">
        <v>38.564358745666112</v>
      </c>
      <c r="Q32" s="229">
        <v>38.747397239892997</v>
      </c>
      <c r="R32" s="230">
        <v>38.164092460653464</v>
      </c>
      <c r="S32" s="230">
        <v>34.767641460322828</v>
      </c>
      <c r="T32" s="230">
        <v>31.163010689019686</v>
      </c>
      <c r="U32" s="230">
        <v>39.07587843128281</v>
      </c>
      <c r="V32" s="229">
        <v>35.226905766608596</v>
      </c>
      <c r="W32" s="230">
        <v>34.791950817407319</v>
      </c>
      <c r="X32" s="230">
        <v>32.979984319571017</v>
      </c>
      <c r="Y32" s="230">
        <v>31.026986170484058</v>
      </c>
      <c r="Z32" s="230">
        <v>36.701367912747465</v>
      </c>
      <c r="AA32" s="229">
        <v>34.164185518672376</v>
      </c>
      <c r="AB32" s="230">
        <v>33.572343024143422</v>
      </c>
      <c r="AC32" s="230">
        <v>31.65713995496067</v>
      </c>
      <c r="AD32" s="230">
        <v>30.136833478118515</v>
      </c>
      <c r="AE32" s="230">
        <v>35.53080294879458</v>
      </c>
      <c r="AF32" s="229">
        <v>33.192184190308566</v>
      </c>
      <c r="AG32" s="230">
        <v>33.031956577648856</v>
      </c>
      <c r="AH32" s="230">
        <v>30.447300248939737</v>
      </c>
      <c r="AI32" s="230">
        <v>29.340297756871909</v>
      </c>
      <c r="AJ32" s="230">
        <v>33.920773128837396</v>
      </c>
      <c r="AK32" s="229">
        <v>32.647677516499662</v>
      </c>
      <c r="AL32" s="230">
        <v>32.530954271904037</v>
      </c>
      <c r="AM32" s="230">
        <v>30.277265133806466</v>
      </c>
      <c r="AN32" s="230">
        <v>26.464000736835782</v>
      </c>
      <c r="AO32" s="230">
        <v>33.4019065702579</v>
      </c>
      <c r="AP32" s="229">
        <v>33.399943952199969</v>
      </c>
      <c r="AQ32" s="230">
        <v>33.328319681909768</v>
      </c>
      <c r="AR32" s="230">
        <v>29.755493500379504</v>
      </c>
      <c r="AS32" s="230">
        <v>5.4392505827216313</v>
      </c>
      <c r="AT32" s="230">
        <v>34.572424169647711</v>
      </c>
      <c r="AU32" s="229">
        <v>31.268451272163066</v>
      </c>
      <c r="AV32" s="230">
        <v>30.698712350705382</v>
      </c>
      <c r="AW32" s="230">
        <v>0.21005964495772206</v>
      </c>
      <c r="AX32" s="230">
        <v>0</v>
      </c>
      <c r="AY32" s="230">
        <v>32.118924750691953</v>
      </c>
      <c r="AZ32" s="229">
        <v>32.22</v>
      </c>
      <c r="BA32" s="230">
        <v>31.115162931402566</v>
      </c>
      <c r="BB32" s="230">
        <v>1.2689509723986265E-2</v>
      </c>
      <c r="BC32" s="230">
        <v>0</v>
      </c>
      <c r="BD32" s="230">
        <v>32.823291969900701</v>
      </c>
      <c r="BE32" s="229">
        <v>33.107352540650268</v>
      </c>
      <c r="BF32" s="230">
        <v>32.201036952968295</v>
      </c>
      <c r="BG32" s="230">
        <v>24.641494454534438</v>
      </c>
      <c r="BH32" s="230">
        <v>0</v>
      </c>
      <c r="BI32" s="231">
        <v>33.550974994967568</v>
      </c>
    </row>
    <row r="33" spans="1:61">
      <c r="A33" s="232" t="s">
        <v>1656</v>
      </c>
      <c r="B33" s="229">
        <v>34.386464074269455</v>
      </c>
      <c r="C33" s="230">
        <v>34.144819529478383</v>
      </c>
      <c r="D33" s="230">
        <v>34.119357859620862</v>
      </c>
      <c r="E33" s="230">
        <v>34.268805959974117</v>
      </c>
      <c r="F33" s="230">
        <v>35.261319576578487</v>
      </c>
      <c r="G33" s="229">
        <v>35.193589005458577</v>
      </c>
      <c r="H33" s="230">
        <v>34.866351645910555</v>
      </c>
      <c r="I33" s="230">
        <v>35.098912209841487</v>
      </c>
      <c r="J33" s="230">
        <v>35.089101373906239</v>
      </c>
      <c r="K33" s="230">
        <v>35.719355932912968</v>
      </c>
      <c r="L33" s="229">
        <v>34.700590694615308</v>
      </c>
      <c r="M33" s="230">
        <v>34.662686328411276</v>
      </c>
      <c r="N33" s="230">
        <v>34.614028867943887</v>
      </c>
      <c r="O33" s="230">
        <v>34.669975257021541</v>
      </c>
      <c r="P33" s="230">
        <v>35.311681531702895</v>
      </c>
      <c r="Q33" s="229">
        <v>36.698653241695702</v>
      </c>
      <c r="R33" s="230">
        <v>36.418519606604825</v>
      </c>
      <c r="S33" s="230">
        <v>36.539646116792021</v>
      </c>
      <c r="T33" s="230">
        <v>35.872887031480523</v>
      </c>
      <c r="U33" s="230">
        <v>36.723540189448698</v>
      </c>
      <c r="V33" s="229">
        <v>33.495886992730277</v>
      </c>
      <c r="W33" s="230">
        <v>33.294225082508248</v>
      </c>
      <c r="X33" s="230">
        <v>33.546099299704302</v>
      </c>
      <c r="Y33" s="230">
        <v>33.570249625027692</v>
      </c>
      <c r="Z33" s="230">
        <v>34.718252179515716</v>
      </c>
      <c r="AA33" s="229">
        <v>30.612776922772785</v>
      </c>
      <c r="AB33" s="230">
        <v>30.317325638636952</v>
      </c>
      <c r="AC33" s="230">
        <v>30.620095676858664</v>
      </c>
      <c r="AD33" s="230">
        <v>30.712059844816608</v>
      </c>
      <c r="AE33" s="230">
        <v>31.068795352779063</v>
      </c>
      <c r="AF33" s="229">
        <v>29.949306080543106</v>
      </c>
      <c r="AG33" s="230">
        <v>29.778548909955443</v>
      </c>
      <c r="AH33" s="230">
        <v>29.963432451532771</v>
      </c>
      <c r="AI33" s="230">
        <v>30.045069235805439</v>
      </c>
      <c r="AJ33" s="230">
        <v>30.406791937844677</v>
      </c>
      <c r="AK33" s="229">
        <v>29.450022973195988</v>
      </c>
      <c r="AL33" s="230">
        <v>29.398435137021014</v>
      </c>
      <c r="AM33" s="230">
        <v>29.617172689753687</v>
      </c>
      <c r="AN33" s="230">
        <v>28.305524155316913</v>
      </c>
      <c r="AO33" s="230">
        <v>29.975695078332134</v>
      </c>
      <c r="AP33" s="229">
        <v>30.246945505083975</v>
      </c>
      <c r="AQ33" s="230">
        <v>30.154264462530033</v>
      </c>
      <c r="AR33" s="230">
        <v>30.231250012009649</v>
      </c>
      <c r="AS33" s="230">
        <v>29.34462453538605</v>
      </c>
      <c r="AT33" s="230">
        <v>31.584189102818613</v>
      </c>
      <c r="AU33" s="229">
        <v>0.30411130354361804</v>
      </c>
      <c r="AV33" s="230">
        <v>0.1995326315660047</v>
      </c>
      <c r="AW33" s="230">
        <v>0.1954605726598434</v>
      </c>
      <c r="AX33" s="230">
        <v>0.19050098480087485</v>
      </c>
      <c r="AY33" s="230">
        <v>24.01011532475485</v>
      </c>
      <c r="AZ33" s="229">
        <v>9.9999999999999985E-3</v>
      </c>
      <c r="BA33" s="230">
        <v>0.01</v>
      </c>
      <c r="BB33" s="230">
        <v>2.6895097239862656E-3</v>
      </c>
      <c r="BC33" s="230">
        <v>0</v>
      </c>
      <c r="BD33" s="230">
        <v>19.562709591996494</v>
      </c>
      <c r="BE33" s="229">
        <v>23.414644807795675</v>
      </c>
      <c r="BF33" s="230">
        <v>23.360318222374499</v>
      </c>
      <c r="BG33" s="230">
        <v>23.235034259237104</v>
      </c>
      <c r="BH33" s="230">
        <v>8.411477714629866</v>
      </c>
      <c r="BI33" s="231">
        <v>23.997519326324415</v>
      </c>
    </row>
    <row r="34" spans="1:61">
      <c r="A34" s="232" t="s">
        <v>1657</v>
      </c>
      <c r="B34" s="229">
        <v>34.498931988400088</v>
      </c>
      <c r="C34" s="230">
        <v>34.288005201645994</v>
      </c>
      <c r="D34" s="230">
        <v>34.262364663279996</v>
      </c>
      <c r="E34" s="230">
        <v>34.460304346151474</v>
      </c>
      <c r="F34" s="230">
        <v>35.406410717801691</v>
      </c>
      <c r="G34" s="229">
        <v>35.278596404353578</v>
      </c>
      <c r="H34" s="230">
        <v>35.013781668294136</v>
      </c>
      <c r="I34" s="230">
        <v>35.183996643666134</v>
      </c>
      <c r="J34" s="230">
        <v>35.181672358785136</v>
      </c>
      <c r="K34" s="230">
        <v>35.814339876669017</v>
      </c>
      <c r="L34" s="229">
        <v>34.823180193905237</v>
      </c>
      <c r="M34" s="230">
        <v>34.785274176411207</v>
      </c>
      <c r="N34" s="230">
        <v>34.775501190590909</v>
      </c>
      <c r="O34" s="230">
        <v>34.900756031940645</v>
      </c>
      <c r="P34" s="230">
        <v>35.552155056385438</v>
      </c>
      <c r="Q34" s="229">
        <v>36.801757914290498</v>
      </c>
      <c r="R34" s="230">
        <v>36.554869910445994</v>
      </c>
      <c r="S34" s="230">
        <v>36.640176371165389</v>
      </c>
      <c r="T34" s="230">
        <v>35.98502907770601</v>
      </c>
      <c r="U34" s="230">
        <v>36.818532971455348</v>
      </c>
      <c r="V34" s="229">
        <v>33.654870567237964</v>
      </c>
      <c r="W34" s="230">
        <v>33.465976621383071</v>
      </c>
      <c r="X34" s="230">
        <v>33.733584510575419</v>
      </c>
      <c r="Y34" s="230">
        <v>33.731007094274922</v>
      </c>
      <c r="Z34" s="230">
        <v>34.895313499440732</v>
      </c>
      <c r="AA34" s="229">
        <v>30.774326592054258</v>
      </c>
      <c r="AB34" s="230">
        <v>30.484193505672103</v>
      </c>
      <c r="AC34" s="230">
        <v>30.813089412585636</v>
      </c>
      <c r="AD34" s="230">
        <v>30.873896300903098</v>
      </c>
      <c r="AE34" s="230">
        <v>31.251857944595233</v>
      </c>
      <c r="AF34" s="229">
        <v>30.109389137996065</v>
      </c>
      <c r="AG34" s="230">
        <v>29.871641406740633</v>
      </c>
      <c r="AH34" s="230">
        <v>30.138915603300681</v>
      </c>
      <c r="AI34" s="230">
        <v>30.191352391696302</v>
      </c>
      <c r="AJ34" s="230">
        <v>30.579729889750734</v>
      </c>
      <c r="AK34" s="229">
        <v>29.620034919842094</v>
      </c>
      <c r="AL34" s="230">
        <v>29.56619102997966</v>
      </c>
      <c r="AM34" s="230">
        <v>29.729714960856629</v>
      </c>
      <c r="AN34" s="230">
        <v>28.41845418238324</v>
      </c>
      <c r="AO34" s="230">
        <v>30.103116577488557</v>
      </c>
      <c r="AP34" s="229">
        <v>30.41253327241288</v>
      </c>
      <c r="AQ34" s="230">
        <v>30.300237043718937</v>
      </c>
      <c r="AR34" s="230">
        <v>30.384927966142406</v>
      </c>
      <c r="AS34" s="230">
        <v>29.495511814193826</v>
      </c>
      <c r="AT34" s="230">
        <v>31.726663232084157</v>
      </c>
      <c r="AU34" s="229">
        <v>0.30639123612922747</v>
      </c>
      <c r="AV34" s="230">
        <v>0.20181615724752283</v>
      </c>
      <c r="AW34" s="230">
        <v>0.1954605726598434</v>
      </c>
      <c r="AX34" s="230">
        <v>0.19050098480087485</v>
      </c>
      <c r="AY34" s="230">
        <v>24.114692821686045</v>
      </c>
      <c r="AZ34" s="229">
        <v>9.9999999999999985E-3</v>
      </c>
      <c r="BA34" s="230">
        <v>0.01</v>
      </c>
      <c r="BB34" s="230">
        <v>2.6895097239862656E-3</v>
      </c>
      <c r="BC34" s="230">
        <v>2.686739971492567E-3</v>
      </c>
      <c r="BD34" s="230">
        <v>19.649006135222095</v>
      </c>
      <c r="BE34" s="229">
        <v>23.472432654128252</v>
      </c>
      <c r="BF34" s="230">
        <v>23.420318222374497</v>
      </c>
      <c r="BG34" s="230">
        <v>23.292461385513477</v>
      </c>
      <c r="BH34" s="230">
        <v>8.432195557696252</v>
      </c>
      <c r="BI34" s="231">
        <v>24.057519326324417</v>
      </c>
    </row>
    <row r="35" spans="1:61">
      <c r="A35" s="232" t="s">
        <v>1658</v>
      </c>
      <c r="B35" s="229">
        <v>35.260895365121534</v>
      </c>
      <c r="C35" s="230">
        <v>34.909812008681804</v>
      </c>
      <c r="D35" s="230">
        <v>33.7566087316237</v>
      </c>
      <c r="E35" s="230">
        <v>32.653651980495468</v>
      </c>
      <c r="F35" s="230">
        <v>36.872159444385083</v>
      </c>
      <c r="G35" s="229">
        <v>35.382820906317718</v>
      </c>
      <c r="H35" s="230">
        <v>35.480478277436085</v>
      </c>
      <c r="I35" s="230">
        <v>34.255766857548338</v>
      </c>
      <c r="J35" s="230">
        <v>31.269404036440623</v>
      </c>
      <c r="K35" s="230">
        <v>35.666616675848459</v>
      </c>
      <c r="L35" s="229">
        <v>35.383948218392646</v>
      </c>
      <c r="M35" s="230">
        <v>35.325514800022376</v>
      </c>
      <c r="N35" s="230">
        <v>33.86710525538642</v>
      </c>
      <c r="O35" s="230">
        <v>32.358991962680854</v>
      </c>
      <c r="P35" s="230">
        <v>36.091814814548947</v>
      </c>
      <c r="Q35" s="229">
        <v>36.606174735516227</v>
      </c>
      <c r="R35" s="230">
        <v>36.177113111249376</v>
      </c>
      <c r="S35" s="230">
        <v>35.444262959519982</v>
      </c>
      <c r="T35" s="230">
        <v>32.779337335740152</v>
      </c>
      <c r="U35" s="230">
        <v>36.932535291560171</v>
      </c>
      <c r="V35" s="229">
        <v>34.229889112148634</v>
      </c>
      <c r="W35" s="230">
        <v>34.242115557602268</v>
      </c>
      <c r="X35" s="230">
        <v>33.616195543983451</v>
      </c>
      <c r="Y35" s="230">
        <v>32.265676321714508</v>
      </c>
      <c r="Z35" s="230">
        <v>35.380391676295638</v>
      </c>
      <c r="AA35" s="229">
        <v>33.155546084605952</v>
      </c>
      <c r="AB35" s="230">
        <v>32.755610689282371</v>
      </c>
      <c r="AC35" s="230">
        <v>32.047221144696778</v>
      </c>
      <c r="AD35" s="230">
        <v>30.328038699598714</v>
      </c>
      <c r="AE35" s="230">
        <v>34.073642588784629</v>
      </c>
      <c r="AF35" s="229">
        <v>31.504496417047317</v>
      </c>
      <c r="AG35" s="230">
        <v>31.38818955411346</v>
      </c>
      <c r="AH35" s="230">
        <v>30.86398209712916</v>
      </c>
      <c r="AI35" s="230">
        <v>29.74523163545895</v>
      </c>
      <c r="AJ35" s="230">
        <v>32.119002019113296</v>
      </c>
      <c r="AK35" s="229">
        <v>30.814219050080979</v>
      </c>
      <c r="AL35" s="230">
        <v>30.739422094955852</v>
      </c>
      <c r="AM35" s="230">
        <v>30.181019366086566</v>
      </c>
      <c r="AN35" s="230">
        <v>27.192959147622989</v>
      </c>
      <c r="AO35" s="230">
        <v>31.445779812002893</v>
      </c>
      <c r="AP35" s="229">
        <v>31.057593984741487</v>
      </c>
      <c r="AQ35" s="230">
        <v>31.288152155005871</v>
      </c>
      <c r="AR35" s="230">
        <v>30.038335294908872</v>
      </c>
      <c r="AS35" s="230">
        <v>8.0420520281967889</v>
      </c>
      <c r="AT35" s="230">
        <v>32.432018052862873</v>
      </c>
      <c r="AU35" s="229">
        <v>29.029401617305549</v>
      </c>
      <c r="AV35" s="230">
        <v>28.554518852888602</v>
      </c>
      <c r="AW35" s="230">
        <v>0.20546057265984341</v>
      </c>
      <c r="AX35" s="230">
        <v>2.295192587962348E-2</v>
      </c>
      <c r="AY35" s="230">
        <v>28.846473768910133</v>
      </c>
      <c r="AZ35" s="229">
        <v>28.858806552039301</v>
      </c>
      <c r="BA35" s="230">
        <v>27.347417459293652</v>
      </c>
      <c r="BB35" s="230">
        <v>9.9999999999999985E-3</v>
      </c>
      <c r="BC35" s="230">
        <v>0</v>
      </c>
      <c r="BD35" s="230">
        <v>28.741714603551536</v>
      </c>
      <c r="BE35" s="229">
        <v>30.603179397371655</v>
      </c>
      <c r="BF35" s="230">
        <v>29.829230647337205</v>
      </c>
      <c r="BG35" s="230">
        <v>23.737085436987623</v>
      </c>
      <c r="BH35" s="230">
        <v>0.91016586600573213</v>
      </c>
      <c r="BI35" s="231">
        <v>30.926455486769107</v>
      </c>
    </row>
    <row r="36" spans="1:61">
      <c r="A36" s="232" t="s">
        <v>1659</v>
      </c>
      <c r="B36" s="229">
        <v>34.016890194429791</v>
      </c>
      <c r="C36" s="230">
        <v>33.832861234154137</v>
      </c>
      <c r="D36" s="230">
        <v>33.790575937109246</v>
      </c>
      <c r="E36" s="230">
        <v>33.709493078665183</v>
      </c>
      <c r="F36" s="230">
        <v>35.546127983556161</v>
      </c>
      <c r="G36" s="229">
        <v>34.658979732080596</v>
      </c>
      <c r="H36" s="230">
        <v>34.406204663991744</v>
      </c>
      <c r="I36" s="230">
        <v>34.343134170118702</v>
      </c>
      <c r="J36" s="230">
        <v>34.185544784266362</v>
      </c>
      <c r="K36" s="230">
        <v>35.284720678444103</v>
      </c>
      <c r="L36" s="229">
        <v>34.717687380519827</v>
      </c>
      <c r="M36" s="230">
        <v>34.523681065919483</v>
      </c>
      <c r="N36" s="230">
        <v>34.60359395254423</v>
      </c>
      <c r="O36" s="230">
        <v>34.108897242355141</v>
      </c>
      <c r="P36" s="230">
        <v>35.435454331737354</v>
      </c>
      <c r="Q36" s="229">
        <v>36.607209024515662</v>
      </c>
      <c r="R36" s="230">
        <v>36.2760866629554</v>
      </c>
      <c r="S36" s="230">
        <v>36.415276007774871</v>
      </c>
      <c r="T36" s="230">
        <v>35.25538558875914</v>
      </c>
      <c r="U36" s="230">
        <v>36.833917992452704</v>
      </c>
      <c r="V36" s="229">
        <v>33.384577826245852</v>
      </c>
      <c r="W36" s="230">
        <v>33.216604513009443</v>
      </c>
      <c r="X36" s="230">
        <v>33.294532821622226</v>
      </c>
      <c r="Y36" s="230">
        <v>32.957831565287123</v>
      </c>
      <c r="Z36" s="230">
        <v>34.791619804608885</v>
      </c>
      <c r="AA36" s="229">
        <v>31.56972031330767</v>
      </c>
      <c r="AB36" s="230">
        <v>30.762512766507665</v>
      </c>
      <c r="AC36" s="230">
        <v>31.173486329611773</v>
      </c>
      <c r="AD36" s="230">
        <v>30.889170660598854</v>
      </c>
      <c r="AE36" s="230">
        <v>33.060203923654704</v>
      </c>
      <c r="AF36" s="229">
        <v>29.625722108145109</v>
      </c>
      <c r="AG36" s="230">
        <v>29.557114716349172</v>
      </c>
      <c r="AH36" s="230">
        <v>29.649769298259905</v>
      </c>
      <c r="AI36" s="230">
        <v>29.554325605100679</v>
      </c>
      <c r="AJ36" s="230">
        <v>30.667864826643136</v>
      </c>
      <c r="AK36" s="229">
        <v>29.186281847377948</v>
      </c>
      <c r="AL36" s="230">
        <v>29.073059871504775</v>
      </c>
      <c r="AM36" s="230">
        <v>29.075231531669825</v>
      </c>
      <c r="AN36" s="230">
        <v>27.667030387964623</v>
      </c>
      <c r="AO36" s="230">
        <v>29.77782375512172</v>
      </c>
      <c r="AP36" s="229">
        <v>29.863721573922128</v>
      </c>
      <c r="AQ36" s="230">
        <v>29.786012958205244</v>
      </c>
      <c r="AR36" s="230">
        <v>29.788409298348434</v>
      </c>
      <c r="AS36" s="230">
        <v>28.609295225922956</v>
      </c>
      <c r="AT36" s="230">
        <v>31.404097821687063</v>
      </c>
      <c r="AU36" s="229">
        <v>3.075342764949752</v>
      </c>
      <c r="AV36" s="230">
        <v>2.9256374693956597</v>
      </c>
      <c r="AW36" s="230">
        <v>0.1885619642130254</v>
      </c>
      <c r="AX36" s="230">
        <v>0.18361540703698784</v>
      </c>
      <c r="AY36" s="230">
        <v>23.803501557791368</v>
      </c>
      <c r="AZ36" s="229">
        <v>2.7890098537644237</v>
      </c>
      <c r="BA36" s="230">
        <v>2.6375927911068309</v>
      </c>
      <c r="BB36" s="230">
        <v>2.6895097239862656E-3</v>
      </c>
      <c r="BC36" s="230">
        <v>0</v>
      </c>
      <c r="BD36" s="230">
        <v>19.762576325084371</v>
      </c>
      <c r="BE36" s="229">
        <v>23.127997769920334</v>
      </c>
      <c r="BF36" s="230">
        <v>22.889777325710043</v>
      </c>
      <c r="BG36" s="230">
        <v>22.258235639640837</v>
      </c>
      <c r="BH36" s="230">
        <v>7.9708046671020165</v>
      </c>
      <c r="BI36" s="231">
        <v>23.772924728866414</v>
      </c>
    </row>
    <row r="37" spans="1:61">
      <c r="A37" s="232" t="s">
        <v>1660</v>
      </c>
      <c r="B37" s="229">
        <v>35.006651354528444</v>
      </c>
      <c r="C37" s="230">
        <v>34.471411936619418</v>
      </c>
      <c r="D37" s="230">
        <v>34.413947869429919</v>
      </c>
      <c r="E37" s="230">
        <v>34.653468559345534</v>
      </c>
      <c r="F37" s="230">
        <v>36.620375151313411</v>
      </c>
      <c r="G37" s="229">
        <v>35.709208859617341</v>
      </c>
      <c r="H37" s="230">
        <v>35.141336998625519</v>
      </c>
      <c r="I37" s="230">
        <v>35.300881827957618</v>
      </c>
      <c r="J37" s="230">
        <v>34.965494836860046</v>
      </c>
      <c r="K37" s="230">
        <v>36.540133264446098</v>
      </c>
      <c r="L37" s="229">
        <v>35.796118585773669</v>
      </c>
      <c r="M37" s="230">
        <v>35.573741519824118</v>
      </c>
      <c r="N37" s="230">
        <v>35.671285208695359</v>
      </c>
      <c r="O37" s="230">
        <v>35.103478490559766</v>
      </c>
      <c r="P37" s="230">
        <v>36.676777684858834</v>
      </c>
      <c r="Q37" s="229">
        <v>37.716893074020788</v>
      </c>
      <c r="R37" s="230">
        <v>36.325968167238166</v>
      </c>
      <c r="S37" s="230">
        <v>37.52147155412829</v>
      </c>
      <c r="T37" s="230">
        <v>35.683293316421441</v>
      </c>
      <c r="U37" s="230">
        <v>37.950909099049177</v>
      </c>
      <c r="V37" s="229">
        <v>34.334184134010648</v>
      </c>
      <c r="W37" s="230">
        <v>34.143196975976657</v>
      </c>
      <c r="X37" s="230">
        <v>34.221559638059567</v>
      </c>
      <c r="Y37" s="230">
        <v>33.874007652958511</v>
      </c>
      <c r="Z37" s="230">
        <v>35.846566447654212</v>
      </c>
      <c r="AA37" s="229">
        <v>32.532013890617606</v>
      </c>
      <c r="AB37" s="230">
        <v>31.066914508797126</v>
      </c>
      <c r="AC37" s="230">
        <v>32.117993656432368</v>
      </c>
      <c r="AD37" s="230">
        <v>31.790564937799957</v>
      </c>
      <c r="AE37" s="230">
        <v>34.064372485035342</v>
      </c>
      <c r="AF37" s="229">
        <v>30.511779994133178</v>
      </c>
      <c r="AG37" s="230">
        <v>30.124086635365888</v>
      </c>
      <c r="AH37" s="230">
        <v>30.573902915829819</v>
      </c>
      <c r="AI37" s="230">
        <v>30.422826643567252</v>
      </c>
      <c r="AJ37" s="230">
        <v>31.655026574757148</v>
      </c>
      <c r="AK37" s="229">
        <v>29.779884900344818</v>
      </c>
      <c r="AL37" s="230">
        <v>28.862729868901603</v>
      </c>
      <c r="AM37" s="230">
        <v>29.662717599047483</v>
      </c>
      <c r="AN37" s="230">
        <v>27.886937720572885</v>
      </c>
      <c r="AO37" s="230">
        <v>30.680416370209695</v>
      </c>
      <c r="AP37" s="229">
        <v>30.645432669917398</v>
      </c>
      <c r="AQ37" s="230">
        <v>30.395546121081793</v>
      </c>
      <c r="AR37" s="230">
        <v>30.594194945380128</v>
      </c>
      <c r="AS37" s="230">
        <v>28.945199054795967</v>
      </c>
      <c r="AT37" s="230">
        <v>32.366012614343511</v>
      </c>
      <c r="AU37" s="229">
        <v>3.0430628323641424</v>
      </c>
      <c r="AV37" s="230">
        <v>2.848786892351105</v>
      </c>
      <c r="AW37" s="230">
        <v>0.19086150036196473</v>
      </c>
      <c r="AX37" s="230">
        <v>0.1882057922129125</v>
      </c>
      <c r="AY37" s="230">
        <v>24.525007781869519</v>
      </c>
      <c r="AZ37" s="229">
        <v>2.8716836941620012</v>
      </c>
      <c r="BA37" s="230">
        <v>2.6152909024289057</v>
      </c>
      <c r="BB37" s="230">
        <v>0</v>
      </c>
      <c r="BC37" s="230">
        <v>0</v>
      </c>
      <c r="BD37" s="230">
        <v>20.352856436552141</v>
      </c>
      <c r="BE37" s="229">
        <v>23.831356627351287</v>
      </c>
      <c r="BF37" s="230">
        <v>22.744585108888842</v>
      </c>
      <c r="BG37" s="230">
        <v>21.724070755339568</v>
      </c>
      <c r="BH37" s="230">
        <v>7.8477667342079247</v>
      </c>
      <c r="BI37" s="231">
        <v>24.491892699611181</v>
      </c>
    </row>
    <row r="38" spans="1:61">
      <c r="A38" s="232" t="s">
        <v>1661</v>
      </c>
      <c r="B38" s="229">
        <v>36.863694085703351</v>
      </c>
      <c r="C38" s="230">
        <v>36.426663754621863</v>
      </c>
      <c r="D38" s="230">
        <v>36.073571192410995</v>
      </c>
      <c r="E38" s="230">
        <v>35.752107791027299</v>
      </c>
      <c r="F38" s="230">
        <v>38.345012736373405</v>
      </c>
      <c r="G38" s="229">
        <v>36.883402611052006</v>
      </c>
      <c r="H38" s="230">
        <v>36.661623357290402</v>
      </c>
      <c r="I38" s="230">
        <v>36.548728351352324</v>
      </c>
      <c r="J38" s="230">
        <v>35.782757530685181</v>
      </c>
      <c r="K38" s="230">
        <v>37.58701265374745</v>
      </c>
      <c r="L38" s="229">
        <v>36.938190227097863</v>
      </c>
      <c r="M38" s="230">
        <v>36.707343059721047</v>
      </c>
      <c r="N38" s="230">
        <v>36.144485986465199</v>
      </c>
      <c r="O38" s="230">
        <v>35.329167091759622</v>
      </c>
      <c r="P38" s="230">
        <v>37.744156228240811</v>
      </c>
      <c r="Q38" s="229">
        <v>37.509935041860949</v>
      </c>
      <c r="R38" s="230">
        <v>37.005906837634825</v>
      </c>
      <c r="S38" s="230">
        <v>36.811412507394571</v>
      </c>
      <c r="T38" s="230">
        <v>35.573689008524077</v>
      </c>
      <c r="U38" s="230">
        <v>37.997026485210327</v>
      </c>
      <c r="V38" s="229">
        <v>35.539041418190301</v>
      </c>
      <c r="W38" s="230">
        <v>35.292477872438404</v>
      </c>
      <c r="X38" s="230">
        <v>35.394523948951495</v>
      </c>
      <c r="Y38" s="230">
        <v>34.636691557166927</v>
      </c>
      <c r="Z38" s="230">
        <v>37.026813208385128</v>
      </c>
      <c r="AA38" s="229">
        <v>34.055995984811986</v>
      </c>
      <c r="AB38" s="230">
        <v>33.206226753116468</v>
      </c>
      <c r="AC38" s="230">
        <v>33.645336232872367</v>
      </c>
      <c r="AD38" s="230">
        <v>33.539692775712943</v>
      </c>
      <c r="AE38" s="230">
        <v>36.360375100932252</v>
      </c>
      <c r="AF38" s="229">
        <v>32.068865244660493</v>
      </c>
      <c r="AG38" s="230">
        <v>31.891844612578129</v>
      </c>
      <c r="AH38" s="230">
        <v>31.982667813232361</v>
      </c>
      <c r="AI38" s="230">
        <v>31.449904670581489</v>
      </c>
      <c r="AJ38" s="230">
        <v>33.675059569799643</v>
      </c>
      <c r="AK38" s="229">
        <v>31.570777554325836</v>
      </c>
      <c r="AL38" s="230">
        <v>31.358072386773404</v>
      </c>
      <c r="AM38" s="230">
        <v>31.329686749632746</v>
      </c>
      <c r="AN38" s="230">
        <v>29.213257452690648</v>
      </c>
      <c r="AO38" s="230">
        <v>32.452680009640879</v>
      </c>
      <c r="AP38" s="229">
        <v>32.098601552296344</v>
      </c>
      <c r="AQ38" s="230">
        <v>32.017851998146632</v>
      </c>
      <c r="AR38" s="230">
        <v>31.611882055667106</v>
      </c>
      <c r="AS38" s="230">
        <v>31.131005776246894</v>
      </c>
      <c r="AT38" s="230">
        <v>33.979399206301551</v>
      </c>
      <c r="AU38" s="229">
        <v>21.033628976554741</v>
      </c>
      <c r="AV38" s="230">
        <v>20.527476511696889</v>
      </c>
      <c r="AW38" s="230">
        <v>0.21235918110666138</v>
      </c>
      <c r="AX38" s="230">
        <v>0.20679417408988066</v>
      </c>
      <c r="AY38" s="230">
        <v>27.936827482520325</v>
      </c>
      <c r="AZ38" s="229">
        <v>20.924888195475837</v>
      </c>
      <c r="BA38" s="230">
        <v>19.750523739442993</v>
      </c>
      <c r="BB38" s="230">
        <v>1.2689509723986265E-2</v>
      </c>
      <c r="BC38" s="230">
        <v>0.01</v>
      </c>
      <c r="BD38" s="230">
        <v>27.011445578931994</v>
      </c>
      <c r="BE38" s="229">
        <v>27.804183466733537</v>
      </c>
      <c r="BF38" s="230">
        <v>27.09379382856164</v>
      </c>
      <c r="BG38" s="230">
        <v>24.347865923926509</v>
      </c>
      <c r="BH38" s="230">
        <v>8.9147235458433904</v>
      </c>
      <c r="BI38" s="231">
        <v>28.598711704919079</v>
      </c>
    </row>
    <row r="39" spans="1:61">
      <c r="A39" s="232" t="s">
        <v>1662</v>
      </c>
      <c r="B39" s="229">
        <v>35.541784986517648</v>
      </c>
      <c r="C39" s="230">
        <v>35.253783017869758</v>
      </c>
      <c r="D39" s="230">
        <v>35.095862444491111</v>
      </c>
      <c r="E39" s="230">
        <v>34.225990987243485</v>
      </c>
      <c r="F39" s="230">
        <v>36.89287043863451</v>
      </c>
      <c r="G39" s="229">
        <v>35.672957753392303</v>
      </c>
      <c r="H39" s="230">
        <v>35.643939741732659</v>
      </c>
      <c r="I39" s="230">
        <v>35.646077503398786</v>
      </c>
      <c r="J39" s="230">
        <v>34.440157590247118</v>
      </c>
      <c r="K39" s="230">
        <v>36.122114172025881</v>
      </c>
      <c r="L39" s="229">
        <v>35.955698029528442</v>
      </c>
      <c r="M39" s="230">
        <v>36.044765586600072</v>
      </c>
      <c r="N39" s="230">
        <v>35.062621981168149</v>
      </c>
      <c r="O39" s="230">
        <v>34.456707800913463</v>
      </c>
      <c r="P39" s="230">
        <v>36.580933572131016</v>
      </c>
      <c r="Q39" s="229">
        <v>36.70089989484206</v>
      </c>
      <c r="R39" s="230">
        <v>36.581740338599289</v>
      </c>
      <c r="S39" s="230">
        <v>36.117853291642021</v>
      </c>
      <c r="T39" s="230">
        <v>34.982297671207235</v>
      </c>
      <c r="U39" s="230">
        <v>37.194793354471628</v>
      </c>
      <c r="V39" s="229">
        <v>34.697310613677296</v>
      </c>
      <c r="W39" s="230">
        <v>34.570194228260036</v>
      </c>
      <c r="X39" s="230">
        <v>34.58385569165695</v>
      </c>
      <c r="Y39" s="230">
        <v>34.225394572380566</v>
      </c>
      <c r="Z39" s="230">
        <v>35.85856110661382</v>
      </c>
      <c r="AA39" s="229">
        <v>33.071407380507154</v>
      </c>
      <c r="AB39" s="230">
        <v>32.370558906644817</v>
      </c>
      <c r="AC39" s="230">
        <v>32.58294506470439</v>
      </c>
      <c r="AD39" s="230">
        <v>34.65452076927</v>
      </c>
      <c r="AE39" s="230">
        <v>34.974999337445944</v>
      </c>
      <c r="AF39" s="229">
        <v>31.383004414085967</v>
      </c>
      <c r="AG39" s="230">
        <v>31.199928152755767</v>
      </c>
      <c r="AH39" s="230">
        <v>31.314632761524422</v>
      </c>
      <c r="AI39" s="230">
        <v>30.298518882767098</v>
      </c>
      <c r="AJ39" s="230">
        <v>32.829412000846879</v>
      </c>
      <c r="AK39" s="229">
        <v>30.908228668737614</v>
      </c>
      <c r="AL39" s="230">
        <v>30.745534721591113</v>
      </c>
      <c r="AM39" s="230">
        <v>30.642692362449399</v>
      </c>
      <c r="AN39" s="230">
        <v>28.010468898934608</v>
      </c>
      <c r="AO39" s="230">
        <v>31.852373265847195</v>
      </c>
      <c r="AP39" s="229">
        <v>31.090948654926262</v>
      </c>
      <c r="AQ39" s="230">
        <v>31.068775035520382</v>
      </c>
      <c r="AR39" s="230">
        <v>30.689424161486503</v>
      </c>
      <c r="AS39" s="230">
        <v>40.477660354455793</v>
      </c>
      <c r="AT39" s="230">
        <v>32.798977430532013</v>
      </c>
      <c r="AU39" s="229">
        <v>24.192911993392347</v>
      </c>
      <c r="AV39" s="230">
        <v>23.996390263170433</v>
      </c>
      <c r="AW39" s="230">
        <v>0.21005964495772206</v>
      </c>
      <c r="AX39" s="230">
        <v>0.25935676243974531</v>
      </c>
      <c r="AY39" s="230">
        <v>27.672913754962298</v>
      </c>
      <c r="AZ39" s="229">
        <v>24.07384241117331</v>
      </c>
      <c r="BA39" s="230">
        <v>22.731255545360675</v>
      </c>
      <c r="BB39" s="230">
        <v>9.9999999999999985E-3</v>
      </c>
      <c r="BC39" s="230">
        <v>2.2620443901445737E-3</v>
      </c>
      <c r="BD39" s="230">
        <v>27.056229216841526</v>
      </c>
      <c r="BE39" s="229">
        <v>27.629777658923185</v>
      </c>
      <c r="BF39" s="230">
        <v>26.852286530047046</v>
      </c>
      <c r="BG39" s="230">
        <v>23.555982264081326</v>
      </c>
      <c r="BH39" s="230">
        <v>11.528524319622678</v>
      </c>
      <c r="BI39" s="231">
        <v>28.162820557417461</v>
      </c>
    </row>
    <row r="40" spans="1:61">
      <c r="A40" s="232" t="s">
        <v>1663</v>
      </c>
      <c r="B40" s="229">
        <v>34.443422349920077</v>
      </c>
      <c r="C40" s="230">
        <v>34.21052812863708</v>
      </c>
      <c r="D40" s="230">
        <v>34.188167908728808</v>
      </c>
      <c r="E40" s="230">
        <v>34.352778074351392</v>
      </c>
      <c r="F40" s="230">
        <v>35.330636474324614</v>
      </c>
      <c r="G40" s="229">
        <v>35.226025039304368</v>
      </c>
      <c r="H40" s="230">
        <v>34.921300222293183</v>
      </c>
      <c r="I40" s="230">
        <v>35.13148231913253</v>
      </c>
      <c r="J40" s="230">
        <v>35.12167235878514</v>
      </c>
      <c r="K40" s="230">
        <v>35.754339876669015</v>
      </c>
      <c r="L40" s="229">
        <v>34.743180193905239</v>
      </c>
      <c r="M40" s="230">
        <v>34.70754721673638</v>
      </c>
      <c r="N40" s="230">
        <v>34.71616747075592</v>
      </c>
      <c r="O40" s="230">
        <v>34.832717732876191</v>
      </c>
      <c r="P40" s="230">
        <v>35.474427405982382</v>
      </c>
      <c r="Q40" s="229">
        <v>36.734049331784853</v>
      </c>
      <c r="R40" s="230">
        <v>36.468036189611865</v>
      </c>
      <c r="S40" s="230">
        <v>36.577432620637204</v>
      </c>
      <c r="T40" s="230">
        <v>35.913738881169564</v>
      </c>
      <c r="U40" s="230">
        <v>36.758532971455345</v>
      </c>
      <c r="V40" s="229">
        <v>33.55295972958335</v>
      </c>
      <c r="W40" s="230">
        <v>33.354920515772505</v>
      </c>
      <c r="X40" s="230">
        <v>33.655192141717528</v>
      </c>
      <c r="Y40" s="230">
        <v>33.651283558764121</v>
      </c>
      <c r="Z40" s="230">
        <v>34.842535983510416</v>
      </c>
      <c r="AA40" s="229">
        <v>30.672400414697751</v>
      </c>
      <c r="AB40" s="230">
        <v>30.374613328265163</v>
      </c>
      <c r="AC40" s="230">
        <v>30.729239215935042</v>
      </c>
      <c r="AD40" s="230">
        <v>30.806963019725337</v>
      </c>
      <c r="AE40" s="230">
        <v>31.172952207449022</v>
      </c>
      <c r="AF40" s="229">
        <v>30.009342007850371</v>
      </c>
      <c r="AG40" s="230">
        <v>29.825601259008941</v>
      </c>
      <c r="AH40" s="230">
        <v>30.031174027416725</v>
      </c>
      <c r="AI40" s="230">
        <v>30.100620158942803</v>
      </c>
      <c r="AJ40" s="230">
        <v>30.469407546516141</v>
      </c>
      <c r="AK40" s="229">
        <v>29.512603448754295</v>
      </c>
      <c r="AL40" s="230">
        <v>29.461009246665554</v>
      </c>
      <c r="AM40" s="230">
        <v>29.657172689753686</v>
      </c>
      <c r="AN40" s="230">
        <v>28.345524155316916</v>
      </c>
      <c r="AO40" s="230">
        <v>30.023116577488555</v>
      </c>
      <c r="AP40" s="229">
        <v>30.308936707856539</v>
      </c>
      <c r="AQ40" s="230">
        <v>30.208553292889611</v>
      </c>
      <c r="AR40" s="230">
        <v>30.285821315680757</v>
      </c>
      <c r="AS40" s="230">
        <v>29.397353111746348</v>
      </c>
      <c r="AT40" s="230">
        <v>31.671790334232647</v>
      </c>
      <c r="AU40" s="229">
        <v>0.30639123612922747</v>
      </c>
      <c r="AV40" s="230">
        <v>0.1995326315660047</v>
      </c>
      <c r="AW40" s="230">
        <v>0.1954605726598434</v>
      </c>
      <c r="AX40" s="230">
        <v>0.19050098480087485</v>
      </c>
      <c r="AY40" s="230">
        <v>24.052404073220448</v>
      </c>
      <c r="AZ40" s="229">
        <v>9.9999999999999985E-3</v>
      </c>
      <c r="BA40" s="230">
        <v>0.01</v>
      </c>
      <c r="BB40" s="230">
        <v>2.6895097239862656E-3</v>
      </c>
      <c r="BC40" s="230">
        <v>2.686739971492567E-3</v>
      </c>
      <c r="BD40" s="230">
        <v>19.595857863609297</v>
      </c>
      <c r="BE40" s="229">
        <v>23.437261270105061</v>
      </c>
      <c r="BF40" s="230">
        <v>23.380318222374495</v>
      </c>
      <c r="BG40" s="230">
        <v>23.257606978587688</v>
      </c>
      <c r="BH40" s="230">
        <v>8.4192613564151682</v>
      </c>
      <c r="BI40" s="231">
        <v>24.017519326324418</v>
      </c>
    </row>
    <row r="41" spans="1:61">
      <c r="A41" s="232" t="s">
        <v>1664</v>
      </c>
      <c r="B41" s="229">
        <v>34.695296223600963</v>
      </c>
      <c r="C41" s="230">
        <v>34.190984795408596</v>
      </c>
      <c r="D41" s="230">
        <v>34.149802972801041</v>
      </c>
      <c r="E41" s="230">
        <v>34.383264000585442</v>
      </c>
      <c r="F41" s="230">
        <v>36.258749522110072</v>
      </c>
      <c r="G41" s="229">
        <v>35.349073528413925</v>
      </c>
      <c r="H41" s="230">
        <v>34.786161902249617</v>
      </c>
      <c r="I41" s="230">
        <v>35.030788713234394</v>
      </c>
      <c r="J41" s="230">
        <v>34.868156272086857</v>
      </c>
      <c r="K41" s="230">
        <v>35.992378797955837</v>
      </c>
      <c r="L41" s="229">
        <v>35.412813092164335</v>
      </c>
      <c r="M41" s="230">
        <v>35.216280848709253</v>
      </c>
      <c r="N41" s="230">
        <v>35.291061335637835</v>
      </c>
      <c r="O41" s="230">
        <v>34.789245232472176</v>
      </c>
      <c r="P41" s="230">
        <v>36.143182269271904</v>
      </c>
      <c r="Q41" s="229">
        <v>37.336100893842485</v>
      </c>
      <c r="R41" s="230">
        <v>35.957844466379434</v>
      </c>
      <c r="S41" s="230">
        <v>37.142267032874159</v>
      </c>
      <c r="T41" s="230">
        <v>35.411563278790453</v>
      </c>
      <c r="U41" s="230">
        <v>37.567800626189531</v>
      </c>
      <c r="V41" s="229">
        <v>34.050649901147622</v>
      </c>
      <c r="W41" s="230">
        <v>33.882845007291429</v>
      </c>
      <c r="X41" s="230">
        <v>33.955988891416261</v>
      </c>
      <c r="Y41" s="230">
        <v>33.618840760916974</v>
      </c>
      <c r="Z41" s="230">
        <v>35.488133444378263</v>
      </c>
      <c r="AA41" s="229">
        <v>32.200478513179682</v>
      </c>
      <c r="AB41" s="230">
        <v>30.763445243443826</v>
      </c>
      <c r="AC41" s="230">
        <v>31.793798885117987</v>
      </c>
      <c r="AD41" s="230">
        <v>31.50644571296008</v>
      </c>
      <c r="AE41" s="230">
        <v>33.722090181711415</v>
      </c>
      <c r="AF41" s="229">
        <v>30.214870091773882</v>
      </c>
      <c r="AG41" s="230">
        <v>29.864788450611563</v>
      </c>
      <c r="AH41" s="230">
        <v>30.238761763352873</v>
      </c>
      <c r="AI41" s="230">
        <v>30.140786120204268</v>
      </c>
      <c r="AJ41" s="230">
        <v>31.278551462642746</v>
      </c>
      <c r="AK41" s="229">
        <v>29.482453429257014</v>
      </c>
      <c r="AL41" s="230">
        <v>28.595301822069086</v>
      </c>
      <c r="AM41" s="230">
        <v>29.37547987315687</v>
      </c>
      <c r="AN41" s="230">
        <v>27.661091033666334</v>
      </c>
      <c r="AO41" s="230">
        <v>30.370412841648594</v>
      </c>
      <c r="AP41" s="229">
        <v>30.368365798941923</v>
      </c>
      <c r="AQ41" s="230">
        <v>30.138605584435375</v>
      </c>
      <c r="AR41" s="230">
        <v>30.386691678756378</v>
      </c>
      <c r="AS41" s="230">
        <v>29.176380722600523</v>
      </c>
      <c r="AT41" s="230">
        <v>32.028877753395676</v>
      </c>
      <c r="AU41" s="229">
        <v>3.0259793190797564</v>
      </c>
      <c r="AV41" s="230">
        <v>2.8759371729197123</v>
      </c>
      <c r="AW41" s="230">
        <v>0.19316103651090408</v>
      </c>
      <c r="AX41" s="230">
        <v>0.1882057922129125</v>
      </c>
      <c r="AY41" s="230">
        <v>24.278677790912933</v>
      </c>
      <c r="AZ41" s="229">
        <v>2.8490098537644233</v>
      </c>
      <c r="BA41" s="230">
        <v>2.5926143820537746</v>
      </c>
      <c r="BB41" s="230">
        <v>0</v>
      </c>
      <c r="BC41" s="230">
        <v>0</v>
      </c>
      <c r="BD41" s="230">
        <v>20.155007210196906</v>
      </c>
      <c r="BE41" s="229">
        <v>23.586166290318495</v>
      </c>
      <c r="BF41" s="230">
        <v>22.511969592496627</v>
      </c>
      <c r="BG41" s="230">
        <v>21.892615812584953</v>
      </c>
      <c r="BH41" s="230">
        <v>7.9281206292672097</v>
      </c>
      <c r="BI41" s="231">
        <v>24.24630551131327</v>
      </c>
    </row>
    <row r="42" spans="1:61">
      <c r="A42" s="232" t="s">
        <v>1665</v>
      </c>
      <c r="B42" s="229">
        <v>36.66043766116573</v>
      </c>
      <c r="C42" s="230">
        <v>36.21150601806707</v>
      </c>
      <c r="D42" s="230">
        <v>35.920365112992137</v>
      </c>
      <c r="E42" s="230">
        <v>35.606682985918539</v>
      </c>
      <c r="F42" s="230">
        <v>38.132854898934553</v>
      </c>
      <c r="G42" s="229">
        <v>36.683950865562437</v>
      </c>
      <c r="H42" s="230">
        <v>36.464771405167504</v>
      </c>
      <c r="I42" s="230">
        <v>36.381416335895707</v>
      </c>
      <c r="J42" s="230">
        <v>35.602850664638133</v>
      </c>
      <c r="K42" s="230">
        <v>37.350791413453749</v>
      </c>
      <c r="L42" s="229">
        <v>36.700726439452438</v>
      </c>
      <c r="M42" s="230">
        <v>36.498397235720198</v>
      </c>
      <c r="N42" s="230">
        <v>36.021767545673001</v>
      </c>
      <c r="O42" s="230">
        <v>35.216494115146126</v>
      </c>
      <c r="P42" s="230">
        <v>37.509109497591687</v>
      </c>
      <c r="Q42" s="229">
        <v>37.427612582551866</v>
      </c>
      <c r="R42" s="230">
        <v>36.912983569030494</v>
      </c>
      <c r="S42" s="230">
        <v>36.753561066508915</v>
      </c>
      <c r="T42" s="230">
        <v>35.569230467012346</v>
      </c>
      <c r="U42" s="230">
        <v>37.896576482374869</v>
      </c>
      <c r="V42" s="229">
        <v>35.489289334364663</v>
      </c>
      <c r="W42" s="230">
        <v>35.312314943587388</v>
      </c>
      <c r="X42" s="230">
        <v>35.3887849764713</v>
      </c>
      <c r="Y42" s="230">
        <v>34.696838417130287</v>
      </c>
      <c r="Z42" s="230">
        <v>36.934282249106673</v>
      </c>
      <c r="AA42" s="229">
        <v>34.070603566810703</v>
      </c>
      <c r="AB42" s="230">
        <v>33.235463691397911</v>
      </c>
      <c r="AC42" s="230">
        <v>33.663028902879979</v>
      </c>
      <c r="AD42" s="230">
        <v>33.584074168678036</v>
      </c>
      <c r="AE42" s="230">
        <v>36.257525308135314</v>
      </c>
      <c r="AF42" s="229">
        <v>32.081047577141746</v>
      </c>
      <c r="AG42" s="230">
        <v>31.926629235324025</v>
      </c>
      <c r="AH42" s="230">
        <v>32.000033605700857</v>
      </c>
      <c r="AI42" s="230">
        <v>31.510272535530472</v>
      </c>
      <c r="AJ42" s="230">
        <v>33.676918886270677</v>
      </c>
      <c r="AK42" s="229">
        <v>31.570390091586084</v>
      </c>
      <c r="AL42" s="230">
        <v>31.35510545942974</v>
      </c>
      <c r="AM42" s="230">
        <v>31.295679817322984</v>
      </c>
      <c r="AN42" s="230">
        <v>29.206621045021336</v>
      </c>
      <c r="AO42" s="230">
        <v>32.427146801638962</v>
      </c>
      <c r="AP42" s="229">
        <v>31.974141925076658</v>
      </c>
      <c r="AQ42" s="230">
        <v>31.893977128413685</v>
      </c>
      <c r="AR42" s="230">
        <v>31.531574008243417</v>
      </c>
      <c r="AS42" s="230">
        <v>31.448115930979721</v>
      </c>
      <c r="AT42" s="230">
        <v>33.837333643866074</v>
      </c>
      <c r="AU42" s="229">
        <v>21.726648489792595</v>
      </c>
      <c r="AV42" s="230">
        <v>21.209723673350823</v>
      </c>
      <c r="AW42" s="230">
        <v>0.21235918110666138</v>
      </c>
      <c r="AX42" s="230">
        <v>0.20656733291661131</v>
      </c>
      <c r="AY42" s="230">
        <v>27.90134763836561</v>
      </c>
      <c r="AZ42" s="229">
        <v>21.672490189078029</v>
      </c>
      <c r="BA42" s="230">
        <v>20.471935902444045</v>
      </c>
      <c r="BB42" s="230">
        <v>1.2689509723986265E-2</v>
      </c>
      <c r="BC42" s="230">
        <v>7.2859254734270002E-3</v>
      </c>
      <c r="BD42" s="230">
        <v>27.152077004902935</v>
      </c>
      <c r="BE42" s="229">
        <v>27.888593502625547</v>
      </c>
      <c r="BF42" s="230">
        <v>27.163385325881357</v>
      </c>
      <c r="BG42" s="230">
        <v>24.335232034258464</v>
      </c>
      <c r="BH42" s="230">
        <v>9.0107025270149155</v>
      </c>
      <c r="BI42" s="231">
        <v>28.675341649509296</v>
      </c>
    </row>
    <row r="43" spans="1:61">
      <c r="A43" s="232" t="s">
        <v>1666</v>
      </c>
      <c r="B43" s="229">
        <v>35.715874184297277</v>
      </c>
      <c r="C43" s="230">
        <v>35.369380049013863</v>
      </c>
      <c r="D43" s="230">
        <v>35.186243156383881</v>
      </c>
      <c r="E43" s="230">
        <v>34.974492404634248</v>
      </c>
      <c r="F43" s="230">
        <v>37.543157137269411</v>
      </c>
      <c r="G43" s="229">
        <v>36.047781558633169</v>
      </c>
      <c r="H43" s="230">
        <v>35.832969411162175</v>
      </c>
      <c r="I43" s="230">
        <v>35.623649197531847</v>
      </c>
      <c r="J43" s="230">
        <v>35.209188962295144</v>
      </c>
      <c r="K43" s="230">
        <v>36.776788789268814</v>
      </c>
      <c r="L43" s="229">
        <v>36.145088776648706</v>
      </c>
      <c r="M43" s="230">
        <v>35.968844827129502</v>
      </c>
      <c r="N43" s="230">
        <v>35.865248951627194</v>
      </c>
      <c r="O43" s="230">
        <v>35.137873135139252</v>
      </c>
      <c r="P43" s="230">
        <v>37.138228829436713</v>
      </c>
      <c r="Q43" s="229">
        <v>37.840234351978637</v>
      </c>
      <c r="R43" s="230">
        <v>37.275054491812583</v>
      </c>
      <c r="S43" s="230">
        <v>37.248446446378772</v>
      </c>
      <c r="T43" s="230">
        <v>36.011282794001716</v>
      </c>
      <c r="U43" s="230">
        <v>38.319456824858953</v>
      </c>
      <c r="V43" s="229">
        <v>34.817350095916886</v>
      </c>
      <c r="W43" s="230">
        <v>34.481986445621303</v>
      </c>
      <c r="X43" s="230">
        <v>34.606397260119287</v>
      </c>
      <c r="Y43" s="230">
        <v>34.160060410808605</v>
      </c>
      <c r="Z43" s="230">
        <v>36.371948935533375</v>
      </c>
      <c r="AA43" s="229">
        <v>33.042930413658077</v>
      </c>
      <c r="AB43" s="230">
        <v>32.117804721504754</v>
      </c>
      <c r="AC43" s="230">
        <v>32.680751466950007</v>
      </c>
      <c r="AD43" s="230">
        <v>32.387039924514269</v>
      </c>
      <c r="AE43" s="230">
        <v>35.023568687790224</v>
      </c>
      <c r="AF43" s="229">
        <v>31.12466337007082</v>
      </c>
      <c r="AG43" s="230">
        <v>30.903946873411286</v>
      </c>
      <c r="AH43" s="230">
        <v>31.10558202948334</v>
      </c>
      <c r="AI43" s="230">
        <v>30.831420275782875</v>
      </c>
      <c r="AJ43" s="230">
        <v>32.498859563017334</v>
      </c>
      <c r="AK43" s="229">
        <v>30.674378285145121</v>
      </c>
      <c r="AL43" s="230">
        <v>30.464476753947515</v>
      </c>
      <c r="AM43" s="230">
        <v>30.459576799827563</v>
      </c>
      <c r="AN43" s="230">
        <v>28.696118366745093</v>
      </c>
      <c r="AO43" s="230">
        <v>31.525266425644734</v>
      </c>
      <c r="AP43" s="229">
        <v>31.268959024136553</v>
      </c>
      <c r="AQ43" s="230">
        <v>31.124907554642892</v>
      </c>
      <c r="AR43" s="230">
        <v>30.979226314575868</v>
      </c>
      <c r="AS43" s="230">
        <v>29.448231451634317</v>
      </c>
      <c r="AT43" s="230">
        <v>33.117953001741171</v>
      </c>
      <c r="AU43" s="229">
        <v>6.3793516090896025</v>
      </c>
      <c r="AV43" s="230">
        <v>6.1448772675645476</v>
      </c>
      <c r="AW43" s="230">
        <v>0.2029343352971239</v>
      </c>
      <c r="AX43" s="230">
        <v>0.1882057922129125</v>
      </c>
      <c r="AY43" s="230">
        <v>25.665162691629128</v>
      </c>
      <c r="AZ43" s="229">
        <v>6.0753060522106708</v>
      </c>
      <c r="BA43" s="230">
        <v>5.7182104345140221</v>
      </c>
      <c r="BB43" s="230">
        <v>9.9999999999999985E-3</v>
      </c>
      <c r="BC43" s="230">
        <v>0</v>
      </c>
      <c r="BD43" s="230">
        <v>22.006378627103601</v>
      </c>
      <c r="BE43" s="229">
        <v>25.045785389510357</v>
      </c>
      <c r="BF43" s="230">
        <v>24.531119781294386</v>
      </c>
      <c r="BG43" s="230">
        <v>23.46024071388269</v>
      </c>
      <c r="BH43" s="230">
        <v>8.2924368208105967</v>
      </c>
      <c r="BI43" s="231">
        <v>25.680577070450592</v>
      </c>
    </row>
    <row r="44" spans="1:61">
      <c r="A44" s="232" t="s">
        <v>1667</v>
      </c>
      <c r="B44" s="229">
        <v>32.862829701888607</v>
      </c>
      <c r="C44" s="230">
        <v>32.881967846449925</v>
      </c>
      <c r="D44" s="230">
        <v>32.885248148658853</v>
      </c>
      <c r="E44" s="230">
        <v>32.908475484531948</v>
      </c>
      <c r="F44" s="230">
        <v>33.096953265235307</v>
      </c>
      <c r="G44" s="229">
        <v>33.696283762421125</v>
      </c>
      <c r="H44" s="230">
        <v>33.716479051837041</v>
      </c>
      <c r="I44" s="230">
        <v>33.666347733675913</v>
      </c>
      <c r="J44" s="230">
        <v>33.63865337777527</v>
      </c>
      <c r="K44" s="230">
        <v>33.721495071803524</v>
      </c>
      <c r="L44" s="229">
        <v>34.01913648912268</v>
      </c>
      <c r="M44" s="230">
        <v>33.929141166048097</v>
      </c>
      <c r="N44" s="230">
        <v>33.955127211374965</v>
      </c>
      <c r="O44" s="230">
        <v>33.805463353957748</v>
      </c>
      <c r="P44" s="230">
        <v>33.732496859499385</v>
      </c>
      <c r="Q44" s="229">
        <v>35.85461000560457</v>
      </c>
      <c r="R44" s="230">
        <v>35.7154763297047</v>
      </c>
      <c r="S44" s="230">
        <v>35.724367413166561</v>
      </c>
      <c r="T44" s="230">
        <v>35.037979438643973</v>
      </c>
      <c r="U44" s="230">
        <v>35.836801906624743</v>
      </c>
      <c r="V44" s="229">
        <v>32.65332488892868</v>
      </c>
      <c r="W44" s="230">
        <v>32.426376805587537</v>
      </c>
      <c r="X44" s="230">
        <v>32.618975835684594</v>
      </c>
      <c r="Y44" s="230">
        <v>32.320796216386711</v>
      </c>
      <c r="Z44" s="230">
        <v>33.874580058755335</v>
      </c>
      <c r="AA44" s="229">
        <v>29.482213756778002</v>
      </c>
      <c r="AB44" s="230">
        <v>29.401027224830734</v>
      </c>
      <c r="AC44" s="230">
        <v>29.477832553603143</v>
      </c>
      <c r="AD44" s="230">
        <v>29.480919480517347</v>
      </c>
      <c r="AE44" s="230">
        <v>29.482391801107944</v>
      </c>
      <c r="AF44" s="229">
        <v>28.676515162944032</v>
      </c>
      <c r="AG44" s="230">
        <v>28.668908415323425</v>
      </c>
      <c r="AH44" s="230">
        <v>28.671980354783727</v>
      </c>
      <c r="AI44" s="230">
        <v>28.672871457781451</v>
      </c>
      <c r="AJ44" s="230">
        <v>28.674901596868406</v>
      </c>
      <c r="AK44" s="229">
        <v>27.96056434028371</v>
      </c>
      <c r="AL44" s="230">
        <v>27.917119223914714</v>
      </c>
      <c r="AM44" s="230">
        <v>27.722872637498899</v>
      </c>
      <c r="AN44" s="230">
        <v>26.819931055023652</v>
      </c>
      <c r="AO44" s="230">
        <v>28.063984372137867</v>
      </c>
      <c r="AP44" s="229">
        <v>28.884193315693821</v>
      </c>
      <c r="AQ44" s="230">
        <v>28.871422231526701</v>
      </c>
      <c r="AR44" s="230">
        <v>28.783206047097032</v>
      </c>
      <c r="AS44" s="230">
        <v>28.199491436711849</v>
      </c>
      <c r="AT44" s="230">
        <v>29.802924366232368</v>
      </c>
      <c r="AU44" s="229">
        <v>0.27587184285874244</v>
      </c>
      <c r="AV44" s="230">
        <v>0.18039852883993221</v>
      </c>
      <c r="AW44" s="230">
        <v>0.1816633557662074</v>
      </c>
      <c r="AX44" s="230">
        <v>0.18132021444902549</v>
      </c>
      <c r="AY44" s="230">
        <v>22.184832895337401</v>
      </c>
      <c r="AZ44" s="229" t="s">
        <v>1733</v>
      </c>
      <c r="BA44" s="230" t="s">
        <v>1733</v>
      </c>
      <c r="BB44" s="230" t="s">
        <v>1733</v>
      </c>
      <c r="BC44" s="230" t="s">
        <v>1733</v>
      </c>
      <c r="BD44" s="230">
        <v>18.075668357161316</v>
      </c>
      <c r="BE44" s="229">
        <v>22.175747296761987</v>
      </c>
      <c r="BF44" s="230">
        <v>22.181312033805153</v>
      </c>
      <c r="BG44" s="230">
        <v>22.142413498996188</v>
      </c>
      <c r="BH44" s="230">
        <v>8.0873134470199375</v>
      </c>
      <c r="BI44" s="231">
        <v>22.378191033079887</v>
      </c>
    </row>
    <row r="45" spans="1:61">
      <c r="A45" s="232" t="s">
        <v>1668</v>
      </c>
      <c r="B45" s="229">
        <v>35.81638712977071</v>
      </c>
      <c r="C45" s="230">
        <v>35.544963654249251</v>
      </c>
      <c r="D45" s="230">
        <v>32.884134210089222</v>
      </c>
      <c r="E45" s="230">
        <v>29.463035650459105</v>
      </c>
      <c r="F45" s="230">
        <v>37.618953383548927</v>
      </c>
      <c r="G45" s="229">
        <v>36.059255245275175</v>
      </c>
      <c r="H45" s="230">
        <v>36.210702221234939</v>
      </c>
      <c r="I45" s="230">
        <v>33.315626920622528</v>
      </c>
      <c r="J45" s="230">
        <v>27.945167553182667</v>
      </c>
      <c r="K45" s="230">
        <v>36.374145241690478</v>
      </c>
      <c r="L45" s="229">
        <v>36.061191373548958</v>
      </c>
      <c r="M45" s="230">
        <v>36.038886753413408</v>
      </c>
      <c r="N45" s="230">
        <v>32.87472449322172</v>
      </c>
      <c r="O45" s="230">
        <v>28.888801889823014</v>
      </c>
      <c r="P45" s="230">
        <v>36.816480620419348</v>
      </c>
      <c r="Q45" s="229">
        <v>37.248524625447068</v>
      </c>
      <c r="R45" s="230">
        <v>36.85327423361386</v>
      </c>
      <c r="S45" s="230">
        <v>33.51098583622074</v>
      </c>
      <c r="T45" s="230">
        <v>29.262445803484177</v>
      </c>
      <c r="U45" s="230">
        <v>37.596914787882525</v>
      </c>
      <c r="V45" s="229">
        <v>34.049210472627358</v>
      </c>
      <c r="W45" s="230">
        <v>33.844748284595894</v>
      </c>
      <c r="X45" s="230">
        <v>31.681772791874572</v>
      </c>
      <c r="Y45" s="230">
        <v>30.00608733163995</v>
      </c>
      <c r="Z45" s="230">
        <v>35.804707433239429</v>
      </c>
      <c r="AA45" s="229">
        <v>33.108248678077686</v>
      </c>
      <c r="AB45" s="230">
        <v>32.358436114495085</v>
      </c>
      <c r="AC45" s="230">
        <v>30.221949164234967</v>
      </c>
      <c r="AD45" s="230">
        <v>28.930010254246071</v>
      </c>
      <c r="AE45" s="230">
        <v>34.547132656670207</v>
      </c>
      <c r="AF45" s="229">
        <v>31.90549812121974</v>
      </c>
      <c r="AG45" s="230">
        <v>31.757541209366313</v>
      </c>
      <c r="AH45" s="230">
        <v>29.020903203634873</v>
      </c>
      <c r="AI45" s="230">
        <v>27.944406297277428</v>
      </c>
      <c r="AJ45" s="230">
        <v>32.67794678266258</v>
      </c>
      <c r="AK45" s="229">
        <v>31.451378347945337</v>
      </c>
      <c r="AL45" s="230">
        <v>31.379455658980884</v>
      </c>
      <c r="AM45" s="230">
        <v>28.437251048078384</v>
      </c>
      <c r="AN45" s="230">
        <v>24.310842257069989</v>
      </c>
      <c r="AO45" s="230">
        <v>32.107371087008929</v>
      </c>
      <c r="AP45" s="229">
        <v>31.725782605054736</v>
      </c>
      <c r="AQ45" s="230">
        <v>31.657478891733255</v>
      </c>
      <c r="AR45" s="230">
        <v>28.496760181778004</v>
      </c>
      <c r="AS45" s="230">
        <v>5.149599007852717</v>
      </c>
      <c r="AT45" s="230">
        <v>33.145380986874336</v>
      </c>
      <c r="AU45" s="229">
        <v>28.687121684719937</v>
      </c>
      <c r="AV45" s="230">
        <v>28.207341706588718</v>
      </c>
      <c r="AW45" s="230">
        <v>0.18626242806408608</v>
      </c>
      <c r="AX45" s="230">
        <v>0</v>
      </c>
      <c r="AY45" s="230">
        <v>29.39110872032424</v>
      </c>
      <c r="AZ45" s="229">
        <v>28.792373686164741</v>
      </c>
      <c r="BA45" s="230">
        <v>27.59316610191048</v>
      </c>
      <c r="BB45" s="230">
        <v>2.6895097239862656E-3</v>
      </c>
      <c r="BC45" s="230">
        <v>0</v>
      </c>
      <c r="BD45" s="230">
        <v>29.746393384597525</v>
      </c>
      <c r="BE45" s="229">
        <v>30.180177579429913</v>
      </c>
      <c r="BF45" s="230">
        <v>29.450303946551315</v>
      </c>
      <c r="BG45" s="230">
        <v>22.523197845261095</v>
      </c>
      <c r="BH45" s="230">
        <v>7.7836417853027751E-3</v>
      </c>
      <c r="BI45" s="231">
        <v>30.564238371538654</v>
      </c>
    </row>
    <row r="46" spans="1:61">
      <c r="A46" s="232" t="s">
        <v>1669</v>
      </c>
      <c r="B46" s="229">
        <v>36.427823114679036</v>
      </c>
      <c r="C46" s="230">
        <v>36.26724081133095</v>
      </c>
      <c r="D46" s="230">
        <v>36.273396823183212</v>
      </c>
      <c r="E46" s="230">
        <v>36.28940070946571</v>
      </c>
      <c r="F46" s="230">
        <v>37.296621157124903</v>
      </c>
      <c r="G46" s="229">
        <v>36.978904530433638</v>
      </c>
      <c r="H46" s="230">
        <v>36.851753262279736</v>
      </c>
      <c r="I46" s="230">
        <v>36.906883427092637</v>
      </c>
      <c r="J46" s="230">
        <v>36.90199680124234</v>
      </c>
      <c r="K46" s="230">
        <v>37.564672171936451</v>
      </c>
      <c r="L46" s="229">
        <v>36.439289744918121</v>
      </c>
      <c r="M46" s="230">
        <v>35.087656189755805</v>
      </c>
      <c r="N46" s="230">
        <v>36.860765319920795</v>
      </c>
      <c r="O46" s="230">
        <v>35.605522967071131</v>
      </c>
      <c r="P46" s="230">
        <v>37.572439558822474</v>
      </c>
      <c r="Q46" s="229">
        <v>37.270258676974457</v>
      </c>
      <c r="R46" s="230">
        <v>37.069998955229231</v>
      </c>
      <c r="S46" s="230">
        <v>37.114781154398713</v>
      </c>
      <c r="T46" s="230">
        <v>36.423948092945608</v>
      </c>
      <c r="U46" s="230">
        <v>38.771707336485839</v>
      </c>
      <c r="V46" s="229">
        <v>33.772495380284411</v>
      </c>
      <c r="W46" s="230">
        <v>33.44741169698365</v>
      </c>
      <c r="X46" s="230">
        <v>33.76807680829063</v>
      </c>
      <c r="Y46" s="230">
        <v>33.540577197321014</v>
      </c>
      <c r="Z46" s="230">
        <v>35.144680514240342</v>
      </c>
      <c r="AA46" s="229">
        <v>30.538427252905588</v>
      </c>
      <c r="AB46" s="230">
        <v>30.376828484812602</v>
      </c>
      <c r="AC46" s="230">
        <v>30.55026185454199</v>
      </c>
      <c r="AD46" s="230">
        <v>30.643494123037794</v>
      </c>
      <c r="AE46" s="230">
        <v>32.188010755302102</v>
      </c>
      <c r="AF46" s="229">
        <v>29.804304613837324</v>
      </c>
      <c r="AG46" s="230">
        <v>29.692852866413467</v>
      </c>
      <c r="AH46" s="230">
        <v>29.793147865859567</v>
      </c>
      <c r="AI46" s="230">
        <v>29.785134025644386</v>
      </c>
      <c r="AJ46" s="230">
        <v>31.347041261217171</v>
      </c>
      <c r="AK46" s="229">
        <v>29.280011026549893</v>
      </c>
      <c r="AL46" s="230">
        <v>29.221042810690584</v>
      </c>
      <c r="AM46" s="230">
        <v>29.30468133724542</v>
      </c>
      <c r="AN46" s="230">
        <v>28.006782850630284</v>
      </c>
      <c r="AO46" s="230">
        <v>29.655712065557967</v>
      </c>
      <c r="AP46" s="229">
        <v>30.268183316707532</v>
      </c>
      <c r="AQ46" s="230">
        <v>30.223569725396267</v>
      </c>
      <c r="AR46" s="230">
        <v>30.248233837418216</v>
      </c>
      <c r="AS46" s="230">
        <v>29.130394661661668</v>
      </c>
      <c r="AT46" s="230">
        <v>33.296189327486793</v>
      </c>
      <c r="AU46" s="229">
        <v>0.29411130354361803</v>
      </c>
      <c r="AV46" s="230">
        <v>0.18953263156600472</v>
      </c>
      <c r="AW46" s="230">
        <v>0.19086150036196473</v>
      </c>
      <c r="AX46" s="230">
        <v>0.1882057922129125</v>
      </c>
      <c r="AY46" s="230">
        <v>24.945045287929172</v>
      </c>
      <c r="AZ46" s="229">
        <v>9.9999999999999985E-3</v>
      </c>
      <c r="BA46" s="230">
        <v>0.01</v>
      </c>
      <c r="BB46" s="230">
        <v>2.6895097239862656E-3</v>
      </c>
      <c r="BC46" s="230">
        <v>2.686739971492567E-3</v>
      </c>
      <c r="BD46" s="230">
        <v>20.323946299951686</v>
      </c>
      <c r="BE46" s="229">
        <v>24.599169321999764</v>
      </c>
      <c r="BF46" s="230">
        <v>24.537062920690666</v>
      </c>
      <c r="BG46" s="230">
        <v>24.417513876206716</v>
      </c>
      <c r="BH46" s="230">
        <v>8.8444973621507685</v>
      </c>
      <c r="BI46" s="231">
        <v>25.23727700123251</v>
      </c>
    </row>
    <row r="47" spans="1:61">
      <c r="A47" s="232" t="s">
        <v>1670</v>
      </c>
      <c r="B47" s="229">
        <v>36.156248570762976</v>
      </c>
      <c r="C47" s="230">
        <v>35.76854725662502</v>
      </c>
      <c r="D47" s="230">
        <v>34.764083691901739</v>
      </c>
      <c r="E47" s="230">
        <v>34.784395063012262</v>
      </c>
      <c r="F47" s="230">
        <v>37.88775281811575</v>
      </c>
      <c r="G47" s="229">
        <v>36.388276930895046</v>
      </c>
      <c r="H47" s="230">
        <v>36.43276317677168</v>
      </c>
      <c r="I47" s="230">
        <v>35.37581302395423</v>
      </c>
      <c r="J47" s="230">
        <v>35.398461240779518</v>
      </c>
      <c r="K47" s="230">
        <v>36.897212008072373</v>
      </c>
      <c r="L47" s="229">
        <v>36.394892623194615</v>
      </c>
      <c r="M47" s="230">
        <v>36.344333005653951</v>
      </c>
      <c r="N47" s="230">
        <v>35.070252705252592</v>
      </c>
      <c r="O47" s="230">
        <v>33.683811185232919</v>
      </c>
      <c r="P47" s="230">
        <v>37.196926212592153</v>
      </c>
      <c r="Q47" s="229">
        <v>37.695520618467349</v>
      </c>
      <c r="R47" s="230">
        <v>37.272784485621919</v>
      </c>
      <c r="S47" s="230">
        <v>36.10824327727542</v>
      </c>
      <c r="T47" s="230">
        <v>35.814296952422829</v>
      </c>
      <c r="U47" s="230">
        <v>38.043899208756713</v>
      </c>
      <c r="V47" s="229">
        <v>34.866830794385592</v>
      </c>
      <c r="W47" s="230">
        <v>34.6673078517154</v>
      </c>
      <c r="X47" s="230">
        <v>34.205417749535798</v>
      </c>
      <c r="Y47" s="230">
        <v>32.577513874814613</v>
      </c>
      <c r="Z47" s="230">
        <v>36.233472230185633</v>
      </c>
      <c r="AA47" s="229">
        <v>33.264848961864494</v>
      </c>
      <c r="AB47" s="230">
        <v>32.514736522337884</v>
      </c>
      <c r="AC47" s="230">
        <v>32.445423980271499</v>
      </c>
      <c r="AD47" s="230">
        <v>30.127419109505311</v>
      </c>
      <c r="AE47" s="230">
        <v>34.751731811460957</v>
      </c>
      <c r="AF47" s="229">
        <v>31.821338892846669</v>
      </c>
      <c r="AG47" s="230">
        <v>31.641917057926374</v>
      </c>
      <c r="AH47" s="230">
        <v>31.156914791861087</v>
      </c>
      <c r="AI47" s="230">
        <v>30.177856081224004</v>
      </c>
      <c r="AJ47" s="230">
        <v>32.991202797612999</v>
      </c>
      <c r="AK47" s="229">
        <v>31.371955219063224</v>
      </c>
      <c r="AL47" s="230">
        <v>31.281537198459052</v>
      </c>
      <c r="AM47" s="230">
        <v>30.454211600881571</v>
      </c>
      <c r="AN47" s="230">
        <v>27.732441778840879</v>
      </c>
      <c r="AO47" s="230">
        <v>32.114531424439626</v>
      </c>
      <c r="AP47" s="229">
        <v>31.761068140314901</v>
      </c>
      <c r="AQ47" s="230">
        <v>31.518910836526196</v>
      </c>
      <c r="AR47" s="230">
        <v>30.494711552318822</v>
      </c>
      <c r="AS47" s="230">
        <v>21.63749856728861</v>
      </c>
      <c r="AT47" s="230">
        <v>33.356312517310101</v>
      </c>
      <c r="AU47" s="229">
        <v>27.275719157116537</v>
      </c>
      <c r="AV47" s="230">
        <v>26.829045943781765</v>
      </c>
      <c r="AW47" s="230">
        <v>0.20776010880878273</v>
      </c>
      <c r="AX47" s="230">
        <v>0.12394039974996679</v>
      </c>
      <c r="AY47" s="230">
        <v>28.723398697257398</v>
      </c>
      <c r="AZ47" s="229">
        <v>27.118554709813775</v>
      </c>
      <c r="BA47" s="230">
        <v>25.790784087502384</v>
      </c>
      <c r="BB47" s="230">
        <v>9.9999999999999985E-3</v>
      </c>
      <c r="BC47" s="230">
        <v>0</v>
      </c>
      <c r="BD47" s="230">
        <v>29.069558305210446</v>
      </c>
      <c r="BE47" s="229">
        <v>28.910848310567935</v>
      </c>
      <c r="BF47" s="230">
        <v>28.171426811423512</v>
      </c>
      <c r="BG47" s="230">
        <v>23.799367124562831</v>
      </c>
      <c r="BH47" s="230">
        <v>5.2458019134187026</v>
      </c>
      <c r="BI47" s="231">
        <v>29.358193593442653</v>
      </c>
    </row>
    <row r="48" spans="1:61">
      <c r="A48" s="232" t="s">
        <v>1671</v>
      </c>
      <c r="B48" s="229">
        <v>35.777373403739723</v>
      </c>
      <c r="C48" s="230">
        <v>35.39229941921149</v>
      </c>
      <c r="D48" s="230">
        <v>34.413415015371697</v>
      </c>
      <c r="E48" s="230">
        <v>34.541557616164418</v>
      </c>
      <c r="F48" s="230">
        <v>37.41017724970267</v>
      </c>
      <c r="G48" s="229">
        <v>36.01318646225986</v>
      </c>
      <c r="H48" s="230">
        <v>36.055176916680942</v>
      </c>
      <c r="I48" s="230">
        <v>35.028724567909848</v>
      </c>
      <c r="J48" s="230">
        <v>35.330611866096824</v>
      </c>
      <c r="K48" s="230">
        <v>36.454740573914385</v>
      </c>
      <c r="L48" s="229">
        <v>36.027742650354753</v>
      </c>
      <c r="M48" s="230">
        <v>35.979786925003609</v>
      </c>
      <c r="N48" s="230">
        <v>34.739835275685522</v>
      </c>
      <c r="O48" s="230">
        <v>33.381027418396968</v>
      </c>
      <c r="P48" s="230">
        <v>36.739765548169892</v>
      </c>
      <c r="Q48" s="229">
        <v>37.31507739508762</v>
      </c>
      <c r="R48" s="230">
        <v>36.899443916861195</v>
      </c>
      <c r="S48" s="230">
        <v>35.712140015211702</v>
      </c>
      <c r="T48" s="230">
        <v>35.642750836005519</v>
      </c>
      <c r="U48" s="230">
        <v>37.660762679740962</v>
      </c>
      <c r="V48" s="229">
        <v>34.477817145859717</v>
      </c>
      <c r="W48" s="230">
        <v>34.267805541484378</v>
      </c>
      <c r="X48" s="230">
        <v>33.827978741080948</v>
      </c>
      <c r="Y48" s="230">
        <v>32.191654676500399</v>
      </c>
      <c r="Z48" s="230">
        <v>35.851885087943501</v>
      </c>
      <c r="AA48" s="229">
        <v>33.028230827916538</v>
      </c>
      <c r="AB48" s="230">
        <v>32.239793040812323</v>
      </c>
      <c r="AC48" s="230">
        <v>32.068123969170252</v>
      </c>
      <c r="AD48" s="230">
        <v>29.728644543326141</v>
      </c>
      <c r="AE48" s="230">
        <v>34.371673373239112</v>
      </c>
      <c r="AF48" s="229">
        <v>31.591269845926053</v>
      </c>
      <c r="AG48" s="230">
        <v>31.40957250515865</v>
      </c>
      <c r="AH48" s="230">
        <v>30.788958479272218</v>
      </c>
      <c r="AI48" s="230">
        <v>29.832001377907151</v>
      </c>
      <c r="AJ48" s="230">
        <v>32.632884169986795</v>
      </c>
      <c r="AK48" s="229">
        <v>31.024833703562525</v>
      </c>
      <c r="AL48" s="230">
        <v>30.934075587601495</v>
      </c>
      <c r="AM48" s="230">
        <v>30.094236145521243</v>
      </c>
      <c r="AN48" s="230">
        <v>27.431439245285237</v>
      </c>
      <c r="AO48" s="230">
        <v>31.76711345384431</v>
      </c>
      <c r="AP48" s="229">
        <v>31.424155147362377</v>
      </c>
      <c r="AQ48" s="230">
        <v>31.300743580546989</v>
      </c>
      <c r="AR48" s="230">
        <v>30.150513244237775</v>
      </c>
      <c r="AS48" s="230">
        <v>22.627230506772936</v>
      </c>
      <c r="AT48" s="230">
        <v>33.01554981726342</v>
      </c>
      <c r="AU48" s="229">
        <v>27.377999089702147</v>
      </c>
      <c r="AV48" s="230">
        <v>26.929045943781766</v>
      </c>
      <c r="AW48" s="230">
        <v>0.20546057265984341</v>
      </c>
      <c r="AX48" s="230">
        <v>0.13082597751385383</v>
      </c>
      <c r="AY48" s="230">
        <v>28.435706222377203</v>
      </c>
      <c r="AZ48" s="229">
        <v>27.218183165771734</v>
      </c>
      <c r="BA48" s="230">
        <v>25.891516468774888</v>
      </c>
      <c r="BB48" s="230">
        <v>9.9999999999999985E-3</v>
      </c>
      <c r="BC48" s="230">
        <v>0</v>
      </c>
      <c r="BD48" s="230">
        <v>28.659980298371053</v>
      </c>
      <c r="BE48" s="229">
        <v>29.030848310567936</v>
      </c>
      <c r="BF48" s="230">
        <v>28.286633775170063</v>
      </c>
      <c r="BG48" s="230">
        <v>23.501174423783326</v>
      </c>
      <c r="BH48" s="230">
        <v>5.5803251025618241</v>
      </c>
      <c r="BI48" s="231">
        <v>29.423022163912663</v>
      </c>
    </row>
    <row r="49" spans="1:61">
      <c r="A49" s="232" t="s">
        <v>1672</v>
      </c>
      <c r="B49" s="229">
        <v>35.479891110212591</v>
      </c>
      <c r="C49" s="230">
        <v>35.111445008107019</v>
      </c>
      <c r="D49" s="230">
        <v>34.927889416251688</v>
      </c>
      <c r="E49" s="230">
        <v>34.871151938127809</v>
      </c>
      <c r="F49" s="230">
        <v>37.498874475424756</v>
      </c>
      <c r="G49" s="229">
        <v>35.841780224666543</v>
      </c>
      <c r="H49" s="230">
        <v>35.602078896339798</v>
      </c>
      <c r="I49" s="230">
        <v>35.556219306822896</v>
      </c>
      <c r="J49" s="230">
        <v>35.191516510600032</v>
      </c>
      <c r="K49" s="230">
        <v>36.711380380268949</v>
      </c>
      <c r="L49" s="229">
        <v>35.935088776648705</v>
      </c>
      <c r="M49" s="230">
        <v>35.799302013462331</v>
      </c>
      <c r="N49" s="230">
        <v>35.728458946373664</v>
      </c>
      <c r="O49" s="230">
        <v>35.081284327326451</v>
      </c>
      <c r="P49" s="230">
        <v>37.020112313274801</v>
      </c>
      <c r="Q49" s="229">
        <v>37.748331397733907</v>
      </c>
      <c r="R49" s="230">
        <v>37.19666409372374</v>
      </c>
      <c r="S49" s="230">
        <v>37.415897895715368</v>
      </c>
      <c r="T49" s="230">
        <v>36.137642035061567</v>
      </c>
      <c r="U49" s="230">
        <v>38.120932648312113</v>
      </c>
      <c r="V49" s="229">
        <v>34.645435500844684</v>
      </c>
      <c r="W49" s="230">
        <v>34.29115034154578</v>
      </c>
      <c r="X49" s="230">
        <v>34.523421930983538</v>
      </c>
      <c r="Y49" s="230">
        <v>34.088701744334308</v>
      </c>
      <c r="Z49" s="230">
        <v>36.275652270671024</v>
      </c>
      <c r="AA49" s="229">
        <v>32.978677389454198</v>
      </c>
      <c r="AB49" s="230">
        <v>32.036666142193504</v>
      </c>
      <c r="AC49" s="230">
        <v>32.628454603844197</v>
      </c>
      <c r="AD49" s="230">
        <v>32.350128924624507</v>
      </c>
      <c r="AE49" s="230">
        <v>34.958188577186604</v>
      </c>
      <c r="AF49" s="229">
        <v>31.099031359566414</v>
      </c>
      <c r="AG49" s="230">
        <v>30.829498669218584</v>
      </c>
      <c r="AH49" s="230">
        <v>31.069053811787906</v>
      </c>
      <c r="AI49" s="230">
        <v>30.805514432771634</v>
      </c>
      <c r="AJ49" s="230">
        <v>32.429616634267376</v>
      </c>
      <c r="AK49" s="229">
        <v>30.627596445799764</v>
      </c>
      <c r="AL49" s="230">
        <v>30.42366750512549</v>
      </c>
      <c r="AM49" s="230">
        <v>30.435844240957415</v>
      </c>
      <c r="AN49" s="230">
        <v>28.626843288808114</v>
      </c>
      <c r="AO49" s="230">
        <v>31.475266425644737</v>
      </c>
      <c r="AP49" s="229">
        <v>31.202390985927082</v>
      </c>
      <c r="AQ49" s="230">
        <v>31.025773328386904</v>
      </c>
      <c r="AR49" s="230">
        <v>30.914827349326977</v>
      </c>
      <c r="AS49" s="230">
        <v>29.358882412300503</v>
      </c>
      <c r="AT49" s="230">
        <v>33.03674649488589</v>
      </c>
      <c r="AU49" s="229">
        <v>5.414240722887012</v>
      </c>
      <c r="AV49" s="230">
        <v>5.2008764099513867</v>
      </c>
      <c r="AW49" s="230">
        <v>0.2003536772932353</v>
      </c>
      <c r="AX49" s="230">
        <v>0.1882057922129125</v>
      </c>
      <c r="AY49" s="230">
        <v>25.331013977125934</v>
      </c>
      <c r="AZ49" s="229">
        <v>5.0784310664914889</v>
      </c>
      <c r="BA49" s="230">
        <v>4.7914539973533676</v>
      </c>
      <c r="BB49" s="230">
        <v>9.9999999999999985E-3</v>
      </c>
      <c r="BC49" s="230">
        <v>0</v>
      </c>
      <c r="BD49" s="230">
        <v>21.530561833524981</v>
      </c>
      <c r="BE49" s="229">
        <v>24.531013632562363</v>
      </c>
      <c r="BF49" s="230">
        <v>24.144864529575937</v>
      </c>
      <c r="BG49" s="230">
        <v>23.205034259237102</v>
      </c>
      <c r="BH49" s="230">
        <v>8.2326273611928009</v>
      </c>
      <c r="BI49" s="231">
        <v>25.267470255647808</v>
      </c>
    </row>
    <row r="50" spans="1:61">
      <c r="A50" s="232" t="s">
        <v>1673</v>
      </c>
      <c r="B50" s="229">
        <v>33.769577494771738</v>
      </c>
      <c r="C50" s="230">
        <v>33.647915409626052</v>
      </c>
      <c r="D50" s="230">
        <v>33.632399997806289</v>
      </c>
      <c r="E50" s="230">
        <v>33.494753096690701</v>
      </c>
      <c r="F50" s="230">
        <v>35.09768514095655</v>
      </c>
      <c r="G50" s="229">
        <v>34.196179239494654</v>
      </c>
      <c r="H50" s="230">
        <v>34.170811979458321</v>
      </c>
      <c r="I50" s="230">
        <v>34.170740680330219</v>
      </c>
      <c r="J50" s="230">
        <v>34.123759971231095</v>
      </c>
      <c r="K50" s="230">
        <v>34.63309865051432</v>
      </c>
      <c r="L50" s="229">
        <v>34.456272023102173</v>
      </c>
      <c r="M50" s="230">
        <v>34.438269484905661</v>
      </c>
      <c r="N50" s="230">
        <v>34.415342419230996</v>
      </c>
      <c r="O50" s="230">
        <v>34.276571157400028</v>
      </c>
      <c r="P50" s="230">
        <v>34.997155011521144</v>
      </c>
      <c r="Q50" s="229">
        <v>36.40246918930162</v>
      </c>
      <c r="R50" s="230">
        <v>36.19912993985551</v>
      </c>
      <c r="S50" s="230">
        <v>36.234716563846874</v>
      </c>
      <c r="T50" s="230">
        <v>35.204899666456555</v>
      </c>
      <c r="U50" s="230">
        <v>36.442054765218721</v>
      </c>
      <c r="V50" s="229">
        <v>33.241292037944049</v>
      </c>
      <c r="W50" s="230">
        <v>33.050282477550077</v>
      </c>
      <c r="X50" s="230">
        <v>33.155239699232595</v>
      </c>
      <c r="Y50" s="230">
        <v>32.886152935018224</v>
      </c>
      <c r="Z50" s="230">
        <v>34.534777354610689</v>
      </c>
      <c r="AA50" s="229">
        <v>31.388061654075884</v>
      </c>
      <c r="AB50" s="230">
        <v>30.703540053652048</v>
      </c>
      <c r="AC50" s="230">
        <v>31.043380423750321</v>
      </c>
      <c r="AD50" s="230">
        <v>30.703365371168331</v>
      </c>
      <c r="AE50" s="230">
        <v>32.646362683048444</v>
      </c>
      <c r="AF50" s="229">
        <v>29.456812527064216</v>
      </c>
      <c r="AG50" s="230">
        <v>29.457035467567813</v>
      </c>
      <c r="AH50" s="230">
        <v>29.451857630363662</v>
      </c>
      <c r="AI50" s="230">
        <v>29.452532476506079</v>
      </c>
      <c r="AJ50" s="230">
        <v>30.287121998253102</v>
      </c>
      <c r="AK50" s="229">
        <v>28.908763230034278</v>
      </c>
      <c r="AL50" s="230">
        <v>28.907258008616669</v>
      </c>
      <c r="AM50" s="230">
        <v>28.899264806120414</v>
      </c>
      <c r="AN50" s="230">
        <v>27.665629484185544</v>
      </c>
      <c r="AO50" s="230">
        <v>29.405238197155946</v>
      </c>
      <c r="AP50" s="229">
        <v>29.61029153670874</v>
      </c>
      <c r="AQ50" s="230">
        <v>29.631604289846329</v>
      </c>
      <c r="AR50" s="230">
        <v>29.56385944390534</v>
      </c>
      <c r="AS50" s="230">
        <v>28.695534416340369</v>
      </c>
      <c r="AT50" s="230">
        <v>31.007276808627253</v>
      </c>
      <c r="AU50" s="229">
        <v>1.7002099356247831</v>
      </c>
      <c r="AV50" s="230">
        <v>1.5864432876400727</v>
      </c>
      <c r="AW50" s="230">
        <v>0.1885619642130254</v>
      </c>
      <c r="AX50" s="230">
        <v>0.18591059962495018</v>
      </c>
      <c r="AY50" s="230">
        <v>23.428199085453148</v>
      </c>
      <c r="AZ50" s="229">
        <v>1.4171827230663769</v>
      </c>
      <c r="BA50" s="230">
        <v>1.3428155594114424</v>
      </c>
      <c r="BB50" s="230">
        <v>2.6895097239862656E-3</v>
      </c>
      <c r="BC50" s="230">
        <v>0</v>
      </c>
      <c r="BD50" s="230">
        <v>19.251996100875338</v>
      </c>
      <c r="BE50" s="229">
        <v>22.903131474666854</v>
      </c>
      <c r="BF50" s="230">
        <v>22.756867641705391</v>
      </c>
      <c r="BG50" s="230">
        <v>22.306015122383087</v>
      </c>
      <c r="BH50" s="230">
        <v>8.0017658266183318</v>
      </c>
      <c r="BI50" s="231">
        <v>23.463840764859818</v>
      </c>
    </row>
    <row r="51" spans="1:61">
      <c r="A51" s="232" t="s">
        <v>1674</v>
      </c>
      <c r="B51" s="229">
        <v>34.587944924501478</v>
      </c>
      <c r="C51" s="230">
        <v>34.370239278575454</v>
      </c>
      <c r="D51" s="230">
        <v>34.354603046760666</v>
      </c>
      <c r="E51" s="230">
        <v>34.55414852945708</v>
      </c>
      <c r="F51" s="230">
        <v>35.502547045117218</v>
      </c>
      <c r="G51" s="229">
        <v>35.363589005458579</v>
      </c>
      <c r="H51" s="230">
        <v>35.071580132758861</v>
      </c>
      <c r="I51" s="230">
        <v>35.271482319132531</v>
      </c>
      <c r="J51" s="230">
        <v>35.261672358785141</v>
      </c>
      <c r="K51" s="230">
        <v>35.899355932912968</v>
      </c>
      <c r="L51" s="229">
        <v>34.900590694615303</v>
      </c>
      <c r="M51" s="230">
        <v>34.862686328411279</v>
      </c>
      <c r="N51" s="230">
        <v>34.858299390094167</v>
      </c>
      <c r="O51" s="230">
        <v>35.010846338675343</v>
      </c>
      <c r="P51" s="230">
        <v>35.66483626327085</v>
      </c>
      <c r="Q51" s="229">
        <v>36.87673185592206</v>
      </c>
      <c r="R51" s="230">
        <v>36.632543252730052</v>
      </c>
      <c r="S51" s="230">
        <v>36.715219124482381</v>
      </c>
      <c r="T51" s="230">
        <v>36.093174549536009</v>
      </c>
      <c r="U51" s="230">
        <v>36.923934079971978</v>
      </c>
      <c r="V51" s="229">
        <v>33.728086212185481</v>
      </c>
      <c r="W51" s="230">
        <v>33.539594658070456</v>
      </c>
      <c r="X51" s="230">
        <v>33.828428101522718</v>
      </c>
      <c r="Y51" s="230">
        <v>33.823956905866019</v>
      </c>
      <c r="Z51" s="230">
        <v>34.986332816009138</v>
      </c>
      <c r="AA51" s="229">
        <v>30.841611156423934</v>
      </c>
      <c r="AB51" s="230">
        <v>30.549169514919441</v>
      </c>
      <c r="AC51" s="230">
        <v>30.910368489913726</v>
      </c>
      <c r="AD51" s="230">
        <v>30.96581439197627</v>
      </c>
      <c r="AE51" s="230">
        <v>31.3291126065449</v>
      </c>
      <c r="AF51" s="229">
        <v>30.156819176130416</v>
      </c>
      <c r="AG51" s="230">
        <v>29.909399114806064</v>
      </c>
      <c r="AH51" s="230">
        <v>30.186657179184632</v>
      </c>
      <c r="AI51" s="230">
        <v>30.239095810880229</v>
      </c>
      <c r="AJ51" s="230">
        <v>30.627478573844286</v>
      </c>
      <c r="AK51" s="229">
        <v>29.670034919842095</v>
      </c>
      <c r="AL51" s="230">
        <v>29.62325551018397</v>
      </c>
      <c r="AM51" s="230">
        <v>29.809714960856631</v>
      </c>
      <c r="AN51" s="230">
        <v>28.493604009159618</v>
      </c>
      <c r="AO51" s="230">
        <v>30.14569860689323</v>
      </c>
      <c r="AP51" s="229">
        <v>30.47756892116433</v>
      </c>
      <c r="AQ51" s="230">
        <v>30.367560892635311</v>
      </c>
      <c r="AR51" s="230">
        <v>30.466820878529639</v>
      </c>
      <c r="AS51" s="230">
        <v>29.57753242553542</v>
      </c>
      <c r="AT51" s="230">
        <v>31.79673159125111</v>
      </c>
      <c r="AU51" s="229">
        <v>0.30639123612922747</v>
      </c>
      <c r="AV51" s="230">
        <v>0.20181615724752283</v>
      </c>
      <c r="AW51" s="230">
        <v>0.1954605726598434</v>
      </c>
      <c r="AX51" s="230">
        <v>0.19050098480087485</v>
      </c>
      <c r="AY51" s="230">
        <v>24.179270318617238</v>
      </c>
      <c r="AZ51" s="229">
        <v>9.9999999999999985E-3</v>
      </c>
      <c r="BA51" s="230">
        <v>0.01</v>
      </c>
      <c r="BB51" s="230">
        <v>2.6895097239862656E-3</v>
      </c>
      <c r="BC51" s="230">
        <v>2.686739971492567E-3</v>
      </c>
      <c r="BD51" s="230">
        <v>19.699870497372491</v>
      </c>
      <c r="BE51" s="229">
        <v>23.520624809102781</v>
      </c>
      <c r="BF51" s="230">
        <v>23.457765590983392</v>
      </c>
      <c r="BG51" s="230">
        <v>23.350240868255728</v>
      </c>
      <c r="BH51" s="230">
        <v>8.4529712033042692</v>
      </c>
      <c r="BI51" s="231">
        <v>24.115312920473372</v>
      </c>
    </row>
    <row r="52" spans="1:61">
      <c r="A52" s="232" t="s">
        <v>1675</v>
      </c>
      <c r="B52" s="229">
        <v>35.934671349119434</v>
      </c>
      <c r="C52" s="230">
        <v>35.873510281758207</v>
      </c>
      <c r="D52" s="230">
        <v>35.910585487616466</v>
      </c>
      <c r="E52" s="230">
        <v>36.145364539039875</v>
      </c>
      <c r="F52" s="230">
        <v>36.110976873218121</v>
      </c>
      <c r="G52" s="229">
        <v>35.8204663974672</v>
      </c>
      <c r="H52" s="230">
        <v>35.762502394935233</v>
      </c>
      <c r="I52" s="230">
        <v>35.924402026916241</v>
      </c>
      <c r="J52" s="230">
        <v>36.77354857615466</v>
      </c>
      <c r="K52" s="230">
        <v>36.866211696938038</v>
      </c>
      <c r="L52" s="229">
        <v>36.51876053415404</v>
      </c>
      <c r="M52" s="230">
        <v>36.32873420590235</v>
      </c>
      <c r="N52" s="230">
        <v>36.644314726335068</v>
      </c>
      <c r="O52" s="230">
        <v>36.734135696784321</v>
      </c>
      <c r="P52" s="230">
        <v>36.717919059429036</v>
      </c>
      <c r="Q52" s="229">
        <v>41.44805301809064</v>
      </c>
      <c r="R52" s="230">
        <v>41.113737550464769</v>
      </c>
      <c r="S52" s="230">
        <v>41.581248314037012</v>
      </c>
      <c r="T52" s="230">
        <v>41.56824430683249</v>
      </c>
      <c r="U52" s="230">
        <v>41.485056475450364</v>
      </c>
      <c r="V52" s="229">
        <v>14.664428967928382</v>
      </c>
      <c r="W52" s="230">
        <v>14.246750234093176</v>
      </c>
      <c r="X52" s="230">
        <v>25.167197978321649</v>
      </c>
      <c r="Y52" s="230">
        <v>25.554796407647757</v>
      </c>
      <c r="Z52" s="230">
        <v>23.454121386221559</v>
      </c>
      <c r="AA52" s="229">
        <v>2.8166358962494149</v>
      </c>
      <c r="AB52" s="230">
        <v>2.7694838872496943</v>
      </c>
      <c r="AC52" s="230">
        <v>5.3788053714158837</v>
      </c>
      <c r="AD52" s="230">
        <v>5.598567506914315</v>
      </c>
      <c r="AE52" s="230">
        <v>5.4861950330371396</v>
      </c>
      <c r="AF52" s="229">
        <v>4.2753550405788605</v>
      </c>
      <c r="AG52" s="230">
        <v>4.1978365680791887</v>
      </c>
      <c r="AH52" s="230">
        <v>4.2882378340303484</v>
      </c>
      <c r="AI52" s="230">
        <v>4.3029188545643171</v>
      </c>
      <c r="AJ52" s="230">
        <v>4.2975660290374709</v>
      </c>
      <c r="AK52" s="229">
        <v>21.67418516717272</v>
      </c>
      <c r="AL52" s="230">
        <v>21.44862367472933</v>
      </c>
      <c r="AM52" s="230">
        <v>27.280279066031131</v>
      </c>
      <c r="AN52" s="230">
        <v>26.270963490501163</v>
      </c>
      <c r="AO52" s="230">
        <v>22.53762684020246</v>
      </c>
      <c r="AP52" s="229">
        <v>27.596845294849626</v>
      </c>
      <c r="AQ52" s="230">
        <v>27.408991452017851</v>
      </c>
      <c r="AR52" s="230">
        <v>28.576893440811659</v>
      </c>
      <c r="AS52" s="230">
        <v>28.651732047419539</v>
      </c>
      <c r="AT52" s="230">
        <v>29.542687370355804</v>
      </c>
      <c r="AU52" s="229">
        <v>7.1558179811454944E-2</v>
      </c>
      <c r="AV52" s="230">
        <v>0.20638320861055912</v>
      </c>
      <c r="AW52" s="230">
        <v>0.21925778955347935</v>
      </c>
      <c r="AX52" s="230">
        <v>11.401838730221847</v>
      </c>
      <c r="AY52" s="230">
        <v>11.677379877134344</v>
      </c>
      <c r="AZ52" s="229">
        <v>1.731824802924711E-2</v>
      </c>
      <c r="BA52" s="230">
        <v>0.01</v>
      </c>
      <c r="BB52" s="230">
        <v>9.9999999999999985E-3</v>
      </c>
      <c r="BC52" s="230">
        <v>3.0850464386072085</v>
      </c>
      <c r="BD52" s="230">
        <v>19.577423581276712</v>
      </c>
      <c r="BE52" s="229">
        <v>25.244313056769666</v>
      </c>
      <c r="BF52" s="230">
        <v>25.055373476948112</v>
      </c>
      <c r="BG52" s="230">
        <v>25.555346887800901</v>
      </c>
      <c r="BH52" s="230">
        <v>26.927823914642307</v>
      </c>
      <c r="BI52" s="231">
        <v>26.61468898655545</v>
      </c>
    </row>
    <row r="53" spans="1:61">
      <c r="A53" s="232" t="s">
        <v>1676</v>
      </c>
      <c r="B53" s="229">
        <v>35.832496833587285</v>
      </c>
      <c r="C53" s="230">
        <v>35.475872869941696</v>
      </c>
      <c r="D53" s="230">
        <v>35.263251160320038</v>
      </c>
      <c r="E53" s="230">
        <v>35.181761889905708</v>
      </c>
      <c r="F53" s="230">
        <v>37.534159209523708</v>
      </c>
      <c r="G53" s="229">
        <v>36.04286944306893</v>
      </c>
      <c r="H53" s="230">
        <v>35.873211604290361</v>
      </c>
      <c r="I53" s="230">
        <v>35.648263937991899</v>
      </c>
      <c r="J53" s="230">
        <v>35.164981272833458</v>
      </c>
      <c r="K53" s="230">
        <v>36.827991623160194</v>
      </c>
      <c r="L53" s="229">
        <v>36.037876412292299</v>
      </c>
      <c r="M53" s="230">
        <v>35.95452287329698</v>
      </c>
      <c r="N53" s="230">
        <v>35.674846730848742</v>
      </c>
      <c r="O53" s="230">
        <v>35.052790701350034</v>
      </c>
      <c r="P53" s="230">
        <v>36.946866516161911</v>
      </c>
      <c r="Q53" s="229">
        <v>37.428197942486698</v>
      </c>
      <c r="R53" s="230">
        <v>36.918313381330414</v>
      </c>
      <c r="S53" s="230">
        <v>36.826530913546861</v>
      </c>
      <c r="T53" s="230">
        <v>35.760252991499968</v>
      </c>
      <c r="U53" s="230">
        <v>37.965632064405796</v>
      </c>
      <c r="V53" s="229">
        <v>34.815860720161915</v>
      </c>
      <c r="W53" s="230">
        <v>34.584596546166239</v>
      </c>
      <c r="X53" s="230">
        <v>34.685142777404053</v>
      </c>
      <c r="Y53" s="230">
        <v>34.174129774815285</v>
      </c>
      <c r="Z53" s="230">
        <v>36.302561590572722</v>
      </c>
      <c r="AA53" s="229">
        <v>33.241399458491422</v>
      </c>
      <c r="AB53" s="230">
        <v>32.407406334804975</v>
      </c>
      <c r="AC53" s="230">
        <v>32.847344138543519</v>
      </c>
      <c r="AD53" s="230">
        <v>32.759673221486779</v>
      </c>
      <c r="AE53" s="230">
        <v>35.394226093953037</v>
      </c>
      <c r="AF53" s="229">
        <v>31.314776711505957</v>
      </c>
      <c r="AG53" s="230">
        <v>31.147345898501754</v>
      </c>
      <c r="AH53" s="230">
        <v>31.242811234792292</v>
      </c>
      <c r="AI53" s="230">
        <v>30.871555439610805</v>
      </c>
      <c r="AJ53" s="230">
        <v>32.789502691387291</v>
      </c>
      <c r="AK53" s="229">
        <v>30.897221294823652</v>
      </c>
      <c r="AL53" s="230">
        <v>30.712199082881121</v>
      </c>
      <c r="AM53" s="230">
        <v>30.540549224091926</v>
      </c>
      <c r="AN53" s="230">
        <v>28.719730773480126</v>
      </c>
      <c r="AO53" s="230">
        <v>31.787876027958546</v>
      </c>
      <c r="AP53" s="229">
        <v>31.369418395725383</v>
      </c>
      <c r="AQ53" s="230">
        <v>31.301959231990047</v>
      </c>
      <c r="AR53" s="230">
        <v>30.950634013239437</v>
      </c>
      <c r="AS53" s="230">
        <v>30.547647312284827</v>
      </c>
      <c r="AT53" s="230">
        <v>33.291413927877635</v>
      </c>
      <c r="AU53" s="229">
        <v>23.595411458992245</v>
      </c>
      <c r="AV53" s="230">
        <v>23.043269242887419</v>
      </c>
      <c r="AW53" s="230">
        <v>0.20776010880878273</v>
      </c>
      <c r="AX53" s="230">
        <v>0.19738656256476192</v>
      </c>
      <c r="AY53" s="230">
        <v>27.60297371362909</v>
      </c>
      <c r="AZ53" s="229">
        <v>23.460876656574882</v>
      </c>
      <c r="BA53" s="230">
        <v>22.128892744775627</v>
      </c>
      <c r="BB53" s="230">
        <v>9.9999999999999985E-3</v>
      </c>
      <c r="BC53" s="230">
        <v>0</v>
      </c>
      <c r="BD53" s="230">
        <v>27.202510347100748</v>
      </c>
      <c r="BE53" s="229">
        <v>27.652275188096283</v>
      </c>
      <c r="BF53" s="230">
        <v>26.865626672948032</v>
      </c>
      <c r="BG53" s="230">
        <v>23.854466614128373</v>
      </c>
      <c r="BH53" s="230">
        <v>8.6527706099742527</v>
      </c>
      <c r="BI53" s="231">
        <v>28.388812777446208</v>
      </c>
    </row>
    <row r="54" spans="1:61">
      <c r="A54" s="232" t="s">
        <v>1677</v>
      </c>
      <c r="B54" s="229">
        <v>36.496946493649773</v>
      </c>
      <c r="C54" s="230">
        <v>36.086041430152392</v>
      </c>
      <c r="D54" s="230">
        <v>35.6284625328666</v>
      </c>
      <c r="E54" s="230">
        <v>35.304215497319284</v>
      </c>
      <c r="F54" s="230">
        <v>38.21990911041398</v>
      </c>
      <c r="G54" s="229">
        <v>36.769957194685496</v>
      </c>
      <c r="H54" s="230">
        <v>36.552796312493925</v>
      </c>
      <c r="I54" s="230">
        <v>36.120803334137662</v>
      </c>
      <c r="J54" s="230">
        <v>35.38989397893598</v>
      </c>
      <c r="K54" s="230">
        <v>37.529931950070072</v>
      </c>
      <c r="L54" s="229">
        <v>36.630475016163416</v>
      </c>
      <c r="M54" s="230">
        <v>36.622194897619814</v>
      </c>
      <c r="N54" s="230">
        <v>36.171257891939113</v>
      </c>
      <c r="O54" s="230">
        <v>35.260811334196553</v>
      </c>
      <c r="P54" s="230">
        <v>37.419798738774951</v>
      </c>
      <c r="Q54" s="229">
        <v>37.978127856453639</v>
      </c>
      <c r="R54" s="230">
        <v>37.487517359567995</v>
      </c>
      <c r="S54" s="230">
        <v>37.220360314375057</v>
      </c>
      <c r="T54" s="230">
        <v>35.881242586730743</v>
      </c>
      <c r="U54" s="230">
        <v>38.503327599397899</v>
      </c>
      <c r="V54" s="229">
        <v>35.348780600570358</v>
      </c>
      <c r="W54" s="230">
        <v>35.083077365876122</v>
      </c>
      <c r="X54" s="230">
        <v>35.233766109946913</v>
      </c>
      <c r="Y54" s="230">
        <v>34.352892022233256</v>
      </c>
      <c r="Z54" s="230">
        <v>36.897695325520672</v>
      </c>
      <c r="AA54" s="229">
        <v>33.747916978446547</v>
      </c>
      <c r="AB54" s="230">
        <v>32.875860644883893</v>
      </c>
      <c r="AC54" s="230">
        <v>33.326140438657696</v>
      </c>
      <c r="AD54" s="230">
        <v>33.071159844487546</v>
      </c>
      <c r="AE54" s="230">
        <v>36.03190377999011</v>
      </c>
      <c r="AF54" s="229">
        <v>31.780855424716091</v>
      </c>
      <c r="AG54" s="230">
        <v>31.56378686563593</v>
      </c>
      <c r="AH54" s="230">
        <v>31.679443085580498</v>
      </c>
      <c r="AI54" s="230">
        <v>31.076240714738976</v>
      </c>
      <c r="AJ54" s="230">
        <v>33.390556158937123</v>
      </c>
      <c r="AK54" s="229">
        <v>31.311178906137041</v>
      </c>
      <c r="AL54" s="230">
        <v>31.101394254837057</v>
      </c>
      <c r="AM54" s="230">
        <v>31.036745345784343</v>
      </c>
      <c r="AN54" s="230">
        <v>28.897440155197611</v>
      </c>
      <c r="AO54" s="230">
        <v>32.233783928657502</v>
      </c>
      <c r="AP54" s="229">
        <v>31.876048652134891</v>
      </c>
      <c r="AQ54" s="230">
        <v>31.792338326455027</v>
      </c>
      <c r="AR54" s="230">
        <v>31.310997905517713</v>
      </c>
      <c r="AS54" s="230">
        <v>30.523036791343255</v>
      </c>
      <c r="AT54" s="230">
        <v>33.757343937929605</v>
      </c>
      <c r="AU54" s="229">
        <v>19.452419458270988</v>
      </c>
      <c r="AV54" s="230">
        <v>18.970505776593306</v>
      </c>
      <c r="AW54" s="230">
        <v>0.21235918110666138</v>
      </c>
      <c r="AX54" s="230">
        <v>0.19997706062633008</v>
      </c>
      <c r="AY54" s="230">
        <v>27.603983882505581</v>
      </c>
      <c r="AZ54" s="229">
        <v>19.370387224380213</v>
      </c>
      <c r="BA54" s="230">
        <v>18.255031659656421</v>
      </c>
      <c r="BB54" s="230">
        <v>1.2689509723986265E-2</v>
      </c>
      <c r="BC54" s="230">
        <v>4.9487843616371398E-3</v>
      </c>
      <c r="BD54" s="230">
        <v>26.440648524437886</v>
      </c>
      <c r="BE54" s="229">
        <v>27.419359759066037</v>
      </c>
      <c r="BF54" s="230">
        <v>26.739365054212438</v>
      </c>
      <c r="BG54" s="230">
        <v>24.177452705889255</v>
      </c>
      <c r="BH54" s="230">
        <v>8.6606120543011862</v>
      </c>
      <c r="BI54" s="231">
        <v>28.21768930792512</v>
      </c>
    </row>
    <row r="55" spans="1:61">
      <c r="A55" s="232" t="s">
        <v>1678</v>
      </c>
      <c r="B55" s="229">
        <v>36.256320909570469</v>
      </c>
      <c r="C55" s="230">
        <v>35.88299543604893</v>
      </c>
      <c r="D55" s="230">
        <v>35.662879771727994</v>
      </c>
      <c r="E55" s="230">
        <v>35.277543677204648</v>
      </c>
      <c r="F55" s="230">
        <v>37.578082268584282</v>
      </c>
      <c r="G55" s="229">
        <v>36.374993265200942</v>
      </c>
      <c r="H55" s="230">
        <v>36.151011503402273</v>
      </c>
      <c r="I55" s="230">
        <v>36.099571150998869</v>
      </c>
      <c r="J55" s="230">
        <v>35.242409698971692</v>
      </c>
      <c r="K55" s="230">
        <v>36.777434197944231</v>
      </c>
      <c r="L55" s="229">
        <v>36.123315938742365</v>
      </c>
      <c r="M55" s="230">
        <v>35.954615172929373</v>
      </c>
      <c r="N55" s="230">
        <v>35.58716243794472</v>
      </c>
      <c r="O55" s="230">
        <v>34.862931138101935</v>
      </c>
      <c r="P55" s="230">
        <v>36.96661550043428</v>
      </c>
      <c r="Q55" s="229">
        <v>37.034476868142342</v>
      </c>
      <c r="R55" s="230">
        <v>36.509239718753946</v>
      </c>
      <c r="S55" s="230">
        <v>36.393761353840951</v>
      </c>
      <c r="T55" s="230">
        <v>35.278454643587708</v>
      </c>
      <c r="U55" s="230">
        <v>37.470725371022773</v>
      </c>
      <c r="V55" s="229">
        <v>35.221216874914688</v>
      </c>
      <c r="W55" s="230">
        <v>35.0547271010822</v>
      </c>
      <c r="X55" s="230">
        <v>35.107855168975981</v>
      </c>
      <c r="Y55" s="230">
        <v>34.496622833213657</v>
      </c>
      <c r="Z55" s="230">
        <v>36.608275026651754</v>
      </c>
      <c r="AA55" s="229">
        <v>33.817926584439753</v>
      </c>
      <c r="AB55" s="230">
        <v>33.008538620438252</v>
      </c>
      <c r="AC55" s="230">
        <v>33.426516334686625</v>
      </c>
      <c r="AD55" s="230">
        <v>33.442353351530194</v>
      </c>
      <c r="AE55" s="230">
        <v>35.99180118420815</v>
      </c>
      <c r="AF55" s="229">
        <v>31.845109988964786</v>
      </c>
      <c r="AG55" s="230">
        <v>31.708506130566104</v>
      </c>
      <c r="AH55" s="230">
        <v>31.769351887838255</v>
      </c>
      <c r="AI55" s="230">
        <v>31.334785697162598</v>
      </c>
      <c r="AJ55" s="230">
        <v>33.413645127319626</v>
      </c>
      <c r="AK55" s="229">
        <v>31.325139686670727</v>
      </c>
      <c r="AL55" s="230">
        <v>31.102136375609017</v>
      </c>
      <c r="AM55" s="230">
        <v>31.068374844209945</v>
      </c>
      <c r="AN55" s="230">
        <v>29.023014872404328</v>
      </c>
      <c r="AO55" s="230">
        <v>32.143802429501093</v>
      </c>
      <c r="AP55" s="229">
        <v>31.626927346478251</v>
      </c>
      <c r="AQ55" s="230">
        <v>31.555016955883914</v>
      </c>
      <c r="AR55" s="230">
        <v>31.189451327306095</v>
      </c>
      <c r="AS55" s="230">
        <v>31.583363479522724</v>
      </c>
      <c r="AT55" s="230">
        <v>33.463833565425887</v>
      </c>
      <c r="AU55" s="229">
        <v>22.47785800807635</v>
      </c>
      <c r="AV55" s="230">
        <v>21.949783752380338</v>
      </c>
      <c r="AW55" s="230">
        <v>0.21235918110666138</v>
      </c>
      <c r="AX55" s="230">
        <v>0.20656733291661131</v>
      </c>
      <c r="AY55" s="230">
        <v>27.745915061862796</v>
      </c>
      <c r="AZ55" s="229">
        <v>22.409744630412426</v>
      </c>
      <c r="BA55" s="230">
        <v>21.186024585820231</v>
      </c>
      <c r="BB55" s="230">
        <v>1.2689509723986265E-2</v>
      </c>
      <c r="BC55" s="230">
        <v>7.2859254734270002E-3</v>
      </c>
      <c r="BD55" s="230">
        <v>27.164233396882949</v>
      </c>
      <c r="BE55" s="229">
        <v>27.765624682393703</v>
      </c>
      <c r="BF55" s="230">
        <v>27.030400122772082</v>
      </c>
      <c r="BG55" s="230">
        <v>24.120025425239838</v>
      </c>
      <c r="BH55" s="230">
        <v>9.0573465751850986</v>
      </c>
      <c r="BI55" s="231">
        <v>28.54414691361513</v>
      </c>
    </row>
    <row r="56" spans="1:61">
      <c r="A56" s="232" t="s">
        <v>1679</v>
      </c>
      <c r="B56" s="229">
        <v>36.040265242294169</v>
      </c>
      <c r="C56" s="230">
        <v>35.584592833224193</v>
      </c>
      <c r="D56" s="230">
        <v>35.495512734531943</v>
      </c>
      <c r="E56" s="230">
        <v>35.248403397886236</v>
      </c>
      <c r="F56" s="230">
        <v>37.50004371423551</v>
      </c>
      <c r="G56" s="229">
        <v>36.118270881847224</v>
      </c>
      <c r="H56" s="230">
        <v>35.800627419038847</v>
      </c>
      <c r="I56" s="230">
        <v>35.821843881711089</v>
      </c>
      <c r="J56" s="230">
        <v>35.079382679590005</v>
      </c>
      <c r="K56" s="230">
        <v>36.61912122154952</v>
      </c>
      <c r="L56" s="229">
        <v>35.713648200099705</v>
      </c>
      <c r="M56" s="230">
        <v>35.614871086610378</v>
      </c>
      <c r="N56" s="230">
        <v>35.365969064842126</v>
      </c>
      <c r="O56" s="230">
        <v>34.764321830205951</v>
      </c>
      <c r="P56" s="230">
        <v>36.665589723205244</v>
      </c>
      <c r="Q56" s="229">
        <v>36.832793344426918</v>
      </c>
      <c r="R56" s="230">
        <v>36.297086664514751</v>
      </c>
      <c r="S56" s="230">
        <v>36.235742212456692</v>
      </c>
      <c r="T56" s="230">
        <v>35.231215977967587</v>
      </c>
      <c r="U56" s="230">
        <v>37.360715332490329</v>
      </c>
      <c r="V56" s="229">
        <v>35.030389024818035</v>
      </c>
      <c r="W56" s="230">
        <v>34.815387719702201</v>
      </c>
      <c r="X56" s="230">
        <v>34.910067158051305</v>
      </c>
      <c r="Y56" s="230">
        <v>34.423539134694749</v>
      </c>
      <c r="Z56" s="230">
        <v>36.469867474949304</v>
      </c>
      <c r="AA56" s="229">
        <v>33.630241350579212</v>
      </c>
      <c r="AB56" s="230">
        <v>32.773549338384889</v>
      </c>
      <c r="AC56" s="230">
        <v>33.242689117609743</v>
      </c>
      <c r="AD56" s="230">
        <v>33.361912019967193</v>
      </c>
      <c r="AE56" s="230">
        <v>35.839324633378816</v>
      </c>
      <c r="AF56" s="229">
        <v>31.658259732640495</v>
      </c>
      <c r="AG56" s="230">
        <v>31.488196103352372</v>
      </c>
      <c r="AH56" s="230">
        <v>31.604083472775269</v>
      </c>
      <c r="AI56" s="230">
        <v>31.230272535530471</v>
      </c>
      <c r="AJ56" s="230">
        <v>33.185027766244794</v>
      </c>
      <c r="AK56" s="229">
        <v>31.221909579369981</v>
      </c>
      <c r="AL56" s="230">
        <v>30.993414196088462</v>
      </c>
      <c r="AM56" s="230">
        <v>30.874812785482558</v>
      </c>
      <c r="AN56" s="230">
        <v>28.942338726853631</v>
      </c>
      <c r="AO56" s="230">
        <v>32.134697093275491</v>
      </c>
      <c r="AP56" s="229">
        <v>31.44441471552253</v>
      </c>
      <c r="AQ56" s="230">
        <v>31.377829262022669</v>
      </c>
      <c r="AR56" s="230">
        <v>31.024629286242714</v>
      </c>
      <c r="AS56" s="230">
        <v>31.684177850667361</v>
      </c>
      <c r="AT56" s="230">
        <v>33.374233232684567</v>
      </c>
      <c r="AU56" s="229">
        <v>23.525460914631225</v>
      </c>
      <c r="AV56" s="230">
        <v>22.966008056645503</v>
      </c>
      <c r="AW56" s="230">
        <v>0.21235918110666138</v>
      </c>
      <c r="AX56" s="230">
        <v>0.20656733291661131</v>
      </c>
      <c r="AY56" s="230">
        <v>27.788174969689926</v>
      </c>
      <c r="AZ56" s="229">
        <v>23.509422640808864</v>
      </c>
      <c r="BA56" s="230">
        <v>22.172423273405585</v>
      </c>
      <c r="BB56" s="230">
        <v>9.9999999999999985E-3</v>
      </c>
      <c r="BC56" s="230">
        <v>2.2620443901445737E-3</v>
      </c>
      <c r="BD56" s="230">
        <v>27.471946528430649</v>
      </c>
      <c r="BE56" s="229">
        <v>27.927869833771037</v>
      </c>
      <c r="BF56" s="230">
        <v>27.143049972519041</v>
      </c>
      <c r="BG56" s="230">
        <v>24.127452551516214</v>
      </c>
      <c r="BH56" s="230">
        <v>9.0832149777472644</v>
      </c>
      <c r="BI56" s="231">
        <v>28.684399965744113</v>
      </c>
    </row>
    <row r="57" spans="1:61">
      <c r="A57" s="232" t="s">
        <v>1680</v>
      </c>
      <c r="B57" s="229">
        <v>32.670619572581145</v>
      </c>
      <c r="C57" s="230">
        <v>32.657867997151826</v>
      </c>
      <c r="D57" s="230">
        <v>32.656623092640707</v>
      </c>
      <c r="E57" s="230">
        <v>32.656139212423739</v>
      </c>
      <c r="F57" s="230">
        <v>33.133556710634011</v>
      </c>
      <c r="G57" s="229">
        <v>33.918891378446624</v>
      </c>
      <c r="H57" s="230">
        <v>33.918769319529872</v>
      </c>
      <c r="I57" s="230">
        <v>33.918780672157979</v>
      </c>
      <c r="J57" s="230">
        <v>33.913918901206834</v>
      </c>
      <c r="K57" s="230">
        <v>33.919023637645537</v>
      </c>
      <c r="L57" s="229">
        <v>33.99264574661057</v>
      </c>
      <c r="M57" s="230">
        <v>33.990086545621509</v>
      </c>
      <c r="N57" s="230">
        <v>33.992824164021769</v>
      </c>
      <c r="O57" s="230">
        <v>33.97546335395775</v>
      </c>
      <c r="P57" s="230">
        <v>33.992848990373908</v>
      </c>
      <c r="Q57" s="229">
        <v>36.065157462458039</v>
      </c>
      <c r="R57" s="230">
        <v>35.883486836668027</v>
      </c>
      <c r="S57" s="230">
        <v>35.904868587847552</v>
      </c>
      <c r="T57" s="230">
        <v>35.216124910473987</v>
      </c>
      <c r="U57" s="230">
        <v>36.065661911380353</v>
      </c>
      <c r="V57" s="229">
        <v>32.670678390005264</v>
      </c>
      <c r="W57" s="230">
        <v>32.503863888249285</v>
      </c>
      <c r="X57" s="230">
        <v>32.744244959919733</v>
      </c>
      <c r="Y57" s="230">
        <v>32.583436260578075</v>
      </c>
      <c r="Z57" s="230">
        <v>33.294534986438464</v>
      </c>
      <c r="AA57" s="229">
        <v>29.494393160415687</v>
      </c>
      <c r="AB57" s="230">
        <v>29.415520100823475</v>
      </c>
      <c r="AC57" s="230">
        <v>29.500702891080945</v>
      </c>
      <c r="AD57" s="230">
        <v>29.525330932860808</v>
      </c>
      <c r="AE57" s="230">
        <v>29.50527683796788</v>
      </c>
      <c r="AF57" s="229">
        <v>28.782172903658385</v>
      </c>
      <c r="AG57" s="230">
        <v>28.774532686384163</v>
      </c>
      <c r="AH57" s="230">
        <v>28.778197207747926</v>
      </c>
      <c r="AI57" s="230">
        <v>28.779171660237107</v>
      </c>
      <c r="AJ57" s="230">
        <v>28.781178033000547</v>
      </c>
      <c r="AK57" s="229">
        <v>27.916771382378844</v>
      </c>
      <c r="AL57" s="230">
        <v>27.87030942365071</v>
      </c>
      <c r="AM57" s="230">
        <v>27.876236128023439</v>
      </c>
      <c r="AN57" s="230">
        <v>26.901106791197797</v>
      </c>
      <c r="AO57" s="230">
        <v>28.097687722342734</v>
      </c>
      <c r="AP57" s="229">
        <v>28.744905512077089</v>
      </c>
      <c r="AQ57" s="230">
        <v>28.741658459392852</v>
      </c>
      <c r="AR57" s="230">
        <v>28.73123291027353</v>
      </c>
      <c r="AS57" s="230">
        <v>28.11872418442529</v>
      </c>
      <c r="AT57" s="230">
        <v>29.802102593949062</v>
      </c>
      <c r="AU57" s="229">
        <v>0.27587184285874244</v>
      </c>
      <c r="AV57" s="230">
        <v>0.17811500315841408</v>
      </c>
      <c r="AW57" s="230">
        <v>0.17936381961726805</v>
      </c>
      <c r="AX57" s="230">
        <v>0.17902502186106314</v>
      </c>
      <c r="AY57" s="230">
        <v>22.30169914073419</v>
      </c>
      <c r="AZ57" s="229" t="s">
        <v>1733</v>
      </c>
      <c r="BA57" s="230" t="s">
        <v>1733</v>
      </c>
      <c r="BB57" s="230" t="s">
        <v>1733</v>
      </c>
      <c r="BC57" s="230" t="s">
        <v>1733</v>
      </c>
      <c r="BD57" s="230">
        <v>18.169680990924519</v>
      </c>
      <c r="BE57" s="229">
        <v>22.065835392911492</v>
      </c>
      <c r="BF57" s="230">
        <v>22.065957529426043</v>
      </c>
      <c r="BG57" s="230">
        <v>22.067822421603584</v>
      </c>
      <c r="BH57" s="230">
        <v>8.1262316559464516</v>
      </c>
      <c r="BI57" s="231">
        <v>22.389189080141119</v>
      </c>
    </row>
    <row r="58" spans="1:61">
      <c r="A58" s="232" t="s">
        <v>1681</v>
      </c>
      <c r="B58" s="229">
        <v>35.49928784499172</v>
      </c>
      <c r="C58" s="230">
        <v>35.128576210262025</v>
      </c>
      <c r="D58" s="230">
        <v>34.947096050367762</v>
      </c>
      <c r="E58" s="230">
        <v>34.85328834658285</v>
      </c>
      <c r="F58" s="230">
        <v>37.490143300755875</v>
      </c>
      <c r="G58" s="229">
        <v>35.824351589715754</v>
      </c>
      <c r="H58" s="230">
        <v>35.587130319957176</v>
      </c>
      <c r="I58" s="230">
        <v>35.546219306822891</v>
      </c>
      <c r="J58" s="230">
        <v>35.17910445569688</v>
      </c>
      <c r="K58" s="230">
        <v>36.691339304828865</v>
      </c>
      <c r="L58" s="229">
        <v>35.962813092164339</v>
      </c>
      <c r="M58" s="230">
        <v>35.82188986146226</v>
      </c>
      <c r="N58" s="230">
        <v>35.727436227225681</v>
      </c>
      <c r="O58" s="230">
        <v>35.018798590495805</v>
      </c>
      <c r="P58" s="230">
        <v>37.000335109361195</v>
      </c>
      <c r="Q58" s="229">
        <v>37.79635268066076</v>
      </c>
      <c r="R58" s="230">
        <v>37.21086332371209</v>
      </c>
      <c r="S58" s="230">
        <v>37.387273235865798</v>
      </c>
      <c r="T58" s="230">
        <v>36.062998340011639</v>
      </c>
      <c r="U58" s="230">
        <v>38.183452469190456</v>
      </c>
      <c r="V58" s="229">
        <v>34.67026210923224</v>
      </c>
      <c r="W58" s="230">
        <v>34.296326425665818</v>
      </c>
      <c r="X58" s="230">
        <v>34.541173757543795</v>
      </c>
      <c r="Y58" s="230">
        <v>34.098705666024657</v>
      </c>
      <c r="Z58" s="230">
        <v>36.297117859541139</v>
      </c>
      <c r="AA58" s="229">
        <v>32.988291011806872</v>
      </c>
      <c r="AB58" s="230">
        <v>32.050898282324425</v>
      </c>
      <c r="AC58" s="230">
        <v>32.640367149835065</v>
      </c>
      <c r="AD58" s="230">
        <v>32.347054259070056</v>
      </c>
      <c r="AE58" s="230">
        <v>34.948188577186599</v>
      </c>
      <c r="AF58" s="229">
        <v>31.099308888237019</v>
      </c>
      <c r="AG58" s="230">
        <v>30.84949866921858</v>
      </c>
      <c r="AH58" s="230">
        <v>31.071435774866629</v>
      </c>
      <c r="AI58" s="230">
        <v>30.80514656782265</v>
      </c>
      <c r="AJ58" s="230">
        <v>32.424427366454857</v>
      </c>
      <c r="AK58" s="229">
        <v>30.62982724098196</v>
      </c>
      <c r="AL58" s="230">
        <v>30.425520950944772</v>
      </c>
      <c r="AM58" s="230">
        <v>30.432748252009663</v>
      </c>
      <c r="AN58" s="230">
        <v>28.637163656940352</v>
      </c>
      <c r="AO58" s="230">
        <v>31.467848455049417</v>
      </c>
      <c r="AP58" s="229">
        <v>31.196645373889513</v>
      </c>
      <c r="AQ58" s="230">
        <v>31.030600175177447</v>
      </c>
      <c r="AR58" s="230">
        <v>30.897927423306403</v>
      </c>
      <c r="AS58" s="230">
        <v>29.361134604627335</v>
      </c>
      <c r="AT58" s="230">
        <v>33.031491389979401</v>
      </c>
      <c r="AU58" s="229">
        <v>5.5193516090896013</v>
      </c>
      <c r="AV58" s="230">
        <v>5.3031599356329044</v>
      </c>
      <c r="AW58" s="230">
        <v>0.2003536772932353</v>
      </c>
      <c r="AX58" s="230">
        <v>0.1882057922129125</v>
      </c>
      <c r="AY58" s="230">
        <v>25.338725228660337</v>
      </c>
      <c r="AZ58" s="229">
        <v>5.1857493145207352</v>
      </c>
      <c r="BA58" s="230">
        <v>4.8941305177284988</v>
      </c>
      <c r="BB58" s="230">
        <v>9.9999999999999985E-3</v>
      </c>
      <c r="BC58" s="230">
        <v>0</v>
      </c>
      <c r="BD58" s="230">
        <v>21.564658274122323</v>
      </c>
      <c r="BE58" s="229">
        <v>24.548397170252976</v>
      </c>
      <c r="BF58" s="230">
        <v>24.157455976930272</v>
      </c>
      <c r="BG58" s="230">
        <v>23.202461385513477</v>
      </c>
      <c r="BH58" s="230">
        <v>8.2299942789032769</v>
      </c>
      <c r="BI58" s="231">
        <v>25.290061333931344</v>
      </c>
    </row>
    <row r="59" spans="1:61">
      <c r="A59" s="232" t="s">
        <v>1682</v>
      </c>
      <c r="B59" s="229">
        <v>36.931302513582771</v>
      </c>
      <c r="C59" s="230">
        <v>36.329322384807419</v>
      </c>
      <c r="D59" s="230">
        <v>36.193189430667545</v>
      </c>
      <c r="E59" s="230">
        <v>35.520913543014721</v>
      </c>
      <c r="F59" s="230">
        <v>37.703623116363211</v>
      </c>
      <c r="G59" s="229">
        <v>36.675369547736224</v>
      </c>
      <c r="H59" s="230">
        <v>36.581557008714327</v>
      </c>
      <c r="I59" s="230">
        <v>36.517975404260824</v>
      </c>
      <c r="J59" s="230">
        <v>35.969707711030075</v>
      </c>
      <c r="K59" s="230">
        <v>36.913566712623201</v>
      </c>
      <c r="L59" s="229">
        <v>36.741702654432267</v>
      </c>
      <c r="M59" s="230">
        <v>36.741820533724983</v>
      </c>
      <c r="N59" s="230">
        <v>36.711114057365961</v>
      </c>
      <c r="O59" s="230">
        <v>35.953785655947733</v>
      </c>
      <c r="P59" s="230">
        <v>36.74190834763008</v>
      </c>
      <c r="Q59" s="229">
        <v>37.80976446355006</v>
      </c>
      <c r="R59" s="230">
        <v>37.571701089524382</v>
      </c>
      <c r="S59" s="230">
        <v>37.570260643961802</v>
      </c>
      <c r="T59" s="230">
        <v>36.614566779966097</v>
      </c>
      <c r="U59" s="230">
        <v>37.881321484747694</v>
      </c>
      <c r="V59" s="229">
        <v>34.03404964488</v>
      </c>
      <c r="W59" s="230">
        <v>33.963684058638421</v>
      </c>
      <c r="X59" s="230">
        <v>34.004359804543135</v>
      </c>
      <c r="Y59" s="230">
        <v>33.791172136620794</v>
      </c>
      <c r="Z59" s="230">
        <v>35.185651638997768</v>
      </c>
      <c r="AA59" s="229">
        <v>31.920626996062417</v>
      </c>
      <c r="AB59" s="230">
        <v>31.249562651694777</v>
      </c>
      <c r="AC59" s="230">
        <v>31.567782027087034</v>
      </c>
      <c r="AD59" s="230">
        <v>31.214363134401779</v>
      </c>
      <c r="AE59" s="230">
        <v>33.524001778886166</v>
      </c>
      <c r="AF59" s="229">
        <v>30.096523893335572</v>
      </c>
      <c r="AG59" s="230">
        <v>29.992968195819255</v>
      </c>
      <c r="AH59" s="230">
        <v>30.052283535301108</v>
      </c>
      <c r="AI59" s="230">
        <v>29.753346847835942</v>
      </c>
      <c r="AJ59" s="230">
        <v>31.432856252514728</v>
      </c>
      <c r="AK59" s="229">
        <v>30.118148751809155</v>
      </c>
      <c r="AL59" s="230">
        <v>30.116725389590691</v>
      </c>
      <c r="AM59" s="230">
        <v>30.109753925273264</v>
      </c>
      <c r="AN59" s="230">
        <v>28.858187119320768</v>
      </c>
      <c r="AO59" s="230">
        <v>30.48562146059292</v>
      </c>
      <c r="AP59" s="229">
        <v>30.877250455067003</v>
      </c>
      <c r="AQ59" s="230">
        <v>30.84860352171323</v>
      </c>
      <c r="AR59" s="230">
        <v>30.690829218027922</v>
      </c>
      <c r="AS59" s="230">
        <v>29.66884953917663</v>
      </c>
      <c r="AT59" s="230">
        <v>32.253680452125337</v>
      </c>
      <c r="AU59" s="229">
        <v>21.375324297245694</v>
      </c>
      <c r="AV59" s="230">
        <v>21.313785747329952</v>
      </c>
      <c r="AW59" s="230">
        <v>0.21235918110666138</v>
      </c>
      <c r="AX59" s="230">
        <v>0.1927961773888372</v>
      </c>
      <c r="AY59" s="230">
        <v>26.310946279113498</v>
      </c>
      <c r="AZ59" s="229">
        <v>20.965267108419969</v>
      </c>
      <c r="BA59" s="230">
        <v>19.781635870042486</v>
      </c>
      <c r="BB59" s="230">
        <v>9.9999999999999985E-3</v>
      </c>
      <c r="BC59" s="230">
        <v>2.2620443901445737E-3</v>
      </c>
      <c r="BD59" s="230">
        <v>25.769596846990257</v>
      </c>
      <c r="BE59" s="229">
        <v>26.511913693782851</v>
      </c>
      <c r="BF59" s="230">
        <v>25.820462422464434</v>
      </c>
      <c r="BG59" s="230">
        <v>24.193563145906452</v>
      </c>
      <c r="BH59" s="230">
        <v>8.5516410693069496</v>
      </c>
      <c r="BI59" s="231">
        <v>27.232431338133868</v>
      </c>
    </row>
    <row r="60" spans="1:61">
      <c r="A60" s="232" t="s">
        <v>1683</v>
      </c>
      <c r="B60" s="229">
        <v>33.0900199758469</v>
      </c>
      <c r="C60" s="230">
        <v>32.990785179741323</v>
      </c>
      <c r="D60" s="230">
        <v>32.988866216118815</v>
      </c>
      <c r="E60" s="230">
        <v>32.988702736950763</v>
      </c>
      <c r="F60" s="230">
        <v>33.847607813290502</v>
      </c>
      <c r="G60" s="229">
        <v>33.880844845532728</v>
      </c>
      <c r="H60" s="230">
        <v>33.791176549534669</v>
      </c>
      <c r="I60" s="230">
        <v>33.783734661293614</v>
      </c>
      <c r="J60" s="230">
        <v>33.773918901206834</v>
      </c>
      <c r="K60" s="230">
        <v>34.38159644260238</v>
      </c>
      <c r="L60" s="229">
        <v>34.175402591454258</v>
      </c>
      <c r="M60" s="230">
        <v>34.140086545621514</v>
      </c>
      <c r="N60" s="230">
        <v>34.142824164021775</v>
      </c>
      <c r="O60" s="230">
        <v>34.130348144217344</v>
      </c>
      <c r="P60" s="230">
        <v>34.752848990373913</v>
      </c>
      <c r="Q60" s="229">
        <v>36.076133784588009</v>
      </c>
      <c r="R60" s="230">
        <v>35.974137463764386</v>
      </c>
      <c r="S60" s="230">
        <v>35.93407965013099</v>
      </c>
      <c r="T60" s="230">
        <v>35.377003098415926</v>
      </c>
      <c r="U60" s="230">
        <v>36.113477331720269</v>
      </c>
      <c r="V60" s="229">
        <v>32.755578326745621</v>
      </c>
      <c r="W60" s="230">
        <v>32.533674602809114</v>
      </c>
      <c r="X60" s="230">
        <v>32.735702642926626</v>
      </c>
      <c r="Y60" s="230">
        <v>32.523991777452672</v>
      </c>
      <c r="Z60" s="230">
        <v>34.015502398900701</v>
      </c>
      <c r="AA60" s="229">
        <v>29.552090504270712</v>
      </c>
      <c r="AB60" s="230">
        <v>29.443256090379709</v>
      </c>
      <c r="AC60" s="230">
        <v>29.553650263258056</v>
      </c>
      <c r="AD60" s="230">
        <v>29.627111185971636</v>
      </c>
      <c r="AE60" s="230">
        <v>30.02512973189917</v>
      </c>
      <c r="AF60" s="229">
        <v>28.823441785749207</v>
      </c>
      <c r="AG60" s="230">
        <v>28.749121280540685</v>
      </c>
      <c r="AH60" s="230">
        <v>28.801867963418498</v>
      </c>
      <c r="AI60" s="230">
        <v>28.786972508334927</v>
      </c>
      <c r="AJ60" s="230">
        <v>29.222488495270255</v>
      </c>
      <c r="AK60" s="229">
        <v>28.236123138083073</v>
      </c>
      <c r="AL60" s="230">
        <v>28.17985910503122</v>
      </c>
      <c r="AM60" s="230">
        <v>28.199146536907229</v>
      </c>
      <c r="AN60" s="230">
        <v>26.953868110595941</v>
      </c>
      <c r="AO60" s="230">
        <v>28.478662588575563</v>
      </c>
      <c r="AP60" s="229">
        <v>29.234213898385267</v>
      </c>
      <c r="AQ60" s="230">
        <v>29.205479375087553</v>
      </c>
      <c r="AR60" s="230">
        <v>29.211106184487384</v>
      </c>
      <c r="AS60" s="230">
        <v>28.425720030633041</v>
      </c>
      <c r="AT60" s="230">
        <v>30.560073830611813</v>
      </c>
      <c r="AU60" s="229">
        <v>0.28043170802996137</v>
      </c>
      <c r="AV60" s="230">
        <v>0.18268205452145034</v>
      </c>
      <c r="AW60" s="230">
        <v>0.18396289191514673</v>
      </c>
      <c r="AX60" s="230">
        <v>0.18361540703698784</v>
      </c>
      <c r="AY60" s="230">
        <v>22.811452870786947</v>
      </c>
      <c r="AZ60" s="229" t="s">
        <v>1733</v>
      </c>
      <c r="BA60" s="230" t="s">
        <v>1733</v>
      </c>
      <c r="BB60" s="230" t="s">
        <v>1733</v>
      </c>
      <c r="BC60" s="230" t="s">
        <v>1733</v>
      </c>
      <c r="BD60" s="230">
        <v>18.585731525977312</v>
      </c>
      <c r="BE60" s="229">
        <v>22.413276563223157</v>
      </c>
      <c r="BF60" s="230">
        <v>22.398071807390593</v>
      </c>
      <c r="BG60" s="230">
        <v>22.35572347311555</v>
      </c>
      <c r="BH60" s="230">
        <v>8.1187948294109429</v>
      </c>
      <c r="BI60" s="231">
        <v>22.900352729699858</v>
      </c>
    </row>
    <row r="61" spans="1:61">
      <c r="A61" s="232" t="s">
        <v>1684</v>
      </c>
      <c r="B61" s="229">
        <v>36.506541500759134</v>
      </c>
      <c r="C61" s="230">
        <v>36.150676542835654</v>
      </c>
      <c r="D61" s="230">
        <v>34.427262710244349</v>
      </c>
      <c r="E61" s="230">
        <v>32.752740555863681</v>
      </c>
      <c r="F61" s="230">
        <v>38.373166522895005</v>
      </c>
      <c r="G61" s="229">
        <v>36.845439321120708</v>
      </c>
      <c r="H61" s="230">
        <v>36.628109366395009</v>
      </c>
      <c r="I61" s="230">
        <v>34.853517659848336</v>
      </c>
      <c r="J61" s="230">
        <v>32.973715967574421</v>
      </c>
      <c r="K61" s="230">
        <v>37.589491147895373</v>
      </c>
      <c r="L61" s="229">
        <v>36.947687380519824</v>
      </c>
      <c r="M61" s="230">
        <v>36.761444609919273</v>
      </c>
      <c r="N61" s="230">
        <v>35.090048602843126</v>
      </c>
      <c r="O61" s="230">
        <v>32.907810092306086</v>
      </c>
      <c r="P61" s="230">
        <v>37.958228829436713</v>
      </c>
      <c r="Q61" s="229">
        <v>38.674173354596036</v>
      </c>
      <c r="R61" s="230">
        <v>38.102799221567814</v>
      </c>
      <c r="S61" s="230">
        <v>36.440810580579736</v>
      </c>
      <c r="T61" s="230">
        <v>33.728498633708497</v>
      </c>
      <c r="U61" s="230">
        <v>39.168782243437896</v>
      </c>
      <c r="V61" s="229">
        <v>35.585679791698162</v>
      </c>
      <c r="W61" s="230">
        <v>35.243407276076439</v>
      </c>
      <c r="X61" s="230">
        <v>33.857816758377822</v>
      </c>
      <c r="Y61" s="230">
        <v>33.419051215178747</v>
      </c>
      <c r="Z61" s="230">
        <v>37.178803717737296</v>
      </c>
      <c r="AA61" s="229">
        <v>33.771373847390635</v>
      </c>
      <c r="AB61" s="230">
        <v>32.825076895035785</v>
      </c>
      <c r="AC61" s="230">
        <v>31.975446230334938</v>
      </c>
      <c r="AD61" s="230">
        <v>31.687084248523764</v>
      </c>
      <c r="AE61" s="230">
        <v>35.797755676753702</v>
      </c>
      <c r="AF61" s="229">
        <v>31.813811353699595</v>
      </c>
      <c r="AG61" s="230">
        <v>31.588250829869313</v>
      </c>
      <c r="AH61" s="230">
        <v>30.431390998295662</v>
      </c>
      <c r="AI61" s="230">
        <v>30.162033283306982</v>
      </c>
      <c r="AJ61" s="230">
        <v>33.217351075500908</v>
      </c>
      <c r="AK61" s="229">
        <v>31.349588965271479</v>
      </c>
      <c r="AL61" s="230">
        <v>31.137090897048257</v>
      </c>
      <c r="AM61" s="230">
        <v>29.799354967505796</v>
      </c>
      <c r="AN61" s="230">
        <v>28.076026098437733</v>
      </c>
      <c r="AO61" s="230">
        <v>32.220437541576288</v>
      </c>
      <c r="AP61" s="229">
        <v>31.959831019188478</v>
      </c>
      <c r="AQ61" s="230">
        <v>31.815700194111386</v>
      </c>
      <c r="AR61" s="230">
        <v>30.306035591787325</v>
      </c>
      <c r="AS61" s="230">
        <v>27.581035706851402</v>
      </c>
      <c r="AT61" s="230">
        <v>33.847674190468254</v>
      </c>
      <c r="AU61" s="229">
        <v>6.523604168757009</v>
      </c>
      <c r="AV61" s="230">
        <v>6.2846376430700088</v>
      </c>
      <c r="AW61" s="230">
        <v>0.19575460499535663</v>
      </c>
      <c r="AX61" s="230">
        <v>0.17672982927310077</v>
      </c>
      <c r="AY61" s="230">
        <v>26.232627673216292</v>
      </c>
      <c r="AZ61" s="229">
        <v>6.210290100536958</v>
      </c>
      <c r="BA61" s="230">
        <v>5.8435634752642844</v>
      </c>
      <c r="BB61" s="230">
        <v>7.2899687182269128E-3</v>
      </c>
      <c r="BC61" s="230">
        <v>0</v>
      </c>
      <c r="BD61" s="230">
        <v>22.494241693291336</v>
      </c>
      <c r="BE61" s="229">
        <v>25.596570372217897</v>
      </c>
      <c r="BF61" s="230">
        <v>25.079287879112329</v>
      </c>
      <c r="BG61" s="230">
        <v>22.952048167476221</v>
      </c>
      <c r="BH61" s="230">
        <v>7.7660134718660609</v>
      </c>
      <c r="BI61" s="231">
        <v>26.246538204143903</v>
      </c>
    </row>
    <row r="62" spans="1:61">
      <c r="A62" s="232" t="s">
        <v>1685</v>
      </c>
      <c r="B62" s="229">
        <v>34.622451392552179</v>
      </c>
      <c r="C62" s="230">
        <v>34.397963165254488</v>
      </c>
      <c r="D62" s="230">
        <v>34.389106725938838</v>
      </c>
      <c r="E62" s="230">
        <v>34.590551222499535</v>
      </c>
      <c r="F62" s="230">
        <v>35.538951008447064</v>
      </c>
      <c r="G62" s="229">
        <v>35.388596404353585</v>
      </c>
      <c r="H62" s="230">
        <v>35.111491601143399</v>
      </c>
      <c r="I62" s="230">
        <v>35.291482319132527</v>
      </c>
      <c r="J62" s="230">
        <v>35.284184130146961</v>
      </c>
      <c r="K62" s="230">
        <v>35.921868442511041</v>
      </c>
      <c r="L62" s="229">
        <v>34.920590694615306</v>
      </c>
      <c r="M62" s="230">
        <v>34.882686328411275</v>
      </c>
      <c r="N62" s="230">
        <v>34.88077461461225</v>
      </c>
      <c r="O62" s="230">
        <v>35.055794171768106</v>
      </c>
      <c r="P62" s="230">
        <v>35.712312897946283</v>
      </c>
      <c r="Q62" s="229">
        <v>36.891757914290501</v>
      </c>
      <c r="R62" s="230">
        <v>36.649846371916553</v>
      </c>
      <c r="S62" s="230">
        <v>36.732891042001185</v>
      </c>
      <c r="T62" s="230">
        <v>36.134026399225057</v>
      </c>
      <c r="U62" s="230">
        <v>36.963934079971985</v>
      </c>
      <c r="V62" s="229">
        <v>33.754859074823983</v>
      </c>
      <c r="W62" s="230">
        <v>33.566663350986261</v>
      </c>
      <c r="X62" s="230">
        <v>33.863584510575421</v>
      </c>
      <c r="Y62" s="230">
        <v>33.859099059800954</v>
      </c>
      <c r="Z62" s="230">
        <v>35.028577986867035</v>
      </c>
      <c r="AA62" s="229">
        <v>30.878931962917346</v>
      </c>
      <c r="AB62" s="230">
        <v>30.575713335431224</v>
      </c>
      <c r="AC62" s="230">
        <v>30.947658034128391</v>
      </c>
      <c r="AD62" s="230">
        <v>31.000794372956761</v>
      </c>
      <c r="AE62" s="230">
        <v>31.371054147350115</v>
      </c>
      <c r="AF62" s="229">
        <v>30.196855103437684</v>
      </c>
      <c r="AG62" s="230">
        <v>29.949399114806063</v>
      </c>
      <c r="AH62" s="230">
        <v>30.229291386716127</v>
      </c>
      <c r="AI62" s="230">
        <v>30.281654423303554</v>
      </c>
      <c r="AJ62" s="230">
        <v>30.672653598796781</v>
      </c>
      <c r="AK62" s="229">
        <v>29.712615395400398</v>
      </c>
      <c r="AL62" s="230">
        <v>29.649128706252405</v>
      </c>
      <c r="AM62" s="230">
        <v>29.837121771159016</v>
      </c>
      <c r="AN62" s="230">
        <v>28.51877455051547</v>
      </c>
      <c r="AO62" s="230">
        <v>30.185698606893233</v>
      </c>
      <c r="AP62" s="229">
        <v>30.507183080175533</v>
      </c>
      <c r="AQ62" s="230">
        <v>30.38493136830828</v>
      </c>
      <c r="AR62" s="230">
        <v>30.4917651777908</v>
      </c>
      <c r="AS62" s="230">
        <v>29.610201230632697</v>
      </c>
      <c r="AT62" s="230">
        <v>31.834078618368171</v>
      </c>
      <c r="AU62" s="229">
        <v>0.30639123612922747</v>
      </c>
      <c r="AV62" s="230">
        <v>0.20181615724752283</v>
      </c>
      <c r="AW62" s="230">
        <v>0.1954605726598434</v>
      </c>
      <c r="AX62" s="230">
        <v>0.1927961773888372</v>
      </c>
      <c r="AY62" s="230">
        <v>24.201559067082833</v>
      </c>
      <c r="AZ62" s="229">
        <v>9.9999999999999985E-3</v>
      </c>
      <c r="BA62" s="230">
        <v>0.01</v>
      </c>
      <c r="BB62" s="230">
        <v>5.0291216091110195E-3</v>
      </c>
      <c r="BC62" s="230">
        <v>2.686739971492567E-3</v>
      </c>
      <c r="BD62" s="230">
        <v>19.717586587910091</v>
      </c>
      <c r="BE62" s="229">
        <v>23.542836962770206</v>
      </c>
      <c r="BF62" s="230">
        <v>23.475909619763449</v>
      </c>
      <c r="BG62" s="230">
        <v>23.362813587606315</v>
      </c>
      <c r="BH62" s="230">
        <v>8.4555464830521601</v>
      </c>
      <c r="BI62" s="231">
        <v>24.135312920473371</v>
      </c>
    </row>
    <row r="63" spans="1:61">
      <c r="A63" s="232" t="s">
        <v>1686</v>
      </c>
      <c r="B63" s="229">
        <v>34.223571593060406</v>
      </c>
      <c r="C63" s="230">
        <v>34.109392431161837</v>
      </c>
      <c r="D63" s="230">
        <v>34.129115344115981</v>
      </c>
      <c r="E63" s="230">
        <v>34.485906078603563</v>
      </c>
      <c r="F63" s="230">
        <v>34.938618653114162</v>
      </c>
      <c r="G63" s="229">
        <v>34.412003360902943</v>
      </c>
      <c r="H63" s="230">
        <v>34.283781668294139</v>
      </c>
      <c r="I63" s="230">
        <v>34.651389204409305</v>
      </c>
      <c r="J63" s="230">
        <v>34.837472097973567</v>
      </c>
      <c r="K63" s="230">
        <v>35.140664257516462</v>
      </c>
      <c r="L63" s="229">
        <v>34.023300927354661</v>
      </c>
      <c r="M63" s="230">
        <v>33.960086545621508</v>
      </c>
      <c r="N63" s="230">
        <v>34.176530989558238</v>
      </c>
      <c r="O63" s="230">
        <v>34.695811344074777</v>
      </c>
      <c r="P63" s="230">
        <v>34.651131576208286</v>
      </c>
      <c r="Q63" s="229">
        <v>37.560461134896826</v>
      </c>
      <c r="R63" s="230">
        <v>37.372317410714984</v>
      </c>
      <c r="S63" s="230">
        <v>37.510170590720868</v>
      </c>
      <c r="T63" s="230">
        <v>36.864729275049683</v>
      </c>
      <c r="U63" s="230">
        <v>37.617811878498934</v>
      </c>
      <c r="V63" s="229">
        <v>15.992288208607123</v>
      </c>
      <c r="W63" s="230">
        <v>15.39916091795226</v>
      </c>
      <c r="X63" s="230">
        <v>26.922863904523609</v>
      </c>
      <c r="Y63" s="230">
        <v>27.275236312252119</v>
      </c>
      <c r="Z63" s="230">
        <v>25.349330426340583</v>
      </c>
      <c r="AA63" s="229">
        <v>6.0614523500271629</v>
      </c>
      <c r="AB63" s="230">
        <v>6.0392830659558765</v>
      </c>
      <c r="AC63" s="230">
        <v>6.2094492911063179</v>
      </c>
      <c r="AD63" s="230">
        <v>6.3246778858730792</v>
      </c>
      <c r="AE63" s="230">
        <v>6.333890860662498</v>
      </c>
      <c r="AF63" s="229">
        <v>5.9769203508918967</v>
      </c>
      <c r="AG63" s="230">
        <v>5.9282549418343837</v>
      </c>
      <c r="AH63" s="230">
        <v>5.970536737035391</v>
      </c>
      <c r="AI63" s="230">
        <v>6.1446128503943367</v>
      </c>
      <c r="AJ63" s="230">
        <v>6.1272084727603024</v>
      </c>
      <c r="AK63" s="229">
        <v>23.503528306102869</v>
      </c>
      <c r="AL63" s="230">
        <v>23.547438906234845</v>
      </c>
      <c r="AM63" s="230">
        <v>28.297368490122896</v>
      </c>
      <c r="AN63" s="230">
        <v>27.210173555493103</v>
      </c>
      <c r="AO63" s="230">
        <v>23.46788098336949</v>
      </c>
      <c r="AP63" s="229">
        <v>29.046752606626718</v>
      </c>
      <c r="AQ63" s="230">
        <v>28.925794032575613</v>
      </c>
      <c r="AR63" s="230">
        <v>29.638764207411395</v>
      </c>
      <c r="AS63" s="230">
        <v>28.919883164420447</v>
      </c>
      <c r="AT63" s="230">
        <v>30.677949786662069</v>
      </c>
      <c r="AU63" s="229">
        <v>6.1558179811454942E-2</v>
      </c>
      <c r="AV63" s="230">
        <v>0.18268205452145034</v>
      </c>
      <c r="AW63" s="230">
        <v>0.19086150036196473</v>
      </c>
      <c r="AX63" s="230">
        <v>0.1882057922129125</v>
      </c>
      <c r="AY63" s="230">
        <v>10.890261984882288</v>
      </c>
      <c r="AZ63" s="229">
        <v>2.6738403975779721E-3</v>
      </c>
      <c r="BA63" s="230">
        <v>2.6765203751313478E-3</v>
      </c>
      <c r="BB63" s="230">
        <v>2.6895097239862656E-3</v>
      </c>
      <c r="BC63" s="230">
        <v>0</v>
      </c>
      <c r="BD63" s="230">
        <v>18.705176340815708</v>
      </c>
      <c r="BE63" s="229">
        <v>23.249756305110111</v>
      </c>
      <c r="BF63" s="230">
        <v>23.229185207392021</v>
      </c>
      <c r="BG63" s="230">
        <v>23.396119331904355</v>
      </c>
      <c r="BH63" s="230">
        <v>8.4944646919786742</v>
      </c>
      <c r="BI63" s="231">
        <v>24.000759580171142</v>
      </c>
    </row>
    <row r="64" spans="1:61">
      <c r="A64" s="232" t="s">
        <v>1687</v>
      </c>
      <c r="B64" s="229">
        <v>34.651076446441444</v>
      </c>
      <c r="C64" s="230">
        <v>34.341006457018509</v>
      </c>
      <c r="D64" s="230">
        <v>34.347707682399815</v>
      </c>
      <c r="E64" s="230">
        <v>34.467105456954457</v>
      </c>
      <c r="F64" s="230">
        <v>36.467423500087854</v>
      </c>
      <c r="G64" s="229">
        <v>35.474216258512335</v>
      </c>
      <c r="H64" s="230">
        <v>35.168300745245226</v>
      </c>
      <c r="I64" s="230">
        <v>35.107666574462769</v>
      </c>
      <c r="J64" s="230">
        <v>34.880328710509119</v>
      </c>
      <c r="K64" s="230">
        <v>36.216938038597782</v>
      </c>
      <c r="L64" s="229">
        <v>35.372813092164336</v>
      </c>
      <c r="M64" s="230">
        <v>35.207525142525824</v>
      </c>
      <c r="N64" s="230">
        <v>35.3705702557439</v>
      </c>
      <c r="O64" s="230">
        <v>34.906542636988263</v>
      </c>
      <c r="P64" s="230">
        <v>36.244101780933029</v>
      </c>
      <c r="Q64" s="229">
        <v>37.270876508756423</v>
      </c>
      <c r="R64" s="230">
        <v>36.883843914366224</v>
      </c>
      <c r="S64" s="230">
        <v>37.026546547790076</v>
      </c>
      <c r="T64" s="230">
        <v>35.830561922804101</v>
      </c>
      <c r="U64" s="230">
        <v>37.552770236994924</v>
      </c>
      <c r="V64" s="229">
        <v>34.064509943213089</v>
      </c>
      <c r="W64" s="230">
        <v>33.861458592370866</v>
      </c>
      <c r="X64" s="230">
        <v>33.964821312477724</v>
      </c>
      <c r="Y64" s="230">
        <v>33.613446519887795</v>
      </c>
      <c r="Z64" s="230">
        <v>35.551300323708254</v>
      </c>
      <c r="AA64" s="229">
        <v>32.314960367956395</v>
      </c>
      <c r="AB64" s="230">
        <v>31.426702657988457</v>
      </c>
      <c r="AC64" s="230">
        <v>31.944966474245117</v>
      </c>
      <c r="AD64" s="230">
        <v>31.615986402532428</v>
      </c>
      <c r="AE64" s="230">
        <v>33.956691643524948</v>
      </c>
      <c r="AF64" s="229">
        <v>30.388773959686546</v>
      </c>
      <c r="AG64" s="230">
        <v>30.247541927091127</v>
      </c>
      <c r="AH64" s="230">
        <v>30.389364105977421</v>
      </c>
      <c r="AI64" s="230">
        <v>30.186169132059508</v>
      </c>
      <c r="AJ64" s="230">
        <v>31.498929998267766</v>
      </c>
      <c r="AK64" s="229">
        <v>29.91368885559017</v>
      </c>
      <c r="AL64" s="230">
        <v>29.759516487037267</v>
      </c>
      <c r="AM64" s="230">
        <v>29.773537649297982</v>
      </c>
      <c r="AN64" s="230">
        <v>28.162212540575329</v>
      </c>
      <c r="AO64" s="230">
        <v>30.585255839961441</v>
      </c>
      <c r="AP64" s="229">
        <v>30.562338846047055</v>
      </c>
      <c r="AQ64" s="230">
        <v>30.440564939573015</v>
      </c>
      <c r="AR64" s="230">
        <v>30.368709875772225</v>
      </c>
      <c r="AS64" s="230">
        <v>28.982807000711862</v>
      </c>
      <c r="AT64" s="230">
        <v>32.189813767511041</v>
      </c>
      <c r="AU64" s="229">
        <v>3.8747917439183817</v>
      </c>
      <c r="AV64" s="230">
        <v>3.6971151768327637</v>
      </c>
      <c r="AW64" s="230">
        <v>0.19316103651090408</v>
      </c>
      <c r="AX64" s="230">
        <v>0.1882057922129125</v>
      </c>
      <c r="AY64" s="230">
        <v>24.487626534521358</v>
      </c>
      <c r="AZ64" s="229">
        <v>3.546264295098823</v>
      </c>
      <c r="BA64" s="230">
        <v>3.3540177784641658</v>
      </c>
      <c r="BB64" s="230">
        <v>2.6895097239862656E-3</v>
      </c>
      <c r="BC64" s="230">
        <v>0</v>
      </c>
      <c r="BD64" s="230">
        <v>20.422784521860947</v>
      </c>
      <c r="BE64" s="229">
        <v>23.643216423096259</v>
      </c>
      <c r="BF64" s="230">
        <v>23.358993711499888</v>
      </c>
      <c r="BG64" s="230">
        <v>22.623855466696718</v>
      </c>
      <c r="BH64" s="230">
        <v>8.1361859596882162</v>
      </c>
      <c r="BI64" s="231">
        <v>24.373588101199662</v>
      </c>
    </row>
    <row r="65" spans="1:61">
      <c r="A65" s="232" t="s">
        <v>1688</v>
      </c>
      <c r="B65" s="229">
        <v>35.114417326503343</v>
      </c>
      <c r="C65" s="230">
        <v>34.784136080664119</v>
      </c>
      <c r="D65" s="230">
        <v>34.643826024074485</v>
      </c>
      <c r="E65" s="230">
        <v>34.515181795772477</v>
      </c>
      <c r="F65" s="230">
        <v>37.153001969833554</v>
      </c>
      <c r="G65" s="229">
        <v>35.496216703167882</v>
      </c>
      <c r="H65" s="230">
        <v>35.219420387107924</v>
      </c>
      <c r="I65" s="230">
        <v>35.161172202964025</v>
      </c>
      <c r="J65" s="230">
        <v>34.808877684849378</v>
      </c>
      <c r="K65" s="230">
        <v>36.356390109163428</v>
      </c>
      <c r="L65" s="229">
        <v>35.742813092164333</v>
      </c>
      <c r="M65" s="230">
        <v>35.606762684577198</v>
      </c>
      <c r="N65" s="230">
        <v>35.535525631899134</v>
      </c>
      <c r="O65" s="230">
        <v>34.92957730679278</v>
      </c>
      <c r="P65" s="230">
        <v>36.649443925015611</v>
      </c>
      <c r="Q65" s="229">
        <v>37.582418892606007</v>
      </c>
      <c r="R65" s="230">
        <v>37.094677017694053</v>
      </c>
      <c r="S65" s="230">
        <v>37.274100067607534</v>
      </c>
      <c r="T65" s="230">
        <v>36.010918889001488</v>
      </c>
      <c r="U65" s="230">
        <v>37.924336248056214</v>
      </c>
      <c r="V65" s="229">
        <v>34.465124134216126</v>
      </c>
      <c r="W65" s="230">
        <v>34.17595239849566</v>
      </c>
      <c r="X65" s="230">
        <v>34.348231095968423</v>
      </c>
      <c r="Y65" s="230">
        <v>33.95161113105744</v>
      </c>
      <c r="Z65" s="230">
        <v>36.005451738704956</v>
      </c>
      <c r="AA65" s="229">
        <v>32.773304447018404</v>
      </c>
      <c r="AB65" s="230">
        <v>31.829363123409056</v>
      </c>
      <c r="AC65" s="230">
        <v>32.430339301573206</v>
      </c>
      <c r="AD65" s="230">
        <v>32.044479957946486</v>
      </c>
      <c r="AE65" s="230">
        <v>34.573216218560866</v>
      </c>
      <c r="AF65" s="229">
        <v>30.870773023788573</v>
      </c>
      <c r="AG65" s="230">
        <v>30.671751906456535</v>
      </c>
      <c r="AH65" s="230">
        <v>30.83150192348419</v>
      </c>
      <c r="AI65" s="230">
        <v>30.506024858734307</v>
      </c>
      <c r="AJ65" s="230">
        <v>32.069616634267369</v>
      </c>
      <c r="AK65" s="229">
        <v>30.384723438063652</v>
      </c>
      <c r="AL65" s="230">
        <v>30.188509335235146</v>
      </c>
      <c r="AM65" s="230">
        <v>30.205057921690983</v>
      </c>
      <c r="AN65" s="230">
        <v>28.497015264767281</v>
      </c>
      <c r="AO65" s="230">
        <v>31.135262897083638</v>
      </c>
      <c r="AP65" s="229">
        <v>30.980924560983389</v>
      </c>
      <c r="AQ65" s="230">
        <v>30.839931206677068</v>
      </c>
      <c r="AR65" s="230">
        <v>30.723401299924099</v>
      </c>
      <c r="AS65" s="230">
        <v>29.254329024205759</v>
      </c>
      <c r="AT65" s="230">
        <v>32.731609118041817</v>
      </c>
      <c r="AU65" s="229">
        <v>4.9193516090896008</v>
      </c>
      <c r="AV65" s="230">
        <v>4.7163093585883509</v>
      </c>
      <c r="AW65" s="230">
        <v>0.19805414114429598</v>
      </c>
      <c r="AX65" s="230">
        <v>0.1882057922129125</v>
      </c>
      <c r="AY65" s="230">
        <v>25.00864149442134</v>
      </c>
      <c r="AZ65" s="229">
        <v>4.5784948731863357</v>
      </c>
      <c r="BA65" s="230">
        <v>4.3284291450530086</v>
      </c>
      <c r="BB65" s="230">
        <v>9.9999999999999985E-3</v>
      </c>
      <c r="BC65" s="230">
        <v>0</v>
      </c>
      <c r="BD65" s="230">
        <v>21.124603476625854</v>
      </c>
      <c r="BE65" s="229">
        <v>24.161032585571974</v>
      </c>
      <c r="BF65" s="230">
        <v>23.805248963218343</v>
      </c>
      <c r="BG65" s="230">
        <v>22.932048167476225</v>
      </c>
      <c r="BH65" s="230">
        <v>8.1496981863856242</v>
      </c>
      <c r="BI65" s="231">
        <v>24.871498394917417</v>
      </c>
    </row>
    <row r="66" spans="1:61">
      <c r="A66" s="232" t="s">
        <v>1689</v>
      </c>
      <c r="B66" s="229">
        <v>33.430292622057522</v>
      </c>
      <c r="C66" s="230">
        <v>33.387943834233639</v>
      </c>
      <c r="D66" s="230">
        <v>33.336150738186049</v>
      </c>
      <c r="E66" s="230">
        <v>33.35626551426634</v>
      </c>
      <c r="F66" s="230">
        <v>33.959523531608724</v>
      </c>
      <c r="G66" s="229">
        <v>33.854143915365299</v>
      </c>
      <c r="H66" s="230">
        <v>33.936580541556175</v>
      </c>
      <c r="I66" s="230">
        <v>33.863967973579797</v>
      </c>
      <c r="J66" s="230">
        <v>33.826033262600085</v>
      </c>
      <c r="K66" s="230">
        <v>34.129023637645538</v>
      </c>
      <c r="L66" s="229">
        <v>34.093347539459003</v>
      </c>
      <c r="M66" s="230">
        <v>34.055310760736162</v>
      </c>
      <c r="N66" s="230">
        <v>34.052881556410078</v>
      </c>
      <c r="O66" s="230">
        <v>34.065463353957739</v>
      </c>
      <c r="P66" s="230">
        <v>34.107960388417112</v>
      </c>
      <c r="Q66" s="229">
        <v>36.011783091527853</v>
      </c>
      <c r="R66" s="230">
        <v>35.973937195242705</v>
      </c>
      <c r="S66" s="230">
        <v>36.000327009211524</v>
      </c>
      <c r="T66" s="230">
        <v>35.306538413315636</v>
      </c>
      <c r="U66" s="230">
        <v>36.05813763832829</v>
      </c>
      <c r="V66" s="229">
        <v>32.901043343866824</v>
      </c>
      <c r="W66" s="230">
        <v>32.674153687926932</v>
      </c>
      <c r="X66" s="230">
        <v>32.858810739480646</v>
      </c>
      <c r="Y66" s="230">
        <v>32.637446736314772</v>
      </c>
      <c r="Z66" s="230">
        <v>34.114170462375114</v>
      </c>
      <c r="AA66" s="229">
        <v>29.842990436472313</v>
      </c>
      <c r="AB66" s="230">
        <v>29.745667597217071</v>
      </c>
      <c r="AC66" s="230">
        <v>29.837982372811467</v>
      </c>
      <c r="AD66" s="230">
        <v>29.859581134819685</v>
      </c>
      <c r="AE66" s="230">
        <v>30.242709274136274</v>
      </c>
      <c r="AF66" s="229">
        <v>29.079354523739685</v>
      </c>
      <c r="AG66" s="230">
        <v>29.061460181225513</v>
      </c>
      <c r="AH66" s="230">
        <v>29.074541563782173</v>
      </c>
      <c r="AI66" s="230">
        <v>29.0857433345756</v>
      </c>
      <c r="AJ66" s="230">
        <v>29.398375168297633</v>
      </c>
      <c r="AK66" s="229">
        <v>28.443755774333994</v>
      </c>
      <c r="AL66" s="230">
        <v>28.392161113481528</v>
      </c>
      <c r="AM66" s="230">
        <v>28.329796572181206</v>
      </c>
      <c r="AN66" s="230">
        <v>27.132156353696299</v>
      </c>
      <c r="AO66" s="230">
        <v>28.686224844540853</v>
      </c>
      <c r="AP66" s="229">
        <v>29.360184685948681</v>
      </c>
      <c r="AQ66" s="230">
        <v>29.331679671565379</v>
      </c>
      <c r="AR66" s="230">
        <v>29.321096985098432</v>
      </c>
      <c r="AS66" s="230">
        <v>28.413791267013714</v>
      </c>
      <c r="AT66" s="230">
        <v>30.756543673750816</v>
      </c>
      <c r="AU66" s="229">
        <v>0.28499157320118024</v>
      </c>
      <c r="AV66" s="230">
        <v>0.18496558020296847</v>
      </c>
      <c r="AW66" s="230">
        <v>0.18626242806408608</v>
      </c>
      <c r="AX66" s="230">
        <v>0.18361540703698784</v>
      </c>
      <c r="AY66" s="230">
        <v>22.970607864649335</v>
      </c>
      <c r="AZ66" s="229">
        <v>0</v>
      </c>
      <c r="BA66" s="230">
        <v>2.6765203751313478E-3</v>
      </c>
      <c r="BB66" s="230" t="s">
        <v>1733</v>
      </c>
      <c r="BC66" s="230">
        <v>0</v>
      </c>
      <c r="BD66" s="230">
        <v>18.715176340815706</v>
      </c>
      <c r="BE66" s="229">
        <v>22.582594721700193</v>
      </c>
      <c r="BF66" s="230">
        <v>22.593279356445894</v>
      </c>
      <c r="BG66" s="230">
        <v>22.495156291125944</v>
      </c>
      <c r="BH66" s="230">
        <v>8.1495825813023579</v>
      </c>
      <c r="BI66" s="231">
        <v>22.974989696747105</v>
      </c>
    </row>
    <row r="67" spans="1:61">
      <c r="A67" s="232" t="s">
        <v>1690</v>
      </c>
      <c r="B67" s="229">
        <v>34.833490270477256</v>
      </c>
      <c r="C67" s="230">
        <v>34.743325135760387</v>
      </c>
      <c r="D67" s="230">
        <v>34.736296941643978</v>
      </c>
      <c r="E67" s="230">
        <v>35.150701204011831</v>
      </c>
      <c r="F67" s="230">
        <v>35.60609566804375</v>
      </c>
      <c r="G67" s="229">
        <v>35.064247730885228</v>
      </c>
      <c r="H67" s="230">
        <v>34.886006605547607</v>
      </c>
      <c r="I67" s="230">
        <v>35.224600666054023</v>
      </c>
      <c r="J67" s="230">
        <v>35.839447426227821</v>
      </c>
      <c r="K67" s="230">
        <v>35.901215973845687</v>
      </c>
      <c r="L67" s="229">
        <v>35.023906731106244</v>
      </c>
      <c r="M67" s="230">
        <v>34.993655548132082</v>
      </c>
      <c r="N67" s="230">
        <v>35.31151187948609</v>
      </c>
      <c r="O67" s="230">
        <v>35.557898020364156</v>
      </c>
      <c r="P67" s="230">
        <v>35.510383975550745</v>
      </c>
      <c r="Q67" s="229">
        <v>39.213931866900097</v>
      </c>
      <c r="R67" s="230">
        <v>39.037865346201166</v>
      </c>
      <c r="S67" s="230">
        <v>39.360772906279053</v>
      </c>
      <c r="T67" s="230">
        <v>39.371340374042695</v>
      </c>
      <c r="U67" s="230">
        <v>39.299820828611715</v>
      </c>
      <c r="V67" s="229">
        <v>15.290769903672135</v>
      </c>
      <c r="W67" s="230">
        <v>14.709267326732673</v>
      </c>
      <c r="X67" s="230">
        <v>26.067076793771715</v>
      </c>
      <c r="Y67" s="230">
        <v>26.466252269127782</v>
      </c>
      <c r="Z67" s="230">
        <v>24.350215147913584</v>
      </c>
      <c r="AA67" s="229">
        <v>2.9620466037103146</v>
      </c>
      <c r="AB67" s="230">
        <v>2.9618073449091313</v>
      </c>
      <c r="AC67" s="230">
        <v>5.6376085067241819</v>
      </c>
      <c r="AD67" s="230">
        <v>5.837396445688281</v>
      </c>
      <c r="AE67" s="230">
        <v>5.7546561630397806</v>
      </c>
      <c r="AF67" s="229">
        <v>4.42268657195938</v>
      </c>
      <c r="AG67" s="230">
        <v>4.3135831215048297</v>
      </c>
      <c r="AH67" s="230">
        <v>4.4333412615480805</v>
      </c>
      <c r="AI67" s="230">
        <v>4.4458936795560087</v>
      </c>
      <c r="AJ67" s="230">
        <v>4.4881993780434497</v>
      </c>
      <c r="AK67" s="229">
        <v>22.467547928980256</v>
      </c>
      <c r="AL67" s="230">
        <v>22.398465635767948</v>
      </c>
      <c r="AM67" s="230">
        <v>27.757932253294957</v>
      </c>
      <c r="AN67" s="230">
        <v>26.730394307964588</v>
      </c>
      <c r="AO67" s="230">
        <v>22.93639741624488</v>
      </c>
      <c r="AP67" s="229">
        <v>28.39416889853953</v>
      </c>
      <c r="AQ67" s="230">
        <v>28.199236454149844</v>
      </c>
      <c r="AR67" s="230">
        <v>29.192856998741391</v>
      </c>
      <c r="AS67" s="230">
        <v>28.743569918457528</v>
      </c>
      <c r="AT67" s="230">
        <v>30.16509540650414</v>
      </c>
      <c r="AU67" s="229">
        <v>6.9278247225845496E-2</v>
      </c>
      <c r="AV67" s="230">
        <v>0.1972491058844866</v>
      </c>
      <c r="AW67" s="230">
        <v>0.20753340759500255</v>
      </c>
      <c r="AX67" s="230">
        <v>10.939875278212567</v>
      </c>
      <c r="AY67" s="230">
        <v>11.226827302975067</v>
      </c>
      <c r="AZ67" s="229">
        <v>9.9999999999999985E-3</v>
      </c>
      <c r="BA67" s="230">
        <v>0.01</v>
      </c>
      <c r="BB67" s="230">
        <v>5.0291216091110195E-3</v>
      </c>
      <c r="BC67" s="230">
        <v>2.9555998248829165</v>
      </c>
      <c r="BD67" s="230">
        <v>19.047275369592821</v>
      </c>
      <c r="BE67" s="229">
        <v>24.24569197157982</v>
      </c>
      <c r="BF67" s="230">
        <v>24.064266700928645</v>
      </c>
      <c r="BG67" s="230">
        <v>24.542102159447285</v>
      </c>
      <c r="BH67" s="230">
        <v>25.61282282881708</v>
      </c>
      <c r="BI67" s="231">
        <v>25.487635081207646</v>
      </c>
    </row>
    <row r="68" spans="1:61">
      <c r="A68" s="232" t="s">
        <v>1691</v>
      </c>
      <c r="B68" s="229">
        <v>35.881883259115668</v>
      </c>
      <c r="C68" s="230">
        <v>35.533467201605959</v>
      </c>
      <c r="D68" s="230">
        <v>35.339502331608657</v>
      </c>
      <c r="E68" s="230">
        <v>35.083556969094722</v>
      </c>
      <c r="F68" s="230">
        <v>37.312563635512802</v>
      </c>
      <c r="G68" s="229">
        <v>36.022662028582111</v>
      </c>
      <c r="H68" s="230">
        <v>35.910469931800264</v>
      </c>
      <c r="I68" s="230">
        <v>35.883410748171542</v>
      </c>
      <c r="J68" s="230">
        <v>35.112827275381846</v>
      </c>
      <c r="K68" s="230">
        <v>36.560982033181958</v>
      </c>
      <c r="L68" s="229">
        <v>35.851093541193343</v>
      </c>
      <c r="M68" s="230">
        <v>35.708281066508128</v>
      </c>
      <c r="N68" s="230">
        <v>35.368421923037467</v>
      </c>
      <c r="O68" s="230">
        <v>34.789611197007765</v>
      </c>
      <c r="P68" s="230">
        <v>36.831718957497358</v>
      </c>
      <c r="Q68" s="229">
        <v>36.819415838981236</v>
      </c>
      <c r="R68" s="230">
        <v>36.316980051115799</v>
      </c>
      <c r="S68" s="230">
        <v>36.210619192089922</v>
      </c>
      <c r="T68" s="230">
        <v>35.223481999474437</v>
      </c>
      <c r="U68" s="230">
        <v>37.430259141382137</v>
      </c>
      <c r="V68" s="229">
        <v>35.068619853548775</v>
      </c>
      <c r="W68" s="230">
        <v>34.823499362959552</v>
      </c>
      <c r="X68" s="230">
        <v>34.978200654641782</v>
      </c>
      <c r="Y68" s="230">
        <v>34.458030615189486</v>
      </c>
      <c r="Z68" s="230">
        <v>36.443573812964473</v>
      </c>
      <c r="AA68" s="229">
        <v>33.711382955512242</v>
      </c>
      <c r="AB68" s="230">
        <v>32.799717454363048</v>
      </c>
      <c r="AC68" s="230">
        <v>33.311912141588429</v>
      </c>
      <c r="AD68" s="230">
        <v>33.394847728764702</v>
      </c>
      <c r="AE68" s="230">
        <v>35.783552853224734</v>
      </c>
      <c r="AF68" s="229">
        <v>31.762934878263419</v>
      </c>
      <c r="AG68" s="230">
        <v>31.534048296898828</v>
      </c>
      <c r="AH68" s="230">
        <v>31.661610311954302</v>
      </c>
      <c r="AI68" s="230">
        <v>31.252529116346533</v>
      </c>
      <c r="AJ68" s="230">
        <v>33.278049617211686</v>
      </c>
      <c r="AK68" s="229">
        <v>31.480250908777574</v>
      </c>
      <c r="AL68" s="230">
        <v>31.262392780730959</v>
      </c>
      <c r="AM68" s="230">
        <v>30.976097903366021</v>
      </c>
      <c r="AN68" s="230">
        <v>28.974920323854867</v>
      </c>
      <c r="AO68" s="230">
        <v>32.466015309713192</v>
      </c>
      <c r="AP68" s="229">
        <v>31.659347759336772</v>
      </c>
      <c r="AQ68" s="230">
        <v>31.587442224538083</v>
      </c>
      <c r="AR68" s="230">
        <v>31.135662932467358</v>
      </c>
      <c r="AS68" s="230">
        <v>31.856227857220571</v>
      </c>
      <c r="AT68" s="230">
        <v>33.68820800012395</v>
      </c>
      <c r="AU68" s="229">
        <v>23.146183001859857</v>
      </c>
      <c r="AV68" s="230">
        <v>22.570170400665191</v>
      </c>
      <c r="AW68" s="230">
        <v>0.21465871725560068</v>
      </c>
      <c r="AX68" s="230">
        <v>0.20886252550457365</v>
      </c>
      <c r="AY68" s="230">
        <v>28.090147510604982</v>
      </c>
      <c r="AZ68" s="229">
        <v>23.112855392436877</v>
      </c>
      <c r="BA68" s="230">
        <v>21.767445515411939</v>
      </c>
      <c r="BB68" s="230">
        <v>1.2689509723986265E-2</v>
      </c>
      <c r="BC68" s="230">
        <v>4.9487843616371398E-3</v>
      </c>
      <c r="BD68" s="230">
        <v>27.572009697246642</v>
      </c>
      <c r="BE68" s="229">
        <v>28.108226873260254</v>
      </c>
      <c r="BF68" s="230">
        <v>27.324193951333719</v>
      </c>
      <c r="BG68" s="230">
        <v>24.362659160534843</v>
      </c>
      <c r="BH68" s="230">
        <v>9.1377004702443845</v>
      </c>
      <c r="BI68" s="231">
        <v>28.880776858205348</v>
      </c>
    </row>
    <row r="69" spans="1:61">
      <c r="A69" s="232" t="s">
        <v>1692</v>
      </c>
      <c r="B69" s="229">
        <v>35.725720630015729</v>
      </c>
      <c r="C69" s="230">
        <v>35.365059565852725</v>
      </c>
      <c r="D69" s="230">
        <v>35.150678939995558</v>
      </c>
      <c r="E69" s="230">
        <v>34.938413700930546</v>
      </c>
      <c r="F69" s="230">
        <v>37.377037824159459</v>
      </c>
      <c r="G69" s="229">
        <v>35.940658739863515</v>
      </c>
      <c r="H69" s="230">
        <v>35.790913669719536</v>
      </c>
      <c r="I69" s="230">
        <v>35.538097676714081</v>
      </c>
      <c r="J69" s="230">
        <v>34.844325805413341</v>
      </c>
      <c r="K69" s="230">
        <v>36.688949831254817</v>
      </c>
      <c r="L69" s="229">
        <v>35.947687380519824</v>
      </c>
      <c r="M69" s="230">
        <v>35.866807848411987</v>
      </c>
      <c r="N69" s="230">
        <v>35.595913708581897</v>
      </c>
      <c r="O69" s="230">
        <v>34.868295192188768</v>
      </c>
      <c r="P69" s="230">
        <v>36.791884740038327</v>
      </c>
      <c r="Q69" s="229">
        <v>37.413625074390573</v>
      </c>
      <c r="R69" s="230">
        <v>36.924345560270019</v>
      </c>
      <c r="S69" s="230">
        <v>36.783894971689342</v>
      </c>
      <c r="T69" s="230">
        <v>35.62796556103828</v>
      </c>
      <c r="U69" s="230">
        <v>37.936797509170482</v>
      </c>
      <c r="V69" s="229">
        <v>34.674827591774182</v>
      </c>
      <c r="W69" s="230">
        <v>34.413034047125642</v>
      </c>
      <c r="X69" s="230">
        <v>34.527313452098063</v>
      </c>
      <c r="Y69" s="230">
        <v>33.895747163799989</v>
      </c>
      <c r="Z69" s="230">
        <v>36.143265692464531</v>
      </c>
      <c r="AA69" s="229">
        <v>33.060232930691875</v>
      </c>
      <c r="AB69" s="230">
        <v>32.259323678872875</v>
      </c>
      <c r="AC69" s="230">
        <v>32.640814886767316</v>
      </c>
      <c r="AD69" s="230">
        <v>32.16985235201885</v>
      </c>
      <c r="AE69" s="230">
        <v>35.052589356617112</v>
      </c>
      <c r="AF69" s="229">
        <v>31.151118034893631</v>
      </c>
      <c r="AG69" s="230">
        <v>31.000423308113284</v>
      </c>
      <c r="AH69" s="230">
        <v>31.048529005862374</v>
      </c>
      <c r="AI69" s="230">
        <v>30.711842777570741</v>
      </c>
      <c r="AJ69" s="230">
        <v>32.571376250718338</v>
      </c>
      <c r="AK69" s="229">
        <v>30.760063939384647</v>
      </c>
      <c r="AL69" s="230">
        <v>30.564146751344335</v>
      </c>
      <c r="AM69" s="230">
        <v>30.390910108239797</v>
      </c>
      <c r="AN69" s="230">
        <v>28.556501092861055</v>
      </c>
      <c r="AO69" s="230">
        <v>31.597848455049416</v>
      </c>
      <c r="AP69" s="229">
        <v>31.245507037928864</v>
      </c>
      <c r="AQ69" s="230">
        <v>31.173015237975019</v>
      </c>
      <c r="AR69" s="230">
        <v>30.812826830510268</v>
      </c>
      <c r="AS69" s="230">
        <v>28.79582470208598</v>
      </c>
      <c r="AT69" s="230">
        <v>33.113958275632989</v>
      </c>
      <c r="AU69" s="229">
        <v>27.02686469280356</v>
      </c>
      <c r="AV69" s="230">
        <v>26.436524361285677</v>
      </c>
      <c r="AW69" s="230">
        <v>0.20776010880878273</v>
      </c>
      <c r="AX69" s="230">
        <v>0.18591059962495018</v>
      </c>
      <c r="AY69" s="230">
        <v>27.811641166514999</v>
      </c>
      <c r="AZ69" s="229">
        <v>26.894870558665595</v>
      </c>
      <c r="BA69" s="230">
        <v>25.383651671102953</v>
      </c>
      <c r="BB69" s="230">
        <v>9.9999999999999985E-3</v>
      </c>
      <c r="BC69" s="230">
        <v>0</v>
      </c>
      <c r="BD69" s="230">
        <v>28.025539229089492</v>
      </c>
      <c r="BE69" s="229">
        <v>27.989624514337468</v>
      </c>
      <c r="BF69" s="230">
        <v>27.145888976923136</v>
      </c>
      <c r="BG69" s="230">
        <v>23.676626115441703</v>
      </c>
      <c r="BH69" s="230">
        <v>8.141914544600322</v>
      </c>
      <c r="BI69" s="231">
        <v>28.701816700981418</v>
      </c>
    </row>
    <row r="70" spans="1:61">
      <c r="A70" s="232" t="s">
        <v>1693</v>
      </c>
      <c r="B70" s="229">
        <v>35.492055945759958</v>
      </c>
      <c r="C70" s="230">
        <v>35.150205535077511</v>
      </c>
      <c r="D70" s="230">
        <v>35.039788008511636</v>
      </c>
      <c r="E70" s="230">
        <v>34.900459866272264</v>
      </c>
      <c r="F70" s="230">
        <v>37.134668081721159</v>
      </c>
      <c r="G70" s="229">
        <v>35.738544142890355</v>
      </c>
      <c r="H70" s="230">
        <v>35.60359693818522</v>
      </c>
      <c r="I70" s="230">
        <v>35.461303740647537</v>
      </c>
      <c r="J70" s="230">
        <v>34.889101373906236</v>
      </c>
      <c r="K70" s="230">
        <v>36.47713666028222</v>
      </c>
      <c r="L70" s="229">
        <v>35.770223592874409</v>
      </c>
      <c r="M70" s="230">
        <v>35.714922784411492</v>
      </c>
      <c r="N70" s="230">
        <v>35.565913708581888</v>
      </c>
      <c r="O70" s="230">
        <v>34.952611032238977</v>
      </c>
      <c r="P70" s="230">
        <v>36.592347927987419</v>
      </c>
      <c r="Q70" s="229">
        <v>37.371156231763472</v>
      </c>
      <c r="R70" s="230">
        <v>36.885248881549501</v>
      </c>
      <c r="S70" s="230">
        <v>36.897068139947599</v>
      </c>
      <c r="T70" s="230">
        <v>35.801681109624496</v>
      </c>
      <c r="U70" s="230">
        <v>37.891795345264825</v>
      </c>
      <c r="V70" s="229">
        <v>34.4989960503083</v>
      </c>
      <c r="W70" s="230">
        <v>34.255433049351446</v>
      </c>
      <c r="X70" s="230">
        <v>34.409585646277279</v>
      </c>
      <c r="Y70" s="230">
        <v>33.88315587439854</v>
      </c>
      <c r="Z70" s="230">
        <v>35.96737299723133</v>
      </c>
      <c r="AA70" s="229">
        <v>32.81489504427396</v>
      </c>
      <c r="AB70" s="230">
        <v>31.925477525026718</v>
      </c>
      <c r="AC70" s="230">
        <v>32.443867173623445</v>
      </c>
      <c r="AD70" s="230">
        <v>32.065216396263878</v>
      </c>
      <c r="AE70" s="230">
        <v>34.761575210372833</v>
      </c>
      <c r="AF70" s="229">
        <v>30.876851262065401</v>
      </c>
      <c r="AG70" s="230">
        <v>30.746991447112652</v>
      </c>
      <c r="AH70" s="230">
        <v>30.855241698065342</v>
      </c>
      <c r="AI70" s="230">
        <v>30.563665660096099</v>
      </c>
      <c r="AJ70" s="230">
        <v>32.268452541672282</v>
      </c>
      <c r="AK70" s="229">
        <v>30.464414125083426</v>
      </c>
      <c r="AL70" s="230">
        <v>30.28876358388003</v>
      </c>
      <c r="AM70" s="230">
        <v>30.195633456109555</v>
      </c>
      <c r="AN70" s="230">
        <v>28.514825803871457</v>
      </c>
      <c r="AO70" s="230">
        <v>31.300423427331889</v>
      </c>
      <c r="AP70" s="229">
        <v>31.028939866513682</v>
      </c>
      <c r="AQ70" s="230">
        <v>30.97343192324211</v>
      </c>
      <c r="AR70" s="230">
        <v>30.710806952143962</v>
      </c>
      <c r="AS70" s="230">
        <v>29.091943938795602</v>
      </c>
      <c r="AT70" s="230">
        <v>32.849611633938068</v>
      </c>
      <c r="AU70" s="229">
        <v>-0.33393801249696442</v>
      </c>
      <c r="AV70" s="230">
        <v>-0.43533412332108384</v>
      </c>
      <c r="AW70" s="230">
        <v>0.20546057265984341</v>
      </c>
      <c r="AX70" s="230">
        <v>0.1882057922129125</v>
      </c>
      <c r="AY70" s="230">
        <v>24.810982792949353</v>
      </c>
      <c r="AZ70" s="229">
        <v>-0.63725444133439957</v>
      </c>
      <c r="BA70" s="230">
        <v>-0.60141216300105083</v>
      </c>
      <c r="BB70" s="230">
        <v>9.9999999999999985E-3</v>
      </c>
      <c r="BC70" s="230">
        <v>0</v>
      </c>
      <c r="BD70" s="230">
        <v>19.953385702460459</v>
      </c>
      <c r="BE70" s="229">
        <v>24.078783966367411</v>
      </c>
      <c r="BF70" s="230">
        <v>23.75942771080037</v>
      </c>
      <c r="BG70" s="230">
        <v>23.480593070348565</v>
      </c>
      <c r="BH70" s="230">
        <v>8.2119095181264132</v>
      </c>
      <c r="BI70" s="231">
        <v>24.695132768052321</v>
      </c>
    </row>
    <row r="71" spans="1:61">
      <c r="A71" s="232" t="s">
        <v>1694</v>
      </c>
      <c r="B71" s="229">
        <v>34.413420984279071</v>
      </c>
      <c r="C71" s="230">
        <v>34.286302255953004</v>
      </c>
      <c r="D71" s="230">
        <v>34.177908407580233</v>
      </c>
      <c r="E71" s="230">
        <v>34.04632312272755</v>
      </c>
      <c r="F71" s="230">
        <v>35.90728274219196</v>
      </c>
      <c r="G71" s="229">
        <v>34.853457745452019</v>
      </c>
      <c r="H71" s="230">
        <v>34.72845698295238</v>
      </c>
      <c r="I71" s="230">
        <v>34.593649197531846</v>
      </c>
      <c r="J71" s="230">
        <v>34.504018617665508</v>
      </c>
      <c r="K71" s="230">
        <v>35.401596442602383</v>
      </c>
      <c r="L71" s="229">
        <v>34.892813092164332</v>
      </c>
      <c r="M71" s="230">
        <v>34.840049961296558</v>
      </c>
      <c r="N71" s="230">
        <v>34.815434503511156</v>
      </c>
      <c r="O71" s="230">
        <v>34.587857839695367</v>
      </c>
      <c r="P71" s="230">
        <v>35.595198919308871</v>
      </c>
      <c r="Q71" s="229">
        <v>36.777842095531938</v>
      </c>
      <c r="R71" s="230">
        <v>36.515321329385038</v>
      </c>
      <c r="S71" s="230">
        <v>36.53693144595622</v>
      </c>
      <c r="T71" s="230">
        <v>35.464918280138704</v>
      </c>
      <c r="U71" s="230">
        <v>36.967027141843765</v>
      </c>
      <c r="V71" s="229">
        <v>33.650354987898467</v>
      </c>
      <c r="W71" s="230">
        <v>33.416252544324195</v>
      </c>
      <c r="X71" s="230">
        <v>33.571898767666703</v>
      </c>
      <c r="Y71" s="230">
        <v>33.277548104670132</v>
      </c>
      <c r="Z71" s="230">
        <v>35.067586648565182</v>
      </c>
      <c r="AA71" s="229">
        <v>31.878047625811416</v>
      </c>
      <c r="AB71" s="230">
        <v>31.041253111787562</v>
      </c>
      <c r="AC71" s="230">
        <v>31.523030250888095</v>
      </c>
      <c r="AD71" s="230">
        <v>31.170272558107392</v>
      </c>
      <c r="AE71" s="230">
        <v>33.357060900635005</v>
      </c>
      <c r="AF71" s="229">
        <v>29.894327284918074</v>
      </c>
      <c r="AG71" s="230">
        <v>29.814508298693141</v>
      </c>
      <c r="AH71" s="230">
        <v>29.869888105117887</v>
      </c>
      <c r="AI71" s="230">
        <v>29.803846717901717</v>
      </c>
      <c r="AJ71" s="230">
        <v>30.962226587955161</v>
      </c>
      <c r="AK71" s="229">
        <v>29.377817809265519</v>
      </c>
      <c r="AL71" s="230">
        <v>29.305839570429775</v>
      </c>
      <c r="AM71" s="230">
        <v>29.324565310931913</v>
      </c>
      <c r="AN71" s="230">
        <v>27.912793052907244</v>
      </c>
      <c r="AO71" s="230">
        <v>30.037827283682823</v>
      </c>
      <c r="AP71" s="229">
        <v>30.147791026181601</v>
      </c>
      <c r="AQ71" s="230">
        <v>30.110603638703438</v>
      </c>
      <c r="AR71" s="230">
        <v>30.064667068589493</v>
      </c>
      <c r="AS71" s="230">
        <v>28.839629606627565</v>
      </c>
      <c r="AT71" s="230">
        <v>31.650620549003804</v>
      </c>
      <c r="AU71" s="229">
        <v>0.29411130354361803</v>
      </c>
      <c r="AV71" s="230">
        <v>0.19181615724752285</v>
      </c>
      <c r="AW71" s="230">
        <v>0.19575460499535663</v>
      </c>
      <c r="AX71" s="230">
        <v>0.18591059962495018</v>
      </c>
      <c r="AY71" s="230">
        <v>23.860960330892464</v>
      </c>
      <c r="AZ71" s="229">
        <v>7.3182480292471128E-3</v>
      </c>
      <c r="BA71" s="230">
        <v>7.3147130342093867E-3</v>
      </c>
      <c r="BB71" s="230">
        <v>9.9999999999999985E-3</v>
      </c>
      <c r="BC71" s="230">
        <v>0</v>
      </c>
      <c r="BD71" s="230">
        <v>19.311536052857299</v>
      </c>
      <c r="BE71" s="229">
        <v>23.204668442372046</v>
      </c>
      <c r="BF71" s="230">
        <v>23.129558677202226</v>
      </c>
      <c r="BG71" s="230">
        <v>22.854207668789552</v>
      </c>
      <c r="BH71" s="230">
        <v>8.1314400179838646</v>
      </c>
      <c r="BI71" s="231">
        <v>23.794523216310044</v>
      </c>
    </row>
    <row r="72" spans="1:61">
      <c r="A72" s="232" t="s">
        <v>1695</v>
      </c>
      <c r="B72" s="229">
        <v>34.193571593060412</v>
      </c>
      <c r="C72" s="230">
        <v>34.079392431161835</v>
      </c>
      <c r="D72" s="230">
        <v>34.101380639813478</v>
      </c>
      <c r="E72" s="230">
        <v>34.461067025636282</v>
      </c>
      <c r="F72" s="230">
        <v>34.908618653114161</v>
      </c>
      <c r="G72" s="229">
        <v>34.389488328513828</v>
      </c>
      <c r="H72" s="230">
        <v>34.263781668294143</v>
      </c>
      <c r="I72" s="230">
        <v>34.618819095118262</v>
      </c>
      <c r="J72" s="230">
        <v>34.809983869335397</v>
      </c>
      <c r="K72" s="230">
        <v>35.108192823358479</v>
      </c>
      <c r="L72" s="229">
        <v>34.053300927354663</v>
      </c>
      <c r="M72" s="230">
        <v>33.990086545621509</v>
      </c>
      <c r="N72" s="230">
        <v>34.19919872143592</v>
      </c>
      <c r="O72" s="230">
        <v>34.665811344074783</v>
      </c>
      <c r="P72" s="230">
        <v>34.631131576208276</v>
      </c>
      <c r="Q72" s="229">
        <v>37.535456151450539</v>
      </c>
      <c r="R72" s="230">
        <v>37.350070888476189</v>
      </c>
      <c r="S72" s="230">
        <v>37.48742684019269</v>
      </c>
      <c r="T72" s="230">
        <v>36.839290181078709</v>
      </c>
      <c r="U72" s="230">
        <v>37.597811878498938</v>
      </c>
      <c r="V72" s="229">
        <v>15.771240256032778</v>
      </c>
      <c r="W72" s="230">
        <v>15.175203269629289</v>
      </c>
      <c r="X72" s="230">
        <v>26.834332541245821</v>
      </c>
      <c r="Y72" s="230">
        <v>27.194115551872006</v>
      </c>
      <c r="Z72" s="230">
        <v>25.225575945104683</v>
      </c>
      <c r="AA72" s="229">
        <v>5.7629968355866898</v>
      </c>
      <c r="AB72" s="230">
        <v>5.740837604414299</v>
      </c>
      <c r="AC72" s="230">
        <v>5.9060377918041107</v>
      </c>
      <c r="AD72" s="230">
        <v>6.0189220537449177</v>
      </c>
      <c r="AE72" s="230">
        <v>6.028119785961672</v>
      </c>
      <c r="AF72" s="229">
        <v>5.683311123217254</v>
      </c>
      <c r="AG72" s="230">
        <v>5.6401463261461169</v>
      </c>
      <c r="AH72" s="230">
        <v>5.6795704334995767</v>
      </c>
      <c r="AI72" s="230">
        <v>5.8487581470774881</v>
      </c>
      <c r="AJ72" s="230">
        <v>5.8287731526671456</v>
      </c>
      <c r="AK72" s="229">
        <v>23.424830724203353</v>
      </c>
      <c r="AL72" s="230">
        <v>23.473200735666747</v>
      </c>
      <c r="AM72" s="230">
        <v>28.273253127135032</v>
      </c>
      <c r="AN72" s="230">
        <v>27.194974952204394</v>
      </c>
      <c r="AO72" s="230">
        <v>23.387118399614366</v>
      </c>
      <c r="AP72" s="229">
        <v>29.018606547382063</v>
      </c>
      <c r="AQ72" s="230">
        <v>28.908445738862454</v>
      </c>
      <c r="AR72" s="230">
        <v>29.612851114014777</v>
      </c>
      <c r="AS72" s="230">
        <v>28.892584714147304</v>
      </c>
      <c r="AT72" s="230">
        <v>30.649492889058461</v>
      </c>
      <c r="AU72" s="229">
        <v>5.9278247225845494E-2</v>
      </c>
      <c r="AV72" s="230">
        <v>0.18496558020296847</v>
      </c>
      <c r="AW72" s="230">
        <v>0.19086150036196473</v>
      </c>
      <c r="AX72" s="230">
        <v>0.1882057922129125</v>
      </c>
      <c r="AY72" s="230">
        <v>10.728530743345722</v>
      </c>
      <c r="AZ72" s="229">
        <v>2.6738403975779721E-3</v>
      </c>
      <c r="BA72" s="230">
        <v>0</v>
      </c>
      <c r="BB72" s="230">
        <v>2.6895097239862656E-3</v>
      </c>
      <c r="BC72" s="230">
        <v>0</v>
      </c>
      <c r="BD72" s="230">
        <v>18.68974415974051</v>
      </c>
      <c r="BE72" s="229">
        <v>23.2249466421429</v>
      </c>
      <c r="BF72" s="230">
        <v>23.206968871567557</v>
      </c>
      <c r="BG72" s="230">
        <v>23.386119331904354</v>
      </c>
      <c r="BH72" s="230">
        <v>8.4892563299412611</v>
      </c>
      <c r="BI72" s="231">
        <v>23.980759580171139</v>
      </c>
    </row>
    <row r="73" spans="1:61">
      <c r="A73" s="232" t="s">
        <v>1696</v>
      </c>
      <c r="B73" s="229">
        <v>36.721439104460828</v>
      </c>
      <c r="C73" s="230">
        <v>36.663165597645964</v>
      </c>
      <c r="D73" s="230">
        <v>36.697327550275318</v>
      </c>
      <c r="E73" s="230">
        <v>36.936972106674062</v>
      </c>
      <c r="F73" s="230">
        <v>36.905217295332882</v>
      </c>
      <c r="G73" s="229">
        <v>35.562943966183084</v>
      </c>
      <c r="H73" s="230">
        <v>35.502502394935235</v>
      </c>
      <c r="I73" s="230">
        <v>35.66440202691625</v>
      </c>
      <c r="J73" s="230">
        <v>37.03863133239539</v>
      </c>
      <c r="K73" s="230">
        <v>37.133740262780059</v>
      </c>
      <c r="L73" s="229">
        <v>36.788698142637507</v>
      </c>
      <c r="M73" s="230">
        <v>36.596134423112588</v>
      </c>
      <c r="N73" s="230">
        <v>36.912047692025531</v>
      </c>
      <c r="O73" s="230">
        <v>37.400253273742607</v>
      </c>
      <c r="P73" s="230">
        <v>36.985302519937683</v>
      </c>
      <c r="Q73" s="229">
        <v>41.751600914065165</v>
      </c>
      <c r="R73" s="230">
        <v>41.417401265264175</v>
      </c>
      <c r="S73" s="230">
        <v>42.229047705569172</v>
      </c>
      <c r="T73" s="230">
        <v>42.479077456963104</v>
      </c>
      <c r="U73" s="230">
        <v>41.788600515158784</v>
      </c>
      <c r="V73" s="229">
        <v>14.560287765349265</v>
      </c>
      <c r="W73" s="230">
        <v>14.142780627830227</v>
      </c>
      <c r="X73" s="230">
        <v>24.990098857683979</v>
      </c>
      <c r="Y73" s="230">
        <v>25.372917456597165</v>
      </c>
      <c r="Z73" s="230">
        <v>23.285674874855808</v>
      </c>
      <c r="AA73" s="229">
        <v>2.7970146154600841</v>
      </c>
      <c r="AB73" s="230">
        <v>2.7498655115794328</v>
      </c>
      <c r="AC73" s="230">
        <v>5.3415011894189295</v>
      </c>
      <c r="AD73" s="230">
        <v>5.5589487731923652</v>
      </c>
      <c r="AE73" s="230">
        <v>5.4488850883389546</v>
      </c>
      <c r="AF73" s="229">
        <v>4.1285848663900877</v>
      </c>
      <c r="AG73" s="230">
        <v>4.0536488381829603</v>
      </c>
      <c r="AH73" s="230">
        <v>4.1395247648105178</v>
      </c>
      <c r="AI73" s="230">
        <v>4.1967875061693585</v>
      </c>
      <c r="AJ73" s="230">
        <v>4.1487250348968399</v>
      </c>
      <c r="AK73" s="229">
        <v>21.835016218521393</v>
      </c>
      <c r="AL73" s="230">
        <v>21.60717814194857</v>
      </c>
      <c r="AM73" s="230">
        <v>27.775944113621161</v>
      </c>
      <c r="AN73" s="230">
        <v>26.848474161807292</v>
      </c>
      <c r="AO73" s="230">
        <v>22.701132378886481</v>
      </c>
      <c r="AP73" s="229">
        <v>27.801161401503521</v>
      </c>
      <c r="AQ73" s="230">
        <v>27.608559250154322</v>
      </c>
      <c r="AR73" s="230">
        <v>28.786631846699269</v>
      </c>
      <c r="AS73" s="230">
        <v>28.861018364404682</v>
      </c>
      <c r="AT73" s="230">
        <v>29.762738211215204</v>
      </c>
      <c r="AU73" s="229">
        <v>8.1558179811454926E-2</v>
      </c>
      <c r="AV73" s="230">
        <v>0.21377311367370438</v>
      </c>
      <c r="AW73" s="230">
        <v>0.22155732570241871</v>
      </c>
      <c r="AX73" s="230">
        <v>11.488067574694073</v>
      </c>
      <c r="AY73" s="230">
        <v>11.763647386340763</v>
      </c>
      <c r="AZ73" s="229">
        <v>1.731824802924711E-2</v>
      </c>
      <c r="BA73" s="230">
        <v>0.01</v>
      </c>
      <c r="BB73" s="230">
        <v>9.9999999999999985E-3</v>
      </c>
      <c r="BC73" s="230">
        <v>3.1067590348197927</v>
      </c>
      <c r="BD73" s="230">
        <v>19.721907593367373</v>
      </c>
      <c r="BE73" s="229">
        <v>25.80103077163157</v>
      </c>
      <c r="BF73" s="230">
        <v>25.606901889405204</v>
      </c>
      <c r="BG73" s="230">
        <v>26.11915941563629</v>
      </c>
      <c r="BH73" s="230">
        <v>27.518263446771858</v>
      </c>
      <c r="BI73" s="231">
        <v>27.198848746128562</v>
      </c>
    </row>
    <row r="74" spans="1:61">
      <c r="A74" s="232" t="s">
        <v>1697</v>
      </c>
      <c r="B74" s="229">
        <v>38.155322559050589</v>
      </c>
      <c r="C74" s="230">
        <v>38.088958269587678</v>
      </c>
      <c r="D74" s="230">
        <v>38.126334908631655</v>
      </c>
      <c r="E74" s="230">
        <v>38.376635618875945</v>
      </c>
      <c r="F74" s="230">
        <v>38.341353622648406</v>
      </c>
      <c r="G74" s="229">
        <v>36.947988828751313</v>
      </c>
      <c r="H74" s="230">
        <v>36.890020948934279</v>
      </c>
      <c r="I74" s="230">
        <v>37.05691635144985</v>
      </c>
      <c r="J74" s="230">
        <v>38.481455418144662</v>
      </c>
      <c r="K74" s="230">
        <v>38.583803193741531</v>
      </c>
      <c r="L74" s="229">
        <v>38.219103519926044</v>
      </c>
      <c r="M74" s="230">
        <v>38.018940040557695</v>
      </c>
      <c r="N74" s="230">
        <v>38.354710776557482</v>
      </c>
      <c r="O74" s="230">
        <v>38.860420650390246</v>
      </c>
      <c r="P74" s="230">
        <v>38.428263823586413</v>
      </c>
      <c r="Q74" s="229">
        <v>43.378980329109673</v>
      </c>
      <c r="R74" s="230">
        <v>43.031420124156192</v>
      </c>
      <c r="S74" s="230">
        <v>43.87437062452463</v>
      </c>
      <c r="T74" s="230">
        <v>44.137907182347959</v>
      </c>
      <c r="U74" s="230">
        <v>43.415926823177564</v>
      </c>
      <c r="V74" s="229">
        <v>15.127120922798273</v>
      </c>
      <c r="W74" s="230">
        <v>14.695757510169619</v>
      </c>
      <c r="X74" s="230">
        <v>25.965335201433827</v>
      </c>
      <c r="Y74" s="230">
        <v>26.364030969190193</v>
      </c>
      <c r="Z74" s="230">
        <v>24.193866753869969</v>
      </c>
      <c r="AA74" s="229">
        <v>2.910491487127822</v>
      </c>
      <c r="AB74" s="230">
        <v>2.8610225357290853</v>
      </c>
      <c r="AC74" s="230">
        <v>5.5480074616214159</v>
      </c>
      <c r="AD74" s="230">
        <v>5.7750907005134939</v>
      </c>
      <c r="AE74" s="230">
        <v>5.6600479803540802</v>
      </c>
      <c r="AF74" s="229">
        <v>4.287900277975667</v>
      </c>
      <c r="AG74" s="230">
        <v>4.2077966446365025</v>
      </c>
      <c r="AH74" s="230">
        <v>4.301086778266761</v>
      </c>
      <c r="AI74" s="230">
        <v>4.3558540747977972</v>
      </c>
      <c r="AJ74" s="230">
        <v>4.3078883722720667</v>
      </c>
      <c r="AK74" s="229">
        <v>22.688633525677261</v>
      </c>
      <c r="AL74" s="230">
        <v>22.450276167693822</v>
      </c>
      <c r="AM74" s="230">
        <v>28.85870821704588</v>
      </c>
      <c r="AN74" s="230">
        <v>27.893175136287319</v>
      </c>
      <c r="AO74" s="230">
        <v>23.586328329718004</v>
      </c>
      <c r="AP74" s="229">
        <v>28.885322454820187</v>
      </c>
      <c r="AQ74" s="230">
        <v>28.685356950988794</v>
      </c>
      <c r="AR74" s="230">
        <v>29.908589346963485</v>
      </c>
      <c r="AS74" s="230">
        <v>29.987052276619096</v>
      </c>
      <c r="AT74" s="230">
        <v>30.922662763379858</v>
      </c>
      <c r="AU74" s="229">
        <v>8.3838112397064374E-2</v>
      </c>
      <c r="AV74" s="230">
        <v>0.22062369071825877</v>
      </c>
      <c r="AW74" s="230">
        <v>0.230755470298176</v>
      </c>
      <c r="AX74" s="230">
        <v>11.934918494880552</v>
      </c>
      <c r="AY74" s="230">
        <v>12.219562429304055</v>
      </c>
      <c r="AZ74" s="229">
        <v>1.731824802924711E-2</v>
      </c>
      <c r="BA74" s="230">
        <v>0.01</v>
      </c>
      <c r="BB74" s="230">
        <v>9.9999999999999985E-3</v>
      </c>
      <c r="BC74" s="230">
        <v>3.2288923885155776</v>
      </c>
      <c r="BD74" s="230">
        <v>20.488527097230911</v>
      </c>
      <c r="BE74" s="229">
        <v>26.803700171657447</v>
      </c>
      <c r="BF74" s="230">
        <v>26.60181468553931</v>
      </c>
      <c r="BG74" s="230">
        <v>27.136371253269811</v>
      </c>
      <c r="BH74" s="230">
        <v>28.59098982606568</v>
      </c>
      <c r="BI74" s="231">
        <v>28.259374671125819</v>
      </c>
    </row>
    <row r="75" spans="1:61">
      <c r="A75" s="232" t="s">
        <v>1698</v>
      </c>
      <c r="B75" s="229">
        <v>37.518554803709193</v>
      </c>
      <c r="C75" s="230">
        <v>37.457675787896378</v>
      </c>
      <c r="D75" s="230">
        <v>37.491831229453489</v>
      </c>
      <c r="E75" s="230">
        <v>37.736972106674052</v>
      </c>
      <c r="F75" s="230">
        <v>37.706845564519334</v>
      </c>
      <c r="G75" s="229">
        <v>36.337988828751314</v>
      </c>
      <c r="H75" s="230">
        <v>36.277504361790257</v>
      </c>
      <c r="I75" s="230">
        <v>36.444402026916251</v>
      </c>
      <c r="J75" s="230">
        <v>37.843820387600509</v>
      </c>
      <c r="K75" s="230">
        <v>37.941249608703387</v>
      </c>
      <c r="L75" s="229">
        <v>37.584031095216879</v>
      </c>
      <c r="M75" s="230">
        <v>37.386400711672557</v>
      </c>
      <c r="N75" s="230">
        <v>37.717112925838315</v>
      </c>
      <c r="O75" s="230">
        <v>38.212779357196226</v>
      </c>
      <c r="P75" s="230">
        <v>37.790600553445934</v>
      </c>
      <c r="Q75" s="229">
        <v>42.656858478792188</v>
      </c>
      <c r="R75" s="230">
        <v>42.313529142087262</v>
      </c>
      <c r="S75" s="230">
        <v>43.143346167497675</v>
      </c>
      <c r="T75" s="230">
        <v>43.402616984952758</v>
      </c>
      <c r="U75" s="230">
        <v>42.693817905597996</v>
      </c>
      <c r="V75" s="229">
        <v>14.875304284777023</v>
      </c>
      <c r="W75" s="230">
        <v>14.449530769821168</v>
      </c>
      <c r="X75" s="230">
        <v>25.531463313119783</v>
      </c>
      <c r="Y75" s="230">
        <v>25.923408234123656</v>
      </c>
      <c r="Z75" s="230">
        <v>23.790666152905747</v>
      </c>
      <c r="AA75" s="229">
        <v>2.8585697320425765</v>
      </c>
      <c r="AB75" s="230">
        <v>2.8091020759790251</v>
      </c>
      <c r="AC75" s="230">
        <v>5.4584064165186508</v>
      </c>
      <c r="AD75" s="230">
        <v>5.6781750238977811</v>
      </c>
      <c r="AE75" s="230">
        <v>5.56580570864209</v>
      </c>
      <c r="AF75" s="229">
        <v>4.2147146069926942</v>
      </c>
      <c r="AG75" s="230">
        <v>4.1371965668829809</v>
      </c>
      <c r="AH75" s="230">
        <v>4.22545873876222</v>
      </c>
      <c r="AI75" s="230">
        <v>4.2827519867849846</v>
      </c>
      <c r="AJ75" s="230">
        <v>4.2347404619122653</v>
      </c>
      <c r="AK75" s="229">
        <v>22.31043952850181</v>
      </c>
      <c r="AL75" s="230">
        <v>22.074759960998577</v>
      </c>
      <c r="AM75" s="230">
        <v>28.378759135640554</v>
      </c>
      <c r="AN75" s="230">
        <v>27.428594492047509</v>
      </c>
      <c r="AO75" s="230">
        <v>23.194955208483975</v>
      </c>
      <c r="AP75" s="229">
        <v>28.404168898539528</v>
      </c>
      <c r="AQ75" s="230">
        <v>28.209236454149842</v>
      </c>
      <c r="AR75" s="230">
        <v>29.412648319129925</v>
      </c>
      <c r="AS75" s="230">
        <v>29.48600967390718</v>
      </c>
      <c r="AT75" s="230">
        <v>30.407568983783218</v>
      </c>
      <c r="AU75" s="229">
        <v>8.3838112397064374E-2</v>
      </c>
      <c r="AV75" s="230">
        <v>0.21605663935522251</v>
      </c>
      <c r="AW75" s="230">
        <v>0.22615639800029733</v>
      </c>
      <c r="AX75" s="230">
        <v>11.734458915522788</v>
      </c>
      <c r="AY75" s="230">
        <v>12.017027410891217</v>
      </c>
      <c r="AZ75" s="229">
        <v>1.2673840397577969E-2</v>
      </c>
      <c r="BA75" s="230">
        <v>0.01</v>
      </c>
      <c r="BB75" s="230">
        <v>9.9999999999999985E-3</v>
      </c>
      <c r="BC75" s="230">
        <v>3.1746108979841172</v>
      </c>
      <c r="BD75" s="230">
        <v>20.151057014866119</v>
      </c>
      <c r="BE75" s="229">
        <v>26.359960640160907</v>
      </c>
      <c r="BF75" s="230">
        <v>26.163262154078961</v>
      </c>
      <c r="BG75" s="230">
        <v>26.685544817195307</v>
      </c>
      <c r="BH75" s="230">
        <v>28.118700448489712</v>
      </c>
      <c r="BI75" s="231">
        <v>27.793008505701664</v>
      </c>
    </row>
    <row r="76" spans="1:61">
      <c r="A76" s="232" t="s">
        <v>1699</v>
      </c>
      <c r="B76" s="229">
        <v>37.263238390043142</v>
      </c>
      <c r="C76" s="230">
        <v>36.685071333182727</v>
      </c>
      <c r="D76" s="230">
        <v>35.655332403092515</v>
      </c>
      <c r="E76" s="230">
        <v>35.21545431225735</v>
      </c>
      <c r="F76" s="230">
        <v>39.524618884443782</v>
      </c>
      <c r="G76" s="229">
        <v>37.488084891672962</v>
      </c>
      <c r="H76" s="230">
        <v>37.367867990861463</v>
      </c>
      <c r="I76" s="230">
        <v>36.280915912570528</v>
      </c>
      <c r="J76" s="230">
        <v>35.698685966778058</v>
      </c>
      <c r="K76" s="230">
        <v>38.492385800856901</v>
      </c>
      <c r="L76" s="229">
        <v>37.329515488261094</v>
      </c>
      <c r="M76" s="230">
        <v>37.278951474998756</v>
      </c>
      <c r="N76" s="230">
        <v>35.972196764576971</v>
      </c>
      <c r="O76" s="230">
        <v>33.973811185232918</v>
      </c>
      <c r="P76" s="230">
        <v>38.803864080928001</v>
      </c>
      <c r="Q76" s="229">
        <v>38.661772113501236</v>
      </c>
      <c r="R76" s="230">
        <v>38.227509188524984</v>
      </c>
      <c r="S76" s="230">
        <v>37.036265731429054</v>
      </c>
      <c r="T76" s="230">
        <v>36.119224391266044</v>
      </c>
      <c r="U76" s="230">
        <v>39.018625735852282</v>
      </c>
      <c r="V76" s="229">
        <v>35.760322389365328</v>
      </c>
      <c r="W76" s="230">
        <v>35.558728682170546</v>
      </c>
      <c r="X76" s="230">
        <v>35.083898490194088</v>
      </c>
      <c r="Y76" s="230">
        <v>32.850072582728799</v>
      </c>
      <c r="Z76" s="230">
        <v>37.162909214946758</v>
      </c>
      <c r="AA76" s="229">
        <v>34.120598910246926</v>
      </c>
      <c r="AB76" s="230">
        <v>33.34700389771838</v>
      </c>
      <c r="AC76" s="230">
        <v>33.278432353780765</v>
      </c>
      <c r="AD76" s="230">
        <v>30.384341173944588</v>
      </c>
      <c r="AE76" s="230">
        <v>35.647001356567536</v>
      </c>
      <c r="AF76" s="229">
        <v>32.638582072664796</v>
      </c>
      <c r="AG76" s="230">
        <v>32.453978722449833</v>
      </c>
      <c r="AH76" s="230">
        <v>31.956304389143469</v>
      </c>
      <c r="AI76" s="230">
        <v>30.431086338775803</v>
      </c>
      <c r="AJ76" s="230">
        <v>33.836700165800089</v>
      </c>
      <c r="AK76" s="229">
        <v>32.176842054531036</v>
      </c>
      <c r="AL76" s="230">
        <v>32.086723294727264</v>
      </c>
      <c r="AM76" s="230">
        <v>31.239220679853116</v>
      </c>
      <c r="AN76" s="230">
        <v>27.970862715395288</v>
      </c>
      <c r="AO76" s="230">
        <v>32.936799450469998</v>
      </c>
      <c r="AP76" s="229">
        <v>32.576914065426813</v>
      </c>
      <c r="AQ76" s="230">
        <v>32.329295718927938</v>
      </c>
      <c r="AR76" s="230">
        <v>31.280096269323526</v>
      </c>
      <c r="AS76" s="230">
        <v>21.82117486189005</v>
      </c>
      <c r="AT76" s="230">
        <v>34.211372974354894</v>
      </c>
      <c r="AU76" s="229">
        <v>27.975168136085163</v>
      </c>
      <c r="AV76" s="230">
        <v>27.523433449679782</v>
      </c>
      <c r="AW76" s="230">
        <v>0.21005964495772206</v>
      </c>
      <c r="AX76" s="230">
        <v>0.12394039974996679</v>
      </c>
      <c r="AY76" s="230">
        <v>29.45950615603995</v>
      </c>
      <c r="AZ76" s="229">
        <v>27.813135310750596</v>
      </c>
      <c r="BA76" s="230">
        <v>26.456834443162517</v>
      </c>
      <c r="BB76" s="230">
        <v>9.9999999999999985E-3</v>
      </c>
      <c r="BC76" s="230">
        <v>0</v>
      </c>
      <c r="BD76" s="230">
        <v>30.211424191802472</v>
      </c>
      <c r="BE76" s="229">
        <v>29.651233666200284</v>
      </c>
      <c r="BF76" s="230">
        <v>28.896633775170063</v>
      </c>
      <c r="BG76" s="230">
        <v>24.41054576273018</v>
      </c>
      <c r="BH76" s="230">
        <v>5.2972954020931056</v>
      </c>
      <c r="BI76" s="231">
        <v>30.623822595113065</v>
      </c>
    </row>
    <row r="77" spans="1:61">
      <c r="A77" s="232" t="s">
        <v>1700</v>
      </c>
      <c r="B77" s="229">
        <v>34.716476512313534</v>
      </c>
      <c r="C77" s="230">
        <v>34.403762185549212</v>
      </c>
      <c r="D77" s="230">
        <v>34.331687172705145</v>
      </c>
      <c r="E77" s="230">
        <v>34.22096842453935</v>
      </c>
      <c r="F77" s="230">
        <v>36.751589419936543</v>
      </c>
      <c r="G77" s="229">
        <v>35.106787623561544</v>
      </c>
      <c r="H77" s="230">
        <v>34.901763844731065</v>
      </c>
      <c r="I77" s="230">
        <v>34.838602093672982</v>
      </c>
      <c r="J77" s="230">
        <v>34.561493262367819</v>
      </c>
      <c r="K77" s="230">
        <v>35.921428020928779</v>
      </c>
      <c r="L77" s="229">
        <v>35.442813092164329</v>
      </c>
      <c r="M77" s="230">
        <v>35.301623572902287</v>
      </c>
      <c r="N77" s="230">
        <v>35.235182326719283</v>
      </c>
      <c r="O77" s="230">
        <v>34.672727812617183</v>
      </c>
      <c r="P77" s="230">
        <v>36.277969872728967</v>
      </c>
      <c r="Q77" s="229">
        <v>37.296506387478118</v>
      </c>
      <c r="R77" s="230">
        <v>36.861723107678444</v>
      </c>
      <c r="S77" s="230">
        <v>37.011270810445367</v>
      </c>
      <c r="T77" s="230">
        <v>35.79467491536893</v>
      </c>
      <c r="U77" s="230">
        <v>37.61775346796972</v>
      </c>
      <c r="V77" s="229">
        <v>34.17482426000155</v>
      </c>
      <c r="W77" s="230">
        <v>33.945243809962385</v>
      </c>
      <c r="X77" s="230">
        <v>34.0675366078328</v>
      </c>
      <c r="Y77" s="230">
        <v>33.703845106233778</v>
      </c>
      <c r="Z77" s="230">
        <v>35.709957415503993</v>
      </c>
      <c r="AA77" s="229">
        <v>32.501001761586863</v>
      </c>
      <c r="AB77" s="230">
        <v>31.562456871169658</v>
      </c>
      <c r="AC77" s="230">
        <v>32.165735108475005</v>
      </c>
      <c r="AD77" s="230">
        <v>31.79937931990451</v>
      </c>
      <c r="AE77" s="230">
        <v>34.253234646143696</v>
      </c>
      <c r="AF77" s="229">
        <v>30.615610694380422</v>
      </c>
      <c r="AG77" s="230">
        <v>30.423979709321447</v>
      </c>
      <c r="AH77" s="230">
        <v>30.602112326201816</v>
      </c>
      <c r="AI77" s="230">
        <v>30.301186027537998</v>
      </c>
      <c r="AJ77" s="230">
        <v>31.769308533892783</v>
      </c>
      <c r="AK77" s="229">
        <v>30.129175024207292</v>
      </c>
      <c r="AL77" s="230">
        <v>29.936260915239671</v>
      </c>
      <c r="AM77" s="230">
        <v>29.959572417424312</v>
      </c>
      <c r="AN77" s="230">
        <v>28.282385844015142</v>
      </c>
      <c r="AO77" s="230">
        <v>30.850419898770795</v>
      </c>
      <c r="AP77" s="229">
        <v>30.737392535872797</v>
      </c>
      <c r="AQ77" s="230">
        <v>30.599484180922282</v>
      </c>
      <c r="AR77" s="230">
        <v>30.515378375911531</v>
      </c>
      <c r="AS77" s="230">
        <v>29.105396867480408</v>
      </c>
      <c r="AT77" s="230">
        <v>32.415264992243138</v>
      </c>
      <c r="AU77" s="229">
        <v>4.5070716765039913</v>
      </c>
      <c r="AV77" s="230">
        <v>4.3142654574013699</v>
      </c>
      <c r="AW77" s="230">
        <v>0.19316103651090408</v>
      </c>
      <c r="AX77" s="230">
        <v>0.18591059962495018</v>
      </c>
      <c r="AY77" s="230">
        <v>24.733444008810949</v>
      </c>
      <c r="AZ77" s="229">
        <v>4.1512085285045126</v>
      </c>
      <c r="BA77" s="230">
        <v>3.9277318301431414</v>
      </c>
      <c r="BB77" s="230">
        <v>2.6895097239862656E-3</v>
      </c>
      <c r="BC77" s="230">
        <v>0</v>
      </c>
      <c r="BD77" s="230">
        <v>20.709642673878115</v>
      </c>
      <c r="BE77" s="229">
        <v>23.761032585571972</v>
      </c>
      <c r="BF77" s="230">
        <v>23.435648143786093</v>
      </c>
      <c r="BG77" s="230">
        <v>22.623855466696718</v>
      </c>
      <c r="BH77" s="230">
        <v>8.0696479407295936</v>
      </c>
      <c r="BI77" s="231">
        <v>24.448117612470558</v>
      </c>
    </row>
    <row r="78" spans="1:61">
      <c r="A78" s="232" t="s">
        <v>1701</v>
      </c>
      <c r="B78" s="229">
        <v>34.871409033581394</v>
      </c>
      <c r="C78" s="230">
        <v>34.531505717807129</v>
      </c>
      <c r="D78" s="230">
        <v>33.181228098077987</v>
      </c>
      <c r="E78" s="230">
        <v>31.441707717076476</v>
      </c>
      <c r="F78" s="230">
        <v>36.447906599339738</v>
      </c>
      <c r="G78" s="229">
        <v>35.021003232414813</v>
      </c>
      <c r="H78" s="230">
        <v>35.128637625088125</v>
      </c>
      <c r="I78" s="230">
        <v>33.676310353264221</v>
      </c>
      <c r="J78" s="230">
        <v>29.76249612598593</v>
      </c>
      <c r="K78" s="230">
        <v>35.254638384841762</v>
      </c>
      <c r="L78" s="229">
        <v>34.915891878909072</v>
      </c>
      <c r="M78" s="230">
        <v>34.85746109788294</v>
      </c>
      <c r="N78" s="230">
        <v>33.165505558163318</v>
      </c>
      <c r="O78" s="230">
        <v>31.37731599928718</v>
      </c>
      <c r="P78" s="230">
        <v>35.599542752083494</v>
      </c>
      <c r="Q78" s="229">
        <v>36.117303941111558</v>
      </c>
      <c r="R78" s="230">
        <v>35.692595756359459</v>
      </c>
      <c r="S78" s="230">
        <v>34.127451652159216</v>
      </c>
      <c r="T78" s="230">
        <v>31.419640934127745</v>
      </c>
      <c r="U78" s="230">
        <v>36.385247396597642</v>
      </c>
      <c r="V78" s="229">
        <v>33.557961762404979</v>
      </c>
      <c r="W78" s="230">
        <v>33.372508803438485</v>
      </c>
      <c r="X78" s="230">
        <v>32.658548753712417</v>
      </c>
      <c r="Y78" s="230">
        <v>31.332358089335688</v>
      </c>
      <c r="Z78" s="230">
        <v>34.898919848437302</v>
      </c>
      <c r="AA78" s="229">
        <v>32.423165628701994</v>
      </c>
      <c r="AB78" s="230">
        <v>31.737169465068529</v>
      </c>
      <c r="AC78" s="230">
        <v>31.232819993339252</v>
      </c>
      <c r="AD78" s="230">
        <v>29.709023382807089</v>
      </c>
      <c r="AE78" s="230">
        <v>33.608177919122646</v>
      </c>
      <c r="AF78" s="229">
        <v>31.079095754934421</v>
      </c>
      <c r="AG78" s="230">
        <v>30.98445551601424</v>
      </c>
      <c r="AH78" s="230">
        <v>30.277727495933103</v>
      </c>
      <c r="AI78" s="230">
        <v>29.189074900534852</v>
      </c>
      <c r="AJ78" s="230">
        <v>31.772393222085054</v>
      </c>
      <c r="AK78" s="229">
        <v>30.802313472399305</v>
      </c>
      <c r="AL78" s="230">
        <v>30.730215416654474</v>
      </c>
      <c r="AM78" s="230">
        <v>29.58059824178936</v>
      </c>
      <c r="AN78" s="230">
        <v>26.660695856117904</v>
      </c>
      <c r="AO78" s="230">
        <v>31.317021711255723</v>
      </c>
      <c r="AP78" s="229">
        <v>30.950130856554363</v>
      </c>
      <c r="AQ78" s="230">
        <v>30.887190526255832</v>
      </c>
      <c r="AR78" s="230">
        <v>29.294180173515368</v>
      </c>
      <c r="AS78" s="230">
        <v>4.8582073204056666</v>
      </c>
      <c r="AT78" s="230">
        <v>32.236073613690813</v>
      </c>
      <c r="AU78" s="229">
        <v>28.030503659368289</v>
      </c>
      <c r="AV78" s="230">
        <v>27.572954200690699</v>
      </c>
      <c r="AW78" s="230">
        <v>0.19575460499535663</v>
      </c>
      <c r="AX78" s="230">
        <v>2.2951925879623482E-3</v>
      </c>
      <c r="AY78" s="230">
        <v>28.560258771967124</v>
      </c>
      <c r="AZ78" s="229">
        <v>27.786684379641262</v>
      </c>
      <c r="BA78" s="230">
        <v>26.46535248053635</v>
      </c>
      <c r="BB78" s="230">
        <v>4.9503568331021579E-3</v>
      </c>
      <c r="BC78" s="230">
        <v>0</v>
      </c>
      <c r="BD78" s="230">
        <v>28.683022345992072</v>
      </c>
      <c r="BE78" s="229">
        <v>29.527218349074158</v>
      </c>
      <c r="BF78" s="230">
        <v>28.778840788881993</v>
      </c>
      <c r="BG78" s="230">
        <v>23.359627775723759</v>
      </c>
      <c r="BH78" s="230">
        <v>2.5926205103798412E-2</v>
      </c>
      <c r="BI78" s="231">
        <v>29.793032890949736</v>
      </c>
    </row>
    <row r="79" spans="1:61">
      <c r="A79" s="232" t="s">
        <v>1702</v>
      </c>
      <c r="B79" s="229">
        <v>35.850385512423323</v>
      </c>
      <c r="C79" s="230">
        <v>35.551816772806177</v>
      </c>
      <c r="D79" s="230">
        <v>35.357322747600229</v>
      </c>
      <c r="E79" s="230">
        <v>34.981108630677262</v>
      </c>
      <c r="F79" s="230">
        <v>37.193944796981761</v>
      </c>
      <c r="G79" s="229">
        <v>35.969062397588459</v>
      </c>
      <c r="H79" s="230">
        <v>35.983743009951517</v>
      </c>
      <c r="I79" s="230">
        <v>35.917752450199387</v>
      </c>
      <c r="J79" s="230">
        <v>34.996424218643718</v>
      </c>
      <c r="K79" s="230">
        <v>36.470590213255463</v>
      </c>
      <c r="L79" s="229">
        <v>35.828037892931796</v>
      </c>
      <c r="M79" s="230">
        <v>35.71898702919389</v>
      </c>
      <c r="N79" s="230">
        <v>35.375703482245278</v>
      </c>
      <c r="O79" s="230">
        <v>34.789464303847886</v>
      </c>
      <c r="P79" s="230">
        <v>36.742837621761687</v>
      </c>
      <c r="Q79" s="229">
        <v>37.07471327127859</v>
      </c>
      <c r="R79" s="230">
        <v>36.577850126853882</v>
      </c>
      <c r="S79" s="230">
        <v>36.477576092284288</v>
      </c>
      <c r="T79" s="230">
        <v>35.510319360977476</v>
      </c>
      <c r="U79" s="230">
        <v>37.610527873592098</v>
      </c>
      <c r="V79" s="229">
        <v>35.054918709150925</v>
      </c>
      <c r="W79" s="230">
        <v>34.844674879115821</v>
      </c>
      <c r="X79" s="230">
        <v>34.936551644589855</v>
      </c>
      <c r="Y79" s="230">
        <v>34.499459213581552</v>
      </c>
      <c r="Z79" s="230">
        <v>36.354921716246544</v>
      </c>
      <c r="AA79" s="229">
        <v>33.612556116718665</v>
      </c>
      <c r="AB79" s="230">
        <v>32.748181921565823</v>
      </c>
      <c r="AC79" s="230">
        <v>33.237307948490226</v>
      </c>
      <c r="AD79" s="230">
        <v>33.488718930827233</v>
      </c>
      <c r="AE79" s="230">
        <v>35.692769752452648</v>
      </c>
      <c r="AF79" s="229">
        <v>31.686390465015581</v>
      </c>
      <c r="AG79" s="230">
        <v>31.50631506624002</v>
      </c>
      <c r="AH79" s="230">
        <v>31.589260690096008</v>
      </c>
      <c r="AI79" s="230">
        <v>31.225759373898335</v>
      </c>
      <c r="AJ79" s="230">
        <v>33.170160841666878</v>
      </c>
      <c r="AK79" s="229">
        <v>31.262968259601493</v>
      </c>
      <c r="AL79" s="230">
        <v>31.058007307376542</v>
      </c>
      <c r="AM79" s="230">
        <v>30.910844690332706</v>
      </c>
      <c r="AN79" s="230">
        <v>28.908654388310776</v>
      </c>
      <c r="AO79" s="230">
        <v>32.183688609303452</v>
      </c>
      <c r="AP79" s="229">
        <v>31.439388645582511</v>
      </c>
      <c r="AQ79" s="230">
        <v>31.377829262022669</v>
      </c>
      <c r="AR79" s="230">
        <v>31.029272503674953</v>
      </c>
      <c r="AS79" s="230">
        <v>32.630922310635817</v>
      </c>
      <c r="AT79" s="230">
        <v>33.389656664413522</v>
      </c>
      <c r="AU79" s="229">
        <v>23.787329555451826</v>
      </c>
      <c r="AV79" s="230">
        <v>23.215019096493776</v>
      </c>
      <c r="AW79" s="230">
        <v>0.21235918110666138</v>
      </c>
      <c r="AX79" s="230">
        <v>0.211157718092536</v>
      </c>
      <c r="AY79" s="230">
        <v>27.945468750147654</v>
      </c>
      <c r="AZ79" s="229">
        <v>23.669633097223805</v>
      </c>
      <c r="BA79" s="230">
        <v>22.326939839082339</v>
      </c>
      <c r="BB79" s="230">
        <v>9.9999999999999985E-3</v>
      </c>
      <c r="BC79" s="230">
        <v>2.2620443901445737E-3</v>
      </c>
      <c r="BD79" s="230">
        <v>27.5178758759921</v>
      </c>
      <c r="BE79" s="229">
        <v>27.938255189403389</v>
      </c>
      <c r="BF79" s="230">
        <v>27.148218120302367</v>
      </c>
      <c r="BG79" s="230">
        <v>24.127452551516214</v>
      </c>
      <c r="BH79" s="230">
        <v>9.3088249844377806</v>
      </c>
      <c r="BI79" s="231">
        <v>28.696606371595159</v>
      </c>
    </row>
    <row r="80" spans="1:61">
      <c r="A80" s="232" t="s">
        <v>1703</v>
      </c>
      <c r="B80" s="229">
        <v>34.332038647640523</v>
      </c>
      <c r="C80" s="230">
        <v>34.106940537093543</v>
      </c>
      <c r="D80" s="230">
        <v>34.082131322216412</v>
      </c>
      <c r="E80" s="230">
        <v>34.222848115794669</v>
      </c>
      <c r="F80" s="230">
        <v>35.178948368463942</v>
      </c>
      <c r="G80" s="229">
        <v>35.041073973069466</v>
      </c>
      <c r="H80" s="230">
        <v>34.753781668294145</v>
      </c>
      <c r="I80" s="230">
        <v>34.946397885307874</v>
      </c>
      <c r="J80" s="230">
        <v>34.931672358785143</v>
      </c>
      <c r="K80" s="230">
        <v>35.561827367070954</v>
      </c>
      <c r="L80" s="229">
        <v>34.695402591454261</v>
      </c>
      <c r="M80" s="230">
        <v>34.66008654562151</v>
      </c>
      <c r="N80" s="230">
        <v>34.645095845677034</v>
      </c>
      <c r="O80" s="230">
        <v>34.701936957957088</v>
      </c>
      <c r="P80" s="230">
        <v>35.336477246624405</v>
      </c>
      <c r="Q80" s="229">
        <v>36.718653241695705</v>
      </c>
      <c r="R80" s="230">
        <v>36.487694003795482</v>
      </c>
      <c r="S80" s="230">
        <v>36.554603363475032</v>
      </c>
      <c r="T80" s="230">
        <v>35.877113449426602</v>
      </c>
      <c r="U80" s="230">
        <v>36.743553809618085</v>
      </c>
      <c r="V80" s="229">
        <v>33.471950906990706</v>
      </c>
      <c r="W80" s="230">
        <v>33.282551876583</v>
      </c>
      <c r="X80" s="230">
        <v>33.536186300273769</v>
      </c>
      <c r="Y80" s="230">
        <v>33.467476541161389</v>
      </c>
      <c r="Z80" s="230">
        <v>34.748858420641923</v>
      </c>
      <c r="AA80" s="229">
        <v>30.53079034187671</v>
      </c>
      <c r="AB80" s="230">
        <v>30.27266389267098</v>
      </c>
      <c r="AC80" s="230">
        <v>30.564985893491496</v>
      </c>
      <c r="AD80" s="230">
        <v>30.65302603912161</v>
      </c>
      <c r="AE80" s="230">
        <v>31.021319559835309</v>
      </c>
      <c r="AF80" s="229">
        <v>29.829247747558988</v>
      </c>
      <c r="AG80" s="230">
        <v>29.665095158348034</v>
      </c>
      <c r="AH80" s="230">
        <v>29.833147865859569</v>
      </c>
      <c r="AI80" s="230">
        <v>29.897756017767751</v>
      </c>
      <c r="AJ80" s="230">
        <v>30.271294569657577</v>
      </c>
      <c r="AK80" s="229">
        <v>29.320022973195989</v>
      </c>
      <c r="AL80" s="230">
        <v>29.263614763858069</v>
      </c>
      <c r="AM80" s="230">
        <v>29.454630418650744</v>
      </c>
      <c r="AN80" s="230">
        <v>28.15003324582883</v>
      </c>
      <c r="AO80" s="230">
        <v>29.813113048927455</v>
      </c>
      <c r="AP80" s="229">
        <v>30.19359159885348</v>
      </c>
      <c r="AQ80" s="230">
        <v>30.068533943324404</v>
      </c>
      <c r="AR80" s="230">
        <v>30.154148371972365</v>
      </c>
      <c r="AS80" s="230">
        <v>29.222118785266339</v>
      </c>
      <c r="AT80" s="230">
        <v>31.53748548856613</v>
      </c>
      <c r="AU80" s="229">
        <v>0.29411130354361803</v>
      </c>
      <c r="AV80" s="230">
        <v>0.19181615724752285</v>
      </c>
      <c r="AW80" s="230">
        <v>0.19316103651090408</v>
      </c>
      <c r="AX80" s="230">
        <v>0.1882057922129125</v>
      </c>
      <c r="AY80" s="230">
        <v>23.880960330892464</v>
      </c>
      <c r="AZ80" s="229">
        <v>2.6738403975779721E-3</v>
      </c>
      <c r="BA80" s="230">
        <v>2.6765203751313478E-3</v>
      </c>
      <c r="BB80" s="230">
        <v>0</v>
      </c>
      <c r="BC80" s="230">
        <v>0</v>
      </c>
      <c r="BD80" s="230">
        <v>19.4586969582333</v>
      </c>
      <c r="BE80" s="229">
        <v>23.312070933072267</v>
      </c>
      <c r="BF80" s="230">
        <v>23.257702705982283</v>
      </c>
      <c r="BG80" s="230">
        <v>23.135034259237102</v>
      </c>
      <c r="BH80" s="230">
        <v>8.3725595057033519</v>
      </c>
      <c r="BI80" s="231">
        <v>23.88972573217546</v>
      </c>
    </row>
    <row r="81" spans="1:61">
      <c r="A81" s="232" t="s">
        <v>1704</v>
      </c>
      <c r="B81" s="229">
        <v>36.491475441222555</v>
      </c>
      <c r="C81" s="230">
        <v>36.34090349645551</v>
      </c>
      <c r="D81" s="230">
        <v>36.618296444923587</v>
      </c>
      <c r="E81" s="230">
        <v>36.929867104209031</v>
      </c>
      <c r="F81" s="230">
        <v>36.823130604997601</v>
      </c>
      <c r="G81" s="229">
        <v>36.597988828751312</v>
      </c>
      <c r="H81" s="230">
        <v>36.22750436179026</v>
      </c>
      <c r="I81" s="230">
        <v>36.625138200746086</v>
      </c>
      <c r="J81" s="230">
        <v>37.568737631359774</v>
      </c>
      <c r="K81" s="230">
        <v>37.666293847818203</v>
      </c>
      <c r="L81" s="229">
        <v>36.993832958863209</v>
      </c>
      <c r="M81" s="230">
        <v>36.801273534787491</v>
      </c>
      <c r="N81" s="230">
        <v>37.124580308931918</v>
      </c>
      <c r="O81" s="230">
        <v>37.531776989978347</v>
      </c>
      <c r="P81" s="230">
        <v>37.434806132410678</v>
      </c>
      <c r="Q81" s="229">
        <v>41.989731645028392</v>
      </c>
      <c r="R81" s="230">
        <v>41.653391637779535</v>
      </c>
      <c r="S81" s="230">
        <v>42.121241342009633</v>
      </c>
      <c r="T81" s="230">
        <v>42.110259582503915</v>
      </c>
      <c r="U81" s="230">
        <v>42.021328717664538</v>
      </c>
      <c r="V81" s="229">
        <v>14.85596243463047</v>
      </c>
      <c r="W81" s="230">
        <v>14.430217499424359</v>
      </c>
      <c r="X81" s="230">
        <v>25.493924543581755</v>
      </c>
      <c r="Y81" s="230">
        <v>25.885942203931254</v>
      </c>
      <c r="Z81" s="230">
        <v>23.758458765827061</v>
      </c>
      <c r="AA81" s="229">
        <v>2.8585697320425765</v>
      </c>
      <c r="AB81" s="230">
        <v>2.8091020759790251</v>
      </c>
      <c r="AC81" s="230">
        <v>5.4511022345216951</v>
      </c>
      <c r="AD81" s="230">
        <v>5.6758644498080777</v>
      </c>
      <c r="AE81" s="230">
        <v>5.5558057086420893</v>
      </c>
      <c r="AF81" s="229">
        <v>4.3333895849921085</v>
      </c>
      <c r="AG81" s="230">
        <v>4.2532866263943303</v>
      </c>
      <c r="AH81" s="230">
        <v>4.3611779760090048</v>
      </c>
      <c r="AI81" s="230">
        <v>4.3585795550004534</v>
      </c>
      <c r="AJ81" s="230">
        <v>4.3558889643497736</v>
      </c>
      <c r="AK81" s="229">
        <v>21.957756162819063</v>
      </c>
      <c r="AL81" s="230">
        <v>21.72728961640895</v>
      </c>
      <c r="AM81" s="230">
        <v>27.635389982192009</v>
      </c>
      <c r="AN81" s="230">
        <v>26.610053225252884</v>
      </c>
      <c r="AO81" s="230">
        <v>22.831710783321284</v>
      </c>
      <c r="AP81" s="229">
        <v>27.958375113307646</v>
      </c>
      <c r="AQ81" s="230">
        <v>27.763138139270687</v>
      </c>
      <c r="AR81" s="230">
        <v>29.144482744540412</v>
      </c>
      <c r="AS81" s="230">
        <v>29.02033742601941</v>
      </c>
      <c r="AT81" s="230">
        <v>29.927814472504288</v>
      </c>
      <c r="AU81" s="229">
        <v>8.1558179811454926E-2</v>
      </c>
      <c r="AV81" s="230">
        <v>0.21638320861055915</v>
      </c>
      <c r="AW81" s="230">
        <v>0.22385686185135803</v>
      </c>
      <c r="AX81" s="230">
        <v>11.650525263638524</v>
      </c>
      <c r="AY81" s="230">
        <v>11.829378641106983</v>
      </c>
      <c r="AZ81" s="229">
        <v>1.9999999999999997E-2</v>
      </c>
      <c r="BA81" s="230">
        <v>0.01</v>
      </c>
      <c r="BB81" s="230">
        <v>9.9999999999999985E-3</v>
      </c>
      <c r="BC81" s="230">
        <v>3.1501842272449609</v>
      </c>
      <c r="BD81" s="230">
        <v>20.003896109490118</v>
      </c>
      <c r="BE81" s="229">
        <v>25.633040884349295</v>
      </c>
      <c r="BF81" s="230">
        <v>25.381349307979473</v>
      </c>
      <c r="BG81" s="230">
        <v>25.995956522376755</v>
      </c>
      <c r="BH81" s="230">
        <v>27.510838726519747</v>
      </c>
      <c r="BI81" s="231">
        <v>27.196257667845028</v>
      </c>
    </row>
    <row r="82" spans="1:61">
      <c r="A82" s="232" t="s">
        <v>1705</v>
      </c>
      <c r="B82" s="229">
        <v>36.193260789233399</v>
      </c>
      <c r="C82" s="230">
        <v>35.771915157979628</v>
      </c>
      <c r="D82" s="230">
        <v>35.813300048888571</v>
      </c>
      <c r="E82" s="230">
        <v>35.877828095150058</v>
      </c>
      <c r="F82" s="230">
        <v>38.152734925387364</v>
      </c>
      <c r="G82" s="229">
        <v>36.399262608078004</v>
      </c>
      <c r="H82" s="230">
        <v>36.170614352950984</v>
      </c>
      <c r="I82" s="230">
        <v>36.198864748657499</v>
      </c>
      <c r="J82" s="230">
        <v>35.889717794250863</v>
      </c>
      <c r="K82" s="230">
        <v>37.386191106886535</v>
      </c>
      <c r="L82" s="229">
        <v>36.31275070064779</v>
      </c>
      <c r="M82" s="230">
        <v>36.242334936411567</v>
      </c>
      <c r="N82" s="230">
        <v>36.248201073086122</v>
      </c>
      <c r="O82" s="230">
        <v>35.803333332016237</v>
      </c>
      <c r="P82" s="230">
        <v>37.59276004242367</v>
      </c>
      <c r="Q82" s="229">
        <v>37.926247479387307</v>
      </c>
      <c r="R82" s="230">
        <v>37.416843030209463</v>
      </c>
      <c r="S82" s="230">
        <v>37.3745533677005</v>
      </c>
      <c r="T82" s="230">
        <v>36.297090353003007</v>
      </c>
      <c r="U82" s="230">
        <v>38.506196082684077</v>
      </c>
      <c r="V82" s="229">
        <v>35.116172086790478</v>
      </c>
      <c r="W82" s="230">
        <v>34.839021122112207</v>
      </c>
      <c r="X82" s="230">
        <v>35.140865553227158</v>
      </c>
      <c r="Y82" s="230">
        <v>34.830430698069272</v>
      </c>
      <c r="Z82" s="230">
        <v>36.870280851651053</v>
      </c>
      <c r="AA82" s="229">
        <v>33.465633768580489</v>
      </c>
      <c r="AB82" s="230">
        <v>32.641210364628286</v>
      </c>
      <c r="AC82" s="230">
        <v>33.466896480905859</v>
      </c>
      <c r="AD82" s="230">
        <v>33.306735970233483</v>
      </c>
      <c r="AE82" s="230">
        <v>36.080935650270611</v>
      </c>
      <c r="AF82" s="229">
        <v>31.51330898601741</v>
      </c>
      <c r="AG82" s="230">
        <v>31.370286461915725</v>
      </c>
      <c r="AH82" s="230">
        <v>31.817163312690493</v>
      </c>
      <c r="AI82" s="230">
        <v>31.513700293107448</v>
      </c>
      <c r="AJ82" s="230">
        <v>33.429012339229367</v>
      </c>
      <c r="AK82" s="229">
        <v>31.079853441817061</v>
      </c>
      <c r="AL82" s="230">
        <v>30.912131954831057</v>
      </c>
      <c r="AM82" s="230">
        <v>31.071874833472648</v>
      </c>
      <c r="AN82" s="230">
        <v>29.329467264369036</v>
      </c>
      <c r="AO82" s="230">
        <v>32.337859040732717</v>
      </c>
      <c r="AP82" s="229">
        <v>31.612089400281199</v>
      </c>
      <c r="AQ82" s="230">
        <v>31.539264731915395</v>
      </c>
      <c r="AR82" s="230">
        <v>31.40586815330073</v>
      </c>
      <c r="AS82" s="230">
        <v>30.54714828327339</v>
      </c>
      <c r="AT82" s="230">
        <v>33.761259236089451</v>
      </c>
      <c r="AU82" s="229">
        <v>17.911548873251935</v>
      </c>
      <c r="AV82" s="230">
        <v>17.44934223529647</v>
      </c>
      <c r="AW82" s="230">
        <v>0.21005964495772206</v>
      </c>
      <c r="AX82" s="230">
        <v>0.19738656256476192</v>
      </c>
      <c r="AY82" s="230">
        <v>27.248221264017523</v>
      </c>
      <c r="AZ82" s="229">
        <v>17.747872900719752</v>
      </c>
      <c r="BA82" s="230">
        <v>16.750324560686305</v>
      </c>
      <c r="BB82" s="230">
        <v>9.9999999999999985E-3</v>
      </c>
      <c r="BC82" s="230">
        <v>2.2620443901445737E-3</v>
      </c>
      <c r="BD82" s="230">
        <v>25.738163497301329</v>
      </c>
      <c r="BE82" s="229">
        <v>27.211648485026316</v>
      </c>
      <c r="BF82" s="230">
        <v>26.464443635481132</v>
      </c>
      <c r="BG82" s="230">
        <v>24.059612207202584</v>
      </c>
      <c r="BH82" s="230">
        <v>8.678754617619683</v>
      </c>
      <c r="BI82" s="231">
        <v>27.934429418744685</v>
      </c>
    </row>
    <row r="83" spans="1:61">
      <c r="A83" s="232" t="s">
        <v>1706</v>
      </c>
      <c r="B83" s="229">
        <v>35.940898899721788</v>
      </c>
      <c r="C83" s="230">
        <v>35.572191397123795</v>
      </c>
      <c r="D83" s="230">
        <v>35.478333871316522</v>
      </c>
      <c r="E83" s="230">
        <v>35.42196483869477</v>
      </c>
      <c r="F83" s="230">
        <v>37.667823294186825</v>
      </c>
      <c r="G83" s="229">
        <v>35.957062357165235</v>
      </c>
      <c r="H83" s="230">
        <v>35.796552249696489</v>
      </c>
      <c r="I83" s="230">
        <v>35.72235082937263</v>
      </c>
      <c r="J83" s="230">
        <v>35.434589578487362</v>
      </c>
      <c r="K83" s="230">
        <v>36.922032125808634</v>
      </c>
      <c r="L83" s="229">
        <v>36.002813092164331</v>
      </c>
      <c r="M83" s="230">
        <v>35.940061896086391</v>
      </c>
      <c r="N83" s="230">
        <v>35.857776625871573</v>
      </c>
      <c r="O83" s="230">
        <v>35.464607721848147</v>
      </c>
      <c r="P83" s="230">
        <v>37.068588901291371</v>
      </c>
      <c r="Q83" s="229">
        <v>37.711860356612526</v>
      </c>
      <c r="R83" s="230">
        <v>37.136284498876478</v>
      </c>
      <c r="S83" s="230">
        <v>37.215743792782895</v>
      </c>
      <c r="T83" s="230">
        <v>36.214777284180045</v>
      </c>
      <c r="U83" s="230">
        <v>38.381709545161961</v>
      </c>
      <c r="V83" s="229">
        <v>34.883185482864853</v>
      </c>
      <c r="W83" s="230">
        <v>34.530316248369026</v>
      </c>
      <c r="X83" s="230">
        <v>34.821453908088813</v>
      </c>
      <c r="Y83" s="230">
        <v>34.402737318889208</v>
      </c>
      <c r="Z83" s="230">
        <v>36.419053257830562</v>
      </c>
      <c r="AA83" s="229">
        <v>33.231800889432968</v>
      </c>
      <c r="AB83" s="230">
        <v>32.349696766233485</v>
      </c>
      <c r="AC83" s="230">
        <v>32.905366126934787</v>
      </c>
      <c r="AD83" s="230">
        <v>32.803059635865267</v>
      </c>
      <c r="AE83" s="230">
        <v>35.548955519266023</v>
      </c>
      <c r="AF83" s="229">
        <v>31.276900711003091</v>
      </c>
      <c r="AG83" s="230">
        <v>31.123208678489192</v>
      </c>
      <c r="AH83" s="230">
        <v>31.298858368106544</v>
      </c>
      <c r="AI83" s="230">
        <v>31.079315502462709</v>
      </c>
      <c r="AJ83" s="230">
        <v>32.973081022076435</v>
      </c>
      <c r="AK83" s="229">
        <v>30.856708538346837</v>
      </c>
      <c r="AL83" s="230">
        <v>30.609814250308453</v>
      </c>
      <c r="AM83" s="230">
        <v>30.610677125048021</v>
      </c>
      <c r="AN83" s="230">
        <v>28.914340807133449</v>
      </c>
      <c r="AO83" s="230">
        <v>31.787851983610516</v>
      </c>
      <c r="AP83" s="229">
        <v>31.403965936453702</v>
      </c>
      <c r="AQ83" s="230">
        <v>31.26686224556553</v>
      </c>
      <c r="AR83" s="230">
        <v>31.127746365881077</v>
      </c>
      <c r="AS83" s="230">
        <v>29.872359742051991</v>
      </c>
      <c r="AT83" s="230">
        <v>33.306590214926096</v>
      </c>
      <c r="AU83" s="229">
        <v>10.438239547933872</v>
      </c>
      <c r="AV83" s="230">
        <v>10.132220188336769</v>
      </c>
      <c r="AW83" s="230">
        <v>0.20776010880878273</v>
      </c>
      <c r="AX83" s="230">
        <v>0.1927961773888372</v>
      </c>
      <c r="AY83" s="230">
        <v>26.208635144189017</v>
      </c>
      <c r="AZ83" s="229">
        <v>10.154180381012225</v>
      </c>
      <c r="BA83" s="230">
        <v>9.6032569776913732</v>
      </c>
      <c r="BB83" s="230">
        <v>9.9999999999999985E-3</v>
      </c>
      <c r="BC83" s="230">
        <v>2.2620443901445737E-3</v>
      </c>
      <c r="BD83" s="230">
        <v>23.147415771790715</v>
      </c>
      <c r="BE83" s="229">
        <v>25.63350111837428</v>
      </c>
      <c r="BF83" s="230">
        <v>25.024589834186315</v>
      </c>
      <c r="BG83" s="230">
        <v>23.54322680564357</v>
      </c>
      <c r="BH83" s="230">
        <v>8.3805743576551865</v>
      </c>
      <c r="BI83" s="231">
        <v>26.255528167521891</v>
      </c>
    </row>
    <row r="84" spans="1:61">
      <c r="A84" s="232" t="s">
        <v>1707</v>
      </c>
      <c r="B84" s="229">
        <v>36.258491716450081</v>
      </c>
      <c r="C84" s="230">
        <v>35.819308372676915</v>
      </c>
      <c r="D84" s="230">
        <v>35.864953461843413</v>
      </c>
      <c r="E84" s="230">
        <v>36.033835632741727</v>
      </c>
      <c r="F84" s="230">
        <v>38.174727918395376</v>
      </c>
      <c r="G84" s="229">
        <v>36.431258981536686</v>
      </c>
      <c r="H84" s="230">
        <v>36.114466519499636</v>
      </c>
      <c r="I84" s="230">
        <v>36.241752625078504</v>
      </c>
      <c r="J84" s="230">
        <v>36.012483255465931</v>
      </c>
      <c r="K84" s="230">
        <v>37.391548421350087</v>
      </c>
      <c r="L84" s="229">
        <v>36.335349304518914</v>
      </c>
      <c r="M84" s="230">
        <v>36.267462113296631</v>
      </c>
      <c r="N84" s="230">
        <v>36.28304138469143</v>
      </c>
      <c r="O84" s="230">
        <v>36.001823955012185</v>
      </c>
      <c r="P84" s="230">
        <v>37.533104519449566</v>
      </c>
      <c r="Q84" s="229">
        <v>37.995056190162529</v>
      </c>
      <c r="R84" s="230">
        <v>37.477420601320162</v>
      </c>
      <c r="S84" s="230">
        <v>37.508757812896143</v>
      </c>
      <c r="T84" s="230">
        <v>36.482894485541017</v>
      </c>
      <c r="U84" s="230">
        <v>38.700584831568548</v>
      </c>
      <c r="V84" s="229">
        <v>35.161605664894125</v>
      </c>
      <c r="W84" s="230">
        <v>34.853660250211071</v>
      </c>
      <c r="X84" s="230">
        <v>35.191147462174193</v>
      </c>
      <c r="Y84" s="230">
        <v>34.879531859225168</v>
      </c>
      <c r="Z84" s="230">
        <v>36.879572007350738</v>
      </c>
      <c r="AA84" s="229">
        <v>33.52101631700949</v>
      </c>
      <c r="AB84" s="230">
        <v>32.607366454073286</v>
      </c>
      <c r="AC84" s="230">
        <v>33.433018435993404</v>
      </c>
      <c r="AD84" s="230">
        <v>33.368731258133884</v>
      </c>
      <c r="AE84" s="230">
        <v>36.091262971044969</v>
      </c>
      <c r="AF84" s="229">
        <v>31.558872466440381</v>
      </c>
      <c r="AG84" s="230">
        <v>31.370626424235176</v>
      </c>
      <c r="AH84" s="230">
        <v>31.799846020416314</v>
      </c>
      <c r="AI84" s="230">
        <v>31.584473174121936</v>
      </c>
      <c r="AJ84" s="230">
        <v>33.430702867727462</v>
      </c>
      <c r="AK84" s="229">
        <v>31.073726710977336</v>
      </c>
      <c r="AL84" s="230">
        <v>30.804670343973502</v>
      </c>
      <c r="AM84" s="230">
        <v>31.057670303292532</v>
      </c>
      <c r="AN84" s="230">
        <v>29.360534596624419</v>
      </c>
      <c r="AO84" s="230">
        <v>32.307859040732716</v>
      </c>
      <c r="AP84" s="229">
        <v>31.618478482199134</v>
      </c>
      <c r="AQ84" s="230">
        <v>31.490094962185992</v>
      </c>
      <c r="AR84" s="230">
        <v>31.426746418723525</v>
      </c>
      <c r="AS84" s="230">
        <v>30.402274147718757</v>
      </c>
      <c r="AT84" s="230">
        <v>33.793652959325371</v>
      </c>
      <c r="AU84" s="229">
        <v>14.473233898561411</v>
      </c>
      <c r="AV84" s="230">
        <v>14.066953014172134</v>
      </c>
      <c r="AW84" s="230">
        <v>0.21005964495772206</v>
      </c>
      <c r="AX84" s="230">
        <v>0.19768186803836774</v>
      </c>
      <c r="AY84" s="230">
        <v>26.957903818549674</v>
      </c>
      <c r="AZ84" s="229">
        <v>14.255017365474693</v>
      </c>
      <c r="BA84" s="230">
        <v>13.473307578634351</v>
      </c>
      <c r="BB84" s="230">
        <v>9.9999999999999985E-3</v>
      </c>
      <c r="BC84" s="230">
        <v>4.9487843616371398E-3</v>
      </c>
      <c r="BD84" s="230">
        <v>24.646315982665563</v>
      </c>
      <c r="BE84" s="229">
        <v>26.574641926831511</v>
      </c>
      <c r="BF84" s="230">
        <v>25.870432685924751</v>
      </c>
      <c r="BG84" s="230">
        <v>23.906626115441703</v>
      </c>
      <c r="BH84" s="230">
        <v>8.5854665212793151</v>
      </c>
      <c r="BI84" s="231">
        <v>27.233943673785067</v>
      </c>
    </row>
    <row r="85" spans="1:61">
      <c r="A85" s="232" t="s">
        <v>1708</v>
      </c>
      <c r="B85" s="229">
        <v>36.119543675073842</v>
      </c>
      <c r="C85" s="230">
        <v>35.749943308063834</v>
      </c>
      <c r="D85" s="230">
        <v>35.65973715343177</v>
      </c>
      <c r="E85" s="230">
        <v>35.624667483206998</v>
      </c>
      <c r="F85" s="230">
        <v>38.064860791659413</v>
      </c>
      <c r="G85" s="229">
        <v>36.371033925196805</v>
      </c>
      <c r="H85" s="230">
        <v>36.153951064647046</v>
      </c>
      <c r="I85" s="230">
        <v>36.061135965992733</v>
      </c>
      <c r="J85" s="230">
        <v>35.632128393287921</v>
      </c>
      <c r="K85" s="230">
        <v>37.40368885425498</v>
      </c>
      <c r="L85" s="229">
        <v>36.335349304518914</v>
      </c>
      <c r="M85" s="230">
        <v>36.270049961296557</v>
      </c>
      <c r="N85" s="230">
        <v>36.141572147322407</v>
      </c>
      <c r="O85" s="230">
        <v>35.639271552015366</v>
      </c>
      <c r="P85" s="230">
        <v>37.385785726334987</v>
      </c>
      <c r="Q85" s="229">
        <v>38.122466791469485</v>
      </c>
      <c r="R85" s="230">
        <v>37.514296300108064</v>
      </c>
      <c r="S85" s="230">
        <v>37.590148677427536</v>
      </c>
      <c r="T85" s="230">
        <v>36.510336218489847</v>
      </c>
      <c r="U85" s="230">
        <v>38.719234823062159</v>
      </c>
      <c r="V85" s="229">
        <v>35.053715469552436</v>
      </c>
      <c r="W85" s="230">
        <v>34.766313070841974</v>
      </c>
      <c r="X85" s="230">
        <v>34.970416079860499</v>
      </c>
      <c r="Y85" s="230">
        <v>34.562395691425472</v>
      </c>
      <c r="Z85" s="230">
        <v>36.736499509724368</v>
      </c>
      <c r="AA85" s="229">
        <v>33.365255049369821</v>
      </c>
      <c r="AB85" s="230">
        <v>32.498166779350505</v>
      </c>
      <c r="AC85" s="230">
        <v>33.093095875095152</v>
      </c>
      <c r="AD85" s="230">
        <v>32.957245145171825</v>
      </c>
      <c r="AE85" s="230">
        <v>35.716599600942267</v>
      </c>
      <c r="AF85" s="229">
        <v>31.412885429325737</v>
      </c>
      <c r="AG85" s="230">
        <v>31.245779987439818</v>
      </c>
      <c r="AH85" s="230">
        <v>31.468707677723497</v>
      </c>
      <c r="AI85" s="230">
        <v>31.247042277978668</v>
      </c>
      <c r="AJ85" s="230">
        <v>33.096201014964173</v>
      </c>
      <c r="AK85" s="229">
        <v>30.99642247605194</v>
      </c>
      <c r="AL85" s="230">
        <v>30.76912715050824</v>
      </c>
      <c r="AM85" s="230">
        <v>30.783465773112404</v>
      </c>
      <c r="AN85" s="230">
        <v>29.083983702234327</v>
      </c>
      <c r="AO85" s="230">
        <v>31.957851983610514</v>
      </c>
      <c r="AP85" s="229">
        <v>31.542912693247381</v>
      </c>
      <c r="AQ85" s="230">
        <v>31.439869186471626</v>
      </c>
      <c r="AR85" s="230">
        <v>31.240087718455467</v>
      </c>
      <c r="AS85" s="230">
        <v>30.099418524765564</v>
      </c>
      <c r="AT85" s="230">
        <v>33.573397283064473</v>
      </c>
      <c r="AU85" s="229">
        <v>15.538632386536317</v>
      </c>
      <c r="AV85" s="230">
        <v>15.100327599005906</v>
      </c>
      <c r="AW85" s="230">
        <v>0.21005964495772206</v>
      </c>
      <c r="AX85" s="230">
        <v>0.19509136997679954</v>
      </c>
      <c r="AY85" s="230">
        <v>26.966857532726848</v>
      </c>
      <c r="AZ85" s="229">
        <v>15.368799240260479</v>
      </c>
      <c r="BA85" s="230">
        <v>14.47292340815974</v>
      </c>
      <c r="BB85" s="230">
        <v>9.9999999999999985E-3</v>
      </c>
      <c r="BC85" s="230">
        <v>2.2620443901445737E-3</v>
      </c>
      <c r="BD85" s="230">
        <v>25.033639239202497</v>
      </c>
      <c r="BE85" s="229">
        <v>26.517514461506451</v>
      </c>
      <c r="BF85" s="230">
        <v>25.906535371920885</v>
      </c>
      <c r="BG85" s="230">
        <v>24.007039487851998</v>
      </c>
      <c r="BH85" s="230">
        <v>8.505054823678396</v>
      </c>
      <c r="BI85" s="231">
        <v>27.379357428406962</v>
      </c>
    </row>
    <row r="86" spans="1:61">
      <c r="A86" s="232" t="s">
        <v>1709</v>
      </c>
      <c r="B86" s="229">
        <v>36.12954367507384</v>
      </c>
      <c r="C86" s="230">
        <v>35.769943308063844</v>
      </c>
      <c r="D86" s="230">
        <v>35.704901603921115</v>
      </c>
      <c r="E86" s="230">
        <v>35.684667483206994</v>
      </c>
      <c r="F86" s="230">
        <v>38.11810002445737</v>
      </c>
      <c r="G86" s="229">
        <v>36.385984991431719</v>
      </c>
      <c r="H86" s="230">
        <v>36.169002488264439</v>
      </c>
      <c r="I86" s="230">
        <v>36.083893397724715</v>
      </c>
      <c r="J86" s="230">
        <v>35.692128393287923</v>
      </c>
      <c r="K86" s="230">
        <v>37.461217420096993</v>
      </c>
      <c r="L86" s="229">
        <v>36.352813092164332</v>
      </c>
      <c r="M86" s="230">
        <v>36.287510632411426</v>
      </c>
      <c r="N86" s="230">
        <v>36.188961807833032</v>
      </c>
      <c r="O86" s="230">
        <v>35.688923561898342</v>
      </c>
      <c r="P86" s="230">
        <v>37.440581154124999</v>
      </c>
      <c r="Q86" s="229">
        <v>38.172466791469496</v>
      </c>
      <c r="R86" s="230">
        <v>37.534296300108068</v>
      </c>
      <c r="S86" s="230">
        <v>37.637935181272717</v>
      </c>
      <c r="T86" s="230">
        <v>36.555388147872073</v>
      </c>
      <c r="U86" s="230">
        <v>38.769234823062163</v>
      </c>
      <c r="V86" s="229">
        <v>35.073715469552432</v>
      </c>
      <c r="W86" s="230">
        <v>34.783733732443011</v>
      </c>
      <c r="X86" s="230">
        <v>35.015292338368177</v>
      </c>
      <c r="Y86" s="230">
        <v>34.612733397198866</v>
      </c>
      <c r="Z86" s="230">
        <v>36.7942808982977</v>
      </c>
      <c r="AA86" s="229">
        <v>33.394870882858129</v>
      </c>
      <c r="AB86" s="230">
        <v>32.513162168140902</v>
      </c>
      <c r="AC86" s="230">
        <v>33.142707387084492</v>
      </c>
      <c r="AD86" s="230">
        <v>33.006863878893775</v>
      </c>
      <c r="AE86" s="230">
        <v>35.771219490338623</v>
      </c>
      <c r="AF86" s="229">
        <v>31.438412982441442</v>
      </c>
      <c r="AG86" s="230">
        <v>31.263197733185805</v>
      </c>
      <c r="AH86" s="230">
        <v>31.518798875465741</v>
      </c>
      <c r="AI86" s="230">
        <v>31.296976444636943</v>
      </c>
      <c r="AJ86" s="230">
        <v>33.151334090386257</v>
      </c>
      <c r="AK86" s="229">
        <v>31.008991004964141</v>
      </c>
      <c r="AL86" s="230">
        <v>30.784273213320255</v>
      </c>
      <c r="AM86" s="230">
        <v>30.830923502009465</v>
      </c>
      <c r="AN86" s="230">
        <v>29.131394757879711</v>
      </c>
      <c r="AO86" s="230">
        <v>32.015273482766929</v>
      </c>
      <c r="AP86" s="229">
        <v>31.555571298237478</v>
      </c>
      <c r="AQ86" s="230">
        <v>31.457170853428195</v>
      </c>
      <c r="AR86" s="230">
        <v>31.273361908284734</v>
      </c>
      <c r="AS86" s="230">
        <v>30.129385780135983</v>
      </c>
      <c r="AT86" s="230">
        <v>33.625652244648151</v>
      </c>
      <c r="AU86" s="229">
        <v>15.240912319121927</v>
      </c>
      <c r="AV86" s="230">
        <v>14.808131018085186</v>
      </c>
      <c r="AW86" s="230">
        <v>0.21005964495772206</v>
      </c>
      <c r="AX86" s="230">
        <v>0.19768186803836774</v>
      </c>
      <c r="AY86" s="230">
        <v>26.956237544047649</v>
      </c>
      <c r="AZ86" s="229">
        <v>15.069178695875697</v>
      </c>
      <c r="BA86" s="230">
        <v>14.179881022678064</v>
      </c>
      <c r="BB86" s="230">
        <v>9.9999999999999985E-3</v>
      </c>
      <c r="BC86" s="230">
        <v>0.01</v>
      </c>
      <c r="BD86" s="230">
        <v>24.959458991771015</v>
      </c>
      <c r="BE86" s="229">
        <v>26.490107289239464</v>
      </c>
      <c r="BF86" s="230">
        <v>25.877688672848102</v>
      </c>
      <c r="BG86" s="230">
        <v>24.022185080926203</v>
      </c>
      <c r="BH86" s="230">
        <v>8.5128384654636999</v>
      </c>
      <c r="BI86" s="231">
        <v>27.349731373802371</v>
      </c>
    </row>
    <row r="87" spans="1:61">
      <c r="A87" s="232" t="s">
        <v>1710</v>
      </c>
      <c r="B87" s="229">
        <v>36.354414193562206</v>
      </c>
      <c r="C87" s="230">
        <v>35.859943308063841</v>
      </c>
      <c r="D87" s="230">
        <v>35.929737153431766</v>
      </c>
      <c r="E87" s="230">
        <v>36.028306622450231</v>
      </c>
      <c r="F87" s="230">
        <v>38.379797515943643</v>
      </c>
      <c r="G87" s="229">
        <v>36.509412737071422</v>
      </c>
      <c r="H87" s="230">
        <v>36.251519075408453</v>
      </c>
      <c r="I87" s="230">
        <v>36.31141640315689</v>
      </c>
      <c r="J87" s="230">
        <v>35.947211149528648</v>
      </c>
      <c r="K87" s="230">
        <v>37.728815244249958</v>
      </c>
      <c r="L87" s="229">
        <v>36.442813092164329</v>
      </c>
      <c r="M87" s="230">
        <v>36.374922784411488</v>
      </c>
      <c r="N87" s="230">
        <v>36.406371798538338</v>
      </c>
      <c r="O87" s="230">
        <v>35.941345311537489</v>
      </c>
      <c r="P87" s="230">
        <v>37.730581154124998</v>
      </c>
      <c r="Q87" s="229">
        <v>38.418253988201506</v>
      </c>
      <c r="R87" s="230">
        <v>37.641922565333253</v>
      </c>
      <c r="S87" s="230">
        <v>37.870793518127265</v>
      </c>
      <c r="T87" s="230">
        <v>36.783586296207872</v>
      </c>
      <c r="U87" s="230">
        <v>39.045465388950852</v>
      </c>
      <c r="V87" s="229">
        <v>35.195165700648303</v>
      </c>
      <c r="W87" s="230">
        <v>34.878553396269858</v>
      </c>
      <c r="X87" s="230">
        <v>35.236086587586982</v>
      </c>
      <c r="Y87" s="230">
        <v>34.851842401735446</v>
      </c>
      <c r="Z87" s="230">
        <v>37.070101028849976</v>
      </c>
      <c r="AA87" s="229">
        <v>33.602167527935713</v>
      </c>
      <c r="AB87" s="230">
        <v>32.600078016681366</v>
      </c>
      <c r="AC87" s="230">
        <v>33.382287498414108</v>
      </c>
      <c r="AD87" s="230">
        <v>33.350302749108664</v>
      </c>
      <c r="AE87" s="230">
        <v>36.133124175978175</v>
      </c>
      <c r="AF87" s="229">
        <v>31.628775887357001</v>
      </c>
      <c r="AG87" s="230">
        <v>31.350955441251237</v>
      </c>
      <c r="AH87" s="230">
        <v>31.744566612906851</v>
      </c>
      <c r="AI87" s="230">
        <v>31.597225789425973</v>
      </c>
      <c r="AJ87" s="230">
        <v>33.473797491093634</v>
      </c>
      <c r="AK87" s="229">
        <v>31.093816164776086</v>
      </c>
      <c r="AL87" s="230">
        <v>30.859454996634362</v>
      </c>
      <c r="AM87" s="230">
        <v>31.03094987596447</v>
      </c>
      <c r="AN87" s="230">
        <v>29.327254812012356</v>
      </c>
      <c r="AO87" s="230">
        <v>32.245277011328035</v>
      </c>
      <c r="AP87" s="229">
        <v>31.637896202118807</v>
      </c>
      <c r="AQ87" s="230">
        <v>31.534472520384774</v>
      </c>
      <c r="AR87" s="230">
        <v>31.468309738381873</v>
      </c>
      <c r="AS87" s="230">
        <v>30.31130815758884</v>
      </c>
      <c r="AT87" s="230">
        <v>33.845950288291874</v>
      </c>
      <c r="AU87" s="229">
        <v>14.813192251707537</v>
      </c>
      <c r="AV87" s="230">
        <v>14.390953871785293</v>
      </c>
      <c r="AW87" s="230">
        <v>0.21005964495772206</v>
      </c>
      <c r="AX87" s="230">
        <v>0.20279617738883721</v>
      </c>
      <c r="AY87" s="230">
        <v>27.077061297696435</v>
      </c>
      <c r="AZ87" s="229">
        <v>14.626908302867585</v>
      </c>
      <c r="BA87" s="230">
        <v>13.766881819090273</v>
      </c>
      <c r="BB87" s="230">
        <v>9.9999999999999985E-3</v>
      </c>
      <c r="BC87" s="230">
        <v>0.01</v>
      </c>
      <c r="BD87" s="230">
        <v>24.901782585408061</v>
      </c>
      <c r="BE87" s="229">
        <v>26.489312943398389</v>
      </c>
      <c r="BF87" s="230">
        <v>25.924024868483983</v>
      </c>
      <c r="BG87" s="230">
        <v>24.079612207202583</v>
      </c>
      <c r="BH87" s="230">
        <v>8.5751075997461221</v>
      </c>
      <c r="BI87" s="231">
        <v>27.392684593326106</v>
      </c>
    </row>
    <row r="88" spans="1:61">
      <c r="A88" s="232" t="s">
        <v>1711</v>
      </c>
      <c r="B88" s="229">
        <v>36.101966817601244</v>
      </c>
      <c r="C88" s="230">
        <v>35.637336522761139</v>
      </c>
      <c r="D88" s="230">
        <v>35.69813262904546</v>
      </c>
      <c r="E88" s="230">
        <v>35.840135730572499</v>
      </c>
      <c r="F88" s="230">
        <v>38.321579610500947</v>
      </c>
      <c r="G88" s="229">
        <v>36.26912320567773</v>
      </c>
      <c r="H88" s="230">
        <v>35.99912222731291</v>
      </c>
      <c r="I88" s="230">
        <v>36.083986512447936</v>
      </c>
      <c r="J88" s="230">
        <v>35.804714588027224</v>
      </c>
      <c r="K88" s="230">
        <v>37.579096207110801</v>
      </c>
      <c r="L88" s="229">
        <v>36.200214488293213</v>
      </c>
      <c r="M88" s="230">
        <v>36.134922784411494</v>
      </c>
      <c r="N88" s="230">
        <v>36.138581440459575</v>
      </c>
      <c r="O88" s="230">
        <v>35.790119937458975</v>
      </c>
      <c r="P88" s="230">
        <v>37.628309091659546</v>
      </c>
      <c r="Q88" s="229">
        <v>38.185118273791979</v>
      </c>
      <c r="R88" s="230">
        <v>37.44766726078258</v>
      </c>
      <c r="S88" s="230">
        <v>37.613975238739123</v>
      </c>
      <c r="T88" s="230">
        <v>36.553402636916836</v>
      </c>
      <c r="U88" s="230">
        <v>38.881343740641732</v>
      </c>
      <c r="V88" s="229">
        <v>34.972894708646017</v>
      </c>
      <c r="W88" s="230">
        <v>34.673008135697287</v>
      </c>
      <c r="X88" s="230">
        <v>35.009674018077668</v>
      </c>
      <c r="Y88" s="230">
        <v>34.692647778519706</v>
      </c>
      <c r="Z88" s="230">
        <v>36.947142902956521</v>
      </c>
      <c r="AA88" s="229">
        <v>33.365635979716124</v>
      </c>
      <c r="AB88" s="230">
        <v>32.410469237312164</v>
      </c>
      <c r="AC88" s="230">
        <v>33.243438324663785</v>
      </c>
      <c r="AD88" s="230">
        <v>33.152635756675338</v>
      </c>
      <c r="AE88" s="230">
        <v>35.89970403376261</v>
      </c>
      <c r="AF88" s="229">
        <v>31.408110729301992</v>
      </c>
      <c r="AG88" s="230">
        <v>31.172857770866354</v>
      </c>
      <c r="AH88" s="230">
        <v>31.614454066390653</v>
      </c>
      <c r="AI88" s="230">
        <v>31.42154669674964</v>
      </c>
      <c r="AJ88" s="230">
        <v>33.307057997035947</v>
      </c>
      <c r="AK88" s="229">
        <v>30.911209853500239</v>
      </c>
      <c r="AL88" s="230">
        <v>30.662060513826876</v>
      </c>
      <c r="AM88" s="230">
        <v>30.835942626308256</v>
      </c>
      <c r="AN88" s="230">
        <v>29.184032478746655</v>
      </c>
      <c r="AO88" s="230">
        <v>32.117855512171616</v>
      </c>
      <c r="AP88" s="229">
        <v>31.451264770395014</v>
      </c>
      <c r="AQ88" s="230">
        <v>31.340185952862178</v>
      </c>
      <c r="AR88" s="230">
        <v>31.257356028361979</v>
      </c>
      <c r="AS88" s="230">
        <v>30.102789576885417</v>
      </c>
      <c r="AT88" s="230">
        <v>33.644470257613058</v>
      </c>
      <c r="AU88" s="229">
        <v>13.400646660471988</v>
      </c>
      <c r="AV88" s="230">
        <v>13.012325883779583</v>
      </c>
      <c r="AW88" s="230">
        <v>0.20776010880878273</v>
      </c>
      <c r="AX88" s="230">
        <v>0.19768186803836774</v>
      </c>
      <c r="AY88" s="230">
        <v>26.767262577381647</v>
      </c>
      <c r="AZ88" s="229">
        <v>13.185113075516963</v>
      </c>
      <c r="BA88" s="230">
        <v>12.359306561164761</v>
      </c>
      <c r="BB88" s="230">
        <v>9.9999999999999985E-3</v>
      </c>
      <c r="BC88" s="230">
        <v>2.2620443901445737E-3</v>
      </c>
      <c r="BD88" s="230">
        <v>24.32692351198391</v>
      </c>
      <c r="BE88" s="229">
        <v>26.045512844965447</v>
      </c>
      <c r="BF88" s="230">
        <v>25.309307351335146</v>
      </c>
      <c r="BG88" s="230">
        <v>23.555860695311612</v>
      </c>
      <c r="BH88" s="230">
        <v>8.4066161678422482</v>
      </c>
      <c r="BI88" s="231">
        <v>26.986438226392576</v>
      </c>
    </row>
    <row r="89" spans="1:61">
      <c r="A89" s="232" t="s">
        <v>1712</v>
      </c>
      <c r="B89" s="229">
        <v>35.136167208013902</v>
      </c>
      <c r="C89" s="230">
        <v>34.832602910519682</v>
      </c>
      <c r="D89" s="230">
        <v>33.549249889530643</v>
      </c>
      <c r="E89" s="230">
        <v>29.474010769088551</v>
      </c>
      <c r="F89" s="230">
        <v>36.662062330089718</v>
      </c>
      <c r="G89" s="229">
        <v>35.52295882172055</v>
      </c>
      <c r="H89" s="230">
        <v>35.65983379689407</v>
      </c>
      <c r="I89" s="230">
        <v>34.448045902405674</v>
      </c>
      <c r="J89" s="230">
        <v>24.999482881337372</v>
      </c>
      <c r="K89" s="230">
        <v>35.663519956840815</v>
      </c>
      <c r="L89" s="229">
        <v>35.522955106874093</v>
      </c>
      <c r="M89" s="230">
        <v>35.467354347000708</v>
      </c>
      <c r="N89" s="230">
        <v>33.986359457426268</v>
      </c>
      <c r="O89" s="230">
        <v>31.201761240136097</v>
      </c>
      <c r="P89" s="230">
        <v>36.224654150126689</v>
      </c>
      <c r="Q89" s="229">
        <v>36.770060480259772</v>
      </c>
      <c r="R89" s="230">
        <v>36.348773314371527</v>
      </c>
      <c r="S89" s="230">
        <v>35.056338029240266</v>
      </c>
      <c r="T89" s="230">
        <v>28.45329895849256</v>
      </c>
      <c r="U89" s="230">
        <v>37.008169385560237</v>
      </c>
      <c r="V89" s="229">
        <v>34.063493268204759</v>
      </c>
      <c r="W89" s="230">
        <v>33.863161363113058</v>
      </c>
      <c r="X89" s="230">
        <v>33.341983251624107</v>
      </c>
      <c r="Y89" s="230">
        <v>31.622160905906281</v>
      </c>
      <c r="Z89" s="230">
        <v>35.324103699370177</v>
      </c>
      <c r="AA89" s="229">
        <v>32.69972157262994</v>
      </c>
      <c r="AB89" s="230">
        <v>32.076252488651122</v>
      </c>
      <c r="AC89" s="230">
        <v>31.708684716759702</v>
      </c>
      <c r="AD89" s="230">
        <v>29.548496113834055</v>
      </c>
      <c r="AE89" s="230">
        <v>33.969465619163927</v>
      </c>
      <c r="AF89" s="229">
        <v>31.375971950998064</v>
      </c>
      <c r="AG89" s="230">
        <v>31.342258485600645</v>
      </c>
      <c r="AH89" s="230">
        <v>30.407528918202075</v>
      </c>
      <c r="AI89" s="230">
        <v>29.369074900534848</v>
      </c>
      <c r="AJ89" s="230">
        <v>32.231414103364308</v>
      </c>
      <c r="AK89" s="229">
        <v>30.602284321414434</v>
      </c>
      <c r="AL89" s="230">
        <v>30.521996204600388</v>
      </c>
      <c r="AM89" s="230">
        <v>29.564699900819299</v>
      </c>
      <c r="AN89" s="230">
        <v>26.700455363672987</v>
      </c>
      <c r="AO89" s="230">
        <v>31.168076066522055</v>
      </c>
      <c r="AP89" s="229">
        <v>30.995945195094826</v>
      </c>
      <c r="AQ89" s="230">
        <v>30.902119677907475</v>
      </c>
      <c r="AR89" s="230">
        <v>29.405204452216022</v>
      </c>
      <c r="AS89" s="230">
        <v>0</v>
      </c>
      <c r="AT89" s="230">
        <v>32.35833806556824</v>
      </c>
      <c r="AU89" s="229">
        <v>27.58108630816055</v>
      </c>
      <c r="AV89" s="230">
        <v>27.178566694792689</v>
      </c>
      <c r="AW89" s="230">
        <v>0.19575460499535663</v>
      </c>
      <c r="AX89" s="230">
        <v>0</v>
      </c>
      <c r="AY89" s="230">
        <v>28.244879983444036</v>
      </c>
      <c r="AZ89" s="229">
        <v>27.501957128984344</v>
      </c>
      <c r="BA89" s="230">
        <v>26.177907040828995</v>
      </c>
      <c r="BB89" s="230">
        <v>7.2899687182269128E-3</v>
      </c>
      <c r="BC89" s="230">
        <v>0</v>
      </c>
      <c r="BD89" s="230">
        <v>28.492446785001292</v>
      </c>
      <c r="BE89" s="229">
        <v>29.196447637809456</v>
      </c>
      <c r="BF89" s="230">
        <v>28.454033005703195</v>
      </c>
      <c r="BG89" s="230">
        <v>23.318188332022448</v>
      </c>
      <c r="BH89" s="230">
        <v>0</v>
      </c>
      <c r="BI89" s="231">
        <v>29.317819648047237</v>
      </c>
    </row>
    <row r="90" spans="1:61">
      <c r="A90" s="232" t="s">
        <v>1713</v>
      </c>
      <c r="B90" s="229">
        <v>35.107662732192452</v>
      </c>
      <c r="C90" s="230">
        <v>34.9174625461471</v>
      </c>
      <c r="D90" s="230">
        <v>34.611597849216373</v>
      </c>
      <c r="E90" s="230">
        <v>33.805420468201142</v>
      </c>
      <c r="F90" s="230">
        <v>36.304588944033235</v>
      </c>
      <c r="G90" s="229">
        <v>35.246349248055715</v>
      </c>
      <c r="H90" s="230">
        <v>35.383566116410044</v>
      </c>
      <c r="I90" s="230">
        <v>35.239225428432817</v>
      </c>
      <c r="J90" s="230">
        <v>34.165350444806499</v>
      </c>
      <c r="K90" s="230">
        <v>35.468084268877142</v>
      </c>
      <c r="L90" s="229">
        <v>35.887072681648256</v>
      </c>
      <c r="M90" s="230">
        <v>35.943147591114993</v>
      </c>
      <c r="N90" s="230">
        <v>35.007539028378346</v>
      </c>
      <c r="O90" s="230">
        <v>34.129066507719429</v>
      </c>
      <c r="P90" s="230">
        <v>36.632063147391762</v>
      </c>
      <c r="Q90" s="229">
        <v>36.6032326388287</v>
      </c>
      <c r="R90" s="230">
        <v>36.406380945252451</v>
      </c>
      <c r="S90" s="230">
        <v>35.92224457872053</v>
      </c>
      <c r="T90" s="230">
        <v>34.63854963133317</v>
      </c>
      <c r="U90" s="230">
        <v>36.681054553305209</v>
      </c>
      <c r="V90" s="229">
        <v>34.310724844015795</v>
      </c>
      <c r="W90" s="230">
        <v>34.238605618236235</v>
      </c>
      <c r="X90" s="230">
        <v>34.198672035439067</v>
      </c>
      <c r="Y90" s="230">
        <v>30.456283021891004</v>
      </c>
      <c r="Z90" s="230">
        <v>35.103518818518332</v>
      </c>
      <c r="AA90" s="229">
        <v>32.377185678284157</v>
      </c>
      <c r="AB90" s="230">
        <v>31.817792445717028</v>
      </c>
      <c r="AC90" s="230">
        <v>31.98159743719868</v>
      </c>
      <c r="AD90" s="230">
        <v>23.405151263497519</v>
      </c>
      <c r="AE90" s="230">
        <v>32.089496926035139</v>
      </c>
      <c r="AF90" s="229">
        <v>31.045843900599259</v>
      </c>
      <c r="AG90" s="230">
        <v>30.857511438739195</v>
      </c>
      <c r="AH90" s="230">
        <v>30.926189585180598</v>
      </c>
      <c r="AI90" s="230">
        <v>29.746823867608107</v>
      </c>
      <c r="AJ90" s="230">
        <v>32.170710502413684</v>
      </c>
      <c r="AK90" s="229">
        <v>30.617126378866413</v>
      </c>
      <c r="AL90" s="230">
        <v>30.574630310517303</v>
      </c>
      <c r="AM90" s="230">
        <v>30.347623942079103</v>
      </c>
      <c r="AN90" s="230">
        <v>27.471365796956793</v>
      </c>
      <c r="AO90" s="230">
        <v>31.33619252832008</v>
      </c>
      <c r="AP90" s="229">
        <v>30.728766155062154</v>
      </c>
      <c r="AQ90" s="230">
        <v>30.733415760120806</v>
      </c>
      <c r="AR90" s="230">
        <v>30.248288601404653</v>
      </c>
      <c r="AS90" s="230">
        <v>0</v>
      </c>
      <c r="AT90" s="230">
        <v>32.153262491841247</v>
      </c>
      <c r="AU90" s="229">
        <v>24.595714183923796</v>
      </c>
      <c r="AV90" s="230">
        <v>24.335339164488055</v>
      </c>
      <c r="AW90" s="230">
        <v>0.20776010880878273</v>
      </c>
      <c r="AX90" s="230">
        <v>0</v>
      </c>
      <c r="AY90" s="230">
        <v>27.314316268028943</v>
      </c>
      <c r="AZ90" s="229">
        <v>24.218802724780073</v>
      </c>
      <c r="BA90" s="230">
        <v>22.948082766306012</v>
      </c>
      <c r="BB90" s="230">
        <v>9.9999999999999985E-3</v>
      </c>
      <c r="BC90" s="230">
        <v>0</v>
      </c>
      <c r="BD90" s="230">
        <v>26.591569107396353</v>
      </c>
      <c r="BE90" s="229">
        <v>27.246128744419799</v>
      </c>
      <c r="BF90" s="230">
        <v>26.484109110116563</v>
      </c>
      <c r="BG90" s="230">
        <v>23.113504005594478</v>
      </c>
      <c r="BH90" s="230">
        <v>0</v>
      </c>
      <c r="BI90" s="231">
        <v>27.493832227374345</v>
      </c>
    </row>
    <row r="91" spans="1:61">
      <c r="A91" s="232" t="s">
        <v>1714</v>
      </c>
      <c r="B91" s="229">
        <v>35.815280063515701</v>
      </c>
      <c r="C91" s="230">
        <v>35.452812320380218</v>
      </c>
      <c r="D91" s="230">
        <v>35.374569733588643</v>
      </c>
      <c r="E91" s="230">
        <v>35.041247789178534</v>
      </c>
      <c r="F91" s="230">
        <v>37.474763995221537</v>
      </c>
      <c r="G91" s="229">
        <v>36.058646081617397</v>
      </c>
      <c r="H91" s="230">
        <v>35.861381087030637</v>
      </c>
      <c r="I91" s="230">
        <v>35.761229080715957</v>
      </c>
      <c r="J91" s="230">
        <v>35.064474652168286</v>
      </c>
      <c r="K91" s="230">
        <v>36.719137282550882</v>
      </c>
      <c r="L91" s="229">
        <v>36.052813092164335</v>
      </c>
      <c r="M91" s="230">
        <v>35.987510632411421</v>
      </c>
      <c r="N91" s="230">
        <v>35.878941477638342</v>
      </c>
      <c r="O91" s="230">
        <v>35.34579180494535</v>
      </c>
      <c r="P91" s="230">
        <v>37.050925631150889</v>
      </c>
      <c r="Q91" s="229">
        <v>37.801653536369045</v>
      </c>
      <c r="R91" s="230">
        <v>37.20027638085169</v>
      </c>
      <c r="S91" s="230">
        <v>37.279762089072932</v>
      </c>
      <c r="T91" s="230">
        <v>36.188502322094415</v>
      </c>
      <c r="U91" s="230">
        <v>38.358025095336217</v>
      </c>
      <c r="V91" s="229">
        <v>34.776032431210631</v>
      </c>
      <c r="W91" s="230">
        <v>34.504583390897224</v>
      </c>
      <c r="X91" s="230">
        <v>34.707438992322729</v>
      </c>
      <c r="Y91" s="230">
        <v>34.279816167095056</v>
      </c>
      <c r="Z91" s="230">
        <v>36.263248598414215</v>
      </c>
      <c r="AA91" s="229">
        <v>33.110642020070081</v>
      </c>
      <c r="AB91" s="230">
        <v>32.223171764441965</v>
      </c>
      <c r="AC91" s="230">
        <v>32.63563024930221</v>
      </c>
      <c r="AD91" s="230">
        <v>32.363505084756916</v>
      </c>
      <c r="AE91" s="230">
        <v>35.07587623490069</v>
      </c>
      <c r="AF91" s="229">
        <v>31.162560770509433</v>
      </c>
      <c r="AG91" s="230">
        <v>30.992857770866355</v>
      </c>
      <c r="AH91" s="230">
        <v>31.029036846028944</v>
      </c>
      <c r="AI91" s="230">
        <v>30.722274727289214</v>
      </c>
      <c r="AJ91" s="230">
        <v>32.532758678841844</v>
      </c>
      <c r="AK91" s="229">
        <v>30.744153898506081</v>
      </c>
      <c r="AL91" s="230">
        <v>30.516878730512765</v>
      </c>
      <c r="AM91" s="230">
        <v>30.364555742817352</v>
      </c>
      <c r="AN91" s="230">
        <v>28.674433667766042</v>
      </c>
      <c r="AO91" s="230">
        <v>31.450426955892986</v>
      </c>
      <c r="AP91" s="229">
        <v>31.291683593640968</v>
      </c>
      <c r="AQ91" s="230">
        <v>31.194951349004892</v>
      </c>
      <c r="AR91" s="230">
        <v>31.008567801658295</v>
      </c>
      <c r="AS91" s="230">
        <v>29.746357679290238</v>
      </c>
      <c r="AT91" s="230">
        <v>33.015746924854305</v>
      </c>
      <c r="AU91" s="229">
        <v>11.890583070495735</v>
      </c>
      <c r="AV91" s="230">
        <v>11.533458271279336</v>
      </c>
      <c r="AW91" s="230">
        <v>0.20776010880878273</v>
      </c>
      <c r="AX91" s="230">
        <v>0.1927961773888372</v>
      </c>
      <c r="AY91" s="230">
        <v>26.139896374036244</v>
      </c>
      <c r="AZ91" s="229">
        <v>11.610771621158458</v>
      </c>
      <c r="BA91" s="230">
        <v>10.992515057641471</v>
      </c>
      <c r="BB91" s="230">
        <v>9.9999999999999985E-3</v>
      </c>
      <c r="BC91" s="230">
        <v>2.2620443901445737E-3</v>
      </c>
      <c r="BD91" s="230">
        <v>23.541240828067703</v>
      </c>
      <c r="BE91" s="229">
        <v>25.845679287334825</v>
      </c>
      <c r="BF91" s="230">
        <v>25.305277757553696</v>
      </c>
      <c r="BG91" s="230">
        <v>23.538433569035238</v>
      </c>
      <c r="BH91" s="230">
        <v>8.3365055892328908</v>
      </c>
      <c r="BI91" s="231">
        <v>26.390578703785454</v>
      </c>
    </row>
    <row r="92" spans="1:61">
      <c r="A92" s="232" t="s">
        <v>1715</v>
      </c>
      <c r="B92" s="229">
        <v>36.15244408235619</v>
      </c>
      <c r="C92" s="230">
        <v>35.767681206873384</v>
      </c>
      <c r="D92" s="230">
        <v>35.710371012526132</v>
      </c>
      <c r="E92" s="230">
        <v>35.562844761046406</v>
      </c>
      <c r="F92" s="230">
        <v>37.99981994255608</v>
      </c>
      <c r="G92" s="229">
        <v>36.393796954109526</v>
      </c>
      <c r="H92" s="230">
        <v>36.186465075596651</v>
      </c>
      <c r="I92" s="230">
        <v>36.101174388953012</v>
      </c>
      <c r="J92" s="230">
        <v>35.587195939668248</v>
      </c>
      <c r="K92" s="230">
        <v>37.390951985408094</v>
      </c>
      <c r="L92" s="229">
        <v>36.340214488293206</v>
      </c>
      <c r="M92" s="230">
        <v>36.28268632841128</v>
      </c>
      <c r="N92" s="230">
        <v>36.191972844890572</v>
      </c>
      <c r="O92" s="230">
        <v>35.477617960826116</v>
      </c>
      <c r="P92" s="230">
        <v>37.045441249309079</v>
      </c>
      <c r="Q92" s="229">
        <v>37.910460282655293</v>
      </c>
      <c r="R92" s="230">
        <v>37.442800344306541</v>
      </c>
      <c r="S92" s="230">
        <v>37.369088168680811</v>
      </c>
      <c r="T92" s="230">
        <v>36.345237319080162</v>
      </c>
      <c r="U92" s="230">
        <v>38.473411767866153</v>
      </c>
      <c r="V92" s="229">
        <v>35.063045827285016</v>
      </c>
      <c r="W92" s="230">
        <v>34.786493207460282</v>
      </c>
      <c r="X92" s="230">
        <v>34.978351425515548</v>
      </c>
      <c r="Y92" s="230">
        <v>34.485442886766748</v>
      </c>
      <c r="Z92" s="230">
        <v>36.679257579836211</v>
      </c>
      <c r="AA92" s="229">
        <v>33.392563775155324</v>
      </c>
      <c r="AB92" s="230">
        <v>32.505873917689911</v>
      </c>
      <c r="AC92" s="230">
        <v>33.075013210479575</v>
      </c>
      <c r="AD92" s="230">
        <v>32.936433068935841</v>
      </c>
      <c r="AE92" s="230">
        <v>35.648554583491823</v>
      </c>
      <c r="AF92" s="229">
        <v>31.440279540152815</v>
      </c>
      <c r="AG92" s="230">
        <v>31.253161353509373</v>
      </c>
      <c r="AH92" s="230">
        <v>31.423406921440073</v>
      </c>
      <c r="AI92" s="230">
        <v>31.221359688157854</v>
      </c>
      <c r="AJ92" s="230">
        <v>33.0463690238875</v>
      </c>
      <c r="AK92" s="229">
        <v>31.009028787327789</v>
      </c>
      <c r="AL92" s="230">
        <v>30.801770544679901</v>
      </c>
      <c r="AM92" s="230">
        <v>30.763803941935944</v>
      </c>
      <c r="AN92" s="230">
        <v>29.045688380637436</v>
      </c>
      <c r="AO92" s="230">
        <v>31.895269954205837</v>
      </c>
      <c r="AP92" s="229">
        <v>31.540211527188699</v>
      </c>
      <c r="AQ92" s="230">
        <v>31.455965931218991</v>
      </c>
      <c r="AR92" s="230">
        <v>31.245103931477761</v>
      </c>
      <c r="AS92" s="230">
        <v>30.183674756953046</v>
      </c>
      <c r="AT92" s="230">
        <v>33.540048255238538</v>
      </c>
      <c r="AU92" s="229">
        <v>17.777010951203092</v>
      </c>
      <c r="AV92" s="230">
        <v>17.32219195472786</v>
      </c>
      <c r="AW92" s="230">
        <v>0.21005964495772206</v>
      </c>
      <c r="AX92" s="230">
        <v>0.20279617738883721</v>
      </c>
      <c r="AY92" s="230">
        <v>27.173421234912293</v>
      </c>
      <c r="AZ92" s="229">
        <v>17.613236404661258</v>
      </c>
      <c r="BA92" s="230">
        <v>16.609095269674864</v>
      </c>
      <c r="BB92" s="230">
        <v>9.9999999999999985E-3</v>
      </c>
      <c r="BC92" s="230">
        <v>0.01</v>
      </c>
      <c r="BD92" s="230">
        <v>25.657174576658438</v>
      </c>
      <c r="BE92" s="229">
        <v>26.779750023007697</v>
      </c>
      <c r="BF92" s="230">
        <v>26.146032705910905</v>
      </c>
      <c r="BG92" s="230">
        <v>24.017039487852003</v>
      </c>
      <c r="BH92" s="230">
        <v>8.543915230063277</v>
      </c>
      <c r="BI92" s="231">
        <v>27.57663582459573</v>
      </c>
    </row>
    <row r="93" spans="1:61">
      <c r="A93" s="232" t="s">
        <v>1716</v>
      </c>
      <c r="B93" s="229">
        <v>34.963114531759189</v>
      </c>
      <c r="C93" s="230">
        <v>34.643212509686954</v>
      </c>
      <c r="D93" s="230">
        <v>34.526516783508256</v>
      </c>
      <c r="E93" s="230">
        <v>34.397341783755465</v>
      </c>
      <c r="F93" s="230">
        <v>37.004887315101854</v>
      </c>
      <c r="G93" s="229">
        <v>35.348502608020262</v>
      </c>
      <c r="H93" s="230">
        <v>35.056850409491503</v>
      </c>
      <c r="I93" s="230">
        <v>35.001172202964021</v>
      </c>
      <c r="J93" s="230">
        <v>34.719081207464662</v>
      </c>
      <c r="K93" s="230">
        <v>36.203959750445527</v>
      </c>
      <c r="L93" s="229">
        <v>35.662813092164335</v>
      </c>
      <c r="M93" s="230">
        <v>35.516762684577195</v>
      </c>
      <c r="N93" s="230">
        <v>35.452915292409756</v>
      </c>
      <c r="O93" s="230">
        <v>34.86730039169138</v>
      </c>
      <c r="P93" s="230">
        <v>36.49663309621058</v>
      </c>
      <c r="Q93" s="229">
        <v>37.506949610857845</v>
      </c>
      <c r="R93" s="230">
        <v>37.049363391544219</v>
      </c>
      <c r="S93" s="230">
        <v>37.211385396771739</v>
      </c>
      <c r="T93" s="230">
        <v>35.956125859406797</v>
      </c>
      <c r="U93" s="230">
        <v>37.84623499318991</v>
      </c>
      <c r="V93" s="229">
        <v>34.385135626630102</v>
      </c>
      <c r="W93" s="230">
        <v>34.125600230255579</v>
      </c>
      <c r="X93" s="230">
        <v>34.27047926940817</v>
      </c>
      <c r="Y93" s="230">
        <v>33.891603287676752</v>
      </c>
      <c r="Z93" s="230">
        <v>35.893876520510439</v>
      </c>
      <c r="AA93" s="229">
        <v>32.687156801731419</v>
      </c>
      <c r="AB93" s="230">
        <v>31.740902332711237</v>
      </c>
      <c r="AC93" s="230">
        <v>32.344164393554934</v>
      </c>
      <c r="AD93" s="230">
        <v>31.950522102774446</v>
      </c>
      <c r="AE93" s="230">
        <v>34.410903780943428</v>
      </c>
      <c r="AF93" s="229">
        <v>30.769098618502849</v>
      </c>
      <c r="AG93" s="230">
        <v>30.606927360267949</v>
      </c>
      <c r="AH93" s="230">
        <v>30.757273384548672</v>
      </c>
      <c r="AI93" s="230">
        <v>30.445569271058918</v>
      </c>
      <c r="AJ93" s="230">
        <v>31.917057217986336</v>
      </c>
      <c r="AK93" s="229">
        <v>30.285881298825341</v>
      </c>
      <c r="AL93" s="230">
        <v>30.090003527380329</v>
      </c>
      <c r="AM93" s="230">
        <v>30.111212756531657</v>
      </c>
      <c r="AN93" s="230">
        <v>28.443764869568721</v>
      </c>
      <c r="AO93" s="230">
        <v>30.990419898770789</v>
      </c>
      <c r="AP93" s="229">
        <v>30.888183654610394</v>
      </c>
      <c r="AQ93" s="230">
        <v>30.766169401825977</v>
      </c>
      <c r="AR93" s="230">
        <v>30.681731190492201</v>
      </c>
      <c r="AS93" s="230">
        <v>29.205268570209714</v>
      </c>
      <c r="AT93" s="230">
        <v>32.569780202859867</v>
      </c>
      <c r="AU93" s="229">
        <v>4.7093516090896008</v>
      </c>
      <c r="AV93" s="230">
        <v>4.5114426037012612</v>
      </c>
      <c r="AW93" s="230">
        <v>0.1954605726598434</v>
      </c>
      <c r="AX93" s="230">
        <v>0.1882057922129125</v>
      </c>
      <c r="AY93" s="230">
        <v>24.86864149442134</v>
      </c>
      <c r="AZ93" s="229">
        <v>4.3735108248600474</v>
      </c>
      <c r="BA93" s="230">
        <v>4.1303995839276144</v>
      </c>
      <c r="BB93" s="230">
        <v>2.6895097239862656E-3</v>
      </c>
      <c r="BC93" s="230">
        <v>0</v>
      </c>
      <c r="BD93" s="230">
        <v>20.9523689523303</v>
      </c>
      <c r="BE93" s="229">
        <v>24.001032585571973</v>
      </c>
      <c r="BF93" s="230">
        <v>23.663032627393875</v>
      </c>
      <c r="BG93" s="230">
        <v>22.816841558457597</v>
      </c>
      <c r="BH93" s="230">
        <v>8.1160461420381562</v>
      </c>
      <c r="BI93" s="231">
        <v>24.703704800768463</v>
      </c>
    </row>
    <row r="94" spans="1:61">
      <c r="A94" s="232" t="s">
        <v>1717</v>
      </c>
      <c r="B94" s="229">
        <v>36.407506152078859</v>
      </c>
      <c r="C94" s="230">
        <v>36.026181322687933</v>
      </c>
      <c r="D94" s="230">
        <v>35.842803970942647</v>
      </c>
      <c r="E94" s="230">
        <v>35.697941367011772</v>
      </c>
      <c r="F94" s="230">
        <v>37.984872075600634</v>
      </c>
      <c r="G94" s="229">
        <v>36.48773362823043</v>
      </c>
      <c r="H94" s="230">
        <v>36.236676138423398</v>
      </c>
      <c r="I94" s="230">
        <v>36.317178712166616</v>
      </c>
      <c r="J94" s="230">
        <v>35.6826683454061</v>
      </c>
      <c r="K94" s="230">
        <v>37.193162247512589</v>
      </c>
      <c r="L94" s="229">
        <v>36.158065444064775</v>
      </c>
      <c r="M94" s="230">
        <v>36.007542478139179</v>
      </c>
      <c r="N94" s="230">
        <v>35.67316418186509</v>
      </c>
      <c r="O94" s="230">
        <v>35.336737123437111</v>
      </c>
      <c r="P94" s="230">
        <v>37.401188132137904</v>
      </c>
      <c r="Q94" s="229">
        <v>37.179165901093754</v>
      </c>
      <c r="R94" s="230">
        <v>36.637634467455392</v>
      </c>
      <c r="S94" s="230">
        <v>36.53871686808079</v>
      </c>
      <c r="T94" s="230">
        <v>35.643416510228725</v>
      </c>
      <c r="U94" s="230">
        <v>38.00262330033916</v>
      </c>
      <c r="V94" s="229">
        <v>35.550867302981423</v>
      </c>
      <c r="W94" s="230">
        <v>35.184675477780338</v>
      </c>
      <c r="X94" s="230">
        <v>35.527924714582319</v>
      </c>
      <c r="Y94" s="230">
        <v>35.037758072390631</v>
      </c>
      <c r="Z94" s="230">
        <v>37.127788686829028</v>
      </c>
      <c r="AA94" s="229">
        <v>34.320610961668272</v>
      </c>
      <c r="AB94" s="230">
        <v>33.220089295450798</v>
      </c>
      <c r="AC94" s="230">
        <v>33.937616333100735</v>
      </c>
      <c r="AD94" s="230">
        <v>34.006039039350313</v>
      </c>
      <c r="AE94" s="230">
        <v>36.578260504818537</v>
      </c>
      <c r="AF94" s="229">
        <v>32.28155948539581</v>
      </c>
      <c r="AG94" s="230">
        <v>31.888256332426213</v>
      </c>
      <c r="AH94" s="230">
        <v>32.23262658186114</v>
      </c>
      <c r="AI94" s="230">
        <v>31.829421581168603</v>
      </c>
      <c r="AJ94" s="230">
        <v>33.899156738366727</v>
      </c>
      <c r="AK94" s="229">
        <v>31.57254532204098</v>
      </c>
      <c r="AL94" s="230">
        <v>31.352107124538101</v>
      </c>
      <c r="AM94" s="230">
        <v>31.218543443455467</v>
      </c>
      <c r="AN94" s="230">
        <v>29.31625057289612</v>
      </c>
      <c r="AO94" s="230">
        <v>32.663464381778745</v>
      </c>
      <c r="AP94" s="229">
        <v>31.806465095369411</v>
      </c>
      <c r="AQ94" s="230">
        <v>31.732155098233292</v>
      </c>
      <c r="AR94" s="230">
        <v>31.408137832306913</v>
      </c>
      <c r="AS94" s="230">
        <v>32.032461102635253</v>
      </c>
      <c r="AT94" s="230">
        <v>33.963615869707944</v>
      </c>
      <c r="AU94" s="229">
        <v>23.221176727202931</v>
      </c>
      <c r="AV94" s="230">
        <v>22.631827653567317</v>
      </c>
      <c r="AW94" s="230">
        <v>0.21465871725560068</v>
      </c>
      <c r="AX94" s="230">
        <v>0.20886252550457365</v>
      </c>
      <c r="AY94" s="230">
        <v>28.25916370653233</v>
      </c>
      <c r="AZ94" s="229">
        <v>23.246005969381923</v>
      </c>
      <c r="BA94" s="230">
        <v>21.844717046552262</v>
      </c>
      <c r="BB94" s="230">
        <v>1.2689509723986265E-2</v>
      </c>
      <c r="BC94" s="230">
        <v>4.9487843616371398E-3</v>
      </c>
      <c r="BD94" s="230">
        <v>27.751980687908965</v>
      </c>
      <c r="BE94" s="229">
        <v>28.300800747983661</v>
      </c>
      <c r="BF94" s="230">
        <v>27.49424692891354</v>
      </c>
      <c r="BG94" s="230">
        <v>24.528279141963765</v>
      </c>
      <c r="BH94" s="230">
        <v>9.2103285260599996</v>
      </c>
      <c r="BI94" s="231">
        <v>29.065979374070768</v>
      </c>
    </row>
    <row r="95" spans="1:61">
      <c r="A95" s="232" t="s">
        <v>1718</v>
      </c>
      <c r="B95" s="229">
        <v>35.184210378336125</v>
      </c>
      <c r="C95" s="230">
        <v>34.813505005762131</v>
      </c>
      <c r="D95" s="230">
        <v>34.636756290485849</v>
      </c>
      <c r="E95" s="230">
        <v>34.540891592715845</v>
      </c>
      <c r="F95" s="230">
        <v>37.155505141786513</v>
      </c>
      <c r="G95" s="229">
        <v>35.419265192277429</v>
      </c>
      <c r="H95" s="230">
        <v>35.186992331579361</v>
      </c>
      <c r="I95" s="230">
        <v>35.151172202964027</v>
      </c>
      <c r="J95" s="230">
        <v>34.784021699456147</v>
      </c>
      <c r="K95" s="230">
        <v>36.278766499872027</v>
      </c>
      <c r="L95" s="229">
        <v>35.555088776648709</v>
      </c>
      <c r="M95" s="230">
        <v>35.419302013462328</v>
      </c>
      <c r="N95" s="230">
        <v>35.325148862721448</v>
      </c>
      <c r="O95" s="230">
        <v>34.628798590495805</v>
      </c>
      <c r="P95" s="230">
        <v>36.585195204545293</v>
      </c>
      <c r="Q95" s="229">
        <v>37.538644098155117</v>
      </c>
      <c r="R95" s="230">
        <v>36.962659487376207</v>
      </c>
      <c r="S95" s="230">
        <v>37.136241806811462</v>
      </c>
      <c r="T95" s="230">
        <v>35.818922750857475</v>
      </c>
      <c r="U95" s="230">
        <v>37.925745104847451</v>
      </c>
      <c r="V95" s="229">
        <v>34.432543654294093</v>
      </c>
      <c r="W95" s="230">
        <v>34.063382162867455</v>
      </c>
      <c r="X95" s="230">
        <v>34.308231095968424</v>
      </c>
      <c r="Y95" s="230">
        <v>33.868367960251256</v>
      </c>
      <c r="Z95" s="230">
        <v>36.051608201256933</v>
      </c>
      <c r="AA95" s="229">
        <v>32.619080270080694</v>
      </c>
      <c r="AB95" s="230">
        <v>31.689759889954107</v>
      </c>
      <c r="AC95" s="230">
        <v>32.274249365643236</v>
      </c>
      <c r="AD95" s="230">
        <v>31.983604172116674</v>
      </c>
      <c r="AE95" s="230">
        <v>34.558596329164494</v>
      </c>
      <c r="AF95" s="229">
        <v>30.75118896757882</v>
      </c>
      <c r="AG95" s="230">
        <v>30.503617856395223</v>
      </c>
      <c r="AH95" s="230">
        <v>30.723033829894021</v>
      </c>
      <c r="AI95" s="230">
        <v>30.458989832898542</v>
      </c>
      <c r="AJ95" s="230">
        <v>32.061489414548802</v>
      </c>
      <c r="AK95" s="229">
        <v>30.422059978589505</v>
      </c>
      <c r="AL95" s="230">
        <v>30.218092904112257</v>
      </c>
      <c r="AM95" s="230">
        <v>30.230179606951719</v>
      </c>
      <c r="AN95" s="230">
        <v>28.443913261741798</v>
      </c>
      <c r="AO95" s="230">
        <v>31.255262897083647</v>
      </c>
      <c r="AP95" s="229">
        <v>30.847345758364195</v>
      </c>
      <c r="AQ95" s="230">
        <v>30.684116285191351</v>
      </c>
      <c r="AR95" s="230">
        <v>30.551276361173294</v>
      </c>
      <c r="AS95" s="230">
        <v>29.034814162983881</v>
      </c>
      <c r="AT95" s="230">
        <v>32.661787719559875</v>
      </c>
      <c r="AU95" s="229">
        <v>5.4570716765039915</v>
      </c>
      <c r="AV95" s="230">
        <v>5.2408764099513858</v>
      </c>
      <c r="AW95" s="230">
        <v>0.19805414114429598</v>
      </c>
      <c r="AX95" s="230">
        <v>0.18591059962495018</v>
      </c>
      <c r="AY95" s="230">
        <v>25.052703989401159</v>
      </c>
      <c r="AZ95" s="229">
        <v>5.1257493145207356</v>
      </c>
      <c r="BA95" s="230">
        <v>4.8364324064064244</v>
      </c>
      <c r="BB95" s="230">
        <v>7.2899687182269128E-3</v>
      </c>
      <c r="BC95" s="230">
        <v>0</v>
      </c>
      <c r="BD95" s="230">
        <v>21.322065187671129</v>
      </c>
      <c r="BE95" s="229">
        <v>24.27063295849678</v>
      </c>
      <c r="BF95" s="230">
        <v>23.884480095933529</v>
      </c>
      <c r="BG95" s="230">
        <v>22.942048167476226</v>
      </c>
      <c r="BH95" s="230">
        <v>8.1366483800212777</v>
      </c>
      <c r="BI95" s="231">
        <v>25.004474145633438</v>
      </c>
    </row>
    <row r="96" spans="1:61">
      <c r="A96" s="232" t="s">
        <v>1719</v>
      </c>
      <c r="B96" s="229">
        <v>33.484542550428309</v>
      </c>
      <c r="C96" s="230">
        <v>33.372620139720965</v>
      </c>
      <c r="D96" s="230">
        <v>33.349332663204777</v>
      </c>
      <c r="E96" s="230">
        <v>33.322180759690639</v>
      </c>
      <c r="F96" s="230">
        <v>34.252472675291784</v>
      </c>
      <c r="G96" s="229">
        <v>33.995852244427731</v>
      </c>
      <c r="H96" s="230">
        <v>33.908695103533709</v>
      </c>
      <c r="I96" s="230">
        <v>33.903734661293619</v>
      </c>
      <c r="J96" s="230">
        <v>33.891447632786608</v>
      </c>
      <c r="K96" s="230">
        <v>34.501596442602377</v>
      </c>
      <c r="L96" s="229">
        <v>33.997992090744184</v>
      </c>
      <c r="M96" s="230">
        <v>33.962625874506642</v>
      </c>
      <c r="N96" s="230">
        <v>33.965356780928161</v>
      </c>
      <c r="O96" s="230">
        <v>33.950348144217344</v>
      </c>
      <c r="P96" s="230">
        <v>34.572848990373913</v>
      </c>
      <c r="Q96" s="229">
        <v>36.037448879952393</v>
      </c>
      <c r="R96" s="230">
        <v>35.855813494383966</v>
      </c>
      <c r="S96" s="230">
        <v>35.882153917011749</v>
      </c>
      <c r="T96" s="230">
        <v>35.191099319344666</v>
      </c>
      <c r="U96" s="230">
        <v>36.074636717549133</v>
      </c>
      <c r="V96" s="229">
        <v>32.795893876436736</v>
      </c>
      <c r="W96" s="230">
        <v>32.568969099700666</v>
      </c>
      <c r="X96" s="230">
        <v>32.774711678531858</v>
      </c>
      <c r="Y96" s="230">
        <v>32.561190520330719</v>
      </c>
      <c r="Z96" s="230">
        <v>34.048254142561859</v>
      </c>
      <c r="AA96" s="229">
        <v>29.763020045189169</v>
      </c>
      <c r="AB96" s="230">
        <v>29.654137984215957</v>
      </c>
      <c r="AC96" s="230">
        <v>29.764570873509257</v>
      </c>
      <c r="AD96" s="230">
        <v>29.838104679687465</v>
      </c>
      <c r="AE96" s="230">
        <v>30.240769468364718</v>
      </c>
      <c r="AF96" s="229">
        <v>29.035073572755589</v>
      </c>
      <c r="AG96" s="230">
        <v>28.963008059451539</v>
      </c>
      <c r="AH96" s="230">
        <v>29.010839475372496</v>
      </c>
      <c r="AI96" s="230">
        <v>28.995809369365741</v>
      </c>
      <c r="AJ96" s="230">
        <v>29.43375153633167</v>
      </c>
      <c r="AK96" s="229">
        <v>28.512245706582775</v>
      </c>
      <c r="AL96" s="230">
        <v>28.455888121970343</v>
      </c>
      <c r="AM96" s="230">
        <v>28.474614090022996</v>
      </c>
      <c r="AN96" s="230">
        <v>27.21826229841513</v>
      </c>
      <c r="AO96" s="230">
        <v>28.820882525909862</v>
      </c>
      <c r="AP96" s="229">
        <v>29.326538802266597</v>
      </c>
      <c r="AQ96" s="230">
        <v>29.305140426737189</v>
      </c>
      <c r="AR96" s="230">
        <v>29.301364944323279</v>
      </c>
      <c r="AS96" s="230">
        <v>28.356923546750942</v>
      </c>
      <c r="AT96" s="230">
        <v>30.736696196328996</v>
      </c>
      <c r="AU96" s="229">
        <v>0.28727150578678967</v>
      </c>
      <c r="AV96" s="230">
        <v>0.18724910588448657</v>
      </c>
      <c r="AW96" s="230">
        <v>0.1885619642130254</v>
      </c>
      <c r="AX96" s="230">
        <v>0.18591059962495018</v>
      </c>
      <c r="AY96" s="230">
        <v>23.195431631527768</v>
      </c>
      <c r="AZ96" s="229">
        <v>2.6738403975779721E-3</v>
      </c>
      <c r="BA96" s="230">
        <v>2.6765203751313478E-3</v>
      </c>
      <c r="BB96" s="230">
        <v>2.6895097239862656E-3</v>
      </c>
      <c r="BC96" s="230">
        <v>0</v>
      </c>
      <c r="BD96" s="230">
        <v>18.944621155654104</v>
      </c>
      <c r="BE96" s="229">
        <v>22.644877245584855</v>
      </c>
      <c r="BF96" s="230">
        <v>22.606141487683537</v>
      </c>
      <c r="BG96" s="230">
        <v>22.508329205140932</v>
      </c>
      <c r="BH96" s="230">
        <v>8.1961110243892783</v>
      </c>
      <c r="BI96" s="231">
        <v>23.175939917997763</v>
      </c>
    </row>
    <row r="97" spans="1:61">
      <c r="A97" s="232" t="s">
        <v>1720</v>
      </c>
      <c r="B97" s="229">
        <v>37.749636297666896</v>
      </c>
      <c r="C97" s="230">
        <v>37.353501903076086</v>
      </c>
      <c r="D97" s="230">
        <v>36.565692823095475</v>
      </c>
      <c r="E97" s="230">
        <v>34.654790853977936</v>
      </c>
      <c r="F97" s="230">
        <v>39.664529213311511</v>
      </c>
      <c r="G97" s="229">
        <v>38.004026081646266</v>
      </c>
      <c r="H97" s="230">
        <v>37.791693562444948</v>
      </c>
      <c r="I97" s="230">
        <v>37.701530579043258</v>
      </c>
      <c r="J97" s="230">
        <v>36.326384918554453</v>
      </c>
      <c r="K97" s="230">
        <v>39.013947961594418</v>
      </c>
      <c r="L97" s="229">
        <v>37.952813092164341</v>
      </c>
      <c r="M97" s="230">
        <v>37.890413288086108</v>
      </c>
      <c r="N97" s="230">
        <v>37.796813156495865</v>
      </c>
      <c r="O97" s="230">
        <v>35.350559704190616</v>
      </c>
      <c r="P97" s="230">
        <v>38.757713311774545</v>
      </c>
      <c r="Q97" s="229">
        <v>38.660668764047536</v>
      </c>
      <c r="R97" s="230">
        <v>38.172437122732497</v>
      </c>
      <c r="S97" s="230">
        <v>37.326347840784251</v>
      </c>
      <c r="T97" s="230">
        <v>36.997804109351414</v>
      </c>
      <c r="U97" s="230">
        <v>38.492044905768132</v>
      </c>
      <c r="V97" s="229">
        <v>36.617447597968059</v>
      </c>
      <c r="W97" s="230">
        <v>36.326733870596364</v>
      </c>
      <c r="X97" s="230">
        <v>36.528008085422854</v>
      </c>
      <c r="Y97" s="230">
        <v>36.012632091758327</v>
      </c>
      <c r="Z97" s="230">
        <v>38.302963033508817</v>
      </c>
      <c r="AA97" s="229">
        <v>34.87175332805198</v>
      </c>
      <c r="AB97" s="230">
        <v>33.945423062902506</v>
      </c>
      <c r="AC97" s="230">
        <v>34.491789631438721</v>
      </c>
      <c r="AD97" s="230">
        <v>34.333652580549099</v>
      </c>
      <c r="AE97" s="230">
        <v>34.803376022788051</v>
      </c>
      <c r="AF97" s="229">
        <v>32.828913687857074</v>
      </c>
      <c r="AG97" s="230">
        <v>32.636619246987053</v>
      </c>
      <c r="AH97" s="230">
        <v>32.786950042162275</v>
      </c>
      <c r="AI97" s="230">
        <v>32.547575060686341</v>
      </c>
      <c r="AJ97" s="230">
        <v>33.66865520455552</v>
      </c>
      <c r="AK97" s="229">
        <v>32.381668996116609</v>
      </c>
      <c r="AL97" s="230">
        <v>32.167326677007495</v>
      </c>
      <c r="AM97" s="230">
        <v>32.126415289576641</v>
      </c>
      <c r="AN97" s="230">
        <v>30.293478726072269</v>
      </c>
      <c r="AO97" s="230">
        <v>33.310106550976144</v>
      </c>
      <c r="AP97" s="229">
        <v>32.293718224276411</v>
      </c>
      <c r="AQ97" s="230">
        <v>32.217642816570127</v>
      </c>
      <c r="AR97" s="230">
        <v>32.629072110719335</v>
      </c>
      <c r="AS97" s="230">
        <v>31.476881546248954</v>
      </c>
      <c r="AT97" s="230">
        <v>35.02482990101042</v>
      </c>
      <c r="AU97" s="229">
        <v>18.560934262244306</v>
      </c>
      <c r="AV97" s="230">
        <v>16.553297476496329</v>
      </c>
      <c r="AW97" s="230">
        <v>0.21925778955347935</v>
      </c>
      <c r="AX97" s="230">
        <v>0.2094549139794549</v>
      </c>
      <c r="AY97" s="230">
        <v>28.379591175445015</v>
      </c>
      <c r="AZ97" s="229">
        <v>18.395127342054153</v>
      </c>
      <c r="BA97" s="230">
        <v>17.340498666085256</v>
      </c>
      <c r="BB97" s="230">
        <v>1.2689509723986265E-2</v>
      </c>
      <c r="BC97" s="230">
        <v>4.9761189167175741E-3</v>
      </c>
      <c r="BD97" s="230">
        <v>26.794930239003985</v>
      </c>
      <c r="BE97" s="229">
        <v>28.017918543405862</v>
      </c>
      <c r="BF97" s="230">
        <v>26.748927457404513</v>
      </c>
      <c r="BG97" s="230">
        <v>25.081617435817478</v>
      </c>
      <c r="BH97" s="230">
        <v>8.9069399040580883</v>
      </c>
      <c r="BI97" s="231">
        <v>28.850432365810509</v>
      </c>
    </row>
    <row r="98" spans="1:61">
      <c r="A98" s="232" t="s">
        <v>1721</v>
      </c>
      <c r="B98" s="229">
        <v>35.819184913147915</v>
      </c>
      <c r="C98" s="230">
        <v>35.55028726297337</v>
      </c>
      <c r="D98" s="230">
        <v>35.356865435782048</v>
      </c>
      <c r="E98" s="230">
        <v>34.99725546157638</v>
      </c>
      <c r="F98" s="230">
        <v>37.131718620180592</v>
      </c>
      <c r="G98" s="229">
        <v>36.007714095147627</v>
      </c>
      <c r="H98" s="230">
        <v>36</v>
      </c>
      <c r="I98" s="230">
        <v>35.985368570354794</v>
      </c>
      <c r="J98" s="230">
        <v>35.083794020247744</v>
      </c>
      <c r="K98" s="230">
        <v>36.3927704275861</v>
      </c>
      <c r="L98" s="229">
        <v>35.9076616866097</v>
      </c>
      <c r="M98" s="230">
        <v>35.793436071614629</v>
      </c>
      <c r="N98" s="230">
        <v>35.443035750367592</v>
      </c>
      <c r="O98" s="230">
        <v>34.854127189656779</v>
      </c>
      <c r="P98" s="230">
        <v>36.830221082270342</v>
      </c>
      <c r="Q98" s="229">
        <v>37.020235131996323</v>
      </c>
      <c r="R98" s="230">
        <v>36.520537589136879</v>
      </c>
      <c r="S98" s="230">
        <v>36.425728851516936</v>
      </c>
      <c r="T98" s="230">
        <v>35.489285346244543</v>
      </c>
      <c r="U98" s="230">
        <v>37.560987228479583</v>
      </c>
      <c r="V98" s="229">
        <v>35.128492629737316</v>
      </c>
      <c r="W98" s="230">
        <v>34.916065546089492</v>
      </c>
      <c r="X98" s="230">
        <v>35.012782453406381</v>
      </c>
      <c r="Y98" s="230">
        <v>34.560138546818692</v>
      </c>
      <c r="Z98" s="230">
        <v>36.355815757429696</v>
      </c>
      <c r="AA98" s="229">
        <v>33.695235310225257</v>
      </c>
      <c r="AB98" s="230">
        <v>32.825860831824826</v>
      </c>
      <c r="AC98" s="230">
        <v>33.311916312484136</v>
      </c>
      <c r="AD98" s="230">
        <v>33.501410076061582</v>
      </c>
      <c r="AE98" s="230">
        <v>35.731849259893742</v>
      </c>
      <c r="AF98" s="229">
        <v>31.759323331796786</v>
      </c>
      <c r="AG98" s="230">
        <v>31.57928815155956</v>
      </c>
      <c r="AH98" s="230">
        <v>31.66445925619071</v>
      </c>
      <c r="AI98" s="230">
        <v>31.290640400479454</v>
      </c>
      <c r="AJ98" s="230">
        <v>33.252776450338338</v>
      </c>
      <c r="AK98" s="229">
        <v>31.355586517523449</v>
      </c>
      <c r="AL98" s="230">
        <v>31.152863401041589</v>
      </c>
      <c r="AM98" s="230">
        <v>30.977555072333516</v>
      </c>
      <c r="AN98" s="230">
        <v>28.976441935954099</v>
      </c>
      <c r="AO98" s="230">
        <v>32.291134152807906</v>
      </c>
      <c r="AP98" s="229">
        <v>31.534611154614069</v>
      </c>
      <c r="AQ98" s="230">
        <v>31.475693390206992</v>
      </c>
      <c r="AR98" s="230">
        <v>31.108156351181268</v>
      </c>
      <c r="AS98" s="230">
        <v>32.571036717673195</v>
      </c>
      <c r="AT98" s="230">
        <v>33.502539321773249</v>
      </c>
      <c r="AU98" s="229">
        <v>23.734169353208657</v>
      </c>
      <c r="AV98" s="230">
        <v>23.16210929803287</v>
      </c>
      <c r="AW98" s="230">
        <v>0.21235918110666138</v>
      </c>
      <c r="AX98" s="230">
        <v>0.211157718092536</v>
      </c>
      <c r="AY98" s="230">
        <v>28.024623744010039</v>
      </c>
      <c r="AZ98" s="229">
        <v>23.629261553181767</v>
      </c>
      <c r="BA98" s="230">
        <v>22.281578031741418</v>
      </c>
      <c r="BB98" s="230">
        <v>9.9999999999999985E-3</v>
      </c>
      <c r="BC98" s="230">
        <v>2.2620443901445737E-3</v>
      </c>
      <c r="BD98" s="230">
        <v>27.576878321840713</v>
      </c>
      <c r="BE98" s="229">
        <v>28.023041217794219</v>
      </c>
      <c r="BF98" s="230">
        <v>27.23083363669458</v>
      </c>
      <c r="BG98" s="230">
        <v>24.212659160534837</v>
      </c>
      <c r="BH98" s="230">
        <v>9.2984660629045877</v>
      </c>
      <c r="BI98" s="231">
        <v>28.784399965744115</v>
      </c>
    </row>
    <row r="99" spans="1:61">
      <c r="A99" s="232" t="s">
        <v>1722</v>
      </c>
      <c r="B99" s="229">
        <v>36.020487975664814</v>
      </c>
      <c r="C99" s="230">
        <v>35.567446432197016</v>
      </c>
      <c r="D99" s="230">
        <v>35.478470649622523</v>
      </c>
      <c r="E99" s="230">
        <v>35.234265044370495</v>
      </c>
      <c r="F99" s="230">
        <v>37.483581088538322</v>
      </c>
      <c r="G99" s="229">
        <v>36.078270881847224</v>
      </c>
      <c r="H99" s="230">
        <v>35.768057441422435</v>
      </c>
      <c r="I99" s="230">
        <v>35.791843881711081</v>
      </c>
      <c r="J99" s="230">
        <v>35.049382679590011</v>
      </c>
      <c r="K99" s="230">
        <v>36.568538781894837</v>
      </c>
      <c r="L99" s="229">
        <v>35.645055793487984</v>
      </c>
      <c r="M99" s="230">
        <v>35.54343049419743</v>
      </c>
      <c r="N99" s="230">
        <v>35.29476697213768</v>
      </c>
      <c r="O99" s="230">
        <v>34.73432183020595</v>
      </c>
      <c r="P99" s="230">
        <v>36.593953145525411</v>
      </c>
      <c r="Q99" s="229">
        <v>36.722402237784053</v>
      </c>
      <c r="R99" s="230">
        <v>36.189413322230692</v>
      </c>
      <c r="S99" s="230">
        <v>36.127569120256901</v>
      </c>
      <c r="T99" s="230">
        <v>35.125312198896317</v>
      </c>
      <c r="U99" s="230">
        <v>37.253007968147308</v>
      </c>
      <c r="V99" s="229">
        <v>35.020810912362641</v>
      </c>
      <c r="W99" s="230">
        <v>34.803284810806659</v>
      </c>
      <c r="X99" s="230">
        <v>34.903052892410003</v>
      </c>
      <c r="Y99" s="230">
        <v>34.416626754904009</v>
      </c>
      <c r="Z99" s="230">
        <v>36.467867257264977</v>
      </c>
      <c r="AA99" s="229">
        <v>33.675237521360884</v>
      </c>
      <c r="AB99" s="230">
        <v>32.810856220615221</v>
      </c>
      <c r="AC99" s="230">
        <v>33.287681798718594</v>
      </c>
      <c r="AD99" s="230">
        <v>33.404592643596466</v>
      </c>
      <c r="AE99" s="230">
        <v>35.886634578077</v>
      </c>
      <c r="AF99" s="229">
        <v>31.65165208342064</v>
      </c>
      <c r="AG99" s="230">
        <v>31.47388215855737</v>
      </c>
      <c r="AH99" s="230">
        <v>31.599958566932518</v>
      </c>
      <c r="AI99" s="230">
        <v>31.21864365588582</v>
      </c>
      <c r="AJ99" s="230">
        <v>33.175910686086084</v>
      </c>
      <c r="AK99" s="229">
        <v>31.19447810828218</v>
      </c>
      <c r="AL99" s="230">
        <v>30.966021869758034</v>
      </c>
      <c r="AM99" s="230">
        <v>30.852270514379615</v>
      </c>
      <c r="AN99" s="230">
        <v>28.91972906791954</v>
      </c>
      <c r="AO99" s="230">
        <v>32.112460168715351</v>
      </c>
      <c r="AP99" s="229">
        <v>31.430324063531618</v>
      </c>
      <c r="AQ99" s="230">
        <v>31.363863293859399</v>
      </c>
      <c r="AR99" s="230">
        <v>31.012953292084205</v>
      </c>
      <c r="AS99" s="230">
        <v>31.672644746682064</v>
      </c>
      <c r="AT99" s="230">
        <v>33.381194479360545</v>
      </c>
      <c r="AU99" s="229">
        <v>23.487984562744391</v>
      </c>
      <c r="AV99" s="230">
        <v>22.928591285851073</v>
      </c>
      <c r="AW99" s="230">
        <v>0.21005964495772206</v>
      </c>
      <c r="AX99" s="230">
        <v>0.20656733291661131</v>
      </c>
      <c r="AY99" s="230">
        <v>27.786709974873112</v>
      </c>
      <c r="AZ99" s="229">
        <v>23.499698474808635</v>
      </c>
      <c r="BA99" s="230">
        <v>22.162302494314588</v>
      </c>
      <c r="BB99" s="230">
        <v>9.9999999999999985E-3</v>
      </c>
      <c r="BC99" s="230">
        <v>4.9487843616371398E-3</v>
      </c>
      <c r="BD99" s="230">
        <v>27.47443762336928</v>
      </c>
      <c r="BE99" s="229">
        <v>27.949573550614939</v>
      </c>
      <c r="BF99" s="230">
        <v>27.180833636694576</v>
      </c>
      <c r="BG99" s="230">
        <v>24.160086441184252</v>
      </c>
      <c r="BH99" s="230">
        <v>9.0962069815699795</v>
      </c>
      <c r="BI99" s="231">
        <v>28.661808887460584</v>
      </c>
    </row>
    <row r="100" spans="1:61">
      <c r="A100" s="232" t="s">
        <v>1723</v>
      </c>
      <c r="B100" s="229">
        <v>36.158242794904822</v>
      </c>
      <c r="C100" s="230">
        <v>35.704839646894314</v>
      </c>
      <c r="D100" s="230">
        <v>35.611369804414387</v>
      </c>
      <c r="E100" s="230">
        <v>35.366530993868238</v>
      </c>
      <c r="F100" s="230">
        <v>37.620341855740371</v>
      </c>
      <c r="G100" s="229">
        <v>36.218270881847232</v>
      </c>
      <c r="H100" s="230">
        <v>35.903108865039812</v>
      </c>
      <c r="I100" s="230">
        <v>35.92675944788644</v>
      </c>
      <c r="J100" s="230">
        <v>35.179382679590006</v>
      </c>
      <c r="K100" s="230">
        <v>36.706095530607719</v>
      </c>
      <c r="L100" s="229">
        <v>35.777331477972353</v>
      </c>
      <c r="M100" s="230">
        <v>35.675969823082568</v>
      </c>
      <c r="N100" s="230">
        <v>35.429566623353615</v>
      </c>
      <c r="O100" s="230">
        <v>34.864321830205945</v>
      </c>
      <c r="P100" s="230">
        <v>36.733953145525412</v>
      </c>
      <c r="Q100" s="229">
        <v>36.522256360033047</v>
      </c>
      <c r="R100" s="230">
        <v>35.993413266093761</v>
      </c>
      <c r="S100" s="230">
        <v>35.929252471900618</v>
      </c>
      <c r="T100" s="230">
        <v>34.941505608579391</v>
      </c>
      <c r="U100" s="230">
        <v>37.048052534654829</v>
      </c>
      <c r="V100" s="229">
        <v>35.096939377883196</v>
      </c>
      <c r="W100" s="230">
        <v>34.8798689692225</v>
      </c>
      <c r="X100" s="230">
        <v>34.979443973924035</v>
      </c>
      <c r="Y100" s="230">
        <v>34.490454588922972</v>
      </c>
      <c r="Z100" s="230">
        <v>36.547247644101681</v>
      </c>
      <c r="AA100" s="229">
        <v>33.802544036010758</v>
      </c>
      <c r="AB100" s="230">
        <v>32.937781478515817</v>
      </c>
      <c r="AC100" s="230">
        <v>33.412290162712509</v>
      </c>
      <c r="AD100" s="230">
        <v>33.52919135829891</v>
      </c>
      <c r="AE100" s="230">
        <v>36.021625364285576</v>
      </c>
      <c r="AF100" s="229">
        <v>31.772014988336199</v>
      </c>
      <c r="AG100" s="230">
        <v>31.594207631807173</v>
      </c>
      <c r="AH100" s="230">
        <v>31.717700142816465</v>
      </c>
      <c r="AI100" s="230">
        <v>31.336387075069755</v>
      </c>
      <c r="AJ100" s="230">
        <v>33.298526294757551</v>
      </c>
      <c r="AK100" s="229">
        <v>31.314490054928285</v>
      </c>
      <c r="AL100" s="230">
        <v>31.085988305733</v>
      </c>
      <c r="AM100" s="230">
        <v>30.96743234913518</v>
      </c>
      <c r="AN100" s="230">
        <v>29.032659094985867</v>
      </c>
      <c r="AO100" s="230">
        <v>32.234697093275486</v>
      </c>
      <c r="AP100" s="229">
        <v>31.365246661740141</v>
      </c>
      <c r="AQ100" s="230">
        <v>31.301582077099628</v>
      </c>
      <c r="AR100" s="230">
        <v>30.951900814734397</v>
      </c>
      <c r="AS100" s="230">
        <v>31.607378300911371</v>
      </c>
      <c r="AT100" s="230">
        <v>33.316062457753659</v>
      </c>
      <c r="AU100" s="229">
        <v>23.488268543683393</v>
      </c>
      <c r="AV100" s="230">
        <v>22.926676456981784</v>
      </c>
      <c r="AW100" s="230">
        <v>0.21235918110666138</v>
      </c>
      <c r="AX100" s="230">
        <v>0.20656733291661131</v>
      </c>
      <c r="AY100" s="230">
        <v>27.781609944539419</v>
      </c>
      <c r="AZ100" s="229">
        <v>23.504055752313491</v>
      </c>
      <c r="BA100" s="230">
        <v>22.164633559538629</v>
      </c>
      <c r="BB100" s="230">
        <v>1.2689509723986265E-2</v>
      </c>
      <c r="BC100" s="230">
        <v>4.9487843616371398E-3</v>
      </c>
      <c r="BD100" s="230">
        <v>27.476330571609424</v>
      </c>
      <c r="BE100" s="229">
        <v>28.057361396947513</v>
      </c>
      <c r="BF100" s="230">
        <v>27.280833636694577</v>
      </c>
      <c r="BG100" s="230">
        <v>24.25265916053484</v>
      </c>
      <c r="BH100" s="230">
        <v>9.1299168284590824</v>
      </c>
      <c r="BI100" s="231">
        <v>28.769228536214122</v>
      </c>
    </row>
    <row r="101" spans="1:61">
      <c r="A101" s="232" t="s">
        <v>1724</v>
      </c>
      <c r="B101" s="229">
        <v>36.20990913131844</v>
      </c>
      <c r="C101" s="230">
        <v>35.84114926636488</v>
      </c>
      <c r="D101" s="230">
        <v>35.650084332780736</v>
      </c>
      <c r="E101" s="230">
        <v>35.465064329512536</v>
      </c>
      <c r="F101" s="230">
        <v>37.731037734099843</v>
      </c>
      <c r="G101" s="229">
        <v>36.340169662076228</v>
      </c>
      <c r="H101" s="230">
        <v>36.312146787547263</v>
      </c>
      <c r="I101" s="230">
        <v>36.23636807178115</v>
      </c>
      <c r="J101" s="230">
        <v>35.50028158358414</v>
      </c>
      <c r="K101" s="230">
        <v>36.990820367024327</v>
      </c>
      <c r="L101" s="229">
        <v>36.295905438032293</v>
      </c>
      <c r="M101" s="230">
        <v>36.147917739718572</v>
      </c>
      <c r="N101" s="230">
        <v>35.800631564958707</v>
      </c>
      <c r="O101" s="230">
        <v>35.166737123437116</v>
      </c>
      <c r="P101" s="230">
        <v>37.229009243839236</v>
      </c>
      <c r="Q101" s="229">
        <v>37.177736388691478</v>
      </c>
      <c r="R101" s="230">
        <v>36.709134836243884</v>
      </c>
      <c r="S101" s="230">
        <v>36.605063246852026</v>
      </c>
      <c r="T101" s="230">
        <v>35.565621765684874</v>
      </c>
      <c r="U101" s="230">
        <v>37.824141775118967</v>
      </c>
      <c r="V101" s="229">
        <v>35.510471511876226</v>
      </c>
      <c r="W101" s="230">
        <v>35.257834292731594</v>
      </c>
      <c r="X101" s="230">
        <v>35.36823508060418</v>
      </c>
      <c r="Y101" s="230">
        <v>34.848579983189168</v>
      </c>
      <c r="Z101" s="230">
        <v>36.853363164508131</v>
      </c>
      <c r="AA101" s="229">
        <v>34.115213623524134</v>
      </c>
      <c r="AB101" s="230">
        <v>33.23432143558172</v>
      </c>
      <c r="AC101" s="230">
        <v>33.67341109489977</v>
      </c>
      <c r="AD101" s="230">
        <v>33.750255944830272</v>
      </c>
      <c r="AE101" s="230">
        <v>36.358175087776509</v>
      </c>
      <c r="AF101" s="229">
        <v>32.162081199625646</v>
      </c>
      <c r="AG101" s="230">
        <v>31.945940638176975</v>
      </c>
      <c r="AH101" s="230">
        <v>32.007469247137657</v>
      </c>
      <c r="AI101" s="230">
        <v>31.588383819663377</v>
      </c>
      <c r="AJ101" s="230">
        <v>33.643603177789203</v>
      </c>
      <c r="AK101" s="229">
        <v>31.767694326511474</v>
      </c>
      <c r="AL101" s="230">
        <v>31.544679077705577</v>
      </c>
      <c r="AM101" s="230">
        <v>31.351535042125949</v>
      </c>
      <c r="AN101" s="230">
        <v>29.396591655607832</v>
      </c>
      <c r="AO101" s="230">
        <v>32.838624912026994</v>
      </c>
      <c r="AP101" s="229">
        <v>31.981841482423913</v>
      </c>
      <c r="AQ101" s="230">
        <v>31.907905536561749</v>
      </c>
      <c r="AR101" s="230">
        <v>31.5318122556037</v>
      </c>
      <c r="AS101" s="230">
        <v>32.194533398665548</v>
      </c>
      <c r="AT101" s="230">
        <v>34.109263698464311</v>
      </c>
      <c r="AU101" s="229">
        <v>23.326702395130344</v>
      </c>
      <c r="AV101" s="230">
        <v>22.737020977709744</v>
      </c>
      <c r="AW101" s="230">
        <v>0.21695825340454006</v>
      </c>
      <c r="AX101" s="230">
        <v>0.211157718092536</v>
      </c>
      <c r="AY101" s="230">
        <v>28.403966220921937</v>
      </c>
      <c r="AZ101" s="229">
        <v>23.326732977264932</v>
      </c>
      <c r="BA101" s="230">
        <v>21.932415157874338</v>
      </c>
      <c r="BB101" s="230">
        <v>1.7289968718226915E-2</v>
      </c>
      <c r="BC101" s="230">
        <v>7.2859254734270002E-3</v>
      </c>
      <c r="BD101" s="230">
        <v>27.88284505005937</v>
      </c>
      <c r="BE101" s="229">
        <v>28.433417210293047</v>
      </c>
      <c r="BF101" s="230">
        <v>27.628679600562467</v>
      </c>
      <c r="BG101" s="230">
        <v>24.650851861314351</v>
      </c>
      <c r="BH101" s="230">
        <v>9.2518220147344046</v>
      </c>
      <c r="BI101" s="231">
        <v>29.213772968219715</v>
      </c>
    </row>
    <row r="102" spans="1:61">
      <c r="A102" s="232" t="s">
        <v>1725</v>
      </c>
      <c r="B102" s="229">
        <v>34.96509775044116</v>
      </c>
      <c r="C102" s="230">
        <v>34.79954207499636</v>
      </c>
      <c r="D102" s="230">
        <v>34.488298928525545</v>
      </c>
      <c r="E102" s="230">
        <v>33.688373062642512</v>
      </c>
      <c r="F102" s="230">
        <v>36.166760272757045</v>
      </c>
      <c r="G102" s="229">
        <v>35.122372511625287</v>
      </c>
      <c r="H102" s="230">
        <v>35.241596392093712</v>
      </c>
      <c r="I102" s="230">
        <v>35.10717735012733</v>
      </c>
      <c r="J102" s="230">
        <v>34.070724440632191</v>
      </c>
      <c r="K102" s="230">
        <v>35.272774595073422</v>
      </c>
      <c r="L102" s="229">
        <v>35.741297360928215</v>
      </c>
      <c r="M102" s="230">
        <v>35.777128895730264</v>
      </c>
      <c r="N102" s="230">
        <v>34.903465660933385</v>
      </c>
      <c r="O102" s="230">
        <v>33.916540424265818</v>
      </c>
      <c r="P102" s="230">
        <v>36.60335085134485</v>
      </c>
      <c r="Q102" s="229">
        <v>36.472164693510834</v>
      </c>
      <c r="R102" s="230">
        <v>36.271237460801608</v>
      </c>
      <c r="S102" s="230">
        <v>35.782703076142987</v>
      </c>
      <c r="T102" s="230">
        <v>34.574710639898463</v>
      </c>
      <c r="U102" s="230">
        <v>36.492419127135179</v>
      </c>
      <c r="V102" s="229">
        <v>34.149337711116225</v>
      </c>
      <c r="W102" s="230">
        <v>34.158047401949496</v>
      </c>
      <c r="X102" s="230">
        <v>34.040159998451323</v>
      </c>
      <c r="Y102" s="230">
        <v>30.500443683687784</v>
      </c>
      <c r="Z102" s="230">
        <v>34.907898811774004</v>
      </c>
      <c r="AA102" s="229">
        <v>32.209533289305867</v>
      </c>
      <c r="AB102" s="230">
        <v>31.624811610278016</v>
      </c>
      <c r="AC102" s="230">
        <v>31.79589892317939</v>
      </c>
      <c r="AD102" s="230">
        <v>24.459553271898351</v>
      </c>
      <c r="AE102" s="230">
        <v>32.075556902907714</v>
      </c>
      <c r="AF102" s="229">
        <v>30.915662951012028</v>
      </c>
      <c r="AG102" s="230">
        <v>30.751666407488266</v>
      </c>
      <c r="AH102" s="230">
        <v>30.801672736948504</v>
      </c>
      <c r="AI102" s="230">
        <v>29.613627062579951</v>
      </c>
      <c r="AJ102" s="230">
        <v>32.005772574337378</v>
      </c>
      <c r="AK102" s="229">
        <v>30.479434681201262</v>
      </c>
      <c r="AL102" s="230">
        <v>30.488950704474853</v>
      </c>
      <c r="AM102" s="230">
        <v>30.227623942079102</v>
      </c>
      <c r="AN102" s="230">
        <v>27.25179897994034</v>
      </c>
      <c r="AO102" s="230">
        <v>31.136178414075683</v>
      </c>
      <c r="AP102" s="229">
        <v>30.6472634569813</v>
      </c>
      <c r="AQ102" s="230">
        <v>30.691013966476145</v>
      </c>
      <c r="AR102" s="230">
        <v>30.144538733510757</v>
      </c>
      <c r="AS102" s="230">
        <v>4.7589495334372138</v>
      </c>
      <c r="AT102" s="230">
        <v>32.014709015972741</v>
      </c>
      <c r="AU102" s="229">
        <v>25.005612437053486</v>
      </c>
      <c r="AV102" s="230">
        <v>24.738438006710286</v>
      </c>
      <c r="AW102" s="230">
        <v>0.20028634617150223</v>
      </c>
      <c r="AX102" s="230">
        <v>2.295192587962348E-2</v>
      </c>
      <c r="AY102" s="230">
        <v>27.21006877528399</v>
      </c>
      <c r="AZ102" s="229">
        <v>24.565572517993832</v>
      </c>
      <c r="BA102" s="230">
        <v>23.327905859837507</v>
      </c>
      <c r="BB102" s="230">
        <v>2.6895097239862656E-3</v>
      </c>
      <c r="BC102" s="230">
        <v>0</v>
      </c>
      <c r="BD102" s="230">
        <v>26.595071802324494</v>
      </c>
      <c r="BE102" s="229">
        <v>27.257284811316858</v>
      </c>
      <c r="BF102" s="230">
        <v>26.550376995938528</v>
      </c>
      <c r="BG102" s="230">
        <v>22.990578775404977</v>
      </c>
      <c r="BH102" s="230">
        <v>0.53678227047772886</v>
      </c>
      <c r="BI102" s="231">
        <v>27.36410109195057</v>
      </c>
    </row>
    <row r="103" spans="1:61">
      <c r="A103" s="232" t="s">
        <v>1726</v>
      </c>
      <c r="B103" s="229">
        <v>35.034636645771471</v>
      </c>
      <c r="C103" s="230">
        <v>34.844053666459821</v>
      </c>
      <c r="D103" s="230">
        <v>34.525750651064115</v>
      </c>
      <c r="E103" s="230">
        <v>33.680275724872132</v>
      </c>
      <c r="F103" s="230">
        <v>36.227206376927782</v>
      </c>
      <c r="G103" s="229">
        <v>35.196717777992731</v>
      </c>
      <c r="H103" s="230">
        <v>35.316002039358693</v>
      </c>
      <c r="I103" s="230">
        <v>35.146878458171514</v>
      </c>
      <c r="J103" s="230">
        <v>34.053759369804929</v>
      </c>
      <c r="K103" s="230">
        <v>35.360303160915443</v>
      </c>
      <c r="L103" s="229">
        <v>35.82523745222538</v>
      </c>
      <c r="M103" s="230">
        <v>35.870887265535103</v>
      </c>
      <c r="N103" s="230">
        <v>34.951807514400556</v>
      </c>
      <c r="O103" s="230">
        <v>34.063951297979031</v>
      </c>
      <c r="P103" s="230">
        <v>36.619029522500341</v>
      </c>
      <c r="Q103" s="229">
        <v>36.529769042542739</v>
      </c>
      <c r="R103" s="230">
        <v>36.342091100892112</v>
      </c>
      <c r="S103" s="230">
        <v>35.842044485760169</v>
      </c>
      <c r="T103" s="230">
        <v>34.624546118134838</v>
      </c>
      <c r="U103" s="230">
        <v>36.56250247978614</v>
      </c>
      <c r="V103" s="229">
        <v>34.202288898445516</v>
      </c>
      <c r="W103" s="230">
        <v>34.173403822242683</v>
      </c>
      <c r="X103" s="230">
        <v>34.098738741790768</v>
      </c>
      <c r="Y103" s="230">
        <v>30.455103138358918</v>
      </c>
      <c r="Z103" s="230">
        <v>35.011205193714758</v>
      </c>
      <c r="AA103" s="229">
        <v>32.289886822070933</v>
      </c>
      <c r="AB103" s="230">
        <v>31.710895228955906</v>
      </c>
      <c r="AC103" s="230">
        <v>31.925852884737374</v>
      </c>
      <c r="AD103" s="230">
        <v>23.990363250394452</v>
      </c>
      <c r="AE103" s="230">
        <v>32.16179097420234</v>
      </c>
      <c r="AF103" s="229">
        <v>30.98913967229603</v>
      </c>
      <c r="AG103" s="230">
        <v>30.843388109692278</v>
      </c>
      <c r="AH103" s="230">
        <v>30.843625226617384</v>
      </c>
      <c r="AI103" s="230">
        <v>29.690054125159904</v>
      </c>
      <c r="AJ103" s="230">
        <v>32.088122600412625</v>
      </c>
      <c r="AK103" s="229">
        <v>30.534285676730768</v>
      </c>
      <c r="AL103" s="230">
        <v>30.512644765074938</v>
      </c>
      <c r="AM103" s="230">
        <v>30.270565345927505</v>
      </c>
      <c r="AN103" s="230">
        <v>27.305858130125873</v>
      </c>
      <c r="AO103" s="230">
        <v>31.231028469510729</v>
      </c>
      <c r="AP103" s="229">
        <v>30.688014806021723</v>
      </c>
      <c r="AQ103" s="230">
        <v>30.70863396995507</v>
      </c>
      <c r="AR103" s="230">
        <v>30.187289038555772</v>
      </c>
      <c r="AS103" s="230">
        <v>2.5741314813593328</v>
      </c>
      <c r="AT103" s="230">
        <v>32.08165274434117</v>
      </c>
      <c r="AU103" s="229">
        <v>24.811049707206909</v>
      </c>
      <c r="AV103" s="230">
        <v>24.55673873383714</v>
      </c>
      <c r="AW103" s="230">
        <v>0.20546057265984341</v>
      </c>
      <c r="AX103" s="230">
        <v>9.1807703518493929E-3</v>
      </c>
      <c r="AY103" s="230">
        <v>27.251120031675566</v>
      </c>
      <c r="AZ103" s="229">
        <v>24.36258277162116</v>
      </c>
      <c r="BA103" s="230">
        <v>23.119893831893432</v>
      </c>
      <c r="BB103" s="230">
        <v>7.2899687182269128E-3</v>
      </c>
      <c r="BC103" s="230">
        <v>0</v>
      </c>
      <c r="BD103" s="230">
        <v>26.570721899896249</v>
      </c>
      <c r="BE103" s="229">
        <v>27.17430194638472</v>
      </c>
      <c r="BF103" s="230">
        <v>26.46553039679651</v>
      </c>
      <c r="BG103" s="230">
        <v>23.033151649128602</v>
      </c>
      <c r="BH103" s="230">
        <v>-8.5562257096698013E-2</v>
      </c>
      <c r="BI103" s="231">
        <v>27.406038633225386</v>
      </c>
    </row>
    <row r="104" spans="1:61">
      <c r="A104" s="232" t="s">
        <v>1727</v>
      </c>
      <c r="B104" s="229">
        <v>35.110029588888501</v>
      </c>
      <c r="C104" s="230">
        <v>34.942657958175225</v>
      </c>
      <c r="D104" s="230">
        <v>35.080968017161148</v>
      </c>
      <c r="E104" s="230">
        <v>35.37070120401183</v>
      </c>
      <c r="F104" s="230">
        <v>35.684679966059882</v>
      </c>
      <c r="G104" s="229">
        <v>35.133043638321801</v>
      </c>
      <c r="H104" s="230">
        <v>35.007194092338835</v>
      </c>
      <c r="I104" s="230">
        <v>35.307548522649789</v>
      </c>
      <c r="J104" s="230">
        <v>36.146021711069892</v>
      </c>
      <c r="K104" s="230">
        <v>35.938572797344989</v>
      </c>
      <c r="L104" s="229">
        <v>35.446442943460831</v>
      </c>
      <c r="M104" s="230">
        <v>35.416194877017219</v>
      </c>
      <c r="N104" s="230">
        <v>35.726716875615892</v>
      </c>
      <c r="O104" s="230">
        <v>35.853186909059872</v>
      </c>
      <c r="P104" s="230">
        <v>35.800348963455335</v>
      </c>
      <c r="Q104" s="229">
        <v>40.052840636609986</v>
      </c>
      <c r="R104" s="230">
        <v>39.888357168141034</v>
      </c>
      <c r="S104" s="230">
        <v>40.179063204597313</v>
      </c>
      <c r="T104" s="230">
        <v>40.170165195892359</v>
      </c>
      <c r="U104" s="230">
        <v>40.087536520260628</v>
      </c>
      <c r="V104" s="229">
        <v>14.816894773226636</v>
      </c>
      <c r="W104" s="230">
        <v>14.348717568501035</v>
      </c>
      <c r="X104" s="230">
        <v>25.352709374863892</v>
      </c>
      <c r="Y104" s="230">
        <v>25.755496133674697</v>
      </c>
      <c r="Z104" s="230">
        <v>23.537348225921345</v>
      </c>
      <c r="AA104" s="229">
        <v>2.8439424108992877</v>
      </c>
      <c r="AB104" s="230">
        <v>2.8437156534987555</v>
      </c>
      <c r="AC104" s="230">
        <v>5.4261095534128385</v>
      </c>
      <c r="AD104" s="230">
        <v>5.6485562901758319</v>
      </c>
      <c r="AE104" s="230">
        <v>5.5308149224335095</v>
      </c>
      <c r="AF104" s="229">
        <v>4.2898456466775627</v>
      </c>
      <c r="AG104" s="230">
        <v>4.1623465863213616</v>
      </c>
      <c r="AH104" s="230">
        <v>4.3005505609871317</v>
      </c>
      <c r="AI104" s="230">
        <v>4.3152966106304333</v>
      </c>
      <c r="AJ104" s="230">
        <v>4.3099867011648172</v>
      </c>
      <c r="AK104" s="229">
        <v>21.926925754077271</v>
      </c>
      <c r="AL104" s="230">
        <v>21.665946824356489</v>
      </c>
      <c r="AM104" s="230">
        <v>27.322821337134066</v>
      </c>
      <c r="AN104" s="230">
        <v>26.310963490501162</v>
      </c>
      <c r="AO104" s="230">
        <v>22.565755536273805</v>
      </c>
      <c r="AP104" s="229">
        <v>27.988041412198882</v>
      </c>
      <c r="AQ104" s="230">
        <v>27.793138139270692</v>
      </c>
      <c r="AR104" s="230">
        <v>28.699997429935724</v>
      </c>
      <c r="AS104" s="230">
        <v>28.449326372940135</v>
      </c>
      <c r="AT104" s="230">
        <v>29.665430287981991</v>
      </c>
      <c r="AU104" s="229">
        <v>7.1558179811454944E-2</v>
      </c>
      <c r="AV104" s="230">
        <v>0.1995326315660047</v>
      </c>
      <c r="AW104" s="230">
        <v>0.21465871725560068</v>
      </c>
      <c r="AX104" s="230">
        <v>11.102332967157018</v>
      </c>
      <c r="AY104" s="230">
        <v>11.370866097980684</v>
      </c>
      <c r="AZ104" s="229">
        <v>1.2673840397577969E-2</v>
      </c>
      <c r="BA104" s="230">
        <v>0.01</v>
      </c>
      <c r="BB104" s="230">
        <v>9.9999999999999985E-3</v>
      </c>
      <c r="BC104" s="230">
        <v>3.0013621584198735</v>
      </c>
      <c r="BD104" s="230">
        <v>18.996897667641761</v>
      </c>
      <c r="BE104" s="229">
        <v>24.58240500487496</v>
      </c>
      <c r="BF104" s="230">
        <v>24.39865284766983</v>
      </c>
      <c r="BG104" s="230">
        <v>24.891534514338552</v>
      </c>
      <c r="BH104" s="230">
        <v>25.962054808793624</v>
      </c>
      <c r="BI104" s="231">
        <v>25.833623849161089</v>
      </c>
    </row>
    <row r="105" spans="1:61">
      <c r="A105" s="232" t="s">
        <v>1728</v>
      </c>
      <c r="B105" s="229">
        <v>36.721439104460828</v>
      </c>
      <c r="C105" s="230">
        <v>36.657675787896387</v>
      </c>
      <c r="D105" s="230">
        <v>36.695089166794645</v>
      </c>
      <c r="E105" s="230">
        <v>36.932469541504894</v>
      </c>
      <c r="F105" s="230">
        <v>36.902605142404575</v>
      </c>
      <c r="G105" s="229">
        <v>35.560466397467195</v>
      </c>
      <c r="H105" s="230">
        <v>35.502502394935235</v>
      </c>
      <c r="I105" s="230">
        <v>35.66440202691625</v>
      </c>
      <c r="J105" s="230">
        <v>37.03863133239539</v>
      </c>
      <c r="K105" s="230">
        <v>37.131167457823217</v>
      </c>
      <c r="L105" s="229">
        <v>36.78129674650863</v>
      </c>
      <c r="M105" s="230">
        <v>36.59127353478749</v>
      </c>
      <c r="N105" s="230">
        <v>36.912047692025531</v>
      </c>
      <c r="O105" s="230">
        <v>37.397636883554291</v>
      </c>
      <c r="P105" s="230">
        <v>36.983030457472232</v>
      </c>
      <c r="Q105" s="229">
        <v>41.746605897511458</v>
      </c>
      <c r="R105" s="230">
        <v>41.412457862211888</v>
      </c>
      <c r="S105" s="230">
        <v>42.224004952252173</v>
      </c>
      <c r="T105" s="230">
        <v>42.479077456963104</v>
      </c>
      <c r="U105" s="230">
        <v>41.780893150815771</v>
      </c>
      <c r="V105" s="229">
        <v>14.558030144469766</v>
      </c>
      <c r="W105" s="230">
        <v>14.140540302402332</v>
      </c>
      <c r="X105" s="230">
        <v>24.990098857683979</v>
      </c>
      <c r="Y105" s="230">
        <v>25.372917456597165</v>
      </c>
      <c r="Z105" s="230">
        <v>23.283088561563364</v>
      </c>
      <c r="AA105" s="229">
        <v>2.7970146154600841</v>
      </c>
      <c r="AB105" s="230">
        <v>2.7498655115794328</v>
      </c>
      <c r="AC105" s="230">
        <v>5.3415011894189295</v>
      </c>
      <c r="AD105" s="230">
        <v>5.5589487731923652</v>
      </c>
      <c r="AE105" s="230">
        <v>5.4462067397478107</v>
      </c>
      <c r="AF105" s="229">
        <v>4.1263418821327305</v>
      </c>
      <c r="AG105" s="230">
        <v>4.0488242919943787</v>
      </c>
      <c r="AH105" s="230">
        <v>4.1395247648105178</v>
      </c>
      <c r="AI105" s="230">
        <v>4.1945309253532903</v>
      </c>
      <c r="AJ105" s="230">
        <v>4.1461656186158038</v>
      </c>
      <c r="AK105" s="229">
        <v>21.835016218521393</v>
      </c>
      <c r="AL105" s="230">
        <v>21.60717814194857</v>
      </c>
      <c r="AM105" s="230">
        <v>27.773699138074338</v>
      </c>
      <c r="AN105" s="230">
        <v>26.845913279385528</v>
      </c>
      <c r="AO105" s="230">
        <v>22.698550349481806</v>
      </c>
      <c r="AP105" s="229">
        <v>27.798793936553594</v>
      </c>
      <c r="AQ105" s="230">
        <v>27.605860917110899</v>
      </c>
      <c r="AR105" s="230">
        <v>28.786631846699269</v>
      </c>
      <c r="AS105" s="230">
        <v>28.855648009580534</v>
      </c>
      <c r="AT105" s="230">
        <v>29.757763631644895</v>
      </c>
      <c r="AU105" s="229">
        <v>8.1558179811454926E-2</v>
      </c>
      <c r="AV105" s="230">
        <v>0.21148958799218626</v>
      </c>
      <c r="AW105" s="230">
        <v>0.22155732570241871</v>
      </c>
      <c r="AX105" s="230">
        <v>11.48554554093284</v>
      </c>
      <c r="AY105" s="230">
        <v>11.761047400893379</v>
      </c>
      <c r="AZ105" s="229">
        <v>1.2673840397577969E-2</v>
      </c>
      <c r="BA105" s="230">
        <v>0.01</v>
      </c>
      <c r="BB105" s="230">
        <v>9.9999999999999985E-3</v>
      </c>
      <c r="BC105" s="230">
        <v>3.1067590348197927</v>
      </c>
      <c r="BD105" s="230">
        <v>19.719574298738124</v>
      </c>
      <c r="BE105" s="229">
        <v>25.793242925298998</v>
      </c>
      <c r="BF105" s="230">
        <v>25.601733741621874</v>
      </c>
      <c r="BG105" s="230">
        <v>26.116938898378542</v>
      </c>
      <c r="BH105" s="230">
        <v>27.518263446771858</v>
      </c>
      <c r="BI105" s="231">
        <v>27.198848746128562</v>
      </c>
    </row>
    <row r="106" spans="1:61">
      <c r="A106" s="232" t="s">
        <v>1729</v>
      </c>
      <c r="B106" s="229">
        <v>37.74611349280093</v>
      </c>
      <c r="C106" s="230">
        <v>37.309513221445997</v>
      </c>
      <c r="D106" s="230">
        <v>35.147866170677517</v>
      </c>
      <c r="E106" s="230">
        <v>32.394909849325202</v>
      </c>
      <c r="F106" s="230">
        <v>39.271293997879177</v>
      </c>
      <c r="G106" s="229">
        <v>38.033535141502966</v>
      </c>
      <c r="H106" s="230">
        <v>38.105231417847939</v>
      </c>
      <c r="I106" s="230">
        <v>35.702144614942242</v>
      </c>
      <c r="J106" s="230">
        <v>29.999425368404641</v>
      </c>
      <c r="K106" s="230">
        <v>38.245784910080282</v>
      </c>
      <c r="L106" s="229">
        <v>38.144694193595228</v>
      </c>
      <c r="M106" s="230">
        <v>38.043745419601322</v>
      </c>
      <c r="N106" s="230">
        <v>34.501657050753998</v>
      </c>
      <c r="O106" s="230">
        <v>31.313186099045403</v>
      </c>
      <c r="P106" s="230">
        <v>38.91068026832437</v>
      </c>
      <c r="Q106" s="229">
        <v>39.132865380504178</v>
      </c>
      <c r="R106" s="230">
        <v>38.539908543573958</v>
      </c>
      <c r="S106" s="230">
        <v>35.266902256401593</v>
      </c>
      <c r="T106" s="230">
        <v>31.50786702230894</v>
      </c>
      <c r="U106" s="230">
        <v>39.529297312677905</v>
      </c>
      <c r="V106" s="229">
        <v>35.627217133237146</v>
      </c>
      <c r="W106" s="230">
        <v>35.21810527285286</v>
      </c>
      <c r="X106" s="230">
        <v>33.401720539910087</v>
      </c>
      <c r="Y106" s="230">
        <v>31.359573538195171</v>
      </c>
      <c r="Z106" s="230">
        <v>37.163639643036589</v>
      </c>
      <c r="AA106" s="229">
        <v>34.631428657196366</v>
      </c>
      <c r="AB106" s="230">
        <v>33.911232236717062</v>
      </c>
      <c r="AC106" s="230">
        <v>31.894613026516108</v>
      </c>
      <c r="AD106" s="230">
        <v>30.44221077103046</v>
      </c>
      <c r="AE106" s="230">
        <v>36.019105142086865</v>
      </c>
      <c r="AF106" s="229">
        <v>33.432215382251464</v>
      </c>
      <c r="AG106" s="230">
        <v>33.302156718203292</v>
      </c>
      <c r="AH106" s="230">
        <v>30.728237934878479</v>
      </c>
      <c r="AI106" s="230">
        <v>29.662120437948857</v>
      </c>
      <c r="AJ106" s="230">
        <v>34.340413712006445</v>
      </c>
      <c r="AK106" s="229">
        <v>32.914102066419261</v>
      </c>
      <c r="AL106" s="230">
        <v>32.785544225493574</v>
      </c>
      <c r="AM106" s="230">
        <v>30.622040505813644</v>
      </c>
      <c r="AN106" s="230">
        <v>26.283388062504173</v>
      </c>
      <c r="AO106" s="230">
        <v>33.810339426367811</v>
      </c>
      <c r="AP106" s="229">
        <v>33.677795374844457</v>
      </c>
      <c r="AQ106" s="230">
        <v>33.602038877694433</v>
      </c>
      <c r="AR106" s="230">
        <v>30.082854596812162</v>
      </c>
      <c r="AS106" s="230">
        <v>5.5156204261384829</v>
      </c>
      <c r="AT106" s="230">
        <v>34.995484014665408</v>
      </c>
      <c r="AU106" s="229">
        <v>31.45010763617751</v>
      </c>
      <c r="AV106" s="230">
        <v>30.898173191750317</v>
      </c>
      <c r="AW106" s="230">
        <v>0.20265321344217463</v>
      </c>
      <c r="AX106" s="230">
        <v>0</v>
      </c>
      <c r="AY106" s="230">
        <v>32.231448316007217</v>
      </c>
      <c r="AZ106" s="229">
        <v>32.647913915229068</v>
      </c>
      <c r="BA106" s="230">
        <v>31.450775063516151</v>
      </c>
      <c r="BB106" s="230">
        <v>9.9999999999999985E-3</v>
      </c>
      <c r="BC106" s="230">
        <v>0</v>
      </c>
      <c r="BD106" s="230">
        <v>33.153547641610139</v>
      </c>
      <c r="BE106" s="229">
        <v>33.529683627453991</v>
      </c>
      <c r="BF106" s="230">
        <v>32.576629877870339</v>
      </c>
      <c r="BG106" s="230">
        <v>24.44593564342297</v>
      </c>
      <c r="BH106" s="230">
        <v>0</v>
      </c>
      <c r="BI106" s="231">
        <v>33.874976594752845</v>
      </c>
    </row>
    <row r="107" spans="1:61">
      <c r="A107" s="232" t="s">
        <v>1730</v>
      </c>
      <c r="B107" s="229">
        <v>35.793961162240826</v>
      </c>
      <c r="C107" s="230">
        <v>35.42541910568292</v>
      </c>
      <c r="D107" s="230">
        <v>35.294208984528026</v>
      </c>
      <c r="E107" s="230">
        <v>35.079013415141432</v>
      </c>
      <c r="F107" s="230">
        <v>37.505152611331795</v>
      </c>
      <c r="G107" s="229">
        <v>36.030748464999981</v>
      </c>
      <c r="H107" s="230">
        <v>35.846092699805475</v>
      </c>
      <c r="I107" s="230">
        <v>35.703405669950968</v>
      </c>
      <c r="J107" s="230">
        <v>35.056971213669719</v>
      </c>
      <c r="K107" s="230">
        <v>36.830663163313169</v>
      </c>
      <c r="L107" s="229">
        <v>36.010223592874404</v>
      </c>
      <c r="M107" s="230">
        <v>35.937159240411702</v>
      </c>
      <c r="N107" s="230">
        <v>35.781171449754268</v>
      </c>
      <c r="O107" s="230">
        <v>35.043785655947737</v>
      </c>
      <c r="P107" s="230">
        <v>36.850739569948814</v>
      </c>
      <c r="Q107" s="229">
        <v>37.548093709012953</v>
      </c>
      <c r="R107" s="230">
        <v>37.079072867303196</v>
      </c>
      <c r="S107" s="230">
        <v>36.993787163018681</v>
      </c>
      <c r="T107" s="230">
        <v>35.879622290388902</v>
      </c>
      <c r="U107" s="230">
        <v>38.078375518715546</v>
      </c>
      <c r="V107" s="229">
        <v>34.695315879932899</v>
      </c>
      <c r="W107" s="230">
        <v>34.425115496200782</v>
      </c>
      <c r="X107" s="230">
        <v>34.570943326219066</v>
      </c>
      <c r="Y107" s="230">
        <v>34.050474683915951</v>
      </c>
      <c r="Z107" s="230">
        <v>36.174028831511372</v>
      </c>
      <c r="AA107" s="229">
        <v>32.995655718860696</v>
      </c>
      <c r="AB107" s="230">
        <v>32.170512233726015</v>
      </c>
      <c r="AC107" s="230">
        <v>32.637738383341784</v>
      </c>
      <c r="AD107" s="230">
        <v>32.330454411588079</v>
      </c>
      <c r="AE107" s="230">
        <v>35.037755867416742</v>
      </c>
      <c r="AF107" s="229">
        <v>31.066983768456051</v>
      </c>
      <c r="AG107" s="230">
        <v>30.917309518825327</v>
      </c>
      <c r="AH107" s="230">
        <v>31.0154881398717</v>
      </c>
      <c r="AI107" s="230">
        <v>30.741582941348298</v>
      </c>
      <c r="AJ107" s="230">
        <v>32.524285716904373</v>
      </c>
      <c r="AK107" s="229">
        <v>30.69290464152029</v>
      </c>
      <c r="AL107" s="230">
        <v>30.507015143089962</v>
      </c>
      <c r="AM107" s="230">
        <v>30.413040266411944</v>
      </c>
      <c r="AN107" s="230">
        <v>28.657177238411744</v>
      </c>
      <c r="AO107" s="230">
        <v>31.543033029645702</v>
      </c>
      <c r="AP107" s="229">
        <v>31.236889486666794</v>
      </c>
      <c r="AQ107" s="230">
        <v>31.160705312433137</v>
      </c>
      <c r="AR107" s="230">
        <v>30.88825504645331</v>
      </c>
      <c r="AS107" s="230">
        <v>29.459595966821063</v>
      </c>
      <c r="AT107" s="230">
        <v>33.119655289289327</v>
      </c>
      <c r="AU107" s="229">
        <v>21.691073366226206</v>
      </c>
      <c r="AV107" s="230">
        <v>21.19259735369473</v>
      </c>
      <c r="AW107" s="230">
        <v>0.20776010880878273</v>
      </c>
      <c r="AX107" s="230">
        <v>0.19050098480087485</v>
      </c>
      <c r="AY107" s="230">
        <v>27.221094980387043</v>
      </c>
      <c r="AZ107" s="229">
        <v>21.556811036216153</v>
      </c>
      <c r="BA107" s="230">
        <v>20.323810363048899</v>
      </c>
      <c r="BB107" s="230">
        <v>9.9999999999999985E-3</v>
      </c>
      <c r="BC107" s="230">
        <v>0</v>
      </c>
      <c r="BD107" s="230">
        <v>26.486896356696867</v>
      </c>
      <c r="BE107" s="229">
        <v>27.199701540115424</v>
      </c>
      <c r="BF107" s="230">
        <v>26.490462422464436</v>
      </c>
      <c r="BG107" s="230">
        <v>23.759260159482789</v>
      </c>
      <c r="BH107" s="230">
        <v>8.3338147044017354</v>
      </c>
      <c r="BI107" s="231">
        <v>27.935438175185322</v>
      </c>
    </row>
    <row r="108" spans="1:61">
      <c r="A108" s="232" t="s">
        <v>1731</v>
      </c>
      <c r="B108" s="229">
        <v>35.658758806376206</v>
      </c>
      <c r="C108" s="230">
        <v>35.295846246893738</v>
      </c>
      <c r="D108" s="230">
        <v>35.15166564293169</v>
      </c>
      <c r="E108" s="230">
        <v>34.968413700930547</v>
      </c>
      <c r="F108" s="230">
        <v>37.318482477663885</v>
      </c>
      <c r="G108" s="229">
        <v>35.888364692617415</v>
      </c>
      <c r="H108" s="230">
        <v>35.736113525329245</v>
      </c>
      <c r="I108" s="230">
        <v>35.553235709307181</v>
      </c>
      <c r="J108" s="230">
        <v>34.929408561654064</v>
      </c>
      <c r="K108" s="230">
        <v>36.646607950766558</v>
      </c>
      <c r="L108" s="229">
        <v>35.907687380519825</v>
      </c>
      <c r="M108" s="230">
        <v>35.829395696411915</v>
      </c>
      <c r="N108" s="230">
        <v>35.625913708581891</v>
      </c>
      <c r="O108" s="230">
        <v>34.953437665830698</v>
      </c>
      <c r="P108" s="230">
        <v>36.7382523652456</v>
      </c>
      <c r="Q108" s="229">
        <v>37.421156231763476</v>
      </c>
      <c r="R108" s="230">
        <v>36.948058956258414</v>
      </c>
      <c r="S108" s="230">
        <v>36.87759839432097</v>
      </c>
      <c r="T108" s="230">
        <v>35.752349300022502</v>
      </c>
      <c r="U108" s="230">
        <v>37.960245391875851</v>
      </c>
      <c r="V108" s="229">
        <v>34.626738429428791</v>
      </c>
      <c r="W108" s="230">
        <v>34.367514697981427</v>
      </c>
      <c r="X108" s="230">
        <v>34.513434094608492</v>
      </c>
      <c r="Y108" s="230">
        <v>33.928326688130404</v>
      </c>
      <c r="Z108" s="230">
        <v>36.100311677306316</v>
      </c>
      <c r="AA108" s="229">
        <v>32.953345374992487</v>
      </c>
      <c r="AB108" s="230">
        <v>32.155122695563584</v>
      </c>
      <c r="AC108" s="230">
        <v>32.582338944747526</v>
      </c>
      <c r="AD108" s="230">
        <v>32.162144305582295</v>
      </c>
      <c r="AE108" s="230">
        <v>34.953062267689006</v>
      </c>
      <c r="AF108" s="229">
        <v>31.036970246825636</v>
      </c>
      <c r="AG108" s="230">
        <v>30.891454140375007</v>
      </c>
      <c r="AH108" s="230">
        <v>30.986861101866698</v>
      </c>
      <c r="AI108" s="230">
        <v>30.674033525045072</v>
      </c>
      <c r="AJ108" s="230">
        <v>32.461376250718331</v>
      </c>
      <c r="AK108" s="229">
        <v>30.644426071729537</v>
      </c>
      <c r="AL108" s="230">
        <v>30.451108382996491</v>
      </c>
      <c r="AM108" s="230">
        <v>30.337362962409163</v>
      </c>
      <c r="AN108" s="230">
        <v>28.589445814634132</v>
      </c>
      <c r="AO108" s="230">
        <v>31.490426955892989</v>
      </c>
      <c r="AP108" s="229">
        <v>31.176134420694936</v>
      </c>
      <c r="AQ108" s="230">
        <v>31.095033411480742</v>
      </c>
      <c r="AR108" s="230">
        <v>30.808737089630391</v>
      </c>
      <c r="AS108" s="230">
        <v>29.010181935072687</v>
      </c>
      <c r="AT108" s="230">
        <v>33.023251703895085</v>
      </c>
      <c r="AU108" s="229">
        <v>27.594584760217948</v>
      </c>
      <c r="AV108" s="230">
        <v>26.998807886967199</v>
      </c>
      <c r="AW108" s="230">
        <v>0.20546057265984341</v>
      </c>
      <c r="AX108" s="230">
        <v>0.1882057922129125</v>
      </c>
      <c r="AY108" s="230">
        <v>27.731662419003829</v>
      </c>
      <c r="AZ108" s="229">
        <v>27.467140951673709</v>
      </c>
      <c r="BA108" s="230">
        <v>25.919702026763083</v>
      </c>
      <c r="BB108" s="230">
        <v>9.9999999999999985E-3</v>
      </c>
      <c r="BC108" s="230">
        <v>0</v>
      </c>
      <c r="BD108" s="230">
        <v>28.077652565893708</v>
      </c>
      <c r="BE108" s="229">
        <v>27.939248521838643</v>
      </c>
      <c r="BF108" s="230">
        <v>27.080303004346991</v>
      </c>
      <c r="BG108" s="230">
        <v>23.608372553090817</v>
      </c>
      <c r="BH108" s="230">
        <v>8.1937669548079199</v>
      </c>
      <c r="BI108" s="231">
        <v>28.641026996818091</v>
      </c>
    </row>
    <row r="109" spans="1:61">
      <c r="A109" s="232" t="s">
        <v>1732</v>
      </c>
      <c r="B109" s="229" t="s">
        <v>1733</v>
      </c>
      <c r="C109" s="230" t="s">
        <v>1733</v>
      </c>
      <c r="D109" s="230" t="s">
        <v>1733</v>
      </c>
      <c r="E109" s="230" t="s">
        <v>1733</v>
      </c>
      <c r="F109" s="230" t="s">
        <v>1733</v>
      </c>
      <c r="G109" s="229">
        <v>35.244024594648828</v>
      </c>
      <c r="H109" s="230">
        <v>35.081483934265385</v>
      </c>
      <c r="I109" s="230">
        <v>34.991134872998238</v>
      </c>
      <c r="J109" s="230">
        <v>34.699116583766639</v>
      </c>
      <c r="K109" s="230">
        <v>36.111133109354675</v>
      </c>
      <c r="L109" s="229">
        <v>35.482813092164335</v>
      </c>
      <c r="M109" s="230">
        <v>35.375419130393837</v>
      </c>
      <c r="N109" s="230">
        <v>35.325979074509853</v>
      </c>
      <c r="O109" s="230">
        <v>34.742513632938589</v>
      </c>
      <c r="P109" s="230">
        <v>36.406313868809619</v>
      </c>
      <c r="Q109" s="229">
        <v>37.335660949425964</v>
      </c>
      <c r="R109" s="230">
        <v>36.917348527730866</v>
      </c>
      <c r="S109" s="230">
        <v>36.990143437843322</v>
      </c>
      <c r="T109" s="230">
        <v>35.81978943996647</v>
      </c>
      <c r="U109" s="230">
        <v>37.637180226976298</v>
      </c>
      <c r="V109" s="229">
        <v>34.215469978086617</v>
      </c>
      <c r="W109" s="230">
        <v>33.965252713178295</v>
      </c>
      <c r="X109" s="230">
        <v>34.125635678460867</v>
      </c>
      <c r="Y109" s="230">
        <v>33.751603287676751</v>
      </c>
      <c r="Z109" s="230">
        <v>35.771330206712655</v>
      </c>
      <c r="AA109" s="229">
        <v>32.523352769850057</v>
      </c>
      <c r="AB109" s="230">
        <v>31.650125811245744</v>
      </c>
      <c r="AC109" s="230">
        <v>32.166917335384419</v>
      </c>
      <c r="AD109" s="230">
        <v>31.826333475650593</v>
      </c>
      <c r="AE109" s="230">
        <v>34.300143559736171</v>
      </c>
      <c r="AF109" s="229">
        <v>30.661276662615766</v>
      </c>
      <c r="AG109" s="230">
        <v>30.416901925894912</v>
      </c>
      <c r="AH109" s="230">
        <v>30.675029017110827</v>
      </c>
      <c r="AI109" s="230">
        <v>30.351191273254702</v>
      </c>
      <c r="AJ109" s="230">
        <v>31.800429897907847</v>
      </c>
      <c r="AK109" s="229">
        <v>30.201320250441423</v>
      </c>
      <c r="AL109" s="230">
        <v>29.975861735933229</v>
      </c>
      <c r="AM109" s="230">
        <v>30.029972273942359</v>
      </c>
      <c r="AN109" s="230">
        <v>28.319789552307149</v>
      </c>
      <c r="AO109" s="230">
        <v>30.90525936852254</v>
      </c>
      <c r="AP109" s="229">
        <v>30.751241646086424</v>
      </c>
      <c r="AQ109" s="230">
        <v>30.620553748535702</v>
      </c>
      <c r="AR109" s="230">
        <v>30.524072543066591</v>
      </c>
      <c r="AS109" s="230">
        <v>29.087885690618293</v>
      </c>
      <c r="AT109" s="230">
        <v>32.46791796512607</v>
      </c>
      <c r="AU109" s="229">
        <v>4.3042407228870116</v>
      </c>
      <c r="AV109" s="230">
        <v>4.109398702514282</v>
      </c>
      <c r="AW109" s="230">
        <v>0.19805414114429598</v>
      </c>
      <c r="AX109" s="230">
        <v>0.18591059962495018</v>
      </c>
      <c r="AY109" s="230">
        <v>24.722824020131746</v>
      </c>
      <c r="AZ109" s="229">
        <v>3.956224480178224</v>
      </c>
      <c r="BA109" s="230">
        <v>3.7447150933740319</v>
      </c>
      <c r="BB109" s="230">
        <v>4.9503568331021579E-3</v>
      </c>
      <c r="BC109" s="230">
        <v>0</v>
      </c>
      <c r="BD109" s="230">
        <v>20.754361869482327</v>
      </c>
      <c r="BE109" s="229">
        <v>23.819267328132483</v>
      </c>
      <c r="BF109" s="230">
        <v>23.501200725211817</v>
      </c>
      <c r="BG109" s="230">
        <v>22.711634949438967</v>
      </c>
      <c r="BH109" s="230">
        <v>8.0952704964301372</v>
      </c>
      <c r="BI109" s="231">
        <v>24.513569913795234</v>
      </c>
    </row>
    <row r="110" spans="1:61">
      <c r="A110" s="232" t="s">
        <v>1734</v>
      </c>
      <c r="B110" s="229">
        <v>35.026897933062173</v>
      </c>
      <c r="C110" s="230">
        <v>34.834053666459823</v>
      </c>
      <c r="D110" s="230">
        <v>34.51575065106411</v>
      </c>
      <c r="E110" s="230">
        <v>33.687643953749927</v>
      </c>
      <c r="F110" s="230">
        <v>36.222700958781822</v>
      </c>
      <c r="G110" s="229">
        <v>35.186853109196143</v>
      </c>
      <c r="H110" s="230">
        <v>35.313800503823416</v>
      </c>
      <c r="I110" s="230">
        <v>35.139448567462559</v>
      </c>
      <c r="J110" s="230">
        <v>34.059032931608307</v>
      </c>
      <c r="K110" s="230">
        <v>35.347730355958603</v>
      </c>
      <c r="L110" s="229">
        <v>35.815175060708839</v>
      </c>
      <c r="M110" s="230">
        <v>35.858614225209926</v>
      </c>
      <c r="N110" s="230">
        <v>34.941807514400558</v>
      </c>
      <c r="O110" s="230">
        <v>34.056540424265819</v>
      </c>
      <c r="P110" s="230">
        <v>36.616412983008992</v>
      </c>
      <c r="Q110" s="229">
        <v>36.527909740398563</v>
      </c>
      <c r="R110" s="230">
        <v>36.344530952503476</v>
      </c>
      <c r="S110" s="230">
        <v>35.832044485760164</v>
      </c>
      <c r="T110" s="230">
        <v>34.628130683935808</v>
      </c>
      <c r="U110" s="230">
        <v>36.547481641623392</v>
      </c>
      <c r="V110" s="229">
        <v>34.19680414020452</v>
      </c>
      <c r="W110" s="230">
        <v>34.177884473098466</v>
      </c>
      <c r="X110" s="230">
        <v>34.090986915230509</v>
      </c>
      <c r="Y110" s="230">
        <v>30.465745968418446</v>
      </c>
      <c r="Z110" s="230">
        <v>35.00120519371476</v>
      </c>
      <c r="AA110" s="229">
        <v>32.279886822070935</v>
      </c>
      <c r="AB110" s="230">
        <v>31.695899840165509</v>
      </c>
      <c r="AC110" s="230">
        <v>31.920471715617861</v>
      </c>
      <c r="AD110" s="230">
        <v>24.064109850821904</v>
      </c>
      <c r="AE110" s="230">
        <v>32.172656679736619</v>
      </c>
      <c r="AF110" s="229">
        <v>30.98362564081074</v>
      </c>
      <c r="AG110" s="230">
        <v>30.837872693561408</v>
      </c>
      <c r="AH110" s="230">
        <v>30.836189585180595</v>
      </c>
      <c r="AI110" s="230">
        <v>29.685173098578783</v>
      </c>
      <c r="AJ110" s="230">
        <v>32.080682016693665</v>
      </c>
      <c r="AK110" s="229">
        <v>30.526816423279307</v>
      </c>
      <c r="AL110" s="230">
        <v>30.510362781054429</v>
      </c>
      <c r="AM110" s="230">
        <v>30.262810321474333</v>
      </c>
      <c r="AN110" s="230">
        <v>27.305858130125873</v>
      </c>
      <c r="AO110" s="230">
        <v>31.221028469510728</v>
      </c>
      <c r="AP110" s="229">
        <v>30.683750839247864</v>
      </c>
      <c r="AQ110" s="230">
        <v>30.70403063604191</v>
      </c>
      <c r="AR110" s="230">
        <v>30.179967429839646</v>
      </c>
      <c r="AS110" s="230">
        <v>2.8718489986439573</v>
      </c>
      <c r="AT110" s="230">
        <v>32.071652744341165</v>
      </c>
      <c r="AU110" s="229">
        <v>24.843658888418712</v>
      </c>
      <c r="AV110" s="230">
        <v>24.589022259518661</v>
      </c>
      <c r="AW110" s="230">
        <v>0.20286700417539083</v>
      </c>
      <c r="AX110" s="230">
        <v>1.147596293981174E-2</v>
      </c>
      <c r="AY110" s="230">
        <v>27.249223769146379</v>
      </c>
      <c r="AZ110" s="229">
        <v>24.397566819947446</v>
      </c>
      <c r="BA110" s="230">
        <v>23.157208544927638</v>
      </c>
      <c r="BB110" s="230">
        <v>2.6895097239862656E-3</v>
      </c>
      <c r="BC110" s="230">
        <v>0</v>
      </c>
      <c r="BD110" s="230">
        <v>26.575711711981658</v>
      </c>
      <c r="BE110" s="229">
        <v>27.186899455684507</v>
      </c>
      <c r="BF110" s="230">
        <v>26.483352876935268</v>
      </c>
      <c r="BG110" s="230">
        <v>23.025724522852226</v>
      </c>
      <c r="BH110" s="230">
        <v>0</v>
      </c>
      <c r="BI110" s="231">
        <v>27.396038633225388</v>
      </c>
    </row>
    <row r="111" spans="1:61">
      <c r="A111" s="232" t="s">
        <v>1735</v>
      </c>
      <c r="B111" s="229">
        <v>35.110670877839404</v>
      </c>
      <c r="C111" s="230">
        <v>34.8760750449675</v>
      </c>
      <c r="D111" s="230">
        <v>34.409193793032131</v>
      </c>
      <c r="E111" s="230">
        <v>33.81239374191162</v>
      </c>
      <c r="F111" s="230">
        <v>36.400008758739972</v>
      </c>
      <c r="G111" s="229">
        <v>35.323463577946818</v>
      </c>
      <c r="H111" s="230">
        <v>35.42482646168181</v>
      </c>
      <c r="I111" s="230">
        <v>35.029877483724889</v>
      </c>
      <c r="J111" s="230">
        <v>34.281791938898422</v>
      </c>
      <c r="K111" s="230">
        <v>35.457948387857961</v>
      </c>
      <c r="L111" s="229">
        <v>35.754097871455038</v>
      </c>
      <c r="M111" s="230">
        <v>35.772131132583603</v>
      </c>
      <c r="N111" s="230">
        <v>34.807390841775756</v>
      </c>
      <c r="O111" s="230">
        <v>33.926310004785016</v>
      </c>
      <c r="P111" s="230">
        <v>36.565177321637499</v>
      </c>
      <c r="Q111" s="229">
        <v>36.713748230515442</v>
      </c>
      <c r="R111" s="230">
        <v>36.470654868553808</v>
      </c>
      <c r="S111" s="230">
        <v>35.671004504352233</v>
      </c>
      <c r="T111" s="230">
        <v>34.762095475522692</v>
      </c>
      <c r="U111" s="230">
        <v>36.722687988682033</v>
      </c>
      <c r="V111" s="229">
        <v>34.111510746067552</v>
      </c>
      <c r="W111" s="230">
        <v>34.141128482615706</v>
      </c>
      <c r="X111" s="230">
        <v>33.930886766976244</v>
      </c>
      <c r="Y111" s="230">
        <v>30.805187800732831</v>
      </c>
      <c r="Z111" s="230">
        <v>35.064891677753344</v>
      </c>
      <c r="AA111" s="229">
        <v>32.296728690729481</v>
      </c>
      <c r="AB111" s="230">
        <v>31.638516062899392</v>
      </c>
      <c r="AC111" s="230">
        <v>31.829035563625983</v>
      </c>
      <c r="AD111" s="230">
        <v>25.368707574239426</v>
      </c>
      <c r="AE111" s="230">
        <v>32.464183823957008</v>
      </c>
      <c r="AF111" s="229">
        <v>30.994760088840465</v>
      </c>
      <c r="AG111" s="230">
        <v>30.880270178534051</v>
      </c>
      <c r="AH111" s="230">
        <v>30.717746408836778</v>
      </c>
      <c r="AI111" s="230">
        <v>29.595643746537604</v>
      </c>
      <c r="AJ111" s="230">
        <v>31.986464058775169</v>
      </c>
      <c r="AK111" s="229">
        <v>30.584650619020287</v>
      </c>
      <c r="AL111" s="230">
        <v>30.597502075609171</v>
      </c>
      <c r="AM111" s="230">
        <v>30.147599397439436</v>
      </c>
      <c r="AN111" s="230">
        <v>27.252718655178075</v>
      </c>
      <c r="AO111" s="230">
        <v>31.261642362014943</v>
      </c>
      <c r="AP111" s="229">
        <v>30.814692794882681</v>
      </c>
      <c r="AQ111" s="230">
        <v>30.816088293743952</v>
      </c>
      <c r="AR111" s="230">
        <v>30.129310093867399</v>
      </c>
      <c r="AS111" s="230">
        <v>8.1937963425383806</v>
      </c>
      <c r="AT111" s="230">
        <v>32.200272739421706</v>
      </c>
      <c r="AU111" s="229">
        <v>25.403081968977165</v>
      </c>
      <c r="AV111" s="230">
        <v>25.110296706488814</v>
      </c>
      <c r="AW111" s="230">
        <v>0.20028634617150223</v>
      </c>
      <c r="AX111" s="230">
        <v>4.3608659171284606E-2</v>
      </c>
      <c r="AY111" s="230">
        <v>27.396111267031994</v>
      </c>
      <c r="AZ111" s="229">
        <v>25.107363760996225</v>
      </c>
      <c r="BA111" s="230">
        <v>23.858080737423197</v>
      </c>
      <c r="BB111" s="230">
        <v>5.0291216091110195E-3</v>
      </c>
      <c r="BC111" s="230">
        <v>0</v>
      </c>
      <c r="BD111" s="230">
        <v>27.090616687204804</v>
      </c>
      <c r="BE111" s="229">
        <v>27.455843368914127</v>
      </c>
      <c r="BF111" s="230">
        <v>26.747752157433776</v>
      </c>
      <c r="BG111" s="230">
        <v>23.138419119718609</v>
      </c>
      <c r="BH111" s="230">
        <v>1.5091594682242508</v>
      </c>
      <c r="BI111" s="231">
        <v>27.781157522345787</v>
      </c>
    </row>
    <row r="112" spans="1:61">
      <c r="A112" s="232" t="s">
        <v>1736</v>
      </c>
      <c r="B112" s="229">
        <v>35.740393438496618</v>
      </c>
      <c r="C112" s="230">
        <v>35.379929295933337</v>
      </c>
      <c r="D112" s="230">
        <v>35.276835029286133</v>
      </c>
      <c r="E112" s="230">
        <v>35.169362401398899</v>
      </c>
      <c r="F112" s="230">
        <v>37.449520653232476</v>
      </c>
      <c r="G112" s="229">
        <v>35.946531484644225</v>
      </c>
      <c r="H112" s="230">
        <v>35.791416228173695</v>
      </c>
      <c r="I112" s="230">
        <v>35.676088862133874</v>
      </c>
      <c r="J112" s="230">
        <v>35.201903667289386</v>
      </c>
      <c r="K112" s="230">
        <v>36.750433057118364</v>
      </c>
      <c r="L112" s="229">
        <v>35.990223592874408</v>
      </c>
      <c r="M112" s="230">
        <v>35.924922784411493</v>
      </c>
      <c r="N112" s="230">
        <v>35.791531486933039</v>
      </c>
      <c r="O112" s="230">
        <v>35.234865405230479</v>
      </c>
      <c r="P112" s="230">
        <v>36.896065535966805</v>
      </c>
      <c r="Q112" s="229">
        <v>37.662054609904487</v>
      </c>
      <c r="R112" s="230">
        <v>37.115612773648074</v>
      </c>
      <c r="S112" s="230">
        <v>37.157434006591735</v>
      </c>
      <c r="T112" s="230">
        <v>36.058011298741228</v>
      </c>
      <c r="U112" s="230">
        <v>38.199895784313824</v>
      </c>
      <c r="V112" s="229">
        <v>34.708625342901051</v>
      </c>
      <c r="W112" s="230">
        <v>34.450613385524598</v>
      </c>
      <c r="X112" s="230">
        <v>34.627471659883113</v>
      </c>
      <c r="Y112" s="230">
        <v>34.187912054311433</v>
      </c>
      <c r="Z112" s="230">
        <v>36.275067593898235</v>
      </c>
      <c r="AA112" s="229">
        <v>33.040651889642362</v>
      </c>
      <c r="AB112" s="230">
        <v>32.155483444822828</v>
      </c>
      <c r="AC112" s="230">
        <v>32.696157740738393</v>
      </c>
      <c r="AD112" s="230">
        <v>32.416629989124651</v>
      </c>
      <c r="AE112" s="230">
        <v>35.08588286044133</v>
      </c>
      <c r="AF112" s="229">
        <v>31.097022014555311</v>
      </c>
      <c r="AG112" s="230">
        <v>30.93027551661234</v>
      </c>
      <c r="AH112" s="230">
        <v>31.095988075096173</v>
      </c>
      <c r="AI112" s="230">
        <v>30.826830084306163</v>
      </c>
      <c r="AJ112" s="230">
        <v>32.534044733945393</v>
      </c>
      <c r="AK112" s="229">
        <v>30.679328738694139</v>
      </c>
      <c r="AL112" s="230">
        <v>30.449417119655219</v>
      </c>
      <c r="AM112" s="230">
        <v>30.433710320758514</v>
      </c>
      <c r="AN112" s="230">
        <v>28.748501467580276</v>
      </c>
      <c r="AO112" s="230">
        <v>31.567848455049415</v>
      </c>
      <c r="AP112" s="229">
        <v>31.229358689759636</v>
      </c>
      <c r="AQ112" s="230">
        <v>31.132253015961467</v>
      </c>
      <c r="AR112" s="230">
        <v>30.938119361471134</v>
      </c>
      <c r="AS112" s="230">
        <v>29.604669251400804</v>
      </c>
      <c r="AT112" s="230">
        <v>33.103164209197054</v>
      </c>
      <c r="AU112" s="229">
        <v>10.752841059958966</v>
      </c>
      <c r="AV112" s="230">
        <v>10.444803417542339</v>
      </c>
      <c r="AW112" s="230">
        <v>0.20776010880878273</v>
      </c>
      <c r="AX112" s="230">
        <v>0.19050098480087485</v>
      </c>
      <c r="AY112" s="230">
        <v>26.057743900422309</v>
      </c>
      <c r="AZ112" s="229">
        <v>10.504527933280018</v>
      </c>
      <c r="BA112" s="230">
        <v>9.9120013869079511</v>
      </c>
      <c r="BB112" s="230">
        <v>9.9999999999999985E-3</v>
      </c>
      <c r="BC112" s="230">
        <v>2.2620443901445737E-3</v>
      </c>
      <c r="BD112" s="230">
        <v>23.311665780218217</v>
      </c>
      <c r="BE112" s="229">
        <v>25.601513333128821</v>
      </c>
      <c r="BF112" s="230">
        <v>25.12540625423814</v>
      </c>
      <c r="BG112" s="230">
        <v>23.598448913715504</v>
      </c>
      <c r="BH112" s="230">
        <v>8.3494397905139746</v>
      </c>
      <c r="BI112" s="231">
        <v>26.331526029177546</v>
      </c>
    </row>
    <row r="113" spans="1:61">
      <c r="A113" s="232" t="s">
        <v>1737</v>
      </c>
      <c r="B113" s="229">
        <v>33.69680383771901</v>
      </c>
      <c r="C113" s="230">
        <v>33.584882240911419</v>
      </c>
      <c r="D113" s="230">
        <v>33.557040455290469</v>
      </c>
      <c r="E113" s="230">
        <v>33.49010301888827</v>
      </c>
      <c r="F113" s="230">
        <v>34.331377170591466</v>
      </c>
      <c r="G113" s="229">
        <v>34.059232074101558</v>
      </c>
      <c r="H113" s="230">
        <v>34.018695103533709</v>
      </c>
      <c r="I113" s="230">
        <v>34.113734661293613</v>
      </c>
      <c r="J113" s="230">
        <v>34.164201413890709</v>
      </c>
      <c r="K113" s="230">
        <v>34.567826017870715</v>
      </c>
      <c r="L113" s="229">
        <v>33.79560072780793</v>
      </c>
      <c r="M113" s="230">
        <v>33.757813505296348</v>
      </c>
      <c r="N113" s="230">
        <v>33.818150333085683</v>
      </c>
      <c r="O113" s="230">
        <v>34.165811344074783</v>
      </c>
      <c r="P113" s="230">
        <v>34.352419280161364</v>
      </c>
      <c r="Q113" s="229">
        <v>36.532010640018953</v>
      </c>
      <c r="R113" s="230">
        <v>36.345653223429686</v>
      </c>
      <c r="S113" s="230">
        <v>36.388429924786614</v>
      </c>
      <c r="T113" s="230">
        <v>35.673528097857734</v>
      </c>
      <c r="U113" s="230">
        <v>36.566915733036723</v>
      </c>
      <c r="V113" s="229">
        <v>11.754725789241158</v>
      </c>
      <c r="W113" s="230">
        <v>11.099621613324123</v>
      </c>
      <c r="X113" s="230">
        <v>25.727586665827801</v>
      </c>
      <c r="Y113" s="230">
        <v>26.240422888243152</v>
      </c>
      <c r="Z113" s="230">
        <v>23.353920698766686</v>
      </c>
      <c r="AA113" s="229" t="s">
        <v>1733</v>
      </c>
      <c r="AB113" s="230" t="s">
        <v>1733</v>
      </c>
      <c r="AC113" s="230" t="s">
        <v>1733</v>
      </c>
      <c r="AD113" s="230" t="s">
        <v>1733</v>
      </c>
      <c r="AE113" s="230" t="s">
        <v>1733</v>
      </c>
      <c r="AF113" s="229" t="s">
        <v>1733</v>
      </c>
      <c r="AG113" s="230" t="s">
        <v>1733</v>
      </c>
      <c r="AH113" s="230" t="s">
        <v>1733</v>
      </c>
      <c r="AI113" s="230" t="s">
        <v>1733</v>
      </c>
      <c r="AJ113" s="230" t="s">
        <v>1733</v>
      </c>
      <c r="AK113" s="229">
        <v>22.487538333691152</v>
      </c>
      <c r="AL113" s="230">
        <v>22.561996127583352</v>
      </c>
      <c r="AM113" s="230">
        <v>28.19864083461319</v>
      </c>
      <c r="AN113" s="230">
        <v>27.002762499847719</v>
      </c>
      <c r="AO113" s="230">
        <v>22.359059416726929</v>
      </c>
      <c r="AP113" s="229">
        <v>29.053354861173347</v>
      </c>
      <c r="AQ113" s="230">
        <v>29.06852332184469</v>
      </c>
      <c r="AR113" s="230">
        <v>29.308753014421185</v>
      </c>
      <c r="AS113" s="230">
        <v>28.469031311489879</v>
      </c>
      <c r="AT113" s="230">
        <v>30.422594714100054</v>
      </c>
      <c r="AU113" s="229">
        <v>0</v>
      </c>
      <c r="AV113" s="230">
        <v>0.18268205452145034</v>
      </c>
      <c r="AW113" s="230">
        <v>0.18396289191514673</v>
      </c>
      <c r="AX113" s="230">
        <v>0.18132021444902549</v>
      </c>
      <c r="AY113" s="230">
        <v>7.4566557616546136</v>
      </c>
      <c r="AZ113" s="229" t="s">
        <v>1733</v>
      </c>
      <c r="BA113" s="230" t="s">
        <v>1733</v>
      </c>
      <c r="BB113" s="230" t="s">
        <v>1733</v>
      </c>
      <c r="BC113" s="230" t="s">
        <v>1733</v>
      </c>
      <c r="BD113" s="230">
        <v>18.532583254364514</v>
      </c>
      <c r="BE113" s="229">
        <v>22.646952486765571</v>
      </c>
      <c r="BF113" s="230">
        <v>22.636670107140052</v>
      </c>
      <c r="BG113" s="230">
        <v>22.65056052079289</v>
      </c>
      <c r="BH113" s="230">
        <v>8.2299364763616438</v>
      </c>
      <c r="BI113" s="231">
        <v>23.187399157022636</v>
      </c>
    </row>
    <row r="114" spans="1:61">
      <c r="A114" s="232" t="s">
        <v>1738</v>
      </c>
      <c r="B114" s="229">
        <v>33.429430059097449</v>
      </c>
      <c r="C114" s="230">
        <v>33.398615558612171</v>
      </c>
      <c r="D114" s="230">
        <v>33.386818975972531</v>
      </c>
      <c r="E114" s="230">
        <v>33.342175490694522</v>
      </c>
      <c r="F114" s="230">
        <v>34.009124461518489</v>
      </c>
      <c r="G114" s="229">
        <v>33.951668107947349</v>
      </c>
      <c r="H114" s="230">
        <v>33.908695103533709</v>
      </c>
      <c r="I114" s="230">
        <v>34.003734661293606</v>
      </c>
      <c r="J114" s="230">
        <v>34.054201413890709</v>
      </c>
      <c r="K114" s="230">
        <v>34.457826017870723</v>
      </c>
      <c r="L114" s="229">
        <v>33.688136940162508</v>
      </c>
      <c r="M114" s="230">
        <v>33.650086545621512</v>
      </c>
      <c r="N114" s="230">
        <v>33.708150333085683</v>
      </c>
      <c r="O114" s="230">
        <v>34.055811344074783</v>
      </c>
      <c r="P114" s="230">
        <v>34.242419280161371</v>
      </c>
      <c r="Q114" s="229">
        <v>36.416984581650517</v>
      </c>
      <c r="R114" s="230">
        <v>36.232923284197909</v>
      </c>
      <c r="S114" s="230">
        <v>36.272971503422632</v>
      </c>
      <c r="T114" s="230">
        <v>35.560330696645501</v>
      </c>
      <c r="U114" s="230">
        <v>36.449208368693711</v>
      </c>
      <c r="V114" s="229">
        <v>11.716687807033116</v>
      </c>
      <c r="W114" s="230">
        <v>11.061690505794768</v>
      </c>
      <c r="X114" s="230">
        <v>25.645317601281537</v>
      </c>
      <c r="Y114" s="230">
        <v>26.155750397621656</v>
      </c>
      <c r="Z114" s="230">
        <v>23.279884850823073</v>
      </c>
      <c r="AA114" s="229" t="s">
        <v>1733</v>
      </c>
      <c r="AB114" s="230" t="s">
        <v>1733</v>
      </c>
      <c r="AC114" s="230" t="s">
        <v>1733</v>
      </c>
      <c r="AD114" s="230" t="s">
        <v>1733</v>
      </c>
      <c r="AE114" s="230" t="s">
        <v>1733</v>
      </c>
      <c r="AF114" s="229" t="s">
        <v>1733</v>
      </c>
      <c r="AG114" s="230" t="s">
        <v>1733</v>
      </c>
      <c r="AH114" s="230" t="s">
        <v>1733</v>
      </c>
      <c r="AI114" s="230" t="s">
        <v>1733</v>
      </c>
      <c r="AJ114" s="230" t="s">
        <v>1733</v>
      </c>
      <c r="AK114" s="229">
        <v>22.323125625263799</v>
      </c>
      <c r="AL114" s="230">
        <v>22.395414374767991</v>
      </c>
      <c r="AM114" s="230">
        <v>27.933529918452304</v>
      </c>
      <c r="AN114" s="230">
        <v>26.803642426281765</v>
      </c>
      <c r="AO114" s="230">
        <v>22.150160048204388</v>
      </c>
      <c r="AP114" s="229">
        <v>28.83495458144855</v>
      </c>
      <c r="AQ114" s="230">
        <v>28.84731750681545</v>
      </c>
      <c r="AR114" s="230">
        <v>29.034443304862467</v>
      </c>
      <c r="AS114" s="230">
        <v>28.379388152997301</v>
      </c>
      <c r="AT114" s="230">
        <v>30.135263491227281</v>
      </c>
      <c r="AU114" s="229">
        <v>0</v>
      </c>
      <c r="AV114" s="230">
        <v>0.18039852883993221</v>
      </c>
      <c r="AW114" s="230">
        <v>0.1816633557662074</v>
      </c>
      <c r="AX114" s="230">
        <v>0.18132021444902549</v>
      </c>
      <c r="AY114" s="230">
        <v>7.3846569976819758</v>
      </c>
      <c r="AZ114" s="229" t="s">
        <v>1733</v>
      </c>
      <c r="BA114" s="230" t="s">
        <v>1733</v>
      </c>
      <c r="BB114" s="230" t="s">
        <v>1733</v>
      </c>
      <c r="BC114" s="230" t="s">
        <v>1733</v>
      </c>
      <c r="BD114" s="230">
        <v>18.359990167913313</v>
      </c>
      <c r="BE114" s="229">
        <v>22.506639021859318</v>
      </c>
      <c r="BF114" s="230">
        <v>22.501577478461353</v>
      </c>
      <c r="BG114" s="230">
        <v>22.577926631124846</v>
      </c>
      <c r="BH114" s="230">
        <v>8.2040102712578467</v>
      </c>
      <c r="BI114" s="231">
        <v>22.969231617478275</v>
      </c>
    </row>
    <row r="115" spans="1:61">
      <c r="A115" s="232" t="s">
        <v>1739</v>
      </c>
      <c r="B115" s="229">
        <v>36.515699221584626</v>
      </c>
      <c r="C115" s="230">
        <v>36.281846427049707</v>
      </c>
      <c r="D115" s="230">
        <v>33.218942847383062</v>
      </c>
      <c r="E115" s="230">
        <v>30.035316193689532</v>
      </c>
      <c r="F115" s="230">
        <v>38.349589716603553</v>
      </c>
      <c r="G115" s="229">
        <v>36.762345269254816</v>
      </c>
      <c r="H115" s="230">
        <v>36.913796878639651</v>
      </c>
      <c r="I115" s="230">
        <v>33.655682705379967</v>
      </c>
      <c r="J115" s="230">
        <v>28.490084796941936</v>
      </c>
      <c r="K115" s="230">
        <v>37.079711625101211</v>
      </c>
      <c r="L115" s="229">
        <v>36.743529449549868</v>
      </c>
      <c r="M115" s="230">
        <v>36.72350522275822</v>
      </c>
      <c r="N115" s="230">
        <v>33.212134483927024</v>
      </c>
      <c r="O115" s="230">
        <v>29.456212763536225</v>
      </c>
      <c r="P115" s="230">
        <v>37.558501092894211</v>
      </c>
      <c r="Q115" s="229">
        <v>38.003192583476327</v>
      </c>
      <c r="R115" s="230">
        <v>37.555221920226295</v>
      </c>
      <c r="S115" s="230">
        <v>34.145763365165216</v>
      </c>
      <c r="T115" s="230">
        <v>29.833788676526407</v>
      </c>
      <c r="U115" s="230">
        <v>38.357001562986568</v>
      </c>
      <c r="V115" s="229">
        <v>34.749809281702106</v>
      </c>
      <c r="W115" s="230">
        <v>34.542877135620536</v>
      </c>
      <c r="X115" s="230">
        <v>32.282087368382001</v>
      </c>
      <c r="Y115" s="230">
        <v>30.311282883478405</v>
      </c>
      <c r="Z115" s="230">
        <v>36.546404923941687</v>
      </c>
      <c r="AA115" s="229">
        <v>33.792453379449903</v>
      </c>
      <c r="AB115" s="230">
        <v>33.027244007764281</v>
      </c>
      <c r="AC115" s="230">
        <v>30.795755447538692</v>
      </c>
      <c r="AD115" s="230">
        <v>29.224604140033598</v>
      </c>
      <c r="AE115" s="230">
        <v>35.264380597747703</v>
      </c>
      <c r="AF115" s="229">
        <v>32.566526184190316</v>
      </c>
      <c r="AG115" s="230">
        <v>32.415964353000987</v>
      </c>
      <c r="AH115" s="230">
        <v>29.521869507170688</v>
      </c>
      <c r="AI115" s="230">
        <v>28.227268689880241</v>
      </c>
      <c r="AJ115" s="230">
        <v>33.350870491708626</v>
      </c>
      <c r="AK115" s="229">
        <v>32.106253236767046</v>
      </c>
      <c r="AL115" s="230">
        <v>32.027247272441613</v>
      </c>
      <c r="AM115" s="230">
        <v>28.974904235342215</v>
      </c>
      <c r="AN115" s="230">
        <v>24.782534303402425</v>
      </c>
      <c r="AO115" s="230">
        <v>32.767398659918065</v>
      </c>
      <c r="AP115" s="229">
        <v>32.381952652463973</v>
      </c>
      <c r="AQ115" s="230">
        <v>32.313623833368993</v>
      </c>
      <c r="AR115" s="230">
        <v>28.788692581881769</v>
      </c>
      <c r="AS115" s="230">
        <v>5.2405249206119437</v>
      </c>
      <c r="AT115" s="230">
        <v>33.825449346041282</v>
      </c>
      <c r="AU115" s="229">
        <v>29.276570663688574</v>
      </c>
      <c r="AV115" s="230">
        <v>28.791669133457212</v>
      </c>
      <c r="AW115" s="230">
        <v>0.1885619642130254</v>
      </c>
      <c r="AX115" s="230">
        <v>0</v>
      </c>
      <c r="AY115" s="230">
        <v>30.002636196891224</v>
      </c>
      <c r="AZ115" s="229">
        <v>29.389667942419734</v>
      </c>
      <c r="BA115" s="230">
        <v>28.163872183411005</v>
      </c>
      <c r="BB115" s="230">
        <v>2.6895097239862656E-3</v>
      </c>
      <c r="BC115" s="230">
        <v>0</v>
      </c>
      <c r="BD115" s="230">
        <v>30.361747171168201</v>
      </c>
      <c r="BE115" s="229">
        <v>30.803541118427635</v>
      </c>
      <c r="BF115" s="230">
        <v>30.055510910297862</v>
      </c>
      <c r="BG115" s="230">
        <v>22.753611063298351</v>
      </c>
      <c r="BH115" s="230">
        <v>7.7836417853027751E-3</v>
      </c>
      <c r="BI115" s="231">
        <v>31.197245208590108</v>
      </c>
    </row>
    <row r="116" spans="1:61">
      <c r="A116" s="232" t="s">
        <v>1740</v>
      </c>
      <c r="B116" s="229">
        <v>36.536128983454326</v>
      </c>
      <c r="C116" s="230">
        <v>36.119322384807418</v>
      </c>
      <c r="D116" s="230">
        <v>36.135206562036778</v>
      </c>
      <c r="E116" s="230">
        <v>36.300430532445922</v>
      </c>
      <c r="F116" s="230">
        <v>38.524634936247494</v>
      </c>
      <c r="G116" s="229">
        <v>36.756691243028797</v>
      </c>
      <c r="H116" s="230">
        <v>36.52844402484871</v>
      </c>
      <c r="I116" s="230">
        <v>36.521379073191106</v>
      </c>
      <c r="J116" s="230">
        <v>36.314775257410396</v>
      </c>
      <c r="K116" s="230">
        <v>37.746251402245306</v>
      </c>
      <c r="L116" s="229">
        <v>36.677938803808843</v>
      </c>
      <c r="M116" s="230">
        <v>36.610049961296561</v>
      </c>
      <c r="N116" s="230">
        <v>36.586011761359579</v>
      </c>
      <c r="O116" s="230">
        <v>36.220681162896277</v>
      </c>
      <c r="P116" s="230">
        <v>38.010236677099108</v>
      </c>
      <c r="Q116" s="229">
        <v>38.291664644398608</v>
      </c>
      <c r="R116" s="230">
        <v>37.788227164351788</v>
      </c>
      <c r="S116" s="230">
        <v>37.740126375390858</v>
      </c>
      <c r="T116" s="230">
        <v>36.656140351027851</v>
      </c>
      <c r="U116" s="230">
        <v>38.871991081724005</v>
      </c>
      <c r="V116" s="229">
        <v>35.356837296479327</v>
      </c>
      <c r="W116" s="230">
        <v>35.074999739043669</v>
      </c>
      <c r="X116" s="230">
        <v>35.484898230466818</v>
      </c>
      <c r="Y116" s="230">
        <v>35.212802481863761</v>
      </c>
      <c r="Z116" s="230">
        <v>37.223542336199834</v>
      </c>
      <c r="AA116" s="229">
        <v>33.774856591014583</v>
      </c>
      <c r="AB116" s="230">
        <v>32.801290749228087</v>
      </c>
      <c r="AC116" s="230">
        <v>33.835317424194358</v>
      </c>
      <c r="AD116" s="230">
        <v>33.674808764274914</v>
      </c>
      <c r="AE116" s="230">
        <v>36.471269691917136</v>
      </c>
      <c r="AF116" s="229">
        <v>31.799125270642143</v>
      </c>
      <c r="AG116" s="230">
        <v>31.527107000807437</v>
      </c>
      <c r="AH116" s="230">
        <v>32.16558660643706</v>
      </c>
      <c r="AI116" s="230">
        <v>31.879423329740838</v>
      </c>
      <c r="AJ116" s="230">
        <v>33.799698975228978</v>
      </c>
      <c r="AK116" s="229">
        <v>31.364652765911458</v>
      </c>
      <c r="AL116" s="230">
        <v>31.184708220952643</v>
      </c>
      <c r="AM116" s="230">
        <v>31.401833960205238</v>
      </c>
      <c r="AN116" s="230">
        <v>29.671166658054847</v>
      </c>
      <c r="AO116" s="230">
        <v>32.690099493853943</v>
      </c>
      <c r="AP116" s="229">
        <v>31.868249060850431</v>
      </c>
      <c r="AQ116" s="230">
        <v>31.78710850996033</v>
      </c>
      <c r="AR116" s="230">
        <v>31.714283384414365</v>
      </c>
      <c r="AS116" s="230">
        <v>30.814519726872529</v>
      </c>
      <c r="AT116" s="230">
        <v>34.077161269142792</v>
      </c>
      <c r="AU116" s="229">
        <v>18.046437987049341</v>
      </c>
      <c r="AV116" s="230">
        <v>17.586819085120414</v>
      </c>
      <c r="AW116" s="230">
        <v>0.21235918110666138</v>
      </c>
      <c r="AX116" s="230">
        <v>0.2073865625647619</v>
      </c>
      <c r="AY116" s="230">
        <v>27.492573743490304</v>
      </c>
      <c r="AZ116" s="229">
        <v>17.88285694904604</v>
      </c>
      <c r="BA116" s="230">
        <v>16.875677601436568</v>
      </c>
      <c r="BB116" s="230">
        <v>1.2689509723986265E-2</v>
      </c>
      <c r="BC116" s="230">
        <v>0.01</v>
      </c>
      <c r="BD116" s="230">
        <v>25.96984283643528</v>
      </c>
      <c r="BE116" s="229">
        <v>27.506434513417158</v>
      </c>
      <c r="BF116" s="230">
        <v>26.645122236735975</v>
      </c>
      <c r="BG116" s="230">
        <v>24.285232188631504</v>
      </c>
      <c r="BH116" s="230">
        <v>8.7617415949684911</v>
      </c>
      <c r="BI116" s="231">
        <v>28.257436255796129</v>
      </c>
    </row>
    <row r="117" spans="1:61">
      <c r="A117" s="232" t="s">
        <v>1741</v>
      </c>
      <c r="B117" s="229">
        <v>36.030915006252506</v>
      </c>
      <c r="C117" s="230">
        <v>35.610219547208011</v>
      </c>
      <c r="D117" s="230">
        <v>35.532995090772914</v>
      </c>
      <c r="E117" s="230">
        <v>35.680501552196958</v>
      </c>
      <c r="F117" s="230">
        <v>38.135451203134771</v>
      </c>
      <c r="G117" s="229">
        <v>36.236551840628515</v>
      </c>
      <c r="H117" s="230">
        <v>35.971603673313865</v>
      </c>
      <c r="I117" s="230">
        <v>35.918939408589083</v>
      </c>
      <c r="J117" s="230">
        <v>35.654714588027225</v>
      </c>
      <c r="K117" s="230">
        <v>37.396694031263763</v>
      </c>
      <c r="L117" s="229">
        <v>36.172813092164333</v>
      </c>
      <c r="M117" s="230">
        <v>36.107462113296627</v>
      </c>
      <c r="N117" s="230">
        <v>36.101171449754268</v>
      </c>
      <c r="O117" s="230">
        <v>35.640015603644507</v>
      </c>
      <c r="P117" s="230">
        <v>37.585721058940912</v>
      </c>
      <c r="Q117" s="229">
        <v>38.117831839743921</v>
      </c>
      <c r="R117" s="230">
        <v>37.407714337841448</v>
      </c>
      <c r="S117" s="230">
        <v>37.55397523873912</v>
      </c>
      <c r="T117" s="230">
        <v>36.493376298663932</v>
      </c>
      <c r="U117" s="230">
        <v>38.83446583367077</v>
      </c>
      <c r="V117" s="229">
        <v>34.93999043032705</v>
      </c>
      <c r="W117" s="230">
        <v>34.645248461125178</v>
      </c>
      <c r="X117" s="230">
        <v>34.906644743103918</v>
      </c>
      <c r="Y117" s="230">
        <v>34.577692548704462</v>
      </c>
      <c r="Z117" s="230">
        <v>36.811502750694117</v>
      </c>
      <c r="AA117" s="229">
        <v>33.330629939362161</v>
      </c>
      <c r="AB117" s="230">
        <v>32.377776119542496</v>
      </c>
      <c r="AC117" s="230">
        <v>33.106522630677489</v>
      </c>
      <c r="AD117" s="230">
        <v>32.990740099079133</v>
      </c>
      <c r="AE117" s="230">
        <v>35.722394089064423</v>
      </c>
      <c r="AF117" s="229">
        <v>31.37586774504463</v>
      </c>
      <c r="AG117" s="230">
        <v>31.13803322467777</v>
      </c>
      <c r="AH117" s="230">
        <v>31.489255500295943</v>
      </c>
      <c r="AI117" s="230">
        <v>31.281178831800649</v>
      </c>
      <c r="AJ117" s="230">
        <v>33.146721410941346</v>
      </c>
      <c r="AK117" s="229">
        <v>30.886384693688289</v>
      </c>
      <c r="AL117" s="230">
        <v>30.634634623471406</v>
      </c>
      <c r="AM117" s="230">
        <v>30.759669697232408</v>
      </c>
      <c r="AN117" s="230">
        <v>29.109983713156634</v>
      </c>
      <c r="AO117" s="230">
        <v>31.985273482766932</v>
      </c>
      <c r="AP117" s="229">
        <v>31.423965936453694</v>
      </c>
      <c r="AQ117" s="230">
        <v>31.317534246575342</v>
      </c>
      <c r="AR117" s="230">
        <v>31.2197692946975</v>
      </c>
      <c r="AS117" s="230">
        <v>30.033437770641111</v>
      </c>
      <c r="AT117" s="230">
        <v>33.62410556886563</v>
      </c>
      <c r="AU117" s="229">
        <v>12.615450241170768</v>
      </c>
      <c r="AV117" s="230">
        <v>12.247998456911088</v>
      </c>
      <c r="AW117" s="230">
        <v>0.20776010880878273</v>
      </c>
      <c r="AX117" s="230">
        <v>0.1927961773888372</v>
      </c>
      <c r="AY117" s="230">
        <v>26.675488830867423</v>
      </c>
      <c r="AZ117" s="229">
        <v>12.387866545755742</v>
      </c>
      <c r="BA117" s="230">
        <v>11.625217877788577</v>
      </c>
      <c r="BB117" s="230">
        <v>9.9999999999999985E-3</v>
      </c>
      <c r="BC117" s="230">
        <v>2.2620443901445737E-3</v>
      </c>
      <c r="BD117" s="230">
        <v>24.094859560346539</v>
      </c>
      <c r="BE117" s="229">
        <v>25.937696682489744</v>
      </c>
      <c r="BF117" s="230">
        <v>25.240460652262364</v>
      </c>
      <c r="BG117" s="230">
        <v>23.558433569035238</v>
      </c>
      <c r="BH117" s="230">
        <v>8.4014656083464683</v>
      </c>
      <c r="BI117" s="231">
        <v>26.850255126905708</v>
      </c>
    </row>
    <row r="118" spans="1:61">
      <c r="A118" s="232" t="s">
        <v>1742</v>
      </c>
      <c r="B118" s="229">
        <v>36.384288514423581</v>
      </c>
      <c r="C118" s="230">
        <v>35.949322384807424</v>
      </c>
      <c r="D118" s="230">
        <v>35.991695524502269</v>
      </c>
      <c r="E118" s="230">
        <v>36.196438070037587</v>
      </c>
      <c r="F118" s="230">
        <v>38.321842849486522</v>
      </c>
      <c r="G118" s="229">
        <v>36.571450645400198</v>
      </c>
      <c r="H118" s="230">
        <v>36.249691072637887</v>
      </c>
      <c r="I118" s="230">
        <v>36.37661240649642</v>
      </c>
      <c r="J118" s="230">
        <v>36.172623474866199</v>
      </c>
      <c r="K118" s="230">
        <v>37.541447050551241</v>
      </c>
      <c r="L118" s="229">
        <v>36.477938803808847</v>
      </c>
      <c r="M118" s="230">
        <v>36.407462113296617</v>
      </c>
      <c r="N118" s="230">
        <v>36.417898428295651</v>
      </c>
      <c r="O118" s="230">
        <v>36.148886838608369</v>
      </c>
      <c r="P118" s="230">
        <v>37.707964614633646</v>
      </c>
      <c r="Q118" s="229">
        <v>38.049691141888104</v>
      </c>
      <c r="R118" s="230">
        <v>37.532397062790722</v>
      </c>
      <c r="S118" s="230">
        <v>37.578552480351561</v>
      </c>
      <c r="T118" s="230">
        <v>36.637895232664583</v>
      </c>
      <c r="U118" s="230">
        <v>38.865155666895831</v>
      </c>
      <c r="V118" s="229">
        <v>35.276783327633595</v>
      </c>
      <c r="W118" s="230">
        <v>34.976437332105299</v>
      </c>
      <c r="X118" s="230">
        <v>35.313775547242138</v>
      </c>
      <c r="Y118" s="230">
        <v>35.017595164954272</v>
      </c>
      <c r="Z118" s="230">
        <v>37.030265516567816</v>
      </c>
      <c r="AA118" s="229">
        <v>33.640627728226534</v>
      </c>
      <c r="AB118" s="230">
        <v>32.73466392694349</v>
      </c>
      <c r="AC118" s="230">
        <v>33.596881843123569</v>
      </c>
      <c r="AD118" s="230">
        <v>33.549075756379189</v>
      </c>
      <c r="AE118" s="230">
        <v>36.233582129534568</v>
      </c>
      <c r="AF118" s="229">
        <v>31.671453631144455</v>
      </c>
      <c r="AG118" s="230">
        <v>31.498384132300608</v>
      </c>
      <c r="AH118" s="230">
        <v>31.934974737542728</v>
      </c>
      <c r="AI118" s="230">
        <v>31.716965953203534</v>
      </c>
      <c r="AJ118" s="230">
        <v>33.566158286384145</v>
      </c>
      <c r="AK118" s="229">
        <v>31.185945559513431</v>
      </c>
      <c r="AL118" s="230">
        <v>30.904706064475587</v>
      </c>
      <c r="AM118" s="230">
        <v>31.192263920890859</v>
      </c>
      <c r="AN118" s="230">
        <v>29.483813053755824</v>
      </c>
      <c r="AO118" s="230">
        <v>32.455280539889131</v>
      </c>
      <c r="AP118" s="229">
        <v>31.730803386080467</v>
      </c>
      <c r="AQ118" s="230">
        <v>31.602115398528696</v>
      </c>
      <c r="AR118" s="230">
        <v>31.547122945149539</v>
      </c>
      <c r="AS118" s="230">
        <v>30.605792437168439</v>
      </c>
      <c r="AT118" s="230">
        <v>33.922341255469014</v>
      </c>
      <c r="AU118" s="229">
        <v>15.748366727886381</v>
      </c>
      <c r="AV118" s="230">
        <v>15.323237397466814</v>
      </c>
      <c r="AW118" s="230">
        <v>0.21235918110666138</v>
      </c>
      <c r="AX118" s="230">
        <v>0.20509136997679955</v>
      </c>
      <c r="AY118" s="230">
        <v>27.186630029984059</v>
      </c>
      <c r="AZ118" s="229">
        <v>15.576117488289727</v>
      </c>
      <c r="BA118" s="230">
        <v>14.715381990182626</v>
      </c>
      <c r="BB118" s="230">
        <v>9.9999999999999985E-3</v>
      </c>
      <c r="BC118" s="230">
        <v>0.01</v>
      </c>
      <c r="BD118" s="230">
        <v>25.156656622331763</v>
      </c>
      <c r="BE118" s="229">
        <v>26.911311385543701</v>
      </c>
      <c r="BF118" s="230">
        <v>26.190038930169813</v>
      </c>
      <c r="BG118" s="230">
        <v>24.059612207202584</v>
      </c>
      <c r="BH118" s="230">
        <v>8.6736040581239031</v>
      </c>
      <c r="BI118" s="231">
        <v>27.59757750836091</v>
      </c>
    </row>
    <row r="119" spans="1:61">
      <c r="A119" s="232" t="s">
        <v>1743</v>
      </c>
      <c r="B119" s="229">
        <v>35.94154871723466</v>
      </c>
      <c r="C119" s="230">
        <v>35.559138754407392</v>
      </c>
      <c r="D119" s="230">
        <v>33.838542117815187</v>
      </c>
      <c r="E119" s="230">
        <v>31.656366857706288</v>
      </c>
      <c r="F119" s="230">
        <v>37.567984032958286</v>
      </c>
      <c r="G119" s="229">
        <v>36.075825276357754</v>
      </c>
      <c r="H119" s="230">
        <v>36.165753644852323</v>
      </c>
      <c r="I119" s="230">
        <v>34.2729854303834</v>
      </c>
      <c r="J119" s="230">
        <v>30.085657508121329</v>
      </c>
      <c r="K119" s="230">
        <v>36.331673807532496</v>
      </c>
      <c r="L119" s="229">
        <v>36.066121615979377</v>
      </c>
      <c r="M119" s="230">
        <v>35.993759576528348</v>
      </c>
      <c r="N119" s="230">
        <v>33.794401518236562</v>
      </c>
      <c r="O119" s="230">
        <v>31.048639080866707</v>
      </c>
      <c r="P119" s="230">
        <v>36.771592018462556</v>
      </c>
      <c r="Q119" s="229">
        <v>37.316415385415404</v>
      </c>
      <c r="R119" s="230">
        <v>36.859517300312341</v>
      </c>
      <c r="S119" s="230">
        <v>34.664719918870951</v>
      </c>
      <c r="T119" s="230">
        <v>31.474449928121562</v>
      </c>
      <c r="U119" s="230">
        <v>37.602251307546211</v>
      </c>
      <c r="V119" s="229">
        <v>34.237729683158697</v>
      </c>
      <c r="W119" s="230">
        <v>34.038310445928317</v>
      </c>
      <c r="X119" s="230">
        <v>32.797310870957489</v>
      </c>
      <c r="Y119" s="230">
        <v>30.928635482447604</v>
      </c>
      <c r="Z119" s="230">
        <v>35.733829135297619</v>
      </c>
      <c r="AA119" s="229">
        <v>33.104492119717612</v>
      </c>
      <c r="AB119" s="230">
        <v>32.428124779954949</v>
      </c>
      <c r="AC119" s="230">
        <v>31.333097246891654</v>
      </c>
      <c r="AD119" s="230">
        <v>29.79043677823352</v>
      </c>
      <c r="AE119" s="230">
        <v>34.486327438985448</v>
      </c>
      <c r="AF119" s="229">
        <v>31.865498121219744</v>
      </c>
      <c r="AG119" s="230">
        <v>31.757537067496042</v>
      </c>
      <c r="AH119" s="230">
        <v>30.135400169269715</v>
      </c>
      <c r="AI119" s="230">
        <v>28.874091457580004</v>
      </c>
      <c r="AJ119" s="230">
        <v>32.637946782662581</v>
      </c>
      <c r="AK119" s="229">
        <v>31.411378347945337</v>
      </c>
      <c r="AL119" s="230">
        <v>31.329455658980883</v>
      </c>
      <c r="AM119" s="230">
        <v>29.488716639849969</v>
      </c>
      <c r="AN119" s="230">
        <v>26.141233939479484</v>
      </c>
      <c r="AO119" s="230">
        <v>32.065134162448786</v>
      </c>
      <c r="AP119" s="229">
        <v>31.761415254697955</v>
      </c>
      <c r="AQ119" s="230">
        <v>31.690333883905687</v>
      </c>
      <c r="AR119" s="230">
        <v>29.339002983196107</v>
      </c>
      <c r="AS119" s="230">
        <v>5.5913609301959042</v>
      </c>
      <c r="AT119" s="230">
        <v>33.118016441449726</v>
      </c>
      <c r="AU119" s="229">
        <v>28.919401617305553</v>
      </c>
      <c r="AV119" s="230">
        <v>28.437102082094174</v>
      </c>
      <c r="AW119" s="230">
        <v>0.19316103651090408</v>
      </c>
      <c r="AX119" s="230">
        <v>0</v>
      </c>
      <c r="AY119" s="230">
        <v>29.568822494942022</v>
      </c>
      <c r="AZ119" s="229">
        <v>29.034715797440874</v>
      </c>
      <c r="BA119" s="230">
        <v>27.82550240589163</v>
      </c>
      <c r="BB119" s="230">
        <v>9.9999999999999985E-3</v>
      </c>
      <c r="BC119" s="230">
        <v>0</v>
      </c>
      <c r="BD119" s="230">
        <v>29.93082902282168</v>
      </c>
      <c r="BE119" s="229">
        <v>30.417965425762493</v>
      </c>
      <c r="BF119" s="230">
        <v>29.633657894173325</v>
      </c>
      <c r="BG119" s="230">
        <v>23.304728685521276</v>
      </c>
      <c r="BH119" s="230">
        <v>0</v>
      </c>
      <c r="BI119" s="231">
        <v>30.712980350540153</v>
      </c>
    </row>
    <row r="120" spans="1:61">
      <c r="A120" s="232" t="s">
        <v>1744</v>
      </c>
      <c r="B120" s="229">
        <v>35.096709006000793</v>
      </c>
      <c r="C120" s="230">
        <v>34.81696381438789</v>
      </c>
      <c r="D120" s="230">
        <v>34.730674967799366</v>
      </c>
      <c r="E120" s="230">
        <v>34.602228065107539</v>
      </c>
      <c r="F120" s="230">
        <v>36.598808643604926</v>
      </c>
      <c r="G120" s="229">
        <v>35.336539627037943</v>
      </c>
      <c r="H120" s="230">
        <v>35.186481967410373</v>
      </c>
      <c r="I120" s="230">
        <v>35.083649197531848</v>
      </c>
      <c r="J120" s="230">
        <v>34.789241593306507</v>
      </c>
      <c r="K120" s="230">
        <v>36.083557140723101</v>
      </c>
      <c r="L120" s="229">
        <v>35.432813092164338</v>
      </c>
      <c r="M120" s="230">
        <v>35.360376703761155</v>
      </c>
      <c r="N120" s="230">
        <v>35.280778725725781</v>
      </c>
      <c r="O120" s="230">
        <v>34.814935382577737</v>
      </c>
      <c r="P120" s="230">
        <v>36.376500217143182</v>
      </c>
      <c r="Q120" s="229">
        <v>37.277931291998172</v>
      </c>
      <c r="R120" s="230">
        <v>36.862855483253256</v>
      </c>
      <c r="S120" s="230">
        <v>36.92061553283191</v>
      </c>
      <c r="T120" s="230">
        <v>35.783550116534101</v>
      </c>
      <c r="U120" s="230">
        <v>37.574804238668349</v>
      </c>
      <c r="V120" s="229">
        <v>34.165792837129153</v>
      </c>
      <c r="W120" s="230">
        <v>33.936964985800905</v>
      </c>
      <c r="X120" s="230">
        <v>34.075635678460877</v>
      </c>
      <c r="Y120" s="230">
        <v>33.706774101408627</v>
      </c>
      <c r="Z120" s="230">
        <v>35.719089146589994</v>
      </c>
      <c r="AA120" s="229">
        <v>32.468370890911935</v>
      </c>
      <c r="AB120" s="230">
        <v>31.615502637424957</v>
      </c>
      <c r="AC120" s="230">
        <v>32.112308971390505</v>
      </c>
      <c r="AD120" s="230">
        <v>31.779030144933259</v>
      </c>
      <c r="AE120" s="230">
        <v>34.252462718225772</v>
      </c>
      <c r="AF120" s="229">
        <v>30.615823282906593</v>
      </c>
      <c r="AG120" s="230">
        <v>30.362051945333295</v>
      </c>
      <c r="AH120" s="230">
        <v>30.6397282608274</v>
      </c>
      <c r="AI120" s="230">
        <v>30.308632660831378</v>
      </c>
      <c r="AJ120" s="230">
        <v>31.753003557048892</v>
      </c>
      <c r="AK120" s="229">
        <v>30.16388877935362</v>
      </c>
      <c r="AL120" s="230">
        <v>29.928830819753951</v>
      </c>
      <c r="AM120" s="230">
        <v>29.990695076198936</v>
      </c>
      <c r="AN120" s="230">
        <v>28.305330565788218</v>
      </c>
      <c r="AO120" s="230">
        <v>30.86041989877079</v>
      </c>
      <c r="AP120" s="229">
        <v>30.699345144262484</v>
      </c>
      <c r="AQ120" s="230">
        <v>30.625070617446628</v>
      </c>
      <c r="AR120" s="230">
        <v>30.498637962011085</v>
      </c>
      <c r="AS120" s="230">
        <v>29.109740124570944</v>
      </c>
      <c r="AT120" s="230">
        <v>32.422892544696381</v>
      </c>
      <c r="AU120" s="229">
        <v>4.2668499040988124</v>
      </c>
      <c r="AV120" s="230">
        <v>4.0716822281958001</v>
      </c>
      <c r="AW120" s="230">
        <v>0.19805414114429598</v>
      </c>
      <c r="AX120" s="230">
        <v>0.18591059962495018</v>
      </c>
      <c r="AY120" s="230">
        <v>24.767401517062947</v>
      </c>
      <c r="AZ120" s="229">
        <v>3.9235506397806463</v>
      </c>
      <c r="BA120" s="230">
        <v>3.7120385729989009</v>
      </c>
      <c r="BB120" s="230">
        <v>9.9999999999999985E-3</v>
      </c>
      <c r="BC120" s="230">
        <v>0</v>
      </c>
      <c r="BD120" s="230">
        <v>20.800265428884984</v>
      </c>
      <c r="BE120" s="229">
        <v>23.912745892291952</v>
      </c>
      <c r="BF120" s="230">
        <v>23.641224794249698</v>
      </c>
      <c r="BG120" s="230">
        <v>22.851987151531805</v>
      </c>
      <c r="BH120" s="230">
        <v>8.1419723471419552</v>
      </c>
      <c r="BI120" s="231">
        <v>24.571436407652129</v>
      </c>
    </row>
    <row r="121" spans="1:61">
      <c r="A121" s="232" t="s">
        <v>1745</v>
      </c>
      <c r="B121" s="229">
        <v>33.855541704266429</v>
      </c>
      <c r="C121" s="230">
        <v>33.739116192017661</v>
      </c>
      <c r="D121" s="230">
        <v>33.70345064761684</v>
      </c>
      <c r="E121" s="230">
        <v>33.680191020367289</v>
      </c>
      <c r="F121" s="230">
        <v>34.638963166496403</v>
      </c>
      <c r="G121" s="229">
        <v>34.358371348013705</v>
      </c>
      <c r="H121" s="230">
        <v>34.266227973152041</v>
      </c>
      <c r="I121" s="230">
        <v>34.251220336760007</v>
      </c>
      <c r="J121" s="230">
        <v>34.234018617665512</v>
      </c>
      <c r="K121" s="230">
        <v>34.884238505870165</v>
      </c>
      <c r="L121" s="229">
        <v>34.375455878389602</v>
      </c>
      <c r="M121" s="230">
        <v>34.340049961296558</v>
      </c>
      <c r="N121" s="230">
        <v>34.322824164021775</v>
      </c>
      <c r="O121" s="230">
        <v>34.302937270504124</v>
      </c>
      <c r="P121" s="230">
        <v>34.960576927908463</v>
      </c>
      <c r="Q121" s="229">
        <v>36.413236076684406</v>
      </c>
      <c r="R121" s="230">
        <v>36.227117493049157</v>
      </c>
      <c r="S121" s="230">
        <v>36.245900016901885</v>
      </c>
      <c r="T121" s="230">
        <v>35.51870679779401</v>
      </c>
      <c r="U121" s="230">
        <v>36.459615879386384</v>
      </c>
      <c r="V121" s="229">
        <v>33.156839468736379</v>
      </c>
      <c r="W121" s="230">
        <v>32.922613047816405</v>
      </c>
      <c r="X121" s="230">
        <v>33.135786078295673</v>
      </c>
      <c r="Y121" s="230">
        <v>32.904371241888192</v>
      </c>
      <c r="Z121" s="230">
        <v>34.434089608197382</v>
      </c>
      <c r="AA121" s="229">
        <v>30.103790325769101</v>
      </c>
      <c r="AB121" s="230">
        <v>29.992583445757536</v>
      </c>
      <c r="AC121" s="230">
        <v>30.105297021695002</v>
      </c>
      <c r="AD121" s="230">
        <v>30.178862926273084</v>
      </c>
      <c r="AE121" s="230">
        <v>30.584221384575937</v>
      </c>
      <c r="AF121" s="229">
        <v>29.360950509156439</v>
      </c>
      <c r="AG121" s="230">
        <v>29.286646580340324</v>
      </c>
      <c r="AH121" s="230">
        <v>29.334064203024354</v>
      </c>
      <c r="AI121" s="230">
        <v>29.316783046101474</v>
      </c>
      <c r="AJ121" s="230">
        <v>29.776983345752306</v>
      </c>
      <c r="AK121" s="229">
        <v>28.837482222426686</v>
      </c>
      <c r="AL121" s="230">
        <v>28.773284761254892</v>
      </c>
      <c r="AM121" s="230">
        <v>28.791943607775707</v>
      </c>
      <c r="AN121" s="230">
        <v>27.514386596814298</v>
      </c>
      <c r="AO121" s="230">
        <v>29.156432721137627</v>
      </c>
      <c r="AP121" s="229">
        <v>29.658111181793213</v>
      </c>
      <c r="AQ121" s="230">
        <v>29.631693125439675</v>
      </c>
      <c r="AR121" s="230">
        <v>29.628016006456388</v>
      </c>
      <c r="AS121" s="230">
        <v>28.607998581422979</v>
      </c>
      <c r="AT121" s="230">
        <v>31.081374446318829</v>
      </c>
      <c r="AU121" s="229">
        <v>0.28955143837239916</v>
      </c>
      <c r="AV121" s="230">
        <v>0.18724910588448657</v>
      </c>
      <c r="AW121" s="230">
        <v>0.1885619642130254</v>
      </c>
      <c r="AX121" s="230">
        <v>0.18361540703698784</v>
      </c>
      <c r="AY121" s="230">
        <v>23.351206600839706</v>
      </c>
      <c r="AZ121" s="229">
        <v>7.3182480292471128E-3</v>
      </c>
      <c r="BA121" s="230">
        <v>5.0128243562839346E-3</v>
      </c>
      <c r="BB121" s="230">
        <v>2.6895097239862656E-3</v>
      </c>
      <c r="BC121" s="230">
        <v>0</v>
      </c>
      <c r="BD121" s="230">
        <v>19.024930332642903</v>
      </c>
      <c r="BE121" s="229">
        <v>22.871671305997072</v>
      </c>
      <c r="BF121" s="230">
        <v>22.799174243559818</v>
      </c>
      <c r="BG121" s="230">
        <v>22.671634949438968</v>
      </c>
      <c r="BH121" s="230">
        <v>8.1936513497246537</v>
      </c>
      <c r="BI121" s="231">
        <v>23.436355676765682</v>
      </c>
    </row>
    <row r="122" spans="1:61">
      <c r="A122" s="232" t="s">
        <v>1746</v>
      </c>
      <c r="B122" s="229">
        <v>34.408550465790697</v>
      </c>
      <c r="C122" s="230">
        <v>34.278909041255716</v>
      </c>
      <c r="D122" s="230">
        <v>34.177908407580233</v>
      </c>
      <c r="E122" s="230">
        <v>34.04632312272755</v>
      </c>
      <c r="F122" s="230">
        <v>35.265258016410272</v>
      </c>
      <c r="G122" s="229">
        <v>34.853457745452019</v>
      </c>
      <c r="H122" s="230">
        <v>34.725975536951424</v>
      </c>
      <c r="I122" s="230">
        <v>34.586087769139382</v>
      </c>
      <c r="J122" s="230">
        <v>34.504018617665508</v>
      </c>
      <c r="K122" s="230">
        <v>35.399083933004306</v>
      </c>
      <c r="L122" s="229">
        <v>34.887687380519822</v>
      </c>
      <c r="M122" s="230">
        <v>34.832323001621724</v>
      </c>
      <c r="N122" s="230">
        <v>34.812824164021777</v>
      </c>
      <c r="O122" s="230">
        <v>34.585241449507052</v>
      </c>
      <c r="P122" s="230">
        <v>35.592675553984307</v>
      </c>
      <c r="Q122" s="229">
        <v>36.772847078978231</v>
      </c>
      <c r="R122" s="230">
        <v>36.515321329385038</v>
      </c>
      <c r="S122" s="230">
        <v>36.534603363475028</v>
      </c>
      <c r="T122" s="230">
        <v>35.46221190227967</v>
      </c>
      <c r="U122" s="230">
        <v>36.967027141843765</v>
      </c>
      <c r="V122" s="229">
        <v>33.645516887096939</v>
      </c>
      <c r="W122" s="230">
        <v>33.411424176836285</v>
      </c>
      <c r="X122" s="230">
        <v>33.571898767666703</v>
      </c>
      <c r="Y122" s="230">
        <v>33.274935998852435</v>
      </c>
      <c r="Z122" s="230">
        <v>35.067586648565182</v>
      </c>
      <c r="AA122" s="229">
        <v>30.645444035571458</v>
      </c>
      <c r="AB122" s="230">
        <v>30.527249055169385</v>
      </c>
      <c r="AC122" s="230">
        <v>30.649585217901542</v>
      </c>
      <c r="AD122" s="230">
        <v>30.669971515983136</v>
      </c>
      <c r="AE122" s="230">
        <v>31.248057544012184</v>
      </c>
      <c r="AF122" s="229">
        <v>29.894327284918074</v>
      </c>
      <c r="AG122" s="230">
        <v>29.80707606387751</v>
      </c>
      <c r="AH122" s="230">
        <v>29.869888105117887</v>
      </c>
      <c r="AI122" s="230">
        <v>29.803846717901717</v>
      </c>
      <c r="AJ122" s="230">
        <v>30.423839743078609</v>
      </c>
      <c r="AK122" s="229">
        <v>29.36482403524991</v>
      </c>
      <c r="AL122" s="230">
        <v>29.301021353743881</v>
      </c>
      <c r="AM122" s="230">
        <v>29.317158500629528</v>
      </c>
      <c r="AN122" s="230">
        <v>27.912793052907244</v>
      </c>
      <c r="AO122" s="230">
        <v>29.786077686189444</v>
      </c>
      <c r="AP122" s="229">
        <v>30.142431255132827</v>
      </c>
      <c r="AQ122" s="230">
        <v>30.108244254010376</v>
      </c>
      <c r="AR122" s="230">
        <v>30.059575410970091</v>
      </c>
      <c r="AS122" s="230">
        <v>28.836960801530285</v>
      </c>
      <c r="AT122" s="230">
        <v>31.648248101457046</v>
      </c>
      <c r="AU122" s="229">
        <v>0.3018313709580086</v>
      </c>
      <c r="AV122" s="230">
        <v>0.1995326315660047</v>
      </c>
      <c r="AW122" s="230">
        <v>0.19316103651090408</v>
      </c>
      <c r="AX122" s="230">
        <v>0.18591059962495018</v>
      </c>
      <c r="AY122" s="230">
        <v>23.850960330892462</v>
      </c>
      <c r="AZ122" s="229">
        <v>9.9999999999999985E-3</v>
      </c>
      <c r="BA122" s="230">
        <v>0.01</v>
      </c>
      <c r="BB122" s="230">
        <v>2.6895097239862656E-3</v>
      </c>
      <c r="BC122" s="230">
        <v>0</v>
      </c>
      <c r="BD122" s="230">
        <v>19.311536052857299</v>
      </c>
      <c r="BE122" s="229">
        <v>23.202051980062659</v>
      </c>
      <c r="BF122" s="230">
        <v>23.129558677202226</v>
      </c>
      <c r="BG122" s="230">
        <v>22.851987151531805</v>
      </c>
      <c r="BH122" s="230">
        <v>8.1314400179838646</v>
      </c>
      <c r="BI122" s="231">
        <v>23.789725732175462</v>
      </c>
    </row>
    <row r="123" spans="1:61">
      <c r="A123" s="232" t="s">
        <v>1747</v>
      </c>
      <c r="B123" s="229">
        <v>36.619880238639077</v>
      </c>
      <c r="C123" s="230">
        <v>36.197913307806473</v>
      </c>
      <c r="D123" s="230">
        <v>34.103464201659087</v>
      </c>
      <c r="E123" s="230">
        <v>32.306648668114875</v>
      </c>
      <c r="F123" s="230">
        <v>38.116504944891453</v>
      </c>
      <c r="G123" s="229">
        <v>37.338620672729185</v>
      </c>
      <c r="H123" s="230">
        <v>36.937331463664087</v>
      </c>
      <c r="I123" s="230">
        <v>34.597154809217805</v>
      </c>
      <c r="J123" s="230">
        <v>29.174041206402826</v>
      </c>
      <c r="K123" s="230">
        <v>37.085424431941988</v>
      </c>
      <c r="L123" s="229">
        <v>37.023244275075655</v>
      </c>
      <c r="M123" s="230">
        <v>36.924580869606167</v>
      </c>
      <c r="N123" s="230">
        <v>33.451848508963629</v>
      </c>
      <c r="O123" s="230">
        <v>30.128070889305004</v>
      </c>
      <c r="P123" s="230">
        <v>37.766703416505742</v>
      </c>
      <c r="Q123" s="229">
        <v>38.911264827558313</v>
      </c>
      <c r="R123" s="230">
        <v>37.387397304491422</v>
      </c>
      <c r="S123" s="230">
        <v>35.066264345474522</v>
      </c>
      <c r="T123" s="230">
        <v>31.513471123244475</v>
      </c>
      <c r="U123" s="230">
        <v>38.773660303623323</v>
      </c>
      <c r="V123" s="229">
        <v>34.564372195696876</v>
      </c>
      <c r="W123" s="230">
        <v>34.165143802287204</v>
      </c>
      <c r="X123" s="230">
        <v>32.780666708610205</v>
      </c>
      <c r="Y123" s="230">
        <v>30.766752999778539</v>
      </c>
      <c r="Z123" s="230">
        <v>36.02411886924655</v>
      </c>
      <c r="AA123" s="229">
        <v>33.585731029261666</v>
      </c>
      <c r="AB123" s="230">
        <v>32.916261773383972</v>
      </c>
      <c r="AC123" s="230">
        <v>30.89547091474245</v>
      </c>
      <c r="AD123" s="230">
        <v>29.459169212747017</v>
      </c>
      <c r="AE123" s="230">
        <v>34.915751989330495</v>
      </c>
      <c r="AF123" s="229">
        <v>32.452589098883912</v>
      </c>
      <c r="AG123" s="230">
        <v>32.332818011902269</v>
      </c>
      <c r="AH123" s="230">
        <v>30.1312234119716</v>
      </c>
      <c r="AI123" s="230">
        <v>29.097261038869473</v>
      </c>
      <c r="AJ123" s="230">
        <v>33.299348540381807</v>
      </c>
      <c r="AK123" s="229">
        <v>32.353308563759015</v>
      </c>
      <c r="AL123" s="230">
        <v>31.82118584673302</v>
      </c>
      <c r="AM123" s="230">
        <v>29.636876841742748</v>
      </c>
      <c r="AN123" s="230">
        <v>26.016096446510723</v>
      </c>
      <c r="AO123" s="230">
        <v>33.188003470715842</v>
      </c>
      <c r="AP123" s="229">
        <v>33.171525396338019</v>
      </c>
      <c r="AQ123" s="230">
        <v>32.630156751489707</v>
      </c>
      <c r="AR123" s="230">
        <v>29.485315397327131</v>
      </c>
      <c r="AS123" s="230">
        <v>5.3402716198076545</v>
      </c>
      <c r="AT123" s="230">
        <v>33.933941096264498</v>
      </c>
      <c r="AU123" s="229">
        <v>30.557100177842539</v>
      </c>
      <c r="AV123" s="230">
        <v>30.020255562574253</v>
      </c>
      <c r="AW123" s="230">
        <v>0.2072522857400533</v>
      </c>
      <c r="AX123" s="230">
        <v>0</v>
      </c>
      <c r="AY123" s="230">
        <v>31.310503369308535</v>
      </c>
      <c r="AZ123" s="229">
        <v>31.628609276819372</v>
      </c>
      <c r="BA123" s="230">
        <v>30.492284506905772</v>
      </c>
      <c r="BB123" s="230">
        <v>9.9999999999999985E-3</v>
      </c>
      <c r="BC123" s="230">
        <v>0</v>
      </c>
      <c r="BD123" s="230">
        <v>32.154909170246796</v>
      </c>
      <c r="BE123" s="229">
        <v>32.541895781121418</v>
      </c>
      <c r="BF123" s="230">
        <v>31.599221325224665</v>
      </c>
      <c r="BG123" s="230">
        <v>23.626625629166622</v>
      </c>
      <c r="BH123" s="230">
        <v>0</v>
      </c>
      <c r="BI123" s="231">
        <v>32.881969757701391</v>
      </c>
    </row>
    <row r="124" spans="1:61">
      <c r="A124" s="232" t="s">
        <v>1748</v>
      </c>
      <c r="B124" s="229">
        <v>37.550166929530249</v>
      </c>
      <c r="C124" s="230">
        <v>37.113306019210917</v>
      </c>
      <c r="D124" s="230">
        <v>34.967591094132437</v>
      </c>
      <c r="E124" s="230">
        <v>32.207541620447401</v>
      </c>
      <c r="F124" s="230">
        <v>39.074087258947024</v>
      </c>
      <c r="G124" s="229">
        <v>37.801020383414347</v>
      </c>
      <c r="H124" s="230">
        <v>37.872401136610812</v>
      </c>
      <c r="I124" s="230">
        <v>35.469820219221056</v>
      </c>
      <c r="J124" s="230">
        <v>29.539425368404636</v>
      </c>
      <c r="K124" s="230">
        <v>38.020468671056797</v>
      </c>
      <c r="L124" s="229">
        <v>37.962732323916427</v>
      </c>
      <c r="M124" s="230">
        <v>37.85919933895098</v>
      </c>
      <c r="N124" s="230">
        <v>34.296402907777384</v>
      </c>
      <c r="O124" s="230">
        <v>30.892955679564594</v>
      </c>
      <c r="P124" s="230">
        <v>38.723864080928003</v>
      </c>
      <c r="Q124" s="229">
        <v>38.920151814552241</v>
      </c>
      <c r="R124" s="230">
        <v>38.329425126581</v>
      </c>
      <c r="S124" s="230">
        <v>35.079918008957996</v>
      </c>
      <c r="T124" s="230">
        <v>31.143805834605736</v>
      </c>
      <c r="U124" s="230">
        <v>39.311589948334884</v>
      </c>
      <c r="V124" s="229">
        <v>35.437599333058373</v>
      </c>
      <c r="W124" s="230">
        <v>35.033255445544548</v>
      </c>
      <c r="X124" s="230">
        <v>33.234908926068073</v>
      </c>
      <c r="Y124" s="230">
        <v>31.129577459885521</v>
      </c>
      <c r="Z124" s="230">
        <v>36.935858254463263</v>
      </c>
      <c r="AA124" s="229">
        <v>34.43567725912898</v>
      </c>
      <c r="AB124" s="230">
        <v>33.750456089133436</v>
      </c>
      <c r="AC124" s="230">
        <v>31.675416534509008</v>
      </c>
      <c r="AD124" s="230">
        <v>30.205669972869227</v>
      </c>
      <c r="AE124" s="230">
        <v>35.804097663329117</v>
      </c>
      <c r="AF124" s="229">
        <v>33.279142396178187</v>
      </c>
      <c r="AG124" s="230">
        <v>33.149378749364509</v>
      </c>
      <c r="AH124" s="230">
        <v>30.49501320722662</v>
      </c>
      <c r="AI124" s="230">
        <v>29.439560076953295</v>
      </c>
      <c r="AJ124" s="230">
        <v>34.142286492287866</v>
      </c>
      <c r="AK124" s="229">
        <v>32.757169097619283</v>
      </c>
      <c r="AL124" s="230">
        <v>32.628653927021745</v>
      </c>
      <c r="AM124" s="230">
        <v>30.389148191244583</v>
      </c>
      <c r="AN124" s="230">
        <v>26.039747808081586</v>
      </c>
      <c r="AO124" s="230">
        <v>33.63741229211859</v>
      </c>
      <c r="AP124" s="229">
        <v>33.530261507428726</v>
      </c>
      <c r="AQ124" s="230">
        <v>33.456731632151985</v>
      </c>
      <c r="AR124" s="230">
        <v>29.863263549282784</v>
      </c>
      <c r="AS124" s="230">
        <v>5.4582702055137782</v>
      </c>
      <c r="AT124" s="230">
        <v>34.789399564608559</v>
      </c>
      <c r="AU124" s="229">
        <v>31.328936565617788</v>
      </c>
      <c r="AV124" s="230">
        <v>30.779236985566587</v>
      </c>
      <c r="AW124" s="230">
        <v>0.2003536772932353</v>
      </c>
      <c r="AX124" s="230">
        <v>0</v>
      </c>
      <c r="AY124" s="230">
        <v>32.099289577208708</v>
      </c>
      <c r="AZ124" s="229">
        <v>32.428609276819373</v>
      </c>
      <c r="BA124" s="230">
        <v>31.262990588406296</v>
      </c>
      <c r="BB124" s="230">
        <v>9.9999999999999985E-3</v>
      </c>
      <c r="BC124" s="230">
        <v>0</v>
      </c>
      <c r="BD124" s="230">
        <v>32.967557054194465</v>
      </c>
      <c r="BE124" s="229">
        <v>33.365259320119137</v>
      </c>
      <c r="BF124" s="230">
        <v>32.401812772578999</v>
      </c>
      <c r="BG124" s="230">
        <v>24.222949706035138</v>
      </c>
      <c r="BH124" s="230">
        <v>0</v>
      </c>
      <c r="BI124" s="231">
        <v>33.717183000603896</v>
      </c>
    </row>
    <row r="125" spans="1:61">
      <c r="A125" s="232" t="s">
        <v>1749</v>
      </c>
      <c r="B125" s="229">
        <v>37.939547423892293</v>
      </c>
      <c r="C125" s="230">
        <v>37.54542970056935</v>
      </c>
      <c r="D125" s="230">
        <v>35.607398227162612</v>
      </c>
      <c r="E125" s="230">
        <v>33.00622968663339</v>
      </c>
      <c r="F125" s="230">
        <v>39.527994416303258</v>
      </c>
      <c r="G125" s="229">
        <v>38.382349889052669</v>
      </c>
      <c r="H125" s="230">
        <v>38.355693636491253</v>
      </c>
      <c r="I125" s="230">
        <v>36.451802087283177</v>
      </c>
      <c r="J125" s="230">
        <v>31.10942536840464</v>
      </c>
      <c r="K125" s="230">
        <v>38.601077029057279</v>
      </c>
      <c r="L125" s="229">
        <v>38.333849115305611</v>
      </c>
      <c r="M125" s="230">
        <v>38.230419910349276</v>
      </c>
      <c r="N125" s="230">
        <v>35.305579558206837</v>
      </c>
      <c r="O125" s="230">
        <v>32.173150304308606</v>
      </c>
      <c r="P125" s="230">
        <v>39.28460410849263</v>
      </c>
      <c r="Q125" s="229">
        <v>39.402232656162433</v>
      </c>
      <c r="R125" s="230">
        <v>38.714289688424415</v>
      </c>
      <c r="S125" s="230">
        <v>35.869138248964759</v>
      </c>
      <c r="T125" s="230">
        <v>32.444589112090867</v>
      </c>
      <c r="U125" s="230">
        <v>39.764781057518107</v>
      </c>
      <c r="V125" s="229">
        <v>35.879107848159229</v>
      </c>
      <c r="W125" s="230">
        <v>35.60247292961855</v>
      </c>
      <c r="X125" s="230">
        <v>34.2048644175253</v>
      </c>
      <c r="Y125" s="230">
        <v>32.247303059841222</v>
      </c>
      <c r="Z125" s="230">
        <v>37.367537115663268</v>
      </c>
      <c r="AA125" s="229">
        <v>34.988382136952758</v>
      </c>
      <c r="AB125" s="230">
        <v>34.372805142121834</v>
      </c>
      <c r="AC125" s="230">
        <v>32.65804333449632</v>
      </c>
      <c r="AD125" s="230">
        <v>31.268198543263622</v>
      </c>
      <c r="AE125" s="230">
        <v>36.432760858021815</v>
      </c>
      <c r="AF125" s="229">
        <v>34.186701350766185</v>
      </c>
      <c r="AG125" s="230">
        <v>34.056941340949187</v>
      </c>
      <c r="AH125" s="230">
        <v>31.469204238414289</v>
      </c>
      <c r="AI125" s="230">
        <v>30.486386708433646</v>
      </c>
      <c r="AJ125" s="230">
        <v>35.167339408087273</v>
      </c>
      <c r="AK125" s="229">
        <v>33.65438812871416</v>
      </c>
      <c r="AL125" s="230">
        <v>33.521015977954647</v>
      </c>
      <c r="AM125" s="230">
        <v>31.346776833868741</v>
      </c>
      <c r="AN125" s="230">
        <v>27.275909691827046</v>
      </c>
      <c r="AO125" s="230">
        <v>34.555158380332607</v>
      </c>
      <c r="AP125" s="229">
        <v>34.145847879071916</v>
      </c>
      <c r="AQ125" s="230">
        <v>34.095303951344384</v>
      </c>
      <c r="AR125" s="230">
        <v>30.827097580776883</v>
      </c>
      <c r="AS125" s="230">
        <v>5.7381803023385123</v>
      </c>
      <c r="AT125" s="230">
        <v>35.377709856541614</v>
      </c>
      <c r="AU125" s="229">
        <v>32.272103587824112</v>
      </c>
      <c r="AV125" s="230">
        <v>31.709581905899242</v>
      </c>
      <c r="AW125" s="230">
        <v>0.21695825340454006</v>
      </c>
      <c r="AX125" s="230">
        <v>2.2951925879623482E-3</v>
      </c>
      <c r="AY125" s="230">
        <v>33.085650516098127</v>
      </c>
      <c r="AZ125" s="229">
        <v>33.333956957614532</v>
      </c>
      <c r="BA125" s="230">
        <v>32.148675078959883</v>
      </c>
      <c r="BB125" s="230">
        <v>1.9999999999999997E-2</v>
      </c>
      <c r="BC125" s="230">
        <v>0</v>
      </c>
      <c r="BD125" s="230">
        <v>34.020921144791991</v>
      </c>
      <c r="BE125" s="229">
        <v>34.270449657151929</v>
      </c>
      <c r="BF125" s="230">
        <v>33.299206578299327</v>
      </c>
      <c r="BG125" s="230">
        <v>25.383836602311113</v>
      </c>
      <c r="BH125" s="230">
        <v>0</v>
      </c>
      <c r="BI125" s="231">
        <v>34.782343703096807</v>
      </c>
    </row>
    <row r="126" spans="1:61">
      <c r="A126" s="232" t="s">
        <v>1750</v>
      </c>
      <c r="B126" s="229">
        <v>37.550166929530249</v>
      </c>
      <c r="C126" s="230">
        <v>37.113306019210917</v>
      </c>
      <c r="D126" s="230">
        <v>34.967591094132437</v>
      </c>
      <c r="E126" s="230">
        <v>32.209778236118815</v>
      </c>
      <c r="F126" s="230">
        <v>39.079222396945745</v>
      </c>
      <c r="G126" s="229">
        <v>37.801020383414347</v>
      </c>
      <c r="H126" s="230">
        <v>37.874917723754827</v>
      </c>
      <c r="I126" s="230">
        <v>35.472428751472385</v>
      </c>
      <c r="J126" s="230">
        <v>29.539425368404636</v>
      </c>
      <c r="K126" s="230">
        <v>38.023041476013638</v>
      </c>
      <c r="L126" s="229">
        <v>37.962732323916427</v>
      </c>
      <c r="M126" s="230">
        <v>37.85919933895098</v>
      </c>
      <c r="N126" s="230">
        <v>34.299013247266771</v>
      </c>
      <c r="O126" s="230">
        <v>30.892955679564594</v>
      </c>
      <c r="P126" s="230">
        <v>38.723864080928003</v>
      </c>
      <c r="Q126" s="229">
        <v>38.922464306968735</v>
      </c>
      <c r="R126" s="230">
        <v>38.337178604342199</v>
      </c>
      <c r="S126" s="230">
        <v>35.079918008957996</v>
      </c>
      <c r="T126" s="230">
        <v>31.143805834605736</v>
      </c>
      <c r="U126" s="230">
        <v>39.31389620416126</v>
      </c>
      <c r="V126" s="229">
        <v>35.440168320566428</v>
      </c>
      <c r="W126" s="230">
        <v>35.033255445544548</v>
      </c>
      <c r="X126" s="230">
        <v>33.234908926068073</v>
      </c>
      <c r="Y126" s="230">
        <v>31.129577459885521</v>
      </c>
      <c r="Z126" s="230">
        <v>36.9407009629616</v>
      </c>
      <c r="AA126" s="229">
        <v>34.43567725912898</v>
      </c>
      <c r="AB126" s="230">
        <v>33.752767582573362</v>
      </c>
      <c r="AC126" s="230">
        <v>31.675416534509008</v>
      </c>
      <c r="AD126" s="230">
        <v>30.205669972869227</v>
      </c>
      <c r="AE126" s="230">
        <v>35.804097663329117</v>
      </c>
      <c r="AF126" s="229">
        <v>33.279142396178187</v>
      </c>
      <c r="AG126" s="230">
        <v>33.149378749364509</v>
      </c>
      <c r="AH126" s="230">
        <v>30.49501320722662</v>
      </c>
      <c r="AI126" s="230">
        <v>29.439560076953295</v>
      </c>
      <c r="AJ126" s="230">
        <v>34.142286492287866</v>
      </c>
      <c r="AK126" s="229">
        <v>32.759775408895138</v>
      </c>
      <c r="AL126" s="230">
        <v>32.628653927021745</v>
      </c>
      <c r="AM126" s="230">
        <v>30.391690462347526</v>
      </c>
      <c r="AN126" s="230">
        <v>26.039747808081586</v>
      </c>
      <c r="AO126" s="230">
        <v>33.640014837310197</v>
      </c>
      <c r="AP126" s="229">
        <v>33.532534271430023</v>
      </c>
      <c r="AQ126" s="230">
        <v>33.459022208128658</v>
      </c>
      <c r="AR126" s="230">
        <v>29.863263549282784</v>
      </c>
      <c r="AS126" s="230">
        <v>5.4582702055137782</v>
      </c>
      <c r="AT126" s="230">
        <v>34.791687848744083</v>
      </c>
      <c r="AU126" s="229">
        <v>31.328936565617788</v>
      </c>
      <c r="AV126" s="230">
        <v>30.779236985566587</v>
      </c>
      <c r="AW126" s="230">
        <v>0.2003536772932353</v>
      </c>
      <c r="AX126" s="230">
        <v>0</v>
      </c>
      <c r="AY126" s="230">
        <v>32.101889562656098</v>
      </c>
      <c r="AZ126" s="229">
        <v>32.431283117216957</v>
      </c>
      <c r="BA126" s="230">
        <v>31.268012179353239</v>
      </c>
      <c r="BB126" s="230">
        <v>9.9999999999999985E-3</v>
      </c>
      <c r="BC126" s="230">
        <v>0</v>
      </c>
      <c r="BD126" s="230">
        <v>32.967557054194465</v>
      </c>
      <c r="BE126" s="229">
        <v>33.365259320119137</v>
      </c>
      <c r="BF126" s="230">
        <v>32.401812772578999</v>
      </c>
      <c r="BG126" s="230">
        <v>24.225522425385719</v>
      </c>
      <c r="BH126" s="230">
        <v>0</v>
      </c>
      <c r="BI126" s="231">
        <v>33.717183000603896</v>
      </c>
    </row>
    <row r="127" spans="1:61">
      <c r="A127" s="232" t="s">
        <v>1751</v>
      </c>
      <c r="B127" s="229">
        <v>37.461036307306721</v>
      </c>
      <c r="C127" s="230">
        <v>37.068905624011649</v>
      </c>
      <c r="D127" s="230">
        <v>35.158082941336858</v>
      </c>
      <c r="E127" s="230">
        <v>32.622659325506874</v>
      </c>
      <c r="F127" s="230">
        <v>39.030508015748076</v>
      </c>
      <c r="G127" s="229">
        <v>38.023373347519964</v>
      </c>
      <c r="H127" s="230">
        <v>37.954597226657285</v>
      </c>
      <c r="I127" s="230">
        <v>36.1101764093113</v>
      </c>
      <c r="J127" s="230">
        <v>30.849425368404638</v>
      </c>
      <c r="K127" s="230">
        <v>38.283589538655349</v>
      </c>
      <c r="L127" s="229">
        <v>37.851250511434493</v>
      </c>
      <c r="M127" s="230">
        <v>37.748134935234276</v>
      </c>
      <c r="N127" s="230">
        <v>34.979319428081162</v>
      </c>
      <c r="O127" s="230">
        <v>31.908265514049006</v>
      </c>
      <c r="P127" s="230">
        <v>38.962016075773995</v>
      </c>
      <c r="Q127" s="229">
        <v>39.037439245289562</v>
      </c>
      <c r="R127" s="230">
        <v>38.274708282849076</v>
      </c>
      <c r="S127" s="230">
        <v>35.54269088143328</v>
      </c>
      <c r="T127" s="230">
        <v>32.181856395978933</v>
      </c>
      <c r="U127" s="230">
        <v>39.439366328832079</v>
      </c>
      <c r="V127" s="229">
        <v>35.428796481530675</v>
      </c>
      <c r="W127" s="230">
        <v>35.152472929618533</v>
      </c>
      <c r="X127" s="230">
        <v>33.845412877632967</v>
      </c>
      <c r="Y127" s="230">
        <v>31.984744351927041</v>
      </c>
      <c r="Z127" s="230">
        <v>37.062000897947847</v>
      </c>
      <c r="AA127" s="229">
        <v>34.546089321093497</v>
      </c>
      <c r="AB127" s="230">
        <v>33.940894091731913</v>
      </c>
      <c r="AC127" s="230">
        <v>32.248456927175837</v>
      </c>
      <c r="AD127" s="230">
        <v>30.981155973951829</v>
      </c>
      <c r="AE127" s="230">
        <v>36.097625997286876</v>
      </c>
      <c r="AF127" s="229">
        <v>33.755673287795616</v>
      </c>
      <c r="AG127" s="230">
        <v>33.628843670564315</v>
      </c>
      <c r="AH127" s="230">
        <v>31.07146266253034</v>
      </c>
      <c r="AI127" s="230">
        <v>30.233460231061336</v>
      </c>
      <c r="AJ127" s="230">
        <v>34.845820985396948</v>
      </c>
      <c r="AK127" s="229">
        <v>33.229525186538552</v>
      </c>
      <c r="AL127" s="230">
        <v>33.100978100975503</v>
      </c>
      <c r="AM127" s="230">
        <v>30.954531858321914</v>
      </c>
      <c r="AN127" s="230">
        <v>26.966223065480506</v>
      </c>
      <c r="AO127" s="230">
        <v>34.120315382019768</v>
      </c>
      <c r="AP127" s="229">
        <v>33.711626473366643</v>
      </c>
      <c r="AQ127" s="230">
        <v>33.663376768514858</v>
      </c>
      <c r="AR127" s="230">
        <v>30.469967309743179</v>
      </c>
      <c r="AS127" s="230">
        <v>5.6876710880125971</v>
      </c>
      <c r="AT127" s="230">
        <v>35.007336452218304</v>
      </c>
      <c r="AU127" s="229">
        <v>31.864934541441091</v>
      </c>
      <c r="AV127" s="230">
        <v>31.30982153039378</v>
      </c>
      <c r="AW127" s="230">
        <v>0.21465871725560068</v>
      </c>
      <c r="AX127" s="230">
        <v>0</v>
      </c>
      <c r="AY127" s="230">
        <v>32.741994265891407</v>
      </c>
      <c r="AZ127" s="229">
        <v>32.913956957614523</v>
      </c>
      <c r="BA127" s="230">
        <v>31.743322038209616</v>
      </c>
      <c r="BB127" s="230">
        <v>1.7289968718226915E-2</v>
      </c>
      <c r="BC127" s="230">
        <v>0</v>
      </c>
      <c r="BD127" s="230">
        <v>33.740950154129663</v>
      </c>
      <c r="BE127" s="229">
        <v>33.837447839210192</v>
      </c>
      <c r="BF127" s="230">
        <v>32.876615130944991</v>
      </c>
      <c r="BG127" s="230">
        <v>25.091371095037445</v>
      </c>
      <c r="BH127" s="230">
        <v>0</v>
      </c>
      <c r="BI127" s="231">
        <v>34.4975569459993</v>
      </c>
    </row>
    <row r="128" spans="1:61">
      <c r="A128" s="232" t="s">
        <v>1752</v>
      </c>
      <c r="B128" s="229">
        <v>37.191902177260211</v>
      </c>
      <c r="C128" s="230">
        <v>36.802036863341691</v>
      </c>
      <c r="D128" s="230">
        <v>34.907777983221202</v>
      </c>
      <c r="E128" s="230">
        <v>32.322621930270536</v>
      </c>
      <c r="F128" s="230">
        <v>38.749512106397496</v>
      </c>
      <c r="G128" s="229">
        <v>37.488578199462658</v>
      </c>
      <c r="H128" s="230">
        <v>37.50651406956959</v>
      </c>
      <c r="I128" s="230">
        <v>35.600592394608</v>
      </c>
      <c r="J128" s="230">
        <v>30.356954099984403</v>
      </c>
      <c r="K128" s="230">
        <v>37.663589538655351</v>
      </c>
      <c r="L128" s="229">
        <v>37.576376223078995</v>
      </c>
      <c r="M128" s="230">
        <v>37.478134935234266</v>
      </c>
      <c r="N128" s="230">
        <v>34.489932691201744</v>
      </c>
      <c r="O128" s="230">
        <v>31.393380723789413</v>
      </c>
      <c r="P128" s="230">
        <v>38.329715506535827</v>
      </c>
      <c r="Q128" s="229">
        <v>38.484513110074943</v>
      </c>
      <c r="R128" s="230">
        <v>37.900923514983106</v>
      </c>
      <c r="S128" s="230">
        <v>35.03246224964083</v>
      </c>
      <c r="T128" s="230">
        <v>31.658632656513799</v>
      </c>
      <c r="U128" s="230">
        <v>38.798536871460023</v>
      </c>
      <c r="V128" s="229">
        <v>35.171365469038733</v>
      </c>
      <c r="W128" s="230">
        <v>34.90247292961854</v>
      </c>
      <c r="X128" s="230">
        <v>33.453901619827036</v>
      </c>
      <c r="Y128" s="230">
        <v>31.464744351927042</v>
      </c>
      <c r="Z128" s="230">
        <v>36.461307388730759</v>
      </c>
      <c r="AA128" s="229">
        <v>34.296477909876451</v>
      </c>
      <c r="AB128" s="230">
        <v>33.696289736631385</v>
      </c>
      <c r="AC128" s="230">
        <v>32.013474712953567</v>
      </c>
      <c r="AD128" s="230">
        <v>30.544135249927198</v>
      </c>
      <c r="AE128" s="230">
        <v>35.583822450763655</v>
      </c>
      <c r="AF128" s="229">
        <v>33.515335107348896</v>
      </c>
      <c r="AG128" s="230">
        <v>33.385570546368015</v>
      </c>
      <c r="AH128" s="230">
        <v>30.848898303967133</v>
      </c>
      <c r="AI128" s="230">
        <v>29.747973392693474</v>
      </c>
      <c r="AJ128" s="230">
        <v>34.35043675354445</v>
      </c>
      <c r="AK128" s="229">
        <v>32.992081768804653</v>
      </c>
      <c r="AL128" s="230">
        <v>32.860975944498449</v>
      </c>
      <c r="AM128" s="230">
        <v>30.729370023566357</v>
      </c>
      <c r="AN128" s="230">
        <v>26.702491164481994</v>
      </c>
      <c r="AO128" s="230">
        <v>33.878074928898535</v>
      </c>
      <c r="AP128" s="229">
        <v>33.469635270594082</v>
      </c>
      <c r="AQ128" s="230">
        <v>33.423762343621803</v>
      </c>
      <c r="AR128" s="230">
        <v>30.185195949386543</v>
      </c>
      <c r="AS128" s="230">
        <v>5.5970365275016354</v>
      </c>
      <c r="AT128" s="230">
        <v>34.600387349244741</v>
      </c>
      <c r="AU128" s="229">
        <v>31.635156313846274</v>
      </c>
      <c r="AV128" s="230">
        <v>31.082644384093889</v>
      </c>
      <c r="AW128" s="230">
        <v>0.21235918110666138</v>
      </c>
      <c r="AX128" s="230">
        <v>0</v>
      </c>
      <c r="AY128" s="230">
        <v>32.358456827397468</v>
      </c>
      <c r="AZ128" s="229">
        <v>32.673956957614529</v>
      </c>
      <c r="BA128" s="230">
        <v>31.510645517834487</v>
      </c>
      <c r="BB128" s="230">
        <v>1.2689509723986265E-2</v>
      </c>
      <c r="BC128" s="230">
        <v>0</v>
      </c>
      <c r="BD128" s="230">
        <v>33.195596367558977</v>
      </c>
      <c r="BE128" s="229">
        <v>33.594873964486787</v>
      </c>
      <c r="BF128" s="230">
        <v>32.639191831373978</v>
      </c>
      <c r="BG128" s="230">
        <v>24.849273782903651</v>
      </c>
      <c r="BH128" s="230">
        <v>0</v>
      </c>
      <c r="BI128" s="231">
        <v>33.93455010894786</v>
      </c>
    </row>
    <row r="129" spans="1:61">
      <c r="A129" s="232" t="s">
        <v>1753</v>
      </c>
      <c r="B129" s="229">
        <v>36.655211406583469</v>
      </c>
      <c r="C129" s="230">
        <v>36.291373903693774</v>
      </c>
      <c r="D129" s="230">
        <v>34.524142710745778</v>
      </c>
      <c r="E129" s="230">
        <v>32.083005858291735</v>
      </c>
      <c r="F129" s="230">
        <v>38.19807035775743</v>
      </c>
      <c r="G129" s="229">
        <v>37.040259401649557</v>
      </c>
      <c r="H129" s="230">
        <v>37.030603369415481</v>
      </c>
      <c r="I129" s="230">
        <v>35.327735962797824</v>
      </c>
      <c r="J129" s="230">
        <v>30.116954099984405</v>
      </c>
      <c r="K129" s="230">
        <v>37.107718414870511</v>
      </c>
      <c r="L129" s="229">
        <v>37.036658437167915</v>
      </c>
      <c r="M129" s="230">
        <v>36.941040416407915</v>
      </c>
      <c r="N129" s="230">
        <v>34.234329033631866</v>
      </c>
      <c r="O129" s="230">
        <v>31.132689465346981</v>
      </c>
      <c r="P129" s="230">
        <v>37.774823934562733</v>
      </c>
      <c r="Q129" s="229">
        <v>37.965326365175386</v>
      </c>
      <c r="R129" s="230">
        <v>37.391406931976071</v>
      </c>
      <c r="S129" s="230">
        <v>34.656918710386208</v>
      </c>
      <c r="T129" s="230">
        <v>31.435435255301567</v>
      </c>
      <c r="U129" s="230">
        <v>38.238647593786659</v>
      </c>
      <c r="V129" s="229">
        <v>34.700000000000003</v>
      </c>
      <c r="W129" s="230">
        <v>34.513614030240227</v>
      </c>
      <c r="X129" s="230">
        <v>33.240298896078443</v>
      </c>
      <c r="Y129" s="230">
        <v>31.257323876257459</v>
      </c>
      <c r="Z129" s="230">
        <v>35.965697274961549</v>
      </c>
      <c r="AA129" s="229">
        <v>33.923338448719953</v>
      </c>
      <c r="AB129" s="230">
        <v>33.341451191281074</v>
      </c>
      <c r="AC129" s="230">
        <v>31.77885028387465</v>
      </c>
      <c r="AD129" s="230">
        <v>30.363753983649151</v>
      </c>
      <c r="AE129" s="230">
        <v>35.201527611344837</v>
      </c>
      <c r="AF129" s="229">
        <v>33.28808343460588</v>
      </c>
      <c r="AG129" s="230">
        <v>33.158359460510184</v>
      </c>
      <c r="AH129" s="230">
        <v>30.662123031618986</v>
      </c>
      <c r="AI129" s="230">
        <v>29.540229973509536</v>
      </c>
      <c r="AJ129" s="230">
        <v>34.149161834267737</v>
      </c>
      <c r="AK129" s="229">
        <v>32.778690892946081</v>
      </c>
      <c r="AL129" s="230">
        <v>32.647540553321214</v>
      </c>
      <c r="AM129" s="230">
        <v>30.537772387041766</v>
      </c>
      <c r="AN129" s="230">
        <v>26.486610395769873</v>
      </c>
      <c r="AO129" s="230">
        <v>33.669038110388051</v>
      </c>
      <c r="AP129" s="229">
        <v>33.128619784359216</v>
      </c>
      <c r="AQ129" s="230">
        <v>33.088533266012647</v>
      </c>
      <c r="AR129" s="230">
        <v>29.980513244237777</v>
      </c>
      <c r="AS129" s="230">
        <v>5.5587059296690784</v>
      </c>
      <c r="AT129" s="230">
        <v>34.231927110670377</v>
      </c>
      <c r="AU129" s="229">
        <v>31.442432836450308</v>
      </c>
      <c r="AV129" s="230">
        <v>30.897352111680291</v>
      </c>
      <c r="AW129" s="230">
        <v>0.20753340759500255</v>
      </c>
      <c r="AX129" s="230">
        <v>0</v>
      </c>
      <c r="AY129" s="230">
        <v>32.137146704541273</v>
      </c>
      <c r="AZ129" s="229">
        <v>32.533261596024225</v>
      </c>
      <c r="BA129" s="230">
        <v>31.363033770300184</v>
      </c>
      <c r="BB129" s="230">
        <v>9.9999999999999985E-3</v>
      </c>
      <c r="BC129" s="230">
        <v>0</v>
      </c>
      <c r="BD129" s="230">
        <v>33.006605776397748</v>
      </c>
      <c r="BE129" s="229">
        <v>33.378123251914971</v>
      </c>
      <c r="BF129" s="230">
        <v>32.456234594602314</v>
      </c>
      <c r="BG129" s="230">
        <v>24.646287691142771</v>
      </c>
      <c r="BH129" s="230">
        <v>0</v>
      </c>
      <c r="BI129" s="231">
        <v>33.701543271896405</v>
      </c>
    </row>
    <row r="130" spans="1:61">
      <c r="A130" s="232" t="s">
        <v>1754</v>
      </c>
      <c r="B130" s="229">
        <v>36.764799598876436</v>
      </c>
      <c r="C130" s="230">
        <v>36.388502260528398</v>
      </c>
      <c r="D130" s="230">
        <v>34.011983873040151</v>
      </c>
      <c r="E130" s="230">
        <v>31.161514216275343</v>
      </c>
      <c r="F130" s="230">
        <v>37.992705991525561</v>
      </c>
      <c r="G130" s="229">
        <v>37.279984913472632</v>
      </c>
      <c r="H130" s="230">
        <v>37.369590138266055</v>
      </c>
      <c r="I130" s="230">
        <v>34.8558719111345</v>
      </c>
      <c r="J130" s="230">
        <v>28.636954099984408</v>
      </c>
      <c r="K130" s="230">
        <v>37.508298713692675</v>
      </c>
      <c r="L130" s="229">
        <v>37.069846702312319</v>
      </c>
      <c r="M130" s="230">
        <v>36.989972348372255</v>
      </c>
      <c r="N130" s="230">
        <v>33.296713463935667</v>
      </c>
      <c r="O130" s="230">
        <v>29.578992567228234</v>
      </c>
      <c r="P130" s="230">
        <v>37.775042728754066</v>
      </c>
      <c r="Q130" s="229">
        <v>38.599162275456017</v>
      </c>
      <c r="R130" s="230">
        <v>38.068646600830512</v>
      </c>
      <c r="S130" s="230">
        <v>34.242077697963317</v>
      </c>
      <c r="T130" s="230">
        <v>30.370482263973354</v>
      </c>
      <c r="U130" s="230">
        <v>38.807311205449665</v>
      </c>
      <c r="V130" s="229">
        <v>34.924541734488542</v>
      </c>
      <c r="W130" s="230">
        <v>34.417367411159717</v>
      </c>
      <c r="X130" s="230">
        <v>32.51435091574028</v>
      </c>
      <c r="Y130" s="230">
        <v>30.593146571394062</v>
      </c>
      <c r="Z130" s="230">
        <v>36.583732353235582</v>
      </c>
      <c r="AA130" s="229">
        <v>33.946518427838633</v>
      </c>
      <c r="AB130" s="230">
        <v>33.515251809432421</v>
      </c>
      <c r="AC130" s="230">
        <v>31.478854803666586</v>
      </c>
      <c r="AD130" s="230">
        <v>29.873436122586977</v>
      </c>
      <c r="AE130" s="230">
        <v>35.297316093581237</v>
      </c>
      <c r="AF130" s="229">
        <v>33.196539454385452</v>
      </c>
      <c r="AG130" s="230">
        <v>32.961571458476627</v>
      </c>
      <c r="AH130" s="230">
        <v>30.163126687751681</v>
      </c>
      <c r="AI130" s="230">
        <v>28.750777651312944</v>
      </c>
      <c r="AJ130" s="230">
        <v>33.902490823253807</v>
      </c>
      <c r="AK130" s="229">
        <v>32.681973825453369</v>
      </c>
      <c r="AL130" s="230">
        <v>32.54528982281461</v>
      </c>
      <c r="AM130" s="230">
        <v>29.942656428333393</v>
      </c>
      <c r="AN130" s="230">
        <v>25.638169097510595</v>
      </c>
      <c r="AO130" s="230">
        <v>33.052221055676064</v>
      </c>
      <c r="AP130" s="229">
        <v>33.260651858686089</v>
      </c>
      <c r="AQ130" s="230">
        <v>33.185960620479136</v>
      </c>
      <c r="AR130" s="230">
        <v>29.235791051372463</v>
      </c>
      <c r="AS130" s="230">
        <v>5.3316825000192765</v>
      </c>
      <c r="AT130" s="230">
        <v>34.171048193261115</v>
      </c>
      <c r="AU130" s="229">
        <v>31.756271530507341</v>
      </c>
      <c r="AV130" s="230">
        <v>31.049098829926706</v>
      </c>
      <c r="AW130" s="230">
        <v>0.2003536772932353</v>
      </c>
      <c r="AX130" s="230">
        <v>0</v>
      </c>
      <c r="AY130" s="230">
        <v>32.317112581492282</v>
      </c>
      <c r="AZ130" s="229">
        <v>32.249934593853531</v>
      </c>
      <c r="BA130" s="230">
        <v>30.989801124061646</v>
      </c>
      <c r="BB130" s="230">
        <v>9.9999999999999985E-3</v>
      </c>
      <c r="BC130" s="230">
        <v>0</v>
      </c>
      <c r="BD130" s="230">
        <v>32.288243502395282</v>
      </c>
      <c r="BE130" s="229">
        <v>32.70812741330765</v>
      </c>
      <c r="BF130" s="230">
        <v>31.950000000000003</v>
      </c>
      <c r="BG130" s="230">
        <v>24.009289745076082</v>
      </c>
      <c r="BH130" s="230">
        <v>0</v>
      </c>
      <c r="BI130" s="231">
        <v>32.889642440926252</v>
      </c>
    </row>
    <row r="131" spans="1:61">
      <c r="A131" s="232" t="s">
        <v>1755</v>
      </c>
      <c r="B131" s="229">
        <v>38.024165754007896</v>
      </c>
      <c r="C131" s="230">
        <v>37.497923373663482</v>
      </c>
      <c r="D131" s="230">
        <v>34.814629927638656</v>
      </c>
      <c r="E131" s="230">
        <v>32.230408204689709</v>
      </c>
      <c r="F131" s="230">
        <v>39.730297691206729</v>
      </c>
      <c r="G131" s="229">
        <v>38.2753459723303</v>
      </c>
      <c r="H131" s="230">
        <v>38.162262963117229</v>
      </c>
      <c r="I131" s="230">
        <v>35.734263283876736</v>
      </c>
      <c r="J131" s="230">
        <v>29.402062149306332</v>
      </c>
      <c r="K131" s="230">
        <v>38.875365497201216</v>
      </c>
      <c r="L131" s="229">
        <v>37.854469567378786</v>
      </c>
      <c r="M131" s="230">
        <v>37.774590817717062</v>
      </c>
      <c r="N131" s="230">
        <v>33.764123454640973</v>
      </c>
      <c r="O131" s="230">
        <v>30.11387735748783</v>
      </c>
      <c r="P131" s="230">
        <v>38.574819932667666</v>
      </c>
      <c r="Q131" s="229">
        <v>39.468581667851133</v>
      </c>
      <c r="R131" s="230">
        <v>38.883404362151857</v>
      </c>
      <c r="S131" s="230">
        <v>34.475322623172481</v>
      </c>
      <c r="T131" s="230">
        <v>30.365921357944323</v>
      </c>
      <c r="U131" s="230">
        <v>39.687901648249429</v>
      </c>
      <c r="V131" s="229">
        <v>35.667422088625145</v>
      </c>
      <c r="W131" s="230">
        <v>35.145144293499115</v>
      </c>
      <c r="X131" s="230">
        <v>33.192137168262946</v>
      </c>
      <c r="Y131" s="230">
        <v>30.405392311641425</v>
      </c>
      <c r="Z131" s="230">
        <v>37.360314446950632</v>
      </c>
      <c r="AA131" s="229">
        <v>34.666476738413856</v>
      </c>
      <c r="AB131" s="230">
        <v>34.227534887851021</v>
      </c>
      <c r="AC131" s="230">
        <v>32.13305374587668</v>
      </c>
      <c r="AD131" s="230">
        <v>29.688819803322492</v>
      </c>
      <c r="AE131" s="230">
        <v>36.152293037653095</v>
      </c>
      <c r="AF131" s="229">
        <v>33.758124195057903</v>
      </c>
      <c r="AG131" s="230">
        <v>33.662262328418912</v>
      </c>
      <c r="AH131" s="230">
        <v>30.858915773966753</v>
      </c>
      <c r="AI131" s="230">
        <v>28.640777651312941</v>
      </c>
      <c r="AJ131" s="230">
        <v>34.411025036821556</v>
      </c>
      <c r="AK131" s="229">
        <v>33.379379460823621</v>
      </c>
      <c r="AL131" s="230">
        <v>33.240438042103683</v>
      </c>
      <c r="AM131" s="230">
        <v>30.425225073391335</v>
      </c>
      <c r="AN131" s="230">
        <v>25.663756119118705</v>
      </c>
      <c r="AO131" s="230">
        <v>33.757043538201977</v>
      </c>
      <c r="AP131" s="229">
        <v>33.967626570330076</v>
      </c>
      <c r="AQ131" s="230">
        <v>33.890608318311891</v>
      </c>
      <c r="AR131" s="230">
        <v>29.474824178780398</v>
      </c>
      <c r="AS131" s="230">
        <v>5.322172688623203</v>
      </c>
      <c r="AT131" s="230">
        <v>34.901828411615341</v>
      </c>
      <c r="AU131" s="229">
        <v>32.234166314035306</v>
      </c>
      <c r="AV131" s="230">
        <v>31.708592715206343</v>
      </c>
      <c r="AW131" s="230">
        <v>0.19805414114429598</v>
      </c>
      <c r="AX131" s="230">
        <v>0</v>
      </c>
      <c r="AY131" s="230">
        <v>32.872133848155734</v>
      </c>
      <c r="AZ131" s="229">
        <v>32.729999999999997</v>
      </c>
      <c r="BA131" s="230">
        <v>31.650515972152824</v>
      </c>
      <c r="BB131" s="230">
        <v>9.9999999999999985E-3</v>
      </c>
      <c r="BC131" s="230">
        <v>0</v>
      </c>
      <c r="BD131" s="230">
        <v>32.973597288965962</v>
      </c>
      <c r="BE131" s="229">
        <v>33.401129231249399</v>
      </c>
      <c r="BF131" s="230">
        <v>32.630000000000003</v>
      </c>
      <c r="BG131" s="230">
        <v>23.94481817557309</v>
      </c>
      <c r="BH131" s="230">
        <v>0</v>
      </c>
      <c r="BI131" s="231">
        <v>33.590016386321665</v>
      </c>
    </row>
    <row r="132" spans="1:61">
      <c r="A132" s="232" t="s">
        <v>1756</v>
      </c>
      <c r="B132" s="229">
        <v>38.717236839638936</v>
      </c>
      <c r="C132" s="230">
        <v>38.247164716883475</v>
      </c>
      <c r="D132" s="230">
        <v>35.382011788099405</v>
      </c>
      <c r="E132" s="230">
        <v>32.37301064198558</v>
      </c>
      <c r="F132" s="230">
        <v>40.310227585969415</v>
      </c>
      <c r="G132" s="229">
        <v>39.012154211739777</v>
      </c>
      <c r="H132" s="230">
        <v>38.777402918350063</v>
      </c>
      <c r="I132" s="230">
        <v>35.952713249531485</v>
      </c>
      <c r="J132" s="230">
        <v>29.225613910945796</v>
      </c>
      <c r="K132" s="230">
        <v>39.895603196215383</v>
      </c>
      <c r="L132" s="229">
        <v>38.463895224703016</v>
      </c>
      <c r="M132" s="230">
        <v>38.38433646394693</v>
      </c>
      <c r="N132" s="230">
        <v>34.166390488950512</v>
      </c>
      <c r="O132" s="230">
        <v>30.121608957416544</v>
      </c>
      <c r="P132" s="230">
        <v>39.194252659555367</v>
      </c>
      <c r="Q132" s="229">
        <v>40.107124580379377</v>
      </c>
      <c r="R132" s="230">
        <v>39.509925228719034</v>
      </c>
      <c r="S132" s="230">
        <v>35.284670810445363</v>
      </c>
      <c r="T132" s="230">
        <v>30.380482263973359</v>
      </c>
      <c r="U132" s="230">
        <v>40.326044579441209</v>
      </c>
      <c r="V132" s="229">
        <v>36.237733455253696</v>
      </c>
      <c r="W132" s="230">
        <v>35.712921175838517</v>
      </c>
      <c r="X132" s="230">
        <v>33.714732585770498</v>
      </c>
      <c r="Y132" s="230">
        <v>30.413146571394059</v>
      </c>
      <c r="Z132" s="230">
        <v>37.963946636242696</v>
      </c>
      <c r="AA132" s="229">
        <v>35.226444918561384</v>
      </c>
      <c r="AB132" s="230">
        <v>34.779818153210556</v>
      </c>
      <c r="AC132" s="230">
        <v>32.642644324092871</v>
      </c>
      <c r="AD132" s="230">
        <v>29.696139179693223</v>
      </c>
      <c r="AE132" s="230">
        <v>36.796653615781558</v>
      </c>
      <c r="AF132" s="229">
        <v>34.306219391247254</v>
      </c>
      <c r="AG132" s="230">
        <v>34.207777744549773</v>
      </c>
      <c r="AH132" s="230">
        <v>31.352140501618614</v>
      </c>
      <c r="AI132" s="230">
        <v>28.648217290317387</v>
      </c>
      <c r="AJ132" s="230">
        <v>34.961333137196142</v>
      </c>
      <c r="AK132" s="229">
        <v>33.919391407469718</v>
      </c>
      <c r="AL132" s="230">
        <v>33.644452370353378</v>
      </c>
      <c r="AM132" s="230">
        <v>30.307470048938161</v>
      </c>
      <c r="AN132" s="230">
        <v>25.272363726339023</v>
      </c>
      <c r="AO132" s="230">
        <v>34.299649611954692</v>
      </c>
      <c r="AP132" s="229">
        <v>34.517302448032744</v>
      </c>
      <c r="AQ132" s="230">
        <v>34.440244925164748</v>
      </c>
      <c r="AR132" s="230">
        <v>29.228320258831893</v>
      </c>
      <c r="AS132" s="230">
        <v>5.2048034422765097</v>
      </c>
      <c r="AT132" s="230">
        <v>35.469557645787368</v>
      </c>
      <c r="AU132" s="229">
        <v>32.751335360418331</v>
      </c>
      <c r="AV132" s="230">
        <v>32.097002257766547</v>
      </c>
      <c r="AW132" s="230">
        <v>0.19575460499535663</v>
      </c>
      <c r="AX132" s="230">
        <v>0</v>
      </c>
      <c r="AY132" s="230">
        <v>33.404197579162918</v>
      </c>
      <c r="AZ132" s="229">
        <v>33.259999999999991</v>
      </c>
      <c r="BA132" s="230">
        <v>32.158545533278222</v>
      </c>
      <c r="BB132" s="230">
        <v>9.9999999999999985E-3</v>
      </c>
      <c r="BC132" s="230">
        <v>0</v>
      </c>
      <c r="BD132" s="230">
        <v>33.506274182251303</v>
      </c>
      <c r="BE132" s="229">
        <v>33.941490952305372</v>
      </c>
      <c r="BF132" s="230">
        <v>33.152216335824463</v>
      </c>
      <c r="BG132" s="230">
        <v>23.578846146424372</v>
      </c>
      <c r="BH132" s="230">
        <v>0</v>
      </c>
      <c r="BI132" s="231">
        <v>34.130390331717074</v>
      </c>
    </row>
    <row r="133" spans="1:61">
      <c r="A133" s="232" t="s">
        <v>1757</v>
      </c>
      <c r="B133" s="229">
        <v>36.353833126702035</v>
      </c>
      <c r="C133" s="230">
        <v>35.977551294406304</v>
      </c>
      <c r="D133" s="230">
        <v>33.614701756227809</v>
      </c>
      <c r="E133" s="230">
        <v>30.902527777777774</v>
      </c>
      <c r="F133" s="230">
        <v>37.565670975107338</v>
      </c>
      <c r="G133" s="229">
        <v>36.76727821722001</v>
      </c>
      <c r="H133" s="230">
        <v>36.854450183033215</v>
      </c>
      <c r="I133" s="230">
        <v>34.375777703416773</v>
      </c>
      <c r="J133" s="230">
        <v>28.956954099984408</v>
      </c>
      <c r="K133" s="230">
        <v>36.99325447457786</v>
      </c>
      <c r="L133" s="229">
        <v>36.560098125601328</v>
      </c>
      <c r="M133" s="230">
        <v>36.480287156047012</v>
      </c>
      <c r="N133" s="230">
        <v>32.839303473230352</v>
      </c>
      <c r="O133" s="230">
        <v>29.883877357487826</v>
      </c>
      <c r="P133" s="230">
        <v>37.250154126797263</v>
      </c>
      <c r="Q133" s="229">
        <v>38.11689193288381</v>
      </c>
      <c r="R133" s="230">
        <v>37.547632689785729</v>
      </c>
      <c r="S133" s="230">
        <v>33.771046268908975</v>
      </c>
      <c r="T133" s="230">
        <v>30.125430334591133</v>
      </c>
      <c r="U133" s="230">
        <v>38.328548989331694</v>
      </c>
      <c r="V133" s="229">
        <v>34.441625963755598</v>
      </c>
      <c r="W133" s="230">
        <v>33.942182822933454</v>
      </c>
      <c r="X133" s="230">
        <v>32.064350915740285</v>
      </c>
      <c r="Y133" s="230">
        <v>30.175392311641421</v>
      </c>
      <c r="Z133" s="230">
        <v>36.080115499026739</v>
      </c>
      <c r="AA133" s="229">
        <v>33.476540378118827</v>
      </c>
      <c r="AB133" s="230">
        <v>33.052959134712744</v>
      </c>
      <c r="AC133" s="230">
        <v>31.044261077454955</v>
      </c>
      <c r="AD133" s="230">
        <v>29.464214700796479</v>
      </c>
      <c r="AE133" s="230">
        <v>34.809299475390645</v>
      </c>
      <c r="AF133" s="229">
        <v>32.602271983125902</v>
      </c>
      <c r="AG133" s="230">
        <v>32.508989204222615</v>
      </c>
      <c r="AH133" s="230">
        <v>29.81538511186773</v>
      </c>
      <c r="AI133" s="230">
        <v>28.425290812945075</v>
      </c>
      <c r="AJ133" s="230">
        <v>33.232912059962999</v>
      </c>
      <c r="AK133" s="229">
        <v>32.234542354365566</v>
      </c>
      <c r="AL133" s="230">
        <v>32.100108039500505</v>
      </c>
      <c r="AM133" s="230">
        <v>29.595249618031009</v>
      </c>
      <c r="AN133" s="230">
        <v>25.468244495051145</v>
      </c>
      <c r="AO133" s="230">
        <v>32.597378057363223</v>
      </c>
      <c r="AP133" s="229">
        <v>32.806002050923432</v>
      </c>
      <c r="AQ133" s="230">
        <v>32.72868339831934</v>
      </c>
      <c r="AR133" s="230">
        <v>28.898914352007534</v>
      </c>
      <c r="AS133" s="230">
        <v>5.3459472171133857</v>
      </c>
      <c r="AT133" s="230">
        <v>33.703318959089081</v>
      </c>
      <c r="AU133" s="229">
        <v>31.129606448864092</v>
      </c>
      <c r="AV133" s="230">
        <v>30.621948549358095</v>
      </c>
      <c r="AW133" s="230">
        <v>0.19805414114429598</v>
      </c>
      <c r="AX133" s="230">
        <v>0</v>
      </c>
      <c r="AY133" s="230">
        <v>31.745717637675781</v>
      </c>
      <c r="AZ133" s="229">
        <v>31.609999999999996</v>
      </c>
      <c r="BA133" s="230">
        <v>30.562111779330227</v>
      </c>
      <c r="BB133" s="230">
        <v>9.9999999999999985E-3</v>
      </c>
      <c r="BC133" s="230">
        <v>0</v>
      </c>
      <c r="BD133" s="230">
        <v>31.842889715824601</v>
      </c>
      <c r="BE133" s="229">
        <v>32.257765692251674</v>
      </c>
      <c r="BF133" s="230">
        <v>31.51</v>
      </c>
      <c r="BG133" s="230">
        <v>23.764404957535834</v>
      </c>
      <c r="BH133" s="230">
        <v>0</v>
      </c>
      <c r="BI133" s="231">
        <v>32.437062089679799</v>
      </c>
    </row>
    <row r="134" spans="1:61">
      <c r="A134" s="232" t="s">
        <v>1758</v>
      </c>
      <c r="B134" s="229">
        <v>37.146606823920678</v>
      </c>
      <c r="C134" s="230">
        <v>36.780504765554184</v>
      </c>
      <c r="D134" s="230">
        <v>34.980558841779676</v>
      </c>
      <c r="E134" s="230">
        <v>32.508883708479694</v>
      </c>
      <c r="F134" s="230">
        <v>38.708166271257817</v>
      </c>
      <c r="G134" s="229">
        <v>37.537917164137085</v>
      </c>
      <c r="H134" s="230">
        <v>37.525654793032857</v>
      </c>
      <c r="I134" s="230">
        <v>35.795315845981939</v>
      </c>
      <c r="J134" s="230">
        <v>30.516954099984407</v>
      </c>
      <c r="K134" s="230">
        <v>37.605376534382252</v>
      </c>
      <c r="L134" s="229">
        <v>37.536407013878893</v>
      </c>
      <c r="M134" s="230">
        <v>37.438186279848019</v>
      </c>
      <c r="N134" s="230">
        <v>34.692061999322327</v>
      </c>
      <c r="O134" s="230">
        <v>31.542459045866178</v>
      </c>
      <c r="P134" s="230">
        <v>38.281984598984984</v>
      </c>
      <c r="Q134" s="229">
        <v>38.478874261149919</v>
      </c>
      <c r="R134" s="230">
        <v>37.90017432078205</v>
      </c>
      <c r="S134" s="230">
        <v>35.110808476295105</v>
      </c>
      <c r="T134" s="230">
        <v>31.856417302007959</v>
      </c>
      <c r="U134" s="230">
        <v>38.754047886485985</v>
      </c>
      <c r="V134" s="229">
        <v>35.162915770732944</v>
      </c>
      <c r="W134" s="230">
        <v>34.973965998925472</v>
      </c>
      <c r="X134" s="230">
        <v>33.665489731093551</v>
      </c>
      <c r="Y134" s="230">
        <v>31.657323876257461</v>
      </c>
      <c r="Z134" s="230">
        <v>36.443819805969419</v>
      </c>
      <c r="AA134" s="229">
        <v>34.373673267370229</v>
      </c>
      <c r="AB134" s="230">
        <v>33.780659714541201</v>
      </c>
      <c r="AC134" s="230">
        <v>32.19150635942654</v>
      </c>
      <c r="AD134" s="230">
        <v>30.761039709804422</v>
      </c>
      <c r="AE134" s="230">
        <v>35.676854174233611</v>
      </c>
      <c r="AF134" s="229">
        <v>33.716541535710796</v>
      </c>
      <c r="AG134" s="230">
        <v>33.581972547025927</v>
      </c>
      <c r="AH134" s="230">
        <v>31.059864607502945</v>
      </c>
      <c r="AI134" s="230">
        <v>29.935716811877398</v>
      </c>
      <c r="AJ134" s="230">
        <v>34.599792277876922</v>
      </c>
      <c r="AK134" s="229">
        <v>33.195810466021427</v>
      </c>
      <c r="AL134" s="230">
        <v>33.06239880346331</v>
      </c>
      <c r="AM134" s="230">
        <v>30.932559633691532</v>
      </c>
      <c r="AN134" s="230">
        <v>26.835421191548317</v>
      </c>
      <c r="AO134" s="230">
        <v>34.101299079296219</v>
      </c>
      <c r="AP134" s="229">
        <v>33.562893329944515</v>
      </c>
      <c r="AQ134" s="230">
        <v>33.522773206778659</v>
      </c>
      <c r="AR134" s="230">
        <v>30.362445644341534</v>
      </c>
      <c r="AS134" s="230">
        <v>5.6329896724851753</v>
      </c>
      <c r="AT134" s="230">
        <v>34.684995613160126</v>
      </c>
      <c r="AU134" s="229">
        <v>31.839380110428149</v>
      </c>
      <c r="AV134" s="230">
        <v>31.284289633485649</v>
      </c>
      <c r="AW134" s="230">
        <v>0.21465871725560068</v>
      </c>
      <c r="AX134" s="230">
        <v>2.2951925879623482E-3</v>
      </c>
      <c r="AY134" s="230">
        <v>32.551046663812834</v>
      </c>
      <c r="AZ134" s="229">
        <v>32.95326159602422</v>
      </c>
      <c r="BA134" s="230">
        <v>31.770723115031604</v>
      </c>
      <c r="BB134" s="230">
        <v>1.7289968718226915E-2</v>
      </c>
      <c r="BC134" s="230">
        <v>0</v>
      </c>
      <c r="BD134" s="230">
        <v>33.431959562968423</v>
      </c>
      <c r="BE134" s="229">
        <v>33.808508607547324</v>
      </c>
      <c r="BF134" s="230">
        <v>32.873657894173327</v>
      </c>
      <c r="BG134" s="230">
        <v>24.977053111272859</v>
      </c>
      <c r="BH134" s="230">
        <v>0</v>
      </c>
      <c r="BI134" s="231">
        <v>34.137130460194307</v>
      </c>
    </row>
    <row r="135" spans="1:61">
      <c r="A135" s="232" t="s">
        <v>1759</v>
      </c>
      <c r="B135" s="229">
        <v>36.988516659481434</v>
      </c>
      <c r="C135" s="230">
        <v>36.558891740563979</v>
      </c>
      <c r="D135" s="230">
        <v>34.46123175688593</v>
      </c>
      <c r="E135" s="230">
        <v>31.683360949343683</v>
      </c>
      <c r="F135" s="230">
        <v>38.51606571880383</v>
      </c>
      <c r="G135" s="229">
        <v>37.166122127243675</v>
      </c>
      <c r="H135" s="230">
        <v>37.234329410421708</v>
      </c>
      <c r="I135" s="230">
        <v>34.930955983430202</v>
      </c>
      <c r="J135" s="230">
        <v>29.779425368404638</v>
      </c>
      <c r="K135" s="230">
        <v>37.402469293325453</v>
      </c>
      <c r="L135" s="229">
        <v>37.411658611718927</v>
      </c>
      <c r="M135" s="230">
        <v>37.305549162210134</v>
      </c>
      <c r="N135" s="230">
        <v>33.809383807031011</v>
      </c>
      <c r="O135" s="230">
        <v>30.817379630862579</v>
      </c>
      <c r="P135" s="230">
        <v>38.173071041713023</v>
      </c>
      <c r="Q135" s="229">
        <v>38.326593951685119</v>
      </c>
      <c r="R135" s="230">
        <v>37.748458292595068</v>
      </c>
      <c r="S135" s="230">
        <v>34.548163010225643</v>
      </c>
      <c r="T135" s="230">
        <v>31.007210768712866</v>
      </c>
      <c r="U135" s="230">
        <v>38.697637582116485</v>
      </c>
      <c r="V135" s="229">
        <v>34.900274570355442</v>
      </c>
      <c r="W135" s="230">
        <v>34.495813324123112</v>
      </c>
      <c r="X135" s="230">
        <v>32.742973570733739</v>
      </c>
      <c r="Y135" s="230">
        <v>30.798930708135643</v>
      </c>
      <c r="Z135" s="230">
        <v>36.311900257819879</v>
      </c>
      <c r="AA135" s="229">
        <v>33.888432934499129</v>
      </c>
      <c r="AB135" s="230">
        <v>33.275847683646091</v>
      </c>
      <c r="AC135" s="230">
        <v>31.377023550494794</v>
      </c>
      <c r="AD135" s="230">
        <v>29.86414919372751</v>
      </c>
      <c r="AE135" s="230">
        <v>35.200320066045684</v>
      </c>
      <c r="AF135" s="229">
        <v>32.832212281216385</v>
      </c>
      <c r="AG135" s="230">
        <v>32.693833756990344</v>
      </c>
      <c r="AH135" s="230">
        <v>30.166965696895502</v>
      </c>
      <c r="AI135" s="230">
        <v>29.131878993966623</v>
      </c>
      <c r="AJ135" s="230">
        <v>33.605696245805738</v>
      </c>
      <c r="AK135" s="229">
        <v>32.2940005783462</v>
      </c>
      <c r="AL135" s="230">
        <v>32.167483160224712</v>
      </c>
      <c r="AM135" s="230">
        <v>30.058798147778457</v>
      </c>
      <c r="AN135" s="230">
        <v>26.207848376503762</v>
      </c>
      <c r="AO135" s="230">
        <v>33.142582752470474</v>
      </c>
      <c r="AP135" s="229">
        <v>33.092859289904496</v>
      </c>
      <c r="AQ135" s="230">
        <v>33.026480534214251</v>
      </c>
      <c r="AR135" s="230">
        <v>29.558616801014576</v>
      </c>
      <c r="AS135" s="230">
        <v>5.4870909919502626</v>
      </c>
      <c r="AT135" s="230">
        <v>34.249764437351466</v>
      </c>
      <c r="AU135" s="229">
        <v>30.941376062074752</v>
      </c>
      <c r="AV135" s="230">
        <v>30.396797521836092</v>
      </c>
      <c r="AW135" s="230">
        <v>0.20523387144606323</v>
      </c>
      <c r="AX135" s="230">
        <v>0</v>
      </c>
      <c r="AY135" s="230">
        <v>31.719259612049946</v>
      </c>
      <c r="AZ135" s="229">
        <v>31.902673840397572</v>
      </c>
      <c r="BA135" s="230">
        <v>30.792486411027433</v>
      </c>
      <c r="BB135" s="230">
        <v>9.9999999999999985E-3</v>
      </c>
      <c r="BC135" s="230">
        <v>0</v>
      </c>
      <c r="BD135" s="230">
        <v>32.488703775146732</v>
      </c>
      <c r="BE135" s="229">
        <v>32.870811378207911</v>
      </c>
      <c r="BF135" s="230">
        <v>31.909893916357952</v>
      </c>
      <c r="BG135" s="230">
        <v>24.385935643422975</v>
      </c>
      <c r="BH135" s="230">
        <v>0</v>
      </c>
      <c r="BI135" s="231">
        <v>33.250084756836166</v>
      </c>
    </row>
    <row r="136" spans="1:61">
      <c r="A136" s="232" t="s">
        <v>1760</v>
      </c>
      <c r="B136" s="229">
        <v>36.312793632899634</v>
      </c>
      <c r="C136" s="230">
        <v>35.938750260940189</v>
      </c>
      <c r="D136" s="230">
        <v>33.577293759186198</v>
      </c>
      <c r="E136" s="230">
        <v>30.865185223701239</v>
      </c>
      <c r="F136" s="230">
        <v>37.498553404033082</v>
      </c>
      <c r="G136" s="229">
        <v>36.794800648504122</v>
      </c>
      <c r="H136" s="230">
        <v>36.882018193794615</v>
      </c>
      <c r="I136" s="230">
        <v>34.405777703416774</v>
      </c>
      <c r="J136" s="230">
        <v>29.016954099984407</v>
      </c>
      <c r="K136" s="230">
        <v>37.018298713692673</v>
      </c>
      <c r="L136" s="229">
        <v>36.587561913246745</v>
      </c>
      <c r="M136" s="230">
        <v>36.510287156047021</v>
      </c>
      <c r="N136" s="230">
        <v>32.86703643892082</v>
      </c>
      <c r="O136" s="230">
        <v>29.963877357487831</v>
      </c>
      <c r="P136" s="230">
        <v>37.280154126797257</v>
      </c>
      <c r="Q136" s="229">
        <v>38.123767008718858</v>
      </c>
      <c r="R136" s="230">
        <v>37.5803626290175</v>
      </c>
      <c r="S136" s="230">
        <v>33.795974435899609</v>
      </c>
      <c r="T136" s="230">
        <v>30.145430334591129</v>
      </c>
      <c r="U136" s="230">
        <v>38.30996706883807</v>
      </c>
      <c r="V136" s="229">
        <v>34.469056976247543</v>
      </c>
      <c r="W136" s="230">
        <v>33.972182822933455</v>
      </c>
      <c r="X136" s="230">
        <v>32.091755498232729</v>
      </c>
      <c r="Y136" s="230">
        <v>30.198004417459114</v>
      </c>
      <c r="Z136" s="230">
        <v>36.11011549902674</v>
      </c>
      <c r="AA136" s="229">
        <v>33.506540378118835</v>
      </c>
      <c r="AB136" s="230">
        <v>33.080275426303217</v>
      </c>
      <c r="AC136" s="230">
        <v>31.069253758563814</v>
      </c>
      <c r="AD136" s="230">
        <v>29.486531662709755</v>
      </c>
      <c r="AE136" s="230">
        <v>34.836987037773213</v>
      </c>
      <c r="AF136" s="229">
        <v>32.629666093952984</v>
      </c>
      <c r="AG136" s="230">
        <v>32.531231496157183</v>
      </c>
      <c r="AH136" s="230">
        <v>29.845385111867728</v>
      </c>
      <c r="AI136" s="230">
        <v>28.375290812945078</v>
      </c>
      <c r="AJ136" s="230">
        <v>33.260660744056544</v>
      </c>
      <c r="AK136" s="229">
        <v>32.259355567531408</v>
      </c>
      <c r="AL136" s="230">
        <v>32.124926256186399</v>
      </c>
      <c r="AM136" s="230">
        <v>29.62524961803101</v>
      </c>
      <c r="AN136" s="230">
        <v>25.423073953695287</v>
      </c>
      <c r="AO136" s="230">
        <v>32.627378057363217</v>
      </c>
      <c r="AP136" s="229">
        <v>32.828274814924733</v>
      </c>
      <c r="AQ136" s="230">
        <v>32.755985065275922</v>
      </c>
      <c r="AR136" s="230">
        <v>28.926200003843089</v>
      </c>
      <c r="AS136" s="230">
        <v>5.3364374057173132</v>
      </c>
      <c r="AT136" s="230">
        <v>33.728344379518781</v>
      </c>
      <c r="AU136" s="229">
        <v>31.157082800750924</v>
      </c>
      <c r="AV136" s="230">
        <v>30.644232075039611</v>
      </c>
      <c r="AW136" s="230">
        <v>0.19805414114429598</v>
      </c>
      <c r="AX136" s="230">
        <v>0</v>
      </c>
      <c r="AY136" s="230">
        <v>31.770603886304386</v>
      </c>
      <c r="AZ136" s="229">
        <v>31.64</v>
      </c>
      <c r="BA136" s="230">
        <v>30.587133370277169</v>
      </c>
      <c r="BB136" s="230">
        <v>9.9999999999999985E-3</v>
      </c>
      <c r="BC136" s="230">
        <v>0</v>
      </c>
      <c r="BD136" s="230">
        <v>31.865566609109944</v>
      </c>
      <c r="BE136" s="229">
        <v>32.28033956697508</v>
      </c>
      <c r="BF136" s="230">
        <v>31.530000000000005</v>
      </c>
      <c r="BG136" s="230">
        <v>23.787038847203881</v>
      </c>
      <c r="BH136" s="230">
        <v>0</v>
      </c>
      <c r="BI136" s="231">
        <v>32.459642440926253</v>
      </c>
    </row>
    <row r="137" spans="1:61">
      <c r="A137" s="232" t="s">
        <v>1761</v>
      </c>
      <c r="B137" s="229">
        <v>37.817561206155567</v>
      </c>
      <c r="C137" s="230">
        <v>37.423167599378893</v>
      </c>
      <c r="D137" s="230">
        <v>35.492562677651975</v>
      </c>
      <c r="E137" s="230">
        <v>32.896917402323282</v>
      </c>
      <c r="F137" s="230">
        <v>39.398621496172908</v>
      </c>
      <c r="G137" s="229">
        <v>38.234609056824958</v>
      </c>
      <c r="H137" s="230">
        <v>38.212865931448547</v>
      </c>
      <c r="I137" s="230">
        <v>36.314070698246915</v>
      </c>
      <c r="J137" s="230">
        <v>30.989425368404643</v>
      </c>
      <c r="K137" s="230">
        <v>38.446032789942471</v>
      </c>
      <c r="L137" s="229">
        <v>38.211250511434486</v>
      </c>
      <c r="M137" s="230">
        <v>38.107820127559513</v>
      </c>
      <c r="N137" s="230">
        <v>35.173349586090914</v>
      </c>
      <c r="O137" s="230">
        <v>32.048265514049007</v>
      </c>
      <c r="P137" s="230">
        <v>39.129399536282648</v>
      </c>
      <c r="Q137" s="229">
        <v>39.251398326139835</v>
      </c>
      <c r="R137" s="230">
        <v>38.583369931497344</v>
      </c>
      <c r="S137" s="230">
        <v>35.733034986901039</v>
      </c>
      <c r="T137" s="230">
        <v>32.317295489949899</v>
      </c>
      <c r="U137" s="230">
        <v>39.607073693175089</v>
      </c>
      <c r="V137" s="229">
        <v>35.761365469038729</v>
      </c>
      <c r="W137" s="230">
        <v>35.490232604190652</v>
      </c>
      <c r="X137" s="230">
        <v>34.082863727070205</v>
      </c>
      <c r="Y137" s="230">
        <v>32.122498611679674</v>
      </c>
      <c r="Z137" s="230">
        <v>37.219782286521166</v>
      </c>
      <c r="AA137" s="229">
        <v>34.873388177306715</v>
      </c>
      <c r="AB137" s="230">
        <v>34.263186766451582</v>
      </c>
      <c r="AC137" s="230">
        <v>32.553434970502408</v>
      </c>
      <c r="AD137" s="230">
        <v>31.15284368382865</v>
      </c>
      <c r="AE137" s="230">
        <v>36.292049198690911</v>
      </c>
      <c r="AF137" s="229">
        <v>34.07637437315789</v>
      </c>
      <c r="AG137" s="230">
        <v>33.946601378629751</v>
      </c>
      <c r="AH137" s="230">
        <v>31.369204238414291</v>
      </c>
      <c r="AI137" s="230">
        <v>30.363460231061335</v>
      </c>
      <c r="AJ137" s="230">
        <v>35.034093355806625</v>
      </c>
      <c r="AK137" s="229">
        <v>33.54695665762636</v>
      </c>
      <c r="AL137" s="230">
        <v>33.415834194640539</v>
      </c>
      <c r="AM137" s="230">
        <v>31.24677683386874</v>
      </c>
      <c r="AN137" s="230">
        <v>27.182958950181249</v>
      </c>
      <c r="AO137" s="230">
        <v>34.445499956616054</v>
      </c>
      <c r="AP137" s="229">
        <v>34.031250211189288</v>
      </c>
      <c r="AQ137" s="230">
        <v>33.985642899694746</v>
      </c>
      <c r="AR137" s="230">
        <v>30.721557482970326</v>
      </c>
      <c r="AS137" s="230">
        <v>5.7141144216000654</v>
      </c>
      <c r="AT137" s="230">
        <v>35.253099965718725</v>
      </c>
      <c r="AU137" s="229">
        <v>32.167214474026707</v>
      </c>
      <c r="AV137" s="230">
        <v>31.606971810962385</v>
      </c>
      <c r="AW137" s="230">
        <v>0.21695825340454006</v>
      </c>
      <c r="AX137" s="230">
        <v>0</v>
      </c>
      <c r="AY137" s="230">
        <v>32.966103036299323</v>
      </c>
      <c r="AZ137" s="229">
        <v>33.223956957614526</v>
      </c>
      <c r="BA137" s="230">
        <v>32.045998558584749</v>
      </c>
      <c r="BB137" s="230">
        <v>1.7289968718226915E-2</v>
      </c>
      <c r="BC137" s="230">
        <v>0</v>
      </c>
      <c r="BD137" s="230">
        <v>33.888244251506649</v>
      </c>
      <c r="BE137" s="229">
        <v>34.160449657151922</v>
      </c>
      <c r="BF137" s="230">
        <v>33.18920657829932</v>
      </c>
      <c r="BG137" s="230">
        <v>25.293484554591323</v>
      </c>
      <c r="BH137" s="230">
        <v>0</v>
      </c>
      <c r="BI137" s="231">
        <v>34.647556945999305</v>
      </c>
    </row>
    <row r="138" spans="1:61">
      <c r="A138" s="232" t="s">
        <v>1762</v>
      </c>
      <c r="B138" s="229">
        <v>37.38532092563684</v>
      </c>
      <c r="C138" s="230">
        <v>36.846713497685144</v>
      </c>
      <c r="D138" s="230">
        <v>34.673166185093379</v>
      </c>
      <c r="E138" s="230">
        <v>31.781429392370736</v>
      </c>
      <c r="F138" s="230">
        <v>38.81876690714941</v>
      </c>
      <c r="G138" s="229">
        <v>37.545377127092081</v>
      </c>
      <c r="H138" s="230">
        <v>37.562388116801884</v>
      </c>
      <c r="I138" s="230">
        <v>35.187148503480344</v>
      </c>
      <c r="J138" s="230">
        <v>29.939425368404642</v>
      </c>
      <c r="K138" s="230">
        <v>37.718073926277334</v>
      </c>
      <c r="L138" s="229">
        <v>37.615044175372105</v>
      </c>
      <c r="M138" s="230">
        <v>37.433100264007564</v>
      </c>
      <c r="N138" s="230">
        <v>33.977725660498187</v>
      </c>
      <c r="O138" s="230">
        <v>30.858035094568201</v>
      </c>
      <c r="P138" s="230">
        <v>38.478996044763797</v>
      </c>
      <c r="Q138" s="229">
        <v>38.672371181524554</v>
      </c>
      <c r="R138" s="230">
        <v>38.08903586370576</v>
      </c>
      <c r="S138" s="230">
        <v>34.615033017831486</v>
      </c>
      <c r="T138" s="230">
        <v>30.975717066878723</v>
      </c>
      <c r="U138" s="230">
        <v>38.985006481767975</v>
      </c>
      <c r="V138" s="229">
        <v>35.081937491835681</v>
      </c>
      <c r="W138" s="230">
        <v>34.62387358968455</v>
      </c>
      <c r="X138" s="230">
        <v>32.808909919807199</v>
      </c>
      <c r="Y138" s="230">
        <v>30.862153062525586</v>
      </c>
      <c r="Z138" s="230">
        <v>36.626536428597113</v>
      </c>
      <c r="AA138" s="229">
        <v>34.031933367208119</v>
      </c>
      <c r="AB138" s="230">
        <v>33.428498241197424</v>
      </c>
      <c r="AC138" s="230">
        <v>31.520288410301951</v>
      </c>
      <c r="AD138" s="230">
        <v>30.012632618291967</v>
      </c>
      <c r="AE138" s="230">
        <v>35.44508034063859</v>
      </c>
      <c r="AF138" s="229">
        <v>33.088318177373615</v>
      </c>
      <c r="AG138" s="230">
        <v>32.906292771913037</v>
      </c>
      <c r="AH138" s="230">
        <v>30.357280366342476</v>
      </c>
      <c r="AI138" s="230">
        <v>29.184507138324559</v>
      </c>
      <c r="AJ138" s="230">
        <v>33.833388737508855</v>
      </c>
      <c r="AK138" s="229">
        <v>32.580520161060655</v>
      </c>
      <c r="AL138" s="230">
        <v>32.414391819558325</v>
      </c>
      <c r="AM138" s="230">
        <v>30.140377451381969</v>
      </c>
      <c r="AN138" s="230">
        <v>26.343659654124075</v>
      </c>
      <c r="AO138" s="230">
        <v>33.305151236442526</v>
      </c>
      <c r="AP138" s="229">
        <v>33.262253665144144</v>
      </c>
      <c r="AQ138" s="230">
        <v>33.192945890487927</v>
      </c>
      <c r="AR138" s="230">
        <v>29.595866495969567</v>
      </c>
      <c r="AS138" s="230">
        <v>5.4202309599294853</v>
      </c>
      <c r="AT138" s="230">
        <v>34.467100705574282</v>
      </c>
      <c r="AU138" s="229">
        <v>31.205956387135426</v>
      </c>
      <c r="AV138" s="230">
        <v>30.631960721932</v>
      </c>
      <c r="AW138" s="230">
        <v>0.20753340759500255</v>
      </c>
      <c r="AX138" s="230">
        <v>0</v>
      </c>
      <c r="AY138" s="230">
        <v>32.103873556668738</v>
      </c>
      <c r="AZ138" s="229">
        <v>32.15</v>
      </c>
      <c r="BA138" s="230">
        <v>31.045162931402569</v>
      </c>
      <c r="BB138" s="230">
        <v>9.9999999999999985E-3</v>
      </c>
      <c r="BC138" s="230">
        <v>0</v>
      </c>
      <c r="BD138" s="230">
        <v>32.753291969900708</v>
      </c>
      <c r="BE138" s="229">
        <v>33.003603646020203</v>
      </c>
      <c r="BF138" s="230">
        <v>32.118079716196632</v>
      </c>
      <c r="BG138" s="230">
        <v>24.536287845515812</v>
      </c>
      <c r="BH138" s="230">
        <v>0</v>
      </c>
      <c r="BI138" s="231">
        <v>33.469142534511924</v>
      </c>
    </row>
    <row r="139" spans="1:61">
      <c r="A139" s="232" t="s">
        <v>1763</v>
      </c>
      <c r="B139" s="229">
        <v>39.739013244040052</v>
      </c>
      <c r="C139" s="230">
        <v>38.797105980320104</v>
      </c>
      <c r="D139" s="230">
        <v>36.065501859959326</v>
      </c>
      <c r="E139" s="230">
        <v>32.994258346428794</v>
      </c>
      <c r="F139" s="230">
        <v>41.20149494562429</v>
      </c>
      <c r="G139" s="229">
        <v>40.164517888001669</v>
      </c>
      <c r="H139" s="230">
        <v>40.086402028251754</v>
      </c>
      <c r="I139" s="230">
        <v>36.879619974222138</v>
      </c>
      <c r="J139" s="230">
        <v>31.149425368404639</v>
      </c>
      <c r="K139" s="230">
        <v>40.372565155048612</v>
      </c>
      <c r="L139" s="229">
        <v>40.055103341185799</v>
      </c>
      <c r="M139" s="230">
        <v>39.287624697215414</v>
      </c>
      <c r="N139" s="230">
        <v>35.084893010018995</v>
      </c>
      <c r="O139" s="230">
        <v>31.96126096729952</v>
      </c>
      <c r="P139" s="230">
        <v>40.830955106992363</v>
      </c>
      <c r="Q139" s="229">
        <v>41.291297386074085</v>
      </c>
      <c r="R139" s="230">
        <v>39.99028006093976</v>
      </c>
      <c r="S139" s="230">
        <v>36.308529485337615</v>
      </c>
      <c r="T139" s="230">
        <v>32.258644146759117</v>
      </c>
      <c r="U139" s="230">
        <v>41.743331529249538</v>
      </c>
      <c r="V139" s="229">
        <v>37.399914195846584</v>
      </c>
      <c r="W139" s="230">
        <v>36.473624867603043</v>
      </c>
      <c r="X139" s="230">
        <v>34.507344070878119</v>
      </c>
      <c r="Y139" s="230">
        <v>32.453496042238491</v>
      </c>
      <c r="Z139" s="230">
        <v>39.317264242531444</v>
      </c>
      <c r="AA139" s="229">
        <v>36.494405826854901</v>
      </c>
      <c r="AB139" s="230">
        <v>34.684558180690871</v>
      </c>
      <c r="AC139" s="230">
        <v>32.656331007358538</v>
      </c>
      <c r="AD139" s="230">
        <v>31.599098560045544</v>
      </c>
      <c r="AE139" s="230">
        <v>38.032531690580583</v>
      </c>
      <c r="AF139" s="229">
        <v>34.855989383843891</v>
      </c>
      <c r="AG139" s="230">
        <v>34.107340829570262</v>
      </c>
      <c r="AH139" s="230">
        <v>31.797912117834056</v>
      </c>
      <c r="AI139" s="230">
        <v>30.454682712704347</v>
      </c>
      <c r="AJ139" s="230">
        <v>36.258807082569184</v>
      </c>
      <c r="AK139" s="229">
        <v>34.046088890057256</v>
      </c>
      <c r="AL139" s="230">
        <v>33.595782423787796</v>
      </c>
      <c r="AM139" s="230">
        <v>31.716538497941229</v>
      </c>
      <c r="AN139" s="230">
        <v>27.377823465237022</v>
      </c>
      <c r="AO139" s="230">
        <v>35.556802496987231</v>
      </c>
      <c r="AP139" s="229">
        <v>34.831088943377772</v>
      </c>
      <c r="AQ139" s="230">
        <v>34.293365054100278</v>
      </c>
      <c r="AR139" s="230">
        <v>31.095973405839572</v>
      </c>
      <c r="AS139" s="230">
        <v>5.7571999251306591</v>
      </c>
      <c r="AT139" s="230">
        <v>36.874203919297628</v>
      </c>
      <c r="AU139" s="229">
        <v>32.039468115581656</v>
      </c>
      <c r="AV139" s="230">
        <v>31.179561372365498</v>
      </c>
      <c r="AW139" s="230">
        <v>0.21695825340454006</v>
      </c>
      <c r="AX139" s="230">
        <v>0</v>
      </c>
      <c r="AY139" s="230">
        <v>33.098376939206922</v>
      </c>
      <c r="AZ139" s="229">
        <v>34.529189120872843</v>
      </c>
      <c r="BA139" s="230">
        <v>32.55926562012651</v>
      </c>
      <c r="BB139" s="230">
        <v>1.2689509723986265E-2</v>
      </c>
      <c r="BC139" s="230">
        <v>0</v>
      </c>
      <c r="BD139" s="230">
        <v>34.88356925347307</v>
      </c>
      <c r="BE139" s="229">
        <v>34.824696225003301</v>
      </c>
      <c r="BF139" s="230">
        <v>33.78478618385833</v>
      </c>
      <c r="BG139" s="230">
        <v>25.495950061864995</v>
      </c>
      <c r="BH139" s="230">
        <v>0</v>
      </c>
      <c r="BI139" s="231">
        <v>35.53853643484495</v>
      </c>
    </row>
    <row r="140" spans="1:61">
      <c r="A140" s="232" t="s">
        <v>1764</v>
      </c>
      <c r="B140" s="229">
        <v>39.739013244040052</v>
      </c>
      <c r="C140" s="230">
        <v>38.797105980320104</v>
      </c>
      <c r="D140" s="230">
        <v>36.065501859959326</v>
      </c>
      <c r="E140" s="230">
        <v>32.994258346428794</v>
      </c>
      <c r="F140" s="230">
        <v>41.20149494562429</v>
      </c>
      <c r="G140" s="229">
        <v>40.167032920390781</v>
      </c>
      <c r="H140" s="230">
        <v>40.088883474252711</v>
      </c>
      <c r="I140" s="230">
        <v>36.879619974222138</v>
      </c>
      <c r="J140" s="230">
        <v>31.149425368404639</v>
      </c>
      <c r="K140" s="230">
        <v>40.37754909880465</v>
      </c>
      <c r="L140" s="229">
        <v>40.055103341185799</v>
      </c>
      <c r="M140" s="230">
        <v>39.29021254521534</v>
      </c>
      <c r="N140" s="230">
        <v>35.087160044328535</v>
      </c>
      <c r="O140" s="230">
        <v>31.96126096729952</v>
      </c>
      <c r="P140" s="230">
        <v>40.830955106992363</v>
      </c>
      <c r="Q140" s="229">
        <v>41.291297386074085</v>
      </c>
      <c r="R140" s="230">
        <v>39.993010000171523</v>
      </c>
      <c r="S140" s="230">
        <v>36.308529485337615</v>
      </c>
      <c r="T140" s="230">
        <v>32.258644146759117</v>
      </c>
      <c r="U140" s="230">
        <v>41.743331529249538</v>
      </c>
      <c r="V140" s="229">
        <v>37.405087587459029</v>
      </c>
      <c r="W140" s="230">
        <v>36.473624867603043</v>
      </c>
      <c r="X140" s="230">
        <v>34.509592244317865</v>
      </c>
      <c r="Y140" s="230">
        <v>32.453496042238491</v>
      </c>
      <c r="Z140" s="230">
        <v>39.319509413389341</v>
      </c>
      <c r="AA140" s="229">
        <v>36.496720592994365</v>
      </c>
      <c r="AB140" s="230">
        <v>34.684558180690871</v>
      </c>
      <c r="AC140" s="230">
        <v>32.656331007358538</v>
      </c>
      <c r="AD140" s="230">
        <v>31.599098560045544</v>
      </c>
      <c r="AE140" s="230">
        <v>38.032531690580583</v>
      </c>
      <c r="AF140" s="229">
        <v>34.861165234882456</v>
      </c>
      <c r="AG140" s="230">
        <v>34.109948518197314</v>
      </c>
      <c r="AH140" s="230">
        <v>31.797912117834056</v>
      </c>
      <c r="AI140" s="230">
        <v>30.454682712704347</v>
      </c>
      <c r="AJ140" s="230">
        <v>36.261366498850222</v>
      </c>
      <c r="AK140" s="229">
        <v>34.048333574310909</v>
      </c>
      <c r="AL140" s="230">
        <v>33.598356533432337</v>
      </c>
      <c r="AM140" s="230">
        <v>31.716538497941229</v>
      </c>
      <c r="AN140" s="230">
        <v>27.380384347658779</v>
      </c>
      <c r="AO140" s="230">
        <v>35.559405042178845</v>
      </c>
      <c r="AP140" s="229">
        <v>34.831088943377772</v>
      </c>
      <c r="AQ140" s="230">
        <v>34.293365054100278</v>
      </c>
      <c r="AR140" s="230">
        <v>31.095973405839572</v>
      </c>
      <c r="AS140" s="230">
        <v>5.7571999251306591</v>
      </c>
      <c r="AT140" s="230">
        <v>36.876492203433159</v>
      </c>
      <c r="AU140" s="229">
        <v>32.039468115581656</v>
      </c>
      <c r="AV140" s="230">
        <v>31.179561372365498</v>
      </c>
      <c r="AW140" s="230">
        <v>0.21695825340454006</v>
      </c>
      <c r="AX140" s="230">
        <v>0</v>
      </c>
      <c r="AY140" s="230">
        <v>33.103179453596532</v>
      </c>
      <c r="AZ140" s="229">
        <v>34.534544713241168</v>
      </c>
      <c r="BA140" s="230">
        <v>32.564244029179577</v>
      </c>
      <c r="BB140" s="230">
        <v>1.2689509723986265E-2</v>
      </c>
      <c r="BC140" s="230">
        <v>0</v>
      </c>
      <c r="BD140" s="230">
        <v>34.885853162935469</v>
      </c>
      <c r="BE140" s="229">
        <v>34.824696225003301</v>
      </c>
      <c r="BF140" s="230">
        <v>33.78478618385833</v>
      </c>
      <c r="BG140" s="230">
        <v>25.495950061864995</v>
      </c>
      <c r="BH140" s="230">
        <v>0</v>
      </c>
      <c r="BI140" s="231">
        <v>35.53853643484495</v>
      </c>
    </row>
    <row r="141" spans="1:61">
      <c r="A141" s="232" t="s">
        <v>1765</v>
      </c>
      <c r="B141" s="229">
        <v>36.291571839411333</v>
      </c>
      <c r="C141" s="230">
        <v>35.919799383466255</v>
      </c>
      <c r="D141" s="230">
        <v>33.564701756227812</v>
      </c>
      <c r="E141" s="230">
        <v>30.877423888426694</v>
      </c>
      <c r="F141" s="230">
        <v>37.503418266034366</v>
      </c>
      <c r="G141" s="229">
        <v>36.707278217220008</v>
      </c>
      <c r="H141" s="230">
        <v>36.796966770177235</v>
      </c>
      <c r="I141" s="230">
        <v>34.325777703416783</v>
      </c>
      <c r="J141" s="230">
        <v>28.99448283156417</v>
      </c>
      <c r="K141" s="230">
        <v>36.933254474577851</v>
      </c>
      <c r="L141" s="229">
        <v>36.500098125601326</v>
      </c>
      <c r="M141" s="230">
        <v>36.422826484932152</v>
      </c>
      <c r="N141" s="230">
        <v>32.843062352147577</v>
      </c>
      <c r="O141" s="230">
        <v>29.921608957416552</v>
      </c>
      <c r="P141" s="230">
        <v>37.195265524840451</v>
      </c>
      <c r="Q141" s="229">
        <v>38.056891932883815</v>
      </c>
      <c r="R141" s="230">
        <v>37.489879212024533</v>
      </c>
      <c r="S141" s="230">
        <v>33.738223983774191</v>
      </c>
      <c r="T141" s="230">
        <v>30.157749547861421</v>
      </c>
      <c r="U141" s="230">
        <v>38.270841624988684</v>
      </c>
      <c r="V141" s="229">
        <v>34.389056976247538</v>
      </c>
      <c r="W141" s="230">
        <v>33.892182822933457</v>
      </c>
      <c r="X141" s="230">
        <v>32.0809921581723</v>
      </c>
      <c r="Y141" s="230">
        <v>30.210587863479883</v>
      </c>
      <c r="Z141" s="230">
        <v>36.027529185734302</v>
      </c>
      <c r="AA141" s="229">
        <v>33.448080441407093</v>
      </c>
      <c r="AB141" s="230">
        <v>33.024513486230241</v>
      </c>
      <c r="AC141" s="230">
        <v>31.089631779687895</v>
      </c>
      <c r="AD141" s="230">
        <v>29.496531662709756</v>
      </c>
      <c r="AE141" s="230">
        <v>34.756987037773214</v>
      </c>
      <c r="AF141" s="229">
        <v>32.572458841442121</v>
      </c>
      <c r="AG141" s="230">
        <v>32.479169831633726</v>
      </c>
      <c r="AH141" s="230">
        <v>29.855385111867729</v>
      </c>
      <c r="AI141" s="230">
        <v>28.45529081294508</v>
      </c>
      <c r="AJ141" s="230">
        <v>33.180338400821945</v>
      </c>
      <c r="AK141" s="229">
        <v>32.265871060929356</v>
      </c>
      <c r="AL141" s="230">
        <v>32.124764073708391</v>
      </c>
      <c r="AM141" s="230">
        <v>29.630462371381238</v>
      </c>
      <c r="AN141" s="230">
        <v>25.498244495051143</v>
      </c>
      <c r="AO141" s="230">
        <v>32.570584564955418</v>
      </c>
      <c r="AP141" s="229">
        <v>32.807199872478407</v>
      </c>
      <c r="AQ141" s="230">
        <v>32.732745883406942</v>
      </c>
      <c r="AR141" s="230">
        <v>28.93382269438813</v>
      </c>
      <c r="AS141" s="230">
        <v>5.3507021228114233</v>
      </c>
      <c r="AT141" s="230">
        <v>33.653318959089084</v>
      </c>
      <c r="AU141" s="229">
        <v>31.169606448864091</v>
      </c>
      <c r="AV141" s="230">
        <v>30.659425399182041</v>
      </c>
      <c r="AW141" s="230">
        <v>0.19805414114429598</v>
      </c>
      <c r="AX141" s="230">
        <v>0</v>
      </c>
      <c r="AY141" s="230">
        <v>31.762605135561394</v>
      </c>
      <c r="AZ141" s="229">
        <v>31.649999999999995</v>
      </c>
      <c r="BA141" s="230">
        <v>30.599809890652303</v>
      </c>
      <c r="BB141" s="230">
        <v>9.9999999999999985E-3</v>
      </c>
      <c r="BC141" s="230">
        <v>0</v>
      </c>
      <c r="BD141" s="230">
        <v>31.858797676256536</v>
      </c>
      <c r="BE141" s="229">
        <v>32.253413822492597</v>
      </c>
      <c r="BF141" s="230">
        <v>31.550000000000004</v>
      </c>
      <c r="BG141" s="230">
        <v>23.791832083812213</v>
      </c>
      <c r="BH141" s="230">
        <v>0</v>
      </c>
      <c r="BI141" s="231">
        <v>32.413538959892364</v>
      </c>
    </row>
    <row r="142" spans="1:61">
      <c r="A142" s="232" t="s">
        <v>1766</v>
      </c>
      <c r="B142" s="229">
        <v>37.837561206155563</v>
      </c>
      <c r="C142" s="230">
        <v>37.440560814076186</v>
      </c>
      <c r="D142" s="230">
        <v>35.510324294171298</v>
      </c>
      <c r="E142" s="230">
        <v>32.91586386500893</v>
      </c>
      <c r="F142" s="230">
        <v>39.418621496172904</v>
      </c>
      <c r="G142" s="229">
        <v>38.28747782136108</v>
      </c>
      <c r="H142" s="230">
        <v>38.258298755250735</v>
      </c>
      <c r="I142" s="230">
        <v>36.361877840209246</v>
      </c>
      <c r="J142" s="230">
        <v>31.03942536840464</v>
      </c>
      <c r="K142" s="230">
        <v>38.511077029057283</v>
      </c>
      <c r="L142" s="229">
        <v>38.228714299079904</v>
      </c>
      <c r="M142" s="230">
        <v>38.12300775834921</v>
      </c>
      <c r="N142" s="230">
        <v>35.222989548912153</v>
      </c>
      <c r="O142" s="230">
        <v>32.100881904237319</v>
      </c>
      <c r="P142" s="230">
        <v>39.194604108492634</v>
      </c>
      <c r="Q142" s="229">
        <v>39.307227672716138</v>
      </c>
      <c r="R142" s="230">
        <v>38.611996089126741</v>
      </c>
      <c r="S142" s="230">
        <v>35.784711256655115</v>
      </c>
      <c r="T142" s="230">
        <v>32.37458911209086</v>
      </c>
      <c r="U142" s="230">
        <v>39.674781057518103</v>
      </c>
      <c r="V142" s="229">
        <v>35.781365469038739</v>
      </c>
      <c r="W142" s="230">
        <v>35.502472929618541</v>
      </c>
      <c r="X142" s="230">
        <v>34.119740676032983</v>
      </c>
      <c r="Y142" s="230">
        <v>32.174744351927046</v>
      </c>
      <c r="Z142" s="230">
        <v>37.282353264730382</v>
      </c>
      <c r="AA142" s="229">
        <v>34.891073411167255</v>
      </c>
      <c r="AB142" s="230">
        <v>34.280503058042044</v>
      </c>
      <c r="AC142" s="230">
        <v>32.565746471390504</v>
      </c>
      <c r="AD142" s="230">
        <v>31.193575836175569</v>
      </c>
      <c r="AE142" s="230">
        <v>36.343131754834033</v>
      </c>
      <c r="AF142" s="229">
        <v>34.09155022419646</v>
      </c>
      <c r="AG142" s="230">
        <v>33.964359086695175</v>
      </c>
      <c r="AH142" s="230">
        <v>31.379204238414292</v>
      </c>
      <c r="AI142" s="230">
        <v>30.418643289249712</v>
      </c>
      <c r="AJ142" s="230">
        <v>35.085088092180818</v>
      </c>
      <c r="AK142" s="229">
        <v>33.564388128714157</v>
      </c>
      <c r="AL142" s="230">
        <v>33.428408304285078</v>
      </c>
      <c r="AM142" s="230">
        <v>31.2619386686243</v>
      </c>
      <c r="AN142" s="230">
        <v>27.20339758591761</v>
      </c>
      <c r="AO142" s="230">
        <v>34.462921455772474</v>
      </c>
      <c r="AP142" s="229">
        <v>34.048549045130606</v>
      </c>
      <c r="AQ142" s="230">
        <v>33.998002284387809</v>
      </c>
      <c r="AR142" s="230">
        <v>30.74747057636694</v>
      </c>
      <c r="AS142" s="230">
        <v>5.7239155852444021</v>
      </c>
      <c r="AT142" s="230">
        <v>35.287659015682223</v>
      </c>
      <c r="AU142" s="229">
        <v>32.179823655238508</v>
      </c>
      <c r="AV142" s="230">
        <v>31.619581905899238</v>
      </c>
      <c r="AW142" s="230">
        <v>0.21695825340454006</v>
      </c>
      <c r="AX142" s="230">
        <v>0</v>
      </c>
      <c r="AY142" s="230">
        <v>33.003134264889731</v>
      </c>
      <c r="AZ142" s="229">
        <v>33.243956957614529</v>
      </c>
      <c r="BA142" s="230">
        <v>32.05867507895988</v>
      </c>
      <c r="BB142" s="230">
        <v>1.7289968718226915E-2</v>
      </c>
      <c r="BC142" s="230">
        <v>0</v>
      </c>
      <c r="BD142" s="230">
        <v>33.945960342044252</v>
      </c>
      <c r="BE142" s="229">
        <v>34.175235685542759</v>
      </c>
      <c r="BF142" s="230">
        <v>33.206615130944989</v>
      </c>
      <c r="BG142" s="230">
        <v>25.313775431993658</v>
      </c>
      <c r="BH142" s="230">
        <v>0</v>
      </c>
      <c r="BI142" s="231">
        <v>34.702343703096808</v>
      </c>
    </row>
    <row r="143" spans="1:61">
      <c r="A143" s="232" t="s">
        <v>1767</v>
      </c>
      <c r="B143" s="229">
        <v>36.956255372190732</v>
      </c>
      <c r="C143" s="230">
        <v>36.534381550313562</v>
      </c>
      <c r="D143" s="230">
        <v>34.422534292510335</v>
      </c>
      <c r="E143" s="230">
        <v>31.677570954273744</v>
      </c>
      <c r="F143" s="230">
        <v>38.491557660674751</v>
      </c>
      <c r="G143" s="229">
        <v>37.148501828429367</v>
      </c>
      <c r="H143" s="230">
        <v>37.219327443566691</v>
      </c>
      <c r="I143" s="230">
        <v>34.905890004397193</v>
      </c>
      <c r="J143" s="230">
        <v>29.769425368404637</v>
      </c>
      <c r="K143" s="230">
        <v>37.382538551636408</v>
      </c>
      <c r="L143" s="229">
        <v>37.39134479691338</v>
      </c>
      <c r="M143" s="230">
        <v>37.285234354535369</v>
      </c>
      <c r="N143" s="230">
        <v>33.801650841340546</v>
      </c>
      <c r="O143" s="230">
        <v>30.814763240674264</v>
      </c>
      <c r="P143" s="230">
        <v>38.145027133925296</v>
      </c>
      <c r="Q143" s="229">
        <v>38.299307517637061</v>
      </c>
      <c r="R143" s="230">
        <v>37.720704814833873</v>
      </c>
      <c r="S143" s="230">
        <v>34.532819175188031</v>
      </c>
      <c r="T143" s="230">
        <v>31.007210768712866</v>
      </c>
      <c r="U143" s="230">
        <v>38.678467855305847</v>
      </c>
      <c r="V143" s="229">
        <v>34.885447961967884</v>
      </c>
      <c r="W143" s="230">
        <v>34.475813324123109</v>
      </c>
      <c r="X143" s="230">
        <v>32.732973570733748</v>
      </c>
      <c r="Y143" s="230">
        <v>30.791489416049828</v>
      </c>
      <c r="Z143" s="230">
        <v>36.294145428677773</v>
      </c>
      <c r="AA143" s="229">
        <v>33.871114339141343</v>
      </c>
      <c r="AB143" s="230">
        <v>33.261224696766234</v>
      </c>
      <c r="AC143" s="230">
        <v>31.364327732491752</v>
      </c>
      <c r="AD143" s="230">
        <v>29.854160410465997</v>
      </c>
      <c r="AE143" s="230">
        <v>35.185676763227974</v>
      </c>
      <c r="AF143" s="229">
        <v>32.798122826132506</v>
      </c>
      <c r="AG143" s="230">
        <v>32.676416011244356</v>
      </c>
      <c r="AH143" s="230">
        <v>30.149224121011557</v>
      </c>
      <c r="AI143" s="230">
        <v>29.124439354962178</v>
      </c>
      <c r="AJ143" s="230">
        <v>33.569011954287213</v>
      </c>
      <c r="AK143" s="229">
        <v>32.278851573875691</v>
      </c>
      <c r="AL143" s="230">
        <v>32.152662787061757</v>
      </c>
      <c r="AM143" s="230">
        <v>30.04617858412584</v>
      </c>
      <c r="AN143" s="230">
        <v>26.200409258925522</v>
      </c>
      <c r="AO143" s="230">
        <v>33.117108218847918</v>
      </c>
      <c r="AP143" s="229">
        <v>33.067414396718519</v>
      </c>
      <c r="AQ143" s="230">
        <v>32.998385535083976</v>
      </c>
      <c r="AR143" s="230">
        <v>29.551295192298458</v>
      </c>
      <c r="AS143" s="230">
        <v>5.4823360862522268</v>
      </c>
      <c r="AT143" s="230">
        <v>34.214891539499952</v>
      </c>
      <c r="AU143" s="229">
        <v>30.923985243286555</v>
      </c>
      <c r="AV143" s="230">
        <v>30.384214292630521</v>
      </c>
      <c r="AW143" s="230">
        <v>0.20523387144606323</v>
      </c>
      <c r="AX143" s="230">
        <v>0</v>
      </c>
      <c r="AY143" s="230">
        <v>31.673217120301938</v>
      </c>
      <c r="AZ143" s="229">
        <v>31.842673840397573</v>
      </c>
      <c r="BA143" s="230">
        <v>30.734788299705361</v>
      </c>
      <c r="BB143" s="230">
        <v>9.9999999999999985E-3</v>
      </c>
      <c r="BC143" s="230">
        <v>0</v>
      </c>
      <c r="BD143" s="230">
        <v>32.431037069775975</v>
      </c>
      <c r="BE143" s="229">
        <v>32.863408887507688</v>
      </c>
      <c r="BF143" s="230">
        <v>31.892178561996335</v>
      </c>
      <c r="BG143" s="230">
        <v>24.378156160680717</v>
      </c>
      <c r="BH143" s="230">
        <v>0</v>
      </c>
      <c r="BI143" s="231">
        <v>33.227183000603894</v>
      </c>
    </row>
    <row r="144" spans="1:61">
      <c r="A144" s="232" t="s">
        <v>1768</v>
      </c>
      <c r="B144" s="229">
        <v>37.681440510267748</v>
      </c>
      <c r="C144" s="230">
        <v>37.220792385979863</v>
      </c>
      <c r="D144" s="230">
        <v>34.434653870501705</v>
      </c>
      <c r="E144" s="230">
        <v>31.51034968339804</v>
      </c>
      <c r="F144" s="230">
        <v>39.16308156664897</v>
      </c>
      <c r="G144" s="229">
        <v>37.969270649413644</v>
      </c>
      <c r="H144" s="230">
        <v>37.744641561883427</v>
      </c>
      <c r="I144" s="230">
        <v>34.992393296412537</v>
      </c>
      <c r="J144" s="230">
        <v>28.299590880886104</v>
      </c>
      <c r="K144" s="230">
        <v>38.46401029312279</v>
      </c>
      <c r="L144" s="229">
        <v>37.43699667515218</v>
      </c>
      <c r="M144" s="230">
        <v>37.357444954276957</v>
      </c>
      <c r="N144" s="230">
        <v>33.254446429626135</v>
      </c>
      <c r="O144" s="230">
        <v>29.316724167156956</v>
      </c>
      <c r="P144" s="230">
        <v>38.149931330710857</v>
      </c>
      <c r="Q144" s="229">
        <v>39.030852010423345</v>
      </c>
      <c r="R144" s="230">
        <v>38.452390451107064</v>
      </c>
      <c r="S144" s="230">
        <v>34.339864201808503</v>
      </c>
      <c r="T144" s="230">
        <v>29.569086714425332</v>
      </c>
      <c r="U144" s="230">
        <v>39.249800393383126</v>
      </c>
      <c r="V144" s="229">
        <v>35.269679709504651</v>
      </c>
      <c r="W144" s="230">
        <v>34.759959705272848</v>
      </c>
      <c r="X144" s="230">
        <v>32.816946333247841</v>
      </c>
      <c r="Y144" s="230">
        <v>29.600250157706476</v>
      </c>
      <c r="Z144" s="230">
        <v>36.949268570951006</v>
      </c>
      <c r="AA144" s="229">
        <v>34.284183922554597</v>
      </c>
      <c r="AB144" s="230">
        <v>33.850237601921755</v>
      </c>
      <c r="AC144" s="230">
        <v>31.773452700773912</v>
      </c>
      <c r="AD144" s="230">
        <v>28.902705138393252</v>
      </c>
      <c r="AE144" s="230">
        <v>35.811004717956941</v>
      </c>
      <c r="AF144" s="229">
        <v>33.390367179315263</v>
      </c>
      <c r="AG144" s="230">
        <v>33.294504620353479</v>
      </c>
      <c r="AH144" s="230">
        <v>30.511174198082799</v>
      </c>
      <c r="AI144" s="230">
        <v>27.882060555393277</v>
      </c>
      <c r="AJ144" s="230">
        <v>34.028409428150091</v>
      </c>
      <c r="AK144" s="229">
        <v>33.014554301011671</v>
      </c>
      <c r="AL144" s="230">
        <v>32.875617668940727</v>
      </c>
      <c r="AM144" s="230">
        <v>29.965275991986008</v>
      </c>
      <c r="AN144" s="230">
        <v>24.986162589494672</v>
      </c>
      <c r="AO144" s="230">
        <v>33.382224584237171</v>
      </c>
      <c r="AP144" s="229">
        <v>33.595344227517344</v>
      </c>
      <c r="AQ144" s="230">
        <v>33.520632763108672</v>
      </c>
      <c r="AR144" s="230">
        <v>28.899213608370243</v>
      </c>
      <c r="AS144" s="230">
        <v>5.1450757688027862</v>
      </c>
      <c r="AT144" s="230">
        <v>34.519124597873002</v>
      </c>
      <c r="AU144" s="229">
        <v>31.876775495247117</v>
      </c>
      <c r="AV144" s="230">
        <v>31.358859205432164</v>
      </c>
      <c r="AW144" s="230">
        <v>0.19345506884641731</v>
      </c>
      <c r="AX144" s="230">
        <v>0</v>
      </c>
      <c r="AY144" s="230">
        <v>32.507556351224551</v>
      </c>
      <c r="AZ144" s="229">
        <v>32.369999999999997</v>
      </c>
      <c r="BA144" s="230">
        <v>31.297839451777691</v>
      </c>
      <c r="BB144" s="230">
        <v>9.9999999999999985E-3</v>
      </c>
      <c r="BC144" s="230">
        <v>0</v>
      </c>
      <c r="BD144" s="230">
        <v>32.610920395680623</v>
      </c>
      <c r="BE144" s="229">
        <v>33.033341384916817</v>
      </c>
      <c r="BF144" s="230">
        <v>32.270000000000003</v>
      </c>
      <c r="BG144" s="230">
        <v>23.310714615962326</v>
      </c>
      <c r="BH144" s="230">
        <v>0</v>
      </c>
      <c r="BI144" s="231">
        <v>33.222596737568111</v>
      </c>
    </row>
    <row r="145" spans="1:61">
      <c r="A145" s="232" t="s">
        <v>1769</v>
      </c>
      <c r="B145" s="229">
        <v>36.672950119292771</v>
      </c>
      <c r="C145" s="230">
        <v>36.309111802503317</v>
      </c>
      <c r="D145" s="230">
        <v>34.530582784642725</v>
      </c>
      <c r="E145" s="230">
        <v>32.094000727953407</v>
      </c>
      <c r="F145" s="230">
        <v>38.213294663614057</v>
      </c>
      <c r="G145" s="229">
        <v>37.055345799087874</v>
      </c>
      <c r="H145" s="230">
        <v>37.048171380176882</v>
      </c>
      <c r="I145" s="230">
        <v>35.337735962797822</v>
      </c>
      <c r="J145" s="230">
        <v>30.126954099984406</v>
      </c>
      <c r="K145" s="230">
        <v>37.122803729425407</v>
      </c>
      <c r="L145" s="229">
        <v>37.056397909297701</v>
      </c>
      <c r="M145" s="230">
        <v>36.958186279848015</v>
      </c>
      <c r="N145" s="230">
        <v>34.246919042926557</v>
      </c>
      <c r="O145" s="230">
        <v>31.140190645794892</v>
      </c>
      <c r="P145" s="230">
        <v>37.791984598984982</v>
      </c>
      <c r="Q145" s="229">
        <v>37.985326365175389</v>
      </c>
      <c r="R145" s="230">
        <v>37.411406931976067</v>
      </c>
      <c r="S145" s="230">
        <v>34.66470521423139</v>
      </c>
      <c r="T145" s="230">
        <v>31.448167971413504</v>
      </c>
      <c r="U145" s="230">
        <v>38.260925793456948</v>
      </c>
      <c r="V145" s="229">
        <v>34.712915770732948</v>
      </c>
      <c r="W145" s="230">
        <v>34.523965998925469</v>
      </c>
      <c r="X145" s="230">
        <v>33.230298896078445</v>
      </c>
      <c r="Y145" s="230">
        <v>31.257323876257459</v>
      </c>
      <c r="Z145" s="230">
        <v>35.978294812601987</v>
      </c>
      <c r="AA145" s="229">
        <v>33.931380451510961</v>
      </c>
      <c r="AB145" s="230">
        <v>33.346436983770417</v>
      </c>
      <c r="AC145" s="230">
        <v>31.779224134103014</v>
      </c>
      <c r="AD145" s="230">
        <v>30.366815873556469</v>
      </c>
      <c r="AE145" s="230">
        <v>35.216506690842749</v>
      </c>
      <c r="AF145" s="229">
        <v>33.283270488482877</v>
      </c>
      <c r="AG145" s="230">
        <v>33.153509479948568</v>
      </c>
      <c r="AH145" s="230">
        <v>30.662123031618986</v>
      </c>
      <c r="AI145" s="230">
        <v>29.555046915321164</v>
      </c>
      <c r="AJ145" s="230">
        <v>34.157232861595887</v>
      </c>
      <c r="AK145" s="229">
        <v>32.771271368504379</v>
      </c>
      <c r="AL145" s="230">
        <v>32.639786816839631</v>
      </c>
      <c r="AM145" s="230">
        <v>30.537772387041766</v>
      </c>
      <c r="AN145" s="230">
        <v>26.494049513348109</v>
      </c>
      <c r="AO145" s="230">
        <v>33.666456080983373</v>
      </c>
      <c r="AP145" s="229">
        <v>33.131330529229338</v>
      </c>
      <c r="AQ145" s="230">
        <v>33.090846023949126</v>
      </c>
      <c r="AR145" s="230">
        <v>29.970513244237772</v>
      </c>
      <c r="AS145" s="230">
        <v>5.5613747347663613</v>
      </c>
      <c r="AT145" s="230">
        <v>34.242258476865949</v>
      </c>
      <c r="AU145" s="229">
        <v>31.432211064045127</v>
      </c>
      <c r="AV145" s="230">
        <v>30.882245732298667</v>
      </c>
      <c r="AW145" s="230">
        <v>0.21005964495772206</v>
      </c>
      <c r="AX145" s="230">
        <v>0</v>
      </c>
      <c r="AY145" s="230">
        <v>32.134321701635471</v>
      </c>
      <c r="AZ145" s="229">
        <v>32.533261596024225</v>
      </c>
      <c r="BA145" s="230">
        <v>31.358055361247128</v>
      </c>
      <c r="BB145" s="230">
        <v>1.2689509723986265E-2</v>
      </c>
      <c r="BC145" s="230">
        <v>0</v>
      </c>
      <c r="BD145" s="230">
        <v>33.004321866935349</v>
      </c>
      <c r="BE145" s="229">
        <v>33.375549377191561</v>
      </c>
      <c r="BF145" s="230">
        <v>32.451066446818999</v>
      </c>
      <c r="BG145" s="230">
        <v>24.656287691142765</v>
      </c>
      <c r="BH145" s="230">
        <v>0</v>
      </c>
      <c r="BI145" s="231">
        <v>33.699336866045357</v>
      </c>
    </row>
    <row r="146" spans="1:61">
      <c r="A146" s="232" t="s">
        <v>1770</v>
      </c>
      <c r="B146" s="229">
        <v>36.670340888095097</v>
      </c>
      <c r="C146" s="230">
        <v>36.309111802503317</v>
      </c>
      <c r="D146" s="230">
        <v>34.530582784642725</v>
      </c>
      <c r="E146" s="230">
        <v>32.094000727953407</v>
      </c>
      <c r="F146" s="230">
        <v>38.213294663614057</v>
      </c>
      <c r="G146" s="229">
        <v>37.055345799087874</v>
      </c>
      <c r="H146" s="230">
        <v>37.045654793032867</v>
      </c>
      <c r="I146" s="230">
        <v>35.337735962797822</v>
      </c>
      <c r="J146" s="230">
        <v>30.126954099984406</v>
      </c>
      <c r="K146" s="230">
        <v>37.120291219827344</v>
      </c>
      <c r="L146" s="229">
        <v>37.054122224813334</v>
      </c>
      <c r="M146" s="230">
        <v>36.958186279848015</v>
      </c>
      <c r="N146" s="230">
        <v>34.246919042926557</v>
      </c>
      <c r="O146" s="230">
        <v>31.140190645794892</v>
      </c>
      <c r="P146" s="230">
        <v>37.791984598984982</v>
      </c>
      <c r="Q146" s="229">
        <v>37.983034947681041</v>
      </c>
      <c r="R146" s="230">
        <v>37.411406931976067</v>
      </c>
      <c r="S146" s="230">
        <v>34.66470521423139</v>
      </c>
      <c r="T146" s="230">
        <v>31.448167971413504</v>
      </c>
      <c r="U146" s="230">
        <v>38.258239267276672</v>
      </c>
      <c r="V146" s="229">
        <v>34.710658149853444</v>
      </c>
      <c r="W146" s="230">
        <v>34.523965998925469</v>
      </c>
      <c r="X146" s="230">
        <v>33.230298896078445</v>
      </c>
      <c r="Y146" s="230">
        <v>31.257323876257459</v>
      </c>
      <c r="Z146" s="230">
        <v>35.978294812601987</v>
      </c>
      <c r="AA146" s="229">
        <v>33.931380451510961</v>
      </c>
      <c r="AB146" s="230">
        <v>33.346436983770417</v>
      </c>
      <c r="AC146" s="230">
        <v>31.779224134103014</v>
      </c>
      <c r="AD146" s="230">
        <v>30.366815873556469</v>
      </c>
      <c r="AE146" s="230">
        <v>35.216506690842749</v>
      </c>
      <c r="AF146" s="229">
        <v>33.283270488482877</v>
      </c>
      <c r="AG146" s="230">
        <v>33.153509479948568</v>
      </c>
      <c r="AH146" s="230">
        <v>30.662123031618986</v>
      </c>
      <c r="AI146" s="230">
        <v>29.555046915321164</v>
      </c>
      <c r="AJ146" s="230">
        <v>34.157232861595887</v>
      </c>
      <c r="AK146" s="229">
        <v>32.768690892946076</v>
      </c>
      <c r="AL146" s="230">
        <v>32.639786816839631</v>
      </c>
      <c r="AM146" s="230">
        <v>30.537772387041766</v>
      </c>
      <c r="AN146" s="230">
        <v>26.494049513348109</v>
      </c>
      <c r="AO146" s="230">
        <v>33.663877580139797</v>
      </c>
      <c r="AP146" s="229">
        <v>33.128671924239242</v>
      </c>
      <c r="AQ146" s="230">
        <v>33.090846023949126</v>
      </c>
      <c r="AR146" s="230">
        <v>29.970513244237772</v>
      </c>
      <c r="AS146" s="230">
        <v>5.5587059296690784</v>
      </c>
      <c r="AT146" s="230">
        <v>34.239605503983015</v>
      </c>
      <c r="AU146" s="229">
        <v>31.432211064045127</v>
      </c>
      <c r="AV146" s="230">
        <v>30.882245732298667</v>
      </c>
      <c r="AW146" s="230">
        <v>0.21005964495772206</v>
      </c>
      <c r="AX146" s="230">
        <v>0</v>
      </c>
      <c r="AY146" s="230">
        <v>32.134321701635471</v>
      </c>
      <c r="AZ146" s="229">
        <v>32.533261596024225</v>
      </c>
      <c r="BA146" s="230">
        <v>31.358055361247128</v>
      </c>
      <c r="BB146" s="230">
        <v>1.2689509723986265E-2</v>
      </c>
      <c r="BC146" s="230">
        <v>0</v>
      </c>
      <c r="BD146" s="230">
        <v>33.001988572306097</v>
      </c>
      <c r="BE146" s="229">
        <v>33.370720761214756</v>
      </c>
      <c r="BF146" s="230">
        <v>32.446234594602316</v>
      </c>
      <c r="BG146" s="230">
        <v>24.656287691142765</v>
      </c>
      <c r="BH146" s="230">
        <v>0</v>
      </c>
      <c r="BI146" s="231">
        <v>33.699336866045357</v>
      </c>
    </row>
    <row r="147" spans="1:61">
      <c r="A147" s="232" t="s">
        <v>1771</v>
      </c>
      <c r="B147" s="229">
        <v>35.919828478167155</v>
      </c>
      <c r="C147" s="230">
        <v>35.550682533736349</v>
      </c>
      <c r="D147" s="230">
        <v>33.217624853882732</v>
      </c>
      <c r="E147" s="230">
        <v>30.664216075060082</v>
      </c>
      <c r="F147" s="230">
        <v>37.120439923608245</v>
      </c>
      <c r="G147" s="229">
        <v>36.329714251065802</v>
      </c>
      <c r="H147" s="230">
        <v>36.414396792560822</v>
      </c>
      <c r="I147" s="230">
        <v>33.970599061874417</v>
      </c>
      <c r="J147" s="230">
        <v>29.226954099984408</v>
      </c>
      <c r="K147" s="230">
        <v>36.550681669621021</v>
      </c>
      <c r="L147" s="229">
        <v>36.12294815276146</v>
      </c>
      <c r="M147" s="230">
        <v>36.047953661817218</v>
      </c>
      <c r="N147" s="230">
        <v>32.643073651881167</v>
      </c>
      <c r="O147" s="230">
        <v>30.161608957416551</v>
      </c>
      <c r="P147" s="230">
        <v>36.812993462375005</v>
      </c>
      <c r="Q147" s="229">
        <v>37.663766185366875</v>
      </c>
      <c r="R147" s="230">
        <v>37.101595240211509</v>
      </c>
      <c r="S147" s="230">
        <v>33.520503498690104</v>
      </c>
      <c r="T147" s="230">
        <v>30.400482263973355</v>
      </c>
      <c r="U147" s="230">
        <v>37.875426896302656</v>
      </c>
      <c r="V147" s="229">
        <v>34.036487988739488</v>
      </c>
      <c r="W147" s="230">
        <v>33.53959052882032</v>
      </c>
      <c r="X147" s="230">
        <v>32.185267107719071</v>
      </c>
      <c r="Y147" s="230">
        <v>30.453146571394058</v>
      </c>
      <c r="Z147" s="230">
        <v>35.654238138876771</v>
      </c>
      <c r="AA147" s="229">
        <v>33.261881529988706</v>
      </c>
      <c r="AB147" s="230">
        <v>32.840723726231239</v>
      </c>
      <c r="AC147" s="230">
        <v>31.293581855810704</v>
      </c>
      <c r="AD147" s="230">
        <v>29.733447339325465</v>
      </c>
      <c r="AE147" s="230">
        <v>34.399336330556331</v>
      </c>
      <c r="AF147" s="229">
        <v>32.364794912626245</v>
      </c>
      <c r="AG147" s="230">
        <v>32.271465055773191</v>
      </c>
      <c r="AH147" s="230">
        <v>30.093126687751681</v>
      </c>
      <c r="AI147" s="230">
        <v>28.68821729031739</v>
      </c>
      <c r="AJ147" s="230">
        <v>32.835163375869449</v>
      </c>
      <c r="AK147" s="229">
        <v>32.222944132634055</v>
      </c>
      <c r="AL147" s="230">
        <v>32.157699762941554</v>
      </c>
      <c r="AM147" s="230">
        <v>29.86786918168362</v>
      </c>
      <c r="AN147" s="230">
        <v>25.704076487250934</v>
      </c>
      <c r="AO147" s="230">
        <v>32.382716114726442</v>
      </c>
      <c r="AP147" s="229">
        <v>32.655110957014351</v>
      </c>
      <c r="AQ147" s="230">
        <v>32.603793084339166</v>
      </c>
      <c r="AR147" s="230">
        <v>29.165791051372459</v>
      </c>
      <c r="AS147" s="230">
        <v>5.3937876263420179</v>
      </c>
      <c r="AT147" s="230">
        <v>33.303268118229695</v>
      </c>
      <c r="AU147" s="229">
        <v>31.419606448864094</v>
      </c>
      <c r="AV147" s="230">
        <v>30.904292154069129</v>
      </c>
      <c r="AW147" s="230">
        <v>0.2003536772932353</v>
      </c>
      <c r="AX147" s="230">
        <v>0</v>
      </c>
      <c r="AY147" s="230">
        <v>31.877568976091183</v>
      </c>
      <c r="AZ147" s="229">
        <v>31.899999999999991</v>
      </c>
      <c r="BA147" s="230">
        <v>30.842486411027433</v>
      </c>
      <c r="BB147" s="230">
        <v>9.9999999999999985E-3</v>
      </c>
      <c r="BC147" s="230">
        <v>0</v>
      </c>
      <c r="BD147" s="230">
        <v>31.953537865706807</v>
      </c>
      <c r="BE147" s="229">
        <v>32.033635389977178</v>
      </c>
      <c r="BF147" s="230">
        <v>31.799999999999997</v>
      </c>
      <c r="BG147" s="230">
        <v>23.984818175573089</v>
      </c>
      <c r="BH147" s="230">
        <v>0</v>
      </c>
      <c r="BI147" s="231">
        <v>32.131279457414983</v>
      </c>
    </row>
    <row r="148" spans="1:61">
      <c r="A148" s="232" t="s">
        <v>1772</v>
      </c>
      <c r="B148" s="229">
        <v>37.364568310166533</v>
      </c>
      <c r="C148" s="230">
        <v>36.932588626725426</v>
      </c>
      <c r="D148" s="230">
        <v>34.797618006349246</v>
      </c>
      <c r="E148" s="230">
        <v>32.044939183151541</v>
      </c>
      <c r="F148" s="230">
        <v>38.894984614814099</v>
      </c>
      <c r="G148" s="229">
        <v>37.598524220012095</v>
      </c>
      <c r="H148" s="230">
        <v>37.667244289564259</v>
      </c>
      <c r="I148" s="230">
        <v>35.377401506482713</v>
      </c>
      <c r="J148" s="230">
        <v>29.609425368404636</v>
      </c>
      <c r="K148" s="230">
        <v>37.825383356501902</v>
      </c>
      <c r="L148" s="229">
        <v>37.785582351076556</v>
      </c>
      <c r="M148" s="230">
        <v>37.682053475510877</v>
      </c>
      <c r="N148" s="230">
        <v>34.227699183061901</v>
      </c>
      <c r="O148" s="230">
        <v>30.867840469824195</v>
      </c>
      <c r="P148" s="230">
        <v>38.541592018462545</v>
      </c>
      <c r="Q148" s="229">
        <v>38.727438248600301</v>
      </c>
      <c r="R148" s="230">
        <v>38.143998306535742</v>
      </c>
      <c r="S148" s="230">
        <v>34.907589926476803</v>
      </c>
      <c r="T148" s="230">
        <v>31.18663196692733</v>
      </c>
      <c r="U148" s="230">
        <v>39.113882583991881</v>
      </c>
      <c r="V148" s="229">
        <v>35.270203737162767</v>
      </c>
      <c r="W148" s="230">
        <v>34.858422826003526</v>
      </c>
      <c r="X148" s="230">
        <v>33.077537011136016</v>
      </c>
      <c r="Y148" s="230">
        <v>31.319239754112115</v>
      </c>
      <c r="Z148" s="230">
        <v>36.737762282886614</v>
      </c>
      <c r="AA148" s="229">
        <v>34.259925861061603</v>
      </c>
      <c r="AB148" s="230">
        <v>33.598916879831251</v>
      </c>
      <c r="AC148" s="230">
        <v>31.881567765161122</v>
      </c>
      <c r="AD148" s="230">
        <v>30.382978132501478</v>
      </c>
      <c r="AE148" s="230">
        <v>35.613733487389077</v>
      </c>
      <c r="AF148" s="229">
        <v>33.127424450683769</v>
      </c>
      <c r="AG148" s="230">
        <v>33.002807066598876</v>
      </c>
      <c r="AH148" s="230">
        <v>30.675013207226616</v>
      </c>
      <c r="AI148" s="230">
        <v>29.624743135141674</v>
      </c>
      <c r="AJ148" s="230">
        <v>33.964523565334318</v>
      </c>
      <c r="AK148" s="229">
        <v>32.607755111280532</v>
      </c>
      <c r="AL148" s="230">
        <v>32.481511536382087</v>
      </c>
      <c r="AM148" s="230">
        <v>30.573935437894345</v>
      </c>
      <c r="AN148" s="230">
        <v>26.094918349437439</v>
      </c>
      <c r="AO148" s="230">
        <v>33.477432807905529</v>
      </c>
      <c r="AP148" s="229">
        <v>33.383809898790751</v>
      </c>
      <c r="AQ148" s="230">
        <v>33.312921630412525</v>
      </c>
      <c r="AR148" s="230">
        <v>30.052890553692727</v>
      </c>
      <c r="AS148" s="230">
        <v>5.4680713691581149</v>
      </c>
      <c r="AT148" s="230">
        <v>34.611374000856053</v>
      </c>
      <c r="AU148" s="229">
        <v>31.204712769035918</v>
      </c>
      <c r="AV148" s="230">
        <v>30.65759173617483</v>
      </c>
      <c r="AW148" s="230">
        <v>0.20523387144606323</v>
      </c>
      <c r="AX148" s="230">
        <v>0</v>
      </c>
      <c r="AY148" s="230">
        <v>31.967293336319454</v>
      </c>
      <c r="AZ148" s="229">
        <v>32.246630798012106</v>
      </c>
      <c r="BA148" s="230">
        <v>31.100270886137285</v>
      </c>
      <c r="BB148" s="230">
        <v>9.9999999999999985E-3</v>
      </c>
      <c r="BC148" s="230">
        <v>0</v>
      </c>
      <c r="BD148" s="230">
        <v>32.799733559814669</v>
      </c>
      <c r="BE148" s="229">
        <v>33.207833194842543</v>
      </c>
      <c r="BF148" s="230">
        <v>32.24440421993333</v>
      </c>
      <c r="BG148" s="230">
        <v>24.270376832311513</v>
      </c>
      <c r="BH148" s="230">
        <v>0</v>
      </c>
      <c r="BI148" s="231">
        <v>33.564976594752849</v>
      </c>
    </row>
    <row r="149" spans="1:61">
      <c r="A149" s="232" t="s">
        <v>1773</v>
      </c>
      <c r="B149" s="229">
        <v>37.546870165028352</v>
      </c>
      <c r="C149" s="230">
        <v>37.110175966622535</v>
      </c>
      <c r="D149" s="230">
        <v>34.958467178847556</v>
      </c>
      <c r="E149" s="230">
        <v>32.245158482005294</v>
      </c>
      <c r="F149" s="230">
        <v>39.037866911299204</v>
      </c>
      <c r="G149" s="229">
        <v>37.888312864260236</v>
      </c>
      <c r="H149" s="230">
        <v>37.960683709658262</v>
      </c>
      <c r="I149" s="230">
        <v>35.559912240949792</v>
      </c>
      <c r="J149" s="230">
        <v>30.276954099984408</v>
      </c>
      <c r="K149" s="230">
        <v>38.07867079038585</v>
      </c>
      <c r="L149" s="229">
        <v>37.921458855531796</v>
      </c>
      <c r="M149" s="230">
        <v>37.818231046347016</v>
      </c>
      <c r="N149" s="230">
        <v>34.323372589675124</v>
      </c>
      <c r="O149" s="230">
        <v>31.228762147747428</v>
      </c>
      <c r="P149" s="230">
        <v>38.674879916229393</v>
      </c>
      <c r="Q149" s="229">
        <v>38.932453198939179</v>
      </c>
      <c r="R149" s="230">
        <v>38.344354510992702</v>
      </c>
      <c r="S149" s="230">
        <v>35.074151728217693</v>
      </c>
      <c r="T149" s="230">
        <v>31.386057969919257</v>
      </c>
      <c r="U149" s="230">
        <v>39.333474257481889</v>
      </c>
      <c r="V149" s="229">
        <v>35.439057137699081</v>
      </c>
      <c r="W149" s="230">
        <v>35.032603131475938</v>
      </c>
      <c r="X149" s="230">
        <v>33.20548973109355</v>
      </c>
      <c r="Y149" s="230">
        <v>31.200245028051622</v>
      </c>
      <c r="Z149" s="230">
        <v>37.026210621245802</v>
      </c>
      <c r="AA149" s="229">
        <v>34.468348032748231</v>
      </c>
      <c r="AB149" s="230">
        <v>33.693948410534745</v>
      </c>
      <c r="AC149" s="230">
        <v>31.695731104097945</v>
      </c>
      <c r="AD149" s="230">
        <v>30.304135249927196</v>
      </c>
      <c r="AE149" s="230">
        <v>35.879905469264642</v>
      </c>
      <c r="AF149" s="229">
        <v>33.21411169313722</v>
      </c>
      <c r="AG149" s="230">
        <v>33.081506369807705</v>
      </c>
      <c r="AH149" s="230">
        <v>30.581156728083176</v>
      </c>
      <c r="AI149" s="230">
        <v>29.506571263383734</v>
      </c>
      <c r="AJ149" s="230">
        <v>34.193365906772513</v>
      </c>
      <c r="AK149" s="229">
        <v>32.705300017087495</v>
      </c>
      <c r="AL149" s="230">
        <v>32.576677115311462</v>
      </c>
      <c r="AM149" s="230">
        <v>30.472738763430556</v>
      </c>
      <c r="AN149" s="230">
        <v>26.569240769283439</v>
      </c>
      <c r="AO149" s="230">
        <v>33.623563576765491</v>
      </c>
      <c r="AP149" s="229">
        <v>33.439017966148015</v>
      </c>
      <c r="AQ149" s="230">
        <v>33.358821185080046</v>
      </c>
      <c r="AR149" s="230">
        <v>29.913263549282785</v>
      </c>
      <c r="AS149" s="230">
        <v>5.5875267161055628</v>
      </c>
      <c r="AT149" s="230">
        <v>34.836872696424869</v>
      </c>
      <c r="AU149" s="229">
        <v>31.203222570733487</v>
      </c>
      <c r="AV149" s="230">
        <v>30.651364742262658</v>
      </c>
      <c r="AW149" s="230">
        <v>0.20753340759500255</v>
      </c>
      <c r="AX149" s="230">
        <v>0</v>
      </c>
      <c r="AY149" s="230">
        <v>31.988737050298194</v>
      </c>
      <c r="AZ149" s="229">
        <v>32.54652319204844</v>
      </c>
      <c r="BA149" s="230">
        <v>31.328271270716556</v>
      </c>
      <c r="BB149" s="230">
        <v>9.9999999999999985E-3</v>
      </c>
      <c r="BC149" s="230">
        <v>0</v>
      </c>
      <c r="BD149" s="230">
        <v>32.994713839457944</v>
      </c>
      <c r="BE149" s="229">
        <v>33.330744395791115</v>
      </c>
      <c r="BF149" s="230">
        <v>32.406264088453</v>
      </c>
      <c r="BG149" s="230">
        <v>24.71406717388502</v>
      </c>
      <c r="BH149" s="230">
        <v>0</v>
      </c>
      <c r="BI149" s="231">
        <v>33.659389406454942</v>
      </c>
    </row>
    <row r="150" spans="1:61">
      <c r="A150" s="232" t="s">
        <v>1774</v>
      </c>
      <c r="B150" s="229">
        <v>36.95721373085091</v>
      </c>
      <c r="C150" s="230">
        <v>36.593373777870553</v>
      </c>
      <c r="D150" s="230">
        <v>34.800887742758384</v>
      </c>
      <c r="E150" s="230">
        <v>32.341442218216557</v>
      </c>
      <c r="F150" s="230">
        <v>38.512035223908534</v>
      </c>
      <c r="G150" s="229">
        <v>37.345345799087873</v>
      </c>
      <c r="H150" s="230">
        <v>37.335654793032859</v>
      </c>
      <c r="I150" s="230">
        <v>35.610268742123075</v>
      </c>
      <c r="J150" s="230">
        <v>30.359425368404636</v>
      </c>
      <c r="K150" s="230">
        <v>37.412803729425406</v>
      </c>
      <c r="L150" s="229">
        <v>37.343808410007775</v>
      </c>
      <c r="M150" s="230">
        <v>37.248186279848014</v>
      </c>
      <c r="N150" s="230">
        <v>34.51432903363186</v>
      </c>
      <c r="O150" s="230">
        <v>31.380190645794901</v>
      </c>
      <c r="P150" s="230">
        <v>38.089396566266352</v>
      </c>
      <c r="Q150" s="229">
        <v>38.283457096138626</v>
      </c>
      <c r="R150" s="230">
        <v>37.70466736525966</v>
      </c>
      <c r="S150" s="230">
        <v>34.935235468604745</v>
      </c>
      <c r="T150" s="230">
        <v>31.695926278654767</v>
      </c>
      <c r="U150" s="230">
        <v>38.556340522142968</v>
      </c>
      <c r="V150" s="229">
        <v>34.985484758241</v>
      </c>
      <c r="W150" s="230">
        <v>34.793965998925472</v>
      </c>
      <c r="X150" s="230">
        <v>33.492894313586</v>
      </c>
      <c r="Y150" s="230">
        <v>31.497323876257457</v>
      </c>
      <c r="Z150" s="230">
        <v>36.258635955036524</v>
      </c>
      <c r="AA150" s="229">
        <v>34.198679307724184</v>
      </c>
      <c r="AB150" s="230">
        <v>33.606045950080535</v>
      </c>
      <c r="AC150" s="230">
        <v>32.026513678317684</v>
      </c>
      <c r="AD150" s="230">
        <v>30.603731550172178</v>
      </c>
      <c r="AE150" s="230">
        <v>35.494175825642472</v>
      </c>
      <c r="AF150" s="229">
        <v>33.543935646537882</v>
      </c>
      <c r="AG150" s="230">
        <v>33.411632584706489</v>
      </c>
      <c r="AH150" s="230">
        <v>30.899864607502941</v>
      </c>
      <c r="AI150" s="230">
        <v>29.782790334505094</v>
      </c>
      <c r="AJ150" s="230">
        <v>34.424659202454833</v>
      </c>
      <c r="AK150" s="229">
        <v>33.026134310679979</v>
      </c>
      <c r="AL150" s="230">
        <v>32.894970756630784</v>
      </c>
      <c r="AM150" s="230">
        <v>30.775179197344155</v>
      </c>
      <c r="AN150" s="230">
        <v>26.702491164481994</v>
      </c>
      <c r="AO150" s="230">
        <v>33.92869653410461</v>
      </c>
      <c r="AP150" s="229">
        <v>33.390954267051974</v>
      </c>
      <c r="AQ150" s="230">
        <v>33.350460448842185</v>
      </c>
      <c r="AR150" s="230">
        <v>30.20519594938655</v>
      </c>
      <c r="AS150" s="230">
        <v>5.6041688860486918</v>
      </c>
      <c r="AT150" s="230">
        <v>34.509970192730435</v>
      </c>
      <c r="AU150" s="229">
        <v>31.67710017784254</v>
      </c>
      <c r="AV150" s="230">
        <v>31.124529257980182</v>
      </c>
      <c r="AW150" s="230">
        <v>0.21235918110666138</v>
      </c>
      <c r="AX150" s="230">
        <v>0</v>
      </c>
      <c r="AY150" s="230">
        <v>32.381271681271258</v>
      </c>
      <c r="AZ150" s="229">
        <v>32.787906003655884</v>
      </c>
      <c r="BA150" s="230">
        <v>31.605710290675319</v>
      </c>
      <c r="BB150" s="230">
        <v>1.7289968718226915E-2</v>
      </c>
      <c r="BC150" s="230">
        <v>0</v>
      </c>
      <c r="BD150" s="230">
        <v>33.259282669683088</v>
      </c>
      <c r="BE150" s="229">
        <v>33.633337223524137</v>
      </c>
      <c r="BF150" s="230">
        <v>32.706234594602314</v>
      </c>
      <c r="BG150" s="230">
        <v>24.849273782903651</v>
      </c>
      <c r="BH150" s="230">
        <v>0</v>
      </c>
      <c r="BI150" s="231">
        <v>33.964550108947854</v>
      </c>
    </row>
    <row r="151" spans="1:61">
      <c r="A151" s="232" t="s">
        <v>1775</v>
      </c>
      <c r="B151" s="229">
        <v>36.808634265271756</v>
      </c>
      <c r="C151" s="230">
        <v>36.430060137776415</v>
      </c>
      <c r="D151" s="230">
        <v>34.068575336970731</v>
      </c>
      <c r="E151" s="230">
        <v>31.226234177605228</v>
      </c>
      <c r="F151" s="230">
        <v>38.033877596608811</v>
      </c>
      <c r="G151" s="229">
        <v>37.445033847237717</v>
      </c>
      <c r="H151" s="230">
        <v>37.537158149027455</v>
      </c>
      <c r="I151" s="230">
        <v>35.013433339526969</v>
      </c>
      <c r="J151" s="230">
        <v>28.374482831564173</v>
      </c>
      <c r="K151" s="230">
        <v>37.673384028247568</v>
      </c>
      <c r="L151" s="229">
        <v>37.234720990667803</v>
      </c>
      <c r="M151" s="230">
        <v>37.154845171487189</v>
      </c>
      <c r="N151" s="230">
        <v>33.446713463935666</v>
      </c>
      <c r="O151" s="230">
        <v>29.338992567228235</v>
      </c>
      <c r="P151" s="230">
        <v>37.942454696035426</v>
      </c>
      <c r="Q151" s="229">
        <v>38.710176139548054</v>
      </c>
      <c r="R151" s="230">
        <v>38.236400078591714</v>
      </c>
      <c r="S151" s="230">
        <v>34.397536119327306</v>
      </c>
      <c r="T151" s="230">
        <v>30.500973287326552</v>
      </c>
      <c r="U151" s="230">
        <v>38.907508543696466</v>
      </c>
      <c r="V151" s="229">
        <v>35.081937330384157</v>
      </c>
      <c r="W151" s="230">
        <v>34.569959705272844</v>
      </c>
      <c r="X151" s="230">
        <v>32.659541750755388</v>
      </c>
      <c r="Y151" s="230">
        <v>30.733146571394062</v>
      </c>
      <c r="Z151" s="230">
        <v>36.748916204168466</v>
      </c>
      <c r="AA151" s="229">
        <v>34.096508558266351</v>
      </c>
      <c r="AB151" s="230">
        <v>33.664870185102679</v>
      </c>
      <c r="AC151" s="230">
        <v>31.621155837668102</v>
      </c>
      <c r="AD151" s="230">
        <v>30.008052441851472</v>
      </c>
      <c r="AE151" s="230">
        <v>35.454985228380963</v>
      </c>
      <c r="AF151" s="229">
        <v>33.31338971070975</v>
      </c>
      <c r="AG151" s="230">
        <v>33.109329166542061</v>
      </c>
      <c r="AH151" s="230">
        <v>30.203432622198839</v>
      </c>
      <c r="AI151" s="230">
        <v>28.780777651312945</v>
      </c>
      <c r="AJ151" s="230">
        <v>34.008558134973555</v>
      </c>
      <c r="AK151" s="229">
        <v>32.831973825453368</v>
      </c>
      <c r="AL151" s="230">
        <v>32.695289822814608</v>
      </c>
      <c r="AM151" s="230">
        <v>29.982656428333392</v>
      </c>
      <c r="AN151" s="230">
        <v>25.680709265352881</v>
      </c>
      <c r="AO151" s="230">
        <v>33.204803085080748</v>
      </c>
      <c r="AP151" s="229">
        <v>33.410318157577329</v>
      </c>
      <c r="AQ151" s="230">
        <v>33.335621672128774</v>
      </c>
      <c r="AR151" s="230">
        <v>29.273076703208023</v>
      </c>
      <c r="AS151" s="230">
        <v>5.338814858566332</v>
      </c>
      <c r="AT151" s="230">
        <v>34.326073613690809</v>
      </c>
      <c r="AU151" s="229">
        <v>31.85141341918635</v>
      </c>
      <c r="AV151" s="230">
        <v>31.186575679750653</v>
      </c>
      <c r="AW151" s="230">
        <v>0.2003536772932353</v>
      </c>
      <c r="AX151" s="230">
        <v>0</v>
      </c>
      <c r="AY151" s="230">
        <v>32.430083838186249</v>
      </c>
      <c r="AZ151" s="229">
        <v>32.343795841425795</v>
      </c>
      <c r="BA151" s="230">
        <v>31.125162931402564</v>
      </c>
      <c r="BB151" s="230">
        <v>9.9999999999999985E-3</v>
      </c>
      <c r="BC151" s="230">
        <v>0</v>
      </c>
      <c r="BD151" s="230">
        <v>32.43092039568063</v>
      </c>
      <c r="BE151" s="229">
        <v>32.853341384916824</v>
      </c>
      <c r="BF151" s="230">
        <v>32.090000000000003</v>
      </c>
      <c r="BG151" s="230">
        <v>24.041510262333826</v>
      </c>
      <c r="BH151" s="230">
        <v>0</v>
      </c>
      <c r="BI151" s="231">
        <v>33.03743603507521</v>
      </c>
    </row>
    <row r="152" spans="1:61">
      <c r="A152" s="232" t="s">
        <v>1776</v>
      </c>
      <c r="B152" s="229">
        <v>36.712538311585732</v>
      </c>
      <c r="C152" s="230">
        <v>36.333633374035237</v>
      </c>
      <c r="D152" s="230">
        <v>33.960047478321371</v>
      </c>
      <c r="E152" s="230">
        <v>31.096031375177169</v>
      </c>
      <c r="F152" s="230">
        <v>37.93558578046818</v>
      </c>
      <c r="G152" s="229">
        <v>37.217413548423423</v>
      </c>
      <c r="H152" s="230">
        <v>37.307020160649628</v>
      </c>
      <c r="I152" s="230">
        <v>34.800863230235926</v>
      </c>
      <c r="J152" s="230">
        <v>28.526954099984412</v>
      </c>
      <c r="K152" s="230">
        <v>37.443384028247564</v>
      </c>
      <c r="L152" s="229">
        <v>37.009846702312316</v>
      </c>
      <c r="M152" s="230">
        <v>36.929972348372253</v>
      </c>
      <c r="N152" s="230">
        <v>33.244446429626137</v>
      </c>
      <c r="O152" s="230">
        <v>29.461608957416551</v>
      </c>
      <c r="P152" s="230">
        <v>37.707566094078622</v>
      </c>
      <c r="Q152" s="229">
        <v>38.536448709504079</v>
      </c>
      <c r="R152" s="230">
        <v>38.008646600830517</v>
      </c>
      <c r="S152" s="230">
        <v>34.187005864953946</v>
      </c>
      <c r="T152" s="230">
        <v>30.200482263973356</v>
      </c>
      <c r="U152" s="230">
        <v>38.745004949623279</v>
      </c>
      <c r="V152" s="229">
        <v>34.869368342876101</v>
      </c>
      <c r="W152" s="230">
        <v>34.357367411159714</v>
      </c>
      <c r="X152" s="230">
        <v>32.459574418315782</v>
      </c>
      <c r="Y152" s="230">
        <v>30.543146571394065</v>
      </c>
      <c r="Z152" s="230">
        <v>36.525977524093484</v>
      </c>
      <c r="AA152" s="229">
        <v>33.888833193978101</v>
      </c>
      <c r="AB152" s="230">
        <v>33.460256420642018</v>
      </c>
      <c r="AC152" s="230">
        <v>31.426547473674191</v>
      </c>
      <c r="AD152" s="230">
        <v>29.826127962954736</v>
      </c>
      <c r="AE152" s="230">
        <v>35.237316093581242</v>
      </c>
      <c r="AF152" s="229">
        <v>33.121086074676278</v>
      </c>
      <c r="AG152" s="230">
        <v>32.90674691228805</v>
      </c>
      <c r="AH152" s="230">
        <v>30.120868263635636</v>
      </c>
      <c r="AI152" s="230">
        <v>28.708217290317386</v>
      </c>
      <c r="AJ152" s="230">
        <v>33.81888047820815</v>
      </c>
      <c r="AK152" s="229">
        <v>32.631973825453365</v>
      </c>
      <c r="AL152" s="230">
        <v>32.495289822814613</v>
      </c>
      <c r="AM152" s="230">
        <v>29.892656428333392</v>
      </c>
      <c r="AN152" s="230">
        <v>25.573437191891109</v>
      </c>
      <c r="AO152" s="230">
        <v>32.99961851048446</v>
      </c>
      <c r="AP152" s="229">
        <v>33.207993253696003</v>
      </c>
      <c r="AQ152" s="230">
        <v>33.133308914192298</v>
      </c>
      <c r="AR152" s="230">
        <v>29.188505399536911</v>
      </c>
      <c r="AS152" s="230">
        <v>5.3076166192808278</v>
      </c>
      <c r="AT152" s="230">
        <v>34.118395220378176</v>
      </c>
      <c r="AU152" s="229">
        <v>31.676366122960012</v>
      </c>
      <c r="AV152" s="230">
        <v>30.999098829926705</v>
      </c>
      <c r="AW152" s="230">
        <v>0.2003536772932353</v>
      </c>
      <c r="AX152" s="230">
        <v>0</v>
      </c>
      <c r="AY152" s="230">
        <v>32.24527883851227</v>
      </c>
      <c r="AZ152" s="229">
        <v>32.169175425568376</v>
      </c>
      <c r="BA152" s="230">
        <v>30.937464820080489</v>
      </c>
      <c r="BB152" s="230">
        <v>9.9999999999999985E-3</v>
      </c>
      <c r="BC152" s="230">
        <v>0</v>
      </c>
      <c r="BD152" s="230">
        <v>32.235566609109945</v>
      </c>
      <c r="BE152" s="229">
        <v>32.655553538584243</v>
      </c>
      <c r="BF152" s="230">
        <v>31.9</v>
      </c>
      <c r="BG152" s="230">
        <v>23.965201067026459</v>
      </c>
      <c r="BH152" s="230">
        <v>0</v>
      </c>
      <c r="BI152" s="231">
        <v>32.834855683828749</v>
      </c>
    </row>
    <row r="153" spans="1:61">
      <c r="A153" s="232" t="s">
        <v>1777</v>
      </c>
      <c r="B153" s="229">
        <v>37.811456616798466</v>
      </c>
      <c r="C153" s="230">
        <v>37.350792385979865</v>
      </c>
      <c r="D153" s="230">
        <v>34.557224124314857</v>
      </c>
      <c r="E153" s="230">
        <v>31.61745468586307</v>
      </c>
      <c r="F153" s="230">
        <v>39.370033118985532</v>
      </c>
      <c r="G153" s="229">
        <v>38.099270649413647</v>
      </c>
      <c r="H153" s="230">
        <v>37.874641561883429</v>
      </c>
      <c r="I153" s="230">
        <v>35.114963405703577</v>
      </c>
      <c r="J153" s="230">
        <v>28.543142642525559</v>
      </c>
      <c r="K153" s="230">
        <v>38.800615313327491</v>
      </c>
      <c r="L153" s="229">
        <v>37.566996675152168</v>
      </c>
      <c r="M153" s="230">
        <v>37.489717994602124</v>
      </c>
      <c r="N153" s="230">
        <v>33.366713463935668</v>
      </c>
      <c r="O153" s="230">
        <v>29.41899256722823</v>
      </c>
      <c r="P153" s="230">
        <v>38.279931330710866</v>
      </c>
      <c r="Q153" s="229">
        <v>39.168560592928991</v>
      </c>
      <c r="R153" s="230">
        <v>38.585167467397696</v>
      </c>
      <c r="S153" s="230">
        <v>34.465322623172483</v>
      </c>
      <c r="T153" s="230">
        <v>29.671819430537266</v>
      </c>
      <c r="U153" s="230">
        <v>39.384793175389781</v>
      </c>
      <c r="V153" s="229">
        <v>35.3948531011171</v>
      </c>
      <c r="W153" s="230">
        <v>34.882551999385981</v>
      </c>
      <c r="X153" s="230">
        <v>32.929541750755398</v>
      </c>
      <c r="Y153" s="230">
        <v>29.702833603727242</v>
      </c>
      <c r="Z153" s="230">
        <v>37.077023400093097</v>
      </c>
      <c r="AA153" s="229">
        <v>34.40149264834011</v>
      </c>
      <c r="AB153" s="230">
        <v>33.967544484152086</v>
      </c>
      <c r="AC153" s="230">
        <v>31.880756882770871</v>
      </c>
      <c r="AD153" s="230">
        <v>29.002693921654757</v>
      </c>
      <c r="AE153" s="230">
        <v>35.933676345675913</v>
      </c>
      <c r="AF153" s="229">
        <v>33.502973068488174</v>
      </c>
      <c r="AG153" s="230">
        <v>33.407086874607501</v>
      </c>
      <c r="AH153" s="230">
        <v>30.616351415403535</v>
      </c>
      <c r="AI153" s="230">
        <v>27.979803974577209</v>
      </c>
      <c r="AJ153" s="230">
        <v>34.148409428150089</v>
      </c>
      <c r="AK153" s="229">
        <v>33.124554301011663</v>
      </c>
      <c r="AL153" s="230">
        <v>32.987863932459142</v>
      </c>
      <c r="AM153" s="230">
        <v>30.070063238635779</v>
      </c>
      <c r="AN153" s="230">
        <v>25.069092616560997</v>
      </c>
      <c r="AO153" s="230">
        <v>33.502224584237176</v>
      </c>
      <c r="AP153" s="229">
        <v>33.713028902447448</v>
      </c>
      <c r="AQ153" s="230">
        <v>33.635643854088578</v>
      </c>
      <c r="AR153" s="230">
        <v>28.998729211302518</v>
      </c>
      <c r="AS153" s="230">
        <v>5.1617179387459151</v>
      </c>
      <c r="AT153" s="230">
        <v>34.639124597873007</v>
      </c>
      <c r="AU153" s="229">
        <v>31.986775495247116</v>
      </c>
      <c r="AV153" s="230">
        <v>31.463725960319252</v>
      </c>
      <c r="AW153" s="230">
        <v>0.19345506884641731</v>
      </c>
      <c r="AX153" s="230">
        <v>0</v>
      </c>
      <c r="AY153" s="230">
        <v>32.619845099690146</v>
      </c>
      <c r="AZ153" s="229">
        <v>32.479999999999997</v>
      </c>
      <c r="BA153" s="230">
        <v>31.407839451777697</v>
      </c>
      <c r="BB153" s="230">
        <v>9.9999999999999985E-3</v>
      </c>
      <c r="BC153" s="230">
        <v>0</v>
      </c>
      <c r="BD153" s="230">
        <v>32.720920395680622</v>
      </c>
      <c r="BE153" s="229">
        <v>33.145915259640226</v>
      </c>
      <c r="BF153" s="230">
        <v>32.380000000000003</v>
      </c>
      <c r="BG153" s="230">
        <v>23.391066818055162</v>
      </c>
      <c r="BH153" s="230">
        <v>0</v>
      </c>
      <c r="BI153" s="231">
        <v>33.332596737568117</v>
      </c>
    </row>
    <row r="154" spans="1:61">
      <c r="A154" s="232" t="s">
        <v>1778</v>
      </c>
      <c r="B154" s="229">
        <v>35.668367175345637</v>
      </c>
      <c r="C154" s="230">
        <v>35.301410220848332</v>
      </c>
      <c r="D154" s="230">
        <v>33.061072547815215</v>
      </c>
      <c r="E154" s="230">
        <v>30.354152292475504</v>
      </c>
      <c r="F154" s="230">
        <v>36.851604809537129</v>
      </c>
      <c r="G154" s="229">
        <v>36.632285616115013</v>
      </c>
      <c r="H154" s="230">
        <v>36.71696677017723</v>
      </c>
      <c r="I154" s="230">
        <v>34.250730599557926</v>
      </c>
      <c r="J154" s="230">
        <v>29.096954099984409</v>
      </c>
      <c r="K154" s="230">
        <v>36.853254474577859</v>
      </c>
      <c r="L154" s="229">
        <v>36.422687624891253</v>
      </c>
      <c r="M154" s="230">
        <v>36.345414332932073</v>
      </c>
      <c r="N154" s="230">
        <v>32.717036438920822</v>
      </c>
      <c r="O154" s="230">
        <v>30.183877357487834</v>
      </c>
      <c r="P154" s="230">
        <v>37.11526552484046</v>
      </c>
      <c r="Q154" s="229">
        <v>37.682372293771991</v>
      </c>
      <c r="R154" s="230">
        <v>37.388912378038604</v>
      </c>
      <c r="S154" s="230">
        <v>33.648187932054419</v>
      </c>
      <c r="T154" s="230">
        <v>29.949991240620161</v>
      </c>
      <c r="U154" s="230">
        <v>37.846496940187656</v>
      </c>
      <c r="V154" s="229">
        <v>34.319056976247545</v>
      </c>
      <c r="W154" s="230">
        <v>33.819590528820328</v>
      </c>
      <c r="X154" s="230">
        <v>31.949227174247969</v>
      </c>
      <c r="Y154" s="230">
        <v>30.065392311641425</v>
      </c>
      <c r="Z154" s="230">
        <v>35.947529185734297</v>
      </c>
      <c r="AA154" s="229">
        <v>33.356550247691118</v>
      </c>
      <c r="AB154" s="230">
        <v>32.932968544072878</v>
      </c>
      <c r="AC154" s="230">
        <v>30.929264225450392</v>
      </c>
      <c r="AD154" s="230">
        <v>29.35191534344526</v>
      </c>
      <c r="AE154" s="230">
        <v>34.681996251564634</v>
      </c>
      <c r="AF154" s="229">
        <v>32.525723979941048</v>
      </c>
      <c r="AG154" s="230">
        <v>32.391231496157182</v>
      </c>
      <c r="AH154" s="230">
        <v>29.45990196009982</v>
      </c>
      <c r="AI154" s="230">
        <v>28.059803974577214</v>
      </c>
      <c r="AJ154" s="230">
        <v>33.167152848617839</v>
      </c>
      <c r="AK154" s="229">
        <v>32.117110883277761</v>
      </c>
      <c r="AL154" s="230">
        <v>31.982679992667986</v>
      </c>
      <c r="AM154" s="230">
        <v>29.245300536625678</v>
      </c>
      <c r="AN154" s="230">
        <v>25.099921111521397</v>
      </c>
      <c r="AO154" s="230">
        <v>32.477378057363225</v>
      </c>
      <c r="AP154" s="229">
        <v>32.680975980983419</v>
      </c>
      <c r="AQ154" s="230">
        <v>32.608683398319343</v>
      </c>
      <c r="AR154" s="230">
        <v>28.55189029428437</v>
      </c>
      <c r="AS154" s="230">
        <v>5.2597762100521965</v>
      </c>
      <c r="AT154" s="230">
        <v>33.580665986206142</v>
      </c>
      <c r="AU154" s="229">
        <v>31.071940912071916</v>
      </c>
      <c r="AV154" s="230">
        <v>30.509665023676579</v>
      </c>
      <c r="AW154" s="230">
        <v>0.19575460499535663</v>
      </c>
      <c r="AX154" s="230">
        <v>0</v>
      </c>
      <c r="AY154" s="230">
        <v>31.664807626704615</v>
      </c>
      <c r="AZ154" s="229">
        <v>31.551518336570318</v>
      </c>
      <c r="BA154" s="230">
        <v>30.449435258955091</v>
      </c>
      <c r="BB154" s="230">
        <v>9.9999999999999985E-3</v>
      </c>
      <c r="BC154" s="230">
        <v>0</v>
      </c>
      <c r="BD154" s="230">
        <v>31.722889715824603</v>
      </c>
      <c r="BE154" s="229">
        <v>32.137765692251669</v>
      </c>
      <c r="BF154" s="230">
        <v>31.390000000000008</v>
      </c>
      <c r="BG154" s="230">
        <v>23.47002524771084</v>
      </c>
      <c r="BH154" s="230">
        <v>0</v>
      </c>
      <c r="BI154" s="231">
        <v>32.317062089679801</v>
      </c>
    </row>
    <row r="155" spans="1:61">
      <c r="A155" s="232" t="s">
        <v>1779</v>
      </c>
      <c r="B155" s="229">
        <v>37.194511408457878</v>
      </c>
      <c r="C155" s="230">
        <v>36.804643648644394</v>
      </c>
      <c r="D155" s="230">
        <v>34.910677138013064</v>
      </c>
      <c r="E155" s="230">
        <v>32.322621930270536</v>
      </c>
      <c r="F155" s="230">
        <v>38.749512106397496</v>
      </c>
      <c r="G155" s="229">
        <v>37.491014233308455</v>
      </c>
      <c r="H155" s="230">
        <v>37.509084047186008</v>
      </c>
      <c r="I155" s="230">
        <v>35.600592394608</v>
      </c>
      <c r="J155" s="230">
        <v>30.356954099984403</v>
      </c>
      <c r="K155" s="230">
        <v>37.666032789942463</v>
      </c>
      <c r="L155" s="229">
        <v>37.578974826950116</v>
      </c>
      <c r="M155" s="230">
        <v>37.478134935234266</v>
      </c>
      <c r="N155" s="230">
        <v>34.489932691201744</v>
      </c>
      <c r="O155" s="230">
        <v>31.393380723789413</v>
      </c>
      <c r="P155" s="230">
        <v>38.329715506535827</v>
      </c>
      <c r="Q155" s="229">
        <v>38.484513110074943</v>
      </c>
      <c r="R155" s="230">
        <v>37.903170037221905</v>
      </c>
      <c r="S155" s="230">
        <v>35.035206000169019</v>
      </c>
      <c r="T155" s="230">
        <v>31.658632656513799</v>
      </c>
      <c r="U155" s="230">
        <v>38.800843127286399</v>
      </c>
      <c r="V155" s="229">
        <v>35.171365469038733</v>
      </c>
      <c r="W155" s="230">
        <v>34.90247292961854</v>
      </c>
      <c r="X155" s="230">
        <v>33.459125122402526</v>
      </c>
      <c r="Y155" s="230">
        <v>31.464744351927042</v>
      </c>
      <c r="Z155" s="230">
        <v>36.461307388730759</v>
      </c>
      <c r="AA155" s="229">
        <v>34.298792676015914</v>
      </c>
      <c r="AB155" s="230">
        <v>33.698973445040927</v>
      </c>
      <c r="AC155" s="230">
        <v>32.013474712953567</v>
      </c>
      <c r="AD155" s="230">
        <v>30.544135249927198</v>
      </c>
      <c r="AE155" s="230">
        <v>35.586500799354795</v>
      </c>
      <c r="AF155" s="229">
        <v>33.515335107348896</v>
      </c>
      <c r="AG155" s="230">
        <v>33.385570546368015</v>
      </c>
      <c r="AH155" s="230">
        <v>30.848898303967133</v>
      </c>
      <c r="AI155" s="230">
        <v>29.747973392693474</v>
      </c>
      <c r="AJ155" s="230">
        <v>34.352688069450906</v>
      </c>
      <c r="AK155" s="229">
        <v>32.994662244362949</v>
      </c>
      <c r="AL155" s="230">
        <v>32.860975944498449</v>
      </c>
      <c r="AM155" s="230">
        <v>30.729370023566357</v>
      </c>
      <c r="AN155" s="230">
        <v>26.702491164481994</v>
      </c>
      <c r="AO155" s="230">
        <v>33.878074928898535</v>
      </c>
      <c r="AP155" s="229">
        <v>33.469635270594082</v>
      </c>
      <c r="AQ155" s="230">
        <v>33.423762343621803</v>
      </c>
      <c r="AR155" s="230">
        <v>30.185195949386543</v>
      </c>
      <c r="AS155" s="230">
        <v>5.5970365275016354</v>
      </c>
      <c r="AT155" s="230">
        <v>34.603040322127683</v>
      </c>
      <c r="AU155" s="229">
        <v>31.635156313846274</v>
      </c>
      <c r="AV155" s="230">
        <v>31.082644384093889</v>
      </c>
      <c r="AW155" s="230">
        <v>0.21235918110666138</v>
      </c>
      <c r="AX155" s="230">
        <v>0</v>
      </c>
      <c r="AY155" s="230">
        <v>32.358456827397468</v>
      </c>
      <c r="AZ155" s="229">
        <v>32.673956957614529</v>
      </c>
      <c r="BA155" s="230">
        <v>31.51294740651241</v>
      </c>
      <c r="BB155" s="230">
        <v>1.2689509723986265E-2</v>
      </c>
      <c r="BC155" s="230">
        <v>0</v>
      </c>
      <c r="BD155" s="230">
        <v>33.195596367558977</v>
      </c>
      <c r="BE155" s="229">
        <v>33.597086118154216</v>
      </c>
      <c r="BF155" s="230">
        <v>32.646615130944994</v>
      </c>
      <c r="BG155" s="230">
        <v>24.849273782903651</v>
      </c>
      <c r="BH155" s="230">
        <v>0</v>
      </c>
      <c r="BI155" s="231">
        <v>33.93976335185036</v>
      </c>
    </row>
    <row r="156" spans="1:61">
      <c r="A156" s="232" t="s">
        <v>1780</v>
      </c>
      <c r="B156" s="229">
        <v>36.06802540360048</v>
      </c>
      <c r="C156" s="230">
        <v>35.797584451682461</v>
      </c>
      <c r="D156" s="230">
        <v>32.74479498140041</v>
      </c>
      <c r="E156" s="230">
        <v>29.213328210698219</v>
      </c>
      <c r="F156" s="230">
        <v>37.885443874753548</v>
      </c>
      <c r="G156" s="229">
        <v>36.316819211429376</v>
      </c>
      <c r="H156" s="230">
        <v>36.46575364485232</v>
      </c>
      <c r="I156" s="230">
        <v>33.175664250588319</v>
      </c>
      <c r="J156" s="230">
        <v>27.705167553182662</v>
      </c>
      <c r="K156" s="230">
        <v>36.626718046647312</v>
      </c>
      <c r="L156" s="229">
        <v>36.313789977420072</v>
      </c>
      <c r="M156" s="230">
        <v>36.293759576528352</v>
      </c>
      <c r="N156" s="230">
        <v>32.734724493221712</v>
      </c>
      <c r="O156" s="230">
        <v>28.646212763536223</v>
      </c>
      <c r="P156" s="230">
        <v>37.076480620419353</v>
      </c>
      <c r="Q156" s="229">
        <v>37.511629298041868</v>
      </c>
      <c r="R156" s="230">
        <v>37.11420800918151</v>
      </c>
      <c r="S156" s="230">
        <v>33.744230761429904</v>
      </c>
      <c r="T156" s="230">
        <v>29.014273993401265</v>
      </c>
      <c r="U156" s="230">
        <v>37.860023260742167</v>
      </c>
      <c r="V156" s="229">
        <v>34.284348447643467</v>
      </c>
      <c r="W156" s="230">
        <v>34.079932872822162</v>
      </c>
      <c r="X156" s="230">
        <v>31.904368209382127</v>
      </c>
      <c r="Y156" s="230">
        <v>29.881282883478402</v>
      </c>
      <c r="Z156" s="230">
        <v>36.057630778231186</v>
      </c>
      <c r="AA156" s="229">
        <v>33.337857878159099</v>
      </c>
      <c r="AB156" s="230">
        <v>32.583040282654693</v>
      </c>
      <c r="AC156" s="230">
        <v>30.43655335733316</v>
      </c>
      <c r="AD156" s="230">
        <v>28.807710896894854</v>
      </c>
      <c r="AE156" s="230">
        <v>34.792105015295952</v>
      </c>
      <c r="AF156" s="229">
        <v>32.133255136962383</v>
      </c>
      <c r="AG156" s="230">
        <v>31.982691228804683</v>
      </c>
      <c r="AH156" s="230">
        <v>29.226386355402784</v>
      </c>
      <c r="AI156" s="230">
        <v>27.82666287809349</v>
      </c>
      <c r="AJ156" s="230">
        <v>32.905695466756121</v>
      </c>
      <c r="AK156" s="229">
        <v>31.673958823503639</v>
      </c>
      <c r="AL156" s="230">
        <v>31.596883705813404</v>
      </c>
      <c r="AM156" s="230">
        <v>28.634955153936886</v>
      </c>
      <c r="AN156" s="230">
        <v>24.105010264870199</v>
      </c>
      <c r="AO156" s="230">
        <v>32.332555661605213</v>
      </c>
      <c r="AP156" s="229">
        <v>31.952705176818689</v>
      </c>
      <c r="AQ156" s="230">
        <v>31.881743277296046</v>
      </c>
      <c r="AR156" s="230">
        <v>28.374418829203616</v>
      </c>
      <c r="AS156" s="230">
        <v>5.1065135043221215</v>
      </c>
      <c r="AT156" s="230">
        <v>33.375431827733735</v>
      </c>
      <c r="AU156" s="229">
        <v>28.88712168471994</v>
      </c>
      <c r="AV156" s="230">
        <v>28.409625232270233</v>
      </c>
      <c r="AW156" s="230">
        <v>0.18396289191514673</v>
      </c>
      <c r="AX156" s="230">
        <v>0</v>
      </c>
      <c r="AY156" s="230">
        <v>29.600883702865826</v>
      </c>
      <c r="AZ156" s="229">
        <v>28.994683894093455</v>
      </c>
      <c r="BA156" s="230">
        <v>27.785842622285607</v>
      </c>
      <c r="BB156" s="230">
        <v>2.6895097239862656E-3</v>
      </c>
      <c r="BC156" s="230">
        <v>0</v>
      </c>
      <c r="BD156" s="230">
        <v>29.956736983253617</v>
      </c>
      <c r="BE156" s="229">
        <v>30.387965425762491</v>
      </c>
      <c r="BF156" s="230">
        <v>29.652895393905649</v>
      </c>
      <c r="BG156" s="230">
        <v>22.425418362518844</v>
      </c>
      <c r="BH156" s="230">
        <v>7.7836417853027751E-3</v>
      </c>
      <c r="BI156" s="231">
        <v>30.776818722785116</v>
      </c>
    </row>
    <row r="157" spans="1:61">
      <c r="A157" s="232" t="s">
        <v>1781</v>
      </c>
      <c r="B157" s="229">
        <v>36.135780222840481</v>
      </c>
      <c r="C157" s="230">
        <v>35.86209464193287</v>
      </c>
      <c r="D157" s="230">
        <v>33.086704463902379</v>
      </c>
      <c r="E157" s="230">
        <v>29.770477140722249</v>
      </c>
      <c r="F157" s="230">
        <v>37.957696583826525</v>
      </c>
      <c r="G157" s="229">
        <v>36.384304179040271</v>
      </c>
      <c r="H157" s="230">
        <v>36.538323622468738</v>
      </c>
      <c r="I157" s="230">
        <v>33.523149926054714</v>
      </c>
      <c r="J157" s="230">
        <v>28.23516755318267</v>
      </c>
      <c r="K157" s="230">
        <v>36.69671804664732</v>
      </c>
      <c r="L157" s="229">
        <v>36.383789977420079</v>
      </c>
      <c r="M157" s="230">
        <v>36.361171728528419</v>
      </c>
      <c r="N157" s="230">
        <v>33.082134483927028</v>
      </c>
      <c r="O157" s="230">
        <v>29.196212763536224</v>
      </c>
      <c r="P157" s="230">
        <v>37.146480620419354</v>
      </c>
      <c r="Q157" s="229">
        <v>37.583941790458361</v>
      </c>
      <c r="R157" s="230">
        <v>37.181961486942704</v>
      </c>
      <c r="S157" s="230">
        <v>33.809273514746899</v>
      </c>
      <c r="T157" s="230">
        <v>29.570591275314182</v>
      </c>
      <c r="U157" s="230">
        <v>37.930023260742175</v>
      </c>
      <c r="V157" s="229">
        <v>34.354348447643467</v>
      </c>
      <c r="W157" s="230">
        <v>34.149932872822163</v>
      </c>
      <c r="X157" s="230">
        <v>31.96696362688968</v>
      </c>
      <c r="Y157" s="230">
        <v>30.191282883478401</v>
      </c>
      <c r="Z157" s="230">
        <v>36.125385607373289</v>
      </c>
      <c r="AA157" s="229">
        <v>33.402854048940775</v>
      </c>
      <c r="AB157" s="230">
        <v>32.645342366734482</v>
      </c>
      <c r="AC157" s="230">
        <v>30.493857539330115</v>
      </c>
      <c r="AD157" s="230">
        <v>29.109624159053105</v>
      </c>
      <c r="AE157" s="230">
        <v>34.85978585680634</v>
      </c>
      <c r="AF157" s="229">
        <v>32.191012152705021</v>
      </c>
      <c r="AG157" s="230">
        <v>32.043056625497179</v>
      </c>
      <c r="AH157" s="230">
        <v>29.27895071396599</v>
      </c>
      <c r="AI157" s="230">
        <v>28.114710077456916</v>
      </c>
      <c r="AJ157" s="230">
        <v>32.968311075427586</v>
      </c>
      <c r="AK157" s="229">
        <v>31.73624129012094</v>
      </c>
      <c r="AL157" s="230">
        <v>31.659457815457941</v>
      </c>
      <c r="AM157" s="230">
        <v>28.692361964239272</v>
      </c>
      <c r="AN157" s="230">
        <v>24.564113366848016</v>
      </c>
      <c r="AO157" s="230">
        <v>32.392555661605208</v>
      </c>
      <c r="AP157" s="229">
        <v>32.012705176818692</v>
      </c>
      <c r="AQ157" s="230">
        <v>31.944394983582892</v>
      </c>
      <c r="AR157" s="230">
        <v>28.673672838023506</v>
      </c>
      <c r="AS157" s="230">
        <v>5.2021943227793841</v>
      </c>
      <c r="AT157" s="230">
        <v>33.440457248163433</v>
      </c>
      <c r="AU157" s="229">
        <v>28.939401617305553</v>
      </c>
      <c r="AV157" s="230">
        <v>28.464518852888602</v>
      </c>
      <c r="AW157" s="230">
        <v>0.18626242806408608</v>
      </c>
      <c r="AX157" s="230">
        <v>0</v>
      </c>
      <c r="AY157" s="230">
        <v>29.653172451331422</v>
      </c>
      <c r="AZ157" s="229">
        <v>29.050039486461781</v>
      </c>
      <c r="BA157" s="230">
        <v>27.843540733607682</v>
      </c>
      <c r="BB157" s="230">
        <v>2.6895097239862656E-3</v>
      </c>
      <c r="BC157" s="230">
        <v>0</v>
      </c>
      <c r="BD157" s="230">
        <v>30.011747171168203</v>
      </c>
      <c r="BE157" s="229">
        <v>30.44796542576249</v>
      </c>
      <c r="BF157" s="230">
        <v>29.710303946551317</v>
      </c>
      <c r="BG157" s="230">
        <v>22.663258861205517</v>
      </c>
      <c r="BH157" s="230">
        <v>7.7836417853027751E-3</v>
      </c>
      <c r="BI157" s="231">
        <v>30.836818722785111</v>
      </c>
    </row>
    <row r="158" spans="1:61">
      <c r="A158" s="232" t="s">
        <v>1782</v>
      </c>
      <c r="B158" s="229">
        <v>35.08139231117336</v>
      </c>
      <c r="C158" s="230">
        <v>34.891172043226</v>
      </c>
      <c r="D158" s="230">
        <v>34.560303218810823</v>
      </c>
      <c r="E158" s="230">
        <v>33.760449486195846</v>
      </c>
      <c r="F158" s="230">
        <v>36.262336234960259</v>
      </c>
      <c r="G158" s="229">
        <v>35.241533513024223</v>
      </c>
      <c r="H158" s="230">
        <v>35.373570050120094</v>
      </c>
      <c r="I158" s="230">
        <v>35.186766888656642</v>
      </c>
      <c r="J158" s="230">
        <v>34.138186658625536</v>
      </c>
      <c r="K158" s="230">
        <v>35.412951551532693</v>
      </c>
      <c r="L158" s="229">
        <v>35.879860317291858</v>
      </c>
      <c r="M158" s="230">
        <v>35.930862615999978</v>
      </c>
      <c r="N158" s="230">
        <v>34.999806062687881</v>
      </c>
      <c r="O158" s="230">
        <v>34.089066507719437</v>
      </c>
      <c r="P158" s="230">
        <v>36.64436371662994</v>
      </c>
      <c r="Q158" s="229">
        <v>36.59325371375084</v>
      </c>
      <c r="R158" s="230">
        <v>36.386267751357032</v>
      </c>
      <c r="S158" s="230">
        <v>35.901271309050962</v>
      </c>
      <c r="T158" s="230">
        <v>34.60301238507607</v>
      </c>
      <c r="U158" s="230">
        <v>36.622544156111616</v>
      </c>
      <c r="V158" s="229">
        <v>34.264581935921349</v>
      </c>
      <c r="W158" s="230">
        <v>34.225644147670579</v>
      </c>
      <c r="X158" s="230">
        <v>34.156937573502013</v>
      </c>
      <c r="Y158" s="230">
        <v>30.466032142761271</v>
      </c>
      <c r="Z158" s="230">
        <v>35.060227771660813</v>
      </c>
      <c r="AA158" s="229">
        <v>32.340265541281603</v>
      </c>
      <c r="AB158" s="230">
        <v>31.768574326155839</v>
      </c>
      <c r="AC158" s="230">
        <v>31.951618370971829</v>
      </c>
      <c r="AD158" s="230">
        <v>23.597866586212177</v>
      </c>
      <c r="AE158" s="230">
        <v>32.102094042637987</v>
      </c>
      <c r="AF158" s="229">
        <v>31.041019751637823</v>
      </c>
      <c r="AG158" s="230">
        <v>30.859088295104517</v>
      </c>
      <c r="AH158" s="230">
        <v>30.88550786731799</v>
      </c>
      <c r="AI158" s="230">
        <v>29.71231070597597</v>
      </c>
      <c r="AJ158" s="230">
        <v>32.128136843272635</v>
      </c>
      <c r="AK158" s="229">
        <v>30.59423594772101</v>
      </c>
      <c r="AL158" s="230">
        <v>30.562350482973851</v>
      </c>
      <c r="AM158" s="230">
        <v>30.310538971972505</v>
      </c>
      <c r="AN158" s="230">
        <v>27.411045428824561</v>
      </c>
      <c r="AO158" s="230">
        <v>31.283610498915401</v>
      </c>
      <c r="AP158" s="229">
        <v>30.710918023297676</v>
      </c>
      <c r="AQ158" s="230">
        <v>30.723602267147147</v>
      </c>
      <c r="AR158" s="230">
        <v>30.221860342226879</v>
      </c>
      <c r="AS158" s="230">
        <v>0.96224575047949801</v>
      </c>
      <c r="AT158" s="230">
        <v>32.119033094010078</v>
      </c>
      <c r="AU158" s="229">
        <v>24.655799717022429</v>
      </c>
      <c r="AV158" s="230">
        <v>24.400679512420787</v>
      </c>
      <c r="AW158" s="230">
        <v>0.20546057265984341</v>
      </c>
      <c r="AX158" s="230">
        <v>0</v>
      </c>
      <c r="AY158" s="230">
        <v>27.295470025863967</v>
      </c>
      <c r="AZ158" s="229">
        <v>24.268099451616589</v>
      </c>
      <c r="BA158" s="230">
        <v>23.002712192374428</v>
      </c>
      <c r="BB158" s="230">
        <v>7.2899687182269128E-3</v>
      </c>
      <c r="BC158" s="230">
        <v>0</v>
      </c>
      <c r="BD158" s="230">
        <v>26.572930636033004</v>
      </c>
      <c r="BE158" s="229">
        <v>27.233916590752369</v>
      </c>
      <c r="BF158" s="230">
        <v>26.471532409687573</v>
      </c>
      <c r="BG158" s="230">
        <v>23.073504005594476</v>
      </c>
      <c r="BH158" s="230">
        <v>-0.54193282997350911</v>
      </c>
      <c r="BI158" s="231">
        <v>27.449034743239761</v>
      </c>
    </row>
    <row r="159" spans="1:61">
      <c r="A159" s="232" t="s">
        <v>1783</v>
      </c>
      <c r="B159" s="229">
        <v>38.106614696439436</v>
      </c>
      <c r="C159" s="230">
        <v>37.719915498274226</v>
      </c>
      <c r="D159" s="230">
        <v>37.609272688526552</v>
      </c>
      <c r="E159" s="230">
        <v>37.468921562057062</v>
      </c>
      <c r="F159" s="230">
        <v>39.952857397647669</v>
      </c>
      <c r="G159" s="229">
        <v>38.356716493111449</v>
      </c>
      <c r="H159" s="230">
        <v>38.169264149400767</v>
      </c>
      <c r="I159" s="230">
        <v>38.046538166947336</v>
      </c>
      <c r="J159" s="230">
        <v>37.512327826205258</v>
      </c>
      <c r="K159" s="230">
        <v>39.180119981769629</v>
      </c>
      <c r="L159" s="229">
        <v>38.385411696035462</v>
      </c>
      <c r="M159" s="230">
        <v>38.315249526876087</v>
      </c>
      <c r="N159" s="230">
        <v>37.174064103839427</v>
      </c>
      <c r="O159" s="230">
        <v>36.580070921705577</v>
      </c>
      <c r="P159" s="230">
        <v>38.570709008391411</v>
      </c>
      <c r="Q159" s="229">
        <v>40.168855526280815</v>
      </c>
      <c r="R159" s="230">
        <v>39.589040292286313</v>
      </c>
      <c r="S159" s="230">
        <v>39.628400109862241</v>
      </c>
      <c r="T159" s="230">
        <v>38.438580104528597</v>
      </c>
      <c r="U159" s="230">
        <v>40.714763567191014</v>
      </c>
      <c r="V159" s="229">
        <v>37.016853060020345</v>
      </c>
      <c r="W159" s="230">
        <v>36.744862921175837</v>
      </c>
      <c r="X159" s="230">
        <v>36.925988972076901</v>
      </c>
      <c r="Y159" s="230">
        <v>36.437680783633425</v>
      </c>
      <c r="Z159" s="230">
        <v>38.645290798075443</v>
      </c>
      <c r="AA159" s="229">
        <v>34.310230031321979</v>
      </c>
      <c r="AB159" s="230">
        <v>33.380037388185961</v>
      </c>
      <c r="AC159" s="230">
        <v>33.927939973991371</v>
      </c>
      <c r="AD159" s="230">
        <v>33.619656044699141</v>
      </c>
      <c r="AE159" s="230">
        <v>36.42040887688983</v>
      </c>
      <c r="AF159" s="229">
        <v>32.290130927935856</v>
      </c>
      <c r="AG159" s="230">
        <v>32.113393447770569</v>
      </c>
      <c r="AH159" s="230">
        <v>32.266628561587567</v>
      </c>
      <c r="AI159" s="230">
        <v>31.977622703236275</v>
      </c>
      <c r="AJ159" s="230">
        <v>33.806902104625451</v>
      </c>
      <c r="AK159" s="229">
        <v>32.71721740997296</v>
      </c>
      <c r="AL159" s="230">
        <v>32.475341131565131</v>
      </c>
      <c r="AM159" s="230">
        <v>31.588965776691506</v>
      </c>
      <c r="AN159" s="230">
        <v>29.823181727480826</v>
      </c>
      <c r="AO159" s="230">
        <v>32.765284068450235</v>
      </c>
      <c r="AP159" s="229">
        <v>32.431384241092225</v>
      </c>
      <c r="AQ159" s="230">
        <v>32.331572163718562</v>
      </c>
      <c r="AR159" s="230">
        <v>32.127404835563929</v>
      </c>
      <c r="AS159" s="230">
        <v>30.665566758354487</v>
      </c>
      <c r="AT159" s="230">
        <v>34.369979750811993</v>
      </c>
      <c r="AU159" s="229">
        <v>8.1387150549595972</v>
      </c>
      <c r="AV159" s="230">
        <v>7.865549156757238</v>
      </c>
      <c r="AW159" s="230">
        <v>0.21465871725560068</v>
      </c>
      <c r="AX159" s="230">
        <v>0.19738656256476192</v>
      </c>
      <c r="AY159" s="230">
        <v>26.792816394183113</v>
      </c>
      <c r="AZ159" s="229">
        <v>8.0374409202559107</v>
      </c>
      <c r="BA159" s="230">
        <v>7.6070851161762514</v>
      </c>
      <c r="BB159" s="230">
        <v>9.9999999999999985E-3</v>
      </c>
      <c r="BC159" s="230">
        <v>2.2620443901445737E-3</v>
      </c>
      <c r="BD159" s="230">
        <v>23.877062603236908</v>
      </c>
      <c r="BE159" s="229">
        <v>26.238344992790921</v>
      </c>
      <c r="BF159" s="230">
        <v>25.767389779938192</v>
      </c>
      <c r="BG159" s="230">
        <v>24.449673223146998</v>
      </c>
      <c r="BH159" s="230">
        <v>8.6476778530201042</v>
      </c>
      <c r="BI159" s="231">
        <v>26.869756279951829</v>
      </c>
    </row>
    <row r="160" spans="1:61">
      <c r="A160" s="232" t="s">
        <v>1784</v>
      </c>
      <c r="B160" s="229">
        <v>36.888375302248498</v>
      </c>
      <c r="C160" s="230">
        <v>36.507191125460039</v>
      </c>
      <c r="D160" s="230">
        <v>34.140484819472697</v>
      </c>
      <c r="E160" s="230">
        <v>31.296204843778884</v>
      </c>
      <c r="F160" s="230">
        <v>38.11873981862697</v>
      </c>
      <c r="G160" s="229">
        <v>37.542462482188519</v>
      </c>
      <c r="H160" s="230">
        <v>37.632071584267017</v>
      </c>
      <c r="I160" s="230">
        <v>35.098480443385824</v>
      </c>
      <c r="J160" s="230">
        <v>28.424482831564177</v>
      </c>
      <c r="K160" s="230">
        <v>37.770871518649514</v>
      </c>
      <c r="L160" s="229">
        <v>37.327310489957732</v>
      </c>
      <c r="M160" s="230">
        <v>37.247444954276958</v>
      </c>
      <c r="N160" s="230">
        <v>33.534123454640969</v>
      </c>
      <c r="O160" s="230">
        <v>29.391608957416548</v>
      </c>
      <c r="P160" s="230">
        <v>38.037314791219508</v>
      </c>
      <c r="Q160" s="229">
        <v>38.80017613954805</v>
      </c>
      <c r="R160" s="230">
        <v>38.331423617121139</v>
      </c>
      <c r="S160" s="230">
        <v>34.485322623172479</v>
      </c>
      <c r="T160" s="230">
        <v>30.593679665185586</v>
      </c>
      <c r="U160" s="230">
        <v>38.992107435179825</v>
      </c>
      <c r="V160" s="229">
        <v>35.167110721996593</v>
      </c>
      <c r="W160" s="230">
        <v>34.659959705272854</v>
      </c>
      <c r="X160" s="230">
        <v>32.739541750755393</v>
      </c>
      <c r="Y160" s="230">
        <v>30.813146571394057</v>
      </c>
      <c r="Z160" s="230">
        <v>36.839268570951006</v>
      </c>
      <c r="AA160" s="229">
        <v>34.181502517912385</v>
      </c>
      <c r="AB160" s="230">
        <v>33.747553893512219</v>
      </c>
      <c r="AC160" s="230">
        <v>31.698844336780002</v>
      </c>
      <c r="AD160" s="230">
        <v>30.083043639570448</v>
      </c>
      <c r="AE160" s="230">
        <v>35.542288452206982</v>
      </c>
      <c r="AF160" s="229">
        <v>33.398540837279469</v>
      </c>
      <c r="AG160" s="230">
        <v>33.194504620353484</v>
      </c>
      <c r="AH160" s="230">
        <v>30.280868263635632</v>
      </c>
      <c r="AI160" s="230">
        <v>28.855960709501321</v>
      </c>
      <c r="AJ160" s="230">
        <v>34.09599871869252</v>
      </c>
      <c r="AK160" s="229">
        <v>32.91455430101167</v>
      </c>
      <c r="AL160" s="230">
        <v>32.777863932459141</v>
      </c>
      <c r="AM160" s="230">
        <v>30.055275991986008</v>
      </c>
      <c r="AN160" s="230">
        <v>25.748440689130494</v>
      </c>
      <c r="AO160" s="230">
        <v>33.284803085080746</v>
      </c>
      <c r="AP160" s="229">
        <v>33.492976762567416</v>
      </c>
      <c r="AQ160" s="230">
        <v>33.41827337841562</v>
      </c>
      <c r="AR160" s="230">
        <v>29.345418055782407</v>
      </c>
      <c r="AS160" s="230">
        <v>5.35545702850946</v>
      </c>
      <c r="AT160" s="230">
        <v>34.411099034120511</v>
      </c>
      <c r="AU160" s="229">
        <v>31.933693351771954</v>
      </c>
      <c r="AV160" s="230">
        <v>31.266249110495313</v>
      </c>
      <c r="AW160" s="230">
        <v>0.2003536772932353</v>
      </c>
      <c r="AX160" s="230">
        <v>0</v>
      </c>
      <c r="AY160" s="230">
        <v>32.510083838186254</v>
      </c>
      <c r="AZ160" s="229">
        <v>32.433795841425798</v>
      </c>
      <c r="BA160" s="230">
        <v>31.205162931402565</v>
      </c>
      <c r="BB160" s="230">
        <v>9.9999999999999985E-3</v>
      </c>
      <c r="BC160" s="230">
        <v>0</v>
      </c>
      <c r="BD160" s="230">
        <v>32.510920395680628</v>
      </c>
      <c r="BE160" s="229">
        <v>32.935915259640225</v>
      </c>
      <c r="BF160" s="230">
        <v>32.17</v>
      </c>
      <c r="BG160" s="230">
        <v>24.106303498942157</v>
      </c>
      <c r="BH160" s="230">
        <v>0</v>
      </c>
      <c r="BI160" s="231">
        <v>33.117436035075208</v>
      </c>
    </row>
    <row r="161" spans="1:61">
      <c r="A161" s="232" t="s">
        <v>1785</v>
      </c>
      <c r="B161" s="229">
        <v>36.024698996655523</v>
      </c>
      <c r="C161" s="230">
        <v>35.652944634926804</v>
      </c>
      <c r="D161" s="230">
        <v>33.312460403393366</v>
      </c>
      <c r="E161" s="230">
        <v>30.747447560393173</v>
      </c>
      <c r="F161" s="230">
        <v>37.229810203755484</v>
      </c>
      <c r="G161" s="229">
        <v>36.432229283454916</v>
      </c>
      <c r="H161" s="230">
        <v>36.521915346559858</v>
      </c>
      <c r="I161" s="230">
        <v>34.068160490266877</v>
      </c>
      <c r="J161" s="230">
        <v>29.276954099984408</v>
      </c>
      <c r="K161" s="230">
        <v>36.65816916002295</v>
      </c>
      <c r="L161" s="229">
        <v>36.227822441116956</v>
      </c>
      <c r="M161" s="230">
        <v>36.150541509817138</v>
      </c>
      <c r="N161" s="230">
        <v>32.735283293802404</v>
      </c>
      <c r="O161" s="230">
        <v>30.213877357487828</v>
      </c>
      <c r="P161" s="230">
        <v>36.915265524840457</v>
      </c>
      <c r="Q161" s="229">
        <v>37.771474767872519</v>
      </c>
      <c r="R161" s="230">
        <v>37.209348717972709</v>
      </c>
      <c r="S161" s="230">
        <v>33.608934843235019</v>
      </c>
      <c r="T161" s="230">
        <v>30.455921357944323</v>
      </c>
      <c r="U161" s="230">
        <v>37.98313426064567</v>
      </c>
      <c r="V161" s="229">
        <v>34.131314597127037</v>
      </c>
      <c r="W161" s="230">
        <v>33.639590528820314</v>
      </c>
      <c r="X161" s="230">
        <v>32.253053360241729</v>
      </c>
      <c r="Y161" s="230">
        <v>30.510587863479877</v>
      </c>
      <c r="Z161" s="230">
        <v>35.757176818951763</v>
      </c>
      <c r="AA161" s="229">
        <v>33.348803878126887</v>
      </c>
      <c r="AB161" s="230">
        <v>32.922644372922228</v>
      </c>
      <c r="AC161" s="230">
        <v>31.364323260276581</v>
      </c>
      <c r="AD161" s="230">
        <v>29.788438537044446</v>
      </c>
      <c r="AE161" s="230">
        <v>34.494327116764914</v>
      </c>
      <c r="AF161" s="229">
        <v>32.450308944111526</v>
      </c>
      <c r="AG161" s="230">
        <v>32.356980471904066</v>
      </c>
      <c r="AH161" s="230">
        <v>30.150868263635637</v>
      </c>
      <c r="AI161" s="230">
        <v>28.740777651312943</v>
      </c>
      <c r="AJ161" s="230">
        <v>32.932912059963002</v>
      </c>
      <c r="AK161" s="229">
        <v>32.327211056927666</v>
      </c>
      <c r="AL161" s="230">
        <v>32.243640087060065</v>
      </c>
      <c r="AM161" s="230">
        <v>29.922656428333394</v>
      </c>
      <c r="AN161" s="230">
        <v>25.754445631895493</v>
      </c>
      <c r="AO161" s="230">
        <v>32.469820081947454</v>
      </c>
      <c r="AP161" s="229">
        <v>32.753397348784802</v>
      </c>
      <c r="AQ161" s="230">
        <v>32.699871480095503</v>
      </c>
      <c r="AR161" s="230">
        <v>29.218469442656339</v>
      </c>
      <c r="AS161" s="230">
        <v>5.4059662428353743</v>
      </c>
      <c r="AT161" s="230">
        <v>33.398293538659388</v>
      </c>
      <c r="AU161" s="229">
        <v>31.479606448864093</v>
      </c>
      <c r="AV161" s="230">
        <v>30.964292154069131</v>
      </c>
      <c r="AW161" s="230">
        <v>0.2003536772932353</v>
      </c>
      <c r="AX161" s="230">
        <v>0</v>
      </c>
      <c r="AY161" s="230">
        <v>31.946723969953574</v>
      </c>
      <c r="AZ161" s="229">
        <v>31.959999999999997</v>
      </c>
      <c r="BA161" s="230">
        <v>30.902486411027436</v>
      </c>
      <c r="BB161" s="230">
        <v>9.9999999999999985E-3</v>
      </c>
      <c r="BC161" s="230">
        <v>0</v>
      </c>
      <c r="BD161" s="230">
        <v>32.021568545562822</v>
      </c>
      <c r="BE161" s="229">
        <v>32.114425054251491</v>
      </c>
      <c r="BF161" s="230">
        <v>31.859999999999996</v>
      </c>
      <c r="BG161" s="230">
        <v>24.027390894923673</v>
      </c>
      <c r="BH161" s="230">
        <v>0</v>
      </c>
      <c r="BI161" s="231">
        <v>32.23231148667022</v>
      </c>
    </row>
    <row r="162" spans="1:61">
      <c r="A162" s="232" t="s">
        <v>1786</v>
      </c>
      <c r="B162" s="229">
        <v>40.003624799505161</v>
      </c>
      <c r="C162" s="230">
        <v>39.054250980134228</v>
      </c>
      <c r="D162" s="230">
        <v>36.302907663283122</v>
      </c>
      <c r="E162" s="230">
        <v>33.20943388719418</v>
      </c>
      <c r="F162" s="230">
        <v>41.475103007903165</v>
      </c>
      <c r="G162" s="229">
        <v>40.432081854155868</v>
      </c>
      <c r="H162" s="230">
        <v>40.354023429485551</v>
      </c>
      <c r="I162" s="230">
        <v>37.124667078081004</v>
      </c>
      <c r="J162" s="230">
        <v>31.351896636824872</v>
      </c>
      <c r="K162" s="230">
        <v>40.640121903761496</v>
      </c>
      <c r="L162" s="229">
        <v>40.319977629541292</v>
      </c>
      <c r="M162" s="230">
        <v>39.549897737540583</v>
      </c>
      <c r="N162" s="230">
        <v>35.317160044328531</v>
      </c>
      <c r="O162" s="230">
        <v>32.171260967299517</v>
      </c>
      <c r="P162" s="230">
        <v>41.103227169457817</v>
      </c>
      <c r="Q162" s="229">
        <v>41.566714551085376</v>
      </c>
      <c r="R162" s="230">
        <v>40.256270433455121</v>
      </c>
      <c r="S162" s="230">
        <v>36.546731657229785</v>
      </c>
      <c r="T162" s="230">
        <v>32.471376862871054</v>
      </c>
      <c r="U162" s="230">
        <v>42.021038893592554</v>
      </c>
      <c r="V162" s="229">
        <v>37.652829966579532</v>
      </c>
      <c r="W162" s="230">
        <v>36.713624867603038</v>
      </c>
      <c r="X162" s="230">
        <v>34.73731140331774</v>
      </c>
      <c r="Y162" s="230">
        <v>32.66863819617344</v>
      </c>
      <c r="Z162" s="230">
        <v>39.580202922606425</v>
      </c>
      <c r="AA162" s="229">
        <v>36.736708512286441</v>
      </c>
      <c r="AB162" s="230">
        <v>34.913785709612192</v>
      </c>
      <c r="AC162" s="230">
        <v>32.874004868688147</v>
      </c>
      <c r="AD162" s="230">
        <v>31.808706077029001</v>
      </c>
      <c r="AE162" s="230">
        <v>38.282513262997739</v>
      </c>
      <c r="AF162" s="229">
        <v>35.089260431071814</v>
      </c>
      <c r="AG162" s="230">
        <v>34.335803896647626</v>
      </c>
      <c r="AH162" s="230">
        <v>32.00565369371801</v>
      </c>
      <c r="AI162" s="230">
        <v>30.65242613188828</v>
      </c>
      <c r="AJ162" s="230">
        <v>36.501366498850217</v>
      </c>
      <c r="AK162" s="229">
        <v>34.268383303320675</v>
      </c>
      <c r="AL162" s="230">
        <v>33.820966363578961</v>
      </c>
      <c r="AM162" s="230">
        <v>31.923945308243606</v>
      </c>
      <c r="AN162" s="230">
        <v>27.561094575015051</v>
      </c>
      <c r="AO162" s="230">
        <v>35.79198707158352</v>
      </c>
      <c r="AP162" s="229">
        <v>35.060712681200414</v>
      </c>
      <c r="AQ162" s="230">
        <v>34.520281145949909</v>
      </c>
      <c r="AR162" s="230">
        <v>31.305600410249518</v>
      </c>
      <c r="AS162" s="230">
        <v>5.7955305229632188</v>
      </c>
      <c r="AT162" s="230">
        <v>37.119196017175483</v>
      </c>
      <c r="AU162" s="229">
        <v>32.251526275762082</v>
      </c>
      <c r="AV162" s="230">
        <v>31.384215368489325</v>
      </c>
      <c r="AW162" s="230">
        <v>0.21925778955347935</v>
      </c>
      <c r="AX162" s="230">
        <v>0</v>
      </c>
      <c r="AY162" s="230">
        <v>33.317838199482338</v>
      </c>
      <c r="AZ162" s="229">
        <v>34.759189120872847</v>
      </c>
      <c r="BA162" s="230">
        <v>32.776920549554703</v>
      </c>
      <c r="BB162" s="230">
        <v>1.7289968718226915E-2</v>
      </c>
      <c r="BC162" s="230">
        <v>0</v>
      </c>
      <c r="BD162" s="230">
        <v>35.116246146758407</v>
      </c>
      <c r="BE162" s="229">
        <v>35.054696225003305</v>
      </c>
      <c r="BF162" s="230">
        <v>34.012194736503993</v>
      </c>
      <c r="BG162" s="230">
        <v>25.663729390234206</v>
      </c>
      <c r="BH162" s="230">
        <v>0</v>
      </c>
      <c r="BI162" s="231">
        <v>35.776330028993904</v>
      </c>
    </row>
    <row r="163" spans="1:61">
      <c r="A163" s="232" t="s">
        <v>1787</v>
      </c>
      <c r="B163" s="229">
        <v>37.1958587338098</v>
      </c>
      <c r="C163" s="230">
        <v>36.798103658309913</v>
      </c>
      <c r="D163" s="230">
        <v>34.809749195375645</v>
      </c>
      <c r="E163" s="230">
        <v>32.198395575275768</v>
      </c>
      <c r="F163" s="230">
        <v>38.748146970244122</v>
      </c>
      <c r="G163" s="229">
        <v>37.514986552057181</v>
      </c>
      <c r="H163" s="230">
        <v>37.548056778090931</v>
      </c>
      <c r="I163" s="230">
        <v>35.470630817568278</v>
      </c>
      <c r="J163" s="230">
        <v>30.239425368404639</v>
      </c>
      <c r="K163" s="230">
        <v>37.60628533206215</v>
      </c>
      <c r="L163" s="229">
        <v>37.632524273064824</v>
      </c>
      <c r="M163" s="230">
        <v>37.529047674408346</v>
      </c>
      <c r="N163" s="230">
        <v>34.356733794130363</v>
      </c>
      <c r="O163" s="230">
        <v>31.281342743198934</v>
      </c>
      <c r="P163" s="230">
        <v>38.386158710133579</v>
      </c>
      <c r="Q163" s="229">
        <v>38.596815491151126</v>
      </c>
      <c r="R163" s="230">
        <v>38.016476487200002</v>
      </c>
      <c r="S163" s="230">
        <v>34.935441950477475</v>
      </c>
      <c r="T163" s="230">
        <v>31.533167224289933</v>
      </c>
      <c r="U163" s="230">
        <v>38.926664580694776</v>
      </c>
      <c r="V163" s="229">
        <v>35.158222756153869</v>
      </c>
      <c r="W163" s="230">
        <v>34.864173090797458</v>
      </c>
      <c r="X163" s="230">
        <v>33.319405272947549</v>
      </c>
      <c r="Y163" s="230">
        <v>31.334406646153642</v>
      </c>
      <c r="Z163" s="230">
        <v>36.56946192127797</v>
      </c>
      <c r="AA163" s="229">
        <v>34.261528656171329</v>
      </c>
      <c r="AB163" s="230">
        <v>33.659121330894791</v>
      </c>
      <c r="AC163" s="230">
        <v>31.890413386513572</v>
      </c>
      <c r="AD163" s="230">
        <v>30.412210771030459</v>
      </c>
      <c r="AE163" s="230">
        <v>35.598860893199145</v>
      </c>
      <c r="AF163" s="229">
        <v>33.373955342301194</v>
      </c>
      <c r="AG163" s="230">
        <v>33.249364260294868</v>
      </c>
      <c r="AH163" s="230">
        <v>30.713415152199225</v>
      </c>
      <c r="AI163" s="230">
        <v>29.627669612513976</v>
      </c>
      <c r="AJ163" s="230">
        <v>34.200520652605285</v>
      </c>
      <c r="AK163" s="229">
        <v>32.854924413365637</v>
      </c>
      <c r="AL163" s="230">
        <v>32.723835710335841</v>
      </c>
      <c r="AM163" s="230">
        <v>30.59680137850841</v>
      </c>
      <c r="AN163" s="230">
        <v>26.604390596059819</v>
      </c>
      <c r="AO163" s="230">
        <v>33.732914398650287</v>
      </c>
      <c r="AP163" s="229">
        <v>33.478897129147946</v>
      </c>
      <c r="AQ163" s="230">
        <v>33.423138108483791</v>
      </c>
      <c r="AR163" s="230">
        <v>30.062854596812162</v>
      </c>
      <c r="AS163" s="230">
        <v>5.5756394518604706</v>
      </c>
      <c r="AT163" s="230">
        <v>34.616159578321067</v>
      </c>
      <c r="AU163" s="229">
        <v>31.497987267463248</v>
      </c>
      <c r="AV163" s="230">
        <v>30.947990387970052</v>
      </c>
      <c r="AW163" s="230">
        <v>0.20753340759500255</v>
      </c>
      <c r="AX163" s="230">
        <v>0</v>
      </c>
      <c r="AY163" s="230">
        <v>32.225916876214882</v>
      </c>
      <c r="AZ163" s="229">
        <v>32.516630798012102</v>
      </c>
      <c r="BA163" s="230">
        <v>31.362947406512408</v>
      </c>
      <c r="BB163" s="230">
        <v>9.9999999999999985E-3</v>
      </c>
      <c r="BC163" s="230">
        <v>0</v>
      </c>
      <c r="BD163" s="230">
        <v>33.047851267683711</v>
      </c>
      <c r="BE163" s="229">
        <v>33.454873964486779</v>
      </c>
      <c r="BF163" s="230">
        <v>32.499206578299329</v>
      </c>
      <c r="BG163" s="230">
        <v>24.756639893235604</v>
      </c>
      <c r="BH163" s="230">
        <v>0</v>
      </c>
      <c r="BI163" s="231">
        <v>33.799763351850352</v>
      </c>
    </row>
    <row r="164" spans="1:61">
      <c r="A164" s="232" t="s">
        <v>1788</v>
      </c>
      <c r="B164" s="229">
        <v>36.622372198762363</v>
      </c>
      <c r="C164" s="230">
        <v>36.208715745345259</v>
      </c>
      <c r="D164" s="230">
        <v>34.060875168054459</v>
      </c>
      <c r="E164" s="230">
        <v>31.398916566524925</v>
      </c>
      <c r="F164" s="230">
        <v>38.047402168317902</v>
      </c>
      <c r="G164" s="229">
        <v>36.863252150010609</v>
      </c>
      <c r="H164" s="230">
        <v>36.929998040858138</v>
      </c>
      <c r="I164" s="230">
        <v>34.641892343405409</v>
      </c>
      <c r="J164" s="230">
        <v>29.646954099984409</v>
      </c>
      <c r="K164" s="230">
        <v>37.143879331261004</v>
      </c>
      <c r="L164" s="229">
        <v>36.974774794274161</v>
      </c>
      <c r="M164" s="230">
        <v>36.868944985180846</v>
      </c>
      <c r="N164" s="230">
        <v>33.418855253054971</v>
      </c>
      <c r="O164" s="230">
        <v>30.503186099045408</v>
      </c>
      <c r="P164" s="230">
        <v>37.707962613686114</v>
      </c>
      <c r="Q164" s="229">
        <v>38.050806754953108</v>
      </c>
      <c r="R164" s="230">
        <v>37.472420843020856</v>
      </c>
      <c r="S164" s="230">
        <v>34.187574790839179</v>
      </c>
      <c r="T164" s="230">
        <v>30.679582658488954</v>
      </c>
      <c r="U164" s="230">
        <v>38.40240412405597</v>
      </c>
      <c r="V164" s="229">
        <v>34.58103880854636</v>
      </c>
      <c r="W164" s="230">
        <v>34.158654585923699</v>
      </c>
      <c r="X164" s="230">
        <v>32.394829668920323</v>
      </c>
      <c r="Y164" s="230">
        <v>30.463186996262024</v>
      </c>
      <c r="Z164" s="230">
        <v>36.112567207605743</v>
      </c>
      <c r="AA164" s="229">
        <v>33.530369142504021</v>
      </c>
      <c r="AB164" s="230">
        <v>32.887048451973314</v>
      </c>
      <c r="AC164" s="230">
        <v>31.054818764273026</v>
      </c>
      <c r="AD164" s="230">
        <v>29.609532874463021</v>
      </c>
      <c r="AE164" s="230">
        <v>34.894370321009831</v>
      </c>
      <c r="AF164" s="229">
        <v>32.487302490606098</v>
      </c>
      <c r="AG164" s="230">
        <v>32.369743861957595</v>
      </c>
      <c r="AH164" s="230">
        <v>29.881462662530339</v>
      </c>
      <c r="AI164" s="230">
        <v>28.784078685750547</v>
      </c>
      <c r="AJ164" s="230">
        <v>33.316185608112384</v>
      </c>
      <c r="AK164" s="229">
        <v>32.020585809195417</v>
      </c>
      <c r="AL164" s="230">
        <v>31.892049284742775</v>
      </c>
      <c r="AM164" s="230">
        <v>29.758468815343342</v>
      </c>
      <c r="AN164" s="230">
        <v>26.147228354818775</v>
      </c>
      <c r="AO164" s="230">
        <v>32.814191583514102</v>
      </c>
      <c r="AP164" s="229">
        <v>32.728380255307648</v>
      </c>
      <c r="AQ164" s="230">
        <v>32.652310402738806</v>
      </c>
      <c r="AR164" s="230">
        <v>29.206506273839146</v>
      </c>
      <c r="AS164" s="230">
        <v>5.5304678477291231</v>
      </c>
      <c r="AT164" s="230">
        <v>33.893978214933846</v>
      </c>
      <c r="AU164" s="229">
        <v>30.620925697301246</v>
      </c>
      <c r="AV164" s="230">
        <v>30.085673648990305</v>
      </c>
      <c r="AW164" s="230">
        <v>0.20523387144606323</v>
      </c>
      <c r="AX164" s="230">
        <v>0</v>
      </c>
      <c r="AY164" s="230">
        <v>31.308079668956339</v>
      </c>
      <c r="AZ164" s="229">
        <v>31.480107605963667</v>
      </c>
      <c r="BA164" s="230">
        <v>30.406831097019964</v>
      </c>
      <c r="BB164" s="230">
        <v>9.9999999999999985E-3</v>
      </c>
      <c r="BC164" s="230">
        <v>0</v>
      </c>
      <c r="BD164" s="230">
        <v>31.968801571635652</v>
      </c>
      <c r="BE164" s="229">
        <v>32.492176248317769</v>
      </c>
      <c r="BF164" s="230">
        <v>31.604023683590658</v>
      </c>
      <c r="BG164" s="230">
        <v>24.288156315053762</v>
      </c>
      <c r="BH164" s="230">
        <v>0</v>
      </c>
      <c r="BI164" s="231">
        <v>32.815081675572024</v>
      </c>
    </row>
    <row r="165" spans="1:61">
      <c r="A165" s="232" t="s">
        <v>1789</v>
      </c>
      <c r="B165" s="229">
        <v>34.938679893747782</v>
      </c>
      <c r="C165" s="230">
        <v>34.578808082425645</v>
      </c>
      <c r="D165" s="230">
        <v>32.606860351057534</v>
      </c>
      <c r="E165" s="230">
        <v>29.979330725796512</v>
      </c>
      <c r="F165" s="230">
        <v>36.078747597306332</v>
      </c>
      <c r="G165" s="229">
        <v>35.163109181703867</v>
      </c>
      <c r="H165" s="230">
        <v>35.1645852558377</v>
      </c>
      <c r="I165" s="230">
        <v>33.892469234306908</v>
      </c>
      <c r="J165" s="230">
        <v>28.733584425302045</v>
      </c>
      <c r="K165" s="230">
        <v>35.232995367238409</v>
      </c>
      <c r="L165" s="229">
        <v>35.107767310922846</v>
      </c>
      <c r="M165" s="230">
        <v>35.033182012167309</v>
      </c>
      <c r="N165" s="230">
        <v>31.91170767418221</v>
      </c>
      <c r="O165" s="230">
        <v>29.401608957416553</v>
      </c>
      <c r="P165" s="230">
        <v>35.773626066872922</v>
      </c>
      <c r="Q165" s="229">
        <v>37.498349020355569</v>
      </c>
      <c r="R165" s="230">
        <v>36.943841762450312</v>
      </c>
      <c r="S165" s="230">
        <v>33.229484585481281</v>
      </c>
      <c r="T165" s="230">
        <v>29.852538549858906</v>
      </c>
      <c r="U165" s="230">
        <v>37.70771953195964</v>
      </c>
      <c r="V165" s="229">
        <v>33.047430689588872</v>
      </c>
      <c r="W165" s="230">
        <v>32.564103553611169</v>
      </c>
      <c r="X165" s="230">
        <v>31.300000000000004</v>
      </c>
      <c r="Y165" s="230">
        <v>29.941003533296207</v>
      </c>
      <c r="Z165" s="230">
        <v>34.6046248395307</v>
      </c>
      <c r="AA165" s="229">
        <v>32.155384539915389</v>
      </c>
      <c r="AB165" s="230">
        <v>31.887397533002861</v>
      </c>
      <c r="AC165" s="230">
        <v>30.429200401230652</v>
      </c>
      <c r="AD165" s="230">
        <v>29.150839499043265</v>
      </c>
      <c r="AE165" s="230">
        <v>33.156389194744186</v>
      </c>
      <c r="AF165" s="229">
        <v>31.293193898503961</v>
      </c>
      <c r="AG165" s="230">
        <v>31.220658034032116</v>
      </c>
      <c r="AH165" s="230">
        <v>29.591209099294293</v>
      </c>
      <c r="AI165" s="230">
        <v>27.969803974577214</v>
      </c>
      <c r="AJ165" s="230">
        <v>31.881551546046875</v>
      </c>
      <c r="AK165" s="229">
        <v>31.2</v>
      </c>
      <c r="AL165" s="230">
        <v>31.200000000000003</v>
      </c>
      <c r="AM165" s="230">
        <v>29.117893726323295</v>
      </c>
      <c r="AN165" s="230">
        <v>25.493310635934652</v>
      </c>
      <c r="AO165" s="230">
        <v>31.310378086285855</v>
      </c>
      <c r="AP165" s="229">
        <v>31.731790767612456</v>
      </c>
      <c r="AQ165" s="230">
        <v>31.53737712564287</v>
      </c>
      <c r="AR165" s="230">
        <v>28.587272945629937</v>
      </c>
      <c r="AS165" s="230">
        <v>5.4344956770235946</v>
      </c>
      <c r="AT165" s="230">
        <v>32.132351181541566</v>
      </c>
      <c r="AU165" s="229">
        <v>30.627326516278483</v>
      </c>
      <c r="AV165" s="230">
        <v>30.127321418965543</v>
      </c>
      <c r="AW165" s="230">
        <v>0.19345506884641731</v>
      </c>
      <c r="AX165" s="230">
        <v>0</v>
      </c>
      <c r="AY165" s="230">
        <v>31.141197472380746</v>
      </c>
      <c r="AZ165" s="229">
        <v>31.099999999999998</v>
      </c>
      <c r="BA165" s="230">
        <v>30.789481332764034</v>
      </c>
      <c r="BB165" s="230">
        <v>9.9999999999999985E-3</v>
      </c>
      <c r="BC165" s="230">
        <v>0</v>
      </c>
      <c r="BD165" s="230">
        <v>31.100000000000005</v>
      </c>
      <c r="BE165" s="229">
        <v>31</v>
      </c>
      <c r="BF165" s="230">
        <v>31.000000000000004</v>
      </c>
      <c r="BG165" s="230">
        <v>23.381066818055164</v>
      </c>
      <c r="BH165" s="230">
        <v>0</v>
      </c>
      <c r="BI165" s="231">
        <v>31.000000000000004</v>
      </c>
    </row>
    <row r="166" spans="1:61">
      <c r="A166" s="232" t="s">
        <v>1790</v>
      </c>
      <c r="B166" s="229">
        <v>36.378703645190406</v>
      </c>
      <c r="C166" s="230">
        <v>36.002420180899463</v>
      </c>
      <c r="D166" s="230">
        <v>33.634701756227813</v>
      </c>
      <c r="E166" s="230">
        <v>30.889632780242803</v>
      </c>
      <c r="F166" s="230">
        <v>37.598283128035639</v>
      </c>
      <c r="G166" s="229">
        <v>36.832526682941833</v>
      </c>
      <c r="H166" s="230">
        <v>36.889536747793656</v>
      </c>
      <c r="I166" s="230">
        <v>34.39362326833939</v>
      </c>
      <c r="J166" s="230">
        <v>28.886954099984408</v>
      </c>
      <c r="K166" s="230">
        <v>37.051010035271403</v>
      </c>
      <c r="L166" s="229">
        <v>36.592696729472443</v>
      </c>
      <c r="M166" s="230">
        <v>36.51509952525732</v>
      </c>
      <c r="N166" s="230">
        <v>32.807036438920832</v>
      </c>
      <c r="O166" s="230">
        <v>29.813877357487833</v>
      </c>
      <c r="P166" s="230">
        <v>37.290154126797255</v>
      </c>
      <c r="Q166" s="229">
        <v>38.151917991252247</v>
      </c>
      <c r="R166" s="230">
        <v>37.587632689785721</v>
      </c>
      <c r="S166" s="230">
        <v>33.798302518380801</v>
      </c>
      <c r="T166" s="230">
        <v>30.097749547861426</v>
      </c>
      <c r="U166" s="230">
        <v>38.3685489893317</v>
      </c>
      <c r="V166" s="229">
        <v>34.476799355368037</v>
      </c>
      <c r="W166" s="230">
        <v>33.97477511704659</v>
      </c>
      <c r="X166" s="230">
        <v>32.041755498232725</v>
      </c>
      <c r="Y166" s="230">
        <v>30.105392311641424</v>
      </c>
      <c r="Z166" s="230">
        <v>36.115284014876394</v>
      </c>
      <c r="AA166" s="229">
        <v>33.508852933122668</v>
      </c>
      <c r="AB166" s="230">
        <v>33.087963745922352</v>
      </c>
      <c r="AC166" s="230">
        <v>31.024261077454955</v>
      </c>
      <c r="AD166" s="230">
        <v>29.391915343445259</v>
      </c>
      <c r="AE166" s="230">
        <v>34.866141494855434</v>
      </c>
      <c r="AF166" s="229">
        <v>32.632271983125904</v>
      </c>
      <c r="AG166" s="230">
        <v>32.538989204222609</v>
      </c>
      <c r="AH166" s="230">
        <v>29.795385111867731</v>
      </c>
      <c r="AI166" s="230">
        <v>28.355290812945082</v>
      </c>
      <c r="AJ166" s="230">
        <v>33.262912059963</v>
      </c>
      <c r="AK166" s="229">
        <v>32.264542354365567</v>
      </c>
      <c r="AL166" s="230">
        <v>32.130108039500506</v>
      </c>
      <c r="AM166" s="230">
        <v>29.565249618031004</v>
      </c>
      <c r="AN166" s="230">
        <v>25.410464294761198</v>
      </c>
      <c r="AO166" s="230">
        <v>32.629614981923361</v>
      </c>
      <c r="AP166" s="229">
        <v>32.836002050923433</v>
      </c>
      <c r="AQ166" s="230">
        <v>32.763694489299247</v>
      </c>
      <c r="AR166" s="230">
        <v>28.863858651268696</v>
      </c>
      <c r="AS166" s="230">
        <v>5.3269275943212397</v>
      </c>
      <c r="AT166" s="230">
        <v>33.751775856692689</v>
      </c>
      <c r="AU166" s="229">
        <v>31.159606448864096</v>
      </c>
      <c r="AV166" s="230">
        <v>30.651948549358103</v>
      </c>
      <c r="AW166" s="230">
        <v>0.19575460499535663</v>
      </c>
      <c r="AX166" s="230">
        <v>0</v>
      </c>
      <c r="AY166" s="230">
        <v>31.775717637675776</v>
      </c>
      <c r="AZ166" s="229">
        <v>31.64</v>
      </c>
      <c r="BA166" s="230">
        <v>30.592111779330232</v>
      </c>
      <c r="BB166" s="230">
        <v>9.9999999999999985E-3</v>
      </c>
      <c r="BC166" s="230">
        <v>0</v>
      </c>
      <c r="BD166" s="230">
        <v>31.875566609109946</v>
      </c>
      <c r="BE166" s="229">
        <v>32.290339566975078</v>
      </c>
      <c r="BF166" s="230">
        <v>31.540000000000003</v>
      </c>
      <c r="BG166" s="230">
        <v>23.709259364461627</v>
      </c>
      <c r="BH166" s="230">
        <v>0</v>
      </c>
      <c r="BI166" s="231">
        <v>32.482544197158532</v>
      </c>
    </row>
    <row r="167" spans="1:61">
      <c r="A167" s="232" t="s">
        <v>1791</v>
      </c>
      <c r="B167" s="229">
        <v>36.818634265271754</v>
      </c>
      <c r="C167" s="230">
        <v>36.44006013777642</v>
      </c>
      <c r="D167" s="230">
        <v>34.078575336970736</v>
      </c>
      <c r="E167" s="230">
        <v>31.233968228107475</v>
      </c>
      <c r="F167" s="230">
        <v>38.043877596608809</v>
      </c>
      <c r="G167" s="229">
        <v>37.455033847237722</v>
      </c>
      <c r="H167" s="230">
        <v>37.547158149027453</v>
      </c>
      <c r="I167" s="230">
        <v>35.023433339526967</v>
      </c>
      <c r="J167" s="230">
        <v>28.384482831564174</v>
      </c>
      <c r="K167" s="230">
        <v>37.685855462405556</v>
      </c>
      <c r="L167" s="229">
        <v>37.244720990667808</v>
      </c>
      <c r="M167" s="230">
        <v>37.164845171487187</v>
      </c>
      <c r="N167" s="230">
        <v>33.456713463935664</v>
      </c>
      <c r="O167" s="230">
        <v>29.34672416715695</v>
      </c>
      <c r="P167" s="230">
        <v>37.952454696035424</v>
      </c>
      <c r="Q167" s="229">
        <v>38.720176139548052</v>
      </c>
      <c r="R167" s="230">
        <v>38.246400078591705</v>
      </c>
      <c r="S167" s="230">
        <v>34.405322623172488</v>
      </c>
      <c r="T167" s="230">
        <v>30.51097328732655</v>
      </c>
      <c r="U167" s="230">
        <v>38.917508543696464</v>
      </c>
      <c r="V167" s="229">
        <v>35.091937330384148</v>
      </c>
      <c r="W167" s="230">
        <v>34.579959705272849</v>
      </c>
      <c r="X167" s="230">
        <v>32.666946333247829</v>
      </c>
      <c r="Y167" s="230">
        <v>30.74314657139406</v>
      </c>
      <c r="Z167" s="230">
        <v>36.758916204168472</v>
      </c>
      <c r="AA167" s="229">
        <v>34.106508558266349</v>
      </c>
      <c r="AB167" s="230">
        <v>33.674870185102684</v>
      </c>
      <c r="AC167" s="230">
        <v>31.628844336780006</v>
      </c>
      <c r="AD167" s="230">
        <v>30.015735479938204</v>
      </c>
      <c r="AE167" s="230">
        <v>35.464985228380968</v>
      </c>
      <c r="AF167" s="229">
        <v>33.323389710709755</v>
      </c>
      <c r="AG167" s="230">
        <v>33.119329166542059</v>
      </c>
      <c r="AH167" s="230">
        <v>30.210868263635636</v>
      </c>
      <c r="AI167" s="230">
        <v>28.790777651312947</v>
      </c>
      <c r="AJ167" s="230">
        <v>34.01855813497356</v>
      </c>
      <c r="AK167" s="229">
        <v>32.841973825453366</v>
      </c>
      <c r="AL167" s="230">
        <v>32.705289822814606</v>
      </c>
      <c r="AM167" s="230">
        <v>29.990063238635781</v>
      </c>
      <c r="AN167" s="230">
        <v>25.688120320998266</v>
      </c>
      <c r="AO167" s="230">
        <v>33.214803085080746</v>
      </c>
      <c r="AP167" s="229">
        <v>33.420318157577327</v>
      </c>
      <c r="AQ167" s="230">
        <v>33.345621672128779</v>
      </c>
      <c r="AR167" s="230">
        <v>29.283076703208014</v>
      </c>
      <c r="AS167" s="230">
        <v>5.341192311415349</v>
      </c>
      <c r="AT167" s="230">
        <v>34.336073613690814</v>
      </c>
      <c r="AU167" s="229">
        <v>31.861413419186352</v>
      </c>
      <c r="AV167" s="230">
        <v>31.196575679750648</v>
      </c>
      <c r="AW167" s="230">
        <v>0.2003536772932353</v>
      </c>
      <c r="AX167" s="230">
        <v>0</v>
      </c>
      <c r="AY167" s="230">
        <v>32.440083838186254</v>
      </c>
      <c r="AZ167" s="229">
        <v>32.353795841425793</v>
      </c>
      <c r="BA167" s="230">
        <v>31.135162931402565</v>
      </c>
      <c r="BB167" s="230">
        <v>9.9999999999999985E-3</v>
      </c>
      <c r="BC167" s="230">
        <v>0</v>
      </c>
      <c r="BD167" s="230">
        <v>32.438243502395288</v>
      </c>
      <c r="BE167" s="229">
        <v>32.863341384916822</v>
      </c>
      <c r="BF167" s="230">
        <v>32.1</v>
      </c>
      <c r="BG167" s="230">
        <v>24.051510262333828</v>
      </c>
      <c r="BH167" s="230">
        <v>0</v>
      </c>
      <c r="BI167" s="231">
        <v>33.04485568382875</v>
      </c>
    </row>
    <row r="168" spans="1:61">
      <c r="A168" s="232" t="s">
        <v>1792</v>
      </c>
      <c r="B168" s="229">
        <v>35.818367175345642</v>
      </c>
      <c r="C168" s="230">
        <v>35.448803435545628</v>
      </c>
      <c r="D168" s="230">
        <v>33.194659386135079</v>
      </c>
      <c r="E168" s="230">
        <v>30.469679061132677</v>
      </c>
      <c r="F168" s="230">
        <v>37.006112867666211</v>
      </c>
      <c r="G168" s="229">
        <v>36.747278217220007</v>
      </c>
      <c r="H168" s="230">
        <v>36.836966770177234</v>
      </c>
      <c r="I168" s="230">
        <v>34.355777703416784</v>
      </c>
      <c r="J168" s="230">
        <v>29.006954099984405</v>
      </c>
      <c r="K168" s="230">
        <v>36.970741964979787</v>
      </c>
      <c r="L168" s="229">
        <v>36.540098125601332</v>
      </c>
      <c r="M168" s="230">
        <v>36.462826484932151</v>
      </c>
      <c r="N168" s="230">
        <v>32.821836090136749</v>
      </c>
      <c r="O168" s="230">
        <v>30.073877357487831</v>
      </c>
      <c r="P168" s="230">
        <v>37.23015412679726</v>
      </c>
      <c r="Q168" s="229">
        <v>37.820524099657369</v>
      </c>
      <c r="R168" s="230">
        <v>37.50666585579981</v>
      </c>
      <c r="S168" s="230">
        <v>33.75325976506381</v>
      </c>
      <c r="T168" s="230">
        <v>30.029991240620166</v>
      </c>
      <c r="U168" s="230">
        <v>37.990040979896072</v>
      </c>
      <c r="V168" s="229">
        <v>34.426799355368047</v>
      </c>
      <c r="W168" s="230">
        <v>33.922182822933451</v>
      </c>
      <c r="X168" s="230">
        <v>32.046979000808228</v>
      </c>
      <c r="Y168" s="230">
        <v>30.155392311641425</v>
      </c>
      <c r="Z168" s="230">
        <v>36.060115499026736</v>
      </c>
      <c r="AA168" s="229">
        <v>33.459231652333322</v>
      </c>
      <c r="AB168" s="230">
        <v>33.037963745922347</v>
      </c>
      <c r="AC168" s="230">
        <v>31.029642246574468</v>
      </c>
      <c r="AD168" s="230">
        <v>29.444214700796486</v>
      </c>
      <c r="AE168" s="230">
        <v>34.789299475390656</v>
      </c>
      <c r="AF168" s="229">
        <v>32.633456271214854</v>
      </c>
      <c r="AG168" s="230">
        <v>32.491231496157184</v>
      </c>
      <c r="AH168" s="230">
        <v>29.282160384215867</v>
      </c>
      <c r="AI168" s="230">
        <v>27.892060555393279</v>
      </c>
      <c r="AJ168" s="230">
        <v>33.282650216804932</v>
      </c>
      <c r="AK168" s="229">
        <v>32.214542354365562</v>
      </c>
      <c r="AL168" s="230">
        <v>32.080108039500509</v>
      </c>
      <c r="AM168" s="230">
        <v>29.067893726323291</v>
      </c>
      <c r="AN168" s="230">
        <v>24.941869319611552</v>
      </c>
      <c r="AO168" s="230">
        <v>32.579614981923356</v>
      </c>
      <c r="AP168" s="229">
        <v>32.786002050923429</v>
      </c>
      <c r="AQ168" s="230">
        <v>32.711335104606178</v>
      </c>
      <c r="AR168" s="230">
        <v>28.38226328987443</v>
      </c>
      <c r="AS168" s="230">
        <v>5.1762740080882894</v>
      </c>
      <c r="AT168" s="230">
        <v>33.683318959089078</v>
      </c>
      <c r="AU168" s="229">
        <v>31.176893615845586</v>
      </c>
      <c r="AV168" s="230">
        <v>30.601948549358099</v>
      </c>
      <c r="AW168" s="230">
        <v>0.19086150036196473</v>
      </c>
      <c r="AX168" s="230">
        <v>0</v>
      </c>
      <c r="AY168" s="230">
        <v>31.771982623798824</v>
      </c>
      <c r="AZ168" s="229">
        <v>31.659208128641605</v>
      </c>
      <c r="BA168" s="230">
        <v>30.547133370277169</v>
      </c>
      <c r="BB168" s="230">
        <v>9.9999999999999985E-3</v>
      </c>
      <c r="BC168" s="230">
        <v>0</v>
      </c>
      <c r="BD168" s="230">
        <v>31.825566609109941</v>
      </c>
      <c r="BE168" s="229">
        <v>32.240339566975081</v>
      </c>
      <c r="BF168" s="230">
        <v>31.490000000000002</v>
      </c>
      <c r="BG168" s="230">
        <v>23.325170995158086</v>
      </c>
      <c r="BH168" s="230">
        <v>0</v>
      </c>
      <c r="BI168" s="231">
        <v>32.419642440926253</v>
      </c>
    </row>
    <row r="169" spans="1:61">
      <c r="A169" s="232" t="s">
        <v>1793</v>
      </c>
      <c r="B169" s="229">
        <v>35.269030863486783</v>
      </c>
      <c r="C169" s="230">
        <v>34.935579530279071</v>
      </c>
      <c r="D169" s="230">
        <v>33.472791827147574</v>
      </c>
      <c r="E169" s="230">
        <v>30.636263160935478</v>
      </c>
      <c r="F169" s="230">
        <v>36.836933805292851</v>
      </c>
      <c r="G169" s="229">
        <v>35.530399670261936</v>
      </c>
      <c r="H169" s="230">
        <v>35.647759867827347</v>
      </c>
      <c r="I169" s="230">
        <v>34.155575213575325</v>
      </c>
      <c r="J169" s="230">
        <v>27.823372822837271</v>
      </c>
      <c r="K169" s="230">
        <v>35.733903822385116</v>
      </c>
      <c r="L169" s="229">
        <v>35.531412006038067</v>
      </c>
      <c r="M169" s="230">
        <v>35.468114582812142</v>
      </c>
      <c r="N169" s="230">
        <v>33.723111654423988</v>
      </c>
      <c r="O169" s="230">
        <v>31.153901029666685</v>
      </c>
      <c r="P169" s="230">
        <v>36.224431354040291</v>
      </c>
      <c r="Q169" s="229">
        <v>36.76162294234225</v>
      </c>
      <c r="R169" s="230">
        <v>36.334866589010566</v>
      </c>
      <c r="S169" s="230">
        <v>34.735554567734297</v>
      </c>
      <c r="T169" s="230">
        <v>30.215499258887764</v>
      </c>
      <c r="U169" s="230">
        <v>37.02036602339804</v>
      </c>
      <c r="V169" s="229">
        <v>33.956692371708407</v>
      </c>
      <c r="W169" s="230">
        <v>33.7633584618927</v>
      </c>
      <c r="X169" s="230">
        <v>33.037407647596879</v>
      </c>
      <c r="Y169" s="230">
        <v>31.265974261128378</v>
      </c>
      <c r="Z169" s="230">
        <v>35.309598022571144</v>
      </c>
      <c r="AA169" s="229">
        <v>32.70550036827855</v>
      </c>
      <c r="AB169" s="230">
        <v>32.041327950473118</v>
      </c>
      <c r="AC169" s="230">
        <v>31.483024517888857</v>
      </c>
      <c r="AD169" s="230">
        <v>29.560147323037132</v>
      </c>
      <c r="AE169" s="230">
        <v>34.014741084357915</v>
      </c>
      <c r="AF169" s="229">
        <v>31.368416586347063</v>
      </c>
      <c r="AG169" s="230">
        <v>31.295845539639338</v>
      </c>
      <c r="AH169" s="230">
        <v>30.167532641825442</v>
      </c>
      <c r="AI169" s="230">
        <v>29.081331481350919</v>
      </c>
      <c r="AJ169" s="230">
        <v>32.120379571302749</v>
      </c>
      <c r="AK169" s="229">
        <v>30.831008659127718</v>
      </c>
      <c r="AL169" s="230">
        <v>30.753678842033434</v>
      </c>
      <c r="AM169" s="230">
        <v>29.497875011632061</v>
      </c>
      <c r="AN169" s="230">
        <v>26.486584946789453</v>
      </c>
      <c r="AO169" s="230">
        <v>31.386093815377201</v>
      </c>
      <c r="AP169" s="229">
        <v>31.115179184008678</v>
      </c>
      <c r="AQ169" s="230">
        <v>31.037769520047654</v>
      </c>
      <c r="AR169" s="230">
        <v>29.267015338720061</v>
      </c>
      <c r="AS169" s="230">
        <v>3.1074559842791523</v>
      </c>
      <c r="AT169" s="230">
        <v>32.460029894425318</v>
      </c>
      <c r="AU169" s="229">
        <v>27.951627644553412</v>
      </c>
      <c r="AV169" s="230">
        <v>27.51319382518524</v>
      </c>
      <c r="AW169" s="230">
        <v>0.19316103651090408</v>
      </c>
      <c r="AX169" s="230">
        <v>0</v>
      </c>
      <c r="AY169" s="230">
        <v>28.512547520432726</v>
      </c>
      <c r="AZ169" s="229">
        <v>27.714421898206325</v>
      </c>
      <c r="BA169" s="230">
        <v>26.387322919410956</v>
      </c>
      <c r="BB169" s="230">
        <v>2.6895097239862656E-3</v>
      </c>
      <c r="BC169" s="230">
        <v>0</v>
      </c>
      <c r="BD169" s="230">
        <v>28.623837322975618</v>
      </c>
      <c r="BE169" s="229">
        <v>29.494620839774377</v>
      </c>
      <c r="BF169" s="230">
        <v>28.746624453057521</v>
      </c>
      <c r="BG169" s="230">
        <v>23.205554442354405</v>
      </c>
      <c r="BH169" s="230">
        <v>1.556728357060555E-2</v>
      </c>
      <c r="BI169" s="231">
        <v>29.713032890949737</v>
      </c>
    </row>
    <row r="170" spans="1:61">
      <c r="A170" s="232" t="s">
        <v>1794</v>
      </c>
      <c r="B170" s="229">
        <v>33.906803837719011</v>
      </c>
      <c r="C170" s="230">
        <v>33.79227545560871</v>
      </c>
      <c r="D170" s="230">
        <v>33.780300359142949</v>
      </c>
      <c r="E170" s="230">
        <v>33.847607321131441</v>
      </c>
      <c r="F170" s="230">
        <v>34.664276772651533</v>
      </c>
      <c r="G170" s="229">
        <v>34.583276418386212</v>
      </c>
      <c r="H170" s="230">
        <v>34.566351645910572</v>
      </c>
      <c r="I170" s="230">
        <v>34.326304770584649</v>
      </c>
      <c r="J170" s="230">
        <v>34.361742273540237</v>
      </c>
      <c r="K170" s="230">
        <v>34.906416322468367</v>
      </c>
      <c r="L170" s="229">
        <v>34.331894339380241</v>
      </c>
      <c r="M170" s="230">
        <v>34.210086545621515</v>
      </c>
      <c r="N170" s="230">
        <v>34.504573975174779</v>
      </c>
      <c r="O170" s="230">
        <v>34.378079744146063</v>
      </c>
      <c r="P170" s="230">
        <v>35.00685931992907</v>
      </c>
      <c r="Q170" s="229">
        <v>36.666573396774766</v>
      </c>
      <c r="R170" s="230">
        <v>36.481173137228303</v>
      </c>
      <c r="S170" s="230">
        <v>36.613778568410375</v>
      </c>
      <c r="T170" s="230">
        <v>36.01921424498439</v>
      </c>
      <c r="U170" s="230">
        <v>36.708321197221842</v>
      </c>
      <c r="V170" s="229">
        <v>29.040225958765273</v>
      </c>
      <c r="W170" s="230">
        <v>28.648969928620769</v>
      </c>
      <c r="X170" s="230">
        <v>31.584986747456373</v>
      </c>
      <c r="Y170" s="230">
        <v>31.510398317909416</v>
      </c>
      <c r="Z170" s="230">
        <v>32.177933077619038</v>
      </c>
      <c r="AA170" s="229">
        <v>24.099258112744486</v>
      </c>
      <c r="AB170" s="230">
        <v>24.010216228342113</v>
      </c>
      <c r="AC170" s="230">
        <v>24.360772820984522</v>
      </c>
      <c r="AD170" s="230">
        <v>24.333772225759585</v>
      </c>
      <c r="AE170" s="230">
        <v>24.722273704420815</v>
      </c>
      <c r="AF170" s="229">
        <v>23.550184888739892</v>
      </c>
      <c r="AG170" s="230">
        <v>23.519085065342868</v>
      </c>
      <c r="AH170" s="230">
        <v>23.534149318848435</v>
      </c>
      <c r="AI170" s="230">
        <v>23.643511737391847</v>
      </c>
      <c r="AJ170" s="230">
        <v>24.013951834570193</v>
      </c>
      <c r="AK170" s="229">
        <v>27.498601161657987</v>
      </c>
      <c r="AL170" s="230">
        <v>27.46619595907007</v>
      </c>
      <c r="AM170" s="230">
        <v>28.637245528318193</v>
      </c>
      <c r="AN170" s="230">
        <v>27.415111518877321</v>
      </c>
      <c r="AO170" s="230">
        <v>27.725979657748855</v>
      </c>
      <c r="AP170" s="229">
        <v>29.473170483744671</v>
      </c>
      <c r="AQ170" s="230">
        <v>29.421561973255418</v>
      </c>
      <c r="AR170" s="230">
        <v>29.707350744117676</v>
      </c>
      <c r="AS170" s="230">
        <v>28.672336874350577</v>
      </c>
      <c r="AT170" s="230">
        <v>30.94684871890718</v>
      </c>
      <c r="AU170" s="229">
        <v>0.23255312373216308</v>
      </c>
      <c r="AV170" s="230">
        <v>0.18724910588448657</v>
      </c>
      <c r="AW170" s="230">
        <v>0.1885619642130254</v>
      </c>
      <c r="AX170" s="230">
        <v>0.18591059962495018</v>
      </c>
      <c r="AY170" s="230">
        <v>20.287352000370429</v>
      </c>
      <c r="AZ170" s="229">
        <v>2.6738403975779721E-3</v>
      </c>
      <c r="BA170" s="230">
        <v>2.6765203751313478E-3</v>
      </c>
      <c r="BB170" s="230">
        <v>2.6895097239862656E-3</v>
      </c>
      <c r="BC170" s="230">
        <v>0</v>
      </c>
      <c r="BD170" s="230">
        <v>18.920917698879705</v>
      </c>
      <c r="BE170" s="229">
        <v>22.93176214973278</v>
      </c>
      <c r="BF170" s="230">
        <v>22.882606180003858</v>
      </c>
      <c r="BG170" s="230">
        <v>22.835034104864061</v>
      </c>
      <c r="BH170" s="230">
        <v>8.2688546852881579</v>
      </c>
      <c r="BI170" s="231">
        <v>23.53974609147382</v>
      </c>
    </row>
    <row r="171" spans="1:61">
      <c r="A171" s="232" t="s">
        <v>1795</v>
      </c>
      <c r="B171" s="229">
        <v>36.750722075988556</v>
      </c>
      <c r="C171" s="230">
        <v>36.372171966016296</v>
      </c>
      <c r="D171" s="230">
        <v>33.984677813364755</v>
      </c>
      <c r="E171" s="230">
        <v>31.242571705336783</v>
      </c>
      <c r="F171" s="230">
        <v>37.976396608460476</v>
      </c>
      <c r="G171" s="229">
        <v>36.367236682349919</v>
      </c>
      <c r="H171" s="230">
        <v>36.454396792560814</v>
      </c>
      <c r="I171" s="230">
        <v>34.00568349569906</v>
      </c>
      <c r="J171" s="230">
        <v>28.644482831564176</v>
      </c>
      <c r="K171" s="230">
        <v>36.58816916002295</v>
      </c>
      <c r="L171" s="229">
        <v>36.160411940406881</v>
      </c>
      <c r="M171" s="230">
        <v>36.082814550142309</v>
      </c>
      <c r="N171" s="230">
        <v>32.484426099431438</v>
      </c>
      <c r="O171" s="230">
        <v>29.561608957416553</v>
      </c>
      <c r="P171" s="230">
        <v>36.845265524840457</v>
      </c>
      <c r="Q171" s="229">
        <v>38.125660068294877</v>
      </c>
      <c r="R171" s="230">
        <v>37.561325954444875</v>
      </c>
      <c r="S171" s="230">
        <v>33.780821423138683</v>
      </c>
      <c r="T171" s="230">
        <v>30.12662832577336</v>
      </c>
      <c r="U171" s="230">
        <v>38.332527949204426</v>
      </c>
      <c r="V171" s="229">
        <v>34.069056976247545</v>
      </c>
      <c r="W171" s="230">
        <v>33.569590528820321</v>
      </c>
      <c r="X171" s="230">
        <v>31.719160080725175</v>
      </c>
      <c r="Y171" s="230">
        <v>29.848004417459116</v>
      </c>
      <c r="Z171" s="230">
        <v>35.689421989809659</v>
      </c>
      <c r="AA171" s="229">
        <v>33.114247562259571</v>
      </c>
      <c r="AB171" s="230">
        <v>32.692977953433015</v>
      </c>
      <c r="AC171" s="230">
        <v>30.709663180347626</v>
      </c>
      <c r="AD171" s="230">
        <v>29.144618400551501</v>
      </c>
      <c r="AE171" s="230">
        <v>34.431648768173766</v>
      </c>
      <c r="AF171" s="229">
        <v>32.246757951640618</v>
      </c>
      <c r="AG171" s="230">
        <v>32.153473788091745</v>
      </c>
      <c r="AH171" s="230">
        <v>29.489901960099822</v>
      </c>
      <c r="AI171" s="230">
        <v>28.117547393761143</v>
      </c>
      <c r="AJ171" s="230">
        <v>32.86516337586945</v>
      </c>
      <c r="AK171" s="229">
        <v>31.88453040771946</v>
      </c>
      <c r="AL171" s="230">
        <v>31.752352146541863</v>
      </c>
      <c r="AM171" s="230">
        <v>29.275300536625679</v>
      </c>
      <c r="AN171" s="230">
        <v>25.192043358206789</v>
      </c>
      <c r="AO171" s="230">
        <v>32.247374528802126</v>
      </c>
      <c r="AP171" s="229">
        <v>32.448651077102092</v>
      </c>
      <c r="AQ171" s="230">
        <v>32.374011255689808</v>
      </c>
      <c r="AR171" s="230">
        <v>28.58426760373932</v>
      </c>
      <c r="AS171" s="230">
        <v>5.288596996488681</v>
      </c>
      <c r="AT171" s="230">
        <v>33.335640565776444</v>
      </c>
      <c r="AU171" s="229">
        <v>30.789606448864092</v>
      </c>
      <c r="AV171" s="230">
        <v>30.28708179447101</v>
      </c>
      <c r="AW171" s="230">
        <v>0.19575460499535663</v>
      </c>
      <c r="AX171" s="230">
        <v>0</v>
      </c>
      <c r="AY171" s="230">
        <v>31.403428889210186</v>
      </c>
      <c r="AZ171" s="229">
        <v>31.27</v>
      </c>
      <c r="BA171" s="230">
        <v>30.229435258955096</v>
      </c>
      <c r="BB171" s="230">
        <v>9.9999999999999985E-3</v>
      </c>
      <c r="BC171" s="230">
        <v>0</v>
      </c>
      <c r="BD171" s="230">
        <v>31.500212822539261</v>
      </c>
      <c r="BE171" s="229">
        <v>31.904763874309939</v>
      </c>
      <c r="BF171" s="230">
        <v>31.17</v>
      </c>
      <c r="BG171" s="230">
        <v>23.50627342707379</v>
      </c>
      <c r="BH171" s="230">
        <v>0</v>
      </c>
      <c r="BI171" s="231">
        <v>32.081848846777305</v>
      </c>
    </row>
    <row r="172" spans="1:61">
      <c r="A172" s="232" t="s">
        <v>1796</v>
      </c>
      <c r="B172" s="229">
        <v>36.448533756771305</v>
      </c>
      <c r="C172" s="230">
        <v>36.064197905615437</v>
      </c>
      <c r="D172" s="230">
        <v>33.754965730993796</v>
      </c>
      <c r="E172" s="230">
        <v>31.035157792567944</v>
      </c>
      <c r="F172" s="230">
        <v>37.720089865378519</v>
      </c>
      <c r="G172" s="229">
        <v>36.824267740384691</v>
      </c>
      <c r="H172" s="230">
        <v>36.914051891034688</v>
      </c>
      <c r="I172" s="230">
        <v>34.482948890736708</v>
      </c>
      <c r="J172" s="230">
        <v>29.096954099984409</v>
      </c>
      <c r="K172" s="230">
        <v>37.06272969467922</v>
      </c>
      <c r="L172" s="229">
        <v>36.692867552082532</v>
      </c>
      <c r="M172" s="230">
        <v>36.615608232797577</v>
      </c>
      <c r="N172" s="230">
        <v>33.007036438920821</v>
      </c>
      <c r="O172" s="230">
        <v>30.018992567228235</v>
      </c>
      <c r="P172" s="230">
        <v>37.3930945775219</v>
      </c>
      <c r="Q172" s="229">
        <v>38.144589407359902</v>
      </c>
      <c r="R172" s="230">
        <v>37.580315551958634</v>
      </c>
      <c r="S172" s="230">
        <v>33.902536043268825</v>
      </c>
      <c r="T172" s="230">
        <v>30.250017578873063</v>
      </c>
      <c r="U172" s="230">
        <v>38.390673974532575</v>
      </c>
      <c r="V172" s="229">
        <v>34.529750542697322</v>
      </c>
      <c r="W172" s="230">
        <v>34.043521866605268</v>
      </c>
      <c r="X172" s="230">
        <v>32.176018284154544</v>
      </c>
      <c r="Y172" s="230">
        <v>30.279553929743443</v>
      </c>
      <c r="Z172" s="230">
        <v>36.137203378382985</v>
      </c>
      <c r="AA172" s="229">
        <v>33.549599052286766</v>
      </c>
      <c r="AB172" s="230">
        <v>33.074857784687673</v>
      </c>
      <c r="AC172" s="230">
        <v>31.081042176795226</v>
      </c>
      <c r="AD172" s="230">
        <v>29.536917757902721</v>
      </c>
      <c r="AE172" s="230">
        <v>34.877672032877939</v>
      </c>
      <c r="AF172" s="229">
        <v>32.630994482392545</v>
      </c>
      <c r="AG172" s="230">
        <v>32.532924504321301</v>
      </c>
      <c r="AH172" s="230">
        <v>29.874112873884755</v>
      </c>
      <c r="AI172" s="230">
        <v>28.552971895931751</v>
      </c>
      <c r="AJ172" s="230">
        <v>33.292995959023827</v>
      </c>
      <c r="AK172" s="229">
        <v>32.230615193855506</v>
      </c>
      <c r="AL172" s="230">
        <v>32.103525069815952</v>
      </c>
      <c r="AM172" s="230">
        <v>29.671762712349715</v>
      </c>
      <c r="AN172" s="230">
        <v>25.598885231315602</v>
      </c>
      <c r="AO172" s="230">
        <v>32.681237358399621</v>
      </c>
      <c r="AP172" s="229">
        <v>32.831039345114888</v>
      </c>
      <c r="AQ172" s="230">
        <v>32.758777529259099</v>
      </c>
      <c r="AR172" s="230">
        <v>29.012965301730354</v>
      </c>
      <c r="AS172" s="230">
        <v>5.3866552677949624</v>
      </c>
      <c r="AT172" s="230">
        <v>33.773404836563586</v>
      </c>
      <c r="AU172" s="229">
        <v>31.077281248591294</v>
      </c>
      <c r="AV172" s="230">
        <v>30.567750194807289</v>
      </c>
      <c r="AW172" s="230">
        <v>0.19805414114429598</v>
      </c>
      <c r="AX172" s="230">
        <v>0</v>
      </c>
      <c r="AY172" s="230">
        <v>31.696955054151793</v>
      </c>
      <c r="AZ172" s="229">
        <v>31.63802152119273</v>
      </c>
      <c r="BA172" s="230">
        <v>30.584745117811472</v>
      </c>
      <c r="BB172" s="230">
        <v>9.9999999999999985E-3</v>
      </c>
      <c r="BC172" s="230">
        <v>0</v>
      </c>
      <c r="BD172" s="230">
        <v>31.933791608454467</v>
      </c>
      <c r="BE172" s="229">
        <v>32.351871626370958</v>
      </c>
      <c r="BF172" s="230">
        <v>31.57036578941733</v>
      </c>
      <c r="BG172" s="230">
        <v>23.884818175573095</v>
      </c>
      <c r="BH172" s="230">
        <v>0</v>
      </c>
      <c r="BI172" s="231">
        <v>32.552222792172707</v>
      </c>
    </row>
    <row r="173" spans="1:61">
      <c r="A173" s="232" t="s">
        <v>1797</v>
      </c>
      <c r="B173" s="229">
        <v>36.265091243563418</v>
      </c>
      <c r="C173" s="230">
        <v>35.885592055407969</v>
      </c>
      <c r="D173" s="230">
        <v>33.528318476118251</v>
      </c>
      <c r="E173" s="230">
        <v>30.805742913046153</v>
      </c>
      <c r="F173" s="230">
        <v>37.490806113106046</v>
      </c>
      <c r="G173" s="229">
        <v>36.677184420886682</v>
      </c>
      <c r="H173" s="230">
        <v>36.761964803322215</v>
      </c>
      <c r="I173" s="230">
        <v>34.288253604990103</v>
      </c>
      <c r="J173" s="230">
        <v>28.886954099984408</v>
      </c>
      <c r="K173" s="230">
        <v>36.898128084582865</v>
      </c>
      <c r="L173" s="229">
        <v>36.480089021020127</v>
      </c>
      <c r="M173" s="230">
        <v>36.400214767352544</v>
      </c>
      <c r="N173" s="230">
        <v>32.74157050753989</v>
      </c>
      <c r="O173" s="230">
        <v>29.798992567228233</v>
      </c>
      <c r="P173" s="230">
        <v>37.172648985349113</v>
      </c>
      <c r="Q173" s="229">
        <v>38.011485875902082</v>
      </c>
      <c r="R173" s="230">
        <v>37.449926289083386</v>
      </c>
      <c r="S173" s="230">
        <v>33.691819445618187</v>
      </c>
      <c r="T173" s="230">
        <v>30.038110374197274</v>
      </c>
      <c r="U173" s="230">
        <v>38.218985371997761</v>
      </c>
      <c r="V173" s="229">
        <v>34.354230367859991</v>
      </c>
      <c r="W173" s="230">
        <v>33.859925289738278</v>
      </c>
      <c r="X173" s="230">
        <v>31.992102742300542</v>
      </c>
      <c r="Y173" s="230">
        <v>30.102808865620659</v>
      </c>
      <c r="Z173" s="230">
        <v>35.979774356592195</v>
      </c>
      <c r="AA173" s="229">
        <v>33.399229441197697</v>
      </c>
      <c r="AB173" s="230">
        <v>33.034528441504627</v>
      </c>
      <c r="AC173" s="230">
        <v>31.022798425209338</v>
      </c>
      <c r="AD173" s="230">
        <v>29.384607183813017</v>
      </c>
      <c r="AE173" s="230">
        <v>34.725045496967986</v>
      </c>
      <c r="AF173" s="229">
        <v>32.569022950453288</v>
      </c>
      <c r="AG173" s="230">
        <v>32.478619665659856</v>
      </c>
      <c r="AH173" s="230">
        <v>29.750207894546985</v>
      </c>
      <c r="AI173" s="230">
        <v>28.343096568326267</v>
      </c>
      <c r="AJ173" s="230">
        <v>33.145527668634458</v>
      </c>
      <c r="AK173" s="229">
        <v>32.203294674687569</v>
      </c>
      <c r="AL173" s="230">
        <v>32.071509225870955</v>
      </c>
      <c r="AM173" s="230">
        <v>29.525223244075999</v>
      </c>
      <c r="AN173" s="230">
        <v>25.410485009340675</v>
      </c>
      <c r="AO173" s="230">
        <v>32.52221399855388</v>
      </c>
      <c r="AP173" s="229">
        <v>32.782821239104479</v>
      </c>
      <c r="AQ173" s="230">
        <v>32.712650059187816</v>
      </c>
      <c r="AR173" s="230">
        <v>28.833858651268699</v>
      </c>
      <c r="AS173" s="230">
        <v>5.3340599528682953</v>
      </c>
      <c r="AT173" s="230">
        <v>33.626369943271278</v>
      </c>
      <c r="AU173" s="229">
        <v>31.162375193947248</v>
      </c>
      <c r="AV173" s="230">
        <v>30.659182516372269</v>
      </c>
      <c r="AW173" s="230">
        <v>0.19805414114429598</v>
      </c>
      <c r="AX173" s="230">
        <v>0</v>
      </c>
      <c r="AY173" s="230">
        <v>31.78319263599845</v>
      </c>
      <c r="AZ173" s="229">
        <v>31.534652319204842</v>
      </c>
      <c r="BA173" s="230">
        <v>30.502154961224111</v>
      </c>
      <c r="BB173" s="230">
        <v>9.9999999999999985E-3</v>
      </c>
      <c r="BC173" s="230">
        <v>0</v>
      </c>
      <c r="BD173" s="230">
        <v>31.777556305083095</v>
      </c>
      <c r="BE173" s="229">
        <v>32.180724922607439</v>
      </c>
      <c r="BF173" s="230">
        <v>31.425182894708669</v>
      </c>
      <c r="BG173" s="230">
        <v>23.701832238185254</v>
      </c>
      <c r="BH173" s="230">
        <v>0</v>
      </c>
      <c r="BI173" s="231">
        <v>32.36485568382875</v>
      </c>
    </row>
    <row r="174" spans="1:61">
      <c r="A174" s="232" t="s">
        <v>1798</v>
      </c>
      <c r="B174" s="229">
        <v>37.761456616798462</v>
      </c>
      <c r="C174" s="230">
        <v>37.300792385979861</v>
      </c>
      <c r="D174" s="230">
        <v>34.50722412431486</v>
      </c>
      <c r="E174" s="230">
        <v>31.575188736365316</v>
      </c>
      <c r="F174" s="230">
        <v>39.247586984794928</v>
      </c>
      <c r="G174" s="229">
        <v>37.964760181962284</v>
      </c>
      <c r="H174" s="230">
        <v>37.657158149027445</v>
      </c>
      <c r="I174" s="230">
        <v>35.064831868020072</v>
      </c>
      <c r="J174" s="230">
        <v>28.38405063427648</v>
      </c>
      <c r="K174" s="230">
        <v>38.434293653716054</v>
      </c>
      <c r="L174" s="229">
        <v>37.354720990667801</v>
      </c>
      <c r="M174" s="230">
        <v>37.274845171487193</v>
      </c>
      <c r="N174" s="230">
        <v>33.336713463935666</v>
      </c>
      <c r="O174" s="230">
        <v>29.361608957416546</v>
      </c>
      <c r="P174" s="230">
        <v>38.062454696035431</v>
      </c>
      <c r="Q174" s="229">
        <v>38.94545592033419</v>
      </c>
      <c r="R174" s="230">
        <v>38.364636973345874</v>
      </c>
      <c r="S174" s="230">
        <v>34.415322623172486</v>
      </c>
      <c r="T174" s="230">
        <v>29.621819430537265</v>
      </c>
      <c r="U174" s="230">
        <v>39.162093029040115</v>
      </c>
      <c r="V174" s="229">
        <v>35.197110721996594</v>
      </c>
      <c r="W174" s="230">
        <v>34.679959705272843</v>
      </c>
      <c r="X174" s="230">
        <v>32.739541750755393</v>
      </c>
      <c r="Y174" s="230">
        <v>29.650250157706473</v>
      </c>
      <c r="Z174" s="230">
        <v>36.869268570950993</v>
      </c>
      <c r="AA174" s="229">
        <v>34.20918996290856</v>
      </c>
      <c r="AB174" s="230">
        <v>33.775242213131357</v>
      </c>
      <c r="AC174" s="230">
        <v>31.696148518776958</v>
      </c>
      <c r="AD174" s="230">
        <v>28.950013298025489</v>
      </c>
      <c r="AE174" s="230">
        <v>35.787367105477657</v>
      </c>
      <c r="AF174" s="229">
        <v>33.310367179315257</v>
      </c>
      <c r="AG174" s="230">
        <v>33.214504620353473</v>
      </c>
      <c r="AH174" s="230">
        <v>30.441174198082795</v>
      </c>
      <c r="AI174" s="230">
        <v>27.929803974577215</v>
      </c>
      <c r="AJ174" s="230">
        <v>33.953276352728004</v>
      </c>
      <c r="AK174" s="229">
        <v>32.934554301011666</v>
      </c>
      <c r="AL174" s="230">
        <v>32.797863932459144</v>
      </c>
      <c r="AM174" s="230">
        <v>30.037818263088958</v>
      </c>
      <c r="AN174" s="230">
        <v>25.023922075205139</v>
      </c>
      <c r="AO174" s="230">
        <v>33.3096425548325</v>
      </c>
      <c r="AP174" s="229">
        <v>33.518002832507435</v>
      </c>
      <c r="AQ174" s="230">
        <v>33.440632763108674</v>
      </c>
      <c r="AR174" s="230">
        <v>29.004119116474357</v>
      </c>
      <c r="AS174" s="230">
        <v>5.1834063666353449</v>
      </c>
      <c r="AT174" s="230">
        <v>34.444099177443313</v>
      </c>
      <c r="AU174" s="229">
        <v>31.806775495247116</v>
      </c>
      <c r="AV174" s="230">
        <v>31.288859205432161</v>
      </c>
      <c r="AW174" s="230">
        <v>0.19345506884641731</v>
      </c>
      <c r="AX174" s="230">
        <v>0</v>
      </c>
      <c r="AY174" s="230">
        <v>32.437556351224544</v>
      </c>
      <c r="AZ174" s="229">
        <v>32.299999999999997</v>
      </c>
      <c r="BA174" s="230">
        <v>31.22783945177769</v>
      </c>
      <c r="BB174" s="230">
        <v>9.9999999999999985E-3</v>
      </c>
      <c r="BC174" s="230">
        <v>0</v>
      </c>
      <c r="BD174" s="230">
        <v>32.538243502395282</v>
      </c>
      <c r="BE174" s="229">
        <v>32.95812741330765</v>
      </c>
      <c r="BF174" s="230">
        <v>32.192216335824469</v>
      </c>
      <c r="BG174" s="230">
        <v>23.348494098704574</v>
      </c>
      <c r="BH174" s="230">
        <v>0</v>
      </c>
      <c r="BI174" s="231">
        <v>33.152596737568118</v>
      </c>
    </row>
    <row r="175" spans="1:61">
      <c r="A175" s="232" t="s">
        <v>1799</v>
      </c>
      <c r="B175" s="229">
        <v>37.825142535433038</v>
      </c>
      <c r="C175" s="230">
        <v>37.386285512886872</v>
      </c>
      <c r="D175" s="230">
        <v>35.222399731426265</v>
      </c>
      <c r="E175" s="230">
        <v>32.450114723916933</v>
      </c>
      <c r="F175" s="230">
        <v>39.355442612152927</v>
      </c>
      <c r="G175" s="229">
        <v>38.093516546816602</v>
      </c>
      <c r="H175" s="230">
        <v>38.165125994418759</v>
      </c>
      <c r="I175" s="230">
        <v>35.759630290408637</v>
      </c>
      <c r="J175" s="230">
        <v>29.906954099984411</v>
      </c>
      <c r="K175" s="230">
        <v>38.310598224726526</v>
      </c>
      <c r="L175" s="229">
        <v>38.232418509110865</v>
      </c>
      <c r="M175" s="230">
        <v>38.128884531276221</v>
      </c>
      <c r="N175" s="230">
        <v>34.566800007149759</v>
      </c>
      <c r="O175" s="230">
        <v>31.350339289376279</v>
      </c>
      <c r="P175" s="230">
        <v>38.998408205858915</v>
      </c>
      <c r="Q175" s="229">
        <v>39.205568979563537</v>
      </c>
      <c r="R175" s="230">
        <v>38.617662021335157</v>
      </c>
      <c r="S175" s="230">
        <v>35.337819099129554</v>
      </c>
      <c r="T175" s="230">
        <v>31.553306116279909</v>
      </c>
      <c r="U175" s="230">
        <v>39.604318150840641</v>
      </c>
      <c r="V175" s="229">
        <v>35.702737308074489</v>
      </c>
      <c r="W175" s="230">
        <v>35.29068035919871</v>
      </c>
      <c r="X175" s="230">
        <v>33.472000690455104</v>
      </c>
      <c r="Y175" s="230">
        <v>31.424744351927043</v>
      </c>
      <c r="Z175" s="230">
        <v>37.22139447217868</v>
      </c>
      <c r="AA175" s="229">
        <v>34.693731342627913</v>
      </c>
      <c r="AB175" s="230">
        <v>33.986990500285081</v>
      </c>
      <c r="AC175" s="230">
        <v>31.966155893174321</v>
      </c>
      <c r="AD175" s="230">
        <v>30.492210771030461</v>
      </c>
      <c r="AE175" s="230">
        <v>36.076769291048095</v>
      </c>
      <c r="AF175" s="229">
        <v>33.510860341672604</v>
      </c>
      <c r="AG175" s="230">
        <v>33.381100451568528</v>
      </c>
      <c r="AH175" s="230">
        <v>30.785673576315272</v>
      </c>
      <c r="AI175" s="230">
        <v>29.719863857132786</v>
      </c>
      <c r="AJ175" s="230">
        <v>34.402650785052877</v>
      </c>
      <c r="AK175" s="229">
        <v>32.986944710980254</v>
      </c>
      <c r="AL175" s="230">
        <v>32.858403991330967</v>
      </c>
      <c r="AM175" s="230">
        <v>30.676878671058084</v>
      </c>
      <c r="AN175" s="230">
        <v>26.375969659505412</v>
      </c>
      <c r="AO175" s="230">
        <v>33.882596866714877</v>
      </c>
      <c r="AP175" s="229">
        <v>33.761353345017923</v>
      </c>
      <c r="AQ175" s="230">
        <v>33.687843300848023</v>
      </c>
      <c r="AR175" s="230">
        <v>30.14285459681216</v>
      </c>
      <c r="AS175" s="230">
        <v>5.532553948329876</v>
      </c>
      <c r="AT175" s="230">
        <v>35.052450548790752</v>
      </c>
      <c r="AU175" s="229">
        <v>31.535662067190454</v>
      </c>
      <c r="AV175" s="230">
        <v>30.983465464163913</v>
      </c>
      <c r="AW175" s="230">
        <v>0.20753340759500255</v>
      </c>
      <c r="AX175" s="230">
        <v>0</v>
      </c>
      <c r="AY175" s="230">
        <v>32.316402054753745</v>
      </c>
      <c r="AZ175" s="229">
        <v>32.693261596024215</v>
      </c>
      <c r="BA175" s="230">
        <v>31.503033770300185</v>
      </c>
      <c r="BB175" s="230">
        <v>9.9999999999999985E-3</v>
      </c>
      <c r="BC175" s="230">
        <v>0</v>
      </c>
      <c r="BD175" s="230">
        <v>33.210341351321993</v>
      </c>
      <c r="BE175" s="229">
        <v>33.605259320119131</v>
      </c>
      <c r="BF175" s="230">
        <v>32.641812772579001</v>
      </c>
      <c r="BG175" s="230">
        <v>24.538508362773559</v>
      </c>
      <c r="BH175" s="230">
        <v>0</v>
      </c>
      <c r="BI175" s="231">
        <v>33.952396243506392</v>
      </c>
    </row>
    <row r="176" spans="1:61">
      <c r="A176" s="232" t="s">
        <v>1800</v>
      </c>
      <c r="B176" s="229">
        <v>35.737513301611187</v>
      </c>
      <c r="C176" s="230">
        <v>35.441180436206203</v>
      </c>
      <c r="D176" s="230">
        <v>35.261475549447965</v>
      </c>
      <c r="E176" s="230">
        <v>34.699427169994458</v>
      </c>
      <c r="F176" s="230">
        <v>37.132354953235215</v>
      </c>
      <c r="G176" s="229">
        <v>35.862043827444772</v>
      </c>
      <c r="H176" s="230">
        <v>35.861318888133006</v>
      </c>
      <c r="I176" s="230">
        <v>35.820545698520164</v>
      </c>
      <c r="J176" s="230">
        <v>34.777635437025289</v>
      </c>
      <c r="K176" s="230">
        <v>36.345321614891823</v>
      </c>
      <c r="L176" s="229">
        <v>35.891354124919886</v>
      </c>
      <c r="M176" s="230">
        <v>35.868703287291439</v>
      </c>
      <c r="N176" s="230">
        <v>35.259628663087646</v>
      </c>
      <c r="O176" s="230">
        <v>34.451732703919163</v>
      </c>
      <c r="P176" s="230">
        <v>36.677280631545692</v>
      </c>
      <c r="Q176" s="229">
        <v>36.940879643271913</v>
      </c>
      <c r="R176" s="230">
        <v>36.606190843753751</v>
      </c>
      <c r="S176" s="230">
        <v>36.345877520493531</v>
      </c>
      <c r="T176" s="230">
        <v>35.220385730454993</v>
      </c>
      <c r="U176" s="230">
        <v>37.462709100442034</v>
      </c>
      <c r="V176" s="229">
        <v>34.922278888450194</v>
      </c>
      <c r="W176" s="230">
        <v>34.742434553687922</v>
      </c>
      <c r="X176" s="230">
        <v>34.80727841311478</v>
      </c>
      <c r="Y176" s="230">
        <v>34.334255520565598</v>
      </c>
      <c r="Z176" s="230">
        <v>36.287771301237207</v>
      </c>
      <c r="AA176" s="229">
        <v>33.567946060005241</v>
      </c>
      <c r="AB176" s="230">
        <v>32.613205351495687</v>
      </c>
      <c r="AC176" s="230">
        <v>32.992017888860694</v>
      </c>
      <c r="AD176" s="230">
        <v>33.838492864393864</v>
      </c>
      <c r="AE176" s="230">
        <v>35.418631268166621</v>
      </c>
      <c r="AF176" s="229">
        <v>31.574510385673779</v>
      </c>
      <c r="AG176" s="230">
        <v>31.394072774305453</v>
      </c>
      <c r="AH176" s="230">
        <v>31.487592786100336</v>
      </c>
      <c r="AI176" s="230">
        <v>30.889911866318833</v>
      </c>
      <c r="AJ176" s="230">
        <v>33.096288442661489</v>
      </c>
      <c r="AK176" s="229">
        <v>31.135586517523446</v>
      </c>
      <c r="AL176" s="230">
        <v>30.943739777913674</v>
      </c>
      <c r="AM176" s="230">
        <v>30.813065121239859</v>
      </c>
      <c r="AN176" s="230">
        <v>28.587303424690049</v>
      </c>
      <c r="AO176" s="230">
        <v>32.065600944805979</v>
      </c>
      <c r="AP176" s="229">
        <v>31.314156557739519</v>
      </c>
      <c r="AQ176" s="230">
        <v>31.265831007639772</v>
      </c>
      <c r="AR176" s="230">
        <v>30.89731159267123</v>
      </c>
      <c r="AS176" s="230">
        <v>35.164032583583399</v>
      </c>
      <c r="AT176" s="230">
        <v>33.220067661920872</v>
      </c>
      <c r="AU176" s="229">
        <v>23.91002426976226</v>
      </c>
      <c r="AV176" s="230">
        <v>23.494928555290688</v>
      </c>
      <c r="AW176" s="230">
        <v>0.21005964495772206</v>
      </c>
      <c r="AX176" s="230">
        <v>0.22722406620827243</v>
      </c>
      <c r="AY176" s="230">
        <v>27.847244981946254</v>
      </c>
      <c r="AZ176" s="229">
        <v>23.789253641608589</v>
      </c>
      <c r="BA176" s="230">
        <v>22.445815292931314</v>
      </c>
      <c r="BB176" s="230">
        <v>9.9999999999999985E-3</v>
      </c>
      <c r="BC176" s="230">
        <v>0</v>
      </c>
      <c r="BD176" s="230">
        <v>27.383172898648979</v>
      </c>
      <c r="BE176" s="229">
        <v>27.826024082726349</v>
      </c>
      <c r="BF176" s="230">
        <v>27.045256986230971</v>
      </c>
      <c r="BG176" s="230">
        <v>23.917100195050335</v>
      </c>
      <c r="BH176" s="230">
        <v>10.024515410894209</v>
      </c>
      <c r="BI176" s="231">
        <v>28.671403855729743</v>
      </c>
    </row>
    <row r="177" spans="1:61">
      <c r="A177" s="232" t="s">
        <v>1801</v>
      </c>
      <c r="B177" s="229">
        <v>33.86743894111946</v>
      </c>
      <c r="C177" s="230">
        <v>33.743916633542753</v>
      </c>
      <c r="D177" s="230">
        <v>33.715689031097526</v>
      </c>
      <c r="E177" s="230">
        <v>33.67799833225488</v>
      </c>
      <c r="F177" s="230">
        <v>34.646353653551216</v>
      </c>
      <c r="G177" s="229">
        <v>34.363416210581939</v>
      </c>
      <c r="H177" s="230">
        <v>34.271265081150126</v>
      </c>
      <c r="I177" s="230">
        <v>34.261276121517447</v>
      </c>
      <c r="J177" s="230">
        <v>34.229001657447569</v>
      </c>
      <c r="K177" s="230">
        <v>34.884096059631219</v>
      </c>
      <c r="L177" s="229">
        <v>34.379953960422995</v>
      </c>
      <c r="M177" s="230">
        <v>34.335225657296412</v>
      </c>
      <c r="N177" s="230">
        <v>34.33282416402178</v>
      </c>
      <c r="O177" s="230">
        <v>34.310501493785203</v>
      </c>
      <c r="P177" s="230">
        <v>34.980576927908459</v>
      </c>
      <c r="Q177" s="229">
        <v>36.428262135052833</v>
      </c>
      <c r="R177" s="230">
        <v>36.224837912392069</v>
      </c>
      <c r="S177" s="230">
        <v>36.238643767430069</v>
      </c>
      <c r="T177" s="230">
        <v>35.520561325964003</v>
      </c>
      <c r="U177" s="230">
        <v>36.467745190408777</v>
      </c>
      <c r="V177" s="229">
        <v>33.161702433074666</v>
      </c>
      <c r="W177" s="230">
        <v>32.924844669583237</v>
      </c>
      <c r="X177" s="230">
        <v>33.13287784268271</v>
      </c>
      <c r="Y177" s="230">
        <v>32.907008085812457</v>
      </c>
      <c r="Z177" s="230">
        <v>34.447354095623673</v>
      </c>
      <c r="AA177" s="229">
        <v>30.118774415842857</v>
      </c>
      <c r="AB177" s="230">
        <v>30.000262542957469</v>
      </c>
      <c r="AC177" s="230">
        <v>30.119905385688909</v>
      </c>
      <c r="AD177" s="230">
        <v>30.186547523268462</v>
      </c>
      <c r="AE177" s="230">
        <v>30.598841273972308</v>
      </c>
      <c r="AF177" s="229">
        <v>29.376126360195006</v>
      </c>
      <c r="AG177" s="230">
        <v>29.29112021890607</v>
      </c>
      <c r="AH177" s="230">
        <v>29.351805778908311</v>
      </c>
      <c r="AI177" s="230">
        <v>29.323858317301397</v>
      </c>
      <c r="AJ177" s="230">
        <v>29.784746272705863</v>
      </c>
      <c r="AK177" s="229">
        <v>28.852269599874987</v>
      </c>
      <c r="AL177" s="230">
        <v>28.793284761254895</v>
      </c>
      <c r="AM177" s="230">
        <v>28.809401336672757</v>
      </c>
      <c r="AN177" s="230">
        <v>27.521526060839779</v>
      </c>
      <c r="AO177" s="230">
        <v>29.163468083875639</v>
      </c>
      <c r="AP177" s="229">
        <v>29.662990410904566</v>
      </c>
      <c r="AQ177" s="230">
        <v>29.636659852499971</v>
      </c>
      <c r="AR177" s="230">
        <v>29.620730354620832</v>
      </c>
      <c r="AS177" s="230">
        <v>28.611083999290713</v>
      </c>
      <c r="AT177" s="230">
        <v>31.099086162183305</v>
      </c>
      <c r="AU177" s="229">
        <v>0.28955143837239916</v>
      </c>
      <c r="AV177" s="230">
        <v>0.18724910588448657</v>
      </c>
      <c r="AW177" s="230">
        <v>0.1885619642130254</v>
      </c>
      <c r="AX177" s="230">
        <v>0.18361540703698784</v>
      </c>
      <c r="AY177" s="230">
        <v>23.3634953493053</v>
      </c>
      <c r="AZ177" s="229">
        <v>7.3182480292471128E-3</v>
      </c>
      <c r="BA177" s="230">
        <v>5.0128243562839346E-3</v>
      </c>
      <c r="BB177" s="230">
        <v>2.6895097239862656E-3</v>
      </c>
      <c r="BC177" s="230">
        <v>0</v>
      </c>
      <c r="BD177" s="230">
        <v>19.034930332642901</v>
      </c>
      <c r="BE177" s="229">
        <v>22.864287768306461</v>
      </c>
      <c r="BF177" s="230">
        <v>22.804741571910892</v>
      </c>
      <c r="BG177" s="230">
        <v>22.669001059770927</v>
      </c>
      <c r="BH177" s="230">
        <v>8.1962266294725428</v>
      </c>
      <c r="BI177" s="231">
        <v>23.448936028012138</v>
      </c>
    </row>
    <row r="178" spans="1:61">
      <c r="A178" s="232" t="s">
        <v>1802</v>
      </c>
      <c r="B178" s="229">
        <v>33.89462751472081</v>
      </c>
      <c r="C178" s="230">
        <v>33.772646762768915</v>
      </c>
      <c r="D178" s="230">
        <v>33.727900502361379</v>
      </c>
      <c r="E178" s="230">
        <v>33.700527508165401</v>
      </c>
      <c r="F178" s="230">
        <v>34.689587606382922</v>
      </c>
      <c r="G178" s="229">
        <v>34.378371348013701</v>
      </c>
      <c r="H178" s="230">
        <v>34.286227973152045</v>
      </c>
      <c r="I178" s="230">
        <v>34.273827776016837</v>
      </c>
      <c r="J178" s="230">
        <v>34.25900165744757</v>
      </c>
      <c r="K178" s="230">
        <v>34.921425813492569</v>
      </c>
      <c r="L178" s="229">
        <v>34.420223592874414</v>
      </c>
      <c r="M178" s="230">
        <v>34.357510632411419</v>
      </c>
      <c r="N178" s="230">
        <v>34.340557129712245</v>
      </c>
      <c r="O178" s="230">
        <v>34.325553660692442</v>
      </c>
      <c r="P178" s="230">
        <v>35.00773759233072</v>
      </c>
      <c r="Q178" s="229">
        <v>36.440944659190052</v>
      </c>
      <c r="R178" s="230">
        <v>36.252141031578581</v>
      </c>
      <c r="S178" s="230">
        <v>36.275900016901886</v>
      </c>
      <c r="T178" s="230">
        <v>35.506773254865323</v>
      </c>
      <c r="U178" s="230">
        <v>36.479615879386387</v>
      </c>
      <c r="V178" s="229">
        <v>33.190067545452273</v>
      </c>
      <c r="W178" s="230">
        <v>32.960720239465807</v>
      </c>
      <c r="X178" s="230">
        <v>33.160944245750393</v>
      </c>
      <c r="Y178" s="230">
        <v>32.921474828200601</v>
      </c>
      <c r="Z178" s="230">
        <v>34.474767782331227</v>
      </c>
      <c r="AA178" s="229">
        <v>30.148774415842858</v>
      </c>
      <c r="AB178" s="230">
        <v>30.034885529837329</v>
      </c>
      <c r="AC178" s="230">
        <v>30.147593884800809</v>
      </c>
      <c r="AD178" s="230">
        <v>30.214236949178755</v>
      </c>
      <c r="AE178" s="230">
        <v>30.623843766891561</v>
      </c>
      <c r="AF178" s="229">
        <v>29.403883375937646</v>
      </c>
      <c r="AG178" s="230">
        <v>29.313687984090436</v>
      </c>
      <c r="AH178" s="230">
        <v>29.376982996229053</v>
      </c>
      <c r="AI178" s="230">
        <v>29.351363789647568</v>
      </c>
      <c r="AJ178" s="230">
        <v>29.816983345752302</v>
      </c>
      <c r="AK178" s="229">
        <v>28.880024915621334</v>
      </c>
      <c r="AL178" s="230">
        <v>28.818430824066905</v>
      </c>
      <c r="AM178" s="230">
        <v>28.834485878878649</v>
      </c>
      <c r="AN178" s="230">
        <v>27.541895205484341</v>
      </c>
      <c r="AO178" s="230">
        <v>29.193830175946015</v>
      </c>
      <c r="AP178" s="229">
        <v>29.695606454826066</v>
      </c>
      <c r="AQ178" s="230">
        <v>29.661602134763488</v>
      </c>
      <c r="AR178" s="230">
        <v>29.651067393330322</v>
      </c>
      <c r="AS178" s="230">
        <v>28.633044839369287</v>
      </c>
      <c r="AT178" s="230">
        <v>31.126399866748521</v>
      </c>
      <c r="AU178" s="229">
        <v>0.29727150578678968</v>
      </c>
      <c r="AV178" s="230">
        <v>0.1972491058844866</v>
      </c>
      <c r="AW178" s="230">
        <v>0.1885619642130254</v>
      </c>
      <c r="AX178" s="230">
        <v>0.18361540703698784</v>
      </c>
      <c r="AY178" s="230">
        <v>23.383495349305299</v>
      </c>
      <c r="AZ178" s="229">
        <v>9.9999999999999985E-3</v>
      </c>
      <c r="BA178" s="230">
        <v>0.01</v>
      </c>
      <c r="BB178" s="230">
        <v>2.6895097239862656E-3</v>
      </c>
      <c r="BC178" s="230">
        <v>0</v>
      </c>
      <c r="BD178" s="230">
        <v>19.052646423180502</v>
      </c>
      <c r="BE178" s="229">
        <v>22.884287768306461</v>
      </c>
      <c r="BF178" s="230">
        <v>22.811765690914154</v>
      </c>
      <c r="BG178" s="230">
        <v>22.689001059770927</v>
      </c>
      <c r="BH178" s="230">
        <v>8.1884429876872407</v>
      </c>
      <c r="BI178" s="231">
        <v>23.468936028012134</v>
      </c>
    </row>
    <row r="179" spans="1:61">
      <c r="A179" s="232" t="s">
        <v>1803</v>
      </c>
      <c r="B179" s="229">
        <v>34.293571593060406</v>
      </c>
      <c r="C179" s="230">
        <v>34.179392431161837</v>
      </c>
      <c r="D179" s="230">
        <v>34.198783473783507</v>
      </c>
      <c r="E179" s="230">
        <v>34.561067025636291</v>
      </c>
      <c r="F179" s="230">
        <v>35.008618653114162</v>
      </c>
      <c r="G179" s="229">
        <v>34.468782076916753</v>
      </c>
      <c r="H179" s="230">
        <v>34.260133761567808</v>
      </c>
      <c r="I179" s="230">
        <v>34.662276690715345</v>
      </c>
      <c r="J179" s="230">
        <v>34.934437040220068</v>
      </c>
      <c r="K179" s="230">
        <v>35.240855448133338</v>
      </c>
      <c r="L179" s="229">
        <v>34.193306834161163</v>
      </c>
      <c r="M179" s="230">
        <v>34.13942130249616</v>
      </c>
      <c r="N179" s="230">
        <v>34.408560208773068</v>
      </c>
      <c r="O179" s="230">
        <v>34.768337427528401</v>
      </c>
      <c r="P179" s="230">
        <v>34.728608210883714</v>
      </c>
      <c r="Q179" s="229">
        <v>37.760231130794523</v>
      </c>
      <c r="R179" s="230">
        <v>37.561349079744076</v>
      </c>
      <c r="S179" s="230">
        <v>37.781896315389169</v>
      </c>
      <c r="T179" s="230">
        <v>37.687094466476481</v>
      </c>
      <c r="U179" s="230">
        <v>37.872775002561866</v>
      </c>
      <c r="V179" s="229">
        <v>15.660603212298492</v>
      </c>
      <c r="W179" s="230">
        <v>15.072263657993705</v>
      </c>
      <c r="X179" s="230">
        <v>26.577412648556738</v>
      </c>
      <c r="Y179" s="230">
        <v>26.922587703256809</v>
      </c>
      <c r="Z179" s="230">
        <v>25.038479863714066</v>
      </c>
      <c r="AA179" s="229">
        <v>3.0755234753780529</v>
      </c>
      <c r="AB179" s="230">
        <v>3.0752758624987151</v>
      </c>
      <c r="AC179" s="230">
        <v>5.854114778926669</v>
      </c>
      <c r="AD179" s="230">
        <v>5.9443121223039928</v>
      </c>
      <c r="AE179" s="230">
        <v>5.9758190550549068</v>
      </c>
      <c r="AF179" s="229">
        <v>4.5558904021567557</v>
      </c>
      <c r="AG179" s="230">
        <v>4.4593406202338581</v>
      </c>
      <c r="AH179" s="230">
        <v>4.5690022551193996</v>
      </c>
      <c r="AI179" s="230">
        <v>4.5762475559271172</v>
      </c>
      <c r="AJ179" s="230">
        <v>4.6212227871095717</v>
      </c>
      <c r="AK179" s="229">
        <v>23.187574933073957</v>
      </c>
      <c r="AL179" s="230">
        <v>23.269138795484341</v>
      </c>
      <c r="AM179" s="230">
        <v>28.142705000632308</v>
      </c>
      <c r="AN179" s="230">
        <v>27.114654584072166</v>
      </c>
      <c r="AO179" s="230">
        <v>23.227646873945528</v>
      </c>
      <c r="AP179" s="229">
        <v>28.824575322219758</v>
      </c>
      <c r="AQ179" s="230">
        <v>28.690638073848532</v>
      </c>
      <c r="AR179" s="230">
        <v>29.52322410960484</v>
      </c>
      <c r="AS179" s="230">
        <v>28.848061702103969</v>
      </c>
      <c r="AT179" s="230">
        <v>30.562179184493242</v>
      </c>
      <c r="AU179" s="229">
        <v>6.6998314640236062E-2</v>
      </c>
      <c r="AV179" s="230">
        <v>0.19015890434539373</v>
      </c>
      <c r="AW179" s="230">
        <v>0.19316103651090408</v>
      </c>
      <c r="AX179" s="230">
        <v>10.45250221137921</v>
      </c>
      <c r="AY179" s="230">
        <v>10.778415853279395</v>
      </c>
      <c r="AZ179" s="229">
        <v>7.3182480292471128E-3</v>
      </c>
      <c r="BA179" s="230">
        <v>5.0128243562839346E-3</v>
      </c>
      <c r="BB179" s="230">
        <v>2.6895097239862656E-3</v>
      </c>
      <c r="BC179" s="230">
        <v>2.8226101730808395</v>
      </c>
      <c r="BD179" s="230">
        <v>18.748324612428508</v>
      </c>
      <c r="BE179" s="229">
        <v>23.367611360602016</v>
      </c>
      <c r="BF179" s="230">
        <v>23.279550996809355</v>
      </c>
      <c r="BG179" s="230">
        <v>23.511523407198261</v>
      </c>
      <c r="BH179" s="230">
        <v>24.474524105129255</v>
      </c>
      <c r="BI179" s="231">
        <v>24.297002459714019</v>
      </c>
    </row>
    <row r="180" spans="1:61">
      <c r="A180" s="232" t="s">
        <v>1804</v>
      </c>
      <c r="B180" s="229">
        <v>36.605604443420965</v>
      </c>
      <c r="C180" s="230">
        <v>36.194205555094833</v>
      </c>
      <c r="D180" s="230">
        <v>34.066427279821248</v>
      </c>
      <c r="E180" s="230">
        <v>31.406707674708816</v>
      </c>
      <c r="F180" s="230">
        <v>38.02289411018883</v>
      </c>
      <c r="G180" s="229">
        <v>36.850853579838052</v>
      </c>
      <c r="H180" s="230">
        <v>36.920082638763553</v>
      </c>
      <c r="I180" s="230">
        <v>34.624499782662241</v>
      </c>
      <c r="J180" s="230">
        <v>29.629425368404636</v>
      </c>
      <c r="K180" s="230">
        <v>37.131407897103024</v>
      </c>
      <c r="L180" s="229">
        <v>36.954774794274165</v>
      </c>
      <c r="M180" s="230">
        <v>36.851218025506022</v>
      </c>
      <c r="N180" s="230">
        <v>33.391122287364503</v>
      </c>
      <c r="O180" s="230">
        <v>30.539222986709039</v>
      </c>
      <c r="P180" s="230">
        <v>37.685374580967483</v>
      </c>
      <c r="Q180" s="229">
        <v>38.04080675495311</v>
      </c>
      <c r="R180" s="230">
        <v>37.462420843020851</v>
      </c>
      <c r="S180" s="230">
        <v>34.197321583706582</v>
      </c>
      <c r="T180" s="230">
        <v>30.714115294048948</v>
      </c>
      <c r="U180" s="230">
        <v>38.389689541719598</v>
      </c>
      <c r="V180" s="229">
        <v>34.594124279522518</v>
      </c>
      <c r="W180" s="230">
        <v>34.172002440709186</v>
      </c>
      <c r="X180" s="230">
        <v>32.405627434943163</v>
      </c>
      <c r="Y180" s="230">
        <v>30.491791826610122</v>
      </c>
      <c r="Z180" s="230">
        <v>36.09998089431329</v>
      </c>
      <c r="AA180" s="229">
        <v>33.51537518285798</v>
      </c>
      <c r="AB180" s="230">
        <v>32.877439485663196</v>
      </c>
      <c r="AC180" s="230">
        <v>31.09063739374524</v>
      </c>
      <c r="AD180" s="230">
        <v>29.619645975547755</v>
      </c>
      <c r="AE180" s="230">
        <v>34.881691972418693</v>
      </c>
      <c r="AF180" s="229">
        <v>32.479207294416739</v>
      </c>
      <c r="AG180" s="230">
        <v>32.36164619157271</v>
      </c>
      <c r="AH180" s="230">
        <v>29.918057618417041</v>
      </c>
      <c r="AI180" s="230">
        <v>28.815716811877401</v>
      </c>
      <c r="AJ180" s="230">
        <v>33.306185608112386</v>
      </c>
      <c r="AK180" s="229">
        <v>32.015722867019804</v>
      </c>
      <c r="AL180" s="230">
        <v>31.889765144245217</v>
      </c>
      <c r="AM180" s="230">
        <v>29.769104279722995</v>
      </c>
      <c r="AN180" s="230">
        <v>26.098057824385229</v>
      </c>
      <c r="AO180" s="230">
        <v>32.79935211376236</v>
      </c>
      <c r="AP180" s="229">
        <v>32.716483753483708</v>
      </c>
      <c r="AQ180" s="230">
        <v>32.645347684132588</v>
      </c>
      <c r="AR180" s="230">
        <v>29.235755094491893</v>
      </c>
      <c r="AS180" s="230">
        <v>5.5280903948801043</v>
      </c>
      <c r="AT180" s="230">
        <v>33.881325242050906</v>
      </c>
      <c r="AU180" s="229">
        <v>30.572256331732316</v>
      </c>
      <c r="AV180" s="230">
        <v>30.063051150938378</v>
      </c>
      <c r="AW180" s="230">
        <v>0.2003536772932353</v>
      </c>
      <c r="AX180" s="230">
        <v>0</v>
      </c>
      <c r="AY180" s="230">
        <v>31.259241052740002</v>
      </c>
      <c r="AZ180" s="229">
        <v>31.377433765566089</v>
      </c>
      <c r="BA180" s="230">
        <v>30.304154576644834</v>
      </c>
      <c r="BB180" s="230">
        <v>9.9999999999999985E-3</v>
      </c>
      <c r="BC180" s="230">
        <v>0</v>
      </c>
      <c r="BD180" s="230">
        <v>31.85654667151092</v>
      </c>
      <c r="BE180" s="229">
        <v>32.376985911284976</v>
      </c>
      <c r="BF180" s="230">
        <v>31.494023683590658</v>
      </c>
      <c r="BG180" s="230">
        <v>24.202949706035138</v>
      </c>
      <c r="BH180" s="230">
        <v>0</v>
      </c>
      <c r="BI180" s="231">
        <v>32.700294918474526</v>
      </c>
    </row>
    <row r="181" spans="1:61">
      <c r="A181" s="232" t="s">
        <v>1805</v>
      </c>
      <c r="B181" s="229">
        <v>36.43027319514475</v>
      </c>
      <c r="C181" s="230">
        <v>36.029809063274776</v>
      </c>
      <c r="D181" s="230">
        <v>33.879690380233981</v>
      </c>
      <c r="E181" s="230">
        <v>31.227687465335553</v>
      </c>
      <c r="F181" s="230">
        <v>37.78441694780868</v>
      </c>
      <c r="G181" s="229">
        <v>36.733487110042141</v>
      </c>
      <c r="H181" s="230">
        <v>36.828377012941139</v>
      </c>
      <c r="I181" s="230">
        <v>34.489934941604659</v>
      </c>
      <c r="J181" s="230">
        <v>29.486954099984409</v>
      </c>
      <c r="K181" s="230">
        <v>36.994274795360198</v>
      </c>
      <c r="L181" s="229">
        <v>36.725870192690358</v>
      </c>
      <c r="M181" s="230">
        <v>36.65350522275822</v>
      </c>
      <c r="N181" s="230">
        <v>33.184724493221715</v>
      </c>
      <c r="O181" s="230">
        <v>30.404107776968637</v>
      </c>
      <c r="P181" s="230">
        <v>37.443641284841604</v>
      </c>
      <c r="Q181" s="229">
        <v>38.00266688044929</v>
      </c>
      <c r="R181" s="230">
        <v>37.444761519377373</v>
      </c>
      <c r="S181" s="230">
        <v>34.042657060762281</v>
      </c>
      <c r="T181" s="230">
        <v>30.602311948137604</v>
      </c>
      <c r="U181" s="230">
        <v>38.299044777426133</v>
      </c>
      <c r="V181" s="229">
        <v>34.495652917355891</v>
      </c>
      <c r="W181" s="230">
        <v>34.040345843886712</v>
      </c>
      <c r="X181" s="230">
        <v>32.2788380834386</v>
      </c>
      <c r="Y181" s="230">
        <v>30.373468590406084</v>
      </c>
      <c r="Z181" s="230">
        <v>36.045831695032035</v>
      </c>
      <c r="AA181" s="229">
        <v>33.420016034394131</v>
      </c>
      <c r="AB181" s="230">
        <v>32.857476998476436</v>
      </c>
      <c r="AC181" s="230">
        <v>31.051963365896977</v>
      </c>
      <c r="AD181" s="230">
        <v>29.510024514763977</v>
      </c>
      <c r="AE181" s="230">
        <v>34.813342828352745</v>
      </c>
      <c r="AF181" s="229">
        <v>32.448769168447669</v>
      </c>
      <c r="AG181" s="230">
        <v>32.33856789975777</v>
      </c>
      <c r="AH181" s="230">
        <v>29.827051549686708</v>
      </c>
      <c r="AI181" s="230">
        <v>28.625166140550562</v>
      </c>
      <c r="AJ181" s="230">
        <v>33.235695466756127</v>
      </c>
      <c r="AK181" s="229">
        <v>31.986253236767048</v>
      </c>
      <c r="AL181" s="230">
        <v>31.904639598772043</v>
      </c>
      <c r="AM181" s="230">
        <v>29.652493006845617</v>
      </c>
      <c r="AN181" s="230">
        <v>25.933096730910851</v>
      </c>
      <c r="AO181" s="230">
        <v>32.652214085321766</v>
      </c>
      <c r="AP181" s="229">
        <v>32.629311236445325</v>
      </c>
      <c r="AQ181" s="230">
        <v>32.55789879423115</v>
      </c>
      <c r="AR181" s="230">
        <v>29.059877957975846</v>
      </c>
      <c r="AS181" s="230">
        <v>5.4775811805541901</v>
      </c>
      <c r="AT181" s="230">
        <v>33.72077109605145</v>
      </c>
      <c r="AU181" s="229">
        <v>30.530908756454608</v>
      </c>
      <c r="AV181" s="230">
        <v>30.025577390366145</v>
      </c>
      <c r="AW181" s="230">
        <v>0.19805414114429598</v>
      </c>
      <c r="AX181" s="230">
        <v>0</v>
      </c>
      <c r="AY181" s="230">
        <v>31.221427413159159</v>
      </c>
      <c r="AZ181" s="229">
        <v>31.214064563578201</v>
      </c>
      <c r="BA181" s="230">
        <v>30.159262531379554</v>
      </c>
      <c r="BB181" s="230">
        <v>9.9999999999999985E-3</v>
      </c>
      <c r="BC181" s="230">
        <v>0</v>
      </c>
      <c r="BD181" s="230">
        <v>31.603791496087762</v>
      </c>
      <c r="BE181" s="229">
        <v>32.117290013057698</v>
      </c>
      <c r="BF181" s="230">
        <v>31.288840788881991</v>
      </c>
      <c r="BG181" s="230">
        <v>23.964818175573086</v>
      </c>
      <c r="BH181" s="230">
        <v>0</v>
      </c>
      <c r="BI181" s="231">
        <v>32.428994024643053</v>
      </c>
    </row>
    <row r="182" spans="1:61">
      <c r="A182" s="232" t="s">
        <v>1806</v>
      </c>
      <c r="B182" s="229">
        <v>35.777373403739723</v>
      </c>
      <c r="C182" s="230">
        <v>35.38969263390878</v>
      </c>
      <c r="D182" s="230">
        <v>34.413415015371697</v>
      </c>
      <c r="E182" s="230">
        <v>34.539291666666664</v>
      </c>
      <c r="F182" s="230">
        <v>37.405312387701386</v>
      </c>
      <c r="G182" s="229">
        <v>36.01318646225986</v>
      </c>
      <c r="H182" s="230">
        <v>36.055176916680942</v>
      </c>
      <c r="I182" s="230">
        <v>35.028724567909848</v>
      </c>
      <c r="J182" s="230">
        <v>35.328165890757788</v>
      </c>
      <c r="K182" s="230">
        <v>36.452167768957544</v>
      </c>
      <c r="L182" s="229">
        <v>36.025466965870379</v>
      </c>
      <c r="M182" s="230">
        <v>35.974914101888672</v>
      </c>
      <c r="N182" s="230">
        <v>34.739835275685522</v>
      </c>
      <c r="O182" s="230">
        <v>33.381027418396968</v>
      </c>
      <c r="P182" s="230">
        <v>36.739765548169892</v>
      </c>
      <c r="Q182" s="229">
        <v>37.310082378533913</v>
      </c>
      <c r="R182" s="230">
        <v>36.899443916861195</v>
      </c>
      <c r="S182" s="230">
        <v>35.712140015211702</v>
      </c>
      <c r="T182" s="230">
        <v>35.640044458146484</v>
      </c>
      <c r="U182" s="230">
        <v>37.658076153560692</v>
      </c>
      <c r="V182" s="229">
        <v>34.47555952498022</v>
      </c>
      <c r="W182" s="230">
        <v>34.265565216056487</v>
      </c>
      <c r="X182" s="230">
        <v>33.827978741080948</v>
      </c>
      <c r="Y182" s="230">
        <v>32.186512522565444</v>
      </c>
      <c r="Z182" s="230">
        <v>35.851885087943501</v>
      </c>
      <c r="AA182" s="229">
        <v>33.028230827916538</v>
      </c>
      <c r="AB182" s="230">
        <v>32.237099923042649</v>
      </c>
      <c r="AC182" s="230">
        <v>32.068123969170252</v>
      </c>
      <c r="AD182" s="230">
        <v>29.713670950169217</v>
      </c>
      <c r="AE182" s="230">
        <v>34.369354214749507</v>
      </c>
      <c r="AF182" s="229">
        <v>31.588688681221981</v>
      </c>
      <c r="AG182" s="230">
        <v>31.406964816531598</v>
      </c>
      <c r="AH182" s="230">
        <v>30.788958479272218</v>
      </c>
      <c r="AI182" s="230">
        <v>29.832001377907151</v>
      </c>
      <c r="AJ182" s="230">
        <v>32.630268561315333</v>
      </c>
      <c r="AK182" s="229">
        <v>31.019684699092029</v>
      </c>
      <c r="AL182" s="230">
        <v>30.934075587601495</v>
      </c>
      <c r="AM182" s="230">
        <v>30.094236145521243</v>
      </c>
      <c r="AN182" s="230">
        <v>27.431439245285237</v>
      </c>
      <c r="AO182" s="230">
        <v>31.76711345384431</v>
      </c>
      <c r="AP182" s="229">
        <v>31.421496542372285</v>
      </c>
      <c r="AQ182" s="230">
        <v>31.300743580546989</v>
      </c>
      <c r="AR182" s="230">
        <v>30.150513244237775</v>
      </c>
      <c r="AS182" s="230">
        <v>22.580130892855461</v>
      </c>
      <c r="AT182" s="230">
        <v>33.01554981726342</v>
      </c>
      <c r="AU182" s="229">
        <v>27.370279022287761</v>
      </c>
      <c r="AV182" s="230">
        <v>26.926522793605713</v>
      </c>
      <c r="AW182" s="230">
        <v>0.20546057265984341</v>
      </c>
      <c r="AX182" s="230">
        <v>0.13082597751385383</v>
      </c>
      <c r="AY182" s="230">
        <v>28.435706222377203</v>
      </c>
      <c r="AZ182" s="229">
        <v>27.210864917742484</v>
      </c>
      <c r="BA182" s="230">
        <v>25.891516468774888</v>
      </c>
      <c r="BB182" s="230">
        <v>9.9999999999999985E-3</v>
      </c>
      <c r="BC182" s="230">
        <v>0</v>
      </c>
      <c r="BD182" s="230">
        <v>28.654970110456464</v>
      </c>
      <c r="BE182" s="229">
        <v>29.030848310567936</v>
      </c>
      <c r="BF182" s="230">
        <v>28.286633775170063</v>
      </c>
      <c r="BG182" s="230">
        <v>23.498601704432744</v>
      </c>
      <c r="BH182" s="230">
        <v>5.564757818991219</v>
      </c>
      <c r="BI182" s="231">
        <v>29.418193593442645</v>
      </c>
    </row>
    <row r="183" spans="1:61">
      <c r="A183" s="232" t="s">
        <v>1807</v>
      </c>
      <c r="B183" s="229">
        <v>38.743872141191218</v>
      </c>
      <c r="C183" s="230">
        <v>38.311890136318013</v>
      </c>
      <c r="D183" s="230">
        <v>35.760361352333021</v>
      </c>
      <c r="E183" s="230">
        <v>32.716816856165643</v>
      </c>
      <c r="F183" s="230">
        <v>40.169047769567435</v>
      </c>
      <c r="G183" s="229">
        <v>39.164284689268065</v>
      </c>
      <c r="H183" s="230">
        <v>39.246721939149367</v>
      </c>
      <c r="I183" s="230">
        <v>36.56952576650442</v>
      </c>
      <c r="J183" s="230">
        <v>30.889425368404638</v>
      </c>
      <c r="K183" s="230">
        <v>39.364948110976954</v>
      </c>
      <c r="L183" s="229">
        <v>39.053079079990447</v>
      </c>
      <c r="M183" s="230">
        <v>38.955339722100412</v>
      </c>
      <c r="N183" s="230">
        <v>34.789750053623216</v>
      </c>
      <c r="O183" s="230">
        <v>31.69126096729952</v>
      </c>
      <c r="P183" s="230">
        <v>39.813765935797399</v>
      </c>
      <c r="Q183" s="229">
        <v>40.260019832671759</v>
      </c>
      <c r="R183" s="230">
        <v>39.65477310541737</v>
      </c>
      <c r="S183" s="230">
        <v>36.00295647764726</v>
      </c>
      <c r="T183" s="230">
        <v>31.985446745546884</v>
      </c>
      <c r="U183" s="230">
        <v>40.704372760855094</v>
      </c>
      <c r="V183" s="229">
        <v>36.626275650613003</v>
      </c>
      <c r="W183" s="230">
        <v>36.163272898917796</v>
      </c>
      <c r="X183" s="230">
        <v>34.222120568302628</v>
      </c>
      <c r="Y183" s="230">
        <v>32.183496042238495</v>
      </c>
      <c r="Z183" s="230">
        <v>38.335172490532194</v>
      </c>
      <c r="AA183" s="229">
        <v>35.579465637341542</v>
      </c>
      <c r="AB183" s="230">
        <v>34.392647130300944</v>
      </c>
      <c r="AC183" s="230">
        <v>32.381352964031976</v>
      </c>
      <c r="AD183" s="230">
        <v>31.334493457519535</v>
      </c>
      <c r="AE183" s="230">
        <v>37.081873578964533</v>
      </c>
      <c r="AF183" s="229">
        <v>33.985838061713388</v>
      </c>
      <c r="AG183" s="230">
        <v>33.821485451119948</v>
      </c>
      <c r="AH183" s="230">
        <v>31.527606183386901</v>
      </c>
      <c r="AI183" s="230">
        <v>30.199195874336485</v>
      </c>
      <c r="AJ183" s="230">
        <v>35.353253521991661</v>
      </c>
      <c r="AK183" s="229">
        <v>33.452613102462202</v>
      </c>
      <c r="AL183" s="230">
        <v>33.313498283290237</v>
      </c>
      <c r="AM183" s="230">
        <v>31.449131687638843</v>
      </c>
      <c r="AN183" s="230">
        <v>27.149353752170281</v>
      </c>
      <c r="AO183" s="230">
        <v>34.669719045553151</v>
      </c>
      <c r="AP183" s="229">
        <v>34.120504929708865</v>
      </c>
      <c r="AQ183" s="230">
        <v>34.001437871270745</v>
      </c>
      <c r="AR183" s="230">
        <v>30.834005048855239</v>
      </c>
      <c r="AS183" s="230">
        <v>5.706982063053009</v>
      </c>
      <c r="AT183" s="230">
        <v>35.956059155518794</v>
      </c>
      <c r="AU183" s="229">
        <v>31.491339650160612</v>
      </c>
      <c r="AV183" s="230">
        <v>30.912623850560145</v>
      </c>
      <c r="AW183" s="230">
        <v>0.2121324798928812</v>
      </c>
      <c r="AX183" s="230">
        <v>0</v>
      </c>
      <c r="AY183" s="230">
        <v>32.272559502716334</v>
      </c>
      <c r="AZ183" s="229">
        <v>33.664544713241177</v>
      </c>
      <c r="BA183" s="230">
        <v>32.286589099751389</v>
      </c>
      <c r="BB183" s="230">
        <v>9.9999999999999985E-3</v>
      </c>
      <c r="BC183" s="230">
        <v>0</v>
      </c>
      <c r="BD183" s="230">
        <v>34.013205278987797</v>
      </c>
      <c r="BE183" s="229">
        <v>34.379878385966506</v>
      </c>
      <c r="BF183" s="230">
        <v>33.502194736503988</v>
      </c>
      <c r="BG183" s="230">
        <v>25.280391250753535</v>
      </c>
      <c r="BH183" s="230">
        <v>0</v>
      </c>
      <c r="BI183" s="231">
        <v>34.650742840695997</v>
      </c>
    </row>
    <row r="184" spans="1:61">
      <c r="A184" s="232" t="s">
        <v>1808</v>
      </c>
      <c r="B184" s="229">
        <v>39.562636905511042</v>
      </c>
      <c r="C184" s="230">
        <v>39.07865414916342</v>
      </c>
      <c r="D184" s="230">
        <v>36.154229198070787</v>
      </c>
      <c r="E184" s="230">
        <v>32.042966714426569</v>
      </c>
      <c r="F184" s="230">
        <v>41.118605638615442</v>
      </c>
      <c r="G184" s="229">
        <v>39.864958775522581</v>
      </c>
      <c r="H184" s="230">
        <v>39.622507732439843</v>
      </c>
      <c r="I184" s="230">
        <v>36.735547527184032</v>
      </c>
      <c r="J184" s="230">
        <v>28.782062149306327</v>
      </c>
      <c r="K184" s="230">
        <v>40.38459776611262</v>
      </c>
      <c r="L184" s="229">
        <v>39.306242405285126</v>
      </c>
      <c r="M184" s="230">
        <v>39.221494262176876</v>
      </c>
      <c r="N184" s="230">
        <v>34.911210470361134</v>
      </c>
      <c r="O184" s="230">
        <v>29.813877357487833</v>
      </c>
      <c r="P184" s="230">
        <v>40.051757801003518</v>
      </c>
      <c r="Q184" s="229">
        <v>40.419687371802645</v>
      </c>
      <c r="R184" s="230">
        <v>39.837280757973396</v>
      </c>
      <c r="S184" s="230">
        <v>36.057263922927412</v>
      </c>
      <c r="T184" s="230">
        <v>31.044584191380423</v>
      </c>
      <c r="U184" s="230">
        <v>41.209588619149621</v>
      </c>
      <c r="V184" s="229">
        <v>37.035787201002762</v>
      </c>
      <c r="W184" s="230">
        <v>36.498105764064775</v>
      </c>
      <c r="X184" s="230">
        <v>34.452518838293159</v>
      </c>
      <c r="Y184" s="230">
        <v>31.075730017414823</v>
      </c>
      <c r="Z184" s="230">
        <v>38.790502170526516</v>
      </c>
      <c r="AA184" s="229">
        <v>35.996779737211654</v>
      </c>
      <c r="AB184" s="230">
        <v>35.539408300800424</v>
      </c>
      <c r="AC184" s="230">
        <v>33.356843266302967</v>
      </c>
      <c r="AD184" s="230">
        <v>30.3449569017287</v>
      </c>
      <c r="AE184" s="230">
        <v>37.595010996490849</v>
      </c>
      <c r="AF184" s="229">
        <v>35.054339311905458</v>
      </c>
      <c r="AG184" s="230">
        <v>34.95587541493466</v>
      </c>
      <c r="AH184" s="230">
        <v>32.035365229270468</v>
      </c>
      <c r="AI184" s="230">
        <v>29.274007908864739</v>
      </c>
      <c r="AJ184" s="230">
        <v>35.724271089102196</v>
      </c>
      <c r="AK184" s="229">
        <v>34.104638891444715</v>
      </c>
      <c r="AL184" s="230">
        <v>33.957835990677864</v>
      </c>
      <c r="AM184" s="230">
        <v>30.959528537716906</v>
      </c>
      <c r="AN184" s="230">
        <v>25.770370098246172</v>
      </c>
      <c r="AO184" s="230">
        <v>34.489776881176191</v>
      </c>
      <c r="AP184" s="229">
        <v>35.269303229616746</v>
      </c>
      <c r="AQ184" s="230">
        <v>35.189834905261023</v>
      </c>
      <c r="AR184" s="230">
        <v>30.341327666381634</v>
      </c>
      <c r="AS184" s="230">
        <v>5.2336242287129942</v>
      </c>
      <c r="AT184" s="230">
        <v>36.242312300389095</v>
      </c>
      <c r="AU184" s="229">
        <v>32.395218304257611</v>
      </c>
      <c r="AV184" s="230">
        <v>31.867736408445186</v>
      </c>
      <c r="AW184" s="230">
        <v>0.20265321344217463</v>
      </c>
      <c r="AX184" s="230">
        <v>0</v>
      </c>
      <c r="AY184" s="230">
        <v>33.036634811557796</v>
      </c>
      <c r="AZ184" s="229">
        <v>31.829999999999995</v>
      </c>
      <c r="BA184" s="230">
        <v>30.774788299705364</v>
      </c>
      <c r="BB184" s="230">
        <v>9.9999999999999985E-3</v>
      </c>
      <c r="BC184" s="230">
        <v>0</v>
      </c>
      <c r="BD184" s="230">
        <v>32.065566609109943</v>
      </c>
      <c r="BE184" s="229">
        <v>34.682280616579682</v>
      </c>
      <c r="BF184" s="230">
        <v>33.880000000000003</v>
      </c>
      <c r="BG184" s="230">
        <v>24.475935643422975</v>
      </c>
      <c r="BH184" s="230">
        <v>0</v>
      </c>
      <c r="BI184" s="231">
        <v>34.878183925866026</v>
      </c>
    </row>
    <row r="185" spans="1:61">
      <c r="A185" s="232" t="s">
        <v>1809</v>
      </c>
      <c r="B185" s="229">
        <v>36.883504783760124</v>
      </c>
      <c r="C185" s="230">
        <v>36.502322238966876</v>
      </c>
      <c r="D185" s="230">
        <v>34.135649269962052</v>
      </c>
      <c r="E185" s="230">
        <v>31.286234177605223</v>
      </c>
      <c r="F185" s="230">
        <v>38.110995167683072</v>
      </c>
      <c r="G185" s="229">
        <v>37.525033847237722</v>
      </c>
      <c r="H185" s="230">
        <v>37.614641561883431</v>
      </c>
      <c r="I185" s="230">
        <v>35.088480443385826</v>
      </c>
      <c r="J185" s="230">
        <v>28.436954099984408</v>
      </c>
      <c r="K185" s="230">
        <v>37.753384028247574</v>
      </c>
      <c r="L185" s="229">
        <v>37.31212238679668</v>
      </c>
      <c r="M185" s="230">
        <v>37.234845171487187</v>
      </c>
      <c r="N185" s="230">
        <v>33.516713463935666</v>
      </c>
      <c r="O185" s="230">
        <v>29.406724167156952</v>
      </c>
      <c r="P185" s="230">
        <v>38.019931330710861</v>
      </c>
      <c r="Q185" s="229">
        <v>38.785202197916483</v>
      </c>
      <c r="R185" s="230">
        <v>38.314153556352913</v>
      </c>
      <c r="S185" s="230">
        <v>34.465322623172483</v>
      </c>
      <c r="T185" s="230">
        <v>30.578654074056264</v>
      </c>
      <c r="U185" s="230">
        <v>38.984822017516194</v>
      </c>
      <c r="V185" s="229">
        <v>35.157110721996595</v>
      </c>
      <c r="W185" s="230">
        <v>34.639959705272851</v>
      </c>
      <c r="X185" s="230">
        <v>32.726946333247831</v>
      </c>
      <c r="Y185" s="230">
        <v>30.795730017414826</v>
      </c>
      <c r="Z185" s="230">
        <v>36.826671033310568</v>
      </c>
      <c r="AA185" s="229">
        <v>34.166508558266351</v>
      </c>
      <c r="AB185" s="230">
        <v>33.737553893512214</v>
      </c>
      <c r="AC185" s="230">
        <v>31.68614851877696</v>
      </c>
      <c r="AD185" s="230">
        <v>30.068041225112989</v>
      </c>
      <c r="AE185" s="230">
        <v>35.527297665998397</v>
      </c>
      <c r="AF185" s="229">
        <v>33.385970875413825</v>
      </c>
      <c r="AG185" s="230">
        <v>33.179329166542061</v>
      </c>
      <c r="AH185" s="230">
        <v>30.270868263635638</v>
      </c>
      <c r="AI185" s="230">
        <v>28.845960709501313</v>
      </c>
      <c r="AJ185" s="230">
        <v>34.081131794114604</v>
      </c>
      <c r="AK185" s="229">
        <v>32.901973825453368</v>
      </c>
      <c r="AL185" s="230">
        <v>32.765289822814609</v>
      </c>
      <c r="AM185" s="230">
        <v>30.047818263088953</v>
      </c>
      <c r="AN185" s="230">
        <v>25.740681203420024</v>
      </c>
      <c r="AO185" s="230">
        <v>33.272224584237165</v>
      </c>
      <c r="AP185" s="229">
        <v>33.482976762567418</v>
      </c>
      <c r="AQ185" s="230">
        <v>33.403331096152094</v>
      </c>
      <c r="AR185" s="230">
        <v>29.338132403946851</v>
      </c>
      <c r="AS185" s="230">
        <v>5.3530795756604412</v>
      </c>
      <c r="AT185" s="230">
        <v>34.398726586573751</v>
      </c>
      <c r="AU185" s="229">
        <v>31.923693351771959</v>
      </c>
      <c r="AV185" s="230">
        <v>31.251442434637735</v>
      </c>
      <c r="AW185" s="230">
        <v>0.2003536772932353</v>
      </c>
      <c r="AX185" s="230">
        <v>0</v>
      </c>
      <c r="AY185" s="230">
        <v>32.500083838186256</v>
      </c>
      <c r="AZ185" s="229">
        <v>32.421485633497085</v>
      </c>
      <c r="BA185" s="230">
        <v>31.192477644436771</v>
      </c>
      <c r="BB185" s="230">
        <v>9.9999999999999985E-3</v>
      </c>
      <c r="BC185" s="230">
        <v>0</v>
      </c>
      <c r="BD185" s="230">
        <v>32.498243502395283</v>
      </c>
      <c r="BE185" s="229">
        <v>32.918127413307651</v>
      </c>
      <c r="BF185" s="230">
        <v>32.159999999999997</v>
      </c>
      <c r="BG185" s="230">
        <v>24.096303498942156</v>
      </c>
      <c r="BH185" s="230">
        <v>0</v>
      </c>
      <c r="BI185" s="231">
        <v>33.104855683828752</v>
      </c>
    </row>
    <row r="186" spans="1:61">
      <c r="A186" s="232" t="s">
        <v>1810</v>
      </c>
      <c r="B186" s="229">
        <v>36.677242717250728</v>
      </c>
      <c r="C186" s="230">
        <v>36.260977846535717</v>
      </c>
      <c r="D186" s="230">
        <v>34.110875168054456</v>
      </c>
      <c r="E186" s="230">
        <v>31.448916566524929</v>
      </c>
      <c r="F186" s="230">
        <v>38.099654877390883</v>
      </c>
      <c r="G186" s="229">
        <v>36.918244751115608</v>
      </c>
      <c r="H186" s="230">
        <v>36.984996074003121</v>
      </c>
      <c r="I186" s="230">
        <v>34.689453771797879</v>
      </c>
      <c r="J186" s="230">
        <v>29.689425368404638</v>
      </c>
      <c r="K186" s="230">
        <v>37.19879401670611</v>
      </c>
      <c r="L186" s="229">
        <v>37.02731100662875</v>
      </c>
      <c r="M186" s="230">
        <v>36.928944985180848</v>
      </c>
      <c r="N186" s="230">
        <v>33.463654904270896</v>
      </c>
      <c r="O186" s="230">
        <v>30.553186099045401</v>
      </c>
      <c r="P186" s="230">
        <v>37.760579153177467</v>
      </c>
      <c r="Q186" s="229">
        <v>38.108494262536617</v>
      </c>
      <c r="R186" s="230">
        <v>37.530174320782045</v>
      </c>
      <c r="S186" s="230">
        <v>34.237574790839176</v>
      </c>
      <c r="T186" s="230">
        <v>30.729582658488951</v>
      </c>
      <c r="U186" s="230">
        <v>38.457805232572596</v>
      </c>
      <c r="V186" s="229">
        <v>34.633607796054427</v>
      </c>
      <c r="W186" s="230">
        <v>34.208654585923703</v>
      </c>
      <c r="X186" s="230">
        <v>32.437425086427886</v>
      </c>
      <c r="Y186" s="230">
        <v>30.505745704176203</v>
      </c>
      <c r="Z186" s="230">
        <v>36.165164745246173</v>
      </c>
      <c r="AA186" s="229">
        <v>33.577677868289527</v>
      </c>
      <c r="AB186" s="230">
        <v>32.934355334203644</v>
      </c>
      <c r="AC186" s="230">
        <v>31.099815616277592</v>
      </c>
      <c r="AD186" s="230">
        <v>29.630678775150258</v>
      </c>
      <c r="AE186" s="230">
        <v>34.949361107218415</v>
      </c>
      <c r="AF186" s="229">
        <v>32.537302490606102</v>
      </c>
      <c r="AG186" s="230">
        <v>32.417176096773225</v>
      </c>
      <c r="AH186" s="230">
        <v>29.924027021093547</v>
      </c>
      <c r="AI186" s="230">
        <v>28.806026039222004</v>
      </c>
      <c r="AJ186" s="230">
        <v>33.366185608112389</v>
      </c>
      <c r="AK186" s="229">
        <v>32.070585809195414</v>
      </c>
      <c r="AL186" s="230">
        <v>31.942049284742772</v>
      </c>
      <c r="AM186" s="230">
        <v>29.798468815343345</v>
      </c>
      <c r="AN186" s="230">
        <v>26.109817299173393</v>
      </c>
      <c r="AO186" s="230">
        <v>32.856773612918779</v>
      </c>
      <c r="AP186" s="229">
        <v>32.773406325247663</v>
      </c>
      <c r="AQ186" s="230">
        <v>32.697321493718711</v>
      </c>
      <c r="AR186" s="230">
        <v>29.224791488523586</v>
      </c>
      <c r="AS186" s="230">
        <v>5.5206666840847847</v>
      </c>
      <c r="AT186" s="230">
        <v>33.94397821493385</v>
      </c>
      <c r="AU186" s="229">
        <v>30.668316516089444</v>
      </c>
      <c r="AV186" s="230">
        <v>30.130866973132729</v>
      </c>
      <c r="AW186" s="230">
        <v>0.2029343352971239</v>
      </c>
      <c r="AX186" s="230">
        <v>0</v>
      </c>
      <c r="AY186" s="230">
        <v>31.35296591758495</v>
      </c>
      <c r="AZ186" s="229">
        <v>31.527433765566091</v>
      </c>
      <c r="BA186" s="230">
        <v>30.451809506073019</v>
      </c>
      <c r="BB186" s="230">
        <v>9.9999999999999985E-3</v>
      </c>
      <c r="BC186" s="230">
        <v>0</v>
      </c>
      <c r="BD186" s="230">
        <v>32.018801571635649</v>
      </c>
      <c r="BE186" s="229">
        <v>32.542176248317773</v>
      </c>
      <c r="BF186" s="230">
        <v>31.651446983161669</v>
      </c>
      <c r="BG186" s="230">
        <v>24.252949706035139</v>
      </c>
      <c r="BH186" s="230">
        <v>0</v>
      </c>
      <c r="BI186" s="231">
        <v>32.865081675572021</v>
      </c>
    </row>
    <row r="187" spans="1:61">
      <c r="A187" s="232" t="s">
        <v>1811</v>
      </c>
      <c r="B187" s="229">
        <v>37.399540180639498</v>
      </c>
      <c r="C187" s="230">
        <v>36.960494027686828</v>
      </c>
      <c r="D187" s="230">
        <v>34.809400057350054</v>
      </c>
      <c r="E187" s="230">
        <v>32.137643730356814</v>
      </c>
      <c r="F187" s="230">
        <v>38.859212878879518</v>
      </c>
      <c r="G187" s="229">
        <v>37.778195853442689</v>
      </c>
      <c r="H187" s="230">
        <v>37.851014295565093</v>
      </c>
      <c r="I187" s="230">
        <v>35.442595433132695</v>
      </c>
      <c r="J187" s="230">
        <v>30.489425368404639</v>
      </c>
      <c r="K187" s="230">
        <v>37.956471356136532</v>
      </c>
      <c r="L187" s="229">
        <v>37.746010224500537</v>
      </c>
      <c r="M187" s="230">
        <v>37.64763801532245</v>
      </c>
      <c r="N187" s="230">
        <v>34.190153362409035</v>
      </c>
      <c r="O187" s="230">
        <v>31.164107776968635</v>
      </c>
      <c r="P187" s="230">
        <v>38.4890795641344</v>
      </c>
      <c r="Q187" s="229">
        <v>38.784754583326112</v>
      </c>
      <c r="R187" s="230">
        <v>38.19382401694088</v>
      </c>
      <c r="S187" s="230">
        <v>34.931902374714781</v>
      </c>
      <c r="T187" s="230">
        <v>31.297007971894409</v>
      </c>
      <c r="U187" s="230">
        <v>39.190759675145529</v>
      </c>
      <c r="V187" s="229">
        <v>35.298674937877855</v>
      </c>
      <c r="W187" s="230">
        <v>34.889693284212143</v>
      </c>
      <c r="X187" s="230">
        <v>33.054482424852516</v>
      </c>
      <c r="Y187" s="230">
        <v>31.072824552382041</v>
      </c>
      <c r="Z187" s="230">
        <v>36.921042105396147</v>
      </c>
      <c r="AA187" s="229">
        <v>34.345255327592191</v>
      </c>
      <c r="AB187" s="230">
        <v>33.527055244160444</v>
      </c>
      <c r="AC187" s="230">
        <v>31.543409834115703</v>
      </c>
      <c r="AD187" s="230">
        <v>30.201443409559442</v>
      </c>
      <c r="AE187" s="230">
        <v>35.772635630536982</v>
      </c>
      <c r="AF187" s="229">
        <v>33.047572308594901</v>
      </c>
      <c r="AG187" s="230">
        <v>32.914609811896291</v>
      </c>
      <c r="AH187" s="230">
        <v>30.466639879851083</v>
      </c>
      <c r="AI187" s="230">
        <v>29.386205147006979</v>
      </c>
      <c r="AJ187" s="230">
        <v>34.08375868525755</v>
      </c>
      <c r="AK187" s="229">
        <v>32.549340612316733</v>
      </c>
      <c r="AL187" s="230">
        <v>32.415487987652632</v>
      </c>
      <c r="AM187" s="230">
        <v>30.358224267697238</v>
      </c>
      <c r="AN187" s="230">
        <v>26.790271364771939</v>
      </c>
      <c r="AO187" s="230">
        <v>33.47904516751025</v>
      </c>
      <c r="AP187" s="229">
        <v>33.258772457685012</v>
      </c>
      <c r="AQ187" s="230">
        <v>33.178756209332441</v>
      </c>
      <c r="AR187" s="230">
        <v>29.783600587992279</v>
      </c>
      <c r="AS187" s="230">
        <v>5.6374532259349479</v>
      </c>
      <c r="AT187" s="230">
        <v>34.717914207744457</v>
      </c>
      <c r="AU187" s="229">
        <v>31.014171868888031</v>
      </c>
      <c r="AV187" s="230">
        <v>30.465221434796035</v>
      </c>
      <c r="AW187" s="230">
        <v>0.2098329437439419</v>
      </c>
      <c r="AX187" s="230">
        <v>0</v>
      </c>
      <c r="AY187" s="230">
        <v>31.80617203837733</v>
      </c>
      <c r="AZ187" s="229">
        <v>32.477806309265389</v>
      </c>
      <c r="BA187" s="230">
        <v>31.230702705076144</v>
      </c>
      <c r="BB187" s="230">
        <v>9.9999999999999985E-3</v>
      </c>
      <c r="BC187" s="230">
        <v>0</v>
      </c>
      <c r="BD187" s="230">
        <v>32.875801642801221</v>
      </c>
      <c r="BE187" s="229">
        <v>33.182190519760617</v>
      </c>
      <c r="BF187" s="230">
        <v>32.28106644681899</v>
      </c>
      <c r="BG187" s="230">
        <v>24.917053111272857</v>
      </c>
      <c r="BH187" s="230">
        <v>0</v>
      </c>
      <c r="BI187" s="231">
        <v>33.49680905520848</v>
      </c>
    </row>
    <row r="188" spans="1:61">
      <c r="A188" s="232" t="s">
        <v>1812</v>
      </c>
      <c r="B188" s="229">
        <v>38.285477371864054</v>
      </c>
      <c r="C188" s="230">
        <v>37.820281944083028</v>
      </c>
      <c r="D188" s="230">
        <v>34.987200181451811</v>
      </c>
      <c r="E188" s="230">
        <v>31.012235217538667</v>
      </c>
      <c r="F188" s="230">
        <v>39.792550400279708</v>
      </c>
      <c r="G188" s="229">
        <v>38.579541311820471</v>
      </c>
      <c r="H188" s="230">
        <v>38.349781517116277</v>
      </c>
      <c r="I188" s="230">
        <v>35.552619041813763</v>
      </c>
      <c r="J188" s="230">
        <v>27.852062149306327</v>
      </c>
      <c r="K188" s="230">
        <v>39.086652356390573</v>
      </c>
      <c r="L188" s="229">
        <v>38.036745251863159</v>
      </c>
      <c r="M188" s="230">
        <v>37.959463640831999</v>
      </c>
      <c r="N188" s="230">
        <v>33.784123454640977</v>
      </c>
      <c r="O188" s="230">
        <v>28.856724167156955</v>
      </c>
      <c r="P188" s="230">
        <v>38.757091995133123</v>
      </c>
      <c r="Q188" s="229">
        <v>39.661686340445939</v>
      </c>
      <c r="R188" s="230">
        <v>39.071157839913049</v>
      </c>
      <c r="S188" s="230">
        <v>34.896354052226819</v>
      </c>
      <c r="T188" s="230">
        <v>30.045016831749489</v>
      </c>
      <c r="U188" s="230">
        <v>39.88292248641217</v>
      </c>
      <c r="V188" s="229">
        <v>35.839991076133209</v>
      </c>
      <c r="W188" s="230">
        <v>35.317736587612252</v>
      </c>
      <c r="X188" s="230">
        <v>33.342137168262944</v>
      </c>
      <c r="Y188" s="230">
        <v>30.075392311641426</v>
      </c>
      <c r="Z188" s="230">
        <v>37.540655589385167</v>
      </c>
      <c r="AA188" s="229">
        <v>34.83415210270212</v>
      </c>
      <c r="AB188" s="230">
        <v>34.394841770081349</v>
      </c>
      <c r="AC188" s="230">
        <v>32.2830432789901</v>
      </c>
      <c r="AD188" s="230">
        <v>29.364225917534963</v>
      </c>
      <c r="AE188" s="230">
        <v>36.38400540148394</v>
      </c>
      <c r="AF188" s="229">
        <v>33.923311248934894</v>
      </c>
      <c r="AG188" s="230">
        <v>33.824844582672924</v>
      </c>
      <c r="AH188" s="230">
        <v>31.00183456717145</v>
      </c>
      <c r="AI188" s="230">
        <v>28.327547393761144</v>
      </c>
      <c r="AJ188" s="230">
        <v>34.57615811224364</v>
      </c>
      <c r="AK188" s="229">
        <v>33.541985772099473</v>
      </c>
      <c r="AL188" s="230">
        <v>33.403045715773246</v>
      </c>
      <c r="AM188" s="230">
        <v>30.445225073391335</v>
      </c>
      <c r="AN188" s="230">
        <v>25.38531446798482</v>
      </c>
      <c r="AO188" s="230">
        <v>33.919646083393587</v>
      </c>
      <c r="AP188" s="229">
        <v>34.132652640270088</v>
      </c>
      <c r="AQ188" s="230">
        <v>34.057909985268466</v>
      </c>
      <c r="AR188" s="230">
        <v>29.360661611406279</v>
      </c>
      <c r="AS188" s="230">
        <v>5.0636596674396328</v>
      </c>
      <c r="AT188" s="230">
        <v>35.076853832045032</v>
      </c>
      <c r="AU188" s="229">
        <v>32.389055427832723</v>
      </c>
      <c r="AV188" s="230">
        <v>31.860876240887862</v>
      </c>
      <c r="AW188" s="230">
        <v>0.19575460499535663</v>
      </c>
      <c r="AX188" s="230">
        <v>0</v>
      </c>
      <c r="AY188" s="230">
        <v>33.02962008223173</v>
      </c>
      <c r="AZ188" s="229">
        <v>32.89</v>
      </c>
      <c r="BA188" s="230">
        <v>31.803192492527959</v>
      </c>
      <c r="BB188" s="230">
        <v>9.9999999999999985E-3</v>
      </c>
      <c r="BC188" s="230">
        <v>0</v>
      </c>
      <c r="BD188" s="230">
        <v>33.133597288965966</v>
      </c>
      <c r="BE188" s="229">
        <v>33.563703105972799</v>
      </c>
      <c r="BF188" s="230">
        <v>32.79</v>
      </c>
      <c r="BG188" s="230">
        <v>23.684052755442998</v>
      </c>
      <c r="BH188" s="230">
        <v>0</v>
      </c>
      <c r="BI188" s="231">
        <v>33.752596737568119</v>
      </c>
    </row>
    <row r="189" spans="1:61">
      <c r="A189" s="232" t="s">
        <v>1813</v>
      </c>
      <c r="B189" s="229">
        <v>38.285477371864054</v>
      </c>
      <c r="C189" s="230">
        <v>37.820281944083028</v>
      </c>
      <c r="D189" s="230">
        <v>34.987200181451811</v>
      </c>
      <c r="E189" s="230">
        <v>31.012235217538667</v>
      </c>
      <c r="F189" s="230">
        <v>39.792550400279708</v>
      </c>
      <c r="G189" s="229">
        <v>38.576969946771271</v>
      </c>
      <c r="H189" s="230">
        <v>38.344694952355837</v>
      </c>
      <c r="I189" s="230">
        <v>35.552619041813763</v>
      </c>
      <c r="J189" s="230">
        <v>27.852062149306327</v>
      </c>
      <c r="K189" s="230">
        <v>39.081696595505399</v>
      </c>
      <c r="L189" s="229">
        <v>38.036745251863159</v>
      </c>
      <c r="M189" s="230">
        <v>37.954590817717062</v>
      </c>
      <c r="N189" s="230">
        <v>33.784123454640977</v>
      </c>
      <c r="O189" s="230">
        <v>28.856724167156955</v>
      </c>
      <c r="P189" s="230">
        <v>38.757091995133123</v>
      </c>
      <c r="Q189" s="229">
        <v>39.656712398814371</v>
      </c>
      <c r="R189" s="230">
        <v>39.06891131767425</v>
      </c>
      <c r="S189" s="230">
        <v>34.891425885236202</v>
      </c>
      <c r="T189" s="230">
        <v>30.042697618479199</v>
      </c>
      <c r="U189" s="230">
        <v>39.880629850755177</v>
      </c>
      <c r="V189" s="229">
        <v>35.837422088625146</v>
      </c>
      <c r="W189" s="230">
        <v>35.317736587612252</v>
      </c>
      <c r="X189" s="230">
        <v>33.342137168262944</v>
      </c>
      <c r="Y189" s="230">
        <v>30.075392311641426</v>
      </c>
      <c r="Z189" s="230">
        <v>37.540655589385167</v>
      </c>
      <c r="AA189" s="229">
        <v>34.83147069805991</v>
      </c>
      <c r="AB189" s="230">
        <v>34.392148652311676</v>
      </c>
      <c r="AC189" s="230">
        <v>32.280357927873631</v>
      </c>
      <c r="AD189" s="230">
        <v>29.364225917534963</v>
      </c>
      <c r="AE189" s="230">
        <v>36.38400540148394</v>
      </c>
      <c r="AF189" s="229">
        <v>33.923311248934894</v>
      </c>
      <c r="AG189" s="230">
        <v>33.824844582672924</v>
      </c>
      <c r="AH189" s="230">
        <v>30.9966573498507</v>
      </c>
      <c r="AI189" s="230">
        <v>28.327547393761144</v>
      </c>
      <c r="AJ189" s="230">
        <v>34.57358445310259</v>
      </c>
      <c r="AK189" s="229">
        <v>33.541985772099473</v>
      </c>
      <c r="AL189" s="230">
        <v>33.40043804210368</v>
      </c>
      <c r="AM189" s="230">
        <v>30.445225073391335</v>
      </c>
      <c r="AN189" s="230">
        <v>25.38531446798482</v>
      </c>
      <c r="AO189" s="230">
        <v>33.917067582550018</v>
      </c>
      <c r="AP189" s="229">
        <v>34.132652640270088</v>
      </c>
      <c r="AQ189" s="230">
        <v>34.055619409291793</v>
      </c>
      <c r="AR189" s="230">
        <v>29.360661611406279</v>
      </c>
      <c r="AS189" s="230">
        <v>5.0636596674396328</v>
      </c>
      <c r="AT189" s="230">
        <v>35.074200859162097</v>
      </c>
      <c r="AU189" s="229">
        <v>32.389055427832723</v>
      </c>
      <c r="AV189" s="230">
        <v>31.860876240887862</v>
      </c>
      <c r="AW189" s="230">
        <v>0.19575460499535663</v>
      </c>
      <c r="AX189" s="230">
        <v>0</v>
      </c>
      <c r="AY189" s="230">
        <v>33.02962008223173</v>
      </c>
      <c r="AZ189" s="229">
        <v>32.89</v>
      </c>
      <c r="BA189" s="230">
        <v>31.803192492527959</v>
      </c>
      <c r="BB189" s="230">
        <v>9.9999999999999985E-3</v>
      </c>
      <c r="BC189" s="230">
        <v>0</v>
      </c>
      <c r="BD189" s="230">
        <v>33.133597288965966</v>
      </c>
      <c r="BE189" s="229">
        <v>33.56149095230537</v>
      </c>
      <c r="BF189" s="230">
        <v>32.780000000000008</v>
      </c>
      <c r="BG189" s="230">
        <v>23.684052755442998</v>
      </c>
      <c r="BH189" s="230">
        <v>0</v>
      </c>
      <c r="BI189" s="231">
        <v>33.752596737568119</v>
      </c>
    </row>
    <row r="190" spans="1:61">
      <c r="A190" s="232" t="s">
        <v>1814</v>
      </c>
      <c r="B190" s="229">
        <v>37.83364217795642</v>
      </c>
      <c r="C190" s="230">
        <v>37.432404352911234</v>
      </c>
      <c r="D190" s="230">
        <v>34.961594229581976</v>
      </c>
      <c r="E190" s="230">
        <v>32.085843605564804</v>
      </c>
      <c r="F190" s="230">
        <v>39.142632954935756</v>
      </c>
      <c r="G190" s="229">
        <v>38.257350560367044</v>
      </c>
      <c r="H190" s="230">
        <v>38.34703054255889</v>
      </c>
      <c r="I190" s="230">
        <v>35.751368319806822</v>
      </c>
      <c r="J190" s="230">
        <v>30.146954099984409</v>
      </c>
      <c r="K190" s="230">
        <v>38.48060584609032</v>
      </c>
      <c r="L190" s="229">
        <v>38.076664651184224</v>
      </c>
      <c r="M190" s="230">
        <v>37.991591903768217</v>
      </c>
      <c r="N190" s="230">
        <v>34.107725660498183</v>
      </c>
      <c r="O190" s="230">
        <v>31.04614575755911</v>
      </c>
      <c r="P190" s="230">
        <v>38.804353774702271</v>
      </c>
      <c r="Q190" s="229">
        <v>39.6962116563531</v>
      </c>
      <c r="R190" s="230">
        <v>39.103955268217604</v>
      </c>
      <c r="S190" s="230">
        <v>35.148996771740052</v>
      </c>
      <c r="T190" s="230">
        <v>31.309432615464942</v>
      </c>
      <c r="U190" s="230">
        <v>39.83965998326579</v>
      </c>
      <c r="V190" s="229">
        <v>35.817804288446382</v>
      </c>
      <c r="W190" s="230">
        <v>35.321298748944656</v>
      </c>
      <c r="X190" s="230">
        <v>33.388682553586904</v>
      </c>
      <c r="Y190" s="230">
        <v>31.410904752837045</v>
      </c>
      <c r="Z190" s="230">
        <v>37.507391101958873</v>
      </c>
      <c r="AA190" s="229">
        <v>34.876430890296916</v>
      </c>
      <c r="AB190" s="230">
        <v>34.284423193761157</v>
      </c>
      <c r="AC190" s="230">
        <v>32.215538307218978</v>
      </c>
      <c r="AD190" s="230">
        <v>30.640704244180206</v>
      </c>
      <c r="AE190" s="230">
        <v>36.219825438453498</v>
      </c>
      <c r="AF190" s="229">
        <v>33.812349914092948</v>
      </c>
      <c r="AG190" s="230">
        <v>33.76050472502169</v>
      </c>
      <c r="AH190" s="230">
        <v>31.126637467253445</v>
      </c>
      <c r="AI190" s="230">
        <v>29.54809507156455</v>
      </c>
      <c r="AJ190" s="230">
        <v>34.561767865211586</v>
      </c>
      <c r="AK190" s="229">
        <v>33.406401971050563</v>
      </c>
      <c r="AL190" s="230">
        <v>33.267597792383633</v>
      </c>
      <c r="AM190" s="230">
        <v>30.827576340112675</v>
      </c>
      <c r="AN190" s="230">
        <v>26.512059876099002</v>
      </c>
      <c r="AO190" s="230">
        <v>33.965099445649557</v>
      </c>
      <c r="AP190" s="229">
        <v>34.021727550395276</v>
      </c>
      <c r="AQ190" s="230">
        <v>33.990956810600544</v>
      </c>
      <c r="AR190" s="230">
        <v>30.084711552318829</v>
      </c>
      <c r="AS190" s="230">
        <v>5.568507093313416</v>
      </c>
      <c r="AT190" s="230">
        <v>35.090320345834044</v>
      </c>
      <c r="AU190" s="229">
        <v>32.204201242716529</v>
      </c>
      <c r="AV190" s="230">
        <v>31.715257568282453</v>
      </c>
      <c r="AW190" s="230">
        <v>0.20753340759500255</v>
      </c>
      <c r="AX190" s="230">
        <v>0</v>
      </c>
      <c r="AY190" s="230">
        <v>32.82676745770528</v>
      </c>
      <c r="AZ190" s="229">
        <v>32.891275205643772</v>
      </c>
      <c r="BA190" s="230">
        <v>31.950976967637811</v>
      </c>
      <c r="BB190" s="230">
        <v>9.9999999999999985E-3</v>
      </c>
      <c r="BC190" s="230">
        <v>0</v>
      </c>
      <c r="BD190" s="230">
        <v>33.164891154118429</v>
      </c>
      <c r="BE190" s="229">
        <v>33.568222711867577</v>
      </c>
      <c r="BF190" s="230">
        <v>32.760731578834665</v>
      </c>
      <c r="BG190" s="230">
        <v>24.71406717388502</v>
      </c>
      <c r="BH190" s="230">
        <v>0</v>
      </c>
      <c r="BI190" s="231">
        <v>33.786082600834156</v>
      </c>
    </row>
    <row r="191" spans="1:61">
      <c r="A191" s="232" t="s">
        <v>1815</v>
      </c>
      <c r="B191" s="229">
        <v>35.784811072938624</v>
      </c>
      <c r="C191" s="230">
        <v>35.412982110226849</v>
      </c>
      <c r="D191" s="230">
        <v>33.182499561256442</v>
      </c>
      <c r="E191" s="230">
        <v>30.484033200838109</v>
      </c>
      <c r="F191" s="230">
        <v>36.96764127662167</v>
      </c>
      <c r="G191" s="229">
        <v>36.869849582269218</v>
      </c>
      <c r="H191" s="230">
        <v>36.962018193794613</v>
      </c>
      <c r="I191" s="230">
        <v>34.478254697984596</v>
      </c>
      <c r="J191" s="230">
        <v>28.916954099984405</v>
      </c>
      <c r="K191" s="230">
        <v>37.098298713692664</v>
      </c>
      <c r="L191" s="229">
        <v>36.664972413956818</v>
      </c>
      <c r="M191" s="230">
        <v>36.587699308047078</v>
      </c>
      <c r="N191" s="230">
        <v>32.937036438920821</v>
      </c>
      <c r="O191" s="230">
        <v>30.023877357487827</v>
      </c>
      <c r="P191" s="230">
        <v>37.360154126797262</v>
      </c>
      <c r="Q191" s="229">
        <v>37.863808306321609</v>
      </c>
      <c r="R191" s="230">
        <v>37.631689394329236</v>
      </c>
      <c r="S191" s="230">
        <v>33.871046268908984</v>
      </c>
      <c r="T191" s="230">
        <v>30.187749547861422</v>
      </c>
      <c r="U191" s="230">
        <v>38.0217151165972</v>
      </c>
      <c r="V191" s="229">
        <v>34.546799355368044</v>
      </c>
      <c r="W191" s="230">
        <v>34.042182822933462</v>
      </c>
      <c r="X191" s="230">
        <v>32.161755498232729</v>
      </c>
      <c r="Y191" s="230">
        <v>30.265392311641424</v>
      </c>
      <c r="Z191" s="230">
        <v>36.185284014876395</v>
      </c>
      <c r="AA191" s="229">
        <v>33.576540378118828</v>
      </c>
      <c r="AB191" s="230">
        <v>33.152959134712745</v>
      </c>
      <c r="AC191" s="230">
        <v>31.139253758563815</v>
      </c>
      <c r="AD191" s="230">
        <v>29.551522860428733</v>
      </c>
      <c r="AE191" s="230">
        <v>34.911977823981786</v>
      </c>
      <c r="AF191" s="229">
        <v>32.715119473662156</v>
      </c>
      <c r="AG191" s="230">
        <v>32.603813750411199</v>
      </c>
      <c r="AH191" s="230">
        <v>29.567643535983777</v>
      </c>
      <c r="AI191" s="230">
        <v>28.147547393761144</v>
      </c>
      <c r="AJ191" s="230">
        <v>33.353906796337185</v>
      </c>
      <c r="AK191" s="229">
        <v>32.329355567531408</v>
      </c>
      <c r="AL191" s="230">
        <v>32.192679992667991</v>
      </c>
      <c r="AM191" s="230">
        <v>29.347842807728622</v>
      </c>
      <c r="AN191" s="230">
        <v>25.207262676074976</v>
      </c>
      <c r="AO191" s="230">
        <v>32.694799556519641</v>
      </c>
      <c r="AP191" s="229">
        <v>32.903300884864741</v>
      </c>
      <c r="AQ191" s="230">
        <v>32.823694489299243</v>
      </c>
      <c r="AR191" s="230">
        <v>28.654231646858758</v>
      </c>
      <c r="AS191" s="230">
        <v>5.288596996488681</v>
      </c>
      <c r="AT191" s="230">
        <v>33.800997352401716</v>
      </c>
      <c r="AU191" s="229">
        <v>31.242035504524591</v>
      </c>
      <c r="AV191" s="230">
        <v>30.711948549358098</v>
      </c>
      <c r="AW191" s="230">
        <v>0.19575460499535663</v>
      </c>
      <c r="AX191" s="230">
        <v>0</v>
      </c>
      <c r="AY191" s="230">
        <v>31.852665132027187</v>
      </c>
      <c r="AZ191" s="229">
        <v>31.723069376213864</v>
      </c>
      <c r="BA191" s="230">
        <v>30.6498098906523</v>
      </c>
      <c r="BB191" s="230">
        <v>9.9999999999999985E-3</v>
      </c>
      <c r="BC191" s="230">
        <v>0</v>
      </c>
      <c r="BD191" s="230">
        <v>31.935566609109944</v>
      </c>
      <c r="BE191" s="229">
        <v>32.35033956697508</v>
      </c>
      <c r="BF191" s="230">
        <v>31.600000000000005</v>
      </c>
      <c r="BG191" s="230">
        <v>23.561832392558294</v>
      </c>
      <c r="BH191" s="230">
        <v>0</v>
      </c>
      <c r="BI191" s="231">
        <v>32.529642440926253</v>
      </c>
    </row>
    <row r="192" spans="1:61">
      <c r="A192" s="232" t="s">
        <v>1816</v>
      </c>
      <c r="B192" s="229">
        <v>35.777373403739723</v>
      </c>
      <c r="C192" s="230">
        <v>35.39229941921149</v>
      </c>
      <c r="D192" s="230">
        <v>34.413415015371697</v>
      </c>
      <c r="E192" s="230">
        <v>34.559218405281321</v>
      </c>
      <c r="F192" s="230">
        <v>37.410179889685786</v>
      </c>
      <c r="G192" s="229">
        <v>36.01318646225986</v>
      </c>
      <c r="H192" s="230">
        <v>36.055176916680942</v>
      </c>
      <c r="I192" s="230">
        <v>35.028724567909848</v>
      </c>
      <c r="J192" s="230">
        <v>35.363348363457177</v>
      </c>
      <c r="K192" s="230">
        <v>36.454740573914385</v>
      </c>
      <c r="L192" s="229">
        <v>36.027742650354753</v>
      </c>
      <c r="M192" s="230">
        <v>35.979786925003609</v>
      </c>
      <c r="N192" s="230">
        <v>34.739835275685522</v>
      </c>
      <c r="O192" s="230">
        <v>33.38843829211018</v>
      </c>
      <c r="P192" s="230">
        <v>36.739765548169892</v>
      </c>
      <c r="Q192" s="229">
        <v>37.31507739508762</v>
      </c>
      <c r="R192" s="230">
        <v>36.899443916861195</v>
      </c>
      <c r="S192" s="230">
        <v>35.712140015211702</v>
      </c>
      <c r="T192" s="230">
        <v>35.661774495777465</v>
      </c>
      <c r="U192" s="230">
        <v>37.660762679740962</v>
      </c>
      <c r="V192" s="229">
        <v>34.48038613336778</v>
      </c>
      <c r="W192" s="230">
        <v>34.265565216056487</v>
      </c>
      <c r="X192" s="230">
        <v>33.827978741080948</v>
      </c>
      <c r="Y192" s="230">
        <v>32.194238122521163</v>
      </c>
      <c r="Z192" s="230">
        <v>35.851885087943501</v>
      </c>
      <c r="AA192" s="229">
        <v>33.028230827916538</v>
      </c>
      <c r="AB192" s="230">
        <v>32.239793040812323</v>
      </c>
      <c r="AC192" s="230">
        <v>32.068123969170252</v>
      </c>
      <c r="AD192" s="230">
        <v>29.728644543326141</v>
      </c>
      <c r="AE192" s="230">
        <v>34.373992531728717</v>
      </c>
      <c r="AF192" s="229">
        <v>31.591269845926053</v>
      </c>
      <c r="AG192" s="230">
        <v>31.406964816531598</v>
      </c>
      <c r="AH192" s="230">
        <v>30.788958479272218</v>
      </c>
      <c r="AI192" s="230">
        <v>29.834625823672205</v>
      </c>
      <c r="AJ192" s="230">
        <v>32.635457829127851</v>
      </c>
      <c r="AK192" s="229">
        <v>31.022265174650325</v>
      </c>
      <c r="AL192" s="230">
        <v>30.934075587601495</v>
      </c>
      <c r="AM192" s="230">
        <v>30.094236145521243</v>
      </c>
      <c r="AN192" s="230">
        <v>27.431439245285237</v>
      </c>
      <c r="AO192" s="230">
        <v>31.76711345384431</v>
      </c>
      <c r="AP192" s="229">
        <v>31.421496542372285</v>
      </c>
      <c r="AQ192" s="230">
        <v>31.300743580546989</v>
      </c>
      <c r="AR192" s="230">
        <v>30.150513244237775</v>
      </c>
      <c r="AS192" s="230">
        <v>22.658428746058441</v>
      </c>
      <c r="AT192" s="230">
        <v>33.01554981726342</v>
      </c>
      <c r="AU192" s="229">
        <v>27.377999089702147</v>
      </c>
      <c r="AV192" s="230">
        <v>26.931629172987336</v>
      </c>
      <c r="AW192" s="230">
        <v>0.2029343352971239</v>
      </c>
      <c r="AX192" s="230">
        <v>0.13082597751385383</v>
      </c>
      <c r="AY192" s="230">
        <v>28.435706222377203</v>
      </c>
      <c r="AZ192" s="229">
        <v>27.218183165771734</v>
      </c>
      <c r="BA192" s="230">
        <v>25.894192989150017</v>
      </c>
      <c r="BB192" s="230">
        <v>9.9999999999999985E-3</v>
      </c>
      <c r="BC192" s="230">
        <v>0</v>
      </c>
      <c r="BD192" s="230">
        <v>28.659980298371053</v>
      </c>
      <c r="BE192" s="229">
        <v>29.030848310567936</v>
      </c>
      <c r="BF192" s="230">
        <v>28.286633775170063</v>
      </c>
      <c r="BG192" s="230">
        <v>23.498601704432744</v>
      </c>
      <c r="BH192" s="230">
        <v>5.5803251025618241</v>
      </c>
      <c r="BI192" s="231">
        <v>29.420815758061611</v>
      </c>
    </row>
    <row r="193" spans="1:61">
      <c r="A193" s="232" t="s">
        <v>1817</v>
      </c>
      <c r="B193" s="229">
        <v>33.665373529592912</v>
      </c>
      <c r="C193" s="230">
        <v>33.285654709648639</v>
      </c>
      <c r="D193" s="230">
        <v>33.214729240378198</v>
      </c>
      <c r="E193" s="230">
        <v>33.056908243205768</v>
      </c>
      <c r="F193" s="230">
        <v>35.296410744289815</v>
      </c>
      <c r="G193" s="229">
        <v>33.873574481969072</v>
      </c>
      <c r="H193" s="230">
        <v>33.638580655710896</v>
      </c>
      <c r="I193" s="230">
        <v>33.583442999916763</v>
      </c>
      <c r="J193" s="230">
        <v>33.059042160389161</v>
      </c>
      <c r="K193" s="230">
        <v>34.614175194316225</v>
      </c>
      <c r="L193" s="229">
        <v>33.830214488293208</v>
      </c>
      <c r="M193" s="230">
        <v>33.764922784411489</v>
      </c>
      <c r="N193" s="230">
        <v>33.733778191047882</v>
      </c>
      <c r="O193" s="230">
        <v>33.117614183392803</v>
      </c>
      <c r="P193" s="230">
        <v>34.77379347350135</v>
      </c>
      <c r="Q193" s="229">
        <v>35.542191170777649</v>
      </c>
      <c r="R193" s="230">
        <v>34.942261663618119</v>
      </c>
      <c r="S193" s="230">
        <v>35.039469906194533</v>
      </c>
      <c r="T193" s="230">
        <v>34.048581074930475</v>
      </c>
      <c r="U193" s="230">
        <v>36.000683376329555</v>
      </c>
      <c r="V193" s="229">
        <v>32.654007902318881</v>
      </c>
      <c r="W193" s="230">
        <v>32.395501235704963</v>
      </c>
      <c r="X193" s="230">
        <v>32.621035666523092</v>
      </c>
      <c r="Y193" s="230">
        <v>32.121516461033082</v>
      </c>
      <c r="Z193" s="230">
        <v>34.098690230346946</v>
      </c>
      <c r="AA193" s="229">
        <v>32.322587175120475</v>
      </c>
      <c r="AB193" s="230">
        <v>31.398974333010344</v>
      </c>
      <c r="AC193" s="230">
        <v>31.863565085003806</v>
      </c>
      <c r="AD193" s="230">
        <v>31.682786876210319</v>
      </c>
      <c r="AE193" s="230">
        <v>34.307866337582269</v>
      </c>
      <c r="AF193" s="229">
        <v>29.30774743326489</v>
      </c>
      <c r="AG193" s="230">
        <v>29.0980290828075</v>
      </c>
      <c r="AH193" s="230">
        <v>29.198828284332773</v>
      </c>
      <c r="AI193" s="230">
        <v>28.977034981517114</v>
      </c>
      <c r="AJ193" s="230">
        <v>30.673469703677029</v>
      </c>
      <c r="AK193" s="229">
        <v>29.968955165025829</v>
      </c>
      <c r="AL193" s="230">
        <v>29.71944421424908</v>
      </c>
      <c r="AM193" s="230">
        <v>29.800247959716888</v>
      </c>
      <c r="AN193" s="230">
        <v>28.054577581792341</v>
      </c>
      <c r="AO193" s="230">
        <v>30.777837869366117</v>
      </c>
      <c r="AP193" s="229">
        <v>29.374103257236637</v>
      </c>
      <c r="AQ193" s="230">
        <v>29.275247318846048</v>
      </c>
      <c r="AR193" s="230">
        <v>29.15951951807692</v>
      </c>
      <c r="AS193" s="230">
        <v>27.962399639530673</v>
      </c>
      <c r="AT193" s="230">
        <v>31.146500909325084</v>
      </c>
      <c r="AU193" s="229">
        <v>9.9819924180622888</v>
      </c>
      <c r="AV193" s="230">
        <v>9.6785190342476586</v>
      </c>
      <c r="AW193" s="230">
        <v>0.19396289191514676</v>
      </c>
      <c r="AX193" s="230">
        <v>0.18132021444902549</v>
      </c>
      <c r="AY193" s="230">
        <v>24.537908959213933</v>
      </c>
      <c r="AZ193" s="229">
        <v>9.3842441877070719</v>
      </c>
      <c r="BA193" s="230">
        <v>8.8299269753596743</v>
      </c>
      <c r="BB193" s="230">
        <v>9.9999999999999985E-3</v>
      </c>
      <c r="BC193" s="230">
        <v>0</v>
      </c>
      <c r="BD193" s="230">
        <v>21.010005150140643</v>
      </c>
      <c r="BE193" s="229">
        <v>23.167192393721098</v>
      </c>
      <c r="BF193" s="230">
        <v>22.629022505835245</v>
      </c>
      <c r="BG193" s="230">
        <v>21.261437020044568</v>
      </c>
      <c r="BH193" s="230">
        <v>7.5454962221296942</v>
      </c>
      <c r="BI193" s="231">
        <v>23.853941298827888</v>
      </c>
    </row>
    <row r="194" spans="1:61">
      <c r="A194" s="232" t="s">
        <v>1818</v>
      </c>
      <c r="B194" s="229">
        <v>33.488582692240755</v>
      </c>
      <c r="C194" s="230">
        <v>33.22167280531432</v>
      </c>
      <c r="D194" s="230">
        <v>33.2064448295638</v>
      </c>
      <c r="E194" s="230">
        <v>33.358251432797189</v>
      </c>
      <c r="F194" s="230">
        <v>34.344780152977741</v>
      </c>
      <c r="G194" s="229">
        <v>33.543280879378528</v>
      </c>
      <c r="H194" s="230">
        <v>33.20846858354043</v>
      </c>
      <c r="I194" s="230">
        <v>33.451164552002567</v>
      </c>
      <c r="J194" s="230">
        <v>33.441347916327928</v>
      </c>
      <c r="K194" s="230">
        <v>34.04902363764554</v>
      </c>
      <c r="L194" s="229">
        <v>32.923126906969891</v>
      </c>
      <c r="M194" s="230">
        <v>32.890086545621514</v>
      </c>
      <c r="N194" s="230">
        <v>32.854351842929034</v>
      </c>
      <c r="O194" s="230">
        <v>32.954317416614934</v>
      </c>
      <c r="P194" s="230">
        <v>33.583953881299841</v>
      </c>
      <c r="Q194" s="229">
        <v>38.411632461446899</v>
      </c>
      <c r="R194" s="230">
        <v>37.427217260860544</v>
      </c>
      <c r="S194" s="230">
        <v>38.247481881179752</v>
      </c>
      <c r="T194" s="230">
        <v>37.558161865610501</v>
      </c>
      <c r="U194" s="230">
        <v>38.457183808613237</v>
      </c>
      <c r="V194" s="229">
        <v>31.791492443334178</v>
      </c>
      <c r="W194" s="230">
        <v>31.659936879269317</v>
      </c>
      <c r="X194" s="230">
        <v>31.890424888002702</v>
      </c>
      <c r="Y194" s="230">
        <v>31.943043525310213</v>
      </c>
      <c r="Z194" s="230">
        <v>32.985799139563845</v>
      </c>
      <c r="AA194" s="229">
        <v>29.681474578529727</v>
      </c>
      <c r="AB194" s="230">
        <v>28.795547503248102</v>
      </c>
      <c r="AC194" s="230">
        <v>29.721205563308803</v>
      </c>
      <c r="AD194" s="230">
        <v>29.817484748197177</v>
      </c>
      <c r="AE194" s="230">
        <v>30.153749064559463</v>
      </c>
      <c r="AF194" s="229">
        <v>28.515121974046298</v>
      </c>
      <c r="AG194" s="230">
        <v>28.362497816920364</v>
      </c>
      <c r="AH194" s="230">
        <v>28.522061746984445</v>
      </c>
      <c r="AI194" s="230">
        <v>29.052732136058264</v>
      </c>
      <c r="AJ194" s="230">
        <v>29.405841240686922</v>
      </c>
      <c r="AK194" s="229">
        <v>28.558686102603875</v>
      </c>
      <c r="AL194" s="230">
        <v>28.55780124059045</v>
      </c>
      <c r="AM194" s="230">
        <v>28.609305647573652</v>
      </c>
      <c r="AN194" s="230">
        <v>27.958379889676277</v>
      </c>
      <c r="AO194" s="230">
        <v>29.557752306579903</v>
      </c>
      <c r="AP194" s="229">
        <v>29.474718402042697</v>
      </c>
      <c r="AQ194" s="230">
        <v>29.369843079182367</v>
      </c>
      <c r="AR194" s="230">
        <v>29.433296575809692</v>
      </c>
      <c r="AS194" s="230">
        <v>28.537474723030552</v>
      </c>
      <c r="AT194" s="230">
        <v>32.407430522334145</v>
      </c>
      <c r="AU194" s="229">
        <v>0.32007083164288413</v>
      </c>
      <c r="AV194" s="230">
        <v>0.21095025997359537</v>
      </c>
      <c r="AW194" s="230">
        <v>0.20465871725560073</v>
      </c>
      <c r="AX194" s="230">
        <v>0.19968175515272427</v>
      </c>
      <c r="AY194" s="230">
        <v>24.79162682179377</v>
      </c>
      <c r="AZ194" s="229">
        <v>9.9999999999999985E-3</v>
      </c>
      <c r="BA194" s="230">
        <v>5.0128243562839346E-3</v>
      </c>
      <c r="BB194" s="230">
        <v>5.0291216091110195E-3</v>
      </c>
      <c r="BC194" s="230">
        <v>2.686739971492567E-3</v>
      </c>
      <c r="BD194" s="230">
        <v>20.557403748553281</v>
      </c>
      <c r="BE194" s="229">
        <v>24.621381475667192</v>
      </c>
      <c r="BF194" s="230">
        <v>24.540482223031187</v>
      </c>
      <c r="BG194" s="230">
        <v>24.434818816221206</v>
      </c>
      <c r="BH194" s="230">
        <v>8.8419220824028795</v>
      </c>
      <c r="BI194" s="231">
        <v>25.232479517097925</v>
      </c>
    </row>
    <row r="195" spans="1:61">
      <c r="A195" s="232" t="s">
        <v>1819</v>
      </c>
      <c r="B195" s="229">
        <v>34.281291963336557</v>
      </c>
      <c r="C195" s="230">
        <v>33.451585229498683</v>
      </c>
      <c r="D195" s="230">
        <v>33.264110345573243</v>
      </c>
      <c r="E195" s="230">
        <v>33.576500177173848</v>
      </c>
      <c r="F195" s="230">
        <v>36.689016955048764</v>
      </c>
      <c r="G195" s="229">
        <v>35.354122462179014</v>
      </c>
      <c r="H195" s="230">
        <v>34.788731879866042</v>
      </c>
      <c r="I195" s="230">
        <v>34.120564060827661</v>
      </c>
      <c r="J195" s="230">
        <v>33.500501411070232</v>
      </c>
      <c r="K195" s="230">
        <v>36.365435516697069</v>
      </c>
      <c r="L195" s="229">
        <v>35.658501709901792</v>
      </c>
      <c r="M195" s="230">
        <v>35.216280848709253</v>
      </c>
      <c r="N195" s="230">
        <v>35.995532299829961</v>
      </c>
      <c r="O195" s="230">
        <v>34.357393725114285</v>
      </c>
      <c r="P195" s="230">
        <v>37.802385515293338</v>
      </c>
      <c r="Q195" s="229">
        <v>37.341105877288776</v>
      </c>
      <c r="R195" s="230">
        <v>35.960090988618234</v>
      </c>
      <c r="S195" s="230">
        <v>37.144981703709966</v>
      </c>
      <c r="T195" s="230">
        <v>34.492735923590729</v>
      </c>
      <c r="U195" s="230">
        <v>37.572807844182869</v>
      </c>
      <c r="V195" s="229">
        <v>33.358757146065209</v>
      </c>
      <c r="W195" s="230">
        <v>33.003660250211063</v>
      </c>
      <c r="X195" s="230">
        <v>33.07418557755441</v>
      </c>
      <c r="Y195" s="230">
        <v>32.742664673245599</v>
      </c>
      <c r="Z195" s="230">
        <v>35.488133444378263</v>
      </c>
      <c r="AA195" s="229">
        <v>32.202791068183508</v>
      </c>
      <c r="AB195" s="230">
        <v>30.623579778599623</v>
      </c>
      <c r="AC195" s="230">
        <v>31.7991800542375</v>
      </c>
      <c r="AD195" s="230">
        <v>31.114256898273595</v>
      </c>
      <c r="AE195" s="230">
        <v>33.722090181711415</v>
      </c>
      <c r="AF195" s="229">
        <v>30.062448839905578</v>
      </c>
      <c r="AG195" s="230">
        <v>29.383588100720718</v>
      </c>
      <c r="AH195" s="230">
        <v>30.838610413578191</v>
      </c>
      <c r="AI195" s="230">
        <v>29.856286221935726</v>
      </c>
      <c r="AJ195" s="230">
        <v>31.88832776541992</v>
      </c>
      <c r="AK195" s="229">
        <v>29.482453429257014</v>
      </c>
      <c r="AL195" s="230">
        <v>28.30636017479787</v>
      </c>
      <c r="AM195" s="230">
        <v>29.266162215730368</v>
      </c>
      <c r="AN195" s="230">
        <v>27.031604470417136</v>
      </c>
      <c r="AO195" s="230">
        <v>30.375252311400342</v>
      </c>
      <c r="AP195" s="229">
        <v>30.013514468853437</v>
      </c>
      <c r="AQ195" s="230">
        <v>29.634284520193901</v>
      </c>
      <c r="AR195" s="230">
        <v>29.677871386297475</v>
      </c>
      <c r="AS195" s="230">
        <v>28.310273234552636</v>
      </c>
      <c r="AT195" s="230">
        <v>32.102619989270153</v>
      </c>
      <c r="AU195" s="229">
        <v>3.0653427649497522</v>
      </c>
      <c r="AV195" s="230">
        <v>2.9008307935380846</v>
      </c>
      <c r="AW195" s="230">
        <v>0.1954605726598434</v>
      </c>
      <c r="AX195" s="230">
        <v>0.19738656256476192</v>
      </c>
      <c r="AY195" s="230">
        <v>24.278677790912933</v>
      </c>
      <c r="AZ195" s="229">
        <v>2.9639939020907113</v>
      </c>
      <c r="BA195" s="230">
        <v>2.6841560907364843</v>
      </c>
      <c r="BB195" s="230">
        <v>5.3995410057593538E-3</v>
      </c>
      <c r="BC195" s="230">
        <v>0</v>
      </c>
      <c r="BD195" s="230">
        <v>20.796697729818003</v>
      </c>
      <c r="BE195" s="229">
        <v>23.590994906295307</v>
      </c>
      <c r="BF195" s="230">
        <v>22.514185928321094</v>
      </c>
      <c r="BG195" s="230">
        <v>21.312845928758382</v>
      </c>
      <c r="BH195" s="230">
        <v>7.8410260685837008</v>
      </c>
      <c r="BI195" s="231">
        <v>24.24630551131327</v>
      </c>
    </row>
    <row r="196" spans="1:61">
      <c r="A196" s="232" t="s">
        <v>1820</v>
      </c>
      <c r="B196" s="229">
        <v>35.274264481819579</v>
      </c>
      <c r="C196" s="230">
        <v>34.782116375033247</v>
      </c>
      <c r="D196" s="230">
        <v>34.748753537369986</v>
      </c>
      <c r="E196" s="230">
        <v>35.7999643572441</v>
      </c>
      <c r="F196" s="230">
        <v>37.152509908766064</v>
      </c>
      <c r="G196" s="229">
        <v>35.916731290901446</v>
      </c>
      <c r="H196" s="230">
        <v>35.343857519479585</v>
      </c>
      <c r="I196" s="230">
        <v>35.641013365641115</v>
      </c>
      <c r="J196" s="230">
        <v>35.814355536604872</v>
      </c>
      <c r="K196" s="230">
        <v>36.883919122201576</v>
      </c>
      <c r="L196" s="229">
        <v>36.283248296731145</v>
      </c>
      <c r="M196" s="230">
        <v>35.776280848709256</v>
      </c>
      <c r="N196" s="230">
        <v>36.507595705790372</v>
      </c>
      <c r="O196" s="230">
        <v>36.008290660059053</v>
      </c>
      <c r="P196" s="230">
        <v>37.980415542068343</v>
      </c>
      <c r="Q196" s="229">
        <v>37.93497168824716</v>
      </c>
      <c r="R196" s="230">
        <v>36.534091868096908</v>
      </c>
      <c r="S196" s="230">
        <v>37.736929975492266</v>
      </c>
      <c r="T196" s="230">
        <v>36.030875950865031</v>
      </c>
      <c r="U196" s="230">
        <v>38.168996733746084</v>
      </c>
      <c r="V196" s="229">
        <v>34.640295896635784</v>
      </c>
      <c r="W196" s="230">
        <v>34.476493207460273</v>
      </c>
      <c r="X196" s="230">
        <v>34.551973975650171</v>
      </c>
      <c r="Y196" s="230">
        <v>34.204683064505311</v>
      </c>
      <c r="Z196" s="230">
        <v>36.054647084147632</v>
      </c>
      <c r="AA196" s="229">
        <v>32.716619261480702</v>
      </c>
      <c r="AB196" s="230">
        <v>31.268806553525867</v>
      </c>
      <c r="AC196" s="230">
        <v>32.30451039552144</v>
      </c>
      <c r="AD196" s="230">
        <v>32.043015875366287</v>
      </c>
      <c r="AE196" s="230">
        <v>34.258985653559542</v>
      </c>
      <c r="AF196" s="229">
        <v>30.709592758664048</v>
      </c>
      <c r="AG196" s="230">
        <v>30.372036514249828</v>
      </c>
      <c r="AH196" s="230">
        <v>31.217199788684376</v>
      </c>
      <c r="AI196" s="230">
        <v>31.142545538421253</v>
      </c>
      <c r="AJ196" s="230">
        <v>32.55755207030144</v>
      </c>
      <c r="AK196" s="229">
        <v>29.952141531244568</v>
      </c>
      <c r="AL196" s="230">
        <v>29.019005725446593</v>
      </c>
      <c r="AM196" s="230">
        <v>29.847920307070467</v>
      </c>
      <c r="AN196" s="230">
        <v>28.144974817775974</v>
      </c>
      <c r="AO196" s="230">
        <v>30.857837869366115</v>
      </c>
      <c r="AP196" s="229">
        <v>30.87478696693988</v>
      </c>
      <c r="AQ196" s="230">
        <v>30.646360942510093</v>
      </c>
      <c r="AR196" s="230">
        <v>30.933827137957213</v>
      </c>
      <c r="AS196" s="230">
        <v>29.669318676131841</v>
      </c>
      <c r="AT196" s="230">
        <v>32.818810759668956</v>
      </c>
      <c r="AU196" s="229">
        <v>3.0828191168365842</v>
      </c>
      <c r="AV196" s="230">
        <v>2.9256374693956597</v>
      </c>
      <c r="AW196" s="230">
        <v>0.19776010880878273</v>
      </c>
      <c r="AX196" s="230">
        <v>0.19738656256476192</v>
      </c>
      <c r="AY196" s="230">
        <v>24.666762761179292</v>
      </c>
      <c r="AZ196" s="229">
        <v>2.8990098537644231</v>
      </c>
      <c r="BA196" s="230">
        <v>2.6375927911068309</v>
      </c>
      <c r="BB196" s="230">
        <v>2.6895097239862656E-3</v>
      </c>
      <c r="BC196" s="230">
        <v>0</v>
      </c>
      <c r="BD196" s="230">
        <v>20.703917814991968</v>
      </c>
      <c r="BE196" s="229">
        <v>23.966546964384079</v>
      </c>
      <c r="BF196" s="230">
        <v>22.874570361963496</v>
      </c>
      <c r="BG196" s="230">
        <v>22.253794605125336</v>
      </c>
      <c r="BH196" s="230">
        <v>8.0758967485163904</v>
      </c>
      <c r="BI196" s="231">
        <v>24.637095215476599</v>
      </c>
    </row>
    <row r="197" spans="1:61">
      <c r="A197" s="232" t="s">
        <v>1821</v>
      </c>
      <c r="B197" s="229">
        <v>35.47039311716933</v>
      </c>
      <c r="C197" s="230">
        <v>34.887224039668631</v>
      </c>
      <c r="D197" s="230">
        <v>34.950991920850669</v>
      </c>
      <c r="E197" s="230">
        <v>36.219336295217843</v>
      </c>
      <c r="F197" s="230">
        <v>37.462265573472308</v>
      </c>
      <c r="G197" s="229">
        <v>36.111780224666546</v>
      </c>
      <c r="H197" s="230">
        <v>35.536427497096</v>
      </c>
      <c r="I197" s="230">
        <v>35.851013365641123</v>
      </c>
      <c r="J197" s="230">
        <v>36.031843765243046</v>
      </c>
      <c r="K197" s="230">
        <v>37.19712254030236</v>
      </c>
      <c r="L197" s="229">
        <v>36.480658797441222</v>
      </c>
      <c r="M197" s="230">
        <v>35.973741519824117</v>
      </c>
      <c r="N197" s="230">
        <v>36.811290532159944</v>
      </c>
      <c r="O197" s="230">
        <v>36.213085143583953</v>
      </c>
      <c r="P197" s="230">
        <v>38.62029386112885</v>
      </c>
      <c r="Q197" s="229">
        <v>38.140367778336305</v>
      </c>
      <c r="R197" s="230">
        <v>36.731845345858112</v>
      </c>
      <c r="S197" s="230">
        <v>37.945217654018421</v>
      </c>
      <c r="T197" s="230">
        <v>36.242218823907272</v>
      </c>
      <c r="U197" s="230">
        <v>38.374397842262724</v>
      </c>
      <c r="V197" s="229">
        <v>34.840918629892897</v>
      </c>
      <c r="W197" s="230">
        <v>34.679433218205538</v>
      </c>
      <c r="X197" s="230">
        <v>34.754916637225541</v>
      </c>
      <c r="Y197" s="230">
        <v>34.402433402567596</v>
      </c>
      <c r="Z197" s="230">
        <v>36.250156742431834</v>
      </c>
      <c r="AA197" s="229">
        <v>32.89623067269774</v>
      </c>
      <c r="AB197" s="230">
        <v>31.248216225226432</v>
      </c>
      <c r="AC197" s="230">
        <v>32.481415622621164</v>
      </c>
      <c r="AD197" s="230">
        <v>32.224177821706917</v>
      </c>
      <c r="AE197" s="230">
        <v>34.448967225976702</v>
      </c>
      <c r="AF197" s="229">
        <v>30.954337048987973</v>
      </c>
      <c r="AG197" s="230">
        <v>30.452348485301592</v>
      </c>
      <c r="AH197" s="230">
        <v>31.556935039063134</v>
      </c>
      <c r="AI197" s="230">
        <v>31.489906068633477</v>
      </c>
      <c r="AJ197" s="230">
        <v>33.008715328855182</v>
      </c>
      <c r="AK197" s="229">
        <v>30.117328318078723</v>
      </c>
      <c r="AL197" s="230">
        <v>28.849003568969529</v>
      </c>
      <c r="AM197" s="230">
        <v>30.013004849276346</v>
      </c>
      <c r="AN197" s="230">
        <v>28.307904844842298</v>
      </c>
      <c r="AO197" s="230">
        <v>31.027841397927215</v>
      </c>
      <c r="AP197" s="229">
        <v>31.051804239652462</v>
      </c>
      <c r="AQ197" s="230">
        <v>30.823299216319519</v>
      </c>
      <c r="AR197" s="230">
        <v>31.118545799986549</v>
      </c>
      <c r="AS197" s="230">
        <v>29.833975347941141</v>
      </c>
      <c r="AT197" s="230">
        <v>33.091073206963941</v>
      </c>
      <c r="AU197" s="229">
        <v>3.1050990494221939</v>
      </c>
      <c r="AV197" s="230">
        <v>2.9479209950771774</v>
      </c>
      <c r="AW197" s="230">
        <v>0.2003536772932353</v>
      </c>
      <c r="AX197" s="230">
        <v>0.20197694774068661</v>
      </c>
      <c r="AY197" s="230">
        <v>24.801029021128695</v>
      </c>
      <c r="AZ197" s="229">
        <v>2.9139939020907115</v>
      </c>
      <c r="BA197" s="230">
        <v>2.6575927911068313</v>
      </c>
      <c r="BB197" s="230">
        <v>7.6603881148752471E-3</v>
      </c>
      <c r="BC197" s="230">
        <v>0</v>
      </c>
      <c r="BD197" s="230">
        <v>20.895656408835023</v>
      </c>
      <c r="BE197" s="229">
        <v>24.09695127302604</v>
      </c>
      <c r="BF197" s="230">
        <v>22.999762578784701</v>
      </c>
      <c r="BG197" s="230">
        <v>22.379001214143965</v>
      </c>
      <c r="BH197" s="230">
        <v>8.1273877067791016</v>
      </c>
      <c r="BI197" s="231">
        <v>24.767510974244516</v>
      </c>
    </row>
    <row r="198" spans="1:61">
      <c r="A198" s="232" t="s">
        <v>1822</v>
      </c>
      <c r="B198" s="229">
        <v>35.097677031257113</v>
      </c>
      <c r="C198" s="230">
        <v>34.726968532758356</v>
      </c>
      <c r="D198" s="230">
        <v>34.550205598367882</v>
      </c>
      <c r="E198" s="230">
        <v>34.454020482837244</v>
      </c>
      <c r="F198" s="230">
        <v>37.061794711734152</v>
      </c>
      <c r="G198" s="229">
        <v>35.306693827228223</v>
      </c>
      <c r="H198" s="230">
        <v>35.076992331579362</v>
      </c>
      <c r="I198" s="230">
        <v>35.038602093672985</v>
      </c>
      <c r="J198" s="230">
        <v>34.679004739238209</v>
      </c>
      <c r="K198" s="230">
        <v>36.166193694915187</v>
      </c>
      <c r="L198" s="229">
        <v>35.442813092164329</v>
      </c>
      <c r="M198" s="230">
        <v>35.309302013462329</v>
      </c>
      <c r="N198" s="230">
        <v>35.215148862721449</v>
      </c>
      <c r="O198" s="230">
        <v>34.518798590495805</v>
      </c>
      <c r="P198" s="230">
        <v>36.470335109361201</v>
      </c>
      <c r="Q198" s="229">
        <v>37.465539425560316</v>
      </c>
      <c r="R198" s="230">
        <v>36.887232667330956</v>
      </c>
      <c r="S198" s="230">
        <v>37.066241806811462</v>
      </c>
      <c r="T198" s="230">
        <v>35.753483656886502</v>
      </c>
      <c r="U198" s="230">
        <v>37.853030522511084</v>
      </c>
      <c r="V198" s="229">
        <v>34.369974666786042</v>
      </c>
      <c r="W198" s="230">
        <v>33.998201826694299</v>
      </c>
      <c r="X198" s="230">
        <v>34.245635678460872</v>
      </c>
      <c r="Y198" s="230">
        <v>33.805784514230496</v>
      </c>
      <c r="Z198" s="230">
        <v>35.983853372114844</v>
      </c>
      <c r="AA198" s="229">
        <v>32.51676771507686</v>
      </c>
      <c r="AB198" s="230">
        <v>31.590150923643979</v>
      </c>
      <c r="AC198" s="230">
        <v>32.17464832054047</v>
      </c>
      <c r="AD198" s="230">
        <v>31.883996655133206</v>
      </c>
      <c r="AE198" s="230">
        <v>34.44860305003666</v>
      </c>
      <c r="AF198" s="229">
        <v>30.653431951836179</v>
      </c>
      <c r="AG198" s="230">
        <v>30.405860148329793</v>
      </c>
      <c r="AH198" s="230">
        <v>30.625292254010066</v>
      </c>
      <c r="AI198" s="230">
        <v>30.361246413714611</v>
      </c>
      <c r="AJ198" s="230">
        <v>31.961489414548797</v>
      </c>
      <c r="AK198" s="229">
        <v>30.324628507501703</v>
      </c>
      <c r="AL198" s="230">
        <v>30.125518794467713</v>
      </c>
      <c r="AM198" s="230">
        <v>30.135044146151163</v>
      </c>
      <c r="AN198" s="230">
        <v>28.356181837964183</v>
      </c>
      <c r="AO198" s="230">
        <v>31.157841397927218</v>
      </c>
      <c r="AP198" s="229">
        <v>30.750380625531644</v>
      </c>
      <c r="AQ198" s="230">
        <v>30.584094103231543</v>
      </c>
      <c r="AR198" s="230">
        <v>30.456705057502184</v>
      </c>
      <c r="AS198" s="230">
        <v>28.942918812164471</v>
      </c>
      <c r="AT198" s="230">
        <v>32.559134746676939</v>
      </c>
      <c r="AU198" s="229">
        <v>5.4347917439183826</v>
      </c>
      <c r="AV198" s="230">
        <v>5.2234596391569568</v>
      </c>
      <c r="AW198" s="230">
        <v>0.1954605726598434</v>
      </c>
      <c r="AX198" s="230">
        <v>0.18591059962495018</v>
      </c>
      <c r="AY198" s="230">
        <v>24.975528992306955</v>
      </c>
      <c r="AZ198" s="229">
        <v>5.1057493145207351</v>
      </c>
      <c r="BA198" s="230">
        <v>4.8214539973533679</v>
      </c>
      <c r="BB198" s="230">
        <v>2.6895097239862656E-3</v>
      </c>
      <c r="BC198" s="230">
        <v>0</v>
      </c>
      <c r="BD198" s="230">
        <v>21.256240022772989</v>
      </c>
      <c r="BE198" s="229">
        <v>24.195442621463989</v>
      </c>
      <c r="BF198" s="230">
        <v>23.809687059680083</v>
      </c>
      <c r="BG198" s="230">
        <v>22.869414277808179</v>
      </c>
      <c r="BH198" s="230">
        <v>8.1107221749174787</v>
      </c>
      <c r="BI198" s="231">
        <v>24.926680551484484</v>
      </c>
    </row>
    <row r="199" spans="1:61">
      <c r="A199" s="232" t="s">
        <v>1823</v>
      </c>
      <c r="B199" s="229">
        <v>33.915226348302724</v>
      </c>
      <c r="C199" s="230">
        <v>33.766909924877822</v>
      </c>
      <c r="D199" s="230">
        <v>33.770959163942806</v>
      </c>
      <c r="E199" s="230">
        <v>33.786683324859801</v>
      </c>
      <c r="F199" s="230">
        <v>34.727696981148398</v>
      </c>
      <c r="G199" s="229">
        <v>34.428367276816843</v>
      </c>
      <c r="H199" s="230">
        <v>33.818695103533713</v>
      </c>
      <c r="I199" s="230">
        <v>34.358911116846983</v>
      </c>
      <c r="J199" s="230">
        <v>34.359001657447571</v>
      </c>
      <c r="K199" s="230">
        <v>34.976681757157273</v>
      </c>
      <c r="L199" s="229">
        <v>33.853126906969898</v>
      </c>
      <c r="M199" s="230">
        <v>33.807656189755804</v>
      </c>
      <c r="N199" s="230">
        <v>34.320422014740949</v>
      </c>
      <c r="O199" s="230">
        <v>33.765038293927773</v>
      </c>
      <c r="P199" s="230">
        <v>34.987299654006563</v>
      </c>
      <c r="Q199" s="229">
        <v>36.69605056825732</v>
      </c>
      <c r="R199" s="230">
        <v>36.504298810676616</v>
      </c>
      <c r="S199" s="230">
        <v>36.547125885236206</v>
      </c>
      <c r="T199" s="230">
        <v>35.559818908409518</v>
      </c>
      <c r="U199" s="230">
        <v>36.757706817148481</v>
      </c>
      <c r="V199" s="229">
        <v>33.013830393692231</v>
      </c>
      <c r="W199" s="230">
        <v>32.546376283674874</v>
      </c>
      <c r="X199" s="230">
        <v>32.865314745894779</v>
      </c>
      <c r="Y199" s="230">
        <v>32.646593326163838</v>
      </c>
      <c r="Z199" s="230">
        <v>34.350412045328873</v>
      </c>
      <c r="AA199" s="229">
        <v>29.157802453335513</v>
      </c>
      <c r="AB199" s="230">
        <v>29.008472053888841</v>
      </c>
      <c r="AC199" s="230">
        <v>29.481192868244101</v>
      </c>
      <c r="AD199" s="230">
        <v>29.56679622472635</v>
      </c>
      <c r="AE199" s="230">
        <v>30.348097840645739</v>
      </c>
      <c r="AF199" s="229">
        <v>28.219840659877917</v>
      </c>
      <c r="AG199" s="230">
        <v>28.115770941116661</v>
      </c>
      <c r="AH199" s="230">
        <v>28.6198033228684</v>
      </c>
      <c r="AI199" s="230">
        <v>28.611846879060447</v>
      </c>
      <c r="AJ199" s="230">
        <v>29.548926561284173</v>
      </c>
      <c r="AK199" s="229">
        <v>27.721874075339816</v>
      </c>
      <c r="AL199" s="230">
        <v>27.667800069931474</v>
      </c>
      <c r="AM199" s="230">
        <v>28.149503173862108</v>
      </c>
      <c r="AN199" s="230">
        <v>26.904322390439788</v>
      </c>
      <c r="AO199" s="230">
        <v>28.783325929139554</v>
      </c>
      <c r="AP199" s="229">
        <v>29.28183180077248</v>
      </c>
      <c r="AQ199" s="230">
        <v>29.235210159060507</v>
      </c>
      <c r="AR199" s="230">
        <v>29.362562834468644</v>
      </c>
      <c r="AS199" s="230">
        <v>28.222936891311818</v>
      </c>
      <c r="AT199" s="230">
        <v>30.907438172672986</v>
      </c>
      <c r="AU199" s="229">
        <v>0.28727150578678967</v>
      </c>
      <c r="AV199" s="230">
        <v>0.18268205452145034</v>
      </c>
      <c r="AW199" s="230">
        <v>0.18396289191514673</v>
      </c>
      <c r="AX199" s="230">
        <v>0.18132021444902549</v>
      </c>
      <c r="AY199" s="230">
        <v>23.224340355442916</v>
      </c>
      <c r="AZ199" s="229">
        <v>7.3182480292471128E-3</v>
      </c>
      <c r="BA199" s="230">
        <v>2.6765203751313478E-3</v>
      </c>
      <c r="BB199" s="230">
        <v>2.6895097239862656E-3</v>
      </c>
      <c r="BC199" s="230">
        <v>0</v>
      </c>
      <c r="BD199" s="230">
        <v>18.923201608342108</v>
      </c>
      <c r="BE199" s="229">
        <v>22.578693122631709</v>
      </c>
      <c r="BF199" s="230">
        <v>22.519564102015032</v>
      </c>
      <c r="BG199" s="230">
        <v>22.652523072980625</v>
      </c>
      <c r="BH199" s="230">
        <v>8.1372842079792349</v>
      </c>
      <c r="BI199" s="231">
        <v>23.498936028012139</v>
      </c>
    </row>
    <row r="200" spans="1:61">
      <c r="A200" s="232" t="s">
        <v>1824</v>
      </c>
      <c r="B200" s="229">
        <v>34.329935158829414</v>
      </c>
      <c r="C200" s="230">
        <v>34.082818254088544</v>
      </c>
      <c r="D200" s="230">
        <v>34.055188017286504</v>
      </c>
      <c r="E200" s="230">
        <v>34.211772608923397</v>
      </c>
      <c r="F200" s="230">
        <v>35.175188529229196</v>
      </c>
      <c r="G200" s="229">
        <v>35.116025039304375</v>
      </c>
      <c r="H200" s="230">
        <v>34.778783635149168</v>
      </c>
      <c r="I200" s="230">
        <v>35.018912209841488</v>
      </c>
      <c r="J200" s="230">
        <v>35.00910137390624</v>
      </c>
      <c r="K200" s="230">
        <v>35.636783127956136</v>
      </c>
      <c r="L200" s="229">
        <v>34.605402591454258</v>
      </c>
      <c r="M200" s="230">
        <v>34.570086545621514</v>
      </c>
      <c r="N200" s="230">
        <v>34.549895496892965</v>
      </c>
      <c r="O200" s="230">
        <v>34.596731441481985</v>
      </c>
      <c r="P200" s="230">
        <v>35.23641257923034</v>
      </c>
      <c r="Q200" s="229">
        <v>36.623658225141988</v>
      </c>
      <c r="R200" s="230">
        <v>36.391484931130897</v>
      </c>
      <c r="S200" s="230">
        <v>36.461859612946839</v>
      </c>
      <c r="T200" s="230">
        <v>35.786648764326316</v>
      </c>
      <c r="U200" s="230">
        <v>36.650853663268421</v>
      </c>
      <c r="V200" s="229">
        <v>33.391359319202905</v>
      </c>
      <c r="W200" s="230">
        <v>33.247752429196403</v>
      </c>
      <c r="X200" s="230">
        <v>33.506312743897624</v>
      </c>
      <c r="Y200" s="230">
        <v>33.478329825482682</v>
      </c>
      <c r="Z200" s="230">
        <v>34.675800470936714</v>
      </c>
      <c r="AA200" s="229">
        <v>30.495856785770243</v>
      </c>
      <c r="AB200" s="230">
        <v>30.212740663079476</v>
      </c>
      <c r="AC200" s="230">
        <v>30.533161174194369</v>
      </c>
      <c r="AD200" s="230">
        <v>30.63010015679577</v>
      </c>
      <c r="AE200" s="230">
        <v>30.98681023593598</v>
      </c>
      <c r="AF200" s="229">
        <v>29.849247747558987</v>
      </c>
      <c r="AG200" s="230">
        <v>29.6973374502826</v>
      </c>
      <c r="AH200" s="230">
        <v>29.853147865859569</v>
      </c>
      <c r="AI200" s="230">
        <v>29.934767204198188</v>
      </c>
      <c r="AJ200" s="230">
        <v>30.291294569657584</v>
      </c>
      <c r="AK200" s="229">
        <v>29.340022973195993</v>
      </c>
      <c r="AL200" s="230">
        <v>29.286188873502596</v>
      </c>
      <c r="AM200" s="230">
        <v>29.509765879451304</v>
      </c>
      <c r="AN200" s="230">
        <v>28.205203787184686</v>
      </c>
      <c r="AO200" s="230">
        <v>29.873113048927458</v>
      </c>
      <c r="AP200" s="229">
        <v>30.198893867650796</v>
      </c>
      <c r="AQ200" s="230">
        <v>30.100623188383484</v>
      </c>
      <c r="AR200" s="230">
        <v>30.159120485574014</v>
      </c>
      <c r="AS200" s="230">
        <v>29.26703978269045</v>
      </c>
      <c r="AT200" s="230">
        <v>31.516764913802948</v>
      </c>
      <c r="AU200" s="229">
        <v>0.29639123612922746</v>
      </c>
      <c r="AV200" s="230">
        <v>0.19181615724752285</v>
      </c>
      <c r="AW200" s="230">
        <v>0.19316103651090408</v>
      </c>
      <c r="AX200" s="230">
        <v>0.1882057922129125</v>
      </c>
      <c r="AY200" s="230">
        <v>23.925537827823653</v>
      </c>
      <c r="AZ200" s="229">
        <v>5.0080401005369573E-3</v>
      </c>
      <c r="BA200" s="230">
        <v>2.6765203751313478E-3</v>
      </c>
      <c r="BB200" s="230">
        <v>2.6895097239862656E-3</v>
      </c>
      <c r="BC200" s="230">
        <v>0</v>
      </c>
      <c r="BD200" s="230">
        <v>19.491845229846099</v>
      </c>
      <c r="BE200" s="229">
        <v>23.359858779404842</v>
      </c>
      <c r="BF200" s="230">
        <v>23.307702705982287</v>
      </c>
      <c r="BG200" s="230">
        <v>23.185034259237099</v>
      </c>
      <c r="BH200" s="230">
        <v>8.3881267892739562</v>
      </c>
      <c r="BI200" s="231">
        <v>23.939725732175461</v>
      </c>
    </row>
    <row r="201" spans="1:61">
      <c r="A201" s="232" t="s">
        <v>1825</v>
      </c>
      <c r="B201" s="229">
        <v>34.629267467485697</v>
      </c>
      <c r="C201" s="230">
        <v>34.388308063838132</v>
      </c>
      <c r="D201" s="230">
        <v>34.373782768659922</v>
      </c>
      <c r="E201" s="230">
        <v>34.560494164817889</v>
      </c>
      <c r="F201" s="230">
        <v>35.551022609380503</v>
      </c>
      <c r="G201" s="229">
        <v>35.066025039304378</v>
      </c>
      <c r="H201" s="230">
        <v>34.738783635149169</v>
      </c>
      <c r="I201" s="230">
        <v>34.971482319132527</v>
      </c>
      <c r="J201" s="230">
        <v>34.959101373906236</v>
      </c>
      <c r="K201" s="230">
        <v>35.591827367070955</v>
      </c>
      <c r="L201" s="229">
        <v>34.545402591454263</v>
      </c>
      <c r="M201" s="230">
        <v>34.500086545621514</v>
      </c>
      <c r="N201" s="230">
        <v>34.494960730705742</v>
      </c>
      <c r="O201" s="230">
        <v>34.569062884386433</v>
      </c>
      <c r="P201" s="230">
        <v>35.210956704161248</v>
      </c>
      <c r="Q201" s="229">
        <v>36.588653241695702</v>
      </c>
      <c r="R201" s="230">
        <v>36.348754991899128</v>
      </c>
      <c r="S201" s="230">
        <v>36.426931445956221</v>
      </c>
      <c r="T201" s="230">
        <v>35.762061520044384</v>
      </c>
      <c r="U201" s="230">
        <v>36.61813908093206</v>
      </c>
      <c r="V201" s="229">
        <v>33.345551701919362</v>
      </c>
      <c r="W201" s="230">
        <v>33.200001458285364</v>
      </c>
      <c r="X201" s="230">
        <v>33.470809090777102</v>
      </c>
      <c r="Y201" s="230">
        <v>33.450917193193796</v>
      </c>
      <c r="Z201" s="230">
        <v>34.64287712594497</v>
      </c>
      <c r="AA201" s="229">
        <v>30.468560140692649</v>
      </c>
      <c r="AB201" s="230">
        <v>30.180428982698619</v>
      </c>
      <c r="AC201" s="230">
        <v>30.503175811976657</v>
      </c>
      <c r="AD201" s="230">
        <v>30.610475035250253</v>
      </c>
      <c r="AE201" s="230">
        <v>30.969500291237797</v>
      </c>
      <c r="AF201" s="229">
        <v>29.824107823827688</v>
      </c>
      <c r="AG201" s="230">
        <v>29.657337450282608</v>
      </c>
      <c r="AH201" s="230">
        <v>29.833147865859569</v>
      </c>
      <c r="AI201" s="230">
        <v>29.912142758433138</v>
      </c>
      <c r="AJ201" s="230">
        <v>30.271294569657577</v>
      </c>
      <c r="AK201" s="229">
        <v>29.320022973195989</v>
      </c>
      <c r="AL201" s="230">
        <v>29.256188873502602</v>
      </c>
      <c r="AM201" s="230">
        <v>29.484630418650742</v>
      </c>
      <c r="AN201" s="230">
        <v>28.182273760118367</v>
      </c>
      <c r="AO201" s="230">
        <v>29.843113048927457</v>
      </c>
      <c r="AP201" s="229">
        <v>30.163524517790588</v>
      </c>
      <c r="AQ201" s="230">
        <v>30.053230530750724</v>
      </c>
      <c r="AR201" s="230">
        <v>30.123953383357509</v>
      </c>
      <c r="AS201" s="230">
        <v>29.242026269373728</v>
      </c>
      <c r="AT201" s="230">
        <v>31.489451209237732</v>
      </c>
      <c r="AU201" s="229">
        <v>0.30411130354361804</v>
      </c>
      <c r="AV201" s="230">
        <v>0.1995326315660047</v>
      </c>
      <c r="AW201" s="230">
        <v>0.19316103651090408</v>
      </c>
      <c r="AX201" s="230">
        <v>0.1882057922129125</v>
      </c>
      <c r="AY201" s="230">
        <v>23.913249079358057</v>
      </c>
      <c r="AZ201" s="229">
        <v>9.9999999999999985E-3</v>
      </c>
      <c r="BA201" s="230">
        <v>0.01</v>
      </c>
      <c r="BB201" s="230">
        <v>2.6895097239862656E-3</v>
      </c>
      <c r="BC201" s="230">
        <v>0</v>
      </c>
      <c r="BD201" s="230">
        <v>19.484129139308497</v>
      </c>
      <c r="BE201" s="229">
        <v>23.337242317095455</v>
      </c>
      <c r="BF201" s="230">
        <v>23.272909669728836</v>
      </c>
      <c r="BG201" s="230">
        <v>23.155034259237105</v>
      </c>
      <c r="BH201" s="230">
        <v>8.3803431474886558</v>
      </c>
      <c r="BI201" s="231">
        <v>23.912316810458996</v>
      </c>
    </row>
    <row r="202" spans="1:61">
      <c r="A202" s="232" t="s">
        <v>1826</v>
      </c>
      <c r="B202" s="229">
        <v>34.351326412300416</v>
      </c>
      <c r="C202" s="230">
        <v>34.15453755679917</v>
      </c>
      <c r="D202" s="230">
        <v>34.253619023294156</v>
      </c>
      <c r="E202" s="230">
        <v>34.613303641307695</v>
      </c>
      <c r="F202" s="230">
        <v>35.063483515115443</v>
      </c>
      <c r="G202" s="229">
        <v>34.537010759797944</v>
      </c>
      <c r="H202" s="230">
        <v>34.326213657532747</v>
      </c>
      <c r="I202" s="230">
        <v>34.771389204409303</v>
      </c>
      <c r="J202" s="230">
        <v>34.962554854214297</v>
      </c>
      <c r="K202" s="230">
        <v>35.268192823358476</v>
      </c>
      <c r="L202" s="229">
        <v>34.125547440872595</v>
      </c>
      <c r="M202" s="230">
        <v>34.000086545621507</v>
      </c>
      <c r="N202" s="230">
        <v>34.296530989558235</v>
      </c>
      <c r="O202" s="230">
        <v>34.823194953886464</v>
      </c>
      <c r="P202" s="230">
        <v>34.771131576208283</v>
      </c>
      <c r="Q202" s="229">
        <v>37.672331227285596</v>
      </c>
      <c r="R202" s="230">
        <v>37.420070888476168</v>
      </c>
      <c r="S202" s="230">
        <v>37.645213344037856</v>
      </c>
      <c r="T202" s="230">
        <v>36.992901085132587</v>
      </c>
      <c r="U202" s="230">
        <v>37.753212987015573</v>
      </c>
      <c r="V202" s="229">
        <v>16.050637557443718</v>
      </c>
      <c r="W202" s="230">
        <v>15.439521390743726</v>
      </c>
      <c r="X202" s="230">
        <v>27.017761054137821</v>
      </c>
      <c r="Y202" s="230">
        <v>27.372467510787793</v>
      </c>
      <c r="Z202" s="230">
        <v>25.443718641066734</v>
      </c>
      <c r="AA202" s="229">
        <v>6.0841337546693754</v>
      </c>
      <c r="AB202" s="230">
        <v>6.0642782678053448</v>
      </c>
      <c r="AC202" s="230">
        <v>6.2317566210987048</v>
      </c>
      <c r="AD202" s="230">
        <v>6.3469884599627839</v>
      </c>
      <c r="AE202" s="230">
        <v>6.3612008053606823</v>
      </c>
      <c r="AF202" s="229">
        <v>5.9969203508918962</v>
      </c>
      <c r="AG202" s="230">
        <v>5.9508371960883997</v>
      </c>
      <c r="AH202" s="230">
        <v>5.9905367370353897</v>
      </c>
      <c r="AI202" s="230">
        <v>6.1671714628176595</v>
      </c>
      <c r="AJ202" s="230">
        <v>6.149767889041339</v>
      </c>
      <c r="AK202" s="229">
        <v>23.587815516327328</v>
      </c>
      <c r="AL202" s="230">
        <v>23.633961325124346</v>
      </c>
      <c r="AM202" s="230">
        <v>28.39731757152822</v>
      </c>
      <c r="AN202" s="230">
        <v>27.307904979270717</v>
      </c>
      <c r="AO202" s="230">
        <v>23.554804540853223</v>
      </c>
      <c r="AP202" s="229">
        <v>29.14903494943945</v>
      </c>
      <c r="AQ202" s="230">
        <v>29.014194807173961</v>
      </c>
      <c r="AR202" s="230">
        <v>29.745712820537459</v>
      </c>
      <c r="AS202" s="230">
        <v>29.024572580859321</v>
      </c>
      <c r="AT202" s="230">
        <v>30.787916464110218</v>
      </c>
      <c r="AU202" s="229">
        <v>6.1558179811454942E-2</v>
      </c>
      <c r="AV202" s="230">
        <v>0.18496558020296847</v>
      </c>
      <c r="AW202" s="230">
        <v>0.19316103651090408</v>
      </c>
      <c r="AX202" s="230">
        <v>0.1882057922129125</v>
      </c>
      <c r="AY202" s="230">
        <v>10.928284473398479</v>
      </c>
      <c r="AZ202" s="229">
        <v>7.3182480292471128E-3</v>
      </c>
      <c r="BA202" s="230">
        <v>5.0128243562839346E-3</v>
      </c>
      <c r="BB202" s="230">
        <v>2.6895097239862656E-3</v>
      </c>
      <c r="BC202" s="230">
        <v>2.686739971492567E-3</v>
      </c>
      <c r="BD202" s="230">
        <v>18.768373997595358</v>
      </c>
      <c r="BE202" s="229">
        <v>23.332330179833519</v>
      </c>
      <c r="BF202" s="230">
        <v>23.309185207392019</v>
      </c>
      <c r="BG202" s="230">
        <v>23.483898814646604</v>
      </c>
      <c r="BH202" s="230">
        <v>8.5229661768303622</v>
      </c>
      <c r="BI202" s="231">
        <v>24.080759580171136</v>
      </c>
    </row>
    <row r="203" spans="1:61">
      <c r="A203" s="232" t="s">
        <v>1827</v>
      </c>
      <c r="B203" s="229">
        <v>34.915732974339342</v>
      </c>
      <c r="C203" s="230">
        <v>34.791309848240047</v>
      </c>
      <c r="D203" s="230">
        <v>34.893260240744866</v>
      </c>
      <c r="E203" s="230">
        <v>35.25780620647685</v>
      </c>
      <c r="F203" s="230">
        <v>35.718348377116733</v>
      </c>
      <c r="G203" s="229">
        <v>35.182134620909494</v>
      </c>
      <c r="H203" s="230">
        <v>34.968921623526988</v>
      </c>
      <c r="I203" s="230">
        <v>35.421482319132522</v>
      </c>
      <c r="J203" s="230">
        <v>35.615166342034797</v>
      </c>
      <c r="K203" s="230">
        <v>35.92585094287022</v>
      </c>
      <c r="L203" s="229">
        <v>34.763011228518003</v>
      </c>
      <c r="M203" s="230">
        <v>34.640086545621514</v>
      </c>
      <c r="N203" s="230">
        <v>34.936530989558243</v>
      </c>
      <c r="O203" s="230">
        <v>35.475811344074778</v>
      </c>
      <c r="P203" s="230">
        <v>35.42624297425148</v>
      </c>
      <c r="Q203" s="229">
        <v>37.191958349944819</v>
      </c>
      <c r="R203" s="230">
        <v>37.022981167617097</v>
      </c>
      <c r="S203" s="230">
        <v>38.345478374038706</v>
      </c>
      <c r="T203" s="230">
        <v>37.686000334058697</v>
      </c>
      <c r="U203" s="230">
        <v>38.457137297077885</v>
      </c>
      <c r="V203" s="229">
        <v>16.74961699292108</v>
      </c>
      <c r="W203" s="230">
        <v>16.217944784711033</v>
      </c>
      <c r="X203" s="230">
        <v>27.711456892532606</v>
      </c>
      <c r="Y203" s="230">
        <v>28.014053589164561</v>
      </c>
      <c r="Z203" s="230">
        <v>26.297435804989835</v>
      </c>
      <c r="AA203" s="229">
        <v>6.4345154464663565</v>
      </c>
      <c r="AB203" s="230">
        <v>6.4096489872475138</v>
      </c>
      <c r="AC203" s="230">
        <v>6.5874649835067238</v>
      </c>
      <c r="AD203" s="230">
        <v>6.8988064641648439</v>
      </c>
      <c r="AE203" s="230">
        <v>6.7239042070753161</v>
      </c>
      <c r="AF203" s="229">
        <v>6.3431354677394571</v>
      </c>
      <c r="AG203" s="230">
        <v>6.2918680283501311</v>
      </c>
      <c r="AH203" s="230">
        <v>6.3340673991344127</v>
      </c>
      <c r="AI203" s="230">
        <v>6.638282088214261</v>
      </c>
      <c r="AJ203" s="230">
        <v>6.5033782340869966</v>
      </c>
      <c r="AK203" s="229">
        <v>24.934559777774862</v>
      </c>
      <c r="AL203" s="230">
        <v>24.982689188502285</v>
      </c>
      <c r="AM203" s="230">
        <v>30.017683943622089</v>
      </c>
      <c r="AN203" s="230">
        <v>28.864946083701017</v>
      </c>
      <c r="AO203" s="230">
        <v>24.89980285369969</v>
      </c>
      <c r="AP203" s="229">
        <v>30.198271421204733</v>
      </c>
      <c r="AQ203" s="230">
        <v>30.058234725465539</v>
      </c>
      <c r="AR203" s="230">
        <v>30.811612799400482</v>
      </c>
      <c r="AS203" s="230">
        <v>30.346411402755088</v>
      </c>
      <c r="AT203" s="230">
        <v>31.916366989659448</v>
      </c>
      <c r="AU203" s="229">
        <v>6.6118044982673804E-2</v>
      </c>
      <c r="AV203" s="230">
        <v>0.19638320861055911</v>
      </c>
      <c r="AW203" s="230">
        <v>0.2023591811066614</v>
      </c>
      <c r="AX203" s="230">
        <v>0.20656733291661131</v>
      </c>
      <c r="AY203" s="230">
        <v>11.736016249790923</v>
      </c>
      <c r="AZ203" s="229">
        <v>9.9999999999999985E-3</v>
      </c>
      <c r="BA203" s="230">
        <v>0.01</v>
      </c>
      <c r="BB203" s="230">
        <v>5.0291216091110195E-3</v>
      </c>
      <c r="BC203" s="230">
        <v>2.686739971492567E-3</v>
      </c>
      <c r="BD203" s="230">
        <v>20.510615188982072</v>
      </c>
      <c r="BE203" s="229">
        <v>24.659828195836209</v>
      </c>
      <c r="BF203" s="230">
        <v>24.641866920776319</v>
      </c>
      <c r="BG203" s="230">
        <v>24.821523870317382</v>
      </c>
      <c r="BH203" s="230">
        <v>9.3501450654872862</v>
      </c>
      <c r="BI203" s="231">
        <v>25.964431528836752</v>
      </c>
    </row>
    <row r="204" spans="1:61">
      <c r="A204" s="232" t="s">
        <v>1828</v>
      </c>
      <c r="B204" s="229">
        <v>35.1</v>
      </c>
      <c r="C204" s="230">
        <v>35.086966073486479</v>
      </c>
      <c r="D204" s="230">
        <v>35.100000000000009</v>
      </c>
      <c r="E204" s="230">
        <v>35.60917604532569</v>
      </c>
      <c r="F204" s="230">
        <v>36.053250234199169</v>
      </c>
      <c r="G204" s="229">
        <v>35.1</v>
      </c>
      <c r="H204" s="230">
        <v>35.1</v>
      </c>
      <c r="I204" s="230">
        <v>35.171963060149167</v>
      </c>
      <c r="J204" s="230">
        <v>36.222760869637355</v>
      </c>
      <c r="K204" s="230">
        <v>36.543379508712242</v>
      </c>
      <c r="L204" s="229">
        <v>35.1</v>
      </c>
      <c r="M204" s="230">
        <v>35.1</v>
      </c>
      <c r="N204" s="230">
        <v>35.100000000000009</v>
      </c>
      <c r="O204" s="230">
        <v>35.833307332527525</v>
      </c>
      <c r="P204" s="230">
        <v>35.776429807119428</v>
      </c>
      <c r="Q204" s="229">
        <v>36.563066480618005</v>
      </c>
      <c r="R204" s="230">
        <v>36.497343849652808</v>
      </c>
      <c r="S204" s="230">
        <v>37.700671765401843</v>
      </c>
      <c r="T204" s="230">
        <v>37.896039669685507</v>
      </c>
      <c r="U204" s="230">
        <v>37.813212987015575</v>
      </c>
      <c r="V204" s="229">
        <v>17.376994007212478</v>
      </c>
      <c r="W204" s="230">
        <v>16.820232128329113</v>
      </c>
      <c r="X204" s="230">
        <v>28.30488716382661</v>
      </c>
      <c r="Y204" s="230">
        <v>28.597506069182813</v>
      </c>
      <c r="Z204" s="230">
        <v>27.116685075893116</v>
      </c>
      <c r="AA204" s="229">
        <v>6.7725944528317896</v>
      </c>
      <c r="AB204" s="230">
        <v>6.7454011440784907</v>
      </c>
      <c r="AC204" s="230">
        <v>6.9308764828089311</v>
      </c>
      <c r="AD204" s="230">
        <v>7.2572317031837938</v>
      </c>
      <c r="AE204" s="230">
        <v>7.0746660679847215</v>
      </c>
      <c r="AF204" s="229">
        <v>6.676744695414099</v>
      </c>
      <c r="AG204" s="230">
        <v>6.6203166063578456</v>
      </c>
      <c r="AH204" s="230">
        <v>6.6675980612334333</v>
      </c>
      <c r="AI204" s="230">
        <v>6.9815764305355508</v>
      </c>
      <c r="AJ204" s="230">
        <v>6.8417993113201421</v>
      </c>
      <c r="AK204" s="229">
        <v>26.038979846971941</v>
      </c>
      <c r="AL204" s="230">
        <v>26.091834253173491</v>
      </c>
      <c r="AM204" s="230">
        <v>31.336288183975039</v>
      </c>
      <c r="AN204" s="230">
        <v>30.097972769002823</v>
      </c>
      <c r="AO204" s="230">
        <v>25.97169433598458</v>
      </c>
      <c r="AP204" s="229">
        <v>31.143965201882271</v>
      </c>
      <c r="AQ204" s="230">
        <v>31.057285734737007</v>
      </c>
      <c r="AR204" s="230">
        <v>31.738763174581827</v>
      </c>
      <c r="AS204" s="230">
        <v>31.24319228657312</v>
      </c>
      <c r="AT204" s="230">
        <v>32.811838947778206</v>
      </c>
      <c r="AU204" s="229">
        <v>7.6118044982673813E-2</v>
      </c>
      <c r="AV204" s="230">
        <v>0.2132337856551135</v>
      </c>
      <c r="AW204" s="230">
        <v>0.2138568618513581</v>
      </c>
      <c r="AX204" s="230">
        <v>0.21804329585642304</v>
      </c>
      <c r="AY204" s="230">
        <v>12.351196243913181</v>
      </c>
      <c r="AZ204" s="229">
        <v>9.9999999999999985E-3</v>
      </c>
      <c r="BA204" s="230">
        <v>0.01</v>
      </c>
      <c r="BB204" s="230">
        <v>9.9999999999999985E-3</v>
      </c>
      <c r="BC204" s="230">
        <v>2.686739971492567E-3</v>
      </c>
      <c r="BD204" s="230">
        <v>21.579321979302055</v>
      </c>
      <c r="BE204" s="229">
        <v>25.952112240229731</v>
      </c>
      <c r="BF204" s="230">
        <v>25.92898130580955</v>
      </c>
      <c r="BG204" s="230">
        <v>26.11651503632012</v>
      </c>
      <c r="BH204" s="230">
        <v>9.9429734970862143</v>
      </c>
      <c r="BI204" s="231">
        <v>27.315862965853594</v>
      </c>
    </row>
    <row r="205" spans="1:61">
      <c r="A205" s="232" t="s">
        <v>1829</v>
      </c>
      <c r="B205" s="229">
        <v>34.448199362165319</v>
      </c>
      <c r="C205" s="230">
        <v>34.17744151365325</v>
      </c>
      <c r="D205" s="230">
        <v>34.170016664420721</v>
      </c>
      <c r="E205" s="230">
        <v>34.332726770968144</v>
      </c>
      <c r="F205" s="230">
        <v>35.353542822027165</v>
      </c>
      <c r="G205" s="229">
        <v>35.353589005458581</v>
      </c>
      <c r="H205" s="230">
        <v>35.006351645910556</v>
      </c>
      <c r="I205" s="230">
        <v>35.25891220984149</v>
      </c>
      <c r="J205" s="230">
        <v>35.244184130146969</v>
      </c>
      <c r="K205" s="230">
        <v>35.881868442511042</v>
      </c>
      <c r="L205" s="229">
        <v>34.710590694615313</v>
      </c>
      <c r="M205" s="230">
        <v>34.670086545621508</v>
      </c>
      <c r="N205" s="230">
        <v>34.636962182418422</v>
      </c>
      <c r="O205" s="230">
        <v>34.73693380680325</v>
      </c>
      <c r="P205" s="230">
        <v>35.401430515975271</v>
      </c>
      <c r="Q205" s="229">
        <v>36.780321901740884</v>
      </c>
      <c r="R205" s="230">
        <v>36.539924152761074</v>
      </c>
      <c r="S205" s="230">
        <v>36.621938147553458</v>
      </c>
      <c r="T205" s="230">
        <v>35.965646085845357</v>
      </c>
      <c r="U205" s="230">
        <v>36.821247553791714</v>
      </c>
      <c r="V205" s="229">
        <v>33.515558923206306</v>
      </c>
      <c r="W205" s="230">
        <v>33.375344922864372</v>
      </c>
      <c r="X205" s="230">
        <v>33.622229960266566</v>
      </c>
      <c r="Y205" s="230">
        <v>33.669215691291249</v>
      </c>
      <c r="Z205" s="230">
        <v>34.773968375521015</v>
      </c>
      <c r="AA205" s="229">
        <v>30.652460818237323</v>
      </c>
      <c r="AB205" s="230">
        <v>30.354318257585902</v>
      </c>
      <c r="AC205" s="230">
        <v>30.688256319779249</v>
      </c>
      <c r="AD205" s="230">
        <v>30.782540350643394</v>
      </c>
      <c r="AE205" s="230">
        <v>31.144626791398434</v>
      </c>
      <c r="AF205" s="229">
        <v>30.057378871055615</v>
      </c>
      <c r="AG205" s="230">
        <v>29.89182203415174</v>
      </c>
      <c r="AH205" s="230">
        <v>30.061174027416726</v>
      </c>
      <c r="AI205" s="230">
        <v>30.163729442692965</v>
      </c>
      <c r="AJ205" s="230">
        <v>30.504540621938226</v>
      </c>
      <c r="AK205" s="229">
        <v>29.550034919842094</v>
      </c>
      <c r="AL205" s="230">
        <v>29.491009246665552</v>
      </c>
      <c r="AM205" s="230">
        <v>29.729714960856629</v>
      </c>
      <c r="AN205" s="230">
        <v>28.424806580607271</v>
      </c>
      <c r="AO205" s="230">
        <v>30.093116577488559</v>
      </c>
      <c r="AP205" s="229">
        <v>30.365768545357582</v>
      </c>
      <c r="AQ205" s="230">
        <v>30.264193390976668</v>
      </c>
      <c r="AR205" s="230">
        <v>30.318972430656299</v>
      </c>
      <c r="AS205" s="230">
        <v>29.457358829742493</v>
      </c>
      <c r="AT205" s="230">
        <v>31.677906576773566</v>
      </c>
      <c r="AU205" s="229">
        <v>0.30639123612922747</v>
      </c>
      <c r="AV205" s="230">
        <v>0.20181615724752283</v>
      </c>
      <c r="AW205" s="230">
        <v>0.1954605726598434</v>
      </c>
      <c r="AX205" s="230">
        <v>0.19050098480087485</v>
      </c>
      <c r="AY205" s="230">
        <v>24.145537827823652</v>
      </c>
      <c r="AZ205" s="229">
        <v>9.9999999999999985E-3</v>
      </c>
      <c r="BA205" s="230">
        <v>0.01</v>
      </c>
      <c r="BB205" s="230">
        <v>5.0291216091110195E-3</v>
      </c>
      <c r="BC205" s="230">
        <v>2.686739971492567E-3</v>
      </c>
      <c r="BD205" s="230">
        <v>19.682154406834893</v>
      </c>
      <c r="BE205" s="229">
        <v>23.56983514482847</v>
      </c>
      <c r="BF205" s="230">
        <v>23.49154525792844</v>
      </c>
      <c r="BG205" s="230">
        <v>23.388020350997984</v>
      </c>
      <c r="BH205" s="230">
        <v>8.4633301248374622</v>
      </c>
      <c r="BI205" s="231">
        <v>24.155312920473371</v>
      </c>
    </row>
    <row r="206" spans="1:61">
      <c r="A206" s="232" t="s">
        <v>1830</v>
      </c>
      <c r="B206" s="229">
        <v>34.532109178981997</v>
      </c>
      <c r="C206" s="230">
        <v>34.188433057761436</v>
      </c>
      <c r="D206" s="230">
        <v>33.060195569943566</v>
      </c>
      <c r="E206" s="230">
        <v>31.981707925063169</v>
      </c>
      <c r="F206" s="230">
        <v>36.109808181828612</v>
      </c>
      <c r="G206" s="229">
        <v>34.650208006398422</v>
      </c>
      <c r="H206" s="230">
        <v>34.745373463346311</v>
      </c>
      <c r="I206" s="230">
        <v>33.548263820284802</v>
      </c>
      <c r="J206" s="230">
        <v>30.626958061101586</v>
      </c>
      <c r="K206" s="230">
        <v>34.931572436733639</v>
      </c>
      <c r="L206" s="229">
        <v>34.649387744842706</v>
      </c>
      <c r="M206" s="230">
        <v>34.595769153792503</v>
      </c>
      <c r="N206" s="230">
        <v>33.164838221076884</v>
      </c>
      <c r="O206" s="230">
        <v>31.691581088967638</v>
      </c>
      <c r="P206" s="230">
        <v>35.344654150126694</v>
      </c>
      <c r="Q206" s="229">
        <v>35.847631822987992</v>
      </c>
      <c r="R206" s="230">
        <v>35.430141886107513</v>
      </c>
      <c r="S206" s="230">
        <v>34.712200101411312</v>
      </c>
      <c r="T206" s="230">
        <v>32.105261746585988</v>
      </c>
      <c r="U206" s="230">
        <v>36.170917237324232</v>
      </c>
      <c r="V206" s="229">
        <v>33.526397517168903</v>
      </c>
      <c r="W206" s="230">
        <v>33.53587506332029</v>
      </c>
      <c r="X206" s="230">
        <v>32.922905638340268</v>
      </c>
      <c r="Y206" s="230">
        <v>31.600196462006164</v>
      </c>
      <c r="Z206" s="230">
        <v>34.648394937673288</v>
      </c>
      <c r="AA206" s="229">
        <v>32.474015129439294</v>
      </c>
      <c r="AB206" s="230">
        <v>32.077175010982778</v>
      </c>
      <c r="AC206" s="230">
        <v>31.388806497399134</v>
      </c>
      <c r="AD206" s="230">
        <v>29.707285281928012</v>
      </c>
      <c r="AE206" s="230">
        <v>33.369091423881123</v>
      </c>
      <c r="AF206" s="229">
        <v>30.851552347427685</v>
      </c>
      <c r="AG206" s="230">
        <v>30.737849591794014</v>
      </c>
      <c r="AH206" s="230">
        <v>30.227532641825437</v>
      </c>
      <c r="AI206" s="230">
        <v>29.131331481350912</v>
      </c>
      <c r="AJ206" s="230">
        <v>31.453504650926202</v>
      </c>
      <c r="AK206" s="229">
        <v>30.177099477005623</v>
      </c>
      <c r="AL206" s="230">
        <v>30.101956171144185</v>
      </c>
      <c r="AM206" s="230">
        <v>29.558177970112173</v>
      </c>
      <c r="AN206" s="230">
        <v>26.62838585073656</v>
      </c>
      <c r="AO206" s="230">
        <v>30.798354784285372</v>
      </c>
      <c r="AP206" s="229">
        <v>30.414125103390933</v>
      </c>
      <c r="AQ206" s="230">
        <v>30.641599456303382</v>
      </c>
      <c r="AR206" s="230">
        <v>29.414918934888505</v>
      </c>
      <c r="AS206" s="230">
        <v>7.8740265015200892</v>
      </c>
      <c r="AT206" s="230">
        <v>31.764322141242683</v>
      </c>
      <c r="AU206" s="229">
        <v>28.429623389710727</v>
      </c>
      <c r="AV206" s="230">
        <v>27.962714576196163</v>
      </c>
      <c r="AW206" s="230">
        <v>0.19833526299924523</v>
      </c>
      <c r="AX206" s="230">
        <v>2.0656733291661133E-2</v>
      </c>
      <c r="AY206" s="230">
        <v>28.249751292017134</v>
      </c>
      <c r="AZ206" s="229">
        <v>28.263854407060435</v>
      </c>
      <c r="BA206" s="230">
        <v>26.779030799652364</v>
      </c>
      <c r="BB206" s="230">
        <v>9.9999999999999985E-3</v>
      </c>
      <c r="BC206" s="230">
        <v>0</v>
      </c>
      <c r="BD206" s="230">
        <v>28.151350629066272</v>
      </c>
      <c r="BE206" s="229">
        <v>29.972408686106949</v>
      </c>
      <c r="BF206" s="230">
        <v>29.211432236236323</v>
      </c>
      <c r="BG206" s="230">
        <v>23.24374729750695</v>
      </c>
      <c r="BH206" s="230">
        <v>0.88944802293934633</v>
      </c>
      <c r="BI206" s="231">
        <v>30.286039728001189</v>
      </c>
    </row>
    <row r="207" spans="1:61">
      <c r="A207" s="232" t="s">
        <v>1831</v>
      </c>
      <c r="B207" s="229">
        <v>35.340255776527584</v>
      </c>
      <c r="C207" s="230">
        <v>34.996156315324406</v>
      </c>
      <c r="D207" s="230">
        <v>33.628597093950674</v>
      </c>
      <c r="E207" s="230">
        <v>31.681257113915077</v>
      </c>
      <c r="F207" s="230">
        <v>36.937925635472183</v>
      </c>
      <c r="G207" s="229">
        <v>35.447873911279672</v>
      </c>
      <c r="H207" s="230">
        <v>35.555508875529711</v>
      </c>
      <c r="I207" s="230">
        <v>34.08310191837348</v>
      </c>
      <c r="J207" s="230">
        <v>29.852496125985926</v>
      </c>
      <c r="K207" s="230">
        <v>35.678986739207595</v>
      </c>
      <c r="L207" s="229">
        <v>35.44304185174893</v>
      </c>
      <c r="M207" s="230">
        <v>35.382333920997873</v>
      </c>
      <c r="N207" s="230">
        <v>33.665182583178165</v>
      </c>
      <c r="O207" s="230">
        <v>31.657315999287182</v>
      </c>
      <c r="P207" s="230">
        <v>36.134431354040295</v>
      </c>
      <c r="Q207" s="229">
        <v>36.665825778717647</v>
      </c>
      <c r="R207" s="230">
        <v>36.229036487449498</v>
      </c>
      <c r="S207" s="230">
        <v>34.641728006422717</v>
      </c>
      <c r="T207" s="230">
        <v>31.631950928580142</v>
      </c>
      <c r="U207" s="230">
        <v>36.936063233800311</v>
      </c>
      <c r="V207" s="229">
        <v>33.86084211654159</v>
      </c>
      <c r="W207" s="230">
        <v>33.675453066236855</v>
      </c>
      <c r="X207" s="230">
        <v>32.953739588727522</v>
      </c>
      <c r="Y207" s="230">
        <v>31.572272470656532</v>
      </c>
      <c r="Z207" s="230">
        <v>35.21218433586359</v>
      </c>
      <c r="AA207" s="229">
        <v>32.667013297564672</v>
      </c>
      <c r="AB207" s="230">
        <v>31.975609006814</v>
      </c>
      <c r="AC207" s="230">
        <v>31.468899462382645</v>
      </c>
      <c r="AD207" s="230">
        <v>29.88847245873211</v>
      </c>
      <c r="AE207" s="230">
        <v>33.957214289050896</v>
      </c>
      <c r="AF207" s="229">
        <v>31.321654905083189</v>
      </c>
      <c r="AG207" s="230">
        <v>31.224434223511469</v>
      </c>
      <c r="AH207" s="230">
        <v>30.370270505722349</v>
      </c>
      <c r="AI207" s="230">
        <v>29.276818319718782</v>
      </c>
      <c r="AJ207" s="230">
        <v>32.057568247037551</v>
      </c>
      <c r="AK207" s="229">
        <v>30.941342508007029</v>
      </c>
      <c r="AL207" s="230">
        <v>30.869123499900653</v>
      </c>
      <c r="AM207" s="230">
        <v>29.670547323194686</v>
      </c>
      <c r="AN207" s="230">
        <v>26.743256738539664</v>
      </c>
      <c r="AO207" s="230">
        <v>31.553190725476021</v>
      </c>
      <c r="AP207" s="229">
        <v>31.140609694286066</v>
      </c>
      <c r="AQ207" s="230">
        <v>31.079363973480167</v>
      </c>
      <c r="AR207" s="230">
        <v>29.47525823141147</v>
      </c>
      <c r="AS207" s="230">
        <v>4.8698032324024947</v>
      </c>
      <c r="AT207" s="230">
        <v>32.477737814172301</v>
      </c>
      <c r="AU207" s="229">
        <v>28.115392773165699</v>
      </c>
      <c r="AV207" s="230">
        <v>27.660431050514646</v>
      </c>
      <c r="AW207" s="230">
        <v>0.19805414114429598</v>
      </c>
      <c r="AX207" s="230">
        <v>2.2951925879623482E-3</v>
      </c>
      <c r="AY207" s="230">
        <v>28.647745006043117</v>
      </c>
      <c r="AZ207" s="229">
        <v>27.868994587569976</v>
      </c>
      <c r="BA207" s="230">
        <v>26.543007409964538</v>
      </c>
      <c r="BB207" s="230">
        <v>7.2899687182269128E-3</v>
      </c>
      <c r="BC207" s="230">
        <v>0</v>
      </c>
      <c r="BD207" s="230">
        <v>28.770689051362819</v>
      </c>
      <c r="BE207" s="229">
        <v>29.617218349074157</v>
      </c>
      <c r="BF207" s="230">
        <v>28.864047752628537</v>
      </c>
      <c r="BG207" s="230">
        <v>23.398540534115281</v>
      </c>
      <c r="BH207" s="230">
        <v>2.5926205103798412E-2</v>
      </c>
      <c r="BI207" s="231">
        <v>29.883032890949742</v>
      </c>
    </row>
    <row r="208" spans="1:61">
      <c r="A208" s="232" t="s">
        <v>1832</v>
      </c>
      <c r="B208" s="229">
        <v>35.789009749605711</v>
      </c>
      <c r="C208" s="230">
        <v>35.420680517705328</v>
      </c>
      <c r="D208" s="230">
        <v>33.879988310617918</v>
      </c>
      <c r="E208" s="230">
        <v>31.891770636901455</v>
      </c>
      <c r="F208" s="230">
        <v>37.417479663742078</v>
      </c>
      <c r="G208" s="229">
        <v>35.905539816160918</v>
      </c>
      <c r="H208" s="230">
        <v>36.005788785995371</v>
      </c>
      <c r="I208" s="230">
        <v>34.34349913779549</v>
      </c>
      <c r="J208" s="230">
        <v>30.515782517661197</v>
      </c>
      <c r="K208" s="230">
        <v>36.169101002575658</v>
      </c>
      <c r="L208" s="229">
        <v>35.899555090396483</v>
      </c>
      <c r="M208" s="230">
        <v>35.83148653620318</v>
      </c>
      <c r="N208" s="230">
        <v>33.926668552546097</v>
      </c>
      <c r="O208" s="230">
        <v>31.424197479155954</v>
      </c>
      <c r="P208" s="230">
        <v>36.609003985743918</v>
      </c>
      <c r="Q208" s="229">
        <v>37.133628627804455</v>
      </c>
      <c r="R208" s="230">
        <v>36.689727252455597</v>
      </c>
      <c r="S208" s="230">
        <v>34.875802535282695</v>
      </c>
      <c r="T208" s="230">
        <v>31.916670989105739</v>
      </c>
      <c r="U208" s="230">
        <v>37.429931431550443</v>
      </c>
      <c r="V208" s="229">
        <v>34.194204770452608</v>
      </c>
      <c r="W208" s="230">
        <v>33.995547164018724</v>
      </c>
      <c r="X208" s="230">
        <v>32.997354476101059</v>
      </c>
      <c r="Y208" s="230">
        <v>31.267654946614684</v>
      </c>
      <c r="Z208" s="230">
        <v>35.645475382721123</v>
      </c>
      <c r="AA208" s="229">
        <v>33.0308185155519</v>
      </c>
      <c r="AB208" s="230">
        <v>32.297848777250536</v>
      </c>
      <c r="AC208" s="230">
        <v>31.473395513511797</v>
      </c>
      <c r="AD208" s="230">
        <v>29.918987030209102</v>
      </c>
      <c r="AE208" s="230">
        <v>34.393784175158331</v>
      </c>
      <c r="AF208" s="229">
        <v>31.722589978907379</v>
      </c>
      <c r="AG208" s="230">
        <v>31.61047022937289</v>
      </c>
      <c r="AH208" s="230">
        <v>30.223762349047796</v>
      </c>
      <c r="AI208" s="230">
        <v>29.019772298828581</v>
      </c>
      <c r="AJ208" s="230">
        <v>32.492813707240494</v>
      </c>
      <c r="AK208" s="229">
        <v>31.266527352415839</v>
      </c>
      <c r="AL208" s="230">
        <v>31.192027612148369</v>
      </c>
      <c r="AM208" s="230">
        <v>29.61160895441903</v>
      </c>
      <c r="AN208" s="230">
        <v>26.404863863918106</v>
      </c>
      <c r="AO208" s="230">
        <v>31.922552133044118</v>
      </c>
      <c r="AP208" s="229">
        <v>31.556963531466842</v>
      </c>
      <c r="AQ208" s="230">
        <v>31.485959465970478</v>
      </c>
      <c r="AR208" s="230">
        <v>29.467844508709394</v>
      </c>
      <c r="AS208" s="230">
        <v>5.6819954907068677</v>
      </c>
      <c r="AT208" s="230">
        <v>32.948118123168513</v>
      </c>
      <c r="AU208" s="229">
        <v>28.547121684719936</v>
      </c>
      <c r="AV208" s="230">
        <v>28.072474951701626</v>
      </c>
      <c r="AW208" s="230">
        <v>0.19575460499535663</v>
      </c>
      <c r="AX208" s="230">
        <v>0</v>
      </c>
      <c r="AY208" s="230">
        <v>29.198741245987399</v>
      </c>
      <c r="AZ208" s="229">
        <v>28.552054652690504</v>
      </c>
      <c r="BA208" s="230">
        <v>27.31865818169706</v>
      </c>
      <c r="BB208" s="230">
        <v>9.9999999999999985E-3</v>
      </c>
      <c r="BC208" s="230">
        <v>0</v>
      </c>
      <c r="BD208" s="230">
        <v>29.540829022821679</v>
      </c>
      <c r="BE208" s="229">
        <v>30.032389733097347</v>
      </c>
      <c r="BF208" s="230">
        <v>29.266264088453003</v>
      </c>
      <c r="BG208" s="230">
        <v>23.234728685521272</v>
      </c>
      <c r="BH208" s="230">
        <v>0</v>
      </c>
      <c r="BI208" s="231">
        <v>30.335613242196192</v>
      </c>
    </row>
    <row r="209" spans="1:61">
      <c r="A209" s="232" t="s">
        <v>1833</v>
      </c>
      <c r="B209" s="229">
        <v>35.586368305346625</v>
      </c>
      <c r="C209" s="230">
        <v>35.223549530021707</v>
      </c>
      <c r="D209" s="230">
        <v>33.890119878844104</v>
      </c>
      <c r="E209" s="230">
        <v>32.279938462901335</v>
      </c>
      <c r="F209" s="230">
        <v>37.208109383594845</v>
      </c>
      <c r="G209" s="229">
        <v>35.702968451111708</v>
      </c>
      <c r="H209" s="230">
        <v>35.803218808378951</v>
      </c>
      <c r="I209" s="230">
        <v>34.363367600111985</v>
      </c>
      <c r="J209" s="230">
        <v>31.079498924898875</v>
      </c>
      <c r="K209" s="230">
        <v>35.971673807532497</v>
      </c>
      <c r="L209" s="229">
        <v>35.697279405912106</v>
      </c>
      <c r="M209" s="230">
        <v>35.631474601413345</v>
      </c>
      <c r="N209" s="230">
        <v>33.944438580430173</v>
      </c>
      <c r="O209" s="230">
        <v>31.863939795773621</v>
      </c>
      <c r="P209" s="230">
        <v>36.401592018462551</v>
      </c>
      <c r="Q209" s="229">
        <v>36.923206479346867</v>
      </c>
      <c r="R209" s="230">
        <v>36.481523416119721</v>
      </c>
      <c r="S209" s="230">
        <v>34.911260956646665</v>
      </c>
      <c r="T209" s="230">
        <v>32.441277632837711</v>
      </c>
      <c r="U209" s="230">
        <v>37.222604337561322</v>
      </c>
      <c r="V209" s="229">
        <v>34.076219685639174</v>
      </c>
      <c r="W209" s="230">
        <v>33.888431744569807</v>
      </c>
      <c r="X209" s="230">
        <v>33.136327585455923</v>
      </c>
      <c r="Y209" s="230">
        <v>31.640486558039338</v>
      </c>
      <c r="Z209" s="230">
        <v>35.450291531788231</v>
      </c>
      <c r="AA209" s="229">
        <v>32.847379672488337</v>
      </c>
      <c r="AB209" s="230">
        <v>32.12754199160635</v>
      </c>
      <c r="AC209" s="230">
        <v>31.575315513194621</v>
      </c>
      <c r="AD209" s="230">
        <v>30.091150791300382</v>
      </c>
      <c r="AE209" s="230">
        <v>34.21074663646565</v>
      </c>
      <c r="AF209" s="229">
        <v>31.499973278017571</v>
      </c>
      <c r="AG209" s="230">
        <v>31.385624390681542</v>
      </c>
      <c r="AH209" s="230">
        <v>30.381818594378718</v>
      </c>
      <c r="AI209" s="230">
        <v>29.252001377907156</v>
      </c>
      <c r="AJ209" s="230">
        <v>32.312813707240494</v>
      </c>
      <c r="AK209" s="229">
        <v>31.081702192603888</v>
      </c>
      <c r="AL209" s="230">
        <v>31.006845828834258</v>
      </c>
      <c r="AM209" s="230">
        <v>29.726766955565935</v>
      </c>
      <c r="AN209" s="230">
        <v>26.751036938829607</v>
      </c>
      <c r="AO209" s="230">
        <v>31.739970103639436</v>
      </c>
      <c r="AP209" s="229">
        <v>31.331419970646529</v>
      </c>
      <c r="AQ209" s="230">
        <v>31.255076713252372</v>
      </c>
      <c r="AR209" s="230">
        <v>29.578208208833338</v>
      </c>
      <c r="AS209" s="230">
        <v>5.9169845901074831</v>
      </c>
      <c r="AT209" s="230">
        <v>32.71940011659504</v>
      </c>
      <c r="AU209" s="229">
        <v>28.202232570922529</v>
      </c>
      <c r="AV209" s="230">
        <v>27.732714576196166</v>
      </c>
      <c r="AW209" s="230">
        <v>0.19805414114429598</v>
      </c>
      <c r="AX209" s="230">
        <v>0</v>
      </c>
      <c r="AY209" s="230">
        <v>28.807325011883062</v>
      </c>
      <c r="AZ209" s="229">
        <v>28.043886310407856</v>
      </c>
      <c r="BA209" s="230">
        <v>26.755553657894019</v>
      </c>
      <c r="BB209" s="230">
        <v>9.9999999999999985E-3</v>
      </c>
      <c r="BC209" s="230">
        <v>0</v>
      </c>
      <c r="BD209" s="230">
        <v>29.073659315387122</v>
      </c>
      <c r="BE209" s="229">
        <v>29.65979222379757</v>
      </c>
      <c r="BF209" s="230">
        <v>28.898840788881994</v>
      </c>
      <c r="BG209" s="230">
        <v>23.320469865224613</v>
      </c>
      <c r="BH209" s="230">
        <v>-1.035892153319286E-2</v>
      </c>
      <c r="BI209" s="231">
        <v>29.967819648047243</v>
      </c>
    </row>
    <row r="210" spans="1:61">
      <c r="A210" s="232" t="s">
        <v>1834</v>
      </c>
      <c r="B210" s="229">
        <v>35.643153626580194</v>
      </c>
      <c r="C210" s="230">
        <v>35.277896907894558</v>
      </c>
      <c r="D210" s="230">
        <v>34.306651979203565</v>
      </c>
      <c r="E210" s="230">
        <v>33.445063019966717</v>
      </c>
      <c r="F210" s="230">
        <v>37.271535110451062</v>
      </c>
      <c r="G210" s="229">
        <v>35.861433739827426</v>
      </c>
      <c r="H210" s="230">
        <v>35.894816342019894</v>
      </c>
      <c r="I210" s="230">
        <v>34.889242899529421</v>
      </c>
      <c r="J210" s="230">
        <v>32.727872900815285</v>
      </c>
      <c r="K210" s="230">
        <v>36.239215265943727</v>
      </c>
      <c r="L210" s="229">
        <v>35.857944263764743</v>
      </c>
      <c r="M210" s="230">
        <v>35.794784261382205</v>
      </c>
      <c r="N210" s="230">
        <v>34.558874596271551</v>
      </c>
      <c r="O210" s="230">
        <v>32.895936485382791</v>
      </c>
      <c r="P210" s="230">
        <v>36.661592018462549</v>
      </c>
      <c r="Q210" s="229">
        <v>37.139311273277748</v>
      </c>
      <c r="R210" s="230">
        <v>36.678540782704829</v>
      </c>
      <c r="S210" s="230">
        <v>35.533681323417561</v>
      </c>
      <c r="T210" s="230">
        <v>33.868913021075755</v>
      </c>
      <c r="U210" s="230">
        <v>37.486065024618782</v>
      </c>
      <c r="V210" s="229">
        <v>34.31489616464534</v>
      </c>
      <c r="W210" s="230">
        <v>34.127247325197636</v>
      </c>
      <c r="X210" s="230">
        <v>33.64995854042953</v>
      </c>
      <c r="Y210" s="230">
        <v>32.330321297588767</v>
      </c>
      <c r="Z210" s="230">
        <v>35.700943146490864</v>
      </c>
      <c r="AA210" s="229">
        <v>32.968961395914818</v>
      </c>
      <c r="AB210" s="230">
        <v>32.166721102826855</v>
      </c>
      <c r="AC210" s="230">
        <v>31.978522924067491</v>
      </c>
      <c r="AD210" s="230">
        <v>30.609938050862379</v>
      </c>
      <c r="AE210" s="230">
        <v>34.466577979753502</v>
      </c>
      <c r="AF210" s="229">
        <v>31.531876279875402</v>
      </c>
      <c r="AG210" s="230">
        <v>31.37892481832591</v>
      </c>
      <c r="AH210" s="230">
        <v>30.659139408580003</v>
      </c>
      <c r="AI210" s="230">
        <v>29.770718473826815</v>
      </c>
      <c r="AJ210" s="230">
        <v>32.4737095501401</v>
      </c>
      <c r="AK210" s="229">
        <v>31.011981054780776</v>
      </c>
      <c r="AL210" s="230">
        <v>30.93951377603754</v>
      </c>
      <c r="AM210" s="230">
        <v>30.008443300371194</v>
      </c>
      <c r="AN210" s="230">
        <v>27.387188379167121</v>
      </c>
      <c r="AO210" s="230">
        <v>31.692598573150157</v>
      </c>
      <c r="AP210" s="229">
        <v>31.304024672785157</v>
      </c>
      <c r="AQ210" s="230">
        <v>31.219129331139257</v>
      </c>
      <c r="AR210" s="230">
        <v>30.033392869152507</v>
      </c>
      <c r="AS210" s="230">
        <v>24.883911507692098</v>
      </c>
      <c r="AT210" s="230">
        <v>32.868134430979417</v>
      </c>
      <c r="AU210" s="229">
        <v>27.749623389710727</v>
      </c>
      <c r="AV210" s="230">
        <v>27.280670675009187</v>
      </c>
      <c r="AW210" s="230">
        <v>0.20316103651090406</v>
      </c>
      <c r="AX210" s="230">
        <v>0.16066348115736434</v>
      </c>
      <c r="AY210" s="230">
        <v>28.435822482657347</v>
      </c>
      <c r="AZ210" s="229">
        <v>27.59391030218211</v>
      </c>
      <c r="BA210" s="230">
        <v>26.257357652673434</v>
      </c>
      <c r="BB210" s="230">
        <v>9.9999999999999985E-3</v>
      </c>
      <c r="BC210" s="230">
        <v>0</v>
      </c>
      <c r="BD210" s="230">
        <v>28.72357313012439</v>
      </c>
      <c r="BE210" s="229">
        <v>29.164216531132421</v>
      </c>
      <c r="BF210" s="230">
        <v>28.41624934152766</v>
      </c>
      <c r="BG210" s="230">
        <v>23.460883083261873</v>
      </c>
      <c r="BH210" s="230">
        <v>7.0272732390452859</v>
      </c>
      <c r="BI210" s="231">
        <v>29.487819648047239</v>
      </c>
    </row>
    <row r="211" spans="1:61">
      <c r="A211" s="232" t="s">
        <v>1835</v>
      </c>
      <c r="B211" s="229">
        <v>36.736792256547723</v>
      </c>
      <c r="C211" s="230">
        <v>35.847060283616962</v>
      </c>
      <c r="D211" s="230">
        <v>35.713548213216839</v>
      </c>
      <c r="E211" s="230">
        <v>35.690255161151164</v>
      </c>
      <c r="F211" s="230">
        <v>38.262142394862003</v>
      </c>
      <c r="G211" s="229">
        <v>36.509518198394332</v>
      </c>
      <c r="H211" s="230">
        <v>36.304624114722415</v>
      </c>
      <c r="I211" s="230">
        <v>36.139106762861388</v>
      </c>
      <c r="J211" s="230">
        <v>35.462053969910443</v>
      </c>
      <c r="K211" s="230">
        <v>37.271349894813767</v>
      </c>
      <c r="L211" s="229">
        <v>36.468133742387828</v>
      </c>
      <c r="M211" s="230">
        <v>36.380461807200909</v>
      </c>
      <c r="N211" s="230">
        <v>36.193704066660665</v>
      </c>
      <c r="O211" s="230">
        <v>35.451259572494116</v>
      </c>
      <c r="P211" s="230">
        <v>37.264926198235578</v>
      </c>
      <c r="Q211" s="229">
        <v>38.030689506739925</v>
      </c>
      <c r="R211" s="230">
        <v>37.574441258153499</v>
      </c>
      <c r="S211" s="230">
        <v>37.487524558438267</v>
      </c>
      <c r="T211" s="230">
        <v>36.334680712017359</v>
      </c>
      <c r="U211" s="230">
        <v>38.381496318375696</v>
      </c>
      <c r="V211" s="229">
        <v>34.704867484981342</v>
      </c>
      <c r="W211" s="230">
        <v>34.436866728068161</v>
      </c>
      <c r="X211" s="230">
        <v>34.578131254224608</v>
      </c>
      <c r="Y211" s="230">
        <v>34.189878444376589</v>
      </c>
      <c r="Z211" s="230">
        <v>35.945558384587947</v>
      </c>
      <c r="AA211" s="229">
        <v>32.694888674446148</v>
      </c>
      <c r="AB211" s="230">
        <v>31.910263212829136</v>
      </c>
      <c r="AC211" s="230">
        <v>32.328169357396597</v>
      </c>
      <c r="AD211" s="230">
        <v>32.027316188628767</v>
      </c>
      <c r="AE211" s="230">
        <v>34.770464350301395</v>
      </c>
      <c r="AF211" s="229">
        <v>30.750806897707747</v>
      </c>
      <c r="AG211" s="230">
        <v>30.647605699931216</v>
      </c>
      <c r="AH211" s="230">
        <v>30.701700043519846</v>
      </c>
      <c r="AI211" s="230">
        <v>30.61340380938951</v>
      </c>
      <c r="AJ211" s="230">
        <v>32.206480840420397</v>
      </c>
      <c r="AK211" s="229">
        <v>30.691020561959718</v>
      </c>
      <c r="AL211" s="230">
        <v>30.634884882633745</v>
      </c>
      <c r="AM211" s="230">
        <v>30.642709828434086</v>
      </c>
      <c r="AN211" s="230">
        <v>29.104019111520561</v>
      </c>
      <c r="AO211" s="230">
        <v>31.235632046276212</v>
      </c>
      <c r="AP211" s="229">
        <v>31.396741646821003</v>
      </c>
      <c r="AQ211" s="230">
        <v>31.336173942893382</v>
      </c>
      <c r="AR211" s="230">
        <v>31.098076174783586</v>
      </c>
      <c r="AS211" s="230">
        <v>29.920031206981182</v>
      </c>
      <c r="AT211" s="230">
        <v>33.029522928743383</v>
      </c>
      <c r="AU211" s="229">
        <v>21.784774235953275</v>
      </c>
      <c r="AV211" s="230">
        <v>21.358307950750259</v>
      </c>
      <c r="AW211" s="230">
        <v>0.21005964495772206</v>
      </c>
      <c r="AX211" s="230">
        <v>0.1927961773888372</v>
      </c>
      <c r="AY211" s="230">
        <v>26.956742500914263</v>
      </c>
      <c r="AZ211" s="229">
        <v>21.316059779504165</v>
      </c>
      <c r="BA211" s="230">
        <v>20.11105624547665</v>
      </c>
      <c r="BB211" s="230">
        <v>9.9999999999999985E-3</v>
      </c>
      <c r="BC211" s="230">
        <v>2.2620443901445737E-3</v>
      </c>
      <c r="BD211" s="230">
        <v>26.195246026900588</v>
      </c>
      <c r="BE211" s="229">
        <v>26.889701540115421</v>
      </c>
      <c r="BF211" s="230">
        <v>26.185294274681112</v>
      </c>
      <c r="BG211" s="230">
        <v>24.017054832532267</v>
      </c>
      <c r="BH211" s="230">
        <v>8.4323689653211495</v>
      </c>
      <c r="BI211" s="231">
        <v>27.615438175185318</v>
      </c>
    </row>
    <row r="212" spans="1:61">
      <c r="A212" s="232" t="s">
        <v>1836</v>
      </c>
      <c r="B212" s="229">
        <v>35.737687795721534</v>
      </c>
      <c r="C212" s="230">
        <v>35.34697782651839</v>
      </c>
      <c r="D212" s="230">
        <v>35.253245221612509</v>
      </c>
      <c r="E212" s="230">
        <v>35.121599017070317</v>
      </c>
      <c r="F212" s="230">
        <v>37.357302687750028</v>
      </c>
      <c r="G212" s="229">
        <v>35.916356105568155</v>
      </c>
      <c r="H212" s="230">
        <v>35.741430543792994</v>
      </c>
      <c r="I212" s="230">
        <v>35.631134872998231</v>
      </c>
      <c r="J212" s="230">
        <v>35.239366602846367</v>
      </c>
      <c r="K212" s="230">
        <v>36.763660281276856</v>
      </c>
      <c r="L212" s="229">
        <v>35.965088776648706</v>
      </c>
      <c r="M212" s="230">
        <v>35.900376703761154</v>
      </c>
      <c r="N212" s="230">
        <v>35.797411249685254</v>
      </c>
      <c r="O212" s="230">
        <v>35.279848226996876</v>
      </c>
      <c r="P212" s="230">
        <v>36.896264796244317</v>
      </c>
      <c r="Q212" s="229">
        <v>37.686968432395574</v>
      </c>
      <c r="R212" s="230">
        <v>37.130347581199736</v>
      </c>
      <c r="S212" s="230">
        <v>37.182909143919545</v>
      </c>
      <c r="T212" s="230">
        <v>35.99364994770135</v>
      </c>
      <c r="U212" s="230">
        <v>38.146407856917591</v>
      </c>
      <c r="V212" s="229">
        <v>34.683822658695853</v>
      </c>
      <c r="W212" s="230">
        <v>34.443196975976669</v>
      </c>
      <c r="X212" s="230">
        <v>34.596677410664306</v>
      </c>
      <c r="Y212" s="230">
        <v>34.183307503305123</v>
      </c>
      <c r="Z212" s="230">
        <v>36.239046144217816</v>
      </c>
      <c r="AA212" s="229">
        <v>33.045628584858548</v>
      </c>
      <c r="AB212" s="230">
        <v>32.106631620435138</v>
      </c>
      <c r="AC212" s="230">
        <v>32.681587691892922</v>
      </c>
      <c r="AD212" s="230">
        <v>32.359366153501909</v>
      </c>
      <c r="AE212" s="230">
        <v>35.119749154171096</v>
      </c>
      <c r="AF212" s="229">
        <v>31.076955803265864</v>
      </c>
      <c r="AG212" s="230">
        <v>30.859462289542154</v>
      </c>
      <c r="AH212" s="230">
        <v>31.079835640816185</v>
      </c>
      <c r="AI212" s="230">
        <v>30.769778451063143</v>
      </c>
      <c r="AJ212" s="230">
        <v>32.54044979575152</v>
      </c>
      <c r="AK212" s="229">
        <v>30.700256736053603</v>
      </c>
      <c r="AL212" s="230">
        <v>30.404487536332795</v>
      </c>
      <c r="AM212" s="230">
        <v>30.424932263634567</v>
      </c>
      <c r="AN212" s="230">
        <v>28.721809314125196</v>
      </c>
      <c r="AO212" s="230">
        <v>31.660430484454089</v>
      </c>
      <c r="AP212" s="229">
        <v>31.239166217353812</v>
      </c>
      <c r="AQ212" s="230">
        <v>31.100396211980105</v>
      </c>
      <c r="AR212" s="230">
        <v>30.941444015833522</v>
      </c>
      <c r="AS212" s="230">
        <v>29.42781672344687</v>
      </c>
      <c r="AT212" s="230">
        <v>33.177256462599523</v>
      </c>
      <c r="AU212" s="229">
        <v>5.9637116449780221</v>
      </c>
      <c r="AV212" s="230">
        <v>5.7525937418830289</v>
      </c>
      <c r="AW212" s="230">
        <v>0.20546057265984341</v>
      </c>
      <c r="AX212" s="230">
        <v>0.19050098480087485</v>
      </c>
      <c r="AY212" s="230">
        <v>25.499345217339538</v>
      </c>
      <c r="AZ212" s="229">
        <v>5.6207014594995997</v>
      </c>
      <c r="BA212" s="230">
        <v>5.3201984065699461</v>
      </c>
      <c r="BB212" s="230">
        <v>9.9999999999999985E-3</v>
      </c>
      <c r="BC212" s="230">
        <v>0</v>
      </c>
      <c r="BD212" s="230">
        <v>21.751441421363911</v>
      </c>
      <c r="BE212" s="229">
        <v>24.782736302415877</v>
      </c>
      <c r="BF212" s="230">
        <v>24.427071543287862</v>
      </c>
      <c r="BG212" s="230">
        <v>23.412813587606315</v>
      </c>
      <c r="BH212" s="230">
        <v>8.3134436765851447</v>
      </c>
      <c r="BI212" s="231">
        <v>25.426715089895222</v>
      </c>
    </row>
    <row r="213" spans="1:61">
      <c r="A213" s="232" t="s">
        <v>1837</v>
      </c>
      <c r="B213" s="229">
        <v>35.570493585503861</v>
      </c>
      <c r="C213" s="230">
        <v>35.570745502535047</v>
      </c>
      <c r="D213" s="230">
        <v>35.570344209995206</v>
      </c>
      <c r="E213" s="230">
        <v>35.570326400443705</v>
      </c>
      <c r="F213" s="230">
        <v>35.578548733293715</v>
      </c>
      <c r="G213" s="229">
        <v>35.61509822123346</v>
      </c>
      <c r="H213" s="230">
        <v>35.612502394935241</v>
      </c>
      <c r="I213" s="230">
        <v>35.724115536244106</v>
      </c>
      <c r="J213" s="230">
        <v>36.397620832738824</v>
      </c>
      <c r="K213" s="230">
        <v>36.490285463366547</v>
      </c>
      <c r="L213" s="229">
        <v>36.368760534154049</v>
      </c>
      <c r="M213" s="230">
        <v>36.178734205902352</v>
      </c>
      <c r="N213" s="230">
        <v>36.368297478309799</v>
      </c>
      <c r="O213" s="230">
        <v>36.367392116939214</v>
      </c>
      <c r="P213" s="230">
        <v>36.367001091099638</v>
      </c>
      <c r="Q213" s="229">
        <v>41.254695619767375</v>
      </c>
      <c r="R213" s="230">
        <v>40.948230594942373</v>
      </c>
      <c r="S213" s="230">
        <v>41.315172399222512</v>
      </c>
      <c r="T213" s="230">
        <v>41.300022460939175</v>
      </c>
      <c r="U213" s="230">
        <v>41.273085261862427</v>
      </c>
      <c r="V213" s="229">
        <v>14.477443899260109</v>
      </c>
      <c r="W213" s="230">
        <v>14.085256320515771</v>
      </c>
      <c r="X213" s="230">
        <v>24.72480013099289</v>
      </c>
      <c r="Y213" s="230">
        <v>25.100552010422049</v>
      </c>
      <c r="Z213" s="230">
        <v>23.040037744907018</v>
      </c>
      <c r="AA213" s="229">
        <v>2.7600868200208808</v>
      </c>
      <c r="AB213" s="230">
        <v>2.7156241490293094</v>
      </c>
      <c r="AC213" s="230">
        <v>5.2719001443161631</v>
      </c>
      <c r="AD213" s="230">
        <v>5.4866494158411436</v>
      </c>
      <c r="AE213" s="230">
        <v>5.3742651989425845</v>
      </c>
      <c r="AF213" s="229">
        <v>4.2575980248362191</v>
      </c>
      <c r="AG213" s="230">
        <v>4.1800788600137562</v>
      </c>
      <c r="AH213" s="230">
        <v>4.2482805315782652</v>
      </c>
      <c r="AI213" s="230">
        <v>4.2550490144136344</v>
      </c>
      <c r="AJ213" s="230">
        <v>4.2575375433174507</v>
      </c>
      <c r="AK213" s="229">
        <v>21.242363595736013</v>
      </c>
      <c r="AL213" s="230">
        <v>21.019484848438175</v>
      </c>
      <c r="AM213" s="230">
        <v>26.740083607664353</v>
      </c>
      <c r="AN213" s="230">
        <v>25.746013701616796</v>
      </c>
      <c r="AO213" s="230">
        <v>22.084856312364426</v>
      </c>
      <c r="AP213" s="229">
        <v>27.048435465696251</v>
      </c>
      <c r="AQ213" s="230">
        <v>26.862917581935477</v>
      </c>
      <c r="AR213" s="230">
        <v>28.008162620216559</v>
      </c>
      <c r="AS213" s="230">
        <v>28.075967283639169</v>
      </c>
      <c r="AT213" s="230">
        <v>28.955534991100425</v>
      </c>
      <c r="AU213" s="229">
        <v>7.6669066014044204E-2</v>
      </c>
      <c r="AV213" s="230">
        <v>0.2066228331050976</v>
      </c>
      <c r="AW213" s="230">
        <v>0.21925778955347935</v>
      </c>
      <c r="AX213" s="230">
        <v>11.450135926108766</v>
      </c>
      <c r="AY213" s="230">
        <v>11.723111131900563</v>
      </c>
      <c r="AZ213" s="229">
        <v>1.9999999999999997E-2</v>
      </c>
      <c r="BA213" s="230">
        <v>0.01</v>
      </c>
      <c r="BB213" s="230">
        <v>9.9999999999999985E-3</v>
      </c>
      <c r="BC213" s="230">
        <v>3.0959027367135006</v>
      </c>
      <c r="BD213" s="230">
        <v>19.547549375802951</v>
      </c>
      <c r="BE213" s="229">
        <v>25.191072905732451</v>
      </c>
      <c r="BF213" s="230">
        <v>25.002010207213576</v>
      </c>
      <c r="BG213" s="230">
        <v>25.501597753254764</v>
      </c>
      <c r="BH213" s="230">
        <v>26.862100470702373</v>
      </c>
      <c r="BI213" s="231">
        <v>26.608027231665158</v>
      </c>
    </row>
    <row r="214" spans="1:61">
      <c r="A214" s="232" t="s">
        <v>1838</v>
      </c>
      <c r="B214" s="229">
        <v>34.196455893812043</v>
      </c>
      <c r="C214" s="230">
        <v>34.082275455608709</v>
      </c>
      <c r="D214" s="230">
        <v>34.101380639813478</v>
      </c>
      <c r="E214" s="230">
        <v>34.461067025636282</v>
      </c>
      <c r="F214" s="230">
        <v>34.908618653114161</v>
      </c>
      <c r="G214" s="229">
        <v>34.391924362359617</v>
      </c>
      <c r="H214" s="230">
        <v>34.268695103533709</v>
      </c>
      <c r="I214" s="230">
        <v>34.618819095118262</v>
      </c>
      <c r="J214" s="230">
        <v>34.809983869335397</v>
      </c>
      <c r="K214" s="230">
        <v>35.108192823358479</v>
      </c>
      <c r="L214" s="229">
        <v>34.055890426644588</v>
      </c>
      <c r="M214" s="230">
        <v>33.997813505296342</v>
      </c>
      <c r="N214" s="230">
        <v>34.20146575574546</v>
      </c>
      <c r="O214" s="230">
        <v>34.665811344074783</v>
      </c>
      <c r="P214" s="230">
        <v>34.631131576208276</v>
      </c>
      <c r="Q214" s="229">
        <v>37.535456151450539</v>
      </c>
      <c r="R214" s="230">
        <v>37.350070888476189</v>
      </c>
      <c r="S214" s="230">
        <v>37.48742684019269</v>
      </c>
      <c r="T214" s="230">
        <v>37.361113166893666</v>
      </c>
      <c r="U214" s="230">
        <v>37.597811878498938</v>
      </c>
      <c r="V214" s="229">
        <v>15.771240256032778</v>
      </c>
      <c r="W214" s="230">
        <v>15.175203269629289</v>
      </c>
      <c r="X214" s="230">
        <v>26.834332541245821</v>
      </c>
      <c r="Y214" s="230">
        <v>27.194115551872006</v>
      </c>
      <c r="Z214" s="230">
        <v>25.223330774246783</v>
      </c>
      <c r="AA214" s="229">
        <v>3.1051425450317534</v>
      </c>
      <c r="AB214" s="230">
        <v>3.1048940512280465</v>
      </c>
      <c r="AC214" s="230">
        <v>5.9060377918041107</v>
      </c>
      <c r="AD214" s="230">
        <v>6.0189220537449177</v>
      </c>
      <c r="AE214" s="230">
        <v>6.028119785961672</v>
      </c>
      <c r="AF214" s="229">
        <v>4.5884491611839806</v>
      </c>
      <c r="AG214" s="230">
        <v>4.502562875684081</v>
      </c>
      <c r="AH214" s="230">
        <v>4.6015239161346919</v>
      </c>
      <c r="AI214" s="230">
        <v>4.6065478389621379</v>
      </c>
      <c r="AJ214" s="230">
        <v>4.6666639629062407</v>
      </c>
      <c r="AK214" s="229">
        <v>23.424830724203353</v>
      </c>
      <c r="AL214" s="230">
        <v>23.470954472148332</v>
      </c>
      <c r="AM214" s="230">
        <v>28.271008151588205</v>
      </c>
      <c r="AN214" s="230">
        <v>27.194974952204394</v>
      </c>
      <c r="AO214" s="230">
        <v>23.384539898770793</v>
      </c>
      <c r="AP214" s="229">
        <v>29.01623908243214</v>
      </c>
      <c r="AQ214" s="230">
        <v>28.908445738862454</v>
      </c>
      <c r="AR214" s="230">
        <v>29.610473804559824</v>
      </c>
      <c r="AS214" s="230">
        <v>28.892584714147304</v>
      </c>
      <c r="AT214" s="230">
        <v>30.647204604922941</v>
      </c>
      <c r="AU214" s="229">
        <v>5.9278247225845494E-2</v>
      </c>
      <c r="AV214" s="230">
        <v>0.18496558020296847</v>
      </c>
      <c r="AW214" s="230">
        <v>0.19086150036196473</v>
      </c>
      <c r="AX214" s="230">
        <v>10.363454250144477</v>
      </c>
      <c r="AY214" s="230">
        <v>10.728530743345722</v>
      </c>
      <c r="AZ214" s="229">
        <v>2.6738403975779721E-3</v>
      </c>
      <c r="BA214" s="230">
        <v>2.6765203751313478E-3</v>
      </c>
      <c r="BB214" s="230">
        <v>2.6895097239862656E-3</v>
      </c>
      <c r="BC214" s="230">
        <v>2.7954967623701901</v>
      </c>
      <c r="BD214" s="230">
        <v>18.692077454369755</v>
      </c>
      <c r="BE214" s="229">
        <v>23.2249466421429</v>
      </c>
      <c r="BF214" s="230">
        <v>23.206968871567557</v>
      </c>
      <c r="BG214" s="230">
        <v>23.386119331904354</v>
      </c>
      <c r="BH214" s="230">
        <v>24.263379416341273</v>
      </c>
      <c r="BI214" s="231">
        <v>24.094295035015172</v>
      </c>
    </row>
    <row r="215" spans="1:61">
      <c r="A215" s="232" t="s">
        <v>1839</v>
      </c>
      <c r="B215" s="229">
        <v>35.999887602389606</v>
      </c>
      <c r="C215" s="230">
        <v>35.641003983448535</v>
      </c>
      <c r="D215" s="230">
        <v>35.453251160320036</v>
      </c>
      <c r="E215" s="230">
        <v>35.3514693296666</v>
      </c>
      <c r="F215" s="230">
        <v>37.731190252723195</v>
      </c>
      <c r="G215" s="229">
        <v>36.218012173167345</v>
      </c>
      <c r="H215" s="230">
        <v>36.043349592668186</v>
      </c>
      <c r="I215" s="230">
        <v>35.838339690917969</v>
      </c>
      <c r="J215" s="230">
        <v>35.332469501471635</v>
      </c>
      <c r="K215" s="230">
        <v>37.037950547720108</v>
      </c>
      <c r="L215" s="229">
        <v>36.210475016163421</v>
      </c>
      <c r="M215" s="230">
        <v>36.127110721296916</v>
      </c>
      <c r="N215" s="230">
        <v>35.875247428416891</v>
      </c>
      <c r="O215" s="230">
        <v>35.240459258445583</v>
      </c>
      <c r="P215" s="230">
        <v>37.122071088371889</v>
      </c>
      <c r="Q215" s="229">
        <v>37.640880466623912</v>
      </c>
      <c r="R215" s="230">
        <v>37.139167021420917</v>
      </c>
      <c r="S215" s="230">
        <v>37.047032088227837</v>
      </c>
      <c r="T215" s="230">
        <v>35.973450392712195</v>
      </c>
      <c r="U215" s="230">
        <v>38.183719699102703</v>
      </c>
      <c r="V215" s="229">
        <v>34.809630114527849</v>
      </c>
      <c r="W215" s="230">
        <v>34.482655967457205</v>
      </c>
      <c r="X215" s="230">
        <v>34.684603125438592</v>
      </c>
      <c r="Y215" s="230">
        <v>34.330508473367736</v>
      </c>
      <c r="Z215" s="230">
        <v>36.303030836345123</v>
      </c>
      <c r="AA215" s="229">
        <v>33.071409328063694</v>
      </c>
      <c r="AB215" s="230">
        <v>32.235104250725172</v>
      </c>
      <c r="AC215" s="230">
        <v>32.758499643174318</v>
      </c>
      <c r="AD215" s="230">
        <v>32.782056706433231</v>
      </c>
      <c r="AE215" s="230">
        <v>35.190700467410451</v>
      </c>
      <c r="AF215" s="229">
        <v>31.147019695763319</v>
      </c>
      <c r="AG215" s="230">
        <v>30.984398247555252</v>
      </c>
      <c r="AH215" s="230">
        <v>31.077634017471553</v>
      </c>
      <c r="AI215" s="230">
        <v>30.93275798188979</v>
      </c>
      <c r="AJ215" s="230">
        <v>32.614313423574778</v>
      </c>
      <c r="AK215" s="229">
        <v>30.729416250067544</v>
      </c>
      <c r="AL215" s="230">
        <v>30.542196926404067</v>
      </c>
      <c r="AM215" s="230">
        <v>30.547078026661879</v>
      </c>
      <c r="AN215" s="230">
        <v>28.860420286256922</v>
      </c>
      <c r="AO215" s="230">
        <v>31.61787249939745</v>
      </c>
      <c r="AP215" s="229">
        <v>31.358246019724714</v>
      </c>
      <c r="AQ215" s="230">
        <v>31.28541887883355</v>
      </c>
      <c r="AR215" s="230">
        <v>31.038565543844815</v>
      </c>
      <c r="AS215" s="230">
        <v>30.493772181327728</v>
      </c>
      <c r="AT215" s="230">
        <v>33.285418948049355</v>
      </c>
      <c r="AU215" s="229">
        <v>22.520522345194838</v>
      </c>
      <c r="AV215" s="230">
        <v>21.994075061131834</v>
      </c>
      <c r="AW215" s="230">
        <v>0.20776010880878273</v>
      </c>
      <c r="AX215" s="230">
        <v>0.19738656256476192</v>
      </c>
      <c r="AY215" s="230">
        <v>27.370579978435671</v>
      </c>
      <c r="AZ215" s="229">
        <v>22.386335870558661</v>
      </c>
      <c r="BA215" s="230">
        <v>21.112145074205632</v>
      </c>
      <c r="BB215" s="230">
        <v>9.9999999999999985E-3</v>
      </c>
      <c r="BC215" s="230">
        <v>2.2620443901445737E-3</v>
      </c>
      <c r="BD215" s="230">
        <v>26.794959416891707</v>
      </c>
      <c r="BE215" s="229">
        <v>27.364882287272142</v>
      </c>
      <c r="BF215" s="230">
        <v>26.613443728273985</v>
      </c>
      <c r="BG215" s="230">
        <v>23.746626115441707</v>
      </c>
      <c r="BH215" s="230">
        <v>8.6372033264036467</v>
      </c>
      <c r="BI215" s="231">
        <v>28.107385348721412</v>
      </c>
    </row>
    <row r="216" spans="1:61">
      <c r="A216" s="232" t="s">
        <v>1840</v>
      </c>
      <c r="B216" s="229">
        <v>34.80710332814747</v>
      </c>
      <c r="C216" s="230">
        <v>34.599160601892493</v>
      </c>
      <c r="D216" s="230">
        <v>34.585008500656556</v>
      </c>
      <c r="E216" s="230">
        <v>34.790849402230847</v>
      </c>
      <c r="F216" s="230">
        <v>35.753637534732547</v>
      </c>
      <c r="G216" s="229">
        <v>35.458596404353578</v>
      </c>
      <c r="H216" s="230">
        <v>35.201491601143402</v>
      </c>
      <c r="I216" s="230">
        <v>35.361482319132527</v>
      </c>
      <c r="J216" s="230">
        <v>35.356755115025869</v>
      </c>
      <c r="K216" s="230">
        <v>35.996912681625858</v>
      </c>
      <c r="L216" s="229">
        <v>34.960590694615306</v>
      </c>
      <c r="M216" s="230">
        <v>34.837547216736375</v>
      </c>
      <c r="N216" s="230">
        <v>34.978681498279393</v>
      </c>
      <c r="O216" s="230">
        <v>35.228809768695427</v>
      </c>
      <c r="P216" s="230">
        <v>35.887374371002586</v>
      </c>
      <c r="Q216" s="229">
        <v>37.187545111022516</v>
      </c>
      <c r="R216" s="230">
        <v>36.932774911155498</v>
      </c>
      <c r="S216" s="230">
        <v>37.023922471055521</v>
      </c>
      <c r="T216" s="230">
        <v>36.428436476462174</v>
      </c>
      <c r="U216" s="230">
        <v>37.252035334838283</v>
      </c>
      <c r="V216" s="229">
        <v>33.826135686807497</v>
      </c>
      <c r="W216" s="230">
        <v>33.64407105687313</v>
      </c>
      <c r="X216" s="230">
        <v>34.054432705632216</v>
      </c>
      <c r="Y216" s="230">
        <v>34.008241853789322</v>
      </c>
      <c r="Z216" s="230">
        <v>35.262314110706086</v>
      </c>
      <c r="AA216" s="229">
        <v>30.963194856693512</v>
      </c>
      <c r="AB216" s="230">
        <v>30.655322301741354</v>
      </c>
      <c r="AC216" s="230">
        <v>31.026530187452423</v>
      </c>
      <c r="AD216" s="230">
        <v>31.187545220690456</v>
      </c>
      <c r="AE216" s="230">
        <v>31.565118864105877</v>
      </c>
      <c r="AF216" s="229">
        <v>30.29948339828745</v>
      </c>
      <c r="AG216" s="230">
        <v>30.021966879990433</v>
      </c>
      <c r="AH216" s="230">
        <v>30.33957597238933</v>
      </c>
      <c r="AI216" s="230">
        <v>30.382388404629289</v>
      </c>
      <c r="AJ216" s="230">
        <v>30.782975942031381</v>
      </c>
      <c r="AK216" s="229">
        <v>29.817440555212343</v>
      </c>
      <c r="AL216" s="230">
        <v>29.679128706252406</v>
      </c>
      <c r="AM216" s="230">
        <v>29.929664042261962</v>
      </c>
      <c r="AN216" s="230">
        <v>28.604293521936409</v>
      </c>
      <c r="AO216" s="230">
        <v>30.280517560858041</v>
      </c>
      <c r="AP216" s="229">
        <v>30.594292512219599</v>
      </c>
      <c r="AQ216" s="230">
        <v>30.389583591814997</v>
      </c>
      <c r="AR216" s="230">
        <v>30.576041764745444</v>
      </c>
      <c r="AS216" s="230">
        <v>29.70485790244199</v>
      </c>
      <c r="AT216" s="230">
        <v>32.009459924813626</v>
      </c>
      <c r="AU216" s="229">
        <v>0.30867116871483691</v>
      </c>
      <c r="AV216" s="230">
        <v>0.20181615724752283</v>
      </c>
      <c r="AW216" s="230">
        <v>0.19776010880878273</v>
      </c>
      <c r="AX216" s="230">
        <v>0.1927961773888372</v>
      </c>
      <c r="AY216" s="230">
        <v>24.273847815548432</v>
      </c>
      <c r="AZ216" s="229">
        <v>9.9999999999999985E-3</v>
      </c>
      <c r="BA216" s="230">
        <v>0.01</v>
      </c>
      <c r="BB216" s="230">
        <v>5.0291216091110195E-3</v>
      </c>
      <c r="BC216" s="230">
        <v>2.686739971492567E-3</v>
      </c>
      <c r="BD216" s="230">
        <v>19.778450950060492</v>
      </c>
      <c r="BE216" s="229">
        <v>23.590624809102781</v>
      </c>
      <c r="BF216" s="230">
        <v>23.465909619763448</v>
      </c>
      <c r="BG216" s="230">
        <v>23.412813587606315</v>
      </c>
      <c r="BH216" s="230">
        <v>8.4736890463706551</v>
      </c>
      <c r="BI216" s="231">
        <v>24.185312920473368</v>
      </c>
    </row>
    <row r="217" spans="1:61">
      <c r="A217" s="232" t="s">
        <v>1841</v>
      </c>
      <c r="B217" s="229">
        <v>34.629348508907462</v>
      </c>
      <c r="C217" s="230">
        <v>34.423670792142907</v>
      </c>
      <c r="D217" s="230">
        <v>34.404676630324076</v>
      </c>
      <c r="E217" s="230">
        <v>34.619854532569178</v>
      </c>
      <c r="F217" s="230">
        <v>35.570041498062388</v>
      </c>
      <c r="G217" s="229">
        <v>35.291111436742696</v>
      </c>
      <c r="H217" s="230">
        <v>35.041491601143399</v>
      </c>
      <c r="I217" s="230">
        <v>35.199005324564716</v>
      </c>
      <c r="J217" s="230">
        <v>35.191672358785141</v>
      </c>
      <c r="K217" s="230">
        <v>35.826912681625849</v>
      </c>
      <c r="L217" s="229">
        <v>34.800590694615309</v>
      </c>
      <c r="M217" s="230">
        <v>34.765274176411204</v>
      </c>
      <c r="N217" s="230">
        <v>34.823824454675169</v>
      </c>
      <c r="O217" s="230">
        <v>35.085962959026304</v>
      </c>
      <c r="P217" s="230">
        <v>35.744441861258068</v>
      </c>
      <c r="Q217" s="229">
        <v>37.027154004379653</v>
      </c>
      <c r="R217" s="230">
        <v>36.794789774968841</v>
      </c>
      <c r="S217" s="230">
        <v>36.870677545846362</v>
      </c>
      <c r="T217" s="230">
        <v>36.27802297362053</v>
      </c>
      <c r="U217" s="230">
        <v>37.101641444315</v>
      </c>
      <c r="V217" s="229">
        <v>33.678081941058444</v>
      </c>
      <c r="W217" s="230">
        <v>33.494066804820008</v>
      </c>
      <c r="X217" s="230">
        <v>33.911557137579635</v>
      </c>
      <c r="Y217" s="230">
        <v>33.865658407768557</v>
      </c>
      <c r="Z217" s="230">
        <v>35.117145594856432</v>
      </c>
      <c r="AA217" s="229">
        <v>30.833962164687136</v>
      </c>
      <c r="AB217" s="230">
        <v>30.521089974669508</v>
      </c>
      <c r="AC217" s="230">
        <v>30.892310311469164</v>
      </c>
      <c r="AD217" s="230">
        <v>31.063303779880453</v>
      </c>
      <c r="AE217" s="230">
        <v>31.440876592393877</v>
      </c>
      <c r="AF217" s="229">
        <v>30.169156420679155</v>
      </c>
      <c r="AG217" s="230">
        <v>29.881641406740631</v>
      </c>
      <c r="AH217" s="230">
        <v>30.211549810832171</v>
      </c>
      <c r="AI217" s="230">
        <v>30.254644985445353</v>
      </c>
      <c r="AJ217" s="230">
        <v>30.654904914703238</v>
      </c>
      <c r="AK217" s="229">
        <v>29.692615395400399</v>
      </c>
      <c r="AL217" s="230">
        <v>29.631374969770821</v>
      </c>
      <c r="AM217" s="230">
        <v>29.797121771159016</v>
      </c>
      <c r="AN217" s="230">
        <v>28.478774550515471</v>
      </c>
      <c r="AO217" s="230">
        <v>30.14569860689323</v>
      </c>
      <c r="AP217" s="229">
        <v>30.464282933408164</v>
      </c>
      <c r="AQ217" s="230">
        <v>30.329561409855195</v>
      </c>
      <c r="AR217" s="230">
        <v>30.443736369051628</v>
      </c>
      <c r="AS217" s="230">
        <v>29.575247488579002</v>
      </c>
      <c r="AT217" s="230">
        <v>31.87211289769656</v>
      </c>
      <c r="AU217" s="229">
        <v>0.30639123612922747</v>
      </c>
      <c r="AV217" s="230">
        <v>0.19929300707146624</v>
      </c>
      <c r="AW217" s="230">
        <v>0.1954605726598434</v>
      </c>
      <c r="AX217" s="230">
        <v>0.19050098480087485</v>
      </c>
      <c r="AY217" s="230">
        <v>24.166981570151641</v>
      </c>
      <c r="AZ217" s="229">
        <v>9.9999999999999985E-3</v>
      </c>
      <c r="BA217" s="230">
        <v>0.01</v>
      </c>
      <c r="BB217" s="230">
        <v>2.6895097239862656E-3</v>
      </c>
      <c r="BC217" s="230">
        <v>2.686739971492567E-3</v>
      </c>
      <c r="BD217" s="230">
        <v>19.692154406834895</v>
      </c>
      <c r="BE217" s="229">
        <v>23.477646625737414</v>
      </c>
      <c r="BF217" s="230">
        <v>23.410717402942247</v>
      </c>
      <c r="BG217" s="230">
        <v>23.300240868255727</v>
      </c>
      <c r="BH217" s="230">
        <v>8.4348286399857741</v>
      </c>
      <c r="BI217" s="231">
        <v>24.067519326324415</v>
      </c>
    </row>
    <row r="218" spans="1:61">
      <c r="A218" s="232" t="s">
        <v>1842</v>
      </c>
      <c r="B218" s="229">
        <v>29.345686060554133</v>
      </c>
      <c r="C218" s="230">
        <v>27.323491465468678</v>
      </c>
      <c r="D218" s="230">
        <v>28.474458261384612</v>
      </c>
      <c r="E218" s="230">
        <v>28.745308744684785</v>
      </c>
      <c r="F218" s="230">
        <v>31.405796793700766</v>
      </c>
      <c r="G218" s="229">
        <v>30.26312695348874</v>
      </c>
      <c r="H218" s="230">
        <v>29.782069995356682</v>
      </c>
      <c r="I218" s="230">
        <v>29.209478128759791</v>
      </c>
      <c r="J218" s="230">
        <v>28.678254570009329</v>
      </c>
      <c r="K218" s="230">
        <v>31.13278371977739</v>
      </c>
      <c r="L218" s="229">
        <v>30.527374431487328</v>
      </c>
      <c r="M218" s="230">
        <v>30.14519164829602</v>
      </c>
      <c r="N218" s="230">
        <v>34.176871069573416</v>
      </c>
      <c r="O218" s="230">
        <v>32.623634542810052</v>
      </c>
      <c r="P218" s="230">
        <v>32.361652459640084</v>
      </c>
      <c r="Q218" s="229">
        <v>31.964680207195801</v>
      </c>
      <c r="R218" s="230">
        <v>30.784941984035278</v>
      </c>
      <c r="S218" s="230">
        <v>31.800107234006589</v>
      </c>
      <c r="T218" s="230">
        <v>31.140452653834462</v>
      </c>
      <c r="U218" s="230">
        <v>32.162464822853231</v>
      </c>
      <c r="V218" s="229">
        <v>28.088882461813039</v>
      </c>
      <c r="W218" s="230">
        <v>25.896620999309235</v>
      </c>
      <c r="X218" s="230">
        <v>28.315382065267368</v>
      </c>
      <c r="Y218" s="230">
        <v>28.028233226070565</v>
      </c>
      <c r="Z218" s="230">
        <v>30.380844586025638</v>
      </c>
      <c r="AA218" s="229">
        <v>27.567876680133597</v>
      </c>
      <c r="AB218" s="230">
        <v>26.214832516505329</v>
      </c>
      <c r="AC218" s="230">
        <v>27.895949814450649</v>
      </c>
      <c r="AD218" s="230">
        <v>27.279915724329012</v>
      </c>
      <c r="AE218" s="230">
        <v>28.863937430110081</v>
      </c>
      <c r="AF218" s="229">
        <v>25.732688345974942</v>
      </c>
      <c r="AG218" s="230">
        <v>25.150133152905291</v>
      </c>
      <c r="AH218" s="230">
        <v>26.499590300581737</v>
      </c>
      <c r="AI218" s="230">
        <v>25.938107529134481</v>
      </c>
      <c r="AJ218" s="230">
        <v>27.29500406480593</v>
      </c>
      <c r="AK218" s="229">
        <v>25.237719300551621</v>
      </c>
      <c r="AL218" s="230">
        <v>24.230156036518405</v>
      </c>
      <c r="AM218" s="230">
        <v>25.500000000000004</v>
      </c>
      <c r="AN218" s="230">
        <v>24.933149884748634</v>
      </c>
      <c r="AO218" s="230">
        <v>26.00035285610991</v>
      </c>
      <c r="AP218" s="229">
        <v>25.694593774654056</v>
      </c>
      <c r="AQ218" s="230">
        <v>25.36684486636177</v>
      </c>
      <c r="AR218" s="230">
        <v>26.04274396395185</v>
      </c>
      <c r="AS218" s="230">
        <v>24.784345569987849</v>
      </c>
      <c r="AT218" s="230">
        <v>27.480466699721291</v>
      </c>
      <c r="AU218" s="229">
        <v>2.9093832368504859</v>
      </c>
      <c r="AV218" s="230">
        <v>2.7542198409880689</v>
      </c>
      <c r="AW218" s="230">
        <v>0.2072522857400533</v>
      </c>
      <c r="AX218" s="230">
        <v>0.20656733291661131</v>
      </c>
      <c r="AY218" s="230">
        <v>20.785802931123605</v>
      </c>
      <c r="AZ218" s="229">
        <v>3.0503204187135835</v>
      </c>
      <c r="BA218" s="230">
        <v>2.6843860055536881</v>
      </c>
      <c r="BB218" s="230">
        <v>9.9999999999999985E-3</v>
      </c>
      <c r="BC218" s="230">
        <v>0</v>
      </c>
      <c r="BD218" s="230">
        <v>20.134090185517433</v>
      </c>
      <c r="BE218" s="229">
        <v>20.1982252994002</v>
      </c>
      <c r="BF218" s="230">
        <v>19.645382070993669</v>
      </c>
      <c r="BG218" s="230">
        <v>20.220962423286245</v>
      </c>
      <c r="BH218" s="230">
        <v>7.7123310816613104</v>
      </c>
      <c r="BI218" s="231">
        <v>20.757386072686053</v>
      </c>
    </row>
    <row r="219" spans="1:61">
      <c r="A219" s="232" t="s">
        <v>1843</v>
      </c>
      <c r="B219" s="229">
        <v>34.285602595789008</v>
      </c>
      <c r="C219" s="230">
        <v>34.028076449040171</v>
      </c>
      <c r="D219" s="230">
        <v>34.002743455669666</v>
      </c>
      <c r="E219" s="230">
        <v>34.168065330929934</v>
      </c>
      <c r="F219" s="230">
        <v>35.144685228367365</v>
      </c>
      <c r="G219" s="229">
        <v>35.156025039304375</v>
      </c>
      <c r="H219" s="230">
        <v>34.803781668294135</v>
      </c>
      <c r="I219" s="230">
        <v>35.058912209841488</v>
      </c>
      <c r="J219" s="230">
        <v>35.04910137390624</v>
      </c>
      <c r="K219" s="230">
        <v>35.684339876669014</v>
      </c>
      <c r="L219" s="229">
        <v>34.500590694615305</v>
      </c>
      <c r="M219" s="230">
        <v>34.467547216736371</v>
      </c>
      <c r="N219" s="230">
        <v>34.434372173123734</v>
      </c>
      <c r="O219" s="230">
        <v>34.482090307524949</v>
      </c>
      <c r="P219" s="230">
        <v>35.121430515975277</v>
      </c>
      <c r="Q219" s="229">
        <v>36.505970717558483</v>
      </c>
      <c r="R219" s="230">
        <v>36.283825607487422</v>
      </c>
      <c r="S219" s="230">
        <v>36.349144942111046</v>
      </c>
      <c r="T219" s="230">
        <v>35.679328803932442</v>
      </c>
      <c r="U219" s="230">
        <v>36.53044533675844</v>
      </c>
      <c r="V219" s="229">
        <v>33.317840468268173</v>
      </c>
      <c r="W219" s="230">
        <v>33.17723327960703</v>
      </c>
      <c r="X219" s="230">
        <v>33.424411040183521</v>
      </c>
      <c r="Y219" s="230">
        <v>33.47890664531478</v>
      </c>
      <c r="Z219" s="230">
        <v>34.571045030529262</v>
      </c>
      <c r="AA219" s="229">
        <v>30.473237995803235</v>
      </c>
      <c r="AB219" s="230">
        <v>30.175481949295392</v>
      </c>
      <c r="AC219" s="230">
        <v>30.498270957561534</v>
      </c>
      <c r="AD219" s="230">
        <v>30.592557955205443</v>
      </c>
      <c r="AE219" s="230">
        <v>30.951966870390134</v>
      </c>
      <c r="AF219" s="229">
        <v>29.884107823827687</v>
      </c>
      <c r="AG219" s="230">
        <v>29.724064326086303</v>
      </c>
      <c r="AH219" s="230">
        <v>29.893432451532775</v>
      </c>
      <c r="AI219" s="230">
        <v>29.982144507005369</v>
      </c>
      <c r="AJ219" s="230">
        <v>30.329043253751124</v>
      </c>
      <c r="AK219" s="229">
        <v>29.380022973195995</v>
      </c>
      <c r="AL219" s="230">
        <v>29.326188873502602</v>
      </c>
      <c r="AM219" s="230">
        <v>29.564630418650744</v>
      </c>
      <c r="AN219" s="230">
        <v>28.257764669606448</v>
      </c>
      <c r="AO219" s="230">
        <v>29.925695078332129</v>
      </c>
      <c r="AP219" s="229">
        <v>30.1753401433002</v>
      </c>
      <c r="AQ219" s="230">
        <v>30.092219581390555</v>
      </c>
      <c r="AR219" s="230">
        <v>30.133432332849743</v>
      </c>
      <c r="AS219" s="230">
        <v>29.279227153928453</v>
      </c>
      <c r="AT219" s="230">
        <v>31.478993641503184</v>
      </c>
      <c r="AU219" s="229">
        <v>0.30411130354361804</v>
      </c>
      <c r="AV219" s="230">
        <v>0.19700948138994812</v>
      </c>
      <c r="AW219" s="230">
        <v>0.19316103651090408</v>
      </c>
      <c r="AX219" s="230">
        <v>0.19050098480087485</v>
      </c>
      <c r="AY219" s="230">
        <v>23.967826576289255</v>
      </c>
      <c r="AZ219" s="229">
        <v>9.9999999999999985E-3</v>
      </c>
      <c r="BA219" s="230">
        <v>7.3147130342093867E-3</v>
      </c>
      <c r="BB219" s="230">
        <v>2.6895097239862656E-3</v>
      </c>
      <c r="BC219" s="230">
        <v>0</v>
      </c>
      <c r="BD219" s="230">
        <v>19.527277410921293</v>
      </c>
      <c r="BE219" s="229">
        <v>23.389858779404843</v>
      </c>
      <c r="BF219" s="230">
        <v>23.332534558198965</v>
      </c>
      <c r="BG219" s="230">
        <v>23.207606978587688</v>
      </c>
      <c r="BH219" s="230">
        <v>8.4011187930966749</v>
      </c>
      <c r="BI219" s="231">
        <v>23.967519326324414</v>
      </c>
    </row>
    <row r="220" spans="1:61">
      <c r="A220" s="232" t="s">
        <v>1844</v>
      </c>
      <c r="B220" s="229">
        <v>34.327847776549007</v>
      </c>
      <c r="C220" s="230">
        <v>34.058709983214037</v>
      </c>
      <c r="D220" s="230">
        <v>34.030785084599174</v>
      </c>
      <c r="E220" s="230">
        <v>34.20585804908486</v>
      </c>
      <c r="F220" s="230">
        <v>35.171163693963265</v>
      </c>
      <c r="G220" s="229">
        <v>35.193589005458577</v>
      </c>
      <c r="H220" s="230">
        <v>34.808783635149169</v>
      </c>
      <c r="I220" s="230">
        <v>35.098912209841487</v>
      </c>
      <c r="J220" s="230">
        <v>35.081672358785141</v>
      </c>
      <c r="K220" s="230">
        <v>35.71691268162585</v>
      </c>
      <c r="L220" s="229">
        <v>34.515402591454261</v>
      </c>
      <c r="M220" s="230">
        <v>34.480086545621504</v>
      </c>
      <c r="N220" s="230">
        <v>34.459838104504662</v>
      </c>
      <c r="O220" s="230">
        <v>34.499257524935601</v>
      </c>
      <c r="P220" s="230">
        <v>35.133796039738989</v>
      </c>
      <c r="Q220" s="229">
        <v>36.533658225141991</v>
      </c>
      <c r="R220" s="230">
        <v>36.297072022130436</v>
      </c>
      <c r="S220" s="230">
        <v>36.371358438265865</v>
      </c>
      <c r="T220" s="230">
        <v>35.698503292496305</v>
      </c>
      <c r="U220" s="230">
        <v>36.560445336758434</v>
      </c>
      <c r="V220" s="229">
        <v>33.313336718923139</v>
      </c>
      <c r="W220" s="230">
        <v>33.16653784634277</v>
      </c>
      <c r="X220" s="230">
        <v>33.435918910242457</v>
      </c>
      <c r="Y220" s="230">
        <v>33.488845404030577</v>
      </c>
      <c r="Z220" s="230">
        <v>34.61049735037362</v>
      </c>
      <c r="AA220" s="229">
        <v>30.458610674659941</v>
      </c>
      <c r="AB220" s="230">
        <v>30.157812822278373</v>
      </c>
      <c r="AC220" s="230">
        <v>30.501336454897231</v>
      </c>
      <c r="AD220" s="230">
        <v>30.612540350643396</v>
      </c>
      <c r="AE220" s="230">
        <v>30.957669315929618</v>
      </c>
      <c r="AF220" s="229">
        <v>29.871817709424633</v>
      </c>
      <c r="AG220" s="230">
        <v>29.724729761655553</v>
      </c>
      <c r="AH220" s="230">
        <v>29.875690875648822</v>
      </c>
      <c r="AI220" s="230">
        <v>29.976595332440255</v>
      </c>
      <c r="AJ220" s="230">
        <v>30.311294569657576</v>
      </c>
      <c r="AK220" s="229">
        <v>29.360022973195989</v>
      </c>
      <c r="AL220" s="230">
        <v>29.306188873502609</v>
      </c>
      <c r="AM220" s="230">
        <v>29.569765879451307</v>
      </c>
      <c r="AN220" s="230">
        <v>28.260353613961062</v>
      </c>
      <c r="AO220" s="230">
        <v>29.930534548083877</v>
      </c>
      <c r="AP220" s="229">
        <v>30.158708711576409</v>
      </c>
      <c r="AQ220" s="230">
        <v>30.087884124274396</v>
      </c>
      <c r="AR220" s="230">
        <v>30.118861029178639</v>
      </c>
      <c r="AS220" s="230">
        <v>29.266498577568157</v>
      </c>
      <c r="AT220" s="230">
        <v>31.504036580240431</v>
      </c>
      <c r="AU220" s="229">
        <v>0.29897847421864898</v>
      </c>
      <c r="AV220" s="230">
        <v>0.19181615724752285</v>
      </c>
      <c r="AW220" s="230">
        <v>0.19316103651090408</v>
      </c>
      <c r="AX220" s="230">
        <v>0.19050098480087485</v>
      </c>
      <c r="AY220" s="230">
        <v>23.977826576289253</v>
      </c>
      <c r="AZ220" s="229">
        <v>7.3182480292471128E-3</v>
      </c>
      <c r="BA220" s="230">
        <v>5.0128243562839346E-3</v>
      </c>
      <c r="BB220" s="230">
        <v>2.6895097239862656E-3</v>
      </c>
      <c r="BC220" s="230">
        <v>0</v>
      </c>
      <c r="BD220" s="230">
        <v>19.534993501458896</v>
      </c>
      <c r="BE220" s="229">
        <v>23.412432654128249</v>
      </c>
      <c r="BF220" s="230">
        <v>23.360318222374499</v>
      </c>
      <c r="BG220" s="230">
        <v>23.235034259237104</v>
      </c>
      <c r="BH220" s="230">
        <v>8.408902434881977</v>
      </c>
      <c r="BI220" s="231">
        <v>23.994938975077961</v>
      </c>
    </row>
    <row r="221" spans="1:61">
      <c r="A221" s="232" t="s">
        <v>1845</v>
      </c>
      <c r="B221" s="229">
        <v>36.420544234718889</v>
      </c>
      <c r="C221" s="230">
        <v>36.054321140873391</v>
      </c>
      <c r="D221" s="230">
        <v>35.858759820804593</v>
      </c>
      <c r="E221" s="230">
        <v>35.71844248397732</v>
      </c>
      <c r="F221" s="230">
        <v>38.006269959905808</v>
      </c>
      <c r="G221" s="229">
        <v>36.555162263181217</v>
      </c>
      <c r="H221" s="230">
        <v>36.31162471480603</v>
      </c>
      <c r="I221" s="230">
        <v>36.389485746090649</v>
      </c>
      <c r="J221" s="230">
        <v>35.760222370067069</v>
      </c>
      <c r="K221" s="230">
        <v>37.273162247512595</v>
      </c>
      <c r="L221" s="229">
        <v>36.230717334871237</v>
      </c>
      <c r="M221" s="230">
        <v>36.080142260928952</v>
      </c>
      <c r="N221" s="230">
        <v>35.735431216174632</v>
      </c>
      <c r="O221" s="230">
        <v>35.411594649795177</v>
      </c>
      <c r="P221" s="230">
        <v>37.496392704347883</v>
      </c>
      <c r="Q221" s="229">
        <v>37.25419195946219</v>
      </c>
      <c r="R221" s="230">
        <v>36.707714602932533</v>
      </c>
      <c r="S221" s="230">
        <v>36.601460618608975</v>
      </c>
      <c r="T221" s="230">
        <v>35.713856351323265</v>
      </c>
      <c r="U221" s="230">
        <v>38.085337882675525</v>
      </c>
      <c r="V221" s="229">
        <v>35.546036423466838</v>
      </c>
      <c r="W221" s="230">
        <v>35.193001673190572</v>
      </c>
      <c r="X221" s="230">
        <v>35.551831609615398</v>
      </c>
      <c r="Y221" s="230">
        <v>35.037969734616915</v>
      </c>
      <c r="Z221" s="230">
        <v>37.125045320127157</v>
      </c>
      <c r="AA221" s="229">
        <v>34.300610961668276</v>
      </c>
      <c r="AB221" s="230">
        <v>33.185475530990132</v>
      </c>
      <c r="AC221" s="230">
        <v>33.917616333100732</v>
      </c>
      <c r="AD221" s="230">
        <v>33.981417891170899</v>
      </c>
      <c r="AE221" s="230">
        <v>36.553269718609954</v>
      </c>
      <c r="AF221" s="229">
        <v>32.284327508416098</v>
      </c>
      <c r="AG221" s="230">
        <v>31.904154535123659</v>
      </c>
      <c r="AH221" s="230">
        <v>32.23295239890556</v>
      </c>
      <c r="AI221" s="230">
        <v>31.809053716219619</v>
      </c>
      <c r="AJ221" s="230">
        <v>33.883967470554218</v>
      </c>
      <c r="AK221" s="229">
        <v>31.645125797599277</v>
      </c>
      <c r="AL221" s="230">
        <v>31.424679077705576</v>
      </c>
      <c r="AM221" s="230">
        <v>31.288569817410476</v>
      </c>
      <c r="AN221" s="230">
        <v>29.386570941028353</v>
      </c>
      <c r="AO221" s="230">
        <v>32.756046411183426</v>
      </c>
      <c r="AP221" s="229">
        <v>31.878789999250742</v>
      </c>
      <c r="AQ221" s="230">
        <v>31.80480680452013</v>
      </c>
      <c r="AR221" s="230">
        <v>31.483010217806942</v>
      </c>
      <c r="AS221" s="230">
        <v>32.099568803127042</v>
      </c>
      <c r="AT221" s="230">
        <v>34.051243422161185</v>
      </c>
      <c r="AU221" s="229">
        <v>23.210933011675372</v>
      </c>
      <c r="AV221" s="230">
        <v>22.621827653567316</v>
      </c>
      <c r="AW221" s="230">
        <v>0.21465871725560068</v>
      </c>
      <c r="AX221" s="230">
        <v>0.211157718092536</v>
      </c>
      <c r="AY221" s="230">
        <v>28.336254969387536</v>
      </c>
      <c r="AZ221" s="229">
        <v>23.236005969381925</v>
      </c>
      <c r="BA221" s="230">
        <v>21.829738637499204</v>
      </c>
      <c r="BB221" s="230">
        <v>1.2689509723986265E-2</v>
      </c>
      <c r="BC221" s="230">
        <v>7.2859254734270002E-3</v>
      </c>
      <c r="BD221" s="230">
        <v>27.81056114059697</v>
      </c>
      <c r="BE221" s="229">
        <v>28.370800747983655</v>
      </c>
      <c r="BF221" s="230">
        <v>27.557198740872394</v>
      </c>
      <c r="BG221" s="230">
        <v>24.590851861314349</v>
      </c>
      <c r="BH221" s="230">
        <v>9.233679451415906</v>
      </c>
      <c r="BI221" s="231">
        <v>29.143772968219718</v>
      </c>
    </row>
    <row r="222" spans="1:61">
      <c r="A222" s="232" t="s">
        <v>1846</v>
      </c>
      <c r="B222" s="229">
        <v>35.054552163469907</v>
      </c>
      <c r="C222" s="230">
        <v>34.911748184857181</v>
      </c>
      <c r="D222" s="230">
        <v>35.029921551083859</v>
      </c>
      <c r="E222" s="230">
        <v>35.350701204011827</v>
      </c>
      <c r="F222" s="230">
        <v>35.664679966059879</v>
      </c>
      <c r="G222" s="229">
        <v>35.107994704556702</v>
      </c>
      <c r="H222" s="230">
        <v>34.984624114722408</v>
      </c>
      <c r="I222" s="230">
        <v>35.28749273789235</v>
      </c>
      <c r="J222" s="230">
        <v>36.116136637388969</v>
      </c>
      <c r="K222" s="230">
        <v>35.916101363186996</v>
      </c>
      <c r="L222" s="229">
        <v>35.426442943460827</v>
      </c>
      <c r="M222" s="230">
        <v>35.396194877017223</v>
      </c>
      <c r="N222" s="230">
        <v>35.675785012854028</v>
      </c>
      <c r="O222" s="230">
        <v>35.80365246981313</v>
      </c>
      <c r="P222" s="230">
        <v>35.761167252295252</v>
      </c>
      <c r="Q222" s="229">
        <v>40.012736403136245</v>
      </c>
      <c r="R222" s="230">
        <v>39.848130780350196</v>
      </c>
      <c r="S222" s="230">
        <v>40.125202518380803</v>
      </c>
      <c r="T222" s="230">
        <v>40.107458818033329</v>
      </c>
      <c r="U222" s="230">
        <v>40.044738585273301</v>
      </c>
      <c r="V222" s="229">
        <v>14.827206139855191</v>
      </c>
      <c r="W222" s="230">
        <v>14.361309862614169</v>
      </c>
      <c r="X222" s="230">
        <v>25.36270937486389</v>
      </c>
      <c r="Y222" s="230">
        <v>25.762937425760516</v>
      </c>
      <c r="Z222" s="230">
        <v>23.549919204130561</v>
      </c>
      <c r="AA222" s="229">
        <v>2.8512511366847897</v>
      </c>
      <c r="AB222" s="230">
        <v>2.851022535729085</v>
      </c>
      <c r="AC222" s="230">
        <v>5.4311022345216946</v>
      </c>
      <c r="AD222" s="230">
        <v>5.6485562901758319</v>
      </c>
      <c r="AE222" s="230">
        <v>5.5431273600509456</v>
      </c>
      <c r="AF222" s="229">
        <v>4.297239757504645</v>
      </c>
      <c r="AG222" s="230">
        <v>4.1674966057597418</v>
      </c>
      <c r="AH222" s="230">
        <v>4.3105505609871324</v>
      </c>
      <c r="AI222" s="230">
        <v>4.3175531914465006</v>
      </c>
      <c r="AJ222" s="230">
        <v>4.3174130420237704</v>
      </c>
      <c r="AK222" s="229">
        <v>21.939532065353124</v>
      </c>
      <c r="AL222" s="230">
        <v>21.675946824356487</v>
      </c>
      <c r="AM222" s="230">
        <v>27.310279066031125</v>
      </c>
      <c r="AN222" s="230">
        <v>26.300963490501161</v>
      </c>
      <c r="AO222" s="230">
        <v>22.578293005543507</v>
      </c>
      <c r="AP222" s="229">
        <v>28.008041412198885</v>
      </c>
      <c r="AQ222" s="230">
        <v>27.810439806227262</v>
      </c>
      <c r="AR222" s="230">
        <v>28.691631582487055</v>
      </c>
      <c r="AS222" s="230">
        <v>28.431869917515236</v>
      </c>
      <c r="AT222" s="230">
        <v>29.687802735528756</v>
      </c>
      <c r="AU222" s="229">
        <v>7.1558179811454944E-2</v>
      </c>
      <c r="AV222" s="230">
        <v>0.1995326315660047</v>
      </c>
      <c r="AW222" s="230">
        <v>0.21465871725560068</v>
      </c>
      <c r="AX222" s="230">
        <v>11.09462638221731</v>
      </c>
      <c r="AY222" s="230">
        <v>11.360866097980681</v>
      </c>
      <c r="AZ222" s="229">
        <v>9.9999999999999985E-3</v>
      </c>
      <c r="BA222" s="230">
        <v>7.3147130342093867E-3</v>
      </c>
      <c r="BB222" s="230">
        <v>9.9999999999999985E-3</v>
      </c>
      <c r="BC222" s="230">
        <v>2.998648083893301</v>
      </c>
      <c r="BD222" s="230">
        <v>18.981465486566563</v>
      </c>
      <c r="BE222" s="229">
        <v>24.570192851207537</v>
      </c>
      <c r="BF222" s="230">
        <v>24.386436511845361</v>
      </c>
      <c r="BG222" s="230">
        <v>24.84890062467051</v>
      </c>
      <c r="BH222" s="230">
        <v>25.922054808793625</v>
      </c>
      <c r="BI222" s="231">
        <v>25.793623849161087</v>
      </c>
    </row>
    <row r="223" spans="1:61">
      <c r="A223" s="232" t="s">
        <v>1847</v>
      </c>
      <c r="B223" s="229">
        <v>34.884652069481682</v>
      </c>
      <c r="C223" s="230">
        <v>34.73089370226225</v>
      </c>
      <c r="D223" s="230">
        <v>34.785444784122504</v>
      </c>
      <c r="E223" s="230">
        <v>35.093303641307699</v>
      </c>
      <c r="F223" s="230">
        <v>35.543483515115447</v>
      </c>
      <c r="G223" s="229">
        <v>35.00924033199022</v>
      </c>
      <c r="H223" s="230">
        <v>34.847894508695042</v>
      </c>
      <c r="I223" s="230">
        <v>35.173765408069492</v>
      </c>
      <c r="J223" s="230">
        <v>35.858526899926012</v>
      </c>
      <c r="K223" s="230">
        <v>35.891507241247091</v>
      </c>
      <c r="L223" s="229">
        <v>35.163906731106245</v>
      </c>
      <c r="M223" s="230">
        <v>35.133655548132083</v>
      </c>
      <c r="N223" s="230">
        <v>35.426451293019035</v>
      </c>
      <c r="O223" s="230">
        <v>35.5484196894365</v>
      </c>
      <c r="P223" s="230">
        <v>35.503374647366641</v>
      </c>
      <c r="Q223" s="229">
        <v>39.412249989888664</v>
      </c>
      <c r="R223" s="230">
        <v>39.247971086358874</v>
      </c>
      <c r="S223" s="230">
        <v>39.529802949378855</v>
      </c>
      <c r="T223" s="230">
        <v>39.517818055658132</v>
      </c>
      <c r="U223" s="230">
        <v>39.449957875969908</v>
      </c>
      <c r="V223" s="229">
        <v>15.152869316722413</v>
      </c>
      <c r="W223" s="230">
        <v>14.586558630746797</v>
      </c>
      <c r="X223" s="230">
        <v>25.845668297624869</v>
      </c>
      <c r="Y223" s="230">
        <v>26.255344441853289</v>
      </c>
      <c r="Z223" s="230">
        <v>24.060752342293053</v>
      </c>
      <c r="AA223" s="229">
        <v>2.915118808271111</v>
      </c>
      <c r="AB223" s="230">
        <v>2.9148822739494697</v>
      </c>
      <c r="AC223" s="230">
        <v>5.5580074616214157</v>
      </c>
      <c r="AD223" s="230">
        <v>5.7827801264237895</v>
      </c>
      <c r="AE223" s="230">
        <v>5.6700479803540818</v>
      </c>
      <c r="AF223" s="229">
        <v>4.3701390157705786</v>
      </c>
      <c r="AG223" s="230">
        <v>4.2632866263943301</v>
      </c>
      <c r="AH223" s="230">
        <v>4.3834053078699551</v>
      </c>
      <c r="AI223" s="230">
        <v>4.3955933965209857</v>
      </c>
      <c r="AJ223" s="230">
        <v>4.4404079653698707</v>
      </c>
      <c r="AK223" s="229">
        <v>22.341947274105429</v>
      </c>
      <c r="AL223" s="230">
        <v>22.191938072140321</v>
      </c>
      <c r="AM223" s="230">
        <v>27.652770418539397</v>
      </c>
      <c r="AN223" s="230">
        <v>26.624903398476508</v>
      </c>
      <c r="AO223" s="230">
        <v>22.84687131356954</v>
      </c>
      <c r="AP223" s="229">
        <v>28.281886555726796</v>
      </c>
      <c r="AQ223" s="230">
        <v>28.086970322969954</v>
      </c>
      <c r="AR223" s="230">
        <v>29.032335948233623</v>
      </c>
      <c r="AS223" s="230">
        <v>28.584000648467878</v>
      </c>
      <c r="AT223" s="230">
        <v>30.023776701135155</v>
      </c>
      <c r="AU223" s="229">
        <v>6.9278247225845496E-2</v>
      </c>
      <c r="AV223" s="230">
        <v>0.1972491058844866</v>
      </c>
      <c r="AW223" s="230">
        <v>0.21235918110666138</v>
      </c>
      <c r="AX223" s="230">
        <v>11.008399315272753</v>
      </c>
      <c r="AY223" s="230">
        <v>11.271998603326878</v>
      </c>
      <c r="AZ223" s="229">
        <v>9.9999999999999985E-3</v>
      </c>
      <c r="BA223" s="230">
        <v>0.01</v>
      </c>
      <c r="BB223" s="230">
        <v>9.9999999999999985E-3</v>
      </c>
      <c r="BC223" s="230">
        <v>2.9745983465689272</v>
      </c>
      <c r="BD223" s="230">
        <v>19.060723379391199</v>
      </c>
      <c r="BE223" s="229">
        <v>24.372024330809378</v>
      </c>
      <c r="BF223" s="230">
        <v>24.190845114456412</v>
      </c>
      <c r="BG223" s="230">
        <v>24.665914532909632</v>
      </c>
      <c r="BH223" s="230">
        <v>25.773548263118549</v>
      </c>
      <c r="BI223" s="231">
        <v>25.616360726860503</v>
      </c>
    </row>
    <row r="224" spans="1:61">
      <c r="A224" s="232" t="s">
        <v>1848</v>
      </c>
      <c r="B224" s="229">
        <v>35.402471770058192</v>
      </c>
      <c r="C224" s="230">
        <v>35.043072388381944</v>
      </c>
      <c r="D224" s="230">
        <v>34.859773953048176</v>
      </c>
      <c r="E224" s="230">
        <v>34.777717650366668</v>
      </c>
      <c r="F224" s="230">
        <v>37.415013442723399</v>
      </c>
      <c r="G224" s="229">
        <v>35.736922954764957</v>
      </c>
      <c r="H224" s="230">
        <v>35.509700297573595</v>
      </c>
      <c r="I224" s="230">
        <v>35.481172202964032</v>
      </c>
      <c r="J224" s="230">
        <v>35.119104455696871</v>
      </c>
      <c r="K224" s="230">
        <v>36.618867870670876</v>
      </c>
      <c r="L224" s="229">
        <v>35.912813092164328</v>
      </c>
      <c r="M224" s="230">
        <v>35.774489644252029</v>
      </c>
      <c r="N224" s="230">
        <v>35.690709248684286</v>
      </c>
      <c r="O224" s="230">
        <v>34.992056433115124</v>
      </c>
      <c r="P224" s="230">
        <v>36.9403351093612</v>
      </c>
      <c r="Q224" s="229">
        <v>37.693670156523545</v>
      </c>
      <c r="R224" s="230">
        <v>37.119686537582893</v>
      </c>
      <c r="S224" s="230">
        <v>37.308769982253018</v>
      </c>
      <c r="T224" s="230">
        <v>36.025576015100491</v>
      </c>
      <c r="U224" s="230">
        <v>38.097093481719227</v>
      </c>
      <c r="V224" s="229">
        <v>34.622855020922657</v>
      </c>
      <c r="W224" s="230">
        <v>34.236322173612713</v>
      </c>
      <c r="X224" s="230">
        <v>34.488578340036241</v>
      </c>
      <c r="Y224" s="230">
        <v>34.048367960251262</v>
      </c>
      <c r="Z224" s="230">
        <v>36.229298687188603</v>
      </c>
      <c r="AA224" s="229">
        <v>32.938291011806868</v>
      </c>
      <c r="AB224" s="230">
        <v>31.998586788884495</v>
      </c>
      <c r="AC224" s="230">
        <v>32.590367149835068</v>
      </c>
      <c r="AD224" s="230">
        <v>32.289746099437806</v>
      </c>
      <c r="AE224" s="230">
        <v>34.883197790978016</v>
      </c>
      <c r="AF224" s="229">
        <v>31.044460014806749</v>
      </c>
      <c r="AG224" s="230">
        <v>30.801740961153143</v>
      </c>
      <c r="AH224" s="230">
        <v>31.024000133429837</v>
      </c>
      <c r="AI224" s="230">
        <v>30.75222009045034</v>
      </c>
      <c r="AJ224" s="230">
        <v>32.357042975126326</v>
      </c>
      <c r="AK224" s="229">
        <v>30.576897085047555</v>
      </c>
      <c r="AL224" s="230">
        <v>30.375520950944775</v>
      </c>
      <c r="AM224" s="230">
        <v>30.387535498659428</v>
      </c>
      <c r="AN224" s="230">
        <v>28.592362260229056</v>
      </c>
      <c r="AO224" s="230">
        <v>31.407844926488309</v>
      </c>
      <c r="AP224" s="229">
        <v>31.143892067950798</v>
      </c>
      <c r="AQ224" s="230">
        <v>30.978240790484385</v>
      </c>
      <c r="AR224" s="230">
        <v>30.860186966171231</v>
      </c>
      <c r="AS224" s="230">
        <v>29.299081248656169</v>
      </c>
      <c r="AT224" s="230">
        <v>32.968922580507709</v>
      </c>
      <c r="AU224" s="229">
        <v>5.4393516090896012</v>
      </c>
      <c r="AV224" s="230">
        <v>5.2257431648384749</v>
      </c>
      <c r="AW224" s="230">
        <v>0.2003536772932353</v>
      </c>
      <c r="AX224" s="230">
        <v>0.1882057922129125</v>
      </c>
      <c r="AY224" s="230">
        <v>25.269036465642127</v>
      </c>
      <c r="AZ224" s="229">
        <v>5.1107652661944476</v>
      </c>
      <c r="BA224" s="230">
        <v>4.8214539973533679</v>
      </c>
      <c r="BB224" s="230">
        <v>7.2899687182269128E-3</v>
      </c>
      <c r="BC224" s="230">
        <v>0</v>
      </c>
      <c r="BD224" s="230">
        <v>21.504658274122324</v>
      </c>
      <c r="BE224" s="229">
        <v>24.511013632562364</v>
      </c>
      <c r="BF224" s="230">
        <v>24.11745597693027</v>
      </c>
      <c r="BG224" s="230">
        <v>23.169827495845436</v>
      </c>
      <c r="BH224" s="230">
        <v>8.209276435836891</v>
      </c>
      <c r="BI224" s="231">
        <v>25.231883067349905</v>
      </c>
    </row>
    <row r="225" spans="1:61">
      <c r="A225" s="232" t="s">
        <v>1849</v>
      </c>
      <c r="B225" s="229">
        <v>35.560271267180973</v>
      </c>
      <c r="C225" s="230">
        <v>35.177886413094761</v>
      </c>
      <c r="D225" s="230">
        <v>34.998302023234615</v>
      </c>
      <c r="E225" s="230">
        <v>34.923990656005422</v>
      </c>
      <c r="F225" s="230">
        <v>37.522204050387472</v>
      </c>
      <c r="G225" s="229">
        <v>35.904216258512335</v>
      </c>
      <c r="H225" s="230">
        <v>35.66950891872338</v>
      </c>
      <c r="I225" s="230">
        <v>35.616219306822885</v>
      </c>
      <c r="J225" s="230">
        <v>35.241575724117112</v>
      </c>
      <c r="K225" s="230">
        <v>36.763681185317132</v>
      </c>
      <c r="L225" s="229">
        <v>36.005088776648698</v>
      </c>
      <c r="M225" s="230">
        <v>35.87411438267263</v>
      </c>
      <c r="N225" s="230">
        <v>35.764408458169221</v>
      </c>
      <c r="O225" s="230">
        <v>35.043014664422863</v>
      </c>
      <c r="P225" s="230">
        <v>37.057811744036634</v>
      </c>
      <c r="Q225" s="229">
        <v>37.721326622292331</v>
      </c>
      <c r="R225" s="230">
        <v>37.176119393908202</v>
      </c>
      <c r="S225" s="230">
        <v>37.337567387813742</v>
      </c>
      <c r="T225" s="230">
        <v>36.099542476980865</v>
      </c>
      <c r="U225" s="230">
        <v>38.185152085258878</v>
      </c>
      <c r="V225" s="229">
        <v>34.715435500844684</v>
      </c>
      <c r="W225" s="230">
        <v>34.353738383605801</v>
      </c>
      <c r="X225" s="230">
        <v>34.596397260119282</v>
      </c>
      <c r="Y225" s="230">
        <v>34.15387255806619</v>
      </c>
      <c r="Z225" s="230">
        <v>36.323365205298671</v>
      </c>
      <c r="AA225" s="229">
        <v>33.043294841025208</v>
      </c>
      <c r="AB225" s="230">
        <v>32.103581990733957</v>
      </c>
      <c r="AC225" s="230">
        <v>32.690751466950012</v>
      </c>
      <c r="AD225" s="230">
        <v>32.402051844612593</v>
      </c>
      <c r="AE225" s="230">
        <v>35.020866925777739</v>
      </c>
      <c r="AF225" s="229">
        <v>31.149308888237023</v>
      </c>
      <c r="AG225" s="230">
        <v>30.896890980591522</v>
      </c>
      <c r="AH225" s="230">
        <v>31.121526972608866</v>
      </c>
      <c r="AI225" s="230">
        <v>30.855146567822647</v>
      </c>
      <c r="AJ225" s="230">
        <v>32.487042975126322</v>
      </c>
      <c r="AK225" s="229">
        <v>30.682433552257816</v>
      </c>
      <c r="AL225" s="230">
        <v>30.478128624614346</v>
      </c>
      <c r="AM225" s="230">
        <v>30.485367815662279</v>
      </c>
      <c r="AN225" s="230">
        <v>28.684574712585736</v>
      </c>
      <c r="AO225" s="230">
        <v>31.527848455049416</v>
      </c>
      <c r="AP225" s="229">
        <v>31.251671443829533</v>
      </c>
      <c r="AQ225" s="230">
        <v>31.085657892913936</v>
      </c>
      <c r="AR225" s="230">
        <v>30.938382228606017</v>
      </c>
      <c r="AS225" s="230">
        <v>29.389870876082675</v>
      </c>
      <c r="AT225" s="230">
        <v>33.09177191531559</v>
      </c>
      <c r="AU225" s="229">
        <v>5.5993516090896014</v>
      </c>
      <c r="AV225" s="230">
        <v>5.380636785456848</v>
      </c>
      <c r="AW225" s="230">
        <v>0.20546057265984341</v>
      </c>
      <c r="AX225" s="230">
        <v>0.1882057922129125</v>
      </c>
      <c r="AY225" s="230">
        <v>25.408725228660337</v>
      </c>
      <c r="AZ225" s="229">
        <v>5.2557493145207355</v>
      </c>
      <c r="BA225" s="230">
        <v>4.9617942137473463</v>
      </c>
      <c r="BB225" s="230">
        <v>9.9999999999999985E-3</v>
      </c>
      <c r="BC225" s="230">
        <v>0</v>
      </c>
      <c r="BD225" s="230">
        <v>21.624658274122321</v>
      </c>
      <c r="BE225" s="229">
        <v>24.585823295529575</v>
      </c>
      <c r="BF225" s="230">
        <v>24.199672312754739</v>
      </c>
      <c r="BG225" s="230">
        <v>23.232461385513478</v>
      </c>
      <c r="BH225" s="230">
        <v>8.2480790396801407</v>
      </c>
      <c r="BI225" s="231">
        <v>25.350851038094664</v>
      </c>
    </row>
    <row r="226" spans="1:61">
      <c r="A226" s="232" t="s">
        <v>1850</v>
      </c>
      <c r="B226" s="229">
        <v>37.635819183775119</v>
      </c>
      <c r="C226" s="230">
        <v>37.160399517296405</v>
      </c>
      <c r="D226" s="230">
        <v>37.068969947632823</v>
      </c>
      <c r="E226" s="230">
        <v>36.811515937942936</v>
      </c>
      <c r="F226" s="230">
        <v>39.160065125469828</v>
      </c>
      <c r="G226" s="229">
        <v>37.718349880390548</v>
      </c>
      <c r="H226" s="230">
        <v>37.388248820272644</v>
      </c>
      <c r="I226" s="230">
        <v>37.411919634637158</v>
      </c>
      <c r="J226" s="230">
        <v>36.634690161829269</v>
      </c>
      <c r="K226" s="230">
        <v>38.239149404420388</v>
      </c>
      <c r="L226" s="229">
        <v>37.296184412454281</v>
      </c>
      <c r="M226" s="230">
        <v>37.192283238610443</v>
      </c>
      <c r="N226" s="230">
        <v>36.933399385742128</v>
      </c>
      <c r="O226" s="230">
        <v>36.301795746752333</v>
      </c>
      <c r="P226" s="230">
        <v>38.287768611503921</v>
      </c>
      <c r="Q226" s="229">
        <v>38.466046364828706</v>
      </c>
      <c r="R226" s="230">
        <v>37.909846184793437</v>
      </c>
      <c r="S226" s="230">
        <v>37.841256866390601</v>
      </c>
      <c r="T226" s="230">
        <v>36.790022701392743</v>
      </c>
      <c r="U226" s="230">
        <v>38.862104390788424</v>
      </c>
      <c r="V226" s="229">
        <v>36.445141160014622</v>
      </c>
      <c r="W226" s="230">
        <v>36.226728206309005</v>
      </c>
      <c r="X226" s="230">
        <v>36.456267444880559</v>
      </c>
      <c r="Y226" s="230">
        <v>35.949495716759166</v>
      </c>
      <c r="Z226" s="230">
        <v>38.087220452997194</v>
      </c>
      <c r="AA226" s="229">
        <v>34.518296195528812</v>
      </c>
      <c r="AB226" s="230">
        <v>33.63543527637659</v>
      </c>
      <c r="AC226" s="230">
        <v>34.117595399327584</v>
      </c>
      <c r="AD226" s="230">
        <v>34.243756965730334</v>
      </c>
      <c r="AE226" s="230">
        <v>36.785819074121214</v>
      </c>
      <c r="AF226" s="229">
        <v>33.062045006914474</v>
      </c>
      <c r="AG226" s="230">
        <v>32.879046308203002</v>
      </c>
      <c r="AH226" s="230">
        <v>33.005099742682106</v>
      </c>
      <c r="AI226" s="230">
        <v>32.61197474642681</v>
      </c>
      <c r="AJ226" s="230">
        <v>34.651954598821526</v>
      </c>
      <c r="AK226" s="229">
        <v>32.044525894866595</v>
      </c>
      <c r="AL226" s="230">
        <v>31.813458542498779</v>
      </c>
      <c r="AM226" s="230">
        <v>31.692441428106711</v>
      </c>
      <c r="AN226" s="230">
        <v>29.705332960294466</v>
      </c>
      <c r="AO226" s="230">
        <v>32.982129178115208</v>
      </c>
      <c r="AP226" s="229">
        <v>32.835498340603145</v>
      </c>
      <c r="AQ226" s="230">
        <v>32.76882253970355</v>
      </c>
      <c r="AR226" s="230">
        <v>32.400608144461636</v>
      </c>
      <c r="AS226" s="230">
        <v>33.087629443011494</v>
      </c>
      <c r="AT226" s="230">
        <v>34.853838649511829</v>
      </c>
      <c r="AU226" s="229">
        <v>24.149713474298629</v>
      </c>
      <c r="AV226" s="230">
        <v>23.570008914258665</v>
      </c>
      <c r="AW226" s="230">
        <v>0.21695825340454006</v>
      </c>
      <c r="AX226" s="230">
        <v>0.211157718092536</v>
      </c>
      <c r="AY226" s="230">
        <v>28.523659954508901</v>
      </c>
      <c r="AZ226" s="229">
        <v>24.554327059293954</v>
      </c>
      <c r="BA226" s="230">
        <v>23.156834639994429</v>
      </c>
      <c r="BB226" s="230">
        <v>1.2689509723986265E-2</v>
      </c>
      <c r="BC226" s="230">
        <v>7.2859254734270002E-3</v>
      </c>
      <c r="BD226" s="230">
        <v>28.689364004449722</v>
      </c>
      <c r="BE226" s="229">
        <v>29.171233372768754</v>
      </c>
      <c r="BF226" s="230">
        <v>28.346001784477899</v>
      </c>
      <c r="BG226" s="230">
        <v>25.199457780131109</v>
      </c>
      <c r="BH226" s="230">
        <v>9.485157860668588</v>
      </c>
      <c r="BI226" s="231">
        <v>29.955200396944523</v>
      </c>
    </row>
    <row r="227" spans="1:61">
      <c r="A227" s="232" t="s">
        <v>1851</v>
      </c>
      <c r="B227" s="229">
        <v>36.729177817170132</v>
      </c>
      <c r="C227" s="230">
        <v>36.662806901403222</v>
      </c>
      <c r="D227" s="230">
        <v>36.698320191918974</v>
      </c>
      <c r="E227" s="230">
        <v>36.942469541504892</v>
      </c>
      <c r="F227" s="230">
        <v>36.908097084275497</v>
      </c>
      <c r="G227" s="229">
        <v>35.563079297386494</v>
      </c>
      <c r="H227" s="230">
        <v>35.509985807791217</v>
      </c>
      <c r="I227" s="230">
        <v>35.671925032348426</v>
      </c>
      <c r="J227" s="230">
        <v>37.043589079096257</v>
      </c>
      <c r="K227" s="230">
        <v>37.141167457823222</v>
      </c>
      <c r="L227" s="229">
        <v>36.791296746508628</v>
      </c>
      <c r="M227" s="230">
        <v>36.598734205902353</v>
      </c>
      <c r="N227" s="230">
        <v>36.916847343241457</v>
      </c>
      <c r="O227" s="230">
        <v>37.400316316575775</v>
      </c>
      <c r="P227" s="230">
        <v>36.990442424753603</v>
      </c>
      <c r="Q227" s="229">
        <v>41.756605897511449</v>
      </c>
      <c r="R227" s="230">
        <v>41.422457862211893</v>
      </c>
      <c r="S227" s="230">
        <v>42.234004952252171</v>
      </c>
      <c r="T227" s="230">
        <v>42.4817063143106</v>
      </c>
      <c r="U227" s="230">
        <v>41.790893150815769</v>
      </c>
      <c r="V227" s="229">
        <v>14.56285675285732</v>
      </c>
      <c r="W227" s="230">
        <v>14.145372921943361</v>
      </c>
      <c r="X227" s="230">
        <v>24.990098857683979</v>
      </c>
      <c r="Y227" s="230">
        <v>25.372917456597165</v>
      </c>
      <c r="Z227" s="230">
        <v>23.288245853065025</v>
      </c>
      <c r="AA227" s="229">
        <v>2.7970146154600841</v>
      </c>
      <c r="AB227" s="230">
        <v>2.7498655115794328</v>
      </c>
      <c r="AC227" s="230">
        <v>5.3415011894189295</v>
      </c>
      <c r="AD227" s="230">
        <v>5.5589487731923652</v>
      </c>
      <c r="AE227" s="230">
        <v>5.4488850883389546</v>
      </c>
      <c r="AF227" s="229">
        <v>4.1285848663900877</v>
      </c>
      <c r="AG227" s="230">
        <v>4.0536488381829603</v>
      </c>
      <c r="AH227" s="230">
        <v>4.1395247648105178</v>
      </c>
      <c r="AI227" s="230">
        <v>4.1967875061693585</v>
      </c>
      <c r="AJ227" s="230">
        <v>4.1487250348968399</v>
      </c>
      <c r="AK227" s="229">
        <v>21.837596694079693</v>
      </c>
      <c r="AL227" s="230">
        <v>21.609424405466982</v>
      </c>
      <c r="AM227" s="230">
        <v>27.778486384724104</v>
      </c>
      <c r="AN227" s="230">
        <v>26.848474161807292</v>
      </c>
      <c r="AO227" s="230">
        <v>22.704076500361538</v>
      </c>
      <c r="AP227" s="229">
        <v>27.806092770494914</v>
      </c>
      <c r="AQ227" s="230">
        <v>27.613570341134224</v>
      </c>
      <c r="AR227" s="230">
        <v>28.788861797795988</v>
      </c>
      <c r="AS227" s="230">
        <v>28.861018364404682</v>
      </c>
      <c r="AT227" s="230">
        <v>29.765391184098139</v>
      </c>
      <c r="AU227" s="229">
        <v>8.1558179811454926E-2</v>
      </c>
      <c r="AV227" s="230">
        <v>0.21377311367370438</v>
      </c>
      <c r="AW227" s="230">
        <v>0.22155732570241871</v>
      </c>
      <c r="AX227" s="230">
        <v>11.488067574694073</v>
      </c>
      <c r="AY227" s="230">
        <v>11.761047400893379</v>
      </c>
      <c r="AZ227" s="229">
        <v>1.731824802924711E-2</v>
      </c>
      <c r="BA227" s="230">
        <v>0.01</v>
      </c>
      <c r="BB227" s="230">
        <v>9.9999999999999985E-3</v>
      </c>
      <c r="BC227" s="230">
        <v>3.1067590348197927</v>
      </c>
      <c r="BD227" s="230">
        <v>19.719574298738124</v>
      </c>
      <c r="BE227" s="229">
        <v>25.793242925298998</v>
      </c>
      <c r="BF227" s="230">
        <v>25.609517405797416</v>
      </c>
      <c r="BG227" s="230">
        <v>26.114366179027957</v>
      </c>
      <c r="BH227" s="230">
        <v>27.510838726519747</v>
      </c>
      <c r="BI227" s="231">
        <v>27.206257667845023</v>
      </c>
    </row>
    <row r="228" spans="1:61">
      <c r="A228" s="232" t="s">
        <v>1852</v>
      </c>
      <c r="B228" s="229">
        <v>35.850385512423323</v>
      </c>
      <c r="C228" s="230">
        <v>35.548933748359296</v>
      </c>
      <c r="D228" s="230">
        <v>35.359588043297734</v>
      </c>
      <c r="E228" s="230">
        <v>34.983345246348676</v>
      </c>
      <c r="F228" s="230">
        <v>37.19943673885269</v>
      </c>
      <c r="G228" s="229">
        <v>35.969062397588459</v>
      </c>
      <c r="H228" s="230">
        <v>35.983743009951517</v>
      </c>
      <c r="I228" s="230">
        <v>35.917752450199387</v>
      </c>
      <c r="J228" s="230">
        <v>34.998935990005549</v>
      </c>
      <c r="K228" s="230">
        <v>36.470590213255463</v>
      </c>
      <c r="L228" s="229">
        <v>35.828037892931796</v>
      </c>
      <c r="M228" s="230">
        <v>35.71898702919389</v>
      </c>
      <c r="N228" s="230">
        <v>35.375703482245278</v>
      </c>
      <c r="O228" s="230">
        <v>34.789464303847886</v>
      </c>
      <c r="P228" s="230">
        <v>36.742837621761687</v>
      </c>
      <c r="Q228" s="229">
        <v>37.07471327127859</v>
      </c>
      <c r="R228" s="230">
        <v>36.577850126853882</v>
      </c>
      <c r="S228" s="230">
        <v>36.475248009803089</v>
      </c>
      <c r="T228" s="230">
        <v>35.513052077089412</v>
      </c>
      <c r="U228" s="230">
        <v>37.610527873592098</v>
      </c>
      <c r="V228" s="229">
        <v>35.054918709150925</v>
      </c>
      <c r="W228" s="230">
        <v>34.844674879115821</v>
      </c>
      <c r="X228" s="230">
        <v>34.936551644589855</v>
      </c>
      <c r="Y228" s="230">
        <v>34.499796919354949</v>
      </c>
      <c r="Z228" s="230">
        <v>36.354921716246544</v>
      </c>
      <c r="AA228" s="229">
        <v>33.610241350579209</v>
      </c>
      <c r="AB228" s="230">
        <v>32.74587024118496</v>
      </c>
      <c r="AC228" s="230">
        <v>33.237307948490226</v>
      </c>
      <c r="AD228" s="230">
        <v>33.503692523984164</v>
      </c>
      <c r="AE228" s="230">
        <v>35.695088910942253</v>
      </c>
      <c r="AF228" s="229">
        <v>31.684147480758217</v>
      </c>
      <c r="AG228" s="230">
        <v>31.50631506624002</v>
      </c>
      <c r="AH228" s="230">
        <v>31.587002265979962</v>
      </c>
      <c r="AI228" s="230">
        <v>31.225759373898335</v>
      </c>
      <c r="AJ228" s="230">
        <v>33.170160841666878</v>
      </c>
      <c r="AK228" s="229">
        <v>31.26072357534785</v>
      </c>
      <c r="AL228" s="230">
        <v>31.058007307376542</v>
      </c>
      <c r="AM228" s="230">
        <v>30.910844690332706</v>
      </c>
      <c r="AN228" s="230">
        <v>28.908654388310776</v>
      </c>
      <c r="AO228" s="230">
        <v>32.183688609303452</v>
      </c>
      <c r="AP228" s="229">
        <v>31.436730040592426</v>
      </c>
      <c r="AQ228" s="230">
        <v>31.375469877329611</v>
      </c>
      <c r="AR228" s="230">
        <v>31.029272503674953</v>
      </c>
      <c r="AS228" s="230">
        <v>32.678021924553292</v>
      </c>
      <c r="AT228" s="230">
        <v>33.389656664413522</v>
      </c>
      <c r="AU228" s="229">
        <v>23.789938736663633</v>
      </c>
      <c r="AV228" s="230">
        <v>23.217542246669833</v>
      </c>
      <c r="AW228" s="230">
        <v>0.21005964495772206</v>
      </c>
      <c r="AX228" s="230">
        <v>0.211157718092536</v>
      </c>
      <c r="AY228" s="230">
        <v>27.945468750147654</v>
      </c>
      <c r="AZ228" s="229">
        <v>23.671943305152521</v>
      </c>
      <c r="BA228" s="230">
        <v>22.326939839082339</v>
      </c>
      <c r="BB228" s="230">
        <v>9.9999999999999985E-3</v>
      </c>
      <c r="BC228" s="230">
        <v>0</v>
      </c>
      <c r="BD228" s="230">
        <v>27.520159785454503</v>
      </c>
      <c r="BE228" s="229">
        <v>27.938255189403389</v>
      </c>
      <c r="BF228" s="230">
        <v>27.145641419873378</v>
      </c>
      <c r="BG228" s="230">
        <v>24.127452551516214</v>
      </c>
      <c r="BH228" s="230">
        <v>9.3218169882604958</v>
      </c>
      <c r="BI228" s="231">
        <v>28.696606371595159</v>
      </c>
    </row>
    <row r="229" spans="1:61">
      <c r="A229" s="232" t="s">
        <v>1853</v>
      </c>
      <c r="B229" s="229">
        <v>34.884652069481682</v>
      </c>
      <c r="C229" s="230">
        <v>34.733776726709124</v>
      </c>
      <c r="D229" s="230">
        <v>34.785444784122504</v>
      </c>
      <c r="E229" s="230">
        <v>35.093303641307699</v>
      </c>
      <c r="F229" s="230">
        <v>35.543483515115447</v>
      </c>
      <c r="G229" s="229">
        <v>35.00924033199022</v>
      </c>
      <c r="H229" s="230">
        <v>34.847894508695042</v>
      </c>
      <c r="I229" s="230">
        <v>35.173765408069492</v>
      </c>
      <c r="J229" s="230">
        <v>35.858526899926012</v>
      </c>
      <c r="K229" s="230">
        <v>35.888934436290249</v>
      </c>
      <c r="L229" s="229">
        <v>35.163906731106245</v>
      </c>
      <c r="M229" s="230">
        <v>35.133655548132083</v>
      </c>
      <c r="N229" s="230">
        <v>35.426451293019035</v>
      </c>
      <c r="O229" s="230">
        <v>35.5484196894365</v>
      </c>
      <c r="P229" s="230">
        <v>35.505646709832099</v>
      </c>
      <c r="Q229" s="229">
        <v>39.412249989888664</v>
      </c>
      <c r="R229" s="230">
        <v>39.247971086358874</v>
      </c>
      <c r="S229" s="230">
        <v>39.529802949378855</v>
      </c>
      <c r="T229" s="230">
        <v>39.517818055658132</v>
      </c>
      <c r="U229" s="230">
        <v>39.449957875969908</v>
      </c>
      <c r="V229" s="229">
        <v>15.152869316722413</v>
      </c>
      <c r="W229" s="230">
        <v>14.586558630746797</v>
      </c>
      <c r="X229" s="230">
        <v>25.843072880117315</v>
      </c>
      <c r="Y229" s="230">
        <v>26.255344441853289</v>
      </c>
      <c r="Z229" s="230">
        <v>24.058154804652617</v>
      </c>
      <c r="AA229" s="229">
        <v>2.915118808271111</v>
      </c>
      <c r="AB229" s="230">
        <v>2.9148822739494697</v>
      </c>
      <c r="AC229" s="230">
        <v>5.5553221105049477</v>
      </c>
      <c r="AD229" s="230">
        <v>5.7800995027945188</v>
      </c>
      <c r="AE229" s="230">
        <v>5.6700479803540818</v>
      </c>
      <c r="AF229" s="229">
        <v>4.3701390157705786</v>
      </c>
      <c r="AG229" s="230">
        <v>4.2632866263943301</v>
      </c>
      <c r="AH229" s="230">
        <v>4.3834053078699551</v>
      </c>
      <c r="AI229" s="230">
        <v>4.3955933965209857</v>
      </c>
      <c r="AJ229" s="230">
        <v>4.4404079653698707</v>
      </c>
      <c r="AK229" s="229">
        <v>22.341947274105429</v>
      </c>
      <c r="AL229" s="230">
        <v>22.187117698977371</v>
      </c>
      <c r="AM229" s="230">
        <v>27.650525442992571</v>
      </c>
      <c r="AN229" s="230">
        <v>26.62266288418698</v>
      </c>
      <c r="AO229" s="230">
        <v>22.84687131356954</v>
      </c>
      <c r="AP229" s="229">
        <v>28.277246326775575</v>
      </c>
      <c r="AQ229" s="230">
        <v>28.084679746993277</v>
      </c>
      <c r="AR229" s="230">
        <v>29.02772868768195</v>
      </c>
      <c r="AS229" s="230">
        <v>28.584000648467878</v>
      </c>
      <c r="AT229" s="230">
        <v>30.02140425358839</v>
      </c>
      <c r="AU229" s="229">
        <v>6.9278247225845496E-2</v>
      </c>
      <c r="AV229" s="230">
        <v>0.1972491058844866</v>
      </c>
      <c r="AW229" s="230">
        <v>0.21235918110666138</v>
      </c>
      <c r="AX229" s="230">
        <v>11.008399315272753</v>
      </c>
      <c r="AY229" s="230">
        <v>11.274598588774262</v>
      </c>
      <c r="AZ229" s="229">
        <v>9.9999999999999985E-3</v>
      </c>
      <c r="BA229" s="230">
        <v>0.01</v>
      </c>
      <c r="BB229" s="230">
        <v>9.9999999999999985E-3</v>
      </c>
      <c r="BC229" s="230">
        <v>2.9745983465689272</v>
      </c>
      <c r="BD229" s="230">
        <v>19.060723379391199</v>
      </c>
      <c r="BE229" s="229">
        <v>24.372024330809378</v>
      </c>
      <c r="BF229" s="230">
        <v>24.190845114456412</v>
      </c>
      <c r="BG229" s="230">
        <v>24.668548422577672</v>
      </c>
      <c r="BH229" s="230">
        <v>25.773548263118549</v>
      </c>
      <c r="BI229" s="231">
        <v>25.618567132711551</v>
      </c>
    </row>
    <row r="230" spans="1:61">
      <c r="A230" s="232" t="s">
        <v>1854</v>
      </c>
      <c r="B230" s="229">
        <v>34.880145601430982</v>
      </c>
      <c r="C230" s="230">
        <v>34.728645613202289</v>
      </c>
      <c r="D230" s="230">
        <v>34.785444784122504</v>
      </c>
      <c r="E230" s="230">
        <v>35.090701204011829</v>
      </c>
      <c r="F230" s="230">
        <v>35.543483515115447</v>
      </c>
      <c r="G230" s="229">
        <v>35.006725299601108</v>
      </c>
      <c r="H230" s="230">
        <v>34.847894508695042</v>
      </c>
      <c r="I230" s="230">
        <v>35.173765408069492</v>
      </c>
      <c r="J230" s="230">
        <v>35.853484646626875</v>
      </c>
      <c r="K230" s="230">
        <v>35.891466165807003</v>
      </c>
      <c r="L230" s="229">
        <v>35.163906731106245</v>
      </c>
      <c r="M230" s="230">
        <v>35.133655548132083</v>
      </c>
      <c r="N230" s="230">
        <v>35.423918676112649</v>
      </c>
      <c r="O230" s="230">
        <v>35.5484196894365</v>
      </c>
      <c r="P230" s="230">
        <v>35.500851282042071</v>
      </c>
      <c r="Q230" s="229">
        <v>39.412249989888664</v>
      </c>
      <c r="R230" s="230">
        <v>39.247971086358874</v>
      </c>
      <c r="S230" s="230">
        <v>39.529802949378855</v>
      </c>
      <c r="T230" s="230">
        <v>39.517818055658132</v>
      </c>
      <c r="U230" s="230">
        <v>39.447243293633548</v>
      </c>
      <c r="V230" s="229">
        <v>15.160276405032</v>
      </c>
      <c r="W230" s="230">
        <v>14.589150924859927</v>
      </c>
      <c r="X230" s="230">
        <v>25.845668297624869</v>
      </c>
      <c r="Y230" s="230">
        <v>26.257590182100653</v>
      </c>
      <c r="Z230" s="230">
        <v>24.060752342293053</v>
      </c>
      <c r="AA230" s="229">
        <v>2.9204914871278218</v>
      </c>
      <c r="AB230" s="230">
        <v>2.920259100128678</v>
      </c>
      <c r="AC230" s="230">
        <v>5.5580074616214157</v>
      </c>
      <c r="AD230" s="230">
        <v>5.7827801264237895</v>
      </c>
      <c r="AE230" s="230">
        <v>5.6700479803540818</v>
      </c>
      <c r="AF230" s="229">
        <v>4.3701390157705786</v>
      </c>
      <c r="AG230" s="230">
        <v>4.2632866263943301</v>
      </c>
      <c r="AH230" s="230">
        <v>4.3834053078699551</v>
      </c>
      <c r="AI230" s="230">
        <v>4.3955933965209857</v>
      </c>
      <c r="AJ230" s="230">
        <v>4.4404079653698707</v>
      </c>
      <c r="AK230" s="229">
        <v>22.341947274105429</v>
      </c>
      <c r="AL230" s="230">
        <v>22.191938072140321</v>
      </c>
      <c r="AM230" s="230">
        <v>27.652770418539397</v>
      </c>
      <c r="AN230" s="230">
        <v>26.624903398476508</v>
      </c>
      <c r="AO230" s="230">
        <v>22.84687131356954</v>
      </c>
      <c r="AP230" s="229">
        <v>28.281886555726796</v>
      </c>
      <c r="AQ230" s="230">
        <v>28.086970322969954</v>
      </c>
      <c r="AR230" s="230">
        <v>29.035050296398069</v>
      </c>
      <c r="AS230" s="230">
        <v>28.584000648467878</v>
      </c>
      <c r="AT230" s="230">
        <v>30.028751280705453</v>
      </c>
      <c r="AU230" s="229">
        <v>6.9278247225845496E-2</v>
      </c>
      <c r="AV230" s="230">
        <v>0.1972491058844866</v>
      </c>
      <c r="AW230" s="230">
        <v>0.21235918110666138</v>
      </c>
      <c r="AX230" s="230">
        <v>11.008399315272753</v>
      </c>
      <c r="AY230" s="230">
        <v>11.271998603326878</v>
      </c>
      <c r="AZ230" s="229">
        <v>9.9999999999999985E-3</v>
      </c>
      <c r="BA230" s="230">
        <v>0.01</v>
      </c>
      <c r="BB230" s="230">
        <v>7.2899687182269128E-3</v>
      </c>
      <c r="BC230" s="230">
        <v>2.9745983465689272</v>
      </c>
      <c r="BD230" s="230">
        <v>19.060723379391199</v>
      </c>
      <c r="BE230" s="229">
        <v>24.372024330809378</v>
      </c>
      <c r="BF230" s="230">
        <v>24.190845114456412</v>
      </c>
      <c r="BG230" s="230">
        <v>24.665914532909632</v>
      </c>
      <c r="BH230" s="230">
        <v>25.770972983370658</v>
      </c>
      <c r="BI230" s="231">
        <v>25.616360726860503</v>
      </c>
    </row>
    <row r="231" spans="1:61">
      <c r="A231" s="232" t="s">
        <v>1855</v>
      </c>
      <c r="B231" s="229">
        <v>35.832496833587285</v>
      </c>
      <c r="C231" s="230">
        <v>35.478120959001657</v>
      </c>
      <c r="D231" s="230">
        <v>35.265848326350003</v>
      </c>
      <c r="E231" s="230">
        <v>35.178866892370735</v>
      </c>
      <c r="F231" s="230">
        <v>37.534159209523708</v>
      </c>
      <c r="G231" s="229">
        <v>36.04534701178482</v>
      </c>
      <c r="H231" s="230">
        <v>35.873211604290361</v>
      </c>
      <c r="I231" s="230">
        <v>35.648263937991899</v>
      </c>
      <c r="J231" s="230">
        <v>35.164981272833458</v>
      </c>
      <c r="K231" s="230">
        <v>36.827991623160194</v>
      </c>
      <c r="L231" s="229">
        <v>36.040465911582231</v>
      </c>
      <c r="M231" s="230">
        <v>35.95452287329698</v>
      </c>
      <c r="N231" s="230">
        <v>35.674846730848742</v>
      </c>
      <c r="O231" s="230">
        <v>35.052790701350034</v>
      </c>
      <c r="P231" s="230">
        <v>36.946866516161911</v>
      </c>
      <c r="Q231" s="229">
        <v>37.430510434903191</v>
      </c>
      <c r="R231" s="230">
        <v>36.921010262143902</v>
      </c>
      <c r="S231" s="230">
        <v>36.826530913546861</v>
      </c>
      <c r="T231" s="230">
        <v>35.760252991499968</v>
      </c>
      <c r="U231" s="230">
        <v>37.965632064405796</v>
      </c>
      <c r="V231" s="229">
        <v>34.815860720161915</v>
      </c>
      <c r="W231" s="230">
        <v>34.584596546166239</v>
      </c>
      <c r="X231" s="230">
        <v>34.685142777404053</v>
      </c>
      <c r="Y231" s="230">
        <v>34.174129774815285</v>
      </c>
      <c r="Z231" s="230">
        <v>36.302561590572722</v>
      </c>
      <c r="AA231" s="229">
        <v>33.241399458491422</v>
      </c>
      <c r="AB231" s="230">
        <v>32.407406334804975</v>
      </c>
      <c r="AC231" s="230">
        <v>32.847344138543519</v>
      </c>
      <c r="AD231" s="230">
        <v>32.75736264739708</v>
      </c>
      <c r="AE231" s="230">
        <v>35.391906935463425</v>
      </c>
      <c r="AF231" s="229">
        <v>31.31220674964031</v>
      </c>
      <c r="AG231" s="230">
        <v>31.147345898501754</v>
      </c>
      <c r="AH231" s="230">
        <v>31.242811234792292</v>
      </c>
      <c r="AI231" s="230">
        <v>30.86899682718748</v>
      </c>
      <c r="AJ231" s="230">
        <v>32.789502691387291</v>
      </c>
      <c r="AK231" s="229">
        <v>30.892370299294154</v>
      </c>
      <c r="AL231" s="230">
        <v>30.709952819362705</v>
      </c>
      <c r="AM231" s="230">
        <v>30.540549224091926</v>
      </c>
      <c r="AN231" s="230">
        <v>28.717490259190594</v>
      </c>
      <c r="AO231" s="230">
        <v>31.787876027958546</v>
      </c>
      <c r="AP231" s="229">
        <v>31.369418395725383</v>
      </c>
      <c r="AQ231" s="230">
        <v>31.301959231990047</v>
      </c>
      <c r="AR231" s="230">
        <v>30.950634013239437</v>
      </c>
      <c r="AS231" s="230">
        <v>30.540348862011694</v>
      </c>
      <c r="AT231" s="230">
        <v>33.291413927877635</v>
      </c>
      <c r="AU231" s="229">
        <v>23.562802277780445</v>
      </c>
      <c r="AV231" s="230">
        <v>23.010746092711361</v>
      </c>
      <c r="AW231" s="230">
        <v>0.20776010880878273</v>
      </c>
      <c r="AX231" s="230">
        <v>0.19738656256476192</v>
      </c>
      <c r="AY231" s="230">
        <v>27.600373728181708</v>
      </c>
      <c r="AZ231" s="229">
        <v>23.42856644864618</v>
      </c>
      <c r="BA231" s="230">
        <v>22.096216224400496</v>
      </c>
      <c r="BB231" s="230">
        <v>9.9999999999999985E-3</v>
      </c>
      <c r="BC231" s="230">
        <v>2.2620443901445737E-3</v>
      </c>
      <c r="BD231" s="230">
        <v>27.192559732267597</v>
      </c>
      <c r="BE231" s="229">
        <v>27.644891650405668</v>
      </c>
      <c r="BF231" s="230">
        <v>26.863049972519047</v>
      </c>
      <c r="BG231" s="230">
        <v>23.854466614128373</v>
      </c>
      <c r="BH231" s="230">
        <v>8.6501953302263619</v>
      </c>
      <c r="BI231" s="231">
        <v>28.388812777446208</v>
      </c>
    </row>
    <row r="232" spans="1:61">
      <c r="A232" s="232"/>
      <c r="B232" s="229"/>
      <c r="C232" s="230"/>
      <c r="D232" s="230"/>
      <c r="E232" s="230"/>
      <c r="F232" s="230"/>
      <c r="G232" s="229"/>
      <c r="H232" s="230"/>
      <c r="I232" s="230"/>
      <c r="J232" s="230"/>
      <c r="K232" s="230"/>
      <c r="L232" s="229"/>
      <c r="M232" s="230"/>
      <c r="N232" s="230"/>
      <c r="O232" s="230"/>
      <c r="P232" s="230"/>
      <c r="Q232" s="229"/>
      <c r="R232" s="230"/>
      <c r="S232" s="230"/>
      <c r="T232" s="230"/>
      <c r="U232" s="230"/>
      <c r="V232" s="229"/>
      <c r="W232" s="230"/>
      <c r="X232" s="230"/>
      <c r="Y232" s="230"/>
      <c r="Z232" s="230"/>
      <c r="AA232" s="229"/>
      <c r="AB232" s="230"/>
      <c r="AC232" s="230"/>
      <c r="AD232" s="230"/>
      <c r="AE232" s="230"/>
      <c r="AF232" s="229"/>
      <c r="AG232" s="230"/>
      <c r="AH232" s="230"/>
      <c r="AI232" s="230"/>
      <c r="AJ232" s="230"/>
      <c r="AK232" s="229"/>
      <c r="AL232" s="230"/>
      <c r="AM232" s="230"/>
      <c r="AN232" s="230"/>
      <c r="AO232" s="230"/>
      <c r="AP232" s="229"/>
      <c r="AQ232" s="230"/>
      <c r="AR232" s="230"/>
      <c r="AS232" s="230"/>
      <c r="AT232" s="230"/>
      <c r="AU232" s="229"/>
      <c r="AV232" s="230"/>
      <c r="AW232" s="230"/>
      <c r="AX232" s="230"/>
      <c r="AY232" s="230"/>
      <c r="AZ232" s="229"/>
      <c r="BA232" s="230"/>
      <c r="BB232" s="230"/>
      <c r="BC232" s="230"/>
      <c r="BD232" s="230"/>
      <c r="BE232" s="229"/>
      <c r="BF232" s="230"/>
      <c r="BG232" s="230"/>
      <c r="BH232" s="230"/>
      <c r="BI232" s="231"/>
    </row>
    <row r="233" spans="1:61">
      <c r="A233" s="232"/>
      <c r="B233" s="229"/>
      <c r="C233" s="230"/>
      <c r="D233" s="230"/>
      <c r="E233" s="230"/>
      <c r="F233" s="230"/>
      <c r="G233" s="229"/>
      <c r="H233" s="230"/>
      <c r="I233" s="230"/>
      <c r="J233" s="230"/>
      <c r="K233" s="230"/>
      <c r="L233" s="229"/>
      <c r="M233" s="230"/>
      <c r="N233" s="230"/>
      <c r="O233" s="230"/>
      <c r="P233" s="230"/>
      <c r="Q233" s="229"/>
      <c r="R233" s="230"/>
      <c r="S233" s="230"/>
      <c r="T233" s="230"/>
      <c r="U233" s="230"/>
      <c r="V233" s="229"/>
      <c r="W233" s="230"/>
      <c r="X233" s="230"/>
      <c r="Y233" s="230"/>
      <c r="Z233" s="230"/>
      <c r="AA233" s="229"/>
      <c r="AB233" s="230"/>
      <c r="AC233" s="230"/>
      <c r="AD233" s="230"/>
      <c r="AE233" s="230"/>
      <c r="AF233" s="229"/>
      <c r="AG233" s="230"/>
      <c r="AH233" s="230"/>
      <c r="AI233" s="230"/>
      <c r="AJ233" s="230"/>
      <c r="AK233" s="229"/>
      <c r="AL233" s="230"/>
      <c r="AM233" s="230"/>
      <c r="AN233" s="230"/>
      <c r="AO233" s="230"/>
      <c r="AP233" s="229"/>
      <c r="AQ233" s="230"/>
      <c r="AR233" s="230"/>
      <c r="AS233" s="230"/>
      <c r="AT233" s="230"/>
      <c r="AU233" s="229"/>
      <c r="AV233" s="230"/>
      <c r="AW233" s="230"/>
      <c r="AX233" s="230"/>
      <c r="AY233" s="230"/>
      <c r="AZ233" s="229"/>
      <c r="BA233" s="230"/>
      <c r="BB233" s="230"/>
      <c r="BC233" s="230"/>
      <c r="BD233" s="230"/>
      <c r="BE233" s="229"/>
      <c r="BF233" s="230"/>
      <c r="BG233" s="230"/>
      <c r="BH233" s="230"/>
      <c r="BI233" s="231"/>
    </row>
    <row r="234" spans="1:61">
      <c r="A234" s="232"/>
      <c r="B234" s="229"/>
      <c r="C234" s="230"/>
      <c r="D234" s="230"/>
      <c r="E234" s="230"/>
      <c r="F234" s="230"/>
      <c r="G234" s="229"/>
      <c r="H234" s="230"/>
      <c r="I234" s="230"/>
      <c r="J234" s="230"/>
      <c r="K234" s="230"/>
      <c r="L234" s="229"/>
      <c r="M234" s="230"/>
      <c r="N234" s="230"/>
      <c r="O234" s="230"/>
      <c r="P234" s="230"/>
      <c r="Q234" s="229"/>
      <c r="R234" s="230"/>
      <c r="S234" s="230"/>
      <c r="T234" s="230"/>
      <c r="U234" s="230"/>
      <c r="V234" s="229"/>
      <c r="W234" s="230"/>
      <c r="X234" s="230"/>
      <c r="Y234" s="230"/>
      <c r="Z234" s="230"/>
      <c r="AA234" s="229"/>
      <c r="AB234" s="230"/>
      <c r="AC234" s="230"/>
      <c r="AD234" s="230"/>
      <c r="AE234" s="230"/>
      <c r="AF234" s="229"/>
      <c r="AG234" s="230"/>
      <c r="AH234" s="230"/>
      <c r="AI234" s="230"/>
      <c r="AJ234" s="230"/>
      <c r="AK234" s="229"/>
      <c r="AL234" s="230"/>
      <c r="AM234" s="230"/>
      <c r="AN234" s="230"/>
      <c r="AO234" s="230"/>
      <c r="AP234" s="229"/>
      <c r="AQ234" s="230"/>
      <c r="AR234" s="230"/>
      <c r="AS234" s="230"/>
      <c r="AT234" s="230"/>
      <c r="AU234" s="229"/>
      <c r="AV234" s="230"/>
      <c r="AW234" s="230"/>
      <c r="AX234" s="230"/>
      <c r="AY234" s="230"/>
      <c r="AZ234" s="229"/>
      <c r="BA234" s="230"/>
      <c r="BB234" s="230"/>
      <c r="BC234" s="230"/>
      <c r="BD234" s="230"/>
      <c r="BE234" s="229"/>
      <c r="BF234" s="230"/>
      <c r="BG234" s="230"/>
      <c r="BH234" s="230"/>
      <c r="BI234" s="231"/>
    </row>
    <row r="235" spans="1:61">
      <c r="A235" s="232"/>
      <c r="B235" s="229"/>
      <c r="C235" s="230"/>
      <c r="D235" s="230"/>
      <c r="E235" s="230"/>
      <c r="F235" s="230"/>
      <c r="G235" s="229"/>
      <c r="H235" s="230"/>
      <c r="I235" s="230"/>
      <c r="J235" s="230"/>
      <c r="K235" s="230"/>
      <c r="L235" s="229"/>
      <c r="M235" s="230"/>
      <c r="N235" s="230"/>
      <c r="O235" s="230"/>
      <c r="P235" s="230"/>
      <c r="Q235" s="229"/>
      <c r="R235" s="230"/>
      <c r="S235" s="230"/>
      <c r="T235" s="230"/>
      <c r="U235" s="230"/>
      <c r="V235" s="229"/>
      <c r="W235" s="230"/>
      <c r="X235" s="230"/>
      <c r="Y235" s="230"/>
      <c r="Z235" s="230"/>
      <c r="AA235" s="229"/>
      <c r="AB235" s="230"/>
      <c r="AC235" s="230"/>
      <c r="AD235" s="230"/>
      <c r="AE235" s="230"/>
      <c r="AF235" s="229"/>
      <c r="AG235" s="230"/>
      <c r="AH235" s="230"/>
      <c r="AI235" s="230"/>
      <c r="AJ235" s="230"/>
      <c r="AK235" s="229"/>
      <c r="AL235" s="230"/>
      <c r="AM235" s="230"/>
      <c r="AN235" s="230"/>
      <c r="AO235" s="230"/>
      <c r="AP235" s="229"/>
      <c r="AQ235" s="230"/>
      <c r="AR235" s="230"/>
      <c r="AS235" s="230"/>
      <c r="AT235" s="230"/>
      <c r="AU235" s="229"/>
      <c r="AV235" s="230"/>
      <c r="AW235" s="230"/>
      <c r="AX235" s="230"/>
      <c r="AY235" s="230"/>
      <c r="AZ235" s="229"/>
      <c r="BA235" s="230"/>
      <c r="BB235" s="230"/>
      <c r="BC235" s="230"/>
      <c r="BD235" s="230"/>
      <c r="BE235" s="229"/>
      <c r="BF235" s="230"/>
      <c r="BG235" s="230"/>
      <c r="BH235" s="230"/>
      <c r="BI235" s="231"/>
    </row>
    <row r="236" spans="1:61">
      <c r="A236" s="232"/>
      <c r="B236" s="229"/>
      <c r="C236" s="230"/>
      <c r="D236" s="230"/>
      <c r="E236" s="230"/>
      <c r="F236" s="230"/>
      <c r="G236" s="229"/>
      <c r="H236" s="230"/>
      <c r="I236" s="230"/>
      <c r="J236" s="230"/>
      <c r="K236" s="230"/>
      <c r="L236" s="229"/>
      <c r="M236" s="230"/>
      <c r="N236" s="230"/>
      <c r="O236" s="230"/>
      <c r="P236" s="230"/>
      <c r="Q236" s="229"/>
      <c r="R236" s="230"/>
      <c r="S236" s="230"/>
      <c r="T236" s="230"/>
      <c r="U236" s="230"/>
      <c r="V236" s="229"/>
      <c r="W236" s="230"/>
      <c r="X236" s="230"/>
      <c r="Y236" s="230"/>
      <c r="Z236" s="230"/>
      <c r="AA236" s="229"/>
      <c r="AB236" s="230"/>
      <c r="AC236" s="230"/>
      <c r="AD236" s="230"/>
      <c r="AE236" s="230"/>
      <c r="AF236" s="229"/>
      <c r="AG236" s="230"/>
      <c r="AH236" s="230"/>
      <c r="AI236" s="230"/>
      <c r="AJ236" s="230"/>
      <c r="AK236" s="229"/>
      <c r="AL236" s="230"/>
      <c r="AM236" s="230"/>
      <c r="AN236" s="230"/>
      <c r="AO236" s="230"/>
      <c r="AP236" s="229"/>
      <c r="AQ236" s="230"/>
      <c r="AR236" s="230"/>
      <c r="AS236" s="230"/>
      <c r="AT236" s="230"/>
      <c r="AU236" s="229"/>
      <c r="AV236" s="230"/>
      <c r="AW236" s="230"/>
      <c r="AX236" s="230"/>
      <c r="AY236" s="230"/>
      <c r="AZ236" s="229"/>
      <c r="BA236" s="230"/>
      <c r="BB236" s="230"/>
      <c r="BC236" s="230"/>
      <c r="BD236" s="230"/>
      <c r="BE236" s="229"/>
      <c r="BF236" s="230"/>
      <c r="BG236" s="230"/>
      <c r="BH236" s="230"/>
      <c r="BI236" s="231"/>
    </row>
    <row r="237" spans="1:61">
      <c r="A237" s="232"/>
      <c r="B237" s="229"/>
      <c r="C237" s="230"/>
      <c r="D237" s="230"/>
      <c r="E237" s="230"/>
      <c r="F237" s="230"/>
      <c r="G237" s="229"/>
      <c r="H237" s="230"/>
      <c r="I237" s="230"/>
      <c r="J237" s="230"/>
      <c r="K237" s="230"/>
      <c r="L237" s="229"/>
      <c r="M237" s="230"/>
      <c r="N237" s="230"/>
      <c r="O237" s="230"/>
      <c r="P237" s="230"/>
      <c r="Q237" s="229"/>
      <c r="R237" s="230"/>
      <c r="S237" s="230"/>
      <c r="T237" s="230"/>
      <c r="U237" s="230"/>
      <c r="V237" s="229"/>
      <c r="W237" s="230"/>
      <c r="X237" s="230"/>
      <c r="Y237" s="230"/>
      <c r="Z237" s="230"/>
      <c r="AA237" s="229"/>
      <c r="AB237" s="230"/>
      <c r="AC237" s="230"/>
      <c r="AD237" s="230"/>
      <c r="AE237" s="230"/>
      <c r="AF237" s="229"/>
      <c r="AG237" s="230"/>
      <c r="AH237" s="230"/>
      <c r="AI237" s="230"/>
      <c r="AJ237" s="230"/>
      <c r="AK237" s="229"/>
      <c r="AL237" s="230"/>
      <c r="AM237" s="230"/>
      <c r="AN237" s="230"/>
      <c r="AO237" s="230"/>
      <c r="AP237" s="229"/>
      <c r="AQ237" s="230"/>
      <c r="AR237" s="230"/>
      <c r="AS237" s="230"/>
      <c r="AT237" s="230"/>
      <c r="AU237" s="229"/>
      <c r="AV237" s="230"/>
      <c r="AW237" s="230"/>
      <c r="AX237" s="230"/>
      <c r="AY237" s="230"/>
      <c r="AZ237" s="229"/>
      <c r="BA237" s="230"/>
      <c r="BB237" s="230"/>
      <c r="BC237" s="230"/>
      <c r="BD237" s="230"/>
      <c r="BE237" s="229"/>
      <c r="BF237" s="230"/>
      <c r="BG237" s="230"/>
      <c r="BH237" s="230"/>
      <c r="BI237" s="231"/>
    </row>
    <row r="238" spans="1:61">
      <c r="A238" s="232"/>
      <c r="B238" s="229"/>
      <c r="C238" s="230"/>
      <c r="D238" s="230"/>
      <c r="E238" s="230"/>
      <c r="F238" s="230"/>
      <c r="G238" s="229"/>
      <c r="H238" s="230"/>
      <c r="I238" s="230"/>
      <c r="J238" s="230"/>
      <c r="K238" s="230"/>
      <c r="L238" s="229"/>
      <c r="M238" s="230"/>
      <c r="N238" s="230"/>
      <c r="O238" s="230"/>
      <c r="P238" s="230"/>
      <c r="Q238" s="229"/>
      <c r="R238" s="230"/>
      <c r="S238" s="230"/>
      <c r="T238" s="230"/>
      <c r="U238" s="230"/>
      <c r="V238" s="229"/>
      <c r="W238" s="230"/>
      <c r="X238" s="230"/>
      <c r="Y238" s="230"/>
      <c r="Z238" s="230"/>
      <c r="AA238" s="229"/>
      <c r="AB238" s="230"/>
      <c r="AC238" s="230"/>
      <c r="AD238" s="230"/>
      <c r="AE238" s="230"/>
      <c r="AF238" s="229"/>
      <c r="AG238" s="230"/>
      <c r="AH238" s="230"/>
      <c r="AI238" s="230"/>
      <c r="AJ238" s="230"/>
      <c r="AK238" s="229"/>
      <c r="AL238" s="230"/>
      <c r="AM238" s="230"/>
      <c r="AN238" s="230"/>
      <c r="AO238" s="230"/>
      <c r="AP238" s="229"/>
      <c r="AQ238" s="230"/>
      <c r="AR238" s="230"/>
      <c r="AS238" s="230"/>
      <c r="AT238" s="230"/>
      <c r="AU238" s="229"/>
      <c r="AV238" s="230"/>
      <c r="AW238" s="230"/>
      <c r="AX238" s="230"/>
      <c r="AY238" s="230"/>
      <c r="AZ238" s="229"/>
      <c r="BA238" s="230"/>
      <c r="BB238" s="230"/>
      <c r="BC238" s="230"/>
      <c r="BD238" s="230"/>
      <c r="BE238" s="229"/>
      <c r="BF238" s="230"/>
      <c r="BG238" s="230"/>
      <c r="BH238" s="230"/>
      <c r="BI238" s="231"/>
    </row>
    <row r="239" spans="1:61">
      <c r="A239" s="232"/>
      <c r="B239" s="229"/>
      <c r="C239" s="230"/>
      <c r="D239" s="230"/>
      <c r="E239" s="230"/>
      <c r="F239" s="230"/>
      <c r="G239" s="229"/>
      <c r="H239" s="230"/>
      <c r="I239" s="230"/>
      <c r="J239" s="230"/>
      <c r="K239" s="230"/>
      <c r="L239" s="229"/>
      <c r="M239" s="230"/>
      <c r="N239" s="230"/>
      <c r="O239" s="230"/>
      <c r="P239" s="230"/>
      <c r="Q239" s="229"/>
      <c r="R239" s="230"/>
      <c r="S239" s="230"/>
      <c r="T239" s="230"/>
      <c r="U239" s="230"/>
      <c r="V239" s="229"/>
      <c r="W239" s="230"/>
      <c r="X239" s="230"/>
      <c r="Y239" s="230"/>
      <c r="Z239" s="230"/>
      <c r="AA239" s="229"/>
      <c r="AB239" s="230"/>
      <c r="AC239" s="230"/>
      <c r="AD239" s="230"/>
      <c r="AE239" s="230"/>
      <c r="AF239" s="229"/>
      <c r="AG239" s="230"/>
      <c r="AH239" s="230"/>
      <c r="AI239" s="230"/>
      <c r="AJ239" s="230"/>
      <c r="AK239" s="229"/>
      <c r="AL239" s="230"/>
      <c r="AM239" s="230"/>
      <c r="AN239" s="230"/>
      <c r="AO239" s="230"/>
      <c r="AP239" s="229"/>
      <c r="AQ239" s="230"/>
      <c r="AR239" s="230"/>
      <c r="AS239" s="230"/>
      <c r="AT239" s="230"/>
      <c r="AU239" s="229"/>
      <c r="AV239" s="230"/>
      <c r="AW239" s="230"/>
      <c r="AX239" s="230"/>
      <c r="AY239" s="230"/>
      <c r="AZ239" s="229"/>
      <c r="BA239" s="230"/>
      <c r="BB239" s="230"/>
      <c r="BC239" s="230"/>
      <c r="BD239" s="230"/>
      <c r="BE239" s="229"/>
      <c r="BF239" s="230"/>
      <c r="BG239" s="230"/>
      <c r="BH239" s="230"/>
      <c r="BI239" s="231"/>
    </row>
    <row r="240" spans="1:61">
      <c r="A240" s="232"/>
      <c r="B240" s="229"/>
      <c r="C240" s="230"/>
      <c r="D240" s="230"/>
      <c r="E240" s="230"/>
      <c r="F240" s="230"/>
      <c r="G240" s="229"/>
      <c r="H240" s="230"/>
      <c r="I240" s="230"/>
      <c r="J240" s="230"/>
      <c r="K240" s="230"/>
      <c r="L240" s="229"/>
      <c r="M240" s="230"/>
      <c r="N240" s="230"/>
      <c r="O240" s="230"/>
      <c r="P240" s="230"/>
      <c r="Q240" s="229"/>
      <c r="R240" s="230"/>
      <c r="S240" s="230"/>
      <c r="T240" s="230"/>
      <c r="U240" s="230"/>
      <c r="V240" s="229"/>
      <c r="W240" s="230"/>
      <c r="X240" s="230"/>
      <c r="Y240" s="230"/>
      <c r="Z240" s="230"/>
      <c r="AA240" s="229"/>
      <c r="AB240" s="230"/>
      <c r="AC240" s="230"/>
      <c r="AD240" s="230"/>
      <c r="AE240" s="230"/>
      <c r="AF240" s="229"/>
      <c r="AG240" s="230"/>
      <c r="AH240" s="230"/>
      <c r="AI240" s="230"/>
      <c r="AJ240" s="230"/>
      <c r="AK240" s="229"/>
      <c r="AL240" s="230"/>
      <c r="AM240" s="230"/>
      <c r="AN240" s="230"/>
      <c r="AO240" s="230"/>
      <c r="AP240" s="229"/>
      <c r="AQ240" s="230"/>
      <c r="AR240" s="230"/>
      <c r="AS240" s="230"/>
      <c r="AT240" s="230"/>
      <c r="AU240" s="229"/>
      <c r="AV240" s="230"/>
      <c r="AW240" s="230"/>
      <c r="AX240" s="230"/>
      <c r="AY240" s="230"/>
      <c r="AZ240" s="229"/>
      <c r="BA240" s="230"/>
      <c r="BB240" s="230"/>
      <c r="BC240" s="230"/>
      <c r="BD240" s="230"/>
      <c r="BE240" s="229"/>
      <c r="BF240" s="230"/>
      <c r="BG240" s="230"/>
      <c r="BH240" s="230"/>
      <c r="BI240" s="231"/>
    </row>
    <row r="241" spans="1:61">
      <c r="A241" s="232"/>
      <c r="B241" s="229"/>
      <c r="C241" s="230"/>
      <c r="D241" s="230"/>
      <c r="E241" s="230"/>
      <c r="F241" s="230"/>
      <c r="G241" s="229"/>
      <c r="H241" s="230"/>
      <c r="I241" s="230"/>
      <c r="J241" s="230"/>
      <c r="K241" s="230"/>
      <c r="L241" s="229"/>
      <c r="M241" s="230"/>
      <c r="N241" s="230"/>
      <c r="O241" s="230"/>
      <c r="P241" s="230"/>
      <c r="Q241" s="229"/>
      <c r="R241" s="230"/>
      <c r="S241" s="230"/>
      <c r="T241" s="230"/>
      <c r="U241" s="230"/>
      <c r="V241" s="229"/>
      <c r="W241" s="230"/>
      <c r="X241" s="230"/>
      <c r="Y241" s="230"/>
      <c r="Z241" s="230"/>
      <c r="AA241" s="229"/>
      <c r="AB241" s="230"/>
      <c r="AC241" s="230"/>
      <c r="AD241" s="230"/>
      <c r="AE241" s="230"/>
      <c r="AF241" s="229"/>
      <c r="AG241" s="230"/>
      <c r="AH241" s="230"/>
      <c r="AI241" s="230"/>
      <c r="AJ241" s="230"/>
      <c r="AK241" s="229"/>
      <c r="AL241" s="230"/>
      <c r="AM241" s="230"/>
      <c r="AN241" s="230"/>
      <c r="AO241" s="230"/>
      <c r="AP241" s="229"/>
      <c r="AQ241" s="230"/>
      <c r="AR241" s="230"/>
      <c r="AS241" s="230"/>
      <c r="AT241" s="230"/>
      <c r="AU241" s="229"/>
      <c r="AV241" s="230"/>
      <c r="AW241" s="230"/>
      <c r="AX241" s="230"/>
      <c r="AY241" s="230"/>
      <c r="AZ241" s="229"/>
      <c r="BA241" s="230"/>
      <c r="BB241" s="230"/>
      <c r="BC241" s="230"/>
      <c r="BD241" s="230"/>
      <c r="BE241" s="229"/>
      <c r="BF241" s="230"/>
      <c r="BG241" s="230"/>
      <c r="BH241" s="230"/>
      <c r="BI241" s="231"/>
    </row>
    <row r="242" spans="1:61">
      <c r="A242" s="232"/>
      <c r="B242" s="229"/>
      <c r="C242" s="230"/>
      <c r="D242" s="230"/>
      <c r="E242" s="230"/>
      <c r="F242" s="230"/>
      <c r="G242" s="229"/>
      <c r="H242" s="230"/>
      <c r="I242" s="230"/>
      <c r="J242" s="230"/>
      <c r="K242" s="230"/>
      <c r="L242" s="229"/>
      <c r="M242" s="230"/>
      <c r="N242" s="230"/>
      <c r="O242" s="230"/>
      <c r="P242" s="230"/>
      <c r="Q242" s="229"/>
      <c r="R242" s="230"/>
      <c r="S242" s="230"/>
      <c r="T242" s="230"/>
      <c r="U242" s="230"/>
      <c r="V242" s="229"/>
      <c r="W242" s="230"/>
      <c r="X242" s="230"/>
      <c r="Y242" s="230"/>
      <c r="Z242" s="230"/>
      <c r="AA242" s="229"/>
      <c r="AB242" s="230"/>
      <c r="AC242" s="230"/>
      <c r="AD242" s="230"/>
      <c r="AE242" s="230"/>
      <c r="AF242" s="229"/>
      <c r="AG242" s="230"/>
      <c r="AH242" s="230"/>
      <c r="AI242" s="230"/>
      <c r="AJ242" s="230"/>
      <c r="AK242" s="229"/>
      <c r="AL242" s="230"/>
      <c r="AM242" s="230"/>
      <c r="AN242" s="230"/>
      <c r="AO242" s="230"/>
      <c r="AP242" s="229"/>
      <c r="AQ242" s="230"/>
      <c r="AR242" s="230"/>
      <c r="AS242" s="230"/>
      <c r="AT242" s="230"/>
      <c r="AU242" s="229"/>
      <c r="AV242" s="230"/>
      <c r="AW242" s="230"/>
      <c r="AX242" s="230"/>
      <c r="AY242" s="230"/>
      <c r="AZ242" s="229"/>
      <c r="BA242" s="230"/>
      <c r="BB242" s="230"/>
      <c r="BC242" s="230"/>
      <c r="BD242" s="230"/>
      <c r="BE242" s="229"/>
      <c r="BF242" s="230"/>
      <c r="BG242" s="230"/>
      <c r="BH242" s="230"/>
      <c r="BI242" s="231"/>
    </row>
    <row r="243" spans="1:61">
      <c r="A243" s="232"/>
      <c r="B243" s="229"/>
      <c r="C243" s="230"/>
      <c r="D243" s="230"/>
      <c r="E243" s="230"/>
      <c r="F243" s="230"/>
      <c r="G243" s="229"/>
      <c r="H243" s="230"/>
      <c r="I243" s="230"/>
      <c r="J243" s="230"/>
      <c r="K243" s="230"/>
      <c r="L243" s="229"/>
      <c r="M243" s="230"/>
      <c r="N243" s="230"/>
      <c r="O243" s="230"/>
      <c r="P243" s="230"/>
      <c r="Q243" s="229"/>
      <c r="R243" s="230"/>
      <c r="S243" s="230"/>
      <c r="T243" s="230"/>
      <c r="U243" s="230"/>
      <c r="V243" s="229"/>
      <c r="W243" s="230"/>
      <c r="X243" s="230"/>
      <c r="Y243" s="230"/>
      <c r="Z243" s="230"/>
      <c r="AA243" s="229"/>
      <c r="AB243" s="230"/>
      <c r="AC243" s="230"/>
      <c r="AD243" s="230"/>
      <c r="AE243" s="230"/>
      <c r="AF243" s="229"/>
      <c r="AG243" s="230"/>
      <c r="AH243" s="230"/>
      <c r="AI243" s="230"/>
      <c r="AJ243" s="230"/>
      <c r="AK243" s="229"/>
      <c r="AL243" s="230"/>
      <c r="AM243" s="230"/>
      <c r="AN243" s="230"/>
      <c r="AO243" s="230"/>
      <c r="AP243" s="229"/>
      <c r="AQ243" s="230"/>
      <c r="AR243" s="230"/>
      <c r="AS243" s="230"/>
      <c r="AT243" s="230"/>
      <c r="AU243" s="229"/>
      <c r="AV243" s="230"/>
      <c r="AW243" s="230"/>
      <c r="AX243" s="230"/>
      <c r="AY243" s="230"/>
      <c r="AZ243" s="229"/>
      <c r="BA243" s="230"/>
      <c r="BB243" s="230"/>
      <c r="BC243" s="230"/>
      <c r="BD243" s="230"/>
      <c r="BE243" s="229"/>
      <c r="BF243" s="230"/>
      <c r="BG243" s="230"/>
      <c r="BH243" s="230"/>
      <c r="BI243" s="231"/>
    </row>
    <row r="244" spans="1:61">
      <c r="A244" s="232"/>
      <c r="B244" s="229"/>
      <c r="C244" s="230"/>
      <c r="D244" s="230"/>
      <c r="E244" s="230"/>
      <c r="F244" s="230"/>
      <c r="G244" s="229"/>
      <c r="H244" s="230"/>
      <c r="I244" s="230"/>
      <c r="J244" s="230"/>
      <c r="K244" s="230"/>
      <c r="L244" s="229"/>
      <c r="M244" s="230"/>
      <c r="N244" s="230"/>
      <c r="O244" s="230"/>
      <c r="P244" s="230"/>
      <c r="Q244" s="229"/>
      <c r="R244" s="230"/>
      <c r="S244" s="230"/>
      <c r="T244" s="230"/>
      <c r="U244" s="230"/>
      <c r="V244" s="229"/>
      <c r="W244" s="230"/>
      <c r="X244" s="230"/>
      <c r="Y244" s="230"/>
      <c r="Z244" s="230"/>
      <c r="AA244" s="229"/>
      <c r="AB244" s="230"/>
      <c r="AC244" s="230"/>
      <c r="AD244" s="230"/>
      <c r="AE244" s="230"/>
      <c r="AF244" s="229"/>
      <c r="AG244" s="230"/>
      <c r="AH244" s="230"/>
      <c r="AI244" s="230"/>
      <c r="AJ244" s="230"/>
      <c r="AK244" s="229"/>
      <c r="AL244" s="230"/>
      <c r="AM244" s="230"/>
      <c r="AN244" s="230"/>
      <c r="AO244" s="230"/>
      <c r="AP244" s="229"/>
      <c r="AQ244" s="230"/>
      <c r="AR244" s="230"/>
      <c r="AS244" s="230"/>
      <c r="AT244" s="230"/>
      <c r="AU244" s="229"/>
      <c r="AV244" s="230"/>
      <c r="AW244" s="230"/>
      <c r="AX244" s="230"/>
      <c r="AY244" s="230"/>
      <c r="AZ244" s="229"/>
      <c r="BA244" s="230"/>
      <c r="BB244" s="230"/>
      <c r="BC244" s="230"/>
      <c r="BD244" s="230"/>
      <c r="BE244" s="229"/>
      <c r="BF244" s="230"/>
      <c r="BG244" s="230"/>
      <c r="BH244" s="230"/>
      <c r="BI244" s="231"/>
    </row>
    <row r="245" spans="1:61">
      <c r="A245" s="232"/>
      <c r="B245" s="229"/>
      <c r="C245" s="230"/>
      <c r="D245" s="230"/>
      <c r="E245" s="230"/>
      <c r="F245" s="230"/>
      <c r="G245" s="229"/>
      <c r="H245" s="230"/>
      <c r="I245" s="230"/>
      <c r="J245" s="230"/>
      <c r="K245" s="230"/>
      <c r="L245" s="229"/>
      <c r="M245" s="230"/>
      <c r="N245" s="230"/>
      <c r="O245" s="230"/>
      <c r="P245" s="230"/>
      <c r="Q245" s="229"/>
      <c r="R245" s="230"/>
      <c r="S245" s="230"/>
      <c r="T245" s="230"/>
      <c r="U245" s="230"/>
      <c r="V245" s="229"/>
      <c r="W245" s="230"/>
      <c r="X245" s="230"/>
      <c r="Y245" s="230"/>
      <c r="Z245" s="230"/>
      <c r="AA245" s="229"/>
      <c r="AB245" s="230"/>
      <c r="AC245" s="230"/>
      <c r="AD245" s="230"/>
      <c r="AE245" s="230"/>
      <c r="AF245" s="229"/>
      <c r="AG245" s="230"/>
      <c r="AH245" s="230"/>
      <c r="AI245" s="230"/>
      <c r="AJ245" s="230"/>
      <c r="AK245" s="229"/>
      <c r="AL245" s="230"/>
      <c r="AM245" s="230"/>
      <c r="AN245" s="230"/>
      <c r="AO245" s="230"/>
      <c r="AP245" s="229"/>
      <c r="AQ245" s="230"/>
      <c r="AR245" s="230"/>
      <c r="AS245" s="230"/>
      <c r="AT245" s="230"/>
      <c r="AU245" s="229"/>
      <c r="AV245" s="230"/>
      <c r="AW245" s="230"/>
      <c r="AX245" s="230"/>
      <c r="AY245" s="230"/>
      <c r="AZ245" s="229"/>
      <c r="BA245" s="230"/>
      <c r="BB245" s="230"/>
      <c r="BC245" s="230"/>
      <c r="BD245" s="230"/>
      <c r="BE245" s="229"/>
      <c r="BF245" s="230"/>
      <c r="BG245" s="230"/>
      <c r="BH245" s="230"/>
      <c r="BI245" s="231"/>
    </row>
    <row r="246" spans="1:61">
      <c r="A246" s="232"/>
      <c r="B246" s="229"/>
      <c r="C246" s="230"/>
      <c r="D246" s="230"/>
      <c r="E246" s="230"/>
      <c r="F246" s="230"/>
      <c r="G246" s="229"/>
      <c r="H246" s="230"/>
      <c r="I246" s="230"/>
      <c r="J246" s="230"/>
      <c r="K246" s="230"/>
      <c r="L246" s="229"/>
      <c r="M246" s="230"/>
      <c r="N246" s="230"/>
      <c r="O246" s="230"/>
      <c r="P246" s="230"/>
      <c r="Q246" s="229"/>
      <c r="R246" s="230"/>
      <c r="S246" s="230"/>
      <c r="T246" s="230"/>
      <c r="U246" s="230"/>
      <c r="V246" s="229"/>
      <c r="W246" s="230"/>
      <c r="X246" s="230"/>
      <c r="Y246" s="230"/>
      <c r="Z246" s="230"/>
      <c r="AA246" s="229"/>
      <c r="AB246" s="230"/>
      <c r="AC246" s="230"/>
      <c r="AD246" s="230"/>
      <c r="AE246" s="230"/>
      <c r="AF246" s="229"/>
      <c r="AG246" s="230"/>
      <c r="AH246" s="230"/>
      <c r="AI246" s="230"/>
      <c r="AJ246" s="230"/>
      <c r="AK246" s="229"/>
      <c r="AL246" s="230"/>
      <c r="AM246" s="230"/>
      <c r="AN246" s="230"/>
      <c r="AO246" s="230"/>
      <c r="AP246" s="229"/>
      <c r="AQ246" s="230"/>
      <c r="AR246" s="230"/>
      <c r="AS246" s="230"/>
      <c r="AT246" s="230"/>
      <c r="AU246" s="229"/>
      <c r="AV246" s="230"/>
      <c r="AW246" s="230"/>
      <c r="AX246" s="230"/>
      <c r="AY246" s="230"/>
      <c r="AZ246" s="229"/>
      <c r="BA246" s="230"/>
      <c r="BB246" s="230"/>
      <c r="BC246" s="230"/>
      <c r="BD246" s="230"/>
      <c r="BE246" s="229"/>
      <c r="BF246" s="230"/>
      <c r="BG246" s="230"/>
      <c r="BH246" s="230"/>
      <c r="BI246" s="231"/>
    </row>
    <row r="247" spans="1:61">
      <c r="A247" s="232"/>
      <c r="B247" s="229"/>
      <c r="C247" s="230"/>
      <c r="D247" s="230"/>
      <c r="E247" s="230"/>
      <c r="F247" s="230"/>
      <c r="G247" s="229"/>
      <c r="H247" s="230"/>
      <c r="I247" s="230"/>
      <c r="J247" s="230"/>
      <c r="K247" s="230"/>
      <c r="L247" s="229"/>
      <c r="M247" s="230"/>
      <c r="N247" s="230"/>
      <c r="O247" s="230"/>
      <c r="P247" s="230"/>
      <c r="Q247" s="229"/>
      <c r="R247" s="230"/>
      <c r="S247" s="230"/>
      <c r="T247" s="230"/>
      <c r="U247" s="230"/>
      <c r="V247" s="229"/>
      <c r="W247" s="230"/>
      <c r="X247" s="230"/>
      <c r="Y247" s="230"/>
      <c r="Z247" s="230"/>
      <c r="AA247" s="229"/>
      <c r="AB247" s="230"/>
      <c r="AC247" s="230"/>
      <c r="AD247" s="230"/>
      <c r="AE247" s="230"/>
      <c r="AF247" s="229"/>
      <c r="AG247" s="230"/>
      <c r="AH247" s="230"/>
      <c r="AI247" s="230"/>
      <c r="AJ247" s="230"/>
      <c r="AK247" s="229"/>
      <c r="AL247" s="230"/>
      <c r="AM247" s="230"/>
      <c r="AN247" s="230"/>
      <c r="AO247" s="230"/>
      <c r="AP247" s="229"/>
      <c r="AQ247" s="230"/>
      <c r="AR247" s="230"/>
      <c r="AS247" s="230"/>
      <c r="AT247" s="230"/>
      <c r="AU247" s="229"/>
      <c r="AV247" s="230"/>
      <c r="AW247" s="230"/>
      <c r="AX247" s="230"/>
      <c r="AY247" s="230"/>
      <c r="AZ247" s="229"/>
      <c r="BA247" s="230"/>
      <c r="BB247" s="230"/>
      <c r="BC247" s="230"/>
      <c r="BD247" s="230"/>
      <c r="BE247" s="229"/>
      <c r="BF247" s="230"/>
      <c r="BG247" s="230"/>
      <c r="BH247" s="230"/>
      <c r="BI247" s="231"/>
    </row>
    <row r="248" spans="1:61">
      <c r="A248" s="232"/>
      <c r="B248" s="229"/>
      <c r="C248" s="230"/>
      <c r="D248" s="230"/>
      <c r="E248" s="230"/>
      <c r="F248" s="230"/>
      <c r="G248" s="229"/>
      <c r="H248" s="230"/>
      <c r="I248" s="230"/>
      <c r="J248" s="230"/>
      <c r="K248" s="230"/>
      <c r="L248" s="229"/>
      <c r="M248" s="230"/>
      <c r="N248" s="230"/>
      <c r="O248" s="230"/>
      <c r="P248" s="230"/>
      <c r="Q248" s="229"/>
      <c r="R248" s="230"/>
      <c r="S248" s="230"/>
      <c r="T248" s="230"/>
      <c r="U248" s="230"/>
      <c r="V248" s="229"/>
      <c r="W248" s="230"/>
      <c r="X248" s="230"/>
      <c r="Y248" s="230"/>
      <c r="Z248" s="230"/>
      <c r="AA248" s="229"/>
      <c r="AB248" s="230"/>
      <c r="AC248" s="230"/>
      <c r="AD248" s="230"/>
      <c r="AE248" s="230"/>
      <c r="AF248" s="229"/>
      <c r="AG248" s="230"/>
      <c r="AH248" s="230"/>
      <c r="AI248" s="230"/>
      <c r="AJ248" s="230"/>
      <c r="AK248" s="229"/>
      <c r="AL248" s="230"/>
      <c r="AM248" s="230"/>
      <c r="AN248" s="230"/>
      <c r="AO248" s="230"/>
      <c r="AP248" s="229"/>
      <c r="AQ248" s="230"/>
      <c r="AR248" s="230"/>
      <c r="AS248" s="230"/>
      <c r="AT248" s="230"/>
      <c r="AU248" s="229"/>
      <c r="AV248" s="230"/>
      <c r="AW248" s="230"/>
      <c r="AX248" s="230"/>
      <c r="AY248" s="230"/>
      <c r="AZ248" s="229"/>
      <c r="BA248" s="230"/>
      <c r="BB248" s="230"/>
      <c r="BC248" s="230"/>
      <c r="BD248" s="230"/>
      <c r="BE248" s="229"/>
      <c r="BF248" s="230"/>
      <c r="BG248" s="230"/>
      <c r="BH248" s="230"/>
      <c r="BI248" s="231"/>
    </row>
    <row r="249" spans="1:61">
      <c r="A249" s="232"/>
      <c r="B249" s="229"/>
      <c r="C249" s="230"/>
      <c r="D249" s="230"/>
      <c r="E249" s="230"/>
      <c r="F249" s="230"/>
      <c r="G249" s="229"/>
      <c r="H249" s="230"/>
      <c r="I249" s="230"/>
      <c r="J249" s="230"/>
      <c r="K249" s="230"/>
      <c r="L249" s="229"/>
      <c r="M249" s="230"/>
      <c r="N249" s="230"/>
      <c r="O249" s="230"/>
      <c r="P249" s="230"/>
      <c r="Q249" s="229"/>
      <c r="R249" s="230"/>
      <c r="S249" s="230"/>
      <c r="T249" s="230"/>
      <c r="U249" s="230"/>
      <c r="V249" s="229"/>
      <c r="W249" s="230"/>
      <c r="X249" s="230"/>
      <c r="Y249" s="230"/>
      <c r="Z249" s="230"/>
      <c r="AA249" s="229"/>
      <c r="AB249" s="230"/>
      <c r="AC249" s="230"/>
      <c r="AD249" s="230"/>
      <c r="AE249" s="230"/>
      <c r="AF249" s="229"/>
      <c r="AG249" s="230"/>
      <c r="AH249" s="230"/>
      <c r="AI249" s="230"/>
      <c r="AJ249" s="230"/>
      <c r="AK249" s="229"/>
      <c r="AL249" s="230"/>
      <c r="AM249" s="230"/>
      <c r="AN249" s="230"/>
      <c r="AO249" s="230"/>
      <c r="AP249" s="229"/>
      <c r="AQ249" s="230"/>
      <c r="AR249" s="230"/>
      <c r="AS249" s="230"/>
      <c r="AT249" s="230"/>
      <c r="AU249" s="229"/>
      <c r="AV249" s="230"/>
      <c r="AW249" s="230"/>
      <c r="AX249" s="230"/>
      <c r="AY249" s="230"/>
      <c r="AZ249" s="229"/>
      <c r="BA249" s="230"/>
      <c r="BB249" s="230"/>
      <c r="BC249" s="230"/>
      <c r="BD249" s="230"/>
      <c r="BE249" s="229"/>
      <c r="BF249" s="230"/>
      <c r="BG249" s="230"/>
      <c r="BH249" s="230"/>
      <c r="BI249" s="231"/>
    </row>
    <row r="250" spans="1:61">
      <c r="A250" s="232"/>
      <c r="B250" s="229"/>
      <c r="C250" s="230"/>
      <c r="D250" s="230"/>
      <c r="E250" s="230"/>
      <c r="F250" s="230"/>
      <c r="G250" s="229"/>
      <c r="H250" s="230"/>
      <c r="I250" s="230"/>
      <c r="J250" s="230"/>
      <c r="K250" s="230"/>
      <c r="L250" s="229"/>
      <c r="M250" s="230"/>
      <c r="N250" s="230"/>
      <c r="O250" s="230"/>
      <c r="P250" s="230"/>
      <c r="Q250" s="229"/>
      <c r="R250" s="230"/>
      <c r="S250" s="230"/>
      <c r="T250" s="230"/>
      <c r="U250" s="230"/>
      <c r="V250" s="229"/>
      <c r="W250" s="230"/>
      <c r="X250" s="230"/>
      <c r="Y250" s="230"/>
      <c r="Z250" s="230"/>
      <c r="AA250" s="229"/>
      <c r="AB250" s="230"/>
      <c r="AC250" s="230"/>
      <c r="AD250" s="230"/>
      <c r="AE250" s="230"/>
      <c r="AF250" s="229"/>
      <c r="AG250" s="230"/>
      <c r="AH250" s="230"/>
      <c r="AI250" s="230"/>
      <c r="AJ250" s="230"/>
      <c r="AK250" s="229"/>
      <c r="AL250" s="230"/>
      <c r="AM250" s="230"/>
      <c r="AN250" s="230"/>
      <c r="AO250" s="230"/>
      <c r="AP250" s="229"/>
      <c r="AQ250" s="230"/>
      <c r="AR250" s="230"/>
      <c r="AS250" s="230"/>
      <c r="AT250" s="230"/>
      <c r="AU250" s="229"/>
      <c r="AV250" s="230"/>
      <c r="AW250" s="230"/>
      <c r="AX250" s="230"/>
      <c r="AY250" s="230"/>
      <c r="AZ250" s="229"/>
      <c r="BA250" s="230"/>
      <c r="BB250" s="230"/>
      <c r="BC250" s="230"/>
      <c r="BD250" s="230"/>
      <c r="BE250" s="229"/>
      <c r="BF250" s="230"/>
      <c r="BG250" s="230"/>
      <c r="BH250" s="230"/>
      <c r="BI250" s="231"/>
    </row>
    <row r="251" spans="1:61">
      <c r="A251" s="232"/>
      <c r="B251" s="229"/>
      <c r="C251" s="230"/>
      <c r="D251" s="230"/>
      <c r="E251" s="230"/>
      <c r="F251" s="230"/>
      <c r="G251" s="229"/>
      <c r="H251" s="230"/>
      <c r="I251" s="230"/>
      <c r="J251" s="230"/>
      <c r="K251" s="230"/>
      <c r="L251" s="229"/>
      <c r="M251" s="230"/>
      <c r="N251" s="230"/>
      <c r="O251" s="230"/>
      <c r="P251" s="230"/>
      <c r="Q251" s="229"/>
      <c r="R251" s="230"/>
      <c r="S251" s="230"/>
      <c r="T251" s="230"/>
      <c r="U251" s="230"/>
      <c r="V251" s="229"/>
      <c r="W251" s="230"/>
      <c r="X251" s="230"/>
      <c r="Y251" s="230"/>
      <c r="Z251" s="230"/>
      <c r="AA251" s="229"/>
      <c r="AB251" s="230"/>
      <c r="AC251" s="230"/>
      <c r="AD251" s="230"/>
      <c r="AE251" s="230"/>
      <c r="AF251" s="229"/>
      <c r="AG251" s="230"/>
      <c r="AH251" s="230"/>
      <c r="AI251" s="230"/>
      <c r="AJ251" s="230"/>
      <c r="AK251" s="229"/>
      <c r="AL251" s="230"/>
      <c r="AM251" s="230"/>
      <c r="AN251" s="230"/>
      <c r="AO251" s="230"/>
      <c r="AP251" s="229"/>
      <c r="AQ251" s="230"/>
      <c r="AR251" s="230"/>
      <c r="AS251" s="230"/>
      <c r="AT251" s="230"/>
      <c r="AU251" s="229"/>
      <c r="AV251" s="230"/>
      <c r="AW251" s="230"/>
      <c r="AX251" s="230"/>
      <c r="AY251" s="230"/>
      <c r="AZ251" s="229"/>
      <c r="BA251" s="230"/>
      <c r="BB251" s="230"/>
      <c r="BC251" s="230"/>
      <c r="BD251" s="230"/>
      <c r="BE251" s="229"/>
      <c r="BF251" s="230"/>
      <c r="BG251" s="230"/>
      <c r="BH251" s="230"/>
      <c r="BI251" s="231"/>
    </row>
    <row r="252" spans="1:61">
      <c r="A252" s="232"/>
      <c r="B252" s="229"/>
      <c r="C252" s="230"/>
      <c r="D252" s="230"/>
      <c r="E252" s="230"/>
      <c r="F252" s="230"/>
      <c r="G252" s="229"/>
      <c r="H252" s="230"/>
      <c r="I252" s="230"/>
      <c r="J252" s="230"/>
      <c r="K252" s="230"/>
      <c r="L252" s="229"/>
      <c r="M252" s="230"/>
      <c r="N252" s="230"/>
      <c r="O252" s="230"/>
      <c r="P252" s="230"/>
      <c r="Q252" s="229"/>
      <c r="R252" s="230"/>
      <c r="S252" s="230"/>
      <c r="T252" s="230"/>
      <c r="U252" s="230"/>
      <c r="V252" s="229"/>
      <c r="W252" s="230"/>
      <c r="X252" s="230"/>
      <c r="Y252" s="230"/>
      <c r="Z252" s="230"/>
      <c r="AA252" s="229"/>
      <c r="AB252" s="230"/>
      <c r="AC252" s="230"/>
      <c r="AD252" s="230"/>
      <c r="AE252" s="230"/>
      <c r="AF252" s="229"/>
      <c r="AG252" s="230"/>
      <c r="AH252" s="230"/>
      <c r="AI252" s="230"/>
      <c r="AJ252" s="230"/>
      <c r="AK252" s="229"/>
      <c r="AL252" s="230"/>
      <c r="AM252" s="230"/>
      <c r="AN252" s="230"/>
      <c r="AO252" s="230"/>
      <c r="AP252" s="229"/>
      <c r="AQ252" s="230"/>
      <c r="AR252" s="230"/>
      <c r="AS252" s="230"/>
      <c r="AT252" s="230"/>
      <c r="AU252" s="229"/>
      <c r="AV252" s="230"/>
      <c r="AW252" s="230"/>
      <c r="AX252" s="230"/>
      <c r="AY252" s="230"/>
      <c r="AZ252" s="229"/>
      <c r="BA252" s="230"/>
      <c r="BB252" s="230"/>
      <c r="BC252" s="230"/>
      <c r="BD252" s="230"/>
      <c r="BE252" s="229"/>
      <c r="BF252" s="230"/>
      <c r="BG252" s="230"/>
      <c r="BH252" s="230"/>
      <c r="BI252" s="231"/>
    </row>
    <row r="253" spans="1:61">
      <c r="A253" s="232"/>
      <c r="B253" s="229"/>
      <c r="C253" s="230"/>
      <c r="D253" s="230"/>
      <c r="E253" s="230"/>
      <c r="F253" s="230"/>
      <c r="G253" s="229"/>
      <c r="H253" s="230"/>
      <c r="I253" s="230"/>
      <c r="J253" s="230"/>
      <c r="K253" s="230"/>
      <c r="L253" s="229"/>
      <c r="M253" s="230"/>
      <c r="N253" s="230"/>
      <c r="O253" s="230"/>
      <c r="P253" s="230"/>
      <c r="Q253" s="229"/>
      <c r="R253" s="230"/>
      <c r="S253" s="230"/>
      <c r="T253" s="230"/>
      <c r="U253" s="230"/>
      <c r="V253" s="229"/>
      <c r="W253" s="230"/>
      <c r="X253" s="230"/>
      <c r="Y253" s="230"/>
      <c r="Z253" s="230"/>
      <c r="AA253" s="229"/>
      <c r="AB253" s="230"/>
      <c r="AC253" s="230"/>
      <c r="AD253" s="230"/>
      <c r="AE253" s="230"/>
      <c r="AF253" s="229"/>
      <c r="AG253" s="230"/>
      <c r="AH253" s="230"/>
      <c r="AI253" s="230"/>
      <c r="AJ253" s="230"/>
      <c r="AK253" s="229"/>
      <c r="AL253" s="230"/>
      <c r="AM253" s="230"/>
      <c r="AN253" s="230"/>
      <c r="AO253" s="230"/>
      <c r="AP253" s="229"/>
      <c r="AQ253" s="230"/>
      <c r="AR253" s="230"/>
      <c r="AS253" s="230"/>
      <c r="AT253" s="230"/>
      <c r="AU253" s="229"/>
      <c r="AV253" s="230"/>
      <c r="AW253" s="230"/>
      <c r="AX253" s="230"/>
      <c r="AY253" s="230"/>
      <c r="AZ253" s="229"/>
      <c r="BA253" s="230"/>
      <c r="BB253" s="230"/>
      <c r="BC253" s="230"/>
      <c r="BD253" s="230"/>
      <c r="BE253" s="229"/>
      <c r="BF253" s="230"/>
      <c r="BG253" s="230"/>
      <c r="BH253" s="230"/>
      <c r="BI253" s="231"/>
    </row>
    <row r="254" spans="1:61">
      <c r="A254" s="232"/>
      <c r="B254" s="229"/>
      <c r="C254" s="230"/>
      <c r="D254" s="230"/>
      <c r="E254" s="230"/>
      <c r="F254" s="230"/>
      <c r="G254" s="229"/>
      <c r="H254" s="230"/>
      <c r="I254" s="230"/>
      <c r="J254" s="230"/>
      <c r="K254" s="230"/>
      <c r="L254" s="229"/>
      <c r="M254" s="230"/>
      <c r="N254" s="230"/>
      <c r="O254" s="230"/>
      <c r="P254" s="230"/>
      <c r="Q254" s="229"/>
      <c r="R254" s="230"/>
      <c r="S254" s="230"/>
      <c r="T254" s="230"/>
      <c r="U254" s="230"/>
      <c r="V254" s="229"/>
      <c r="W254" s="230"/>
      <c r="X254" s="230"/>
      <c r="Y254" s="230"/>
      <c r="Z254" s="230"/>
      <c r="AA254" s="229"/>
      <c r="AB254" s="230"/>
      <c r="AC254" s="230"/>
      <c r="AD254" s="230"/>
      <c r="AE254" s="230"/>
      <c r="AF254" s="229"/>
      <c r="AG254" s="230"/>
      <c r="AH254" s="230"/>
      <c r="AI254" s="230"/>
      <c r="AJ254" s="230"/>
      <c r="AK254" s="229"/>
      <c r="AL254" s="230"/>
      <c r="AM254" s="230"/>
      <c r="AN254" s="230"/>
      <c r="AO254" s="230"/>
      <c r="AP254" s="229"/>
      <c r="AQ254" s="230"/>
      <c r="AR254" s="230"/>
      <c r="AS254" s="230"/>
      <c r="AT254" s="230"/>
      <c r="AU254" s="229"/>
      <c r="AV254" s="230"/>
      <c r="AW254" s="230"/>
      <c r="AX254" s="230"/>
      <c r="AY254" s="230"/>
      <c r="AZ254" s="229"/>
      <c r="BA254" s="230"/>
      <c r="BB254" s="230"/>
      <c r="BC254" s="230"/>
      <c r="BD254" s="230"/>
      <c r="BE254" s="229"/>
      <c r="BF254" s="230"/>
      <c r="BG254" s="230"/>
      <c r="BH254" s="230"/>
      <c r="BI254" s="231"/>
    </row>
    <row r="255" spans="1:61">
      <c r="A255" s="232"/>
      <c r="B255" s="229"/>
      <c r="C255" s="230"/>
      <c r="D255" s="230"/>
      <c r="E255" s="230"/>
      <c r="F255" s="230"/>
      <c r="G255" s="229"/>
      <c r="H255" s="230"/>
      <c r="I255" s="230"/>
      <c r="J255" s="230"/>
      <c r="K255" s="230"/>
      <c r="L255" s="229"/>
      <c r="M255" s="230"/>
      <c r="N255" s="230"/>
      <c r="O255" s="230"/>
      <c r="P255" s="230"/>
      <c r="Q255" s="229"/>
      <c r="R255" s="230"/>
      <c r="S255" s="230"/>
      <c r="T255" s="230"/>
      <c r="U255" s="230"/>
      <c r="V255" s="229"/>
      <c r="W255" s="230"/>
      <c r="X255" s="230"/>
      <c r="Y255" s="230"/>
      <c r="Z255" s="230"/>
      <c r="AA255" s="229"/>
      <c r="AB255" s="230"/>
      <c r="AC255" s="230"/>
      <c r="AD255" s="230"/>
      <c r="AE255" s="230"/>
      <c r="AF255" s="229"/>
      <c r="AG255" s="230"/>
      <c r="AH255" s="230"/>
      <c r="AI255" s="230"/>
      <c r="AJ255" s="230"/>
      <c r="AK255" s="229"/>
      <c r="AL255" s="230"/>
      <c r="AM255" s="230"/>
      <c r="AN255" s="230"/>
      <c r="AO255" s="230"/>
      <c r="AP255" s="229"/>
      <c r="AQ255" s="230"/>
      <c r="AR255" s="230"/>
      <c r="AS255" s="230"/>
      <c r="AT255" s="230"/>
      <c r="AU255" s="229"/>
      <c r="AV255" s="230"/>
      <c r="AW255" s="230"/>
      <c r="AX255" s="230"/>
      <c r="AY255" s="230"/>
      <c r="AZ255" s="229"/>
      <c r="BA255" s="230"/>
      <c r="BB255" s="230"/>
      <c r="BC255" s="230"/>
      <c r="BD255" s="230"/>
      <c r="BE255" s="229"/>
      <c r="BF255" s="230"/>
      <c r="BG255" s="230"/>
      <c r="BH255" s="230"/>
      <c r="BI255" s="231"/>
    </row>
    <row r="256" spans="1:61">
      <c r="A256" s="232"/>
      <c r="B256" s="229"/>
      <c r="C256" s="230"/>
      <c r="D256" s="230"/>
      <c r="E256" s="230"/>
      <c r="F256" s="230"/>
      <c r="G256" s="229"/>
      <c r="H256" s="230"/>
      <c r="I256" s="230"/>
      <c r="J256" s="230"/>
      <c r="K256" s="230"/>
      <c r="L256" s="229"/>
      <c r="M256" s="230"/>
      <c r="N256" s="230"/>
      <c r="O256" s="230"/>
      <c r="P256" s="230"/>
      <c r="Q256" s="229"/>
      <c r="R256" s="230"/>
      <c r="S256" s="230"/>
      <c r="T256" s="230"/>
      <c r="U256" s="230"/>
      <c r="V256" s="229"/>
      <c r="W256" s="230"/>
      <c r="X256" s="230"/>
      <c r="Y256" s="230"/>
      <c r="Z256" s="230"/>
      <c r="AA256" s="229"/>
      <c r="AB256" s="230"/>
      <c r="AC256" s="230"/>
      <c r="AD256" s="230"/>
      <c r="AE256" s="230"/>
      <c r="AF256" s="229"/>
      <c r="AG256" s="230"/>
      <c r="AH256" s="230"/>
      <c r="AI256" s="230"/>
      <c r="AJ256" s="230"/>
      <c r="AK256" s="229"/>
      <c r="AL256" s="230"/>
      <c r="AM256" s="230"/>
      <c r="AN256" s="230"/>
      <c r="AO256" s="230"/>
      <c r="AP256" s="229"/>
      <c r="AQ256" s="230"/>
      <c r="AR256" s="230"/>
      <c r="AS256" s="230"/>
      <c r="AT256" s="230"/>
      <c r="AU256" s="229"/>
      <c r="AV256" s="230"/>
      <c r="AW256" s="230"/>
      <c r="AX256" s="230"/>
      <c r="AY256" s="230"/>
      <c r="AZ256" s="229"/>
      <c r="BA256" s="230"/>
      <c r="BB256" s="230"/>
      <c r="BC256" s="230"/>
      <c r="BD256" s="230"/>
      <c r="BE256" s="229"/>
      <c r="BF256" s="230"/>
      <c r="BG256" s="230"/>
      <c r="BH256" s="230"/>
      <c r="BI256" s="231"/>
    </row>
    <row r="257" spans="1:61">
      <c r="A257" s="232"/>
      <c r="B257" s="229"/>
      <c r="C257" s="230"/>
      <c r="D257" s="230"/>
      <c r="E257" s="230"/>
      <c r="F257" s="230"/>
      <c r="G257" s="229"/>
      <c r="H257" s="230"/>
      <c r="I257" s="230"/>
      <c r="J257" s="230"/>
      <c r="K257" s="230"/>
      <c r="L257" s="229"/>
      <c r="M257" s="230"/>
      <c r="N257" s="230"/>
      <c r="O257" s="230"/>
      <c r="P257" s="230"/>
      <c r="Q257" s="229"/>
      <c r="R257" s="230"/>
      <c r="S257" s="230"/>
      <c r="T257" s="230"/>
      <c r="U257" s="230"/>
      <c r="V257" s="229"/>
      <c r="W257" s="230"/>
      <c r="X257" s="230"/>
      <c r="Y257" s="230"/>
      <c r="Z257" s="230"/>
      <c r="AA257" s="229"/>
      <c r="AB257" s="230"/>
      <c r="AC257" s="230"/>
      <c r="AD257" s="230"/>
      <c r="AE257" s="230"/>
      <c r="AF257" s="229"/>
      <c r="AG257" s="230"/>
      <c r="AH257" s="230"/>
      <c r="AI257" s="230"/>
      <c r="AJ257" s="230"/>
      <c r="AK257" s="229"/>
      <c r="AL257" s="230"/>
      <c r="AM257" s="230"/>
      <c r="AN257" s="230"/>
      <c r="AO257" s="230"/>
      <c r="AP257" s="229"/>
      <c r="AQ257" s="230"/>
      <c r="AR257" s="230"/>
      <c r="AS257" s="230"/>
      <c r="AT257" s="230"/>
      <c r="AU257" s="229"/>
      <c r="AV257" s="230"/>
      <c r="AW257" s="230"/>
      <c r="AX257" s="230"/>
      <c r="AY257" s="230"/>
      <c r="AZ257" s="229"/>
      <c r="BA257" s="230"/>
      <c r="BB257" s="230"/>
      <c r="BC257" s="230"/>
      <c r="BD257" s="230"/>
      <c r="BE257" s="229"/>
      <c r="BF257" s="230"/>
      <c r="BG257" s="230"/>
      <c r="BH257" s="230"/>
      <c r="BI257" s="231"/>
    </row>
    <row r="258" spans="1:61">
      <c r="A258" s="232"/>
      <c r="B258" s="229"/>
      <c r="C258" s="230"/>
      <c r="D258" s="230"/>
      <c r="E258" s="230"/>
      <c r="F258" s="230"/>
      <c r="G258" s="229"/>
      <c r="H258" s="230"/>
      <c r="I258" s="230"/>
      <c r="J258" s="230"/>
      <c r="K258" s="230"/>
      <c r="L258" s="229"/>
      <c r="M258" s="230"/>
      <c r="N258" s="230"/>
      <c r="O258" s="230"/>
      <c r="P258" s="230"/>
      <c r="Q258" s="229"/>
      <c r="R258" s="230"/>
      <c r="S258" s="230"/>
      <c r="T258" s="230"/>
      <c r="U258" s="230"/>
      <c r="V258" s="229"/>
      <c r="W258" s="230"/>
      <c r="X258" s="230"/>
      <c r="Y258" s="230"/>
      <c r="Z258" s="230"/>
      <c r="AA258" s="229"/>
      <c r="AB258" s="230"/>
      <c r="AC258" s="230"/>
      <c r="AD258" s="230"/>
      <c r="AE258" s="230"/>
      <c r="AF258" s="229"/>
      <c r="AG258" s="230"/>
      <c r="AH258" s="230"/>
      <c r="AI258" s="230"/>
      <c r="AJ258" s="230"/>
      <c r="AK258" s="229"/>
      <c r="AL258" s="230"/>
      <c r="AM258" s="230"/>
      <c r="AN258" s="230"/>
      <c r="AO258" s="230"/>
      <c r="AP258" s="229"/>
      <c r="AQ258" s="230"/>
      <c r="AR258" s="230"/>
      <c r="AS258" s="230"/>
      <c r="AT258" s="230"/>
      <c r="AU258" s="229"/>
      <c r="AV258" s="230"/>
      <c r="AW258" s="230"/>
      <c r="AX258" s="230"/>
      <c r="AY258" s="230"/>
      <c r="AZ258" s="229"/>
      <c r="BA258" s="230"/>
      <c r="BB258" s="230"/>
      <c r="BC258" s="230"/>
      <c r="BD258" s="230"/>
      <c r="BE258" s="229"/>
      <c r="BF258" s="230"/>
      <c r="BG258" s="230"/>
      <c r="BH258" s="230"/>
      <c r="BI258" s="231"/>
    </row>
    <row r="259" spans="1:61">
      <c r="A259" s="232"/>
      <c r="B259" s="229"/>
      <c r="C259" s="230"/>
      <c r="D259" s="230"/>
      <c r="E259" s="230"/>
      <c r="F259" s="230"/>
      <c r="G259" s="229"/>
      <c r="H259" s="230"/>
      <c r="I259" s="230"/>
      <c r="J259" s="230"/>
      <c r="K259" s="230"/>
      <c r="L259" s="229"/>
      <c r="M259" s="230"/>
      <c r="N259" s="230"/>
      <c r="O259" s="230"/>
      <c r="P259" s="230"/>
      <c r="Q259" s="229"/>
      <c r="R259" s="230"/>
      <c r="S259" s="230"/>
      <c r="T259" s="230"/>
      <c r="U259" s="230"/>
      <c r="V259" s="229"/>
      <c r="W259" s="230"/>
      <c r="X259" s="230"/>
      <c r="Y259" s="230"/>
      <c r="Z259" s="230"/>
      <c r="AA259" s="229"/>
      <c r="AB259" s="230"/>
      <c r="AC259" s="230"/>
      <c r="AD259" s="230"/>
      <c r="AE259" s="230"/>
      <c r="AF259" s="229"/>
      <c r="AG259" s="230"/>
      <c r="AH259" s="230"/>
      <c r="AI259" s="230"/>
      <c r="AJ259" s="230"/>
      <c r="AK259" s="229"/>
      <c r="AL259" s="230"/>
      <c r="AM259" s="230"/>
      <c r="AN259" s="230"/>
      <c r="AO259" s="230"/>
      <c r="AP259" s="229"/>
      <c r="AQ259" s="230"/>
      <c r="AR259" s="230"/>
      <c r="AS259" s="230"/>
      <c r="AT259" s="230"/>
      <c r="AU259" s="229"/>
      <c r="AV259" s="230"/>
      <c r="AW259" s="230"/>
      <c r="AX259" s="230"/>
      <c r="AY259" s="230"/>
      <c r="AZ259" s="229"/>
      <c r="BA259" s="230"/>
      <c r="BB259" s="230"/>
      <c r="BC259" s="230"/>
      <c r="BD259" s="230"/>
      <c r="BE259" s="229"/>
      <c r="BF259" s="230"/>
      <c r="BG259" s="230"/>
      <c r="BH259" s="230"/>
      <c r="BI259" s="231"/>
    </row>
    <row r="260" spans="1:61">
      <c r="A260" s="232"/>
      <c r="B260" s="229"/>
      <c r="C260" s="230"/>
      <c r="D260" s="230"/>
      <c r="E260" s="230"/>
      <c r="F260" s="230"/>
      <c r="G260" s="229"/>
      <c r="H260" s="230"/>
      <c r="I260" s="230"/>
      <c r="J260" s="230"/>
      <c r="K260" s="230"/>
      <c r="L260" s="229"/>
      <c r="M260" s="230"/>
      <c r="N260" s="230"/>
      <c r="O260" s="230"/>
      <c r="P260" s="230"/>
      <c r="Q260" s="229"/>
      <c r="R260" s="230"/>
      <c r="S260" s="230"/>
      <c r="T260" s="230"/>
      <c r="U260" s="230"/>
      <c r="V260" s="229"/>
      <c r="W260" s="230"/>
      <c r="X260" s="230"/>
      <c r="Y260" s="230"/>
      <c r="Z260" s="230"/>
      <c r="AA260" s="229"/>
      <c r="AB260" s="230"/>
      <c r="AC260" s="230"/>
      <c r="AD260" s="230"/>
      <c r="AE260" s="230"/>
      <c r="AF260" s="229"/>
      <c r="AG260" s="230"/>
      <c r="AH260" s="230"/>
      <c r="AI260" s="230"/>
      <c r="AJ260" s="230"/>
      <c r="AK260" s="229"/>
      <c r="AL260" s="230"/>
      <c r="AM260" s="230"/>
      <c r="AN260" s="230"/>
      <c r="AO260" s="230"/>
      <c r="AP260" s="229"/>
      <c r="AQ260" s="230"/>
      <c r="AR260" s="230"/>
      <c r="AS260" s="230"/>
      <c r="AT260" s="230"/>
      <c r="AU260" s="229"/>
      <c r="AV260" s="230"/>
      <c r="AW260" s="230"/>
      <c r="AX260" s="230"/>
      <c r="AY260" s="230"/>
      <c r="AZ260" s="229"/>
      <c r="BA260" s="230"/>
      <c r="BB260" s="230"/>
      <c r="BC260" s="230"/>
      <c r="BD260" s="230"/>
      <c r="BE260" s="229"/>
      <c r="BF260" s="230"/>
      <c r="BG260" s="230"/>
      <c r="BH260" s="230"/>
      <c r="BI260" s="231"/>
    </row>
    <row r="261" spans="1:61">
      <c r="A261" s="232"/>
      <c r="B261" s="229"/>
      <c r="C261" s="230"/>
      <c r="D261" s="230"/>
      <c r="E261" s="230"/>
      <c r="F261" s="230"/>
      <c r="G261" s="229"/>
      <c r="H261" s="230"/>
      <c r="I261" s="230"/>
      <c r="J261" s="230"/>
      <c r="K261" s="230"/>
      <c r="L261" s="229"/>
      <c r="M261" s="230"/>
      <c r="N261" s="230"/>
      <c r="O261" s="230"/>
      <c r="P261" s="230"/>
      <c r="Q261" s="229"/>
      <c r="R261" s="230"/>
      <c r="S261" s="230"/>
      <c r="T261" s="230"/>
      <c r="U261" s="230"/>
      <c r="V261" s="229"/>
      <c r="W261" s="230"/>
      <c r="X261" s="230"/>
      <c r="Y261" s="230"/>
      <c r="Z261" s="230"/>
      <c r="AA261" s="229"/>
      <c r="AB261" s="230"/>
      <c r="AC261" s="230"/>
      <c r="AD261" s="230"/>
      <c r="AE261" s="230"/>
      <c r="AF261" s="229"/>
      <c r="AG261" s="230"/>
      <c r="AH261" s="230"/>
      <c r="AI261" s="230"/>
      <c r="AJ261" s="230"/>
      <c r="AK261" s="229"/>
      <c r="AL261" s="230"/>
      <c r="AM261" s="230"/>
      <c r="AN261" s="230"/>
      <c r="AO261" s="230"/>
      <c r="AP261" s="229"/>
      <c r="AQ261" s="230"/>
      <c r="AR261" s="230"/>
      <c r="AS261" s="230"/>
      <c r="AT261" s="230"/>
      <c r="AU261" s="229"/>
      <c r="AV261" s="230"/>
      <c r="AW261" s="230"/>
      <c r="AX261" s="230"/>
      <c r="AY261" s="230"/>
      <c r="AZ261" s="229"/>
      <c r="BA261" s="230"/>
      <c r="BB261" s="230"/>
      <c r="BC261" s="230"/>
      <c r="BD261" s="230"/>
      <c r="BE261" s="229"/>
      <c r="BF261" s="230"/>
      <c r="BG261" s="230"/>
      <c r="BH261" s="230"/>
      <c r="BI261" s="231"/>
    </row>
    <row r="262" spans="1:61">
      <c r="A262" s="232"/>
      <c r="B262" s="229"/>
      <c r="C262" s="230"/>
      <c r="D262" s="230"/>
      <c r="E262" s="230"/>
      <c r="F262" s="230"/>
      <c r="G262" s="229"/>
      <c r="H262" s="230"/>
      <c r="I262" s="230"/>
      <c r="J262" s="230"/>
      <c r="K262" s="230"/>
      <c r="L262" s="229"/>
      <c r="M262" s="230"/>
      <c r="N262" s="230"/>
      <c r="O262" s="230"/>
      <c r="P262" s="230"/>
      <c r="Q262" s="229"/>
      <c r="R262" s="230"/>
      <c r="S262" s="230"/>
      <c r="T262" s="230"/>
      <c r="U262" s="230"/>
      <c r="V262" s="229"/>
      <c r="W262" s="230"/>
      <c r="X262" s="230"/>
      <c r="Y262" s="230"/>
      <c r="Z262" s="230"/>
      <c r="AA262" s="229"/>
      <c r="AB262" s="230"/>
      <c r="AC262" s="230"/>
      <c r="AD262" s="230"/>
      <c r="AE262" s="230"/>
      <c r="AF262" s="229"/>
      <c r="AG262" s="230"/>
      <c r="AH262" s="230"/>
      <c r="AI262" s="230"/>
      <c r="AJ262" s="230"/>
      <c r="AK262" s="229"/>
      <c r="AL262" s="230"/>
      <c r="AM262" s="230"/>
      <c r="AN262" s="230"/>
      <c r="AO262" s="230"/>
      <c r="AP262" s="229"/>
      <c r="AQ262" s="230"/>
      <c r="AR262" s="230"/>
      <c r="AS262" s="230"/>
      <c r="AT262" s="230"/>
      <c r="AU262" s="229"/>
      <c r="AV262" s="230"/>
      <c r="AW262" s="230"/>
      <c r="AX262" s="230"/>
      <c r="AY262" s="230"/>
      <c r="AZ262" s="229"/>
      <c r="BA262" s="230"/>
      <c r="BB262" s="230"/>
      <c r="BC262" s="230"/>
      <c r="BD262" s="230"/>
      <c r="BE262" s="229"/>
      <c r="BF262" s="230"/>
      <c r="BG262" s="230"/>
      <c r="BH262" s="230"/>
      <c r="BI262" s="231"/>
    </row>
    <row r="263" spans="1:61">
      <c r="A263" s="232"/>
      <c r="B263" s="229"/>
      <c r="C263" s="230"/>
      <c r="D263" s="230"/>
      <c r="E263" s="230"/>
      <c r="F263" s="230"/>
      <c r="G263" s="229"/>
      <c r="H263" s="230"/>
      <c r="I263" s="230"/>
      <c r="J263" s="230"/>
      <c r="K263" s="230"/>
      <c r="L263" s="229"/>
      <c r="M263" s="230"/>
      <c r="N263" s="230"/>
      <c r="O263" s="230"/>
      <c r="P263" s="230"/>
      <c r="Q263" s="229"/>
      <c r="R263" s="230"/>
      <c r="S263" s="230"/>
      <c r="T263" s="230"/>
      <c r="U263" s="230"/>
      <c r="V263" s="229"/>
      <c r="W263" s="230"/>
      <c r="X263" s="230"/>
      <c r="Y263" s="230"/>
      <c r="Z263" s="230"/>
      <c r="AA263" s="229"/>
      <c r="AB263" s="230"/>
      <c r="AC263" s="230"/>
      <c r="AD263" s="230"/>
      <c r="AE263" s="230"/>
      <c r="AF263" s="229"/>
      <c r="AG263" s="230"/>
      <c r="AH263" s="230"/>
      <c r="AI263" s="230"/>
      <c r="AJ263" s="230"/>
      <c r="AK263" s="229"/>
      <c r="AL263" s="230"/>
      <c r="AM263" s="230"/>
      <c r="AN263" s="230"/>
      <c r="AO263" s="230"/>
      <c r="AP263" s="229"/>
      <c r="AQ263" s="230"/>
      <c r="AR263" s="230"/>
      <c r="AS263" s="230"/>
      <c r="AT263" s="230"/>
      <c r="AU263" s="229"/>
      <c r="AV263" s="230"/>
      <c r="AW263" s="230"/>
      <c r="AX263" s="230"/>
      <c r="AY263" s="230"/>
      <c r="AZ263" s="229"/>
      <c r="BA263" s="230"/>
      <c r="BB263" s="230"/>
      <c r="BC263" s="230"/>
      <c r="BD263" s="230"/>
      <c r="BE263" s="229"/>
      <c r="BF263" s="230"/>
      <c r="BG263" s="230"/>
      <c r="BH263" s="230"/>
      <c r="BI263" s="231"/>
    </row>
    <row r="264" spans="1:61">
      <c r="A264" s="232"/>
      <c r="B264" s="229"/>
      <c r="C264" s="230"/>
      <c r="D264" s="230"/>
      <c r="E264" s="230"/>
      <c r="F264" s="230"/>
      <c r="G264" s="229"/>
      <c r="H264" s="230"/>
      <c r="I264" s="230"/>
      <c r="J264" s="230"/>
      <c r="K264" s="230"/>
      <c r="L264" s="229"/>
      <c r="M264" s="230"/>
      <c r="N264" s="230"/>
      <c r="O264" s="230"/>
      <c r="P264" s="230"/>
      <c r="Q264" s="229"/>
      <c r="R264" s="230"/>
      <c r="S264" s="230"/>
      <c r="T264" s="230"/>
      <c r="U264" s="230"/>
      <c r="V264" s="229"/>
      <c r="W264" s="230"/>
      <c r="X264" s="230"/>
      <c r="Y264" s="230"/>
      <c r="Z264" s="230"/>
      <c r="AA264" s="229"/>
      <c r="AB264" s="230"/>
      <c r="AC264" s="230"/>
      <c r="AD264" s="230"/>
      <c r="AE264" s="230"/>
      <c r="AF264" s="229"/>
      <c r="AG264" s="230"/>
      <c r="AH264" s="230"/>
      <c r="AI264" s="230"/>
      <c r="AJ264" s="230"/>
      <c r="AK264" s="229"/>
      <c r="AL264" s="230"/>
      <c r="AM264" s="230"/>
      <c r="AN264" s="230"/>
      <c r="AO264" s="230"/>
      <c r="AP264" s="229"/>
      <c r="AQ264" s="230"/>
      <c r="AR264" s="230"/>
      <c r="AS264" s="230"/>
      <c r="AT264" s="230"/>
      <c r="AU264" s="229"/>
      <c r="AV264" s="230"/>
      <c r="AW264" s="230"/>
      <c r="AX264" s="230"/>
      <c r="AY264" s="230"/>
      <c r="AZ264" s="229"/>
      <c r="BA264" s="230"/>
      <c r="BB264" s="230"/>
      <c r="BC264" s="230"/>
      <c r="BD264" s="230"/>
      <c r="BE264" s="229"/>
      <c r="BF264" s="230"/>
      <c r="BG264" s="230"/>
      <c r="BH264" s="230"/>
      <c r="BI264" s="231"/>
    </row>
    <row r="265" spans="1:61">
      <c r="A265" s="232"/>
      <c r="B265" s="229"/>
      <c r="C265" s="230"/>
      <c r="D265" s="230"/>
      <c r="E265" s="230"/>
      <c r="F265" s="230"/>
      <c r="G265" s="229"/>
      <c r="H265" s="230"/>
      <c r="I265" s="230"/>
      <c r="J265" s="230"/>
      <c r="K265" s="230"/>
      <c r="L265" s="229"/>
      <c r="M265" s="230"/>
      <c r="N265" s="230"/>
      <c r="O265" s="230"/>
      <c r="P265" s="230"/>
      <c r="Q265" s="229"/>
      <c r="R265" s="230"/>
      <c r="S265" s="230"/>
      <c r="T265" s="230"/>
      <c r="U265" s="230"/>
      <c r="V265" s="229"/>
      <c r="W265" s="230"/>
      <c r="X265" s="230"/>
      <c r="Y265" s="230"/>
      <c r="Z265" s="230"/>
      <c r="AA265" s="229"/>
      <c r="AB265" s="230"/>
      <c r="AC265" s="230"/>
      <c r="AD265" s="230"/>
      <c r="AE265" s="230"/>
      <c r="AF265" s="229"/>
      <c r="AG265" s="230"/>
      <c r="AH265" s="230"/>
      <c r="AI265" s="230"/>
      <c r="AJ265" s="230"/>
      <c r="AK265" s="229"/>
      <c r="AL265" s="230"/>
      <c r="AM265" s="230"/>
      <c r="AN265" s="230"/>
      <c r="AO265" s="230"/>
      <c r="AP265" s="229"/>
      <c r="AQ265" s="230"/>
      <c r="AR265" s="230"/>
      <c r="AS265" s="230"/>
      <c r="AT265" s="230"/>
      <c r="AU265" s="229"/>
      <c r="AV265" s="230"/>
      <c r="AW265" s="230"/>
      <c r="AX265" s="230"/>
      <c r="AY265" s="230"/>
      <c r="AZ265" s="229"/>
      <c r="BA265" s="230"/>
      <c r="BB265" s="230"/>
      <c r="BC265" s="230"/>
      <c r="BD265" s="230"/>
      <c r="BE265" s="229"/>
      <c r="BF265" s="230"/>
      <c r="BG265" s="230"/>
      <c r="BH265" s="230"/>
      <c r="BI265" s="231"/>
    </row>
    <row r="266" spans="1:61">
      <c r="A266" s="232"/>
      <c r="B266" s="229"/>
      <c r="C266" s="230"/>
      <c r="D266" s="230"/>
      <c r="E266" s="230"/>
      <c r="F266" s="230"/>
      <c r="G266" s="229"/>
      <c r="H266" s="230"/>
      <c r="I266" s="230"/>
      <c r="J266" s="230"/>
      <c r="K266" s="230"/>
      <c r="L266" s="229"/>
      <c r="M266" s="230"/>
      <c r="N266" s="230"/>
      <c r="O266" s="230"/>
      <c r="P266" s="230"/>
      <c r="Q266" s="229"/>
      <c r="R266" s="230"/>
      <c r="S266" s="230"/>
      <c r="T266" s="230"/>
      <c r="U266" s="230"/>
      <c r="V266" s="229"/>
      <c r="W266" s="230"/>
      <c r="X266" s="230"/>
      <c r="Y266" s="230"/>
      <c r="Z266" s="230"/>
      <c r="AA266" s="229"/>
      <c r="AB266" s="230"/>
      <c r="AC266" s="230"/>
      <c r="AD266" s="230"/>
      <c r="AE266" s="230"/>
      <c r="AF266" s="229"/>
      <c r="AG266" s="230"/>
      <c r="AH266" s="230"/>
      <c r="AI266" s="230"/>
      <c r="AJ266" s="230"/>
      <c r="AK266" s="229"/>
      <c r="AL266" s="230"/>
      <c r="AM266" s="230"/>
      <c r="AN266" s="230"/>
      <c r="AO266" s="230"/>
      <c r="AP266" s="229"/>
      <c r="AQ266" s="230"/>
      <c r="AR266" s="230"/>
      <c r="AS266" s="230"/>
      <c r="AT266" s="230"/>
      <c r="AU266" s="229"/>
      <c r="AV266" s="230"/>
      <c r="AW266" s="230"/>
      <c r="AX266" s="230"/>
      <c r="AY266" s="230"/>
      <c r="AZ266" s="229"/>
      <c r="BA266" s="230"/>
      <c r="BB266" s="230"/>
      <c r="BC266" s="230"/>
      <c r="BD266" s="230"/>
      <c r="BE266" s="229"/>
      <c r="BF266" s="230"/>
      <c r="BG266" s="230"/>
      <c r="BH266" s="230"/>
      <c r="BI266" s="231"/>
    </row>
    <row r="267" spans="1:61">
      <c r="A267" s="232"/>
      <c r="B267" s="229"/>
      <c r="C267" s="230"/>
      <c r="D267" s="230"/>
      <c r="E267" s="230"/>
      <c r="F267" s="230"/>
      <c r="G267" s="229"/>
      <c r="H267" s="230"/>
      <c r="I267" s="230"/>
      <c r="J267" s="230"/>
      <c r="K267" s="230"/>
      <c r="L267" s="229"/>
      <c r="M267" s="230"/>
      <c r="N267" s="230"/>
      <c r="O267" s="230"/>
      <c r="P267" s="230"/>
      <c r="Q267" s="229"/>
      <c r="R267" s="230"/>
      <c r="S267" s="230"/>
      <c r="T267" s="230"/>
      <c r="U267" s="230"/>
      <c r="V267" s="229"/>
      <c r="W267" s="230"/>
      <c r="X267" s="230"/>
      <c r="Y267" s="230"/>
      <c r="Z267" s="230"/>
      <c r="AA267" s="229"/>
      <c r="AB267" s="230"/>
      <c r="AC267" s="230"/>
      <c r="AD267" s="230"/>
      <c r="AE267" s="230"/>
      <c r="AF267" s="229"/>
      <c r="AG267" s="230"/>
      <c r="AH267" s="230"/>
      <c r="AI267" s="230"/>
      <c r="AJ267" s="230"/>
      <c r="AK267" s="229"/>
      <c r="AL267" s="230"/>
      <c r="AM267" s="230"/>
      <c r="AN267" s="230"/>
      <c r="AO267" s="230"/>
      <c r="AP267" s="229"/>
      <c r="AQ267" s="230"/>
      <c r="AR267" s="230"/>
      <c r="AS267" s="230"/>
      <c r="AT267" s="230"/>
      <c r="AU267" s="229"/>
      <c r="AV267" s="230"/>
      <c r="AW267" s="230"/>
      <c r="AX267" s="230"/>
      <c r="AY267" s="230"/>
      <c r="AZ267" s="229"/>
      <c r="BA267" s="230"/>
      <c r="BB267" s="230"/>
      <c r="BC267" s="230"/>
      <c r="BD267" s="230"/>
      <c r="BE267" s="229"/>
      <c r="BF267" s="230"/>
      <c r="BG267" s="230"/>
      <c r="BH267" s="230"/>
      <c r="BI267" s="231"/>
    </row>
    <row r="268" spans="1:61">
      <c r="A268" s="232"/>
      <c r="B268" s="229"/>
      <c r="C268" s="230"/>
      <c r="D268" s="230"/>
      <c r="E268" s="230"/>
      <c r="F268" s="230"/>
      <c r="G268" s="229"/>
      <c r="H268" s="230"/>
      <c r="I268" s="230"/>
      <c r="J268" s="230"/>
      <c r="K268" s="230"/>
      <c r="L268" s="229"/>
      <c r="M268" s="230"/>
      <c r="N268" s="230"/>
      <c r="O268" s="230"/>
      <c r="P268" s="230"/>
      <c r="Q268" s="229"/>
      <c r="R268" s="230"/>
      <c r="S268" s="230"/>
      <c r="T268" s="230"/>
      <c r="U268" s="230"/>
      <c r="V268" s="229"/>
      <c r="W268" s="230"/>
      <c r="X268" s="230"/>
      <c r="Y268" s="230"/>
      <c r="Z268" s="230"/>
      <c r="AA268" s="229"/>
      <c r="AB268" s="230"/>
      <c r="AC268" s="230"/>
      <c r="AD268" s="230"/>
      <c r="AE268" s="230"/>
      <c r="AF268" s="229"/>
      <c r="AG268" s="230"/>
      <c r="AH268" s="230"/>
      <c r="AI268" s="230"/>
      <c r="AJ268" s="230"/>
      <c r="AK268" s="229"/>
      <c r="AL268" s="230"/>
      <c r="AM268" s="230"/>
      <c r="AN268" s="230"/>
      <c r="AO268" s="230"/>
      <c r="AP268" s="229"/>
      <c r="AQ268" s="230"/>
      <c r="AR268" s="230"/>
      <c r="AS268" s="230"/>
      <c r="AT268" s="230"/>
      <c r="AU268" s="229"/>
      <c r="AV268" s="230"/>
      <c r="AW268" s="230"/>
      <c r="AX268" s="230"/>
      <c r="AY268" s="230"/>
      <c r="AZ268" s="229"/>
      <c r="BA268" s="230"/>
      <c r="BB268" s="230"/>
      <c r="BC268" s="230"/>
      <c r="BD268" s="230"/>
      <c r="BE268" s="229"/>
      <c r="BF268" s="230"/>
      <c r="BG268" s="230"/>
      <c r="BH268" s="230"/>
      <c r="BI268" s="231"/>
    </row>
    <row r="269" spans="1:61">
      <c r="A269" s="232"/>
      <c r="B269" s="229"/>
      <c r="C269" s="230"/>
      <c r="D269" s="230"/>
      <c r="E269" s="230"/>
      <c r="F269" s="230"/>
      <c r="G269" s="229"/>
      <c r="H269" s="230"/>
      <c r="I269" s="230"/>
      <c r="J269" s="230"/>
      <c r="K269" s="230"/>
      <c r="L269" s="229"/>
      <c r="M269" s="230"/>
      <c r="N269" s="230"/>
      <c r="O269" s="230"/>
      <c r="P269" s="230"/>
      <c r="Q269" s="229"/>
      <c r="R269" s="230"/>
      <c r="S269" s="230"/>
      <c r="T269" s="230"/>
      <c r="U269" s="230"/>
      <c r="V269" s="229"/>
      <c r="W269" s="230"/>
      <c r="X269" s="230"/>
      <c r="Y269" s="230"/>
      <c r="Z269" s="230"/>
      <c r="AA269" s="229"/>
      <c r="AB269" s="230"/>
      <c r="AC269" s="230"/>
      <c r="AD269" s="230"/>
      <c r="AE269" s="230"/>
      <c r="AF269" s="229"/>
      <c r="AG269" s="230"/>
      <c r="AH269" s="230"/>
      <c r="AI269" s="230"/>
      <c r="AJ269" s="230"/>
      <c r="AK269" s="229"/>
      <c r="AL269" s="230"/>
      <c r="AM269" s="230"/>
      <c r="AN269" s="230"/>
      <c r="AO269" s="230"/>
      <c r="AP269" s="229"/>
      <c r="AQ269" s="230"/>
      <c r="AR269" s="230"/>
      <c r="AS269" s="230"/>
      <c r="AT269" s="230"/>
      <c r="AU269" s="229"/>
      <c r="AV269" s="230"/>
      <c r="AW269" s="230"/>
      <c r="AX269" s="230"/>
      <c r="AY269" s="230"/>
      <c r="AZ269" s="229"/>
      <c r="BA269" s="230"/>
      <c r="BB269" s="230"/>
      <c r="BC269" s="230"/>
      <c r="BD269" s="230"/>
      <c r="BE269" s="229"/>
      <c r="BF269" s="230"/>
      <c r="BG269" s="230"/>
      <c r="BH269" s="230"/>
      <c r="BI269" s="231"/>
    </row>
    <row r="270" spans="1:61">
      <c r="A270" s="232"/>
      <c r="B270" s="229"/>
      <c r="C270" s="230"/>
      <c r="D270" s="230"/>
      <c r="E270" s="230"/>
      <c r="F270" s="230"/>
      <c r="G270" s="229"/>
      <c r="H270" s="230"/>
      <c r="I270" s="230"/>
      <c r="J270" s="230"/>
      <c r="K270" s="230"/>
      <c r="L270" s="229"/>
      <c r="M270" s="230"/>
      <c r="N270" s="230"/>
      <c r="O270" s="230"/>
      <c r="P270" s="230"/>
      <c r="Q270" s="229"/>
      <c r="R270" s="230"/>
      <c r="S270" s="230"/>
      <c r="T270" s="230"/>
      <c r="U270" s="230"/>
      <c r="V270" s="229"/>
      <c r="W270" s="230"/>
      <c r="X270" s="230"/>
      <c r="Y270" s="230"/>
      <c r="Z270" s="230"/>
      <c r="AA270" s="229"/>
      <c r="AB270" s="230"/>
      <c r="AC270" s="230"/>
      <c r="AD270" s="230"/>
      <c r="AE270" s="230"/>
      <c r="AF270" s="229"/>
      <c r="AG270" s="230"/>
      <c r="AH270" s="230"/>
      <c r="AI270" s="230"/>
      <c r="AJ270" s="230"/>
      <c r="AK270" s="229"/>
      <c r="AL270" s="230"/>
      <c r="AM270" s="230"/>
      <c r="AN270" s="230"/>
      <c r="AO270" s="230"/>
      <c r="AP270" s="229"/>
      <c r="AQ270" s="230"/>
      <c r="AR270" s="230"/>
      <c r="AS270" s="230"/>
      <c r="AT270" s="230"/>
      <c r="AU270" s="229"/>
      <c r="AV270" s="230"/>
      <c r="AW270" s="230"/>
      <c r="AX270" s="230"/>
      <c r="AY270" s="230"/>
      <c r="AZ270" s="229"/>
      <c r="BA270" s="230"/>
      <c r="BB270" s="230"/>
      <c r="BC270" s="230"/>
      <c r="BD270" s="230"/>
      <c r="BE270" s="229"/>
      <c r="BF270" s="230"/>
      <c r="BG270" s="230"/>
      <c r="BH270" s="230"/>
      <c r="BI270" s="231"/>
    </row>
    <row r="271" spans="1:61">
      <c r="A271" s="232"/>
      <c r="B271" s="229"/>
      <c r="C271" s="230"/>
      <c r="D271" s="230"/>
      <c r="E271" s="230"/>
      <c r="F271" s="230"/>
      <c r="G271" s="229"/>
      <c r="H271" s="230"/>
      <c r="I271" s="230"/>
      <c r="J271" s="230"/>
      <c r="K271" s="230"/>
      <c r="L271" s="229"/>
      <c r="M271" s="230"/>
      <c r="N271" s="230"/>
      <c r="O271" s="230"/>
      <c r="P271" s="230"/>
      <c r="Q271" s="229"/>
      <c r="R271" s="230"/>
      <c r="S271" s="230"/>
      <c r="T271" s="230"/>
      <c r="U271" s="230"/>
      <c r="V271" s="229"/>
      <c r="W271" s="230"/>
      <c r="X271" s="230"/>
      <c r="Y271" s="230"/>
      <c r="Z271" s="230"/>
      <c r="AA271" s="229"/>
      <c r="AB271" s="230"/>
      <c r="AC271" s="230"/>
      <c r="AD271" s="230"/>
      <c r="AE271" s="230"/>
      <c r="AF271" s="229"/>
      <c r="AG271" s="230"/>
      <c r="AH271" s="230"/>
      <c r="AI271" s="230"/>
      <c r="AJ271" s="230"/>
      <c r="AK271" s="229"/>
      <c r="AL271" s="230"/>
      <c r="AM271" s="230"/>
      <c r="AN271" s="230"/>
      <c r="AO271" s="230"/>
      <c r="AP271" s="229"/>
      <c r="AQ271" s="230"/>
      <c r="AR271" s="230"/>
      <c r="AS271" s="230"/>
      <c r="AT271" s="230"/>
      <c r="AU271" s="229"/>
      <c r="AV271" s="230"/>
      <c r="AW271" s="230"/>
      <c r="AX271" s="230"/>
      <c r="AY271" s="230"/>
      <c r="AZ271" s="229"/>
      <c r="BA271" s="230"/>
      <c r="BB271" s="230"/>
      <c r="BC271" s="230"/>
      <c r="BD271" s="230"/>
      <c r="BE271" s="229"/>
      <c r="BF271" s="230"/>
      <c r="BG271" s="230"/>
      <c r="BH271" s="230"/>
      <c r="BI271" s="231"/>
    </row>
    <row r="272" spans="1:61">
      <c r="A272" s="232"/>
      <c r="B272" s="229"/>
      <c r="C272" s="230"/>
      <c r="D272" s="230"/>
      <c r="E272" s="230"/>
      <c r="F272" s="230"/>
      <c r="G272" s="229"/>
      <c r="H272" s="230"/>
      <c r="I272" s="230"/>
      <c r="J272" s="230"/>
      <c r="K272" s="230"/>
      <c r="L272" s="229"/>
      <c r="M272" s="230"/>
      <c r="N272" s="230"/>
      <c r="O272" s="230"/>
      <c r="P272" s="230"/>
      <c r="Q272" s="229"/>
      <c r="R272" s="230"/>
      <c r="S272" s="230"/>
      <c r="T272" s="230"/>
      <c r="U272" s="230"/>
      <c r="V272" s="229"/>
      <c r="W272" s="230"/>
      <c r="X272" s="230"/>
      <c r="Y272" s="230"/>
      <c r="Z272" s="230"/>
      <c r="AA272" s="229"/>
      <c r="AB272" s="230"/>
      <c r="AC272" s="230"/>
      <c r="AD272" s="230"/>
      <c r="AE272" s="230"/>
      <c r="AF272" s="229"/>
      <c r="AG272" s="230"/>
      <c r="AH272" s="230"/>
      <c r="AI272" s="230"/>
      <c r="AJ272" s="230"/>
      <c r="AK272" s="229"/>
      <c r="AL272" s="230"/>
      <c r="AM272" s="230"/>
      <c r="AN272" s="230"/>
      <c r="AO272" s="230"/>
      <c r="AP272" s="229"/>
      <c r="AQ272" s="230"/>
      <c r="AR272" s="230"/>
      <c r="AS272" s="230"/>
      <c r="AT272" s="230"/>
      <c r="AU272" s="229"/>
      <c r="AV272" s="230"/>
      <c r="AW272" s="230"/>
      <c r="AX272" s="230"/>
      <c r="AY272" s="230"/>
      <c r="AZ272" s="229"/>
      <c r="BA272" s="230"/>
      <c r="BB272" s="230"/>
      <c r="BC272" s="230"/>
      <c r="BD272" s="230"/>
      <c r="BE272" s="229"/>
      <c r="BF272" s="230"/>
      <c r="BG272" s="230"/>
      <c r="BH272" s="230"/>
      <c r="BI272" s="231"/>
    </row>
    <row r="273" spans="1:61">
      <c r="A273" s="232"/>
      <c r="B273" s="229"/>
      <c r="C273" s="230"/>
      <c r="D273" s="230"/>
      <c r="E273" s="230"/>
      <c r="F273" s="230"/>
      <c r="G273" s="229"/>
      <c r="H273" s="230"/>
      <c r="I273" s="230"/>
      <c r="J273" s="230"/>
      <c r="K273" s="230"/>
      <c r="L273" s="229"/>
      <c r="M273" s="230"/>
      <c r="N273" s="230"/>
      <c r="O273" s="230"/>
      <c r="P273" s="230"/>
      <c r="Q273" s="229"/>
      <c r="R273" s="230"/>
      <c r="S273" s="230"/>
      <c r="T273" s="230"/>
      <c r="U273" s="230"/>
      <c r="V273" s="229"/>
      <c r="W273" s="230"/>
      <c r="X273" s="230"/>
      <c r="Y273" s="230"/>
      <c r="Z273" s="230"/>
      <c r="AA273" s="229"/>
      <c r="AB273" s="230"/>
      <c r="AC273" s="230"/>
      <c r="AD273" s="230"/>
      <c r="AE273" s="230"/>
      <c r="AF273" s="229"/>
      <c r="AG273" s="230"/>
      <c r="AH273" s="230"/>
      <c r="AI273" s="230"/>
      <c r="AJ273" s="230"/>
      <c r="AK273" s="229"/>
      <c r="AL273" s="230"/>
      <c r="AM273" s="230"/>
      <c r="AN273" s="230"/>
      <c r="AO273" s="230"/>
      <c r="AP273" s="229"/>
      <c r="AQ273" s="230"/>
      <c r="AR273" s="230"/>
      <c r="AS273" s="230"/>
      <c r="AT273" s="230"/>
      <c r="AU273" s="229"/>
      <c r="AV273" s="230"/>
      <c r="AW273" s="230"/>
      <c r="AX273" s="230"/>
      <c r="AY273" s="230"/>
      <c r="AZ273" s="229"/>
      <c r="BA273" s="230"/>
      <c r="BB273" s="230"/>
      <c r="BC273" s="230"/>
      <c r="BD273" s="230"/>
      <c r="BE273" s="229"/>
      <c r="BF273" s="230"/>
      <c r="BG273" s="230"/>
      <c r="BH273" s="230"/>
      <c r="BI273" s="231"/>
    </row>
    <row r="274" spans="1:61">
      <c r="A274" s="232"/>
      <c r="B274" s="229"/>
      <c r="C274" s="230"/>
      <c r="D274" s="230"/>
      <c r="E274" s="230"/>
      <c r="F274" s="230"/>
      <c r="G274" s="229"/>
      <c r="H274" s="230"/>
      <c r="I274" s="230"/>
      <c r="J274" s="230"/>
      <c r="K274" s="230"/>
      <c r="L274" s="229"/>
      <c r="M274" s="230"/>
      <c r="N274" s="230"/>
      <c r="O274" s="230"/>
      <c r="P274" s="230"/>
      <c r="Q274" s="229"/>
      <c r="R274" s="230"/>
      <c r="S274" s="230"/>
      <c r="T274" s="230"/>
      <c r="U274" s="230"/>
      <c r="V274" s="229"/>
      <c r="W274" s="230"/>
      <c r="X274" s="230"/>
      <c r="Y274" s="230"/>
      <c r="Z274" s="230"/>
      <c r="AA274" s="229"/>
      <c r="AB274" s="230"/>
      <c r="AC274" s="230"/>
      <c r="AD274" s="230"/>
      <c r="AE274" s="230"/>
      <c r="AF274" s="229"/>
      <c r="AG274" s="230"/>
      <c r="AH274" s="230"/>
      <c r="AI274" s="230"/>
      <c r="AJ274" s="230"/>
      <c r="AK274" s="229"/>
      <c r="AL274" s="230"/>
      <c r="AM274" s="230"/>
      <c r="AN274" s="230"/>
      <c r="AO274" s="230"/>
      <c r="AP274" s="229"/>
      <c r="AQ274" s="230"/>
      <c r="AR274" s="230"/>
      <c r="AS274" s="230"/>
      <c r="AT274" s="230"/>
      <c r="AU274" s="229"/>
      <c r="AV274" s="230"/>
      <c r="AW274" s="230"/>
      <c r="AX274" s="230"/>
      <c r="AY274" s="230"/>
      <c r="AZ274" s="229"/>
      <c r="BA274" s="230"/>
      <c r="BB274" s="230"/>
      <c r="BC274" s="230"/>
      <c r="BD274" s="230"/>
      <c r="BE274" s="229"/>
      <c r="BF274" s="230"/>
      <c r="BG274" s="230"/>
      <c r="BH274" s="230"/>
      <c r="BI274" s="231"/>
    </row>
    <row r="275" spans="1:61">
      <c r="A275" s="232"/>
      <c r="B275" s="229"/>
      <c r="C275" s="230"/>
      <c r="D275" s="230"/>
      <c r="E275" s="230"/>
      <c r="F275" s="230"/>
      <c r="G275" s="229"/>
      <c r="H275" s="230"/>
      <c r="I275" s="230"/>
      <c r="J275" s="230"/>
      <c r="K275" s="230"/>
      <c r="L275" s="229"/>
      <c r="M275" s="230"/>
      <c r="N275" s="230"/>
      <c r="O275" s="230"/>
      <c r="P275" s="230"/>
      <c r="Q275" s="229"/>
      <c r="R275" s="230"/>
      <c r="S275" s="230"/>
      <c r="T275" s="230"/>
      <c r="U275" s="230"/>
      <c r="V275" s="229"/>
      <c r="W275" s="230"/>
      <c r="X275" s="230"/>
      <c r="Y275" s="230"/>
      <c r="Z275" s="230"/>
      <c r="AA275" s="229"/>
      <c r="AB275" s="230"/>
      <c r="AC275" s="230"/>
      <c r="AD275" s="230"/>
      <c r="AE275" s="230"/>
      <c r="AF275" s="229"/>
      <c r="AG275" s="230"/>
      <c r="AH275" s="230"/>
      <c r="AI275" s="230"/>
      <c r="AJ275" s="230"/>
      <c r="AK275" s="229"/>
      <c r="AL275" s="230"/>
      <c r="AM275" s="230"/>
      <c r="AN275" s="230"/>
      <c r="AO275" s="230"/>
      <c r="AP275" s="229"/>
      <c r="AQ275" s="230"/>
      <c r="AR275" s="230"/>
      <c r="AS275" s="230"/>
      <c r="AT275" s="230"/>
      <c r="AU275" s="229"/>
      <c r="AV275" s="230"/>
      <c r="AW275" s="230"/>
      <c r="AX275" s="230"/>
      <c r="AY275" s="230"/>
      <c r="AZ275" s="229"/>
      <c r="BA275" s="230"/>
      <c r="BB275" s="230"/>
      <c r="BC275" s="230"/>
      <c r="BD275" s="230"/>
      <c r="BE275" s="229"/>
      <c r="BF275" s="230"/>
      <c r="BG275" s="230"/>
      <c r="BH275" s="230"/>
      <c r="BI275" s="231"/>
    </row>
    <row r="276" spans="1:61">
      <c r="A276" s="232"/>
      <c r="B276" s="229"/>
      <c r="C276" s="230"/>
      <c r="D276" s="230"/>
      <c r="E276" s="230"/>
      <c r="F276" s="230"/>
      <c r="G276" s="229"/>
      <c r="H276" s="230"/>
      <c r="I276" s="230"/>
      <c r="J276" s="230"/>
      <c r="K276" s="230"/>
      <c r="L276" s="229"/>
      <c r="M276" s="230"/>
      <c r="N276" s="230"/>
      <c r="O276" s="230"/>
      <c r="P276" s="230"/>
      <c r="Q276" s="229"/>
      <c r="R276" s="230"/>
      <c r="S276" s="230"/>
      <c r="T276" s="230"/>
      <c r="U276" s="230"/>
      <c r="V276" s="229"/>
      <c r="W276" s="230"/>
      <c r="X276" s="230"/>
      <c r="Y276" s="230"/>
      <c r="Z276" s="230"/>
      <c r="AA276" s="229"/>
      <c r="AB276" s="230"/>
      <c r="AC276" s="230"/>
      <c r="AD276" s="230"/>
      <c r="AE276" s="230"/>
      <c r="AF276" s="229"/>
      <c r="AG276" s="230"/>
      <c r="AH276" s="230"/>
      <c r="AI276" s="230"/>
      <c r="AJ276" s="230"/>
      <c r="AK276" s="229"/>
      <c r="AL276" s="230"/>
      <c r="AM276" s="230"/>
      <c r="AN276" s="230"/>
      <c r="AO276" s="230"/>
      <c r="AP276" s="229"/>
      <c r="AQ276" s="230"/>
      <c r="AR276" s="230"/>
      <c r="AS276" s="230"/>
      <c r="AT276" s="230"/>
      <c r="AU276" s="229"/>
      <c r="AV276" s="230"/>
      <c r="AW276" s="230"/>
      <c r="AX276" s="230"/>
      <c r="AY276" s="230"/>
      <c r="AZ276" s="229"/>
      <c r="BA276" s="230"/>
      <c r="BB276" s="230"/>
      <c r="BC276" s="230"/>
      <c r="BD276" s="230"/>
      <c r="BE276" s="229"/>
      <c r="BF276" s="230"/>
      <c r="BG276" s="230"/>
      <c r="BH276" s="230"/>
      <c r="BI276" s="231"/>
    </row>
    <row r="277" spans="1:61">
      <c r="A277" s="232"/>
      <c r="B277" s="229"/>
      <c r="C277" s="230"/>
      <c r="D277" s="230"/>
      <c r="E277" s="230"/>
      <c r="F277" s="230"/>
      <c r="G277" s="229"/>
      <c r="H277" s="230"/>
      <c r="I277" s="230"/>
      <c r="J277" s="230"/>
      <c r="K277" s="230"/>
      <c r="L277" s="229"/>
      <c r="M277" s="230"/>
      <c r="N277" s="230"/>
      <c r="O277" s="230"/>
      <c r="P277" s="230"/>
      <c r="Q277" s="229"/>
      <c r="R277" s="230"/>
      <c r="S277" s="230"/>
      <c r="T277" s="230"/>
      <c r="U277" s="230"/>
      <c r="V277" s="229"/>
      <c r="W277" s="230"/>
      <c r="X277" s="230"/>
      <c r="Y277" s="230"/>
      <c r="Z277" s="230"/>
      <c r="AA277" s="229"/>
      <c r="AB277" s="230"/>
      <c r="AC277" s="230"/>
      <c r="AD277" s="230"/>
      <c r="AE277" s="230"/>
      <c r="AF277" s="229"/>
      <c r="AG277" s="230"/>
      <c r="AH277" s="230"/>
      <c r="AI277" s="230"/>
      <c r="AJ277" s="230"/>
      <c r="AK277" s="229"/>
      <c r="AL277" s="230"/>
      <c r="AM277" s="230"/>
      <c r="AN277" s="230"/>
      <c r="AO277" s="230"/>
      <c r="AP277" s="229"/>
      <c r="AQ277" s="230"/>
      <c r="AR277" s="230"/>
      <c r="AS277" s="230"/>
      <c r="AT277" s="230"/>
      <c r="AU277" s="229"/>
      <c r="AV277" s="230"/>
      <c r="AW277" s="230"/>
      <c r="AX277" s="230"/>
      <c r="AY277" s="230"/>
      <c r="AZ277" s="229"/>
      <c r="BA277" s="230"/>
      <c r="BB277" s="230"/>
      <c r="BC277" s="230"/>
      <c r="BD277" s="230"/>
      <c r="BE277" s="229"/>
      <c r="BF277" s="230"/>
      <c r="BG277" s="230"/>
      <c r="BH277" s="230"/>
      <c r="BI277" s="231"/>
    </row>
    <row r="278" spans="1:61">
      <c r="A278" s="232"/>
      <c r="B278" s="229"/>
      <c r="C278" s="230"/>
      <c r="D278" s="230"/>
      <c r="E278" s="230"/>
      <c r="F278" s="230"/>
      <c r="G278" s="229"/>
      <c r="H278" s="230"/>
      <c r="I278" s="230"/>
      <c r="J278" s="230"/>
      <c r="K278" s="230"/>
      <c r="L278" s="229"/>
      <c r="M278" s="230"/>
      <c r="N278" s="230"/>
      <c r="O278" s="230"/>
      <c r="P278" s="230"/>
      <c r="Q278" s="229"/>
      <c r="R278" s="230"/>
      <c r="S278" s="230"/>
      <c r="T278" s="230"/>
      <c r="U278" s="230"/>
      <c r="V278" s="229"/>
      <c r="W278" s="230"/>
      <c r="X278" s="230"/>
      <c r="Y278" s="230"/>
      <c r="Z278" s="230"/>
      <c r="AA278" s="229"/>
      <c r="AB278" s="230"/>
      <c r="AC278" s="230"/>
      <c r="AD278" s="230"/>
      <c r="AE278" s="230"/>
      <c r="AF278" s="229"/>
      <c r="AG278" s="230"/>
      <c r="AH278" s="230"/>
      <c r="AI278" s="230"/>
      <c r="AJ278" s="230"/>
      <c r="AK278" s="229"/>
      <c r="AL278" s="230"/>
      <c r="AM278" s="230"/>
      <c r="AN278" s="230"/>
      <c r="AO278" s="230"/>
      <c r="AP278" s="229"/>
      <c r="AQ278" s="230"/>
      <c r="AR278" s="230"/>
      <c r="AS278" s="230"/>
      <c r="AT278" s="230"/>
      <c r="AU278" s="229"/>
      <c r="AV278" s="230"/>
      <c r="AW278" s="230"/>
      <c r="AX278" s="230"/>
      <c r="AY278" s="230"/>
      <c r="AZ278" s="229"/>
      <c r="BA278" s="230"/>
      <c r="BB278" s="230"/>
      <c r="BC278" s="230"/>
      <c r="BD278" s="230"/>
      <c r="BE278" s="229"/>
      <c r="BF278" s="230"/>
      <c r="BG278" s="230"/>
      <c r="BH278" s="230"/>
      <c r="BI278" s="231"/>
    </row>
    <row r="279" spans="1:61">
      <c r="A279" s="232"/>
      <c r="B279" s="229"/>
      <c r="C279" s="230"/>
      <c r="D279" s="230"/>
      <c r="E279" s="230"/>
      <c r="F279" s="230"/>
      <c r="G279" s="229"/>
      <c r="H279" s="230"/>
      <c r="I279" s="230"/>
      <c r="J279" s="230"/>
      <c r="K279" s="230"/>
      <c r="L279" s="229"/>
      <c r="M279" s="230"/>
      <c r="N279" s="230"/>
      <c r="O279" s="230"/>
      <c r="P279" s="230"/>
      <c r="Q279" s="229"/>
      <c r="R279" s="230"/>
      <c r="S279" s="230"/>
      <c r="T279" s="230"/>
      <c r="U279" s="230"/>
      <c r="V279" s="229"/>
      <c r="W279" s="230"/>
      <c r="X279" s="230"/>
      <c r="Y279" s="230"/>
      <c r="Z279" s="230"/>
      <c r="AA279" s="229"/>
      <c r="AB279" s="230"/>
      <c r="AC279" s="230"/>
      <c r="AD279" s="230"/>
      <c r="AE279" s="230"/>
      <c r="AF279" s="229"/>
      <c r="AG279" s="230"/>
      <c r="AH279" s="230"/>
      <c r="AI279" s="230"/>
      <c r="AJ279" s="230"/>
      <c r="AK279" s="229"/>
      <c r="AL279" s="230"/>
      <c r="AM279" s="230"/>
      <c r="AN279" s="230"/>
      <c r="AO279" s="230"/>
      <c r="AP279" s="229"/>
      <c r="AQ279" s="230"/>
      <c r="AR279" s="230"/>
      <c r="AS279" s="230"/>
      <c r="AT279" s="230"/>
      <c r="AU279" s="229"/>
      <c r="AV279" s="230"/>
      <c r="AW279" s="230"/>
      <c r="AX279" s="230"/>
      <c r="AY279" s="230"/>
      <c r="AZ279" s="229"/>
      <c r="BA279" s="230"/>
      <c r="BB279" s="230"/>
      <c r="BC279" s="230"/>
      <c r="BD279" s="230"/>
      <c r="BE279" s="229"/>
      <c r="BF279" s="230"/>
      <c r="BG279" s="230"/>
      <c r="BH279" s="230"/>
      <c r="BI279" s="231"/>
    </row>
    <row r="280" spans="1:61">
      <c r="A280" s="232"/>
      <c r="B280" s="229"/>
      <c r="C280" s="230"/>
      <c r="D280" s="230"/>
      <c r="E280" s="230"/>
      <c r="F280" s="230"/>
      <c r="G280" s="229"/>
      <c r="H280" s="230"/>
      <c r="I280" s="230"/>
      <c r="J280" s="230"/>
      <c r="K280" s="230"/>
      <c r="L280" s="229"/>
      <c r="M280" s="230"/>
      <c r="N280" s="230"/>
      <c r="O280" s="230"/>
      <c r="P280" s="230"/>
      <c r="Q280" s="229"/>
      <c r="R280" s="230"/>
      <c r="S280" s="230"/>
      <c r="T280" s="230"/>
      <c r="U280" s="230"/>
      <c r="V280" s="229"/>
      <c r="W280" s="230"/>
      <c r="X280" s="230"/>
      <c r="Y280" s="230"/>
      <c r="Z280" s="230"/>
      <c r="AA280" s="229"/>
      <c r="AB280" s="230"/>
      <c r="AC280" s="230"/>
      <c r="AD280" s="230"/>
      <c r="AE280" s="230"/>
      <c r="AF280" s="229"/>
      <c r="AG280" s="230"/>
      <c r="AH280" s="230"/>
      <c r="AI280" s="230"/>
      <c r="AJ280" s="230"/>
      <c r="AK280" s="229"/>
      <c r="AL280" s="230"/>
      <c r="AM280" s="230"/>
      <c r="AN280" s="230"/>
      <c r="AO280" s="230"/>
      <c r="AP280" s="229"/>
      <c r="AQ280" s="230"/>
      <c r="AR280" s="230"/>
      <c r="AS280" s="230"/>
      <c r="AT280" s="230"/>
      <c r="AU280" s="229"/>
      <c r="AV280" s="230"/>
      <c r="AW280" s="230"/>
      <c r="AX280" s="230"/>
      <c r="AY280" s="230"/>
      <c r="AZ280" s="229"/>
      <c r="BA280" s="230"/>
      <c r="BB280" s="230"/>
      <c r="BC280" s="230"/>
      <c r="BD280" s="230"/>
      <c r="BE280" s="229"/>
      <c r="BF280" s="230"/>
      <c r="BG280" s="230"/>
      <c r="BH280" s="230"/>
      <c r="BI280" s="231"/>
    </row>
    <row r="281" spans="1:61">
      <c r="A281" s="232"/>
      <c r="B281" s="229"/>
      <c r="C281" s="230"/>
      <c r="D281" s="230"/>
      <c r="E281" s="230"/>
      <c r="F281" s="230"/>
      <c r="G281" s="229"/>
      <c r="H281" s="230"/>
      <c r="I281" s="230"/>
      <c r="J281" s="230"/>
      <c r="K281" s="230"/>
      <c r="L281" s="229"/>
      <c r="M281" s="230"/>
      <c r="N281" s="230"/>
      <c r="O281" s="230"/>
      <c r="P281" s="230"/>
      <c r="Q281" s="229"/>
      <c r="R281" s="230"/>
      <c r="S281" s="230"/>
      <c r="T281" s="230"/>
      <c r="U281" s="230"/>
      <c r="V281" s="229"/>
      <c r="W281" s="230"/>
      <c r="X281" s="230"/>
      <c r="Y281" s="230"/>
      <c r="Z281" s="230"/>
      <c r="AA281" s="229"/>
      <c r="AB281" s="230"/>
      <c r="AC281" s="230"/>
      <c r="AD281" s="230"/>
      <c r="AE281" s="230"/>
      <c r="AF281" s="229"/>
      <c r="AG281" s="230"/>
      <c r="AH281" s="230"/>
      <c r="AI281" s="230"/>
      <c r="AJ281" s="230"/>
      <c r="AK281" s="229"/>
      <c r="AL281" s="230"/>
      <c r="AM281" s="230"/>
      <c r="AN281" s="230"/>
      <c r="AO281" s="230"/>
      <c r="AP281" s="229"/>
      <c r="AQ281" s="230"/>
      <c r="AR281" s="230"/>
      <c r="AS281" s="230"/>
      <c r="AT281" s="230"/>
      <c r="AU281" s="229"/>
      <c r="AV281" s="230"/>
      <c r="AW281" s="230"/>
      <c r="AX281" s="230"/>
      <c r="AY281" s="230"/>
      <c r="AZ281" s="229"/>
      <c r="BA281" s="230"/>
      <c r="BB281" s="230"/>
      <c r="BC281" s="230"/>
      <c r="BD281" s="230"/>
      <c r="BE281" s="229"/>
      <c r="BF281" s="230"/>
      <c r="BG281" s="230"/>
      <c r="BH281" s="230"/>
      <c r="BI281" s="231"/>
    </row>
    <row r="282" spans="1:61">
      <c r="A282" s="232"/>
      <c r="B282" s="229"/>
      <c r="C282" s="230"/>
      <c r="D282" s="230"/>
      <c r="E282" s="230"/>
      <c r="F282" s="230"/>
      <c r="G282" s="229"/>
      <c r="H282" s="230"/>
      <c r="I282" s="230"/>
      <c r="J282" s="230"/>
      <c r="K282" s="230"/>
      <c r="L282" s="229"/>
      <c r="M282" s="230"/>
      <c r="N282" s="230"/>
      <c r="O282" s="230"/>
      <c r="P282" s="230"/>
      <c r="Q282" s="229"/>
      <c r="R282" s="230"/>
      <c r="S282" s="230"/>
      <c r="T282" s="230"/>
      <c r="U282" s="230"/>
      <c r="V282" s="229"/>
      <c r="W282" s="230"/>
      <c r="X282" s="230"/>
      <c r="Y282" s="230"/>
      <c r="Z282" s="230"/>
      <c r="AA282" s="229"/>
      <c r="AB282" s="230"/>
      <c r="AC282" s="230"/>
      <c r="AD282" s="230"/>
      <c r="AE282" s="230"/>
      <c r="AF282" s="229"/>
      <c r="AG282" s="230"/>
      <c r="AH282" s="230"/>
      <c r="AI282" s="230"/>
      <c r="AJ282" s="230"/>
      <c r="AK282" s="229"/>
      <c r="AL282" s="230"/>
      <c r="AM282" s="230"/>
      <c r="AN282" s="230"/>
      <c r="AO282" s="230"/>
      <c r="AP282" s="229"/>
      <c r="AQ282" s="230"/>
      <c r="AR282" s="230"/>
      <c r="AS282" s="230"/>
      <c r="AT282" s="230"/>
      <c r="AU282" s="229"/>
      <c r="AV282" s="230"/>
      <c r="AW282" s="230"/>
      <c r="AX282" s="230"/>
      <c r="AY282" s="230"/>
      <c r="AZ282" s="229"/>
      <c r="BA282" s="230"/>
      <c r="BB282" s="230"/>
      <c r="BC282" s="230"/>
      <c r="BD282" s="230"/>
      <c r="BE282" s="229"/>
      <c r="BF282" s="230"/>
      <c r="BG282" s="230"/>
      <c r="BH282" s="230"/>
      <c r="BI282" s="231"/>
    </row>
    <row r="283" spans="1:61">
      <c r="A283" s="232"/>
      <c r="B283" s="229"/>
      <c r="C283" s="230"/>
      <c r="D283" s="230"/>
      <c r="E283" s="230"/>
      <c r="F283" s="230"/>
      <c r="G283" s="229"/>
      <c r="H283" s="230"/>
      <c r="I283" s="230"/>
      <c r="J283" s="230"/>
      <c r="K283" s="230"/>
      <c r="L283" s="229"/>
      <c r="M283" s="230"/>
      <c r="N283" s="230"/>
      <c r="O283" s="230"/>
      <c r="P283" s="230"/>
      <c r="Q283" s="229"/>
      <c r="R283" s="230"/>
      <c r="S283" s="230"/>
      <c r="T283" s="230"/>
      <c r="U283" s="230"/>
      <c r="V283" s="229"/>
      <c r="W283" s="230"/>
      <c r="X283" s="230"/>
      <c r="Y283" s="230"/>
      <c r="Z283" s="230"/>
      <c r="AA283" s="229"/>
      <c r="AB283" s="230"/>
      <c r="AC283" s="230"/>
      <c r="AD283" s="230"/>
      <c r="AE283" s="230"/>
      <c r="AF283" s="229"/>
      <c r="AG283" s="230"/>
      <c r="AH283" s="230"/>
      <c r="AI283" s="230"/>
      <c r="AJ283" s="230"/>
      <c r="AK283" s="229"/>
      <c r="AL283" s="230"/>
      <c r="AM283" s="230"/>
      <c r="AN283" s="230"/>
      <c r="AO283" s="230"/>
      <c r="AP283" s="229"/>
      <c r="AQ283" s="230"/>
      <c r="AR283" s="230"/>
      <c r="AS283" s="230"/>
      <c r="AT283" s="230"/>
      <c r="AU283" s="229"/>
      <c r="AV283" s="230"/>
      <c r="AW283" s="230"/>
      <c r="AX283" s="230"/>
      <c r="AY283" s="230"/>
      <c r="AZ283" s="229"/>
      <c r="BA283" s="230"/>
      <c r="BB283" s="230"/>
      <c r="BC283" s="230"/>
      <c r="BD283" s="230"/>
      <c r="BE283" s="229"/>
      <c r="BF283" s="230"/>
      <c r="BG283" s="230"/>
      <c r="BH283" s="230"/>
      <c r="BI283" s="231"/>
    </row>
    <row r="284" spans="1:61">
      <c r="A284" s="232"/>
      <c r="B284" s="229"/>
      <c r="C284" s="230"/>
      <c r="D284" s="230"/>
      <c r="E284" s="230"/>
      <c r="F284" s="230"/>
      <c r="G284" s="229"/>
      <c r="H284" s="230"/>
      <c r="I284" s="230"/>
      <c r="J284" s="230"/>
      <c r="K284" s="230"/>
      <c r="L284" s="229"/>
      <c r="M284" s="230"/>
      <c r="N284" s="230"/>
      <c r="O284" s="230"/>
      <c r="P284" s="230"/>
      <c r="Q284" s="229"/>
      <c r="R284" s="230"/>
      <c r="S284" s="230"/>
      <c r="T284" s="230"/>
      <c r="U284" s="230"/>
      <c r="V284" s="229"/>
      <c r="W284" s="230"/>
      <c r="X284" s="230"/>
      <c r="Y284" s="230"/>
      <c r="Z284" s="230"/>
      <c r="AA284" s="229"/>
      <c r="AB284" s="230"/>
      <c r="AC284" s="230"/>
      <c r="AD284" s="230"/>
      <c r="AE284" s="230"/>
      <c r="AF284" s="229"/>
      <c r="AG284" s="230"/>
      <c r="AH284" s="230"/>
      <c r="AI284" s="230"/>
      <c r="AJ284" s="230"/>
      <c r="AK284" s="229"/>
      <c r="AL284" s="230"/>
      <c r="AM284" s="230"/>
      <c r="AN284" s="230"/>
      <c r="AO284" s="230"/>
      <c r="AP284" s="229"/>
      <c r="AQ284" s="230"/>
      <c r="AR284" s="230"/>
      <c r="AS284" s="230"/>
      <c r="AT284" s="230"/>
      <c r="AU284" s="229"/>
      <c r="AV284" s="230"/>
      <c r="AW284" s="230"/>
      <c r="AX284" s="230"/>
      <c r="AY284" s="230"/>
      <c r="AZ284" s="229"/>
      <c r="BA284" s="230"/>
      <c r="BB284" s="230"/>
      <c r="BC284" s="230"/>
      <c r="BD284" s="230"/>
      <c r="BE284" s="229"/>
      <c r="BF284" s="230"/>
      <c r="BG284" s="230"/>
      <c r="BH284" s="230"/>
      <c r="BI284" s="231"/>
    </row>
    <row r="285" spans="1:61">
      <c r="A285" s="232"/>
      <c r="B285" s="229"/>
      <c r="C285" s="230"/>
      <c r="D285" s="230"/>
      <c r="E285" s="230"/>
      <c r="F285" s="230"/>
      <c r="G285" s="229"/>
      <c r="H285" s="230"/>
      <c r="I285" s="230"/>
      <c r="J285" s="230"/>
      <c r="K285" s="230"/>
      <c r="L285" s="229"/>
      <c r="M285" s="230"/>
      <c r="N285" s="230"/>
      <c r="O285" s="230"/>
      <c r="P285" s="230"/>
      <c r="Q285" s="229"/>
      <c r="R285" s="230"/>
      <c r="S285" s="230"/>
      <c r="T285" s="230"/>
      <c r="U285" s="230"/>
      <c r="V285" s="229"/>
      <c r="W285" s="230"/>
      <c r="X285" s="230"/>
      <c r="Y285" s="230"/>
      <c r="Z285" s="230"/>
      <c r="AA285" s="229"/>
      <c r="AB285" s="230"/>
      <c r="AC285" s="230"/>
      <c r="AD285" s="230"/>
      <c r="AE285" s="230"/>
      <c r="AF285" s="229"/>
      <c r="AG285" s="230"/>
      <c r="AH285" s="230"/>
      <c r="AI285" s="230"/>
      <c r="AJ285" s="230"/>
      <c r="AK285" s="229"/>
      <c r="AL285" s="230"/>
      <c r="AM285" s="230"/>
      <c r="AN285" s="230"/>
      <c r="AO285" s="230"/>
      <c r="AP285" s="229"/>
      <c r="AQ285" s="230"/>
      <c r="AR285" s="230"/>
      <c r="AS285" s="230"/>
      <c r="AT285" s="230"/>
      <c r="AU285" s="229"/>
      <c r="AV285" s="230"/>
      <c r="AW285" s="230"/>
      <c r="AX285" s="230"/>
      <c r="AY285" s="230"/>
      <c r="AZ285" s="229"/>
      <c r="BA285" s="230"/>
      <c r="BB285" s="230"/>
      <c r="BC285" s="230"/>
      <c r="BD285" s="230"/>
      <c r="BE285" s="229"/>
      <c r="BF285" s="230"/>
      <c r="BG285" s="230"/>
      <c r="BH285" s="230"/>
      <c r="BI285" s="231"/>
    </row>
    <row r="286" spans="1:61">
      <c r="A286" s="232"/>
      <c r="B286" s="229"/>
      <c r="C286" s="230"/>
      <c r="D286" s="230"/>
      <c r="E286" s="230"/>
      <c r="F286" s="230"/>
      <c r="G286" s="229"/>
      <c r="H286" s="230"/>
      <c r="I286" s="230"/>
      <c r="J286" s="230"/>
      <c r="K286" s="230"/>
      <c r="L286" s="229"/>
      <c r="M286" s="230"/>
      <c r="N286" s="230"/>
      <c r="O286" s="230"/>
      <c r="P286" s="230"/>
      <c r="Q286" s="229"/>
      <c r="R286" s="230"/>
      <c r="S286" s="230"/>
      <c r="T286" s="230"/>
      <c r="U286" s="230"/>
      <c r="V286" s="229"/>
      <c r="W286" s="230"/>
      <c r="X286" s="230"/>
      <c r="Y286" s="230"/>
      <c r="Z286" s="230"/>
      <c r="AA286" s="229"/>
      <c r="AB286" s="230"/>
      <c r="AC286" s="230"/>
      <c r="AD286" s="230"/>
      <c r="AE286" s="230"/>
      <c r="AF286" s="229"/>
      <c r="AG286" s="230"/>
      <c r="AH286" s="230"/>
      <c r="AI286" s="230"/>
      <c r="AJ286" s="230"/>
      <c r="AK286" s="229"/>
      <c r="AL286" s="230"/>
      <c r="AM286" s="230"/>
      <c r="AN286" s="230"/>
      <c r="AO286" s="230"/>
      <c r="AP286" s="229"/>
      <c r="AQ286" s="230"/>
      <c r="AR286" s="230"/>
      <c r="AS286" s="230"/>
      <c r="AT286" s="230"/>
      <c r="AU286" s="229"/>
      <c r="AV286" s="230"/>
      <c r="AW286" s="230"/>
      <c r="AX286" s="230"/>
      <c r="AY286" s="230"/>
      <c r="AZ286" s="229"/>
      <c r="BA286" s="230"/>
      <c r="BB286" s="230"/>
      <c r="BC286" s="230"/>
      <c r="BD286" s="230"/>
      <c r="BE286" s="229"/>
      <c r="BF286" s="230"/>
      <c r="BG286" s="230"/>
      <c r="BH286" s="230"/>
      <c r="BI286" s="231"/>
    </row>
    <row r="287" spans="1:61">
      <c r="A287" s="232"/>
      <c r="B287" s="229"/>
      <c r="C287" s="230"/>
      <c r="D287" s="230"/>
      <c r="E287" s="230"/>
      <c r="F287" s="230"/>
      <c r="G287" s="229"/>
      <c r="H287" s="230"/>
      <c r="I287" s="230"/>
      <c r="J287" s="230"/>
      <c r="K287" s="230"/>
      <c r="L287" s="229"/>
      <c r="M287" s="230"/>
      <c r="N287" s="230"/>
      <c r="O287" s="230"/>
      <c r="P287" s="230"/>
      <c r="Q287" s="229"/>
      <c r="R287" s="230"/>
      <c r="S287" s="230"/>
      <c r="T287" s="230"/>
      <c r="U287" s="230"/>
      <c r="V287" s="229"/>
      <c r="W287" s="230"/>
      <c r="X287" s="230"/>
      <c r="Y287" s="230"/>
      <c r="Z287" s="230"/>
      <c r="AA287" s="229"/>
      <c r="AB287" s="230"/>
      <c r="AC287" s="230"/>
      <c r="AD287" s="230"/>
      <c r="AE287" s="230"/>
      <c r="AF287" s="229"/>
      <c r="AG287" s="230"/>
      <c r="AH287" s="230"/>
      <c r="AI287" s="230"/>
      <c r="AJ287" s="230"/>
      <c r="AK287" s="229"/>
      <c r="AL287" s="230"/>
      <c r="AM287" s="230"/>
      <c r="AN287" s="230"/>
      <c r="AO287" s="230"/>
      <c r="AP287" s="229"/>
      <c r="AQ287" s="230"/>
      <c r="AR287" s="230"/>
      <c r="AS287" s="230"/>
      <c r="AT287" s="230"/>
      <c r="AU287" s="229"/>
      <c r="AV287" s="230"/>
      <c r="AW287" s="230"/>
      <c r="AX287" s="230"/>
      <c r="AY287" s="230"/>
      <c r="AZ287" s="229"/>
      <c r="BA287" s="230"/>
      <c r="BB287" s="230"/>
      <c r="BC287" s="230"/>
      <c r="BD287" s="230"/>
      <c r="BE287" s="229"/>
      <c r="BF287" s="230"/>
      <c r="BG287" s="230"/>
      <c r="BH287" s="230"/>
      <c r="BI287" s="231"/>
    </row>
    <row r="288" spans="1:61">
      <c r="A288" s="232"/>
      <c r="B288" s="229"/>
      <c r="C288" s="230"/>
      <c r="D288" s="230"/>
      <c r="E288" s="230"/>
      <c r="F288" s="230"/>
      <c r="G288" s="229"/>
      <c r="H288" s="230"/>
      <c r="I288" s="230"/>
      <c r="J288" s="230"/>
      <c r="K288" s="230"/>
      <c r="L288" s="229"/>
      <c r="M288" s="230"/>
      <c r="N288" s="230"/>
      <c r="O288" s="230"/>
      <c r="P288" s="230"/>
      <c r="Q288" s="229"/>
      <c r="R288" s="230"/>
      <c r="S288" s="230"/>
      <c r="T288" s="230"/>
      <c r="U288" s="230"/>
      <c r="V288" s="229"/>
      <c r="W288" s="230"/>
      <c r="X288" s="230"/>
      <c r="Y288" s="230"/>
      <c r="Z288" s="230"/>
      <c r="AA288" s="229"/>
      <c r="AB288" s="230"/>
      <c r="AC288" s="230"/>
      <c r="AD288" s="230"/>
      <c r="AE288" s="230"/>
      <c r="AF288" s="229"/>
      <c r="AG288" s="230"/>
      <c r="AH288" s="230"/>
      <c r="AI288" s="230"/>
      <c r="AJ288" s="230"/>
      <c r="AK288" s="229"/>
      <c r="AL288" s="230"/>
      <c r="AM288" s="230"/>
      <c r="AN288" s="230"/>
      <c r="AO288" s="230"/>
      <c r="AP288" s="229"/>
      <c r="AQ288" s="230"/>
      <c r="AR288" s="230"/>
      <c r="AS288" s="230"/>
      <c r="AT288" s="230"/>
      <c r="AU288" s="229"/>
      <c r="AV288" s="230"/>
      <c r="AW288" s="230"/>
      <c r="AX288" s="230"/>
      <c r="AY288" s="230"/>
      <c r="AZ288" s="229"/>
      <c r="BA288" s="230"/>
      <c r="BB288" s="230"/>
      <c r="BC288" s="230"/>
      <c r="BD288" s="230"/>
      <c r="BE288" s="229"/>
      <c r="BF288" s="230"/>
      <c r="BG288" s="230"/>
      <c r="BH288" s="230"/>
      <c r="BI288" s="231"/>
    </row>
    <row r="289" spans="1:61">
      <c r="A289" s="232"/>
      <c r="B289" s="229"/>
      <c r="C289" s="230"/>
      <c r="D289" s="230"/>
      <c r="E289" s="230"/>
      <c r="F289" s="230"/>
      <c r="G289" s="229"/>
      <c r="H289" s="230"/>
      <c r="I289" s="230"/>
      <c r="J289" s="230"/>
      <c r="K289" s="230"/>
      <c r="L289" s="229"/>
      <c r="M289" s="230"/>
      <c r="N289" s="230"/>
      <c r="O289" s="230"/>
      <c r="P289" s="230"/>
      <c r="Q289" s="229"/>
      <c r="R289" s="230"/>
      <c r="S289" s="230"/>
      <c r="T289" s="230"/>
      <c r="U289" s="230"/>
      <c r="V289" s="229"/>
      <c r="W289" s="230"/>
      <c r="X289" s="230"/>
      <c r="Y289" s="230"/>
      <c r="Z289" s="230"/>
      <c r="AA289" s="229"/>
      <c r="AB289" s="230"/>
      <c r="AC289" s="230"/>
      <c r="AD289" s="230"/>
      <c r="AE289" s="230"/>
      <c r="AF289" s="229"/>
      <c r="AG289" s="230"/>
      <c r="AH289" s="230"/>
      <c r="AI289" s="230"/>
      <c r="AJ289" s="230"/>
      <c r="AK289" s="229"/>
      <c r="AL289" s="230"/>
      <c r="AM289" s="230"/>
      <c r="AN289" s="230"/>
      <c r="AO289" s="230"/>
      <c r="AP289" s="229"/>
      <c r="AQ289" s="230"/>
      <c r="AR289" s="230"/>
      <c r="AS289" s="230"/>
      <c r="AT289" s="230"/>
      <c r="AU289" s="229"/>
      <c r="AV289" s="230"/>
      <c r="AW289" s="230"/>
      <c r="AX289" s="230"/>
      <c r="AY289" s="230"/>
      <c r="AZ289" s="229"/>
      <c r="BA289" s="230"/>
      <c r="BB289" s="230"/>
      <c r="BC289" s="230"/>
      <c r="BD289" s="230"/>
      <c r="BE289" s="229"/>
      <c r="BF289" s="230"/>
      <c r="BG289" s="230"/>
      <c r="BH289" s="230"/>
      <c r="BI289" s="231"/>
    </row>
    <row r="290" spans="1:61">
      <c r="A290" s="232"/>
      <c r="B290" s="229"/>
      <c r="C290" s="230"/>
      <c r="D290" s="230"/>
      <c r="E290" s="230"/>
      <c r="F290" s="230"/>
      <c r="G290" s="229"/>
      <c r="H290" s="230"/>
      <c r="I290" s="230"/>
      <c r="J290" s="230"/>
      <c r="K290" s="230"/>
      <c r="L290" s="229"/>
      <c r="M290" s="230"/>
      <c r="N290" s="230"/>
      <c r="O290" s="230"/>
      <c r="P290" s="230"/>
      <c r="Q290" s="229"/>
      <c r="R290" s="230"/>
      <c r="S290" s="230"/>
      <c r="T290" s="230"/>
      <c r="U290" s="230"/>
      <c r="V290" s="229"/>
      <c r="W290" s="230"/>
      <c r="X290" s="230"/>
      <c r="Y290" s="230"/>
      <c r="Z290" s="230"/>
      <c r="AA290" s="229"/>
      <c r="AB290" s="230"/>
      <c r="AC290" s="230"/>
      <c r="AD290" s="230"/>
      <c r="AE290" s="230"/>
      <c r="AF290" s="229"/>
      <c r="AG290" s="230"/>
      <c r="AH290" s="230"/>
      <c r="AI290" s="230"/>
      <c r="AJ290" s="230"/>
      <c r="AK290" s="229"/>
      <c r="AL290" s="230"/>
      <c r="AM290" s="230"/>
      <c r="AN290" s="230"/>
      <c r="AO290" s="230"/>
      <c r="AP290" s="229"/>
      <c r="AQ290" s="230"/>
      <c r="AR290" s="230"/>
      <c r="AS290" s="230"/>
      <c r="AT290" s="230"/>
      <c r="AU290" s="229"/>
      <c r="AV290" s="230"/>
      <c r="AW290" s="230"/>
      <c r="AX290" s="230"/>
      <c r="AY290" s="230"/>
      <c r="AZ290" s="229"/>
      <c r="BA290" s="230"/>
      <c r="BB290" s="230"/>
      <c r="BC290" s="230"/>
      <c r="BD290" s="230"/>
      <c r="BE290" s="229"/>
      <c r="BF290" s="230"/>
      <c r="BG290" s="230"/>
      <c r="BH290" s="230"/>
      <c r="BI290" s="231"/>
    </row>
    <row r="291" spans="1:61">
      <c r="A291" s="232"/>
      <c r="B291" s="229"/>
      <c r="C291" s="230"/>
      <c r="D291" s="230"/>
      <c r="E291" s="230"/>
      <c r="F291" s="230"/>
      <c r="G291" s="229"/>
      <c r="H291" s="230"/>
      <c r="I291" s="230"/>
      <c r="J291" s="230"/>
      <c r="K291" s="230"/>
      <c r="L291" s="229"/>
      <c r="M291" s="230"/>
      <c r="N291" s="230"/>
      <c r="O291" s="230"/>
      <c r="P291" s="230"/>
      <c r="Q291" s="229"/>
      <c r="R291" s="230"/>
      <c r="S291" s="230"/>
      <c r="T291" s="230"/>
      <c r="U291" s="230"/>
      <c r="V291" s="229"/>
      <c r="W291" s="230"/>
      <c r="X291" s="230"/>
      <c r="Y291" s="230"/>
      <c r="Z291" s="230"/>
      <c r="AA291" s="229"/>
      <c r="AB291" s="230"/>
      <c r="AC291" s="230"/>
      <c r="AD291" s="230"/>
      <c r="AE291" s="230"/>
      <c r="AF291" s="229"/>
      <c r="AG291" s="230"/>
      <c r="AH291" s="230"/>
      <c r="AI291" s="230"/>
      <c r="AJ291" s="230"/>
      <c r="AK291" s="229"/>
      <c r="AL291" s="230"/>
      <c r="AM291" s="230"/>
      <c r="AN291" s="230"/>
      <c r="AO291" s="230"/>
      <c r="AP291" s="229"/>
      <c r="AQ291" s="230"/>
      <c r="AR291" s="230"/>
      <c r="AS291" s="230"/>
      <c r="AT291" s="230"/>
      <c r="AU291" s="229"/>
      <c r="AV291" s="230"/>
      <c r="AW291" s="230"/>
      <c r="AX291" s="230"/>
      <c r="AY291" s="230"/>
      <c r="AZ291" s="229"/>
      <c r="BA291" s="230"/>
      <c r="BB291" s="230"/>
      <c r="BC291" s="230"/>
      <c r="BD291" s="230"/>
      <c r="BE291" s="229"/>
      <c r="BF291" s="230"/>
      <c r="BG291" s="230"/>
      <c r="BH291" s="230"/>
      <c r="BI291" s="231"/>
    </row>
    <row r="292" spans="1:61">
      <c r="A292" s="232"/>
      <c r="B292" s="229"/>
      <c r="C292" s="230"/>
      <c r="D292" s="230"/>
      <c r="E292" s="230"/>
      <c r="F292" s="230"/>
      <c r="G292" s="229"/>
      <c r="H292" s="230"/>
      <c r="I292" s="230"/>
      <c r="J292" s="230"/>
      <c r="K292" s="230"/>
      <c r="L292" s="229"/>
      <c r="M292" s="230"/>
      <c r="N292" s="230"/>
      <c r="O292" s="230"/>
      <c r="P292" s="230"/>
      <c r="Q292" s="229"/>
      <c r="R292" s="230"/>
      <c r="S292" s="230"/>
      <c r="T292" s="230"/>
      <c r="U292" s="230"/>
      <c r="V292" s="229"/>
      <c r="W292" s="230"/>
      <c r="X292" s="230"/>
      <c r="Y292" s="230"/>
      <c r="Z292" s="230"/>
      <c r="AA292" s="229"/>
      <c r="AB292" s="230"/>
      <c r="AC292" s="230"/>
      <c r="AD292" s="230"/>
      <c r="AE292" s="230"/>
      <c r="AF292" s="229"/>
      <c r="AG292" s="230"/>
      <c r="AH292" s="230"/>
      <c r="AI292" s="230"/>
      <c r="AJ292" s="230"/>
      <c r="AK292" s="229"/>
      <c r="AL292" s="230"/>
      <c r="AM292" s="230"/>
      <c r="AN292" s="230"/>
      <c r="AO292" s="230"/>
      <c r="AP292" s="229"/>
      <c r="AQ292" s="230"/>
      <c r="AR292" s="230"/>
      <c r="AS292" s="230"/>
      <c r="AT292" s="230"/>
      <c r="AU292" s="229"/>
      <c r="AV292" s="230"/>
      <c r="AW292" s="230"/>
      <c r="AX292" s="230"/>
      <c r="AY292" s="230"/>
      <c r="AZ292" s="229"/>
      <c r="BA292" s="230"/>
      <c r="BB292" s="230"/>
      <c r="BC292" s="230"/>
      <c r="BD292" s="230"/>
      <c r="BE292" s="229"/>
      <c r="BF292" s="230"/>
      <c r="BG292" s="230"/>
      <c r="BH292" s="230"/>
      <c r="BI292" s="231"/>
    </row>
    <row r="293" spans="1:61">
      <c r="A293" s="232"/>
      <c r="B293" s="229"/>
      <c r="C293" s="230"/>
      <c r="D293" s="230"/>
      <c r="E293" s="230"/>
      <c r="F293" s="230"/>
      <c r="G293" s="229"/>
      <c r="H293" s="230"/>
      <c r="I293" s="230"/>
      <c r="J293" s="230"/>
      <c r="K293" s="230"/>
      <c r="L293" s="229"/>
      <c r="M293" s="230"/>
      <c r="N293" s="230"/>
      <c r="O293" s="230"/>
      <c r="P293" s="230"/>
      <c r="Q293" s="229"/>
      <c r="R293" s="230"/>
      <c r="S293" s="230"/>
      <c r="T293" s="230"/>
      <c r="U293" s="230"/>
      <c r="V293" s="229"/>
      <c r="W293" s="230"/>
      <c r="X293" s="230"/>
      <c r="Y293" s="230"/>
      <c r="Z293" s="230"/>
      <c r="AA293" s="229"/>
      <c r="AB293" s="230"/>
      <c r="AC293" s="230"/>
      <c r="AD293" s="230"/>
      <c r="AE293" s="230"/>
      <c r="AF293" s="229"/>
      <c r="AG293" s="230"/>
      <c r="AH293" s="230"/>
      <c r="AI293" s="230"/>
      <c r="AJ293" s="230"/>
      <c r="AK293" s="229"/>
      <c r="AL293" s="230"/>
      <c r="AM293" s="230"/>
      <c r="AN293" s="230"/>
      <c r="AO293" s="230"/>
      <c r="AP293" s="229"/>
      <c r="AQ293" s="230"/>
      <c r="AR293" s="230"/>
      <c r="AS293" s="230"/>
      <c r="AT293" s="230"/>
      <c r="AU293" s="229"/>
      <c r="AV293" s="230"/>
      <c r="AW293" s="230"/>
      <c r="AX293" s="230"/>
      <c r="AY293" s="230"/>
      <c r="AZ293" s="229"/>
      <c r="BA293" s="230"/>
      <c r="BB293" s="230"/>
      <c r="BC293" s="230"/>
      <c r="BD293" s="230"/>
      <c r="BE293" s="229"/>
      <c r="BF293" s="230"/>
      <c r="BG293" s="230"/>
      <c r="BH293" s="230"/>
      <c r="BI293" s="231"/>
    </row>
    <row r="294" spans="1:61">
      <c r="A294" s="232"/>
      <c r="B294" s="229"/>
      <c r="C294" s="230"/>
      <c r="D294" s="230"/>
      <c r="E294" s="230"/>
      <c r="F294" s="230"/>
      <c r="G294" s="229"/>
      <c r="H294" s="230"/>
      <c r="I294" s="230"/>
      <c r="J294" s="230"/>
      <c r="K294" s="230"/>
      <c r="L294" s="229"/>
      <c r="M294" s="230"/>
      <c r="N294" s="230"/>
      <c r="O294" s="230"/>
      <c r="P294" s="230"/>
      <c r="Q294" s="229"/>
      <c r="R294" s="230"/>
      <c r="S294" s="230"/>
      <c r="T294" s="230"/>
      <c r="U294" s="230"/>
      <c r="V294" s="229"/>
      <c r="W294" s="230"/>
      <c r="X294" s="230"/>
      <c r="Y294" s="230"/>
      <c r="Z294" s="230"/>
      <c r="AA294" s="229"/>
      <c r="AB294" s="230"/>
      <c r="AC294" s="230"/>
      <c r="AD294" s="230"/>
      <c r="AE294" s="230"/>
      <c r="AF294" s="229"/>
      <c r="AG294" s="230"/>
      <c r="AH294" s="230"/>
      <c r="AI294" s="230"/>
      <c r="AJ294" s="230"/>
      <c r="AK294" s="229"/>
      <c r="AL294" s="230"/>
      <c r="AM294" s="230"/>
      <c r="AN294" s="230"/>
      <c r="AO294" s="230"/>
      <c r="AP294" s="229"/>
      <c r="AQ294" s="230"/>
      <c r="AR294" s="230"/>
      <c r="AS294" s="230"/>
      <c r="AT294" s="230"/>
      <c r="AU294" s="229"/>
      <c r="AV294" s="230"/>
      <c r="AW294" s="230"/>
      <c r="AX294" s="230"/>
      <c r="AY294" s="230"/>
      <c r="AZ294" s="229"/>
      <c r="BA294" s="230"/>
      <c r="BB294" s="230"/>
      <c r="BC294" s="230"/>
      <c r="BD294" s="230"/>
      <c r="BE294" s="229"/>
      <c r="BF294" s="230"/>
      <c r="BG294" s="230"/>
      <c r="BH294" s="230"/>
      <c r="BI294" s="231"/>
    </row>
    <row r="295" spans="1:61">
      <c r="A295" s="232"/>
      <c r="B295" s="229"/>
      <c r="C295" s="230"/>
      <c r="D295" s="230"/>
      <c r="E295" s="230"/>
      <c r="F295" s="230"/>
      <c r="G295" s="229"/>
      <c r="H295" s="230"/>
      <c r="I295" s="230"/>
      <c r="J295" s="230"/>
      <c r="K295" s="230"/>
      <c r="L295" s="229"/>
      <c r="M295" s="230"/>
      <c r="N295" s="230"/>
      <c r="O295" s="230"/>
      <c r="P295" s="230"/>
      <c r="Q295" s="229"/>
      <c r="R295" s="230"/>
      <c r="S295" s="230"/>
      <c r="T295" s="230"/>
      <c r="U295" s="230"/>
      <c r="V295" s="229"/>
      <c r="W295" s="230"/>
      <c r="X295" s="230"/>
      <c r="Y295" s="230"/>
      <c r="Z295" s="230"/>
      <c r="AA295" s="229"/>
      <c r="AB295" s="230"/>
      <c r="AC295" s="230"/>
      <c r="AD295" s="230"/>
      <c r="AE295" s="230"/>
      <c r="AF295" s="229"/>
      <c r="AG295" s="230"/>
      <c r="AH295" s="230"/>
      <c r="AI295" s="230"/>
      <c r="AJ295" s="230"/>
      <c r="AK295" s="229"/>
      <c r="AL295" s="230"/>
      <c r="AM295" s="230"/>
      <c r="AN295" s="230"/>
      <c r="AO295" s="230"/>
      <c r="AP295" s="229"/>
      <c r="AQ295" s="230"/>
      <c r="AR295" s="230"/>
      <c r="AS295" s="230"/>
      <c r="AT295" s="230"/>
      <c r="AU295" s="229"/>
      <c r="AV295" s="230"/>
      <c r="AW295" s="230"/>
      <c r="AX295" s="230"/>
      <c r="AY295" s="230"/>
      <c r="AZ295" s="229"/>
      <c r="BA295" s="230"/>
      <c r="BB295" s="230"/>
      <c r="BC295" s="230"/>
      <c r="BD295" s="230"/>
      <c r="BE295" s="229"/>
      <c r="BF295" s="230"/>
      <c r="BG295" s="230"/>
      <c r="BH295" s="230"/>
      <c r="BI295" s="231"/>
    </row>
    <row r="296" spans="1:61">
      <c r="A296" s="232"/>
      <c r="B296" s="229"/>
      <c r="C296" s="230"/>
      <c r="D296" s="230"/>
      <c r="E296" s="230"/>
      <c r="F296" s="230"/>
      <c r="G296" s="229"/>
      <c r="H296" s="230"/>
      <c r="I296" s="230"/>
      <c r="J296" s="230"/>
      <c r="K296" s="230"/>
      <c r="L296" s="229"/>
      <c r="M296" s="230"/>
      <c r="N296" s="230"/>
      <c r="O296" s="230"/>
      <c r="P296" s="230"/>
      <c r="Q296" s="229"/>
      <c r="R296" s="230"/>
      <c r="S296" s="230"/>
      <c r="T296" s="230"/>
      <c r="U296" s="230"/>
      <c r="V296" s="229"/>
      <c r="W296" s="230"/>
      <c r="X296" s="230"/>
      <c r="Y296" s="230"/>
      <c r="Z296" s="230"/>
      <c r="AA296" s="229"/>
      <c r="AB296" s="230"/>
      <c r="AC296" s="230"/>
      <c r="AD296" s="230"/>
      <c r="AE296" s="230"/>
      <c r="AF296" s="229"/>
      <c r="AG296" s="230"/>
      <c r="AH296" s="230"/>
      <c r="AI296" s="230"/>
      <c r="AJ296" s="230"/>
      <c r="AK296" s="229"/>
      <c r="AL296" s="230"/>
      <c r="AM296" s="230"/>
      <c r="AN296" s="230"/>
      <c r="AO296" s="230"/>
      <c r="AP296" s="229"/>
      <c r="AQ296" s="230"/>
      <c r="AR296" s="230"/>
      <c r="AS296" s="230"/>
      <c r="AT296" s="230"/>
      <c r="AU296" s="229"/>
      <c r="AV296" s="230"/>
      <c r="AW296" s="230"/>
      <c r="AX296" s="230"/>
      <c r="AY296" s="230"/>
      <c r="AZ296" s="229"/>
      <c r="BA296" s="230"/>
      <c r="BB296" s="230"/>
      <c r="BC296" s="230"/>
      <c r="BD296" s="230"/>
      <c r="BE296" s="229"/>
      <c r="BF296" s="230"/>
      <c r="BG296" s="230"/>
      <c r="BH296" s="230"/>
      <c r="BI296" s="231"/>
    </row>
    <row r="297" spans="1:61">
      <c r="A297" s="232"/>
      <c r="B297" s="229"/>
      <c r="C297" s="230"/>
      <c r="D297" s="230"/>
      <c r="E297" s="230"/>
      <c r="F297" s="230"/>
      <c r="G297" s="229"/>
      <c r="H297" s="230"/>
      <c r="I297" s="230"/>
      <c r="J297" s="230"/>
      <c r="K297" s="230"/>
      <c r="L297" s="229"/>
      <c r="M297" s="230"/>
      <c r="N297" s="230"/>
      <c r="O297" s="230"/>
      <c r="P297" s="230"/>
      <c r="Q297" s="229"/>
      <c r="R297" s="230"/>
      <c r="S297" s="230"/>
      <c r="T297" s="230"/>
      <c r="U297" s="230"/>
      <c r="V297" s="229"/>
      <c r="W297" s="230"/>
      <c r="X297" s="230"/>
      <c r="Y297" s="230"/>
      <c r="Z297" s="230"/>
      <c r="AA297" s="229"/>
      <c r="AB297" s="230"/>
      <c r="AC297" s="230"/>
      <c r="AD297" s="230"/>
      <c r="AE297" s="230"/>
      <c r="AF297" s="229"/>
      <c r="AG297" s="230"/>
      <c r="AH297" s="230"/>
      <c r="AI297" s="230"/>
      <c r="AJ297" s="230"/>
      <c r="AK297" s="229"/>
      <c r="AL297" s="230"/>
      <c r="AM297" s="230"/>
      <c r="AN297" s="230"/>
      <c r="AO297" s="230"/>
      <c r="AP297" s="229"/>
      <c r="AQ297" s="230"/>
      <c r="AR297" s="230"/>
      <c r="AS297" s="230"/>
      <c r="AT297" s="230"/>
      <c r="AU297" s="229"/>
      <c r="AV297" s="230"/>
      <c r="AW297" s="230"/>
      <c r="AX297" s="230"/>
      <c r="AY297" s="230"/>
      <c r="AZ297" s="229"/>
      <c r="BA297" s="230"/>
      <c r="BB297" s="230"/>
      <c r="BC297" s="230"/>
      <c r="BD297" s="230"/>
      <c r="BE297" s="229"/>
      <c r="BF297" s="230"/>
      <c r="BG297" s="230"/>
      <c r="BH297" s="230"/>
      <c r="BI297" s="231"/>
    </row>
    <row r="298" spans="1:61">
      <c r="A298" s="232"/>
      <c r="B298" s="229"/>
      <c r="C298" s="230"/>
      <c r="D298" s="230"/>
      <c r="E298" s="230"/>
      <c r="F298" s="230"/>
      <c r="G298" s="229"/>
      <c r="H298" s="230"/>
      <c r="I298" s="230"/>
      <c r="J298" s="230"/>
      <c r="K298" s="230"/>
      <c r="L298" s="229"/>
      <c r="M298" s="230"/>
      <c r="N298" s="230"/>
      <c r="O298" s="230"/>
      <c r="P298" s="230"/>
      <c r="Q298" s="229"/>
      <c r="R298" s="230"/>
      <c r="S298" s="230"/>
      <c r="T298" s="230"/>
      <c r="U298" s="230"/>
      <c r="V298" s="229"/>
      <c r="W298" s="230"/>
      <c r="X298" s="230"/>
      <c r="Y298" s="230"/>
      <c r="Z298" s="230"/>
      <c r="AA298" s="229"/>
      <c r="AB298" s="230"/>
      <c r="AC298" s="230"/>
      <c r="AD298" s="230"/>
      <c r="AE298" s="230"/>
      <c r="AF298" s="229"/>
      <c r="AG298" s="230"/>
      <c r="AH298" s="230"/>
      <c r="AI298" s="230"/>
      <c r="AJ298" s="230"/>
      <c r="AK298" s="229"/>
      <c r="AL298" s="230"/>
      <c r="AM298" s="230"/>
      <c r="AN298" s="230"/>
      <c r="AO298" s="230"/>
      <c r="AP298" s="229"/>
      <c r="AQ298" s="230"/>
      <c r="AR298" s="230"/>
      <c r="AS298" s="230"/>
      <c r="AT298" s="230"/>
      <c r="AU298" s="229"/>
      <c r="AV298" s="230"/>
      <c r="AW298" s="230"/>
      <c r="AX298" s="230"/>
      <c r="AY298" s="230"/>
      <c r="AZ298" s="229"/>
      <c r="BA298" s="230"/>
      <c r="BB298" s="230"/>
      <c r="BC298" s="230"/>
      <c r="BD298" s="230"/>
      <c r="BE298" s="229"/>
      <c r="BF298" s="230"/>
      <c r="BG298" s="230"/>
      <c r="BH298" s="230"/>
      <c r="BI298" s="231"/>
    </row>
    <row r="299" spans="1:61">
      <c r="A299" s="232"/>
      <c r="B299" s="229"/>
      <c r="C299" s="230"/>
      <c r="D299" s="230"/>
      <c r="E299" s="230"/>
      <c r="F299" s="230"/>
      <c r="G299" s="229"/>
      <c r="H299" s="230"/>
      <c r="I299" s="230"/>
      <c r="J299" s="230"/>
      <c r="K299" s="230"/>
      <c r="L299" s="229"/>
      <c r="M299" s="230"/>
      <c r="N299" s="230"/>
      <c r="O299" s="230"/>
      <c r="P299" s="230"/>
      <c r="Q299" s="229"/>
      <c r="R299" s="230"/>
      <c r="S299" s="230"/>
      <c r="T299" s="230"/>
      <c r="U299" s="230"/>
      <c r="V299" s="229"/>
      <c r="W299" s="230"/>
      <c r="X299" s="230"/>
      <c r="Y299" s="230"/>
      <c r="Z299" s="230"/>
      <c r="AA299" s="229"/>
      <c r="AB299" s="230"/>
      <c r="AC299" s="230"/>
      <c r="AD299" s="230"/>
      <c r="AE299" s="230"/>
      <c r="AF299" s="229"/>
      <c r="AG299" s="230"/>
      <c r="AH299" s="230"/>
      <c r="AI299" s="230"/>
      <c r="AJ299" s="230"/>
      <c r="AK299" s="229"/>
      <c r="AL299" s="230"/>
      <c r="AM299" s="230"/>
      <c r="AN299" s="230"/>
      <c r="AO299" s="230"/>
      <c r="AP299" s="229"/>
      <c r="AQ299" s="230"/>
      <c r="AR299" s="230"/>
      <c r="AS299" s="230"/>
      <c r="AT299" s="230"/>
      <c r="AU299" s="229"/>
      <c r="AV299" s="230"/>
      <c r="AW299" s="230"/>
      <c r="AX299" s="230"/>
      <c r="AY299" s="230"/>
      <c r="AZ299" s="229"/>
      <c r="BA299" s="230"/>
      <c r="BB299" s="230"/>
      <c r="BC299" s="230"/>
      <c r="BD299" s="230"/>
      <c r="BE299" s="229"/>
      <c r="BF299" s="230"/>
      <c r="BG299" s="230"/>
      <c r="BH299" s="230"/>
      <c r="BI299" s="231"/>
    </row>
    <row r="300" spans="1:61">
      <c r="A300" s="232"/>
      <c r="B300" s="229"/>
      <c r="C300" s="230"/>
      <c r="D300" s="230"/>
      <c r="E300" s="230"/>
      <c r="F300" s="230"/>
      <c r="G300" s="229"/>
      <c r="H300" s="230"/>
      <c r="I300" s="230"/>
      <c r="J300" s="230"/>
      <c r="K300" s="230"/>
      <c r="L300" s="229"/>
      <c r="M300" s="230"/>
      <c r="N300" s="230"/>
      <c r="O300" s="230"/>
      <c r="P300" s="230"/>
      <c r="Q300" s="229"/>
      <c r="R300" s="230"/>
      <c r="S300" s="230"/>
      <c r="T300" s="230"/>
      <c r="U300" s="230"/>
      <c r="V300" s="229"/>
      <c r="W300" s="230"/>
      <c r="X300" s="230"/>
      <c r="Y300" s="230"/>
      <c r="Z300" s="230"/>
      <c r="AA300" s="229"/>
      <c r="AB300" s="230"/>
      <c r="AC300" s="230"/>
      <c r="AD300" s="230"/>
      <c r="AE300" s="230"/>
      <c r="AF300" s="229"/>
      <c r="AG300" s="230"/>
      <c r="AH300" s="230"/>
      <c r="AI300" s="230"/>
      <c r="AJ300" s="230"/>
      <c r="AK300" s="229"/>
      <c r="AL300" s="230"/>
      <c r="AM300" s="230"/>
      <c r="AN300" s="230"/>
      <c r="AO300" s="230"/>
      <c r="AP300" s="229"/>
      <c r="AQ300" s="230"/>
      <c r="AR300" s="230"/>
      <c r="AS300" s="230"/>
      <c r="AT300" s="230"/>
      <c r="AU300" s="229"/>
      <c r="AV300" s="230"/>
      <c r="AW300" s="230"/>
      <c r="AX300" s="230"/>
      <c r="AY300" s="230"/>
      <c r="AZ300" s="229"/>
      <c r="BA300" s="230"/>
      <c r="BB300" s="230"/>
      <c r="BC300" s="230"/>
      <c r="BD300" s="230"/>
      <c r="BE300" s="229"/>
      <c r="BF300" s="230"/>
      <c r="BG300" s="230"/>
      <c r="BH300" s="230"/>
      <c r="BI300" s="231"/>
    </row>
    <row r="301" spans="1:61">
      <c r="A301" s="232"/>
      <c r="B301" s="229"/>
      <c r="C301" s="230"/>
      <c r="D301" s="230"/>
      <c r="E301" s="230"/>
      <c r="F301" s="230"/>
      <c r="G301" s="229"/>
      <c r="H301" s="230"/>
      <c r="I301" s="230"/>
      <c r="J301" s="230"/>
      <c r="K301" s="230"/>
      <c r="L301" s="229"/>
      <c r="M301" s="230"/>
      <c r="N301" s="230"/>
      <c r="O301" s="230"/>
      <c r="P301" s="230"/>
      <c r="Q301" s="229"/>
      <c r="R301" s="230"/>
      <c r="S301" s="230"/>
      <c r="T301" s="230"/>
      <c r="U301" s="230"/>
      <c r="V301" s="229"/>
      <c r="W301" s="230"/>
      <c r="X301" s="230"/>
      <c r="Y301" s="230"/>
      <c r="Z301" s="230"/>
      <c r="AA301" s="229"/>
      <c r="AB301" s="230"/>
      <c r="AC301" s="230"/>
      <c r="AD301" s="230"/>
      <c r="AE301" s="230"/>
      <c r="AF301" s="229"/>
      <c r="AG301" s="230"/>
      <c r="AH301" s="230"/>
      <c r="AI301" s="230"/>
      <c r="AJ301" s="230"/>
      <c r="AK301" s="229"/>
      <c r="AL301" s="230"/>
      <c r="AM301" s="230"/>
      <c r="AN301" s="230"/>
      <c r="AO301" s="230"/>
      <c r="AP301" s="229"/>
      <c r="AQ301" s="230"/>
      <c r="AR301" s="230"/>
      <c r="AS301" s="230"/>
      <c r="AT301" s="230"/>
      <c r="AU301" s="229"/>
      <c r="AV301" s="230"/>
      <c r="AW301" s="230"/>
      <c r="AX301" s="230"/>
      <c r="AY301" s="230"/>
      <c r="AZ301" s="229"/>
      <c r="BA301" s="230"/>
      <c r="BB301" s="230"/>
      <c r="BC301" s="230"/>
      <c r="BD301" s="230"/>
      <c r="BE301" s="229"/>
      <c r="BF301" s="230"/>
      <c r="BG301" s="230"/>
      <c r="BH301" s="230"/>
      <c r="BI301" s="231"/>
    </row>
    <row r="302" spans="1:61">
      <c r="A302" s="232"/>
      <c r="B302" s="229"/>
      <c r="C302" s="230"/>
      <c r="D302" s="230"/>
      <c r="E302" s="230"/>
      <c r="F302" s="230"/>
      <c r="G302" s="229"/>
      <c r="H302" s="230"/>
      <c r="I302" s="230"/>
      <c r="J302" s="230"/>
      <c r="K302" s="230"/>
      <c r="L302" s="229"/>
      <c r="M302" s="230"/>
      <c r="N302" s="230"/>
      <c r="O302" s="230"/>
      <c r="P302" s="230"/>
      <c r="Q302" s="229"/>
      <c r="R302" s="230"/>
      <c r="S302" s="230"/>
      <c r="T302" s="230"/>
      <c r="U302" s="230"/>
      <c r="V302" s="229"/>
      <c r="W302" s="230"/>
      <c r="X302" s="230"/>
      <c r="Y302" s="230"/>
      <c r="Z302" s="230"/>
      <c r="AA302" s="229"/>
      <c r="AB302" s="230"/>
      <c r="AC302" s="230"/>
      <c r="AD302" s="230"/>
      <c r="AE302" s="230"/>
      <c r="AF302" s="229"/>
      <c r="AG302" s="230"/>
      <c r="AH302" s="230"/>
      <c r="AI302" s="230"/>
      <c r="AJ302" s="230"/>
      <c r="AK302" s="229"/>
      <c r="AL302" s="230"/>
      <c r="AM302" s="230"/>
      <c r="AN302" s="230"/>
      <c r="AO302" s="230"/>
      <c r="AP302" s="229"/>
      <c r="AQ302" s="230"/>
      <c r="AR302" s="230"/>
      <c r="AS302" s="230"/>
      <c r="AT302" s="230"/>
      <c r="AU302" s="229"/>
      <c r="AV302" s="230"/>
      <c r="AW302" s="230"/>
      <c r="AX302" s="230"/>
      <c r="AY302" s="230"/>
      <c r="AZ302" s="229"/>
      <c r="BA302" s="230"/>
      <c r="BB302" s="230"/>
      <c r="BC302" s="230"/>
      <c r="BD302" s="230"/>
      <c r="BE302" s="229"/>
      <c r="BF302" s="230"/>
      <c r="BG302" s="230"/>
      <c r="BH302" s="230"/>
      <c r="BI302" s="231"/>
    </row>
    <row r="303" spans="1:61">
      <c r="A303" s="232"/>
      <c r="B303" s="229"/>
      <c r="C303" s="230"/>
      <c r="D303" s="230"/>
      <c r="E303" s="230"/>
      <c r="F303" s="230"/>
      <c r="G303" s="229"/>
      <c r="H303" s="230"/>
      <c r="I303" s="230"/>
      <c r="J303" s="230"/>
      <c r="K303" s="230"/>
      <c r="L303" s="229"/>
      <c r="M303" s="230"/>
      <c r="N303" s="230"/>
      <c r="O303" s="230"/>
      <c r="P303" s="230"/>
      <c r="Q303" s="229"/>
      <c r="R303" s="230"/>
      <c r="S303" s="230"/>
      <c r="T303" s="230"/>
      <c r="U303" s="230"/>
      <c r="V303" s="229"/>
      <c r="W303" s="230"/>
      <c r="X303" s="230"/>
      <c r="Y303" s="230"/>
      <c r="Z303" s="230"/>
      <c r="AA303" s="229"/>
      <c r="AB303" s="230"/>
      <c r="AC303" s="230"/>
      <c r="AD303" s="230"/>
      <c r="AE303" s="230"/>
      <c r="AF303" s="229"/>
      <c r="AG303" s="230"/>
      <c r="AH303" s="230"/>
      <c r="AI303" s="230"/>
      <c r="AJ303" s="230"/>
      <c r="AK303" s="229"/>
      <c r="AL303" s="230"/>
      <c r="AM303" s="230"/>
      <c r="AN303" s="230"/>
      <c r="AO303" s="230"/>
      <c r="AP303" s="229"/>
      <c r="AQ303" s="230"/>
      <c r="AR303" s="230"/>
      <c r="AS303" s="230"/>
      <c r="AT303" s="230"/>
      <c r="AU303" s="229"/>
      <c r="AV303" s="230"/>
      <c r="AW303" s="230"/>
      <c r="AX303" s="230"/>
      <c r="AY303" s="230"/>
      <c r="AZ303" s="229"/>
      <c r="BA303" s="230"/>
      <c r="BB303" s="230"/>
      <c r="BC303" s="230"/>
      <c r="BD303" s="230"/>
      <c r="BE303" s="229"/>
      <c r="BF303" s="230"/>
      <c r="BG303" s="230"/>
      <c r="BH303" s="230"/>
      <c r="BI303" s="231"/>
    </row>
    <row r="304" spans="1:61">
      <c r="A304" s="232"/>
      <c r="B304" s="229"/>
      <c r="C304" s="230"/>
      <c r="D304" s="230"/>
      <c r="E304" s="230"/>
      <c r="F304" s="230"/>
      <c r="G304" s="229"/>
      <c r="H304" s="230"/>
      <c r="I304" s="230"/>
      <c r="J304" s="230"/>
      <c r="K304" s="230"/>
      <c r="L304" s="229"/>
      <c r="M304" s="230"/>
      <c r="N304" s="230"/>
      <c r="O304" s="230"/>
      <c r="P304" s="230"/>
      <c r="Q304" s="229"/>
      <c r="R304" s="230"/>
      <c r="S304" s="230"/>
      <c r="T304" s="230"/>
      <c r="U304" s="230"/>
      <c r="V304" s="229"/>
      <c r="W304" s="230"/>
      <c r="X304" s="230"/>
      <c r="Y304" s="230"/>
      <c r="Z304" s="230"/>
      <c r="AA304" s="229"/>
      <c r="AB304" s="230"/>
      <c r="AC304" s="230"/>
      <c r="AD304" s="230"/>
      <c r="AE304" s="230"/>
      <c r="AF304" s="229"/>
      <c r="AG304" s="230"/>
      <c r="AH304" s="230"/>
      <c r="AI304" s="230"/>
      <c r="AJ304" s="230"/>
      <c r="AK304" s="229"/>
      <c r="AL304" s="230"/>
      <c r="AM304" s="230"/>
      <c r="AN304" s="230"/>
      <c r="AO304" s="230"/>
      <c r="AP304" s="229"/>
      <c r="AQ304" s="230"/>
      <c r="AR304" s="230"/>
      <c r="AS304" s="230"/>
      <c r="AT304" s="230"/>
      <c r="AU304" s="229"/>
      <c r="AV304" s="230"/>
      <c r="AW304" s="230"/>
      <c r="AX304" s="230"/>
      <c r="AY304" s="230"/>
      <c r="AZ304" s="229"/>
      <c r="BA304" s="230"/>
      <c r="BB304" s="230"/>
      <c r="BC304" s="230"/>
      <c r="BD304" s="230"/>
      <c r="BE304" s="229"/>
      <c r="BF304" s="230"/>
      <c r="BG304" s="230"/>
      <c r="BH304" s="230"/>
      <c r="BI304" s="231"/>
    </row>
    <row r="305" spans="1:104">
      <c r="A305" s="232"/>
      <c r="B305" s="229"/>
      <c r="C305" s="230"/>
      <c r="D305" s="230"/>
      <c r="E305" s="230"/>
      <c r="F305" s="230"/>
      <c r="G305" s="229"/>
      <c r="H305" s="230"/>
      <c r="I305" s="230"/>
      <c r="J305" s="230"/>
      <c r="K305" s="230"/>
      <c r="L305" s="229"/>
      <c r="M305" s="230"/>
      <c r="N305" s="230"/>
      <c r="O305" s="230"/>
      <c r="P305" s="230"/>
      <c r="Q305" s="229"/>
      <c r="R305" s="230"/>
      <c r="S305" s="230"/>
      <c r="T305" s="230"/>
      <c r="U305" s="230"/>
      <c r="V305" s="229"/>
      <c r="W305" s="230"/>
      <c r="X305" s="230"/>
      <c r="Y305" s="230"/>
      <c r="Z305" s="230"/>
      <c r="AA305" s="229"/>
      <c r="AB305" s="230"/>
      <c r="AC305" s="230"/>
      <c r="AD305" s="230"/>
      <c r="AE305" s="230"/>
      <c r="AF305" s="229"/>
      <c r="AG305" s="230"/>
      <c r="AH305" s="230"/>
      <c r="AI305" s="230"/>
      <c r="AJ305" s="230"/>
      <c r="AK305" s="229"/>
      <c r="AL305" s="230"/>
      <c r="AM305" s="230"/>
      <c r="AN305" s="230"/>
      <c r="AO305" s="230"/>
      <c r="AP305" s="229"/>
      <c r="AQ305" s="230"/>
      <c r="AR305" s="230"/>
      <c r="AS305" s="230"/>
      <c r="AT305" s="230"/>
      <c r="AU305" s="229"/>
      <c r="AV305" s="230"/>
      <c r="AW305" s="230"/>
      <c r="AX305" s="230"/>
      <c r="AY305" s="230"/>
      <c r="AZ305" s="229"/>
      <c r="BA305" s="230"/>
      <c r="BB305" s="230"/>
      <c r="BC305" s="230"/>
      <c r="BD305" s="230"/>
      <c r="BE305" s="229"/>
      <c r="BF305" s="230"/>
      <c r="BG305" s="230"/>
      <c r="BH305" s="230"/>
      <c r="BI305" s="231"/>
    </row>
    <row r="306" spans="1:104">
      <c r="A306" s="232"/>
      <c r="B306" s="229"/>
      <c r="C306" s="230"/>
      <c r="D306" s="230"/>
      <c r="E306" s="230"/>
      <c r="F306" s="230"/>
      <c r="G306" s="229"/>
      <c r="H306" s="230"/>
      <c r="I306" s="230"/>
      <c r="J306" s="230"/>
      <c r="K306" s="230"/>
      <c r="L306" s="229"/>
      <c r="M306" s="230"/>
      <c r="N306" s="230"/>
      <c r="O306" s="230"/>
      <c r="P306" s="230"/>
      <c r="Q306" s="229"/>
      <c r="R306" s="230"/>
      <c r="S306" s="230"/>
      <c r="T306" s="230"/>
      <c r="U306" s="230"/>
      <c r="V306" s="229"/>
      <c r="W306" s="230"/>
      <c r="X306" s="230"/>
      <c r="Y306" s="230"/>
      <c r="Z306" s="230"/>
      <c r="AA306" s="229"/>
      <c r="AB306" s="230"/>
      <c r="AC306" s="230"/>
      <c r="AD306" s="230"/>
      <c r="AE306" s="230"/>
      <c r="AF306" s="229"/>
      <c r="AG306" s="230"/>
      <c r="AH306" s="230"/>
      <c r="AI306" s="230"/>
      <c r="AJ306" s="230"/>
      <c r="AK306" s="229"/>
      <c r="AL306" s="230"/>
      <c r="AM306" s="230"/>
      <c r="AN306" s="230"/>
      <c r="AO306" s="230"/>
      <c r="AP306" s="229"/>
      <c r="AQ306" s="230"/>
      <c r="AR306" s="230"/>
      <c r="AS306" s="230"/>
      <c r="AT306" s="230"/>
      <c r="AU306" s="229"/>
      <c r="AV306" s="230"/>
      <c r="AW306" s="230"/>
      <c r="AX306" s="230"/>
      <c r="AY306" s="230"/>
      <c r="AZ306" s="229"/>
      <c r="BA306" s="230"/>
      <c r="BB306" s="230"/>
      <c r="BC306" s="230"/>
      <c r="BD306" s="230"/>
      <c r="BE306" s="229"/>
      <c r="BF306" s="230"/>
      <c r="BG306" s="230"/>
      <c r="BH306" s="230"/>
      <c r="BI306" s="231"/>
    </row>
    <row r="307" spans="1:104">
      <c r="A307" s="232"/>
      <c r="B307" s="229"/>
      <c r="C307" s="230"/>
      <c r="D307" s="230"/>
      <c r="E307" s="230"/>
      <c r="F307" s="230"/>
      <c r="G307" s="229"/>
      <c r="H307" s="230"/>
      <c r="I307" s="230"/>
      <c r="J307" s="230"/>
      <c r="K307" s="230"/>
      <c r="L307" s="229"/>
      <c r="M307" s="230"/>
      <c r="N307" s="230"/>
      <c r="O307" s="230"/>
      <c r="P307" s="230"/>
      <c r="Q307" s="229"/>
      <c r="R307" s="230"/>
      <c r="S307" s="230"/>
      <c r="T307" s="230"/>
      <c r="U307" s="230"/>
      <c r="V307" s="229"/>
      <c r="W307" s="230"/>
      <c r="X307" s="230"/>
      <c r="Y307" s="230"/>
      <c r="Z307" s="230"/>
      <c r="AA307" s="229"/>
      <c r="AB307" s="230"/>
      <c r="AC307" s="230"/>
      <c r="AD307" s="230"/>
      <c r="AE307" s="230"/>
      <c r="AF307" s="229"/>
      <c r="AG307" s="230"/>
      <c r="AH307" s="230"/>
      <c r="AI307" s="230"/>
      <c r="AJ307" s="230"/>
      <c r="AK307" s="229"/>
      <c r="AL307" s="230"/>
      <c r="AM307" s="230"/>
      <c r="AN307" s="230"/>
      <c r="AO307" s="230"/>
      <c r="AP307" s="229"/>
      <c r="AQ307" s="230"/>
      <c r="AR307" s="230"/>
      <c r="AS307" s="230"/>
      <c r="AT307" s="230"/>
      <c r="AU307" s="229"/>
      <c r="AV307" s="230"/>
      <c r="AW307" s="230"/>
      <c r="AX307" s="230"/>
      <c r="AY307" s="230"/>
      <c r="AZ307" s="229"/>
      <c r="BA307" s="230"/>
      <c r="BB307" s="230"/>
      <c r="BC307" s="230"/>
      <c r="BD307" s="230"/>
      <c r="BE307" s="229"/>
      <c r="BF307" s="230"/>
      <c r="BG307" s="230"/>
      <c r="BH307" s="230"/>
      <c r="BI307" s="231"/>
    </row>
    <row r="308" spans="1:104">
      <c r="A308" s="232"/>
      <c r="B308" s="229"/>
      <c r="C308" s="230"/>
      <c r="D308" s="230"/>
      <c r="E308" s="230"/>
      <c r="F308" s="230"/>
      <c r="G308" s="229"/>
      <c r="H308" s="230"/>
      <c r="I308" s="230"/>
      <c r="J308" s="230"/>
      <c r="K308" s="230"/>
      <c r="L308" s="229"/>
      <c r="M308" s="230"/>
      <c r="N308" s="230"/>
      <c r="O308" s="230"/>
      <c r="P308" s="230"/>
      <c r="Q308" s="229"/>
      <c r="R308" s="230"/>
      <c r="S308" s="230"/>
      <c r="T308" s="230"/>
      <c r="U308" s="230"/>
      <c r="V308" s="229"/>
      <c r="W308" s="230"/>
      <c r="X308" s="230"/>
      <c r="Y308" s="230"/>
      <c r="Z308" s="230"/>
      <c r="AA308" s="229"/>
      <c r="AB308" s="230"/>
      <c r="AC308" s="230"/>
      <c r="AD308" s="230"/>
      <c r="AE308" s="230"/>
      <c r="AF308" s="229"/>
      <c r="AG308" s="230"/>
      <c r="AH308" s="230"/>
      <c r="AI308" s="230"/>
      <c r="AJ308" s="230"/>
      <c r="AK308" s="229"/>
      <c r="AL308" s="230"/>
      <c r="AM308" s="230"/>
      <c r="AN308" s="230"/>
      <c r="AO308" s="230"/>
      <c r="AP308" s="229"/>
      <c r="AQ308" s="230"/>
      <c r="AR308" s="230"/>
      <c r="AS308" s="230"/>
      <c r="AT308" s="230"/>
      <c r="AU308" s="229"/>
      <c r="AV308" s="230"/>
      <c r="AW308" s="230"/>
      <c r="AX308" s="230"/>
      <c r="AY308" s="230"/>
      <c r="AZ308" s="229"/>
      <c r="BA308" s="230"/>
      <c r="BB308" s="230"/>
      <c r="BC308" s="230"/>
      <c r="BD308" s="230"/>
      <c r="BE308" s="229"/>
      <c r="BF308" s="230"/>
      <c r="BG308" s="230"/>
      <c r="BH308" s="230"/>
      <c r="BI308" s="231"/>
    </row>
    <row r="309" spans="1:104">
      <c r="A309" s="232"/>
      <c r="B309" s="229"/>
      <c r="C309" s="230"/>
      <c r="D309" s="230"/>
      <c r="E309" s="230"/>
      <c r="F309" s="230"/>
      <c r="G309" s="229"/>
      <c r="H309" s="230"/>
      <c r="I309" s="230"/>
      <c r="J309" s="230"/>
      <c r="K309" s="230"/>
      <c r="L309" s="229"/>
      <c r="M309" s="230"/>
      <c r="N309" s="230"/>
      <c r="O309" s="230"/>
      <c r="P309" s="230"/>
      <c r="Q309" s="229"/>
      <c r="R309" s="230"/>
      <c r="S309" s="230"/>
      <c r="T309" s="230"/>
      <c r="U309" s="230"/>
      <c r="V309" s="229"/>
      <c r="W309" s="230"/>
      <c r="X309" s="230"/>
      <c r="Y309" s="230"/>
      <c r="Z309" s="230"/>
      <c r="AA309" s="229"/>
      <c r="AB309" s="230"/>
      <c r="AC309" s="230"/>
      <c r="AD309" s="230"/>
      <c r="AE309" s="230"/>
      <c r="AF309" s="229"/>
      <c r="AG309" s="230"/>
      <c r="AH309" s="230"/>
      <c r="AI309" s="230"/>
      <c r="AJ309" s="230"/>
      <c r="AK309" s="229"/>
      <c r="AL309" s="230"/>
      <c r="AM309" s="230"/>
      <c r="AN309" s="230"/>
      <c r="AO309" s="230"/>
      <c r="AP309" s="229"/>
      <c r="AQ309" s="230"/>
      <c r="AR309" s="230"/>
      <c r="AS309" s="230"/>
      <c r="AT309" s="230"/>
      <c r="AU309" s="229"/>
      <c r="AV309" s="230"/>
      <c r="AW309" s="230"/>
      <c r="AX309" s="230"/>
      <c r="AY309" s="230"/>
      <c r="AZ309" s="229"/>
      <c r="BA309" s="230"/>
      <c r="BB309" s="230"/>
      <c r="BC309" s="230"/>
      <c r="BD309" s="230"/>
      <c r="BE309" s="229"/>
      <c r="BF309" s="230"/>
      <c r="BG309" s="230"/>
      <c r="BH309" s="230"/>
      <c r="BI309" s="231"/>
    </row>
    <row r="310" spans="1:104">
      <c r="A310" s="232"/>
      <c r="B310" s="229"/>
      <c r="C310" s="230"/>
      <c r="D310" s="230"/>
      <c r="E310" s="230"/>
      <c r="F310" s="230"/>
      <c r="G310" s="229"/>
      <c r="H310" s="230"/>
      <c r="I310" s="230"/>
      <c r="J310" s="230"/>
      <c r="K310" s="230"/>
      <c r="L310" s="229"/>
      <c r="M310" s="230"/>
      <c r="N310" s="230"/>
      <c r="O310" s="230"/>
      <c r="P310" s="230"/>
      <c r="Q310" s="229"/>
      <c r="R310" s="230"/>
      <c r="S310" s="230"/>
      <c r="T310" s="230"/>
      <c r="U310" s="230"/>
      <c r="V310" s="229"/>
      <c r="W310" s="230"/>
      <c r="X310" s="230"/>
      <c r="Y310" s="230"/>
      <c r="Z310" s="230"/>
      <c r="AA310" s="229"/>
      <c r="AB310" s="230"/>
      <c r="AC310" s="230"/>
      <c r="AD310" s="230"/>
      <c r="AE310" s="230"/>
      <c r="AF310" s="229"/>
      <c r="AG310" s="230"/>
      <c r="AH310" s="230"/>
      <c r="AI310" s="230"/>
      <c r="AJ310" s="230"/>
      <c r="AK310" s="229"/>
      <c r="AL310" s="230"/>
      <c r="AM310" s="230"/>
      <c r="AN310" s="230"/>
      <c r="AO310" s="230"/>
      <c r="AP310" s="229"/>
      <c r="AQ310" s="230"/>
      <c r="AR310" s="230"/>
      <c r="AS310" s="230"/>
      <c r="AT310" s="230"/>
      <c r="AU310" s="229"/>
      <c r="AV310" s="230"/>
      <c r="AW310" s="230"/>
      <c r="AX310" s="230"/>
      <c r="AY310" s="230"/>
      <c r="AZ310" s="229"/>
      <c r="BA310" s="230"/>
      <c r="BB310" s="230"/>
      <c r="BC310" s="230"/>
      <c r="BD310" s="230"/>
      <c r="BE310" s="229"/>
      <c r="BF310" s="230"/>
      <c r="BG310" s="230"/>
      <c r="BH310" s="230"/>
      <c r="BI310" s="231"/>
    </row>
    <row r="311" spans="1:104" ht="13.8" thickBot="1">
      <c r="A311" s="233"/>
      <c r="B311" s="234"/>
      <c r="C311" s="235"/>
      <c r="D311" s="235"/>
      <c r="E311" s="235"/>
      <c r="F311" s="235"/>
      <c r="G311" s="234"/>
      <c r="H311" s="235"/>
      <c r="I311" s="235"/>
      <c r="J311" s="235"/>
      <c r="K311" s="235"/>
      <c r="L311" s="234"/>
      <c r="M311" s="235"/>
      <c r="N311" s="235"/>
      <c r="O311" s="235"/>
      <c r="P311" s="235"/>
      <c r="Q311" s="234"/>
      <c r="R311" s="235"/>
      <c r="S311" s="235"/>
      <c r="T311" s="235"/>
      <c r="U311" s="235"/>
      <c r="V311" s="234"/>
      <c r="W311" s="235"/>
      <c r="X311" s="235"/>
      <c r="Y311" s="235"/>
      <c r="Z311" s="235"/>
      <c r="AA311" s="234"/>
      <c r="AB311" s="235"/>
      <c r="AC311" s="235"/>
      <c r="AD311" s="235"/>
      <c r="AE311" s="235"/>
      <c r="AF311" s="234"/>
      <c r="AG311" s="235"/>
      <c r="AH311" s="235"/>
      <c r="AI311" s="235"/>
      <c r="AJ311" s="235"/>
      <c r="AK311" s="234"/>
      <c r="AL311" s="235"/>
      <c r="AM311" s="235"/>
      <c r="AN311" s="235"/>
      <c r="AO311" s="235"/>
      <c r="AP311" s="234"/>
      <c r="AQ311" s="235"/>
      <c r="AR311" s="235"/>
      <c r="AS311" s="235"/>
      <c r="AT311" s="235"/>
      <c r="AU311" s="234"/>
      <c r="AV311" s="235"/>
      <c r="AW311" s="235"/>
      <c r="AX311" s="235"/>
      <c r="AY311" s="235"/>
      <c r="AZ311" s="234"/>
      <c r="BA311" s="235"/>
      <c r="BB311" s="235"/>
      <c r="BC311" s="235"/>
      <c r="BD311" s="235"/>
      <c r="BE311" s="234"/>
      <c r="BF311" s="235"/>
      <c r="BG311" s="235"/>
      <c r="BH311" s="235"/>
      <c r="BI311" s="236"/>
    </row>
    <row r="312" spans="1:104">
      <c r="B312" s="200"/>
      <c r="C312" s="200"/>
      <c r="D312" s="200"/>
      <c r="E312" s="200"/>
      <c r="F312" s="200"/>
      <c r="G312" s="200"/>
      <c r="H312" s="200"/>
      <c r="I312" s="200"/>
      <c r="J312" s="200"/>
      <c r="K312" s="200"/>
      <c r="L312" s="200"/>
      <c r="M312" s="200"/>
      <c r="N312" s="200"/>
      <c r="O312" s="200"/>
      <c r="P312" s="200"/>
      <c r="Q312" s="200"/>
      <c r="R312" s="200"/>
      <c r="S312" s="200"/>
      <c r="T312" s="200"/>
      <c r="U312" s="200"/>
      <c r="V312" s="200"/>
      <c r="W312" s="200"/>
      <c r="X312" s="200"/>
      <c r="Y312" s="200"/>
      <c r="Z312" s="200"/>
      <c r="AA312" s="200"/>
      <c r="AB312" s="200"/>
      <c r="AC312" s="200"/>
      <c r="AD312" s="200"/>
      <c r="AE312" s="200"/>
      <c r="AF312" s="200"/>
      <c r="AG312" s="200"/>
      <c r="AH312" s="200"/>
      <c r="AI312" s="200"/>
      <c r="AJ312" s="200"/>
      <c r="AK312" s="200"/>
    </row>
    <row r="316" spans="1:104">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c r="AA316" s="237"/>
      <c r="AB316" s="237"/>
      <c r="AC316" s="237"/>
      <c r="AD316" s="237"/>
      <c r="AE316" s="237"/>
      <c r="AF316" s="237"/>
      <c r="AG316" s="237"/>
      <c r="AH316" s="237"/>
      <c r="AI316" s="237"/>
      <c r="AJ316" s="237"/>
      <c r="AK316" s="237"/>
    </row>
    <row r="317" spans="1:104">
      <c r="B317" s="200"/>
      <c r="C317" s="200"/>
      <c r="D317" s="200"/>
      <c r="E317" s="200"/>
      <c r="F317" s="200"/>
      <c r="G317" s="200"/>
      <c r="H317" s="200"/>
      <c r="I317" s="200"/>
      <c r="J317" s="200"/>
      <c r="K317" s="200"/>
      <c r="L317" s="200"/>
      <c r="M317" s="200"/>
      <c r="N317" s="200"/>
      <c r="O317" s="200"/>
      <c r="P317" s="200"/>
      <c r="Q317" s="200"/>
      <c r="R317" s="200"/>
      <c r="S317" s="200"/>
      <c r="T317" s="200"/>
      <c r="U317" s="200"/>
      <c r="V317" s="200"/>
      <c r="W317" s="200"/>
      <c r="X317" s="200"/>
      <c r="Y317" s="200"/>
      <c r="Z317" s="200"/>
      <c r="AA317" s="200"/>
      <c r="AB317" s="200"/>
      <c r="AC317" s="200"/>
      <c r="AD317" s="200"/>
      <c r="AE317" s="200"/>
      <c r="AF317" s="200"/>
      <c r="AG317" s="200"/>
      <c r="AH317" s="200"/>
      <c r="AI317" s="200"/>
      <c r="AJ317" s="200"/>
      <c r="AK317" s="200"/>
      <c r="AL317" s="221"/>
    </row>
    <row r="318" spans="1:104">
      <c r="B318" s="200"/>
      <c r="C318" s="200"/>
      <c r="D318" s="200"/>
      <c r="E318" s="200"/>
      <c r="F318" s="200"/>
      <c r="G318" s="200"/>
      <c r="H318" s="200"/>
      <c r="I318" s="200"/>
      <c r="J318" s="200"/>
      <c r="K318" s="200"/>
      <c r="L318" s="200"/>
      <c r="M318" s="200"/>
      <c r="N318" s="200"/>
      <c r="O318" s="200"/>
      <c r="P318" s="200"/>
      <c r="Q318" s="200"/>
      <c r="R318" s="200"/>
      <c r="S318" s="200"/>
      <c r="T318" s="200"/>
      <c r="U318" s="200"/>
      <c r="V318" s="200"/>
      <c r="W318" s="200"/>
      <c r="X318" s="200"/>
      <c r="Y318" s="200"/>
      <c r="Z318" s="200"/>
      <c r="AA318" s="200"/>
      <c r="AB318" s="200"/>
      <c r="AC318" s="200"/>
      <c r="AD318" s="200"/>
      <c r="AE318" s="200"/>
      <c r="AF318" s="200"/>
      <c r="AG318" s="200"/>
      <c r="AH318" s="200"/>
      <c r="AI318" s="200"/>
      <c r="AJ318" s="200"/>
      <c r="AK318" s="200"/>
    </row>
    <row r="319" spans="1:104">
      <c r="B319" s="237">
        <v>2</v>
      </c>
      <c r="C319" s="237">
        <f>B319+1</f>
        <v>3</v>
      </c>
      <c r="D319" s="237">
        <f t="shared" ref="D319:BO319" si="0">C319+1</f>
        <v>4</v>
      </c>
      <c r="E319" s="237">
        <f t="shared" si="0"/>
        <v>5</v>
      </c>
      <c r="F319" s="237">
        <f t="shared" si="0"/>
        <v>6</v>
      </c>
      <c r="G319" s="237">
        <f t="shared" si="0"/>
        <v>7</v>
      </c>
      <c r="H319" s="237">
        <f t="shared" si="0"/>
        <v>8</v>
      </c>
      <c r="I319" s="237">
        <f t="shared" si="0"/>
        <v>9</v>
      </c>
      <c r="J319" s="237">
        <f t="shared" si="0"/>
        <v>10</v>
      </c>
      <c r="K319" s="237">
        <f t="shared" si="0"/>
        <v>11</v>
      </c>
      <c r="L319" s="237">
        <f t="shared" si="0"/>
        <v>12</v>
      </c>
      <c r="M319" s="237">
        <f t="shared" si="0"/>
        <v>13</v>
      </c>
      <c r="N319" s="237">
        <f t="shared" si="0"/>
        <v>14</v>
      </c>
      <c r="O319" s="237">
        <f t="shared" si="0"/>
        <v>15</v>
      </c>
      <c r="P319" s="237">
        <f t="shared" si="0"/>
        <v>16</v>
      </c>
      <c r="Q319" s="237">
        <f t="shared" si="0"/>
        <v>17</v>
      </c>
      <c r="R319" s="237">
        <f t="shared" si="0"/>
        <v>18</v>
      </c>
      <c r="S319" s="237">
        <f t="shared" si="0"/>
        <v>19</v>
      </c>
      <c r="T319" s="237">
        <f t="shared" si="0"/>
        <v>20</v>
      </c>
      <c r="U319" s="237">
        <f t="shared" si="0"/>
        <v>21</v>
      </c>
      <c r="V319" s="237">
        <f t="shared" si="0"/>
        <v>22</v>
      </c>
      <c r="W319" s="237">
        <f t="shared" si="0"/>
        <v>23</v>
      </c>
      <c r="X319" s="237">
        <f t="shared" si="0"/>
        <v>24</v>
      </c>
      <c r="Y319" s="237">
        <f t="shared" si="0"/>
        <v>25</v>
      </c>
      <c r="Z319" s="237">
        <f t="shared" si="0"/>
        <v>26</v>
      </c>
      <c r="AA319" s="237">
        <f t="shared" si="0"/>
        <v>27</v>
      </c>
      <c r="AB319" s="237">
        <f t="shared" si="0"/>
        <v>28</v>
      </c>
      <c r="AC319" s="237">
        <f t="shared" si="0"/>
        <v>29</v>
      </c>
      <c r="AD319" s="237">
        <f t="shared" si="0"/>
        <v>30</v>
      </c>
      <c r="AE319" s="237">
        <f t="shared" si="0"/>
        <v>31</v>
      </c>
      <c r="AF319" s="237">
        <f t="shared" si="0"/>
        <v>32</v>
      </c>
      <c r="AG319" s="237">
        <f t="shared" si="0"/>
        <v>33</v>
      </c>
      <c r="AH319" s="237">
        <f t="shared" si="0"/>
        <v>34</v>
      </c>
      <c r="AI319" s="237">
        <f t="shared" si="0"/>
        <v>35</v>
      </c>
      <c r="AJ319" s="237">
        <f t="shared" si="0"/>
        <v>36</v>
      </c>
      <c r="AK319" s="237">
        <f t="shared" si="0"/>
        <v>37</v>
      </c>
      <c r="AL319" s="186">
        <f t="shared" si="0"/>
        <v>38</v>
      </c>
      <c r="AM319" s="186">
        <f t="shared" si="0"/>
        <v>39</v>
      </c>
      <c r="AN319" s="186">
        <f t="shared" si="0"/>
        <v>40</v>
      </c>
      <c r="AO319" s="186">
        <f t="shared" si="0"/>
        <v>41</v>
      </c>
      <c r="AP319" s="186">
        <f t="shared" si="0"/>
        <v>42</v>
      </c>
      <c r="AQ319" s="186">
        <f t="shared" si="0"/>
        <v>43</v>
      </c>
      <c r="AR319" s="186">
        <f t="shared" si="0"/>
        <v>44</v>
      </c>
      <c r="AS319" s="186">
        <f t="shared" si="0"/>
        <v>45</v>
      </c>
      <c r="AT319" s="186">
        <f t="shared" si="0"/>
        <v>46</v>
      </c>
      <c r="AU319" s="186">
        <f>AT319+1</f>
        <v>47</v>
      </c>
      <c r="AV319" s="186">
        <f t="shared" si="0"/>
        <v>48</v>
      </c>
      <c r="AW319" s="186">
        <f t="shared" si="0"/>
        <v>49</v>
      </c>
      <c r="AX319" s="186">
        <f t="shared" si="0"/>
        <v>50</v>
      </c>
      <c r="AY319" s="186">
        <f t="shared" si="0"/>
        <v>51</v>
      </c>
      <c r="AZ319" s="186">
        <f t="shared" si="0"/>
        <v>52</v>
      </c>
      <c r="BA319" s="186">
        <f t="shared" si="0"/>
        <v>53</v>
      </c>
      <c r="BB319" s="186">
        <f t="shared" si="0"/>
        <v>54</v>
      </c>
      <c r="BC319" s="186">
        <f t="shared" si="0"/>
        <v>55</v>
      </c>
      <c r="BD319" s="186">
        <f t="shared" si="0"/>
        <v>56</v>
      </c>
      <c r="BE319" s="186">
        <f t="shared" si="0"/>
        <v>57</v>
      </c>
      <c r="BF319" s="186">
        <f t="shared" si="0"/>
        <v>58</v>
      </c>
      <c r="BG319" s="186">
        <f t="shared" si="0"/>
        <v>59</v>
      </c>
      <c r="BH319" s="186">
        <f t="shared" si="0"/>
        <v>60</v>
      </c>
      <c r="BI319" s="186">
        <f t="shared" si="0"/>
        <v>61</v>
      </c>
      <c r="BJ319" s="186">
        <f t="shared" si="0"/>
        <v>62</v>
      </c>
      <c r="BK319" s="186">
        <f t="shared" si="0"/>
        <v>63</v>
      </c>
      <c r="BL319" s="186">
        <f t="shared" si="0"/>
        <v>64</v>
      </c>
      <c r="BM319" s="186">
        <f t="shared" si="0"/>
        <v>65</v>
      </c>
      <c r="BN319" s="186">
        <f t="shared" si="0"/>
        <v>66</v>
      </c>
      <c r="BO319" s="186">
        <f t="shared" si="0"/>
        <v>67</v>
      </c>
      <c r="BP319" s="186">
        <f t="shared" ref="BP319:CY319" si="1">BO319+1</f>
        <v>68</v>
      </c>
      <c r="BQ319" s="186">
        <f t="shared" si="1"/>
        <v>69</v>
      </c>
      <c r="BR319" s="186">
        <f t="shared" si="1"/>
        <v>70</v>
      </c>
      <c r="BS319" s="186">
        <f t="shared" si="1"/>
        <v>71</v>
      </c>
      <c r="BT319" s="186">
        <f t="shared" si="1"/>
        <v>72</v>
      </c>
      <c r="BU319" s="186">
        <f t="shared" si="1"/>
        <v>73</v>
      </c>
      <c r="BV319" s="186">
        <f t="shared" si="1"/>
        <v>74</v>
      </c>
      <c r="BW319" s="186">
        <f t="shared" si="1"/>
        <v>75</v>
      </c>
      <c r="BX319" s="186">
        <f t="shared" si="1"/>
        <v>76</v>
      </c>
      <c r="BY319" s="186">
        <f t="shared" si="1"/>
        <v>77</v>
      </c>
      <c r="BZ319" s="186">
        <f t="shared" si="1"/>
        <v>78</v>
      </c>
      <c r="CA319" s="186">
        <f t="shared" si="1"/>
        <v>79</v>
      </c>
      <c r="CB319" s="186">
        <f t="shared" si="1"/>
        <v>80</v>
      </c>
      <c r="CC319" s="186">
        <f t="shared" si="1"/>
        <v>81</v>
      </c>
      <c r="CD319" s="186">
        <f t="shared" si="1"/>
        <v>82</v>
      </c>
      <c r="CE319" s="186">
        <f t="shared" si="1"/>
        <v>83</v>
      </c>
      <c r="CF319" s="186">
        <f t="shared" si="1"/>
        <v>84</v>
      </c>
      <c r="CG319" s="186">
        <f t="shared" si="1"/>
        <v>85</v>
      </c>
      <c r="CH319" s="186">
        <f t="shared" si="1"/>
        <v>86</v>
      </c>
      <c r="CI319" s="186">
        <f t="shared" si="1"/>
        <v>87</v>
      </c>
      <c r="CJ319" s="186">
        <f t="shared" si="1"/>
        <v>88</v>
      </c>
      <c r="CK319" s="186">
        <f t="shared" si="1"/>
        <v>89</v>
      </c>
      <c r="CL319" s="186">
        <f t="shared" si="1"/>
        <v>90</v>
      </c>
      <c r="CM319" s="186">
        <f t="shared" si="1"/>
        <v>91</v>
      </c>
      <c r="CN319" s="186">
        <f t="shared" si="1"/>
        <v>92</v>
      </c>
      <c r="CO319" s="186">
        <f t="shared" si="1"/>
        <v>93</v>
      </c>
      <c r="CP319" s="186">
        <f t="shared" si="1"/>
        <v>94</v>
      </c>
      <c r="CQ319" s="186">
        <f t="shared" si="1"/>
        <v>95</v>
      </c>
      <c r="CR319" s="186">
        <f t="shared" si="1"/>
        <v>96</v>
      </c>
      <c r="CS319" s="186">
        <f t="shared" si="1"/>
        <v>97</v>
      </c>
      <c r="CT319" s="186">
        <f t="shared" si="1"/>
        <v>98</v>
      </c>
      <c r="CU319" s="186">
        <f t="shared" si="1"/>
        <v>99</v>
      </c>
      <c r="CV319" s="186">
        <f t="shared" si="1"/>
        <v>100</v>
      </c>
      <c r="CW319" s="186">
        <f t="shared" si="1"/>
        <v>101</v>
      </c>
      <c r="CX319" s="186">
        <f t="shared" si="1"/>
        <v>102</v>
      </c>
      <c r="CY319" s="186">
        <f t="shared" si="1"/>
        <v>103</v>
      </c>
    </row>
    <row r="320" spans="1:104">
      <c r="A320" s="186" t="str">
        <f>CZ320&amp;" - "&amp;"SECA"</f>
        <v>AJahuel220 - SECA</v>
      </c>
      <c r="B320" s="200">
        <f>VLOOKUP($CZ320,'CMG. HID. SECA'!$A$5:$BO$320,B$319,FALSE)</f>
        <v>35.70293386548704</v>
      </c>
      <c r="C320" s="200">
        <f>VLOOKUP($CZ320,'CMG. HID. SECA'!$A$5:$BO$320,C$319,FALSE)</f>
        <v>35.378042491070843</v>
      </c>
      <c r="D320" s="200">
        <f>VLOOKUP($CZ320,'CMG. HID. SECA'!$A$5:$BO$320,D$319,FALSE)</f>
        <v>35.236724638271603</v>
      </c>
      <c r="E320" s="200">
        <f>VLOOKUP($CZ320,'CMG. HID. SECA'!$A$5:$BO$320,E$319,FALSE)</f>
        <v>35.108767809823135</v>
      </c>
      <c r="F320" s="200">
        <f>VLOOKUP($CZ320,'CMG. HID. SECA'!$A$5:$BO$320,F$319,FALSE)</f>
        <v>37.387852757811117</v>
      </c>
      <c r="G320" s="200">
        <f>VLOOKUP($CZ320,'CMG. HID. SECA'!$A$5:$BO$320,G$319,FALSE)</f>
        <v>36.596038970882283</v>
      </c>
      <c r="H320" s="200">
        <f>VLOOKUP($CZ320,'CMG. HID. SECA'!$A$5:$BO$320,H$319,FALSE)</f>
        <v>36.385844228167521</v>
      </c>
      <c r="I320" s="200">
        <f>VLOOKUP($CZ320,'CMG. HID. SECA'!$A$5:$BO$320,I$319,FALSE)</f>
        <v>36.276740951056539</v>
      </c>
      <c r="J320" s="200">
        <f>VLOOKUP($CZ320,'CMG. HID. SECA'!$A$5:$BO$320,J$319,FALSE)</f>
        <v>35.864042326299831</v>
      </c>
      <c r="K320" s="200">
        <f>VLOOKUP($CZ320,'CMG. HID. SECA'!$A$5:$BO$320,K$319,FALSE)</f>
        <v>37.145840685903707</v>
      </c>
      <c r="L320" s="200">
        <f>VLOOKUP($CZ320,'CMG. HID. SECA'!$A$5:$BO$320,L$319,FALSE)</f>
        <v>36.791060041361604</v>
      </c>
      <c r="M320" s="200">
        <f>VLOOKUP($CZ320,'CMG. HID. SECA'!$A$5:$BO$320,M$319,FALSE)</f>
        <v>36.746199703911259</v>
      </c>
      <c r="N320" s="200">
        <f>VLOOKUP($CZ320,'CMG. HID. SECA'!$A$5:$BO$320,N$319,FALSE)</f>
        <v>36.457281178405232</v>
      </c>
      <c r="O320" s="200">
        <f>VLOOKUP($CZ320,'CMG. HID. SECA'!$A$5:$BO$320,O$319,FALSE)</f>
        <v>36.049906504574203</v>
      </c>
      <c r="P320" s="200">
        <f>VLOOKUP($CZ320,'CMG. HID. SECA'!$A$5:$BO$320,P$319,FALSE)</f>
        <v>37.43105714634374</v>
      </c>
      <c r="Q320" s="200">
        <f>VLOOKUP($CZ320,'CMG. HID. SECA'!$A$5:$BO$320,Q$319,FALSE)</f>
        <v>35.168902110670061</v>
      </c>
      <c r="R320" s="200">
        <f>VLOOKUP($CZ320,'CMG. HID. SECA'!$A$5:$BO$320,R$319,FALSE)</f>
        <v>34.730002089541536</v>
      </c>
      <c r="S320" s="200">
        <f>VLOOKUP($CZ320,'CMG. HID. SECA'!$A$5:$BO$320,S$319,FALSE)</f>
        <v>34.483275238739118</v>
      </c>
      <c r="T320" s="200">
        <f>VLOOKUP($CZ320,'CMG. HID. SECA'!$A$5:$BO$320,T$319,FALSE)</f>
        <v>34.05259929444054</v>
      </c>
      <c r="U320" s="200">
        <f>VLOOKUP($CZ320,'CMG. HID. SECA'!$A$5:$BO$320,U$319,FALSE)</f>
        <v>35.544895451022605</v>
      </c>
      <c r="V320" s="200">
        <f>VLOOKUP($CZ320,'CMG. HID. SECA'!$A$5:$BO$320,V$319,FALSE)</f>
        <v>37.342834443190341</v>
      </c>
      <c r="W320" s="200">
        <f>VLOOKUP($CZ320,'CMG. HID. SECA'!$A$5:$BO$320,W$319,FALSE)</f>
        <v>37.219820385294348</v>
      </c>
      <c r="X320" s="200">
        <f>VLOOKUP($CZ320,'CMG. HID. SECA'!$A$5:$BO$320,X$319,FALSE)</f>
        <v>37.260729736836588</v>
      </c>
      <c r="Y320" s="200">
        <f>VLOOKUP($CZ320,'CMG. HID. SECA'!$A$5:$BO$320,Y$319,FALSE)</f>
        <v>36.885782031192328</v>
      </c>
      <c r="Z320" s="200">
        <f>VLOOKUP($CZ320,'CMG. HID. SECA'!$A$5:$BO$320,Z$319,FALSE)</f>
        <v>37.863341376639568</v>
      </c>
      <c r="AA320" s="200">
        <f>VLOOKUP($CZ320,'CMG. HID. SECA'!$A$5:$BO$320,AA$319,FALSE)</f>
        <v>42.455586368275611</v>
      </c>
      <c r="AB320" s="200">
        <f>VLOOKUP($CZ320,'CMG. HID. SECA'!$A$5:$BO$320,AB$319,FALSE)</f>
        <v>41.176680365282579</v>
      </c>
      <c r="AC320" s="200">
        <f>VLOOKUP($CZ320,'CMG. HID. SECA'!$A$5:$BO$320,AC$319,FALSE)</f>
        <v>41.569979423052523</v>
      </c>
      <c r="AD320" s="200">
        <f>VLOOKUP($CZ320,'CMG. HID. SECA'!$A$5:$BO$320,AD$319,FALSE)</f>
        <v>42.229073354261374</v>
      </c>
      <c r="AE320" s="200">
        <f>VLOOKUP($CZ320,'CMG. HID. SECA'!$A$5:$BO$320,AE$319,FALSE)</f>
        <v>43.253188515221119</v>
      </c>
      <c r="AF320" s="200">
        <f>VLOOKUP($CZ320,'CMG. HID. SECA'!$A$5:$BO$320,AF$319,FALSE)</f>
        <v>35.307733450669801</v>
      </c>
      <c r="AG320" s="200">
        <f>VLOOKUP($CZ320,'CMG. HID. SECA'!$A$5:$BO$320,AG$319,FALSE)</f>
        <v>35.256132345464877</v>
      </c>
      <c r="AH320" s="200">
        <f>VLOOKUP($CZ320,'CMG. HID. SECA'!$A$5:$BO$320,AH$319,FALSE)</f>
        <v>35.29764030108597</v>
      </c>
      <c r="AI320" s="200">
        <f>VLOOKUP($CZ320,'CMG. HID. SECA'!$A$5:$BO$320,AI$319,FALSE)</f>
        <v>35.283360022562221</v>
      </c>
      <c r="AJ320" s="200">
        <f>VLOOKUP($CZ320,'CMG. HID. SECA'!$A$5:$BO$320,AJ$319,FALSE)</f>
        <v>36.261385993421165</v>
      </c>
      <c r="AK320" s="200">
        <f>VLOOKUP($CZ320,'CMG. HID. SECA'!$A$5:$BO$320,AK$319,FALSE)</f>
        <v>38.974751435277071</v>
      </c>
      <c r="AL320" s="221">
        <f>VLOOKUP($CZ320,'CMG. HID. SECA'!$A$5:$BO$320,AL$319,FALSE)</f>
        <v>38.79056605982376</v>
      </c>
      <c r="AM320" s="186">
        <f>VLOOKUP($CZ320,'CMG. HID. SECA'!$A$5:$BO$320,AM$319,FALSE)</f>
        <v>38.546500639067339</v>
      </c>
      <c r="AN320" s="186">
        <f>VLOOKUP($CZ320,'CMG. HID. SECA'!$A$5:$BO$320,AN$319,FALSE)</f>
        <v>38.545405929721667</v>
      </c>
      <c r="AO320" s="186">
        <f>VLOOKUP($CZ320,'CMG. HID. SECA'!$A$5:$BO$320,AO$319,FALSE)</f>
        <v>39.615837850084361</v>
      </c>
      <c r="AP320" s="186">
        <f>VLOOKUP($CZ320,'CMG. HID. SECA'!$A$5:$BO$320,AP$319,FALSE)</f>
        <v>33.992942046721687</v>
      </c>
      <c r="AQ320" s="186">
        <f>VLOOKUP($CZ320,'CMG. HID. SECA'!$A$5:$BO$320,AQ$319,FALSE)</f>
        <v>33.97253366932101</v>
      </c>
      <c r="AR320" s="186">
        <f>VLOOKUP($CZ320,'CMG. HID. SECA'!$A$5:$BO$320,AR$319,FALSE)</f>
        <v>33.916457850945882</v>
      </c>
      <c r="AS320" s="186">
        <f>VLOOKUP($CZ320,'CMG. HID. SECA'!$A$5:$BO$320,AS$319,FALSE)</f>
        <v>33.040245616845432</v>
      </c>
      <c r="AT320" s="186">
        <f>VLOOKUP($CZ320,'CMG. HID. SECA'!$A$5:$BO$320,AT$319,FALSE)</f>
        <v>34.727524863601232</v>
      </c>
      <c r="AU320" s="186">
        <f>VLOOKUP($CZ320,'CMG. HID. SECA'!$A$5:$BO$320,AU$319,FALSE)</f>
        <v>28.524994074339055</v>
      </c>
      <c r="AV320" s="186">
        <f>VLOOKUP($CZ320,'CMG. HID. SECA'!$A$5:$BO$320,AV$319,FALSE)</f>
        <v>27.660068624422301</v>
      </c>
      <c r="AW320" s="186">
        <f>VLOOKUP($CZ320,'CMG. HID. SECA'!$A$5:$BO$320,AW$319,FALSE)</f>
        <v>22.874473371829147</v>
      </c>
      <c r="AX320" s="186">
        <f>VLOOKUP($CZ320,'CMG. HID. SECA'!$A$5:$BO$320,AX$319,FALSE)</f>
        <v>6.9800937287812905</v>
      </c>
      <c r="AY320" s="186">
        <f>VLOOKUP($CZ320,'CMG. HID. SECA'!$A$5:$BO$320,AY$319,FALSE)</f>
        <v>30.849065287381087</v>
      </c>
      <c r="AZ320" s="186">
        <f>VLOOKUP($CZ320,'CMG. HID. SECA'!$A$5:$BO$320,AZ$319,FALSE)</f>
        <v>28.373758254312804</v>
      </c>
      <c r="BA320" s="186">
        <f>VLOOKUP($CZ320,'CMG. HID. SECA'!$A$5:$BO$320,BA$319,FALSE)</f>
        <v>25.677887630174027</v>
      </c>
      <c r="BB320" s="186">
        <f>VLOOKUP($CZ320,'CMG. HID. SECA'!$A$5:$BO$320,BB$319,FALSE)</f>
        <v>23.769229519858886</v>
      </c>
      <c r="BC320" s="186">
        <f>VLOOKUP($CZ320,'CMG. HID. SECA'!$A$5:$BO$320,BC$319,FALSE)</f>
        <v>19.616768393402566</v>
      </c>
      <c r="BD320" s="186">
        <f>VLOOKUP($CZ320,'CMG. HID. SECA'!$A$5:$BO$320,BD$319,FALSE)</f>
        <v>29.839690598277791</v>
      </c>
      <c r="BE320" s="186">
        <f>VLOOKUP($CZ320,'CMG. HID. SECA'!$A$5:$BO$320,BE$319,FALSE)</f>
        <v>28.682618182885207</v>
      </c>
      <c r="BF320" s="186">
        <f>VLOOKUP($CZ320,'CMG. HID. SECA'!$A$5:$BO$320,BF$319,FALSE)</f>
        <v>28.230820131765846</v>
      </c>
      <c r="BG320" s="186">
        <f>VLOOKUP($CZ320,'CMG. HID. SECA'!$A$5:$BO$320,BG$319,FALSE)</f>
        <v>27.620333183334189</v>
      </c>
      <c r="BH320" s="186">
        <f>VLOOKUP($CZ320,'CMG. HID. SECA'!$A$5:$BO$320,BH$319,FALSE)</f>
        <v>25.913797373180767</v>
      </c>
      <c r="BI320" s="186">
        <f>VLOOKUP($CZ320,'CMG. HID. SECA'!$A$5:$BO$320,BI$319,FALSE)</f>
        <v>29.267150819492667</v>
      </c>
      <c r="BJ320" s="186">
        <f>VLOOKUP($CZ320,'CMG. HID. SECA'!$A$5:$BO$320,BJ$319,FALSE)</f>
        <v>0</v>
      </c>
      <c r="BK320" s="186">
        <f>VLOOKUP($CZ320,'CMG. HID. SECA'!$A$5:$BO$320,BK$319,FALSE)</f>
        <v>0</v>
      </c>
      <c r="BL320" s="186">
        <f>VLOOKUP($CZ320,'CMG. HID. SECA'!$A$5:$BO$320,BL$319,FALSE)</f>
        <v>0</v>
      </c>
      <c r="BM320" s="186">
        <f>VLOOKUP($CZ320,'CMG. HID. SECA'!$A$5:$BO$320,BM$319,FALSE)</f>
        <v>0</v>
      </c>
      <c r="BN320" s="186">
        <f>VLOOKUP($CZ320,'CMG. HID. SECA'!$A$5:$BO$320,BN$319,FALSE)</f>
        <v>0</v>
      </c>
      <c r="BO320" s="186">
        <f>VLOOKUP($CZ320,'CMG. HID. SECA'!$A$5:$BO$320,BO$319,FALSE)</f>
        <v>0</v>
      </c>
      <c r="BP320" s="186" t="e">
        <f>VLOOKUP($CZ320,'CMG. HID. SECA'!$A$5:$BO$320,BP$319,FALSE)</f>
        <v>#REF!</v>
      </c>
      <c r="BQ320" s="186" t="e">
        <f>VLOOKUP($CZ320,'CMG. HID. SECA'!$A$5:$BO$320,BQ$319,FALSE)</f>
        <v>#REF!</v>
      </c>
      <c r="BR320" s="186" t="e">
        <f>VLOOKUP($CZ320,'CMG. HID. SECA'!$A$5:$BO$320,BR$319,FALSE)</f>
        <v>#REF!</v>
      </c>
      <c r="BS320" s="186" t="e">
        <f>VLOOKUP($CZ320,'CMG. HID. SECA'!$A$5:$BO$320,BS$319,FALSE)</f>
        <v>#REF!</v>
      </c>
      <c r="BT320" s="186" t="e">
        <f>VLOOKUP($CZ320,'CMG. HID. SECA'!$A$5:$BO$320,BT$319,FALSE)</f>
        <v>#REF!</v>
      </c>
      <c r="BU320" s="186" t="e">
        <f>VLOOKUP($CZ320,'CMG. HID. SECA'!$A$5:$BO$320,BU$319,FALSE)</f>
        <v>#REF!</v>
      </c>
      <c r="BV320" s="186" t="e">
        <f>VLOOKUP($CZ320,'CMG. HID. SECA'!$A$5:$BO$320,BV$319,FALSE)</f>
        <v>#REF!</v>
      </c>
      <c r="BW320" s="186" t="e">
        <f>VLOOKUP($CZ320,'CMG. HID. SECA'!$A$5:$BO$320,BW$319,FALSE)</f>
        <v>#REF!</v>
      </c>
      <c r="BX320" s="186" t="e">
        <f>VLOOKUP($CZ320,'CMG. HID. SECA'!$A$5:$BO$320,BX$319,FALSE)</f>
        <v>#REF!</v>
      </c>
      <c r="BY320" s="186" t="e">
        <f>VLOOKUP($CZ320,'CMG. HID. SECA'!$A$5:$BO$320,BY$319,FALSE)</f>
        <v>#REF!</v>
      </c>
      <c r="BZ320" s="186" t="e">
        <f>VLOOKUP($CZ320,'CMG. HID. SECA'!$A$5:$BO$320,BZ$319,FALSE)</f>
        <v>#REF!</v>
      </c>
      <c r="CA320" s="186" t="e">
        <f>VLOOKUP($CZ320,'CMG. HID. SECA'!$A$5:$BO$320,CA$319,FALSE)</f>
        <v>#REF!</v>
      </c>
      <c r="CB320" s="186" t="e">
        <f>VLOOKUP($CZ320,'CMG. HID. SECA'!$A$5:$BO$320,CB$319,FALSE)</f>
        <v>#REF!</v>
      </c>
      <c r="CC320" s="186" t="e">
        <f>VLOOKUP($CZ320,'CMG. HID. SECA'!$A$5:$BO$320,CC$319,FALSE)</f>
        <v>#REF!</v>
      </c>
      <c r="CD320" s="186" t="e">
        <f>VLOOKUP($CZ320,'CMG. HID. SECA'!$A$5:$BO$320,CD$319,FALSE)</f>
        <v>#REF!</v>
      </c>
      <c r="CE320" s="186" t="e">
        <f>VLOOKUP($CZ320,'CMG. HID. SECA'!$A$5:$BO$320,CE$319,FALSE)</f>
        <v>#REF!</v>
      </c>
      <c r="CF320" s="186" t="e">
        <f>VLOOKUP($CZ320,'CMG. HID. SECA'!$A$5:$BO$320,CF$319,FALSE)</f>
        <v>#REF!</v>
      </c>
      <c r="CG320" s="186" t="e">
        <f>VLOOKUP($CZ320,'CMG. HID. SECA'!$A$5:$BO$320,CG$319,FALSE)</f>
        <v>#REF!</v>
      </c>
      <c r="CH320" s="186" t="e">
        <f>VLOOKUP($CZ320,'CMG. HID. SECA'!$A$5:$BO$320,CH$319,FALSE)</f>
        <v>#REF!</v>
      </c>
      <c r="CI320" s="186" t="e">
        <f>VLOOKUP($CZ320,'CMG. HID. SECA'!$A$5:$BO$320,CI$319,FALSE)</f>
        <v>#REF!</v>
      </c>
      <c r="CJ320" s="186" t="e">
        <f>VLOOKUP($CZ320,'CMG. HID. SECA'!$A$5:$BO$320,CJ$319,FALSE)</f>
        <v>#REF!</v>
      </c>
      <c r="CK320" s="186" t="e">
        <f>VLOOKUP($CZ320,'CMG. HID. SECA'!$A$5:$BO$320,CK$319,FALSE)</f>
        <v>#REF!</v>
      </c>
      <c r="CL320" s="186" t="e">
        <f>VLOOKUP($CZ320,'CMG. HID. SECA'!$A$5:$BO$320,CL$319,FALSE)</f>
        <v>#REF!</v>
      </c>
      <c r="CM320" s="186" t="e">
        <f>VLOOKUP($CZ320,'CMG. HID. SECA'!$A$5:$BO$320,CM$319,FALSE)</f>
        <v>#REF!</v>
      </c>
      <c r="CN320" s="186" t="e">
        <f>VLOOKUP($CZ320,'CMG. HID. SECA'!$A$5:$BO$320,CN$319,FALSE)</f>
        <v>#REF!</v>
      </c>
      <c r="CO320" s="186" t="e">
        <f>VLOOKUP($CZ320,'CMG. HID. SECA'!$A$5:$BO$320,CO$319,FALSE)</f>
        <v>#REF!</v>
      </c>
      <c r="CP320" s="186" t="e">
        <f>VLOOKUP($CZ320,'CMG. HID. SECA'!$A$5:$BO$320,CP$319,FALSE)</f>
        <v>#REF!</v>
      </c>
      <c r="CQ320" s="186" t="e">
        <f>VLOOKUP($CZ320,'CMG. HID. SECA'!$A$5:$BO$320,CQ$319,FALSE)</f>
        <v>#REF!</v>
      </c>
      <c r="CR320" s="186" t="e">
        <f>VLOOKUP($CZ320,'CMG. HID. SECA'!$A$5:$BO$320,CR$319,FALSE)</f>
        <v>#REF!</v>
      </c>
      <c r="CS320" s="186" t="e">
        <f>VLOOKUP($CZ320,'CMG. HID. SECA'!$A$5:$BO$320,CS$319,FALSE)</f>
        <v>#REF!</v>
      </c>
      <c r="CT320" s="186" t="e">
        <f>VLOOKUP($CZ320,'CMG. HID. SECA'!$A$5:$BO$320,CT$319,FALSE)</f>
        <v>#REF!</v>
      </c>
      <c r="CU320" s="186" t="e">
        <f>VLOOKUP($CZ320,'CMG. HID. SECA'!$A$5:$BO$320,CU$319,FALSE)</f>
        <v>#REF!</v>
      </c>
      <c r="CV320" s="186" t="e">
        <f>VLOOKUP($CZ320,'CMG. HID. SECA'!$A$5:$BO$320,CV$319,FALSE)</f>
        <v>#REF!</v>
      </c>
      <c r="CW320" s="186" t="e">
        <f>VLOOKUP($CZ320,'CMG. HID. SECA'!$A$5:$BO$320,CW$319,FALSE)</f>
        <v>#REF!</v>
      </c>
      <c r="CX320" s="186" t="e">
        <f>VLOOKUP($CZ320,'CMG. HID. SECA'!$A$5:$BO$320,CX$319,FALSE)</f>
        <v>#REF!</v>
      </c>
      <c r="CY320" s="186" t="e">
        <f>VLOOKUP($CZ320,'CMG. HID. SECA'!$A$5:$BO$320,CY$319,FALSE)</f>
        <v>#REF!</v>
      </c>
      <c r="CZ320" s="186" t="s">
        <v>1630</v>
      </c>
    </row>
    <row r="321" spans="1:104">
      <c r="A321" s="186" t="str">
        <f>CZ321&amp;" - "&amp;"MEDIA"</f>
        <v>AJahuel220 - MEDIA</v>
      </c>
      <c r="B321" s="200">
        <f>VLOOKUP($CZ321,'CMG. HID. MEDIA'!$A$5:$CA$317,B$319,FALSE)</f>
        <v>35.65101645195756</v>
      </c>
      <c r="C321" s="200">
        <f>VLOOKUP($CZ321,'CMG. HID. MEDIA'!$A$5:$CA$317,C$319,FALSE)</f>
        <v>35.289929295933334</v>
      </c>
      <c r="D321" s="200">
        <f>VLOOKUP($CZ321,'CMG. HID. MEDIA'!$A$5:$CA$317,D$319,FALSE)</f>
        <v>35.186835029286136</v>
      </c>
      <c r="E321" s="200">
        <f>VLOOKUP($CZ321,'CMG. HID. MEDIA'!$A$5:$CA$317,E$319,FALSE)</f>
        <v>35.052330660319221</v>
      </c>
      <c r="F321" s="200">
        <f>VLOOKUP($CZ321,'CMG. HID. MEDIA'!$A$5:$CA$317,F$319,FALSE)</f>
        <v>37.377607574897382</v>
      </c>
      <c r="G321" s="200">
        <f>VLOOKUP($CZ321,'CMG. HID. MEDIA'!$A$5:$CA$317,G$319,FALSE)</f>
        <v>35.881307171803066</v>
      </c>
      <c r="H321" s="200">
        <f>VLOOKUP($CZ321,'CMG. HID. MEDIA'!$A$5:$CA$317,H$319,FALSE)</f>
        <v>35.711327696558236</v>
      </c>
      <c r="I321" s="200">
        <f>VLOOKUP($CZ321,'CMG. HID. MEDIA'!$A$5:$CA$317,I$319,FALSE)</f>
        <v>35.593611867566054</v>
      </c>
      <c r="J321" s="200">
        <f>VLOOKUP($CZ321,'CMG. HID. MEDIA'!$A$5:$CA$317,J$319,FALSE)</f>
        <v>35.09434964262843</v>
      </c>
      <c r="K321" s="200">
        <f>VLOOKUP($CZ321,'CMG. HID. MEDIA'!$A$5:$CA$317,K$319,FALSE)</f>
        <v>36.652243830358522</v>
      </c>
      <c r="L321" s="200">
        <f>VLOOKUP($CZ321,'CMG. HID. MEDIA'!$A$5:$CA$317,L$319,FALSE)</f>
        <v>35.910223592874409</v>
      </c>
      <c r="M321" s="200">
        <f>VLOOKUP($CZ321,'CMG. HID. MEDIA'!$A$5:$CA$317,M$319,FALSE)</f>
        <v>35.844922784411494</v>
      </c>
      <c r="N321" s="200">
        <f>VLOOKUP($CZ321,'CMG. HID. MEDIA'!$A$5:$CA$317,N$319,FALSE)</f>
        <v>35.718921147443645</v>
      </c>
      <c r="O321" s="200">
        <f>VLOOKUP($CZ321,'CMG. HID. MEDIA'!$A$5:$CA$317,O$319,FALSE)</f>
        <v>35.147454531517262</v>
      </c>
      <c r="P321" s="200">
        <f>VLOOKUP($CZ321,'CMG. HID. MEDIA'!$A$5:$CA$317,P$319,FALSE)</f>
        <v>36.798933378317265</v>
      </c>
      <c r="Q321" s="200">
        <f>VLOOKUP($CZ321,'CMG. HID. MEDIA'!$A$5:$CA$317,Q$319,FALSE)</f>
        <v>37.578579905588967</v>
      </c>
      <c r="R321" s="200">
        <f>VLOOKUP($CZ321,'CMG. HID. MEDIA'!$A$5:$CA$317,R$319,FALSE)</f>
        <v>37.036176326118174</v>
      </c>
      <c r="S321" s="200">
        <f>VLOOKUP($CZ321,'CMG. HID. MEDIA'!$A$5:$CA$317,S$319,FALSE)</f>
        <v>37.072505839601121</v>
      </c>
      <c r="T321" s="200">
        <f>VLOOKUP($CZ321,'CMG. HID. MEDIA'!$A$5:$CA$317,T$319,FALSE)</f>
        <v>35.962572204770254</v>
      </c>
      <c r="U321" s="200">
        <f>VLOOKUP($CZ321,'CMG. HID. MEDIA'!$A$5:$CA$317,U$319,FALSE)</f>
        <v>38.089501893790533</v>
      </c>
      <c r="V321" s="200">
        <f>VLOOKUP($CZ321,'CMG. HID. MEDIA'!$A$5:$CA$317,V$319,FALSE)</f>
        <v>34.631229747005442</v>
      </c>
      <c r="W321" s="200">
        <f>VLOOKUP($CZ321,'CMG. HID. MEDIA'!$A$5:$CA$317,W$319,FALSE)</f>
        <v>34.375780765983578</v>
      </c>
      <c r="X321" s="200">
        <f>VLOOKUP($CZ321,'CMG. HID. MEDIA'!$A$5:$CA$317,X$319,FALSE)</f>
        <v>34.54705732229251</v>
      </c>
      <c r="Y321" s="200">
        <f>VLOOKUP($CZ321,'CMG. HID. MEDIA'!$A$5:$CA$317,Y$319,FALSE)</f>
        <v>34.08723664276463</v>
      </c>
      <c r="Z321" s="200">
        <f>VLOOKUP($CZ321,'CMG. HID. MEDIA'!$A$5:$CA$317,Z$319,FALSE)</f>
        <v>36.154730562198928</v>
      </c>
      <c r="AA321" s="200">
        <f>VLOOKUP($CZ321,'CMG. HID. MEDIA'!$A$5:$CA$317,AA$319,FALSE)</f>
        <v>32.963343163856862</v>
      </c>
      <c r="AB321" s="200">
        <f>VLOOKUP($CZ321,'CMG. HID. MEDIA'!$A$5:$CA$317,AB$319,FALSE)</f>
        <v>32.070097209283489</v>
      </c>
      <c r="AC321" s="200">
        <f>VLOOKUP($CZ321,'CMG. HID. MEDIA'!$A$5:$CA$317,AC$319,FALSE)</f>
        <v>32.596930545863991</v>
      </c>
      <c r="AD321" s="200">
        <f>VLOOKUP($CZ321,'CMG. HID. MEDIA'!$A$5:$CA$317,AD$319,FALSE)</f>
        <v>32.302418928523835</v>
      </c>
      <c r="AE321" s="200">
        <f>VLOOKUP($CZ321,'CMG. HID. MEDIA'!$A$5:$CA$317,AE$319,FALSE)</f>
        <v>34.99433562986966</v>
      </c>
      <c r="AF321" s="200">
        <f>VLOOKUP($CZ321,'CMG. HID. MEDIA'!$A$5:$CA$317,AF$319,FALSE)</f>
        <v>31.021859685147163</v>
      </c>
      <c r="AG321" s="200">
        <f>VLOOKUP($CZ321,'CMG. HID. MEDIA'!$A$5:$CA$317,AG$319,FALSE)</f>
        <v>30.857693262358328</v>
      </c>
      <c r="AH321" s="200">
        <f>VLOOKUP($CZ321,'CMG. HID. MEDIA'!$A$5:$CA$317,AH$319,FALSE)</f>
        <v>31.000789509001468</v>
      </c>
      <c r="AI321" s="200">
        <f>VLOOKUP($CZ321,'CMG. HID. MEDIA'!$A$5:$CA$317,AI$319,FALSE)</f>
        <v>30.721775195656772</v>
      </c>
      <c r="AJ321" s="200">
        <f>VLOOKUP($CZ321,'CMG. HID. MEDIA'!$A$5:$CA$317,AJ$319,FALSE)</f>
        <v>32.482913223954768</v>
      </c>
      <c r="AK321" s="200">
        <f>VLOOKUP($CZ321,'CMG. HID. MEDIA'!$A$5:$CA$317,AK$319,FALSE)</f>
        <v>30.609328738694138</v>
      </c>
      <c r="AL321" s="186">
        <f>VLOOKUP($CZ321,'CMG. HID. MEDIA'!$A$5:$CA$317,AL$319,FALSE)</f>
        <v>30.382386203475939</v>
      </c>
      <c r="AM321" s="186">
        <f>VLOOKUP($CZ321,'CMG. HID. MEDIA'!$A$5:$CA$317,AM$319,FALSE)</f>
        <v>30.348548486002954</v>
      </c>
      <c r="AN321" s="186">
        <f>VLOOKUP($CZ321,'CMG. HID. MEDIA'!$A$5:$CA$317,AN$319,FALSE)</f>
        <v>28.655927217932419</v>
      </c>
      <c r="AO321" s="186">
        <f>VLOOKUP($CZ321,'CMG. HID. MEDIA'!$A$5:$CA$317,AO$319,FALSE)</f>
        <v>31.477848455049411</v>
      </c>
      <c r="AP321" s="186">
        <f>VLOOKUP($CZ321,'CMG. HID. MEDIA'!$A$5:$CA$317,AP$319,FALSE)</f>
        <v>31.156991224809715</v>
      </c>
      <c r="AQ321" s="186">
        <f>VLOOKUP($CZ321,'CMG. HID. MEDIA'!$A$5:$CA$317,AQ$319,FALSE)</f>
        <v>31.06495134900489</v>
      </c>
      <c r="AR321" s="186">
        <f>VLOOKUP($CZ321,'CMG. HID. MEDIA'!$A$5:$CA$317,AR$319,FALSE)</f>
        <v>30.86340069944179</v>
      </c>
      <c r="AS321" s="186">
        <f>VLOOKUP($CZ321,'CMG. HID. MEDIA'!$A$5:$CA$317,AS$319,FALSE)</f>
        <v>29.463264089185323</v>
      </c>
      <c r="AT321" s="186">
        <f>VLOOKUP($CZ321,'CMG. HID. MEDIA'!$A$5:$CA$317,AT$319,FALSE)</f>
        <v>33.022876498352751</v>
      </c>
      <c r="AU321" s="186">
        <f>VLOOKUP($CZ321,'CMG. HID. MEDIA'!$A$5:$CA$317,AU$319,FALSE)</f>
        <v>7.8173153920315492</v>
      </c>
      <c r="AV321" s="186">
        <f>VLOOKUP($CZ321,'CMG. HID. MEDIA'!$A$5:$CA$317,AV$319,FALSE)</f>
        <v>7.556654678525704</v>
      </c>
      <c r="AW321" s="186">
        <f>VLOOKUP($CZ321,'CMG. HID. MEDIA'!$A$5:$CA$317,AW$319,FALSE)</f>
        <v>0.20546057265984341</v>
      </c>
      <c r="AX321" s="186">
        <f>VLOOKUP($CZ321,'CMG. HID. MEDIA'!$A$5:$CA$317,AX$319,FALSE)</f>
        <v>0.19050098480087485</v>
      </c>
      <c r="AY321" s="186">
        <f>VLOOKUP($CZ321,'CMG. HID. MEDIA'!$A$5:$CA$317,AY$319,FALSE)</f>
        <v>25.74466894216658</v>
      </c>
      <c r="AZ321" s="186">
        <f>VLOOKUP($CZ321,'CMG. HID. MEDIA'!$A$5:$CA$317,AZ$319,FALSE)</f>
        <v>7.5198149348794692</v>
      </c>
      <c r="BA321" s="186">
        <f>VLOOKUP($CZ321,'CMG. HID. MEDIA'!$A$5:$CA$317,BA$319,FALSE)</f>
        <v>7.1183494735503317</v>
      </c>
      <c r="BB321" s="186">
        <f>VLOOKUP($CZ321,'CMG. HID. MEDIA'!$A$5:$CA$317,BB$319,FALSE)</f>
        <v>9.9999999999999985E-3</v>
      </c>
      <c r="BC321" s="186">
        <f>VLOOKUP($CZ321,'CMG. HID. MEDIA'!$A$5:$CA$317,BC$319,FALSE)</f>
        <v>0</v>
      </c>
      <c r="BD321" s="186">
        <f>VLOOKUP($CZ321,'CMG. HID. MEDIA'!$A$5:$CA$317,BD$319,FALSE)</f>
        <v>22.337043669447116</v>
      </c>
      <c r="BE321" s="186">
        <f>VLOOKUP($CZ321,'CMG. HID. MEDIA'!$A$5:$CA$317,BE$319,FALSE)</f>
        <v>25.206817614961807</v>
      </c>
      <c r="BF321" s="186">
        <f>VLOOKUP($CZ321,'CMG. HID. MEDIA'!$A$5:$CA$317,BF$319,FALSE)</f>
        <v>24.756620912653371</v>
      </c>
      <c r="BG321" s="186">
        <f>VLOOKUP($CZ321,'CMG. HID. MEDIA'!$A$5:$CA$317,BG$319,FALSE)</f>
        <v>23.492874603550732</v>
      </c>
      <c r="BH321" s="186">
        <f>VLOOKUP($CZ321,'CMG. HID. MEDIA'!$A$5:$CA$317,BH$319,FALSE)</f>
        <v>8.3105793841290936</v>
      </c>
      <c r="BI321" s="186">
        <f>VLOOKUP($CZ321,'CMG. HID. MEDIA'!$A$5:$CA$317,BI$319,FALSE)</f>
        <v>25.81817687162518</v>
      </c>
      <c r="BJ321" s="186">
        <f>VLOOKUP($CZ321,'CMG. HID. MEDIA'!$A$5:$CA$317,BJ$319,FALSE)</f>
        <v>0</v>
      </c>
      <c r="BK321" s="186">
        <f>VLOOKUP($CZ321,'CMG. HID. MEDIA'!$A$5:$CA$317,BK$319,FALSE)</f>
        <v>0</v>
      </c>
      <c r="BL321" s="186">
        <f>VLOOKUP($CZ321,'CMG. HID. MEDIA'!$A$5:$CA$317,BL$319,FALSE)</f>
        <v>0</v>
      </c>
      <c r="BM321" s="186">
        <f>VLOOKUP($CZ321,'CMG. HID. MEDIA'!$A$5:$CA$317,BM$319,FALSE)</f>
        <v>0</v>
      </c>
      <c r="BN321" s="186">
        <f>VLOOKUP($CZ321,'CMG. HID. MEDIA'!$A$5:$CA$317,BN$319,FALSE)</f>
        <v>0</v>
      </c>
      <c r="BO321" s="186">
        <f>VLOOKUP($CZ321,'CMG. HID. MEDIA'!$A$5:$CA$317,BO$319,FALSE)</f>
        <v>0</v>
      </c>
      <c r="BP321" s="186">
        <f>VLOOKUP($CZ321,'CMG. HID. MEDIA'!$A$5:$CA$317,BP$319,FALSE)</f>
        <v>0</v>
      </c>
      <c r="BQ321" s="186">
        <f>VLOOKUP($CZ321,'CMG. HID. MEDIA'!$A$5:$CA$317,BQ$319,FALSE)</f>
        <v>0</v>
      </c>
      <c r="BR321" s="186">
        <f>VLOOKUP($CZ321,'CMG. HID. MEDIA'!$A$5:$CA$317,BR$319,FALSE)</f>
        <v>0</v>
      </c>
      <c r="BS321" s="186">
        <f>VLOOKUP($CZ321,'CMG. HID. MEDIA'!$A$5:$CA$317,BS$319,FALSE)</f>
        <v>0</v>
      </c>
      <c r="BT321" s="186">
        <f>VLOOKUP($CZ321,'CMG. HID. MEDIA'!$A$5:$CA$317,BT$319,FALSE)</f>
        <v>0</v>
      </c>
      <c r="BU321" s="186">
        <f>VLOOKUP($CZ321,'CMG. HID. MEDIA'!$A$5:$CA$317,BU$319,FALSE)</f>
        <v>0</v>
      </c>
      <c r="BV321" s="186">
        <f>VLOOKUP($CZ321,'CMG. HID. MEDIA'!$A$5:$CA$317,BV$319,FALSE)</f>
        <v>0</v>
      </c>
      <c r="BW321" s="186">
        <f>VLOOKUP($CZ321,'CMG. HID. MEDIA'!$A$5:$CA$317,BW$319,FALSE)</f>
        <v>0</v>
      </c>
      <c r="BX321" s="186">
        <f>VLOOKUP($CZ321,'CMG. HID. MEDIA'!$A$5:$CA$317,BX$319,FALSE)</f>
        <v>0</v>
      </c>
      <c r="BY321" s="186">
        <f>VLOOKUP($CZ321,'CMG. HID. MEDIA'!$A$5:$CA$317,BY$319,FALSE)</f>
        <v>0</v>
      </c>
      <c r="BZ321" s="186">
        <f>VLOOKUP($CZ321,'CMG. HID. MEDIA'!$A$5:$CA$317,BZ$319,FALSE)</f>
        <v>0</v>
      </c>
      <c r="CA321" s="186">
        <f>VLOOKUP($CZ321,'CMG. HID. MEDIA'!$A$5:$CA$317,CA$319,FALSE)</f>
        <v>0</v>
      </c>
      <c r="CB321" s="186" t="e">
        <f>VLOOKUP($CZ321,'CMG. HID. MEDIA'!$A$5:$CA$317,CB$319,FALSE)</f>
        <v>#REF!</v>
      </c>
      <c r="CC321" s="186" t="e">
        <f>VLOOKUP($CZ321,'CMG. HID. MEDIA'!$A$5:$CA$317,CC$319,FALSE)</f>
        <v>#REF!</v>
      </c>
      <c r="CD321" s="186" t="e">
        <f>VLOOKUP($CZ321,'CMG. HID. MEDIA'!$A$5:$CA$317,CD$319,FALSE)</f>
        <v>#REF!</v>
      </c>
      <c r="CE321" s="186" t="e">
        <f>VLOOKUP($CZ321,'CMG. HID. MEDIA'!$A$5:$CA$317,CE$319,FALSE)</f>
        <v>#REF!</v>
      </c>
      <c r="CF321" s="186" t="e">
        <f>VLOOKUP($CZ321,'CMG. HID. MEDIA'!$A$5:$CA$317,CF$319,FALSE)</f>
        <v>#REF!</v>
      </c>
      <c r="CG321" s="186" t="e">
        <f>VLOOKUP($CZ321,'CMG. HID. MEDIA'!$A$5:$CA$317,CG$319,FALSE)</f>
        <v>#REF!</v>
      </c>
      <c r="CH321" s="186" t="e">
        <f>VLOOKUP($CZ321,'CMG. HID. MEDIA'!$A$5:$CA$317,CH$319,FALSE)</f>
        <v>#REF!</v>
      </c>
      <c r="CI321" s="186" t="e">
        <f>VLOOKUP($CZ321,'CMG. HID. MEDIA'!$A$5:$CA$317,CI$319,FALSE)</f>
        <v>#REF!</v>
      </c>
      <c r="CJ321" s="186" t="e">
        <f>VLOOKUP($CZ321,'CMG. HID. MEDIA'!$A$5:$CA$317,CJ$319,FALSE)</f>
        <v>#REF!</v>
      </c>
      <c r="CK321" s="186" t="e">
        <f>VLOOKUP($CZ321,'CMG. HID. MEDIA'!$A$5:$CA$317,CK$319,FALSE)</f>
        <v>#REF!</v>
      </c>
      <c r="CL321" s="186" t="e">
        <f>VLOOKUP($CZ321,'CMG. HID. MEDIA'!$A$5:$CA$317,CL$319,FALSE)</f>
        <v>#REF!</v>
      </c>
      <c r="CM321" s="186" t="e">
        <f>VLOOKUP($CZ321,'CMG. HID. MEDIA'!$A$5:$CA$317,CM$319,FALSE)</f>
        <v>#REF!</v>
      </c>
      <c r="CN321" s="186" t="e">
        <f>VLOOKUP($CZ321,'CMG. HID. MEDIA'!$A$5:$CA$317,CN$319,FALSE)</f>
        <v>#REF!</v>
      </c>
      <c r="CO321" s="186" t="e">
        <f>VLOOKUP($CZ321,'CMG. HID. MEDIA'!$A$5:$CA$317,CO$319,FALSE)</f>
        <v>#REF!</v>
      </c>
      <c r="CP321" s="186" t="e">
        <f>VLOOKUP($CZ321,'CMG. HID. MEDIA'!$A$5:$CA$317,CP$319,FALSE)</f>
        <v>#REF!</v>
      </c>
      <c r="CQ321" s="186" t="e">
        <f>VLOOKUP($CZ321,'CMG. HID. MEDIA'!$A$5:$CA$317,CQ$319,FALSE)</f>
        <v>#REF!</v>
      </c>
      <c r="CR321" s="186" t="e">
        <f>VLOOKUP($CZ321,'CMG. HID. MEDIA'!$A$5:$CA$317,CR$319,FALSE)</f>
        <v>#REF!</v>
      </c>
      <c r="CS321" s="186" t="e">
        <f>VLOOKUP($CZ321,'CMG. HID. MEDIA'!$A$5:$CA$317,CS$319,FALSE)</f>
        <v>#REF!</v>
      </c>
      <c r="CT321" s="186" t="e">
        <f>VLOOKUP($CZ321,'CMG. HID. MEDIA'!$A$5:$CA$317,CT$319,FALSE)</f>
        <v>#REF!</v>
      </c>
      <c r="CU321" s="186" t="e">
        <f>VLOOKUP($CZ321,'CMG. HID. MEDIA'!$A$5:$CA$317,CU$319,FALSE)</f>
        <v>#REF!</v>
      </c>
      <c r="CV321" s="186" t="e">
        <f>VLOOKUP($CZ321,'CMG. HID. MEDIA'!$A$5:$CA$317,CV$319,FALSE)</f>
        <v>#REF!</v>
      </c>
      <c r="CW321" s="186" t="e">
        <f>VLOOKUP($CZ321,'CMG. HID. MEDIA'!$A$5:$CA$317,CW$319,FALSE)</f>
        <v>#REF!</v>
      </c>
      <c r="CX321" s="186" t="e">
        <f>VLOOKUP($CZ321,'CMG. HID. MEDIA'!$A$5:$CA$317,CX$319,FALSE)</f>
        <v>#REF!</v>
      </c>
      <c r="CY321" s="186" t="e">
        <f>VLOOKUP($CZ321,'CMG. HID. MEDIA'!$A$5:$CA$317,CY$319,FALSE)</f>
        <v>#REF!</v>
      </c>
      <c r="CZ321" s="186" t="s">
        <v>1630</v>
      </c>
    </row>
    <row r="322" spans="1:104">
      <c r="A322" s="186" t="str">
        <f>CZ322&amp;" - "&amp;"HUMEDA"</f>
        <v>AJahuel220 - HUMEDA</v>
      </c>
      <c r="B322" s="200">
        <f>VLOOKUP($CZ322,'CMG. HID. HUMEDA'!$A$5:$BZ$320,B$319,FALSE)</f>
        <v>35.625332814746784</v>
      </c>
      <c r="C322" s="200">
        <f>VLOOKUP($CZ322,'CMG. HID. HUMEDA'!$A$5:$BZ$320,C$319,FALSE)</f>
        <v>35.245458339648323</v>
      </c>
      <c r="D322" s="200">
        <f>VLOOKUP($CZ322,'CMG. HID. HUMEDA'!$A$5:$BZ$320,D$319,FALSE)</f>
        <v>35.149749994515709</v>
      </c>
      <c r="E322" s="200">
        <f>VLOOKUP($CZ322,'CMG. HID. HUMEDA'!$A$5:$BZ$320,E$319,FALSE)</f>
        <v>35.036977991927039</v>
      </c>
      <c r="F322" s="200">
        <f>VLOOKUP($CZ322,'CMG. HID. HUMEDA'!$A$5:$BZ$320,F$319,FALSE)</f>
        <v>37.377607574897382</v>
      </c>
      <c r="G322" s="200">
        <f>VLOOKUP($CZ322,'CMG. HID. HUMEDA'!$A$5:$BZ$320,G$319,FALSE)</f>
        <v>35.671363850947998</v>
      </c>
      <c r="H322" s="200">
        <f>VLOOKUP($CZ322,'CMG. HID. HUMEDA'!$A$5:$BZ$320,H$319,FALSE)</f>
        <v>35.505292120393122</v>
      </c>
      <c r="I322" s="200">
        <f>VLOOKUP($CZ322,'CMG. HID. HUMEDA'!$A$5:$BZ$320,I$319,FALSE)</f>
        <v>35.404168386731719</v>
      </c>
      <c r="J322" s="200">
        <f>VLOOKUP($CZ322,'CMG. HID. HUMEDA'!$A$5:$BZ$320,J$319,FALSE)</f>
        <v>34.828130929232472</v>
      </c>
      <c r="K322" s="200">
        <f>VLOOKUP($CZ322,'CMG. HID. HUMEDA'!$A$5:$BZ$320,K$319,FALSE)</f>
        <v>36.323838056009897</v>
      </c>
      <c r="L322" s="200">
        <f>VLOOKUP($CZ322,'CMG. HID. HUMEDA'!$A$5:$BZ$320,L$319,FALSE)</f>
        <v>35.469874742188146</v>
      </c>
      <c r="M322" s="200">
        <f>VLOOKUP($CZ322,'CMG. HID. HUMEDA'!$A$5:$BZ$320,M$319,FALSE)</f>
        <v>35.426495410035827</v>
      </c>
      <c r="N322" s="200">
        <f>VLOOKUP($CZ322,'CMG. HID. HUMEDA'!$A$5:$BZ$320,N$319,FALSE)</f>
        <v>35.393361756230398</v>
      </c>
      <c r="O322" s="200">
        <f>VLOOKUP($CZ322,'CMG. HID. HUMEDA'!$A$5:$BZ$320,O$319,FALSE)</f>
        <v>34.843573673186427</v>
      </c>
      <c r="P322" s="200">
        <f>VLOOKUP($CZ322,'CMG. HID. HUMEDA'!$A$5:$BZ$320,P$319,FALSE)</f>
        <v>36.447945305041308</v>
      </c>
      <c r="Q322" s="200">
        <f>VLOOKUP($CZ322,'CMG. HID. HUMEDA'!$A$5:$BZ$320,Q$319,FALSE)</f>
        <v>33.943325258705862</v>
      </c>
      <c r="R322" s="200">
        <f>VLOOKUP($CZ322,'CMG. HID. HUMEDA'!$A$5:$BZ$320,R$319,FALSE)</f>
        <v>33.50277124666102</v>
      </c>
      <c r="S322" s="200">
        <f>VLOOKUP($CZ322,'CMG. HID. HUMEDA'!$A$5:$BZ$320,S$319,FALSE)</f>
        <v>33.565083478407836</v>
      </c>
      <c r="T322" s="200">
        <f>VLOOKUP($CZ322,'CMG. HID. HUMEDA'!$A$5:$BZ$320,T$319,FALSE)</f>
        <v>32.981318308134369</v>
      </c>
      <c r="U322" s="200">
        <f>VLOOKUP($CZ322,'CMG. HID. HUMEDA'!$A$5:$BZ$320,U$319,FALSE)</f>
        <v>34.32379487368263</v>
      </c>
      <c r="V322" s="200">
        <f>VLOOKUP($CZ322,'CMG. HID. HUMEDA'!$A$5:$BZ$320,V$319,FALSE)</f>
        <v>33.05607448199742</v>
      </c>
      <c r="W322" s="200">
        <f>VLOOKUP($CZ322,'CMG. HID. HUMEDA'!$A$5:$BZ$320,W$319,FALSE)</f>
        <v>32.772992401565737</v>
      </c>
      <c r="X322" s="200">
        <f>VLOOKUP($CZ322,'CMG. HID. HUMEDA'!$A$5:$BZ$320,X$319,FALSE)</f>
        <v>33.04991891992173</v>
      </c>
      <c r="Y322" s="200">
        <f>VLOOKUP($CZ322,'CMG. HID. HUMEDA'!$A$5:$BZ$320,Y$319,FALSE)</f>
        <v>32.680677374489136</v>
      </c>
      <c r="Z322" s="200">
        <f>VLOOKUP($CZ322,'CMG. HID. HUMEDA'!$A$5:$BZ$320,Z$319,FALSE)</f>
        <v>34.944603071098236</v>
      </c>
      <c r="AA322" s="200">
        <f>VLOOKUP($CZ322,'CMG. HID. HUMEDA'!$A$5:$BZ$320,AA$319,FALSE)</f>
        <v>30.951872641516331</v>
      </c>
      <c r="AB322" s="200">
        <f>VLOOKUP($CZ322,'CMG. HID. HUMEDA'!$A$5:$BZ$320,AB$319,FALSE)</f>
        <v>30.659323040158032</v>
      </c>
      <c r="AC322" s="200">
        <f>VLOOKUP($CZ322,'CMG. HID. HUMEDA'!$A$5:$BZ$320,AC$319,FALSE)</f>
        <v>30.90152234521695</v>
      </c>
      <c r="AD322" s="200">
        <f>VLOOKUP($CZ322,'CMG. HID. HUMEDA'!$A$5:$BZ$320,AD$319,FALSE)</f>
        <v>30.834291613811846</v>
      </c>
      <c r="AE322" s="200">
        <f>VLOOKUP($CZ322,'CMG. HID. HUMEDA'!$A$5:$BZ$320,AE$319,FALSE)</f>
        <v>34.36537562048904</v>
      </c>
      <c r="AF322" s="200">
        <f>VLOOKUP($CZ322,'CMG. HID. HUMEDA'!$A$5:$BZ$320,AF$319,FALSE)</f>
        <v>28.139631912724028</v>
      </c>
      <c r="AG322" s="200">
        <f>VLOOKUP($CZ322,'CMG. HID. HUMEDA'!$A$5:$BZ$320,AG$319,FALSE)</f>
        <v>27.315523954065618</v>
      </c>
      <c r="AH322" s="200">
        <f>VLOOKUP($CZ322,'CMG. HID. HUMEDA'!$A$5:$BZ$320,AH$319,FALSE)</f>
        <v>27.431489945829032</v>
      </c>
      <c r="AI322" s="200">
        <f>VLOOKUP($CZ322,'CMG. HID. HUMEDA'!$A$5:$BZ$320,AI$319,FALSE)</f>
        <v>25.264811897543339</v>
      </c>
      <c r="AJ322" s="200">
        <f>VLOOKUP($CZ322,'CMG. HID. HUMEDA'!$A$5:$BZ$320,AJ$319,FALSE)</f>
        <v>31.855826567058308</v>
      </c>
      <c r="AK322" s="200">
        <f>VLOOKUP($CZ322,'CMG. HID. HUMEDA'!$A$5:$BZ$320,AK$319,FALSE)</f>
        <v>28.050871900699715</v>
      </c>
      <c r="AL322" s="186">
        <f>VLOOKUP($CZ322,'CMG. HID. HUMEDA'!$A$5:$BZ$320,AL$319,FALSE)</f>
        <v>27.477255035759015</v>
      </c>
      <c r="AM322" s="186">
        <f>VLOOKUP($CZ322,'CMG. HID. HUMEDA'!$A$5:$BZ$320,AM$319,FALSE)</f>
        <v>27.904175961046722</v>
      </c>
      <c r="AN322" s="186">
        <f>VLOOKUP($CZ322,'CMG. HID. HUMEDA'!$A$5:$BZ$320,AN$319,FALSE)</f>
        <v>25.849234909044469</v>
      </c>
      <c r="AO322" s="186">
        <f>VLOOKUP($CZ322,'CMG. HID. HUMEDA'!$A$5:$BZ$320,AO$319,FALSE)</f>
        <v>30.963649322728369</v>
      </c>
      <c r="AP322" s="186">
        <f>VLOOKUP($CZ322,'CMG. HID. HUMEDA'!$A$5:$BZ$320,AP$319,FALSE)</f>
        <v>24.175254066220148</v>
      </c>
      <c r="AQ322" s="186">
        <f>VLOOKUP($CZ322,'CMG. HID. HUMEDA'!$A$5:$BZ$320,AQ$319,FALSE)</f>
        <v>23.419350365671377</v>
      </c>
      <c r="AR322" s="186">
        <f>VLOOKUP($CZ322,'CMG. HID. HUMEDA'!$A$5:$BZ$320,AR$319,FALSE)</f>
        <v>20.551950318495816</v>
      </c>
      <c r="AS322" s="186">
        <f>VLOOKUP($CZ322,'CMG. HID. HUMEDA'!$A$5:$BZ$320,AS$319,FALSE)</f>
        <v>15.121974062141552</v>
      </c>
      <c r="AT322" s="186">
        <f>VLOOKUP($CZ322,'CMG. HID. HUMEDA'!$A$5:$BZ$320,AT$319,FALSE)</f>
        <v>29.024538519940265</v>
      </c>
      <c r="AU322" s="186">
        <f>VLOOKUP($CZ322,'CMG. HID. HUMEDA'!$A$5:$BZ$320,AU$319,FALSE)</f>
        <v>7.263465646435078</v>
      </c>
      <c r="AV322" s="186">
        <f>VLOOKUP($CZ322,'CMG. HID. HUMEDA'!$A$5:$BZ$320,AV$319,FALSE)</f>
        <v>7.2284931367892984</v>
      </c>
      <c r="AW322" s="186">
        <f>VLOOKUP($CZ322,'CMG. HID. HUMEDA'!$A$5:$BZ$320,AW$319,FALSE)</f>
        <v>9.9999999999999985E-3</v>
      </c>
      <c r="AX322" s="186">
        <f>VLOOKUP($CZ322,'CMG. HID. HUMEDA'!$A$5:$BZ$320,AX$319,FALSE)</f>
        <v>0</v>
      </c>
      <c r="AY322" s="186">
        <f>VLOOKUP($CZ322,'CMG. HID. HUMEDA'!$A$5:$BZ$320,AY$319,FALSE)</f>
        <v>24.710490479848879</v>
      </c>
      <c r="AZ322" s="186">
        <f>VLOOKUP($CZ322,'CMG. HID. HUMEDA'!$A$5:$BZ$320,AZ$319,FALSE)</f>
        <v>7.5141197018165187</v>
      </c>
      <c r="BA322" s="186">
        <f>VLOOKUP($CZ322,'CMG. HID. HUMEDA'!$A$5:$BZ$320,BA$319,FALSE)</f>
        <v>7.059494475079565</v>
      </c>
      <c r="BB322" s="186">
        <f>VLOOKUP($CZ322,'CMG. HID. HUMEDA'!$A$5:$BZ$320,BB$319,FALSE)</f>
        <v>9.9999999999999985E-3</v>
      </c>
      <c r="BC322" s="186">
        <f>VLOOKUP($CZ322,'CMG. HID. HUMEDA'!$A$5:$BZ$320,BC$319,FALSE)</f>
        <v>0</v>
      </c>
      <c r="BD322" s="186">
        <f>VLOOKUP($CZ322,'CMG. HID. HUMEDA'!$A$5:$BZ$320,BD$319,FALSE)</f>
        <v>15.279101478371281</v>
      </c>
      <c r="BE322" s="186">
        <f>VLOOKUP($CZ322,'CMG. HID. HUMEDA'!$A$5:$BZ$320,BE$319,FALSE)</f>
        <v>8.2240571311198813</v>
      </c>
      <c r="BF322" s="186">
        <f>VLOOKUP($CZ322,'CMG. HID. HUMEDA'!$A$5:$BZ$320,BF$319,FALSE)</f>
        <v>8.0616128539511891</v>
      </c>
      <c r="BG322" s="186">
        <f>VLOOKUP($CZ322,'CMG. HID. HUMEDA'!$A$5:$BZ$320,BG$319,FALSE)</f>
        <v>0.01</v>
      </c>
      <c r="BH322" s="186">
        <f>VLOOKUP($CZ322,'CMG. HID. HUMEDA'!$A$5:$BZ$320,BH$319,FALSE)</f>
        <v>0</v>
      </c>
      <c r="BI322" s="186">
        <f>VLOOKUP($CZ322,'CMG. HID. HUMEDA'!$A$5:$BZ$320,BI$319,FALSE)</f>
        <v>20.619837275703397</v>
      </c>
      <c r="BJ322" s="186">
        <f>VLOOKUP($CZ322,'CMG. HID. HUMEDA'!$A$5:$BZ$320,BJ$319,FALSE)</f>
        <v>0</v>
      </c>
      <c r="BK322" s="186">
        <f>VLOOKUP($CZ322,'CMG. HID. HUMEDA'!$A$5:$BZ$320,BK$319,FALSE)</f>
        <v>0</v>
      </c>
      <c r="BL322" s="186">
        <f>VLOOKUP($CZ322,'CMG. HID. HUMEDA'!$A$5:$BZ$320,BL$319,FALSE)</f>
        <v>0</v>
      </c>
      <c r="BM322" s="186">
        <f>VLOOKUP($CZ322,'CMG. HID. HUMEDA'!$A$5:$BZ$320,BM$319,FALSE)</f>
        <v>0</v>
      </c>
      <c r="BN322" s="186">
        <f>VLOOKUP($CZ322,'CMG. HID. HUMEDA'!$A$5:$BZ$320,BN$319,FALSE)</f>
        <v>0</v>
      </c>
      <c r="BO322" s="186">
        <f>VLOOKUP($CZ322,'CMG. HID. HUMEDA'!$A$5:$BZ$320,BO$319,FALSE)</f>
        <v>0</v>
      </c>
      <c r="BP322" s="186">
        <f>VLOOKUP($CZ322,'CMG. HID. HUMEDA'!$A$5:$BZ$320,BP$319,FALSE)</f>
        <v>0</v>
      </c>
      <c r="BQ322" s="186">
        <f>VLOOKUP($CZ322,'CMG. HID. HUMEDA'!$A$5:$BZ$320,BQ$319,FALSE)</f>
        <v>0</v>
      </c>
      <c r="BR322" s="186">
        <f>VLOOKUP($CZ322,'CMG. HID. HUMEDA'!$A$5:$BZ$320,BR$319,FALSE)</f>
        <v>0</v>
      </c>
      <c r="BS322" s="186">
        <f>VLOOKUP($CZ322,'CMG. HID. HUMEDA'!$A$5:$BZ$320,BS$319,FALSE)</f>
        <v>0</v>
      </c>
      <c r="BT322" s="186">
        <f>VLOOKUP($CZ322,'CMG. HID. HUMEDA'!$A$5:$BZ$320,BT$319,FALSE)</f>
        <v>0</v>
      </c>
      <c r="BU322" s="186">
        <f>VLOOKUP($CZ322,'CMG. HID. HUMEDA'!$A$5:$BZ$320,BU$319,FALSE)</f>
        <v>0</v>
      </c>
      <c r="BV322" s="186">
        <f>VLOOKUP($CZ322,'CMG. HID. HUMEDA'!$A$5:$BZ$320,BV$319,FALSE)</f>
        <v>0</v>
      </c>
      <c r="BW322" s="186">
        <f>VLOOKUP($CZ322,'CMG. HID. HUMEDA'!$A$5:$BZ$320,BW$319,FALSE)</f>
        <v>0</v>
      </c>
      <c r="BX322" s="186">
        <f>VLOOKUP($CZ322,'CMG. HID. HUMEDA'!$A$5:$BZ$320,BX$319,FALSE)</f>
        <v>0</v>
      </c>
      <c r="BY322" s="186">
        <f>VLOOKUP($CZ322,'CMG. HID. HUMEDA'!$A$5:$BZ$320,BY$319,FALSE)</f>
        <v>0</v>
      </c>
      <c r="BZ322" s="186">
        <f>VLOOKUP($CZ322,'CMG. HID. HUMEDA'!$A$5:$BZ$320,BZ$319,FALSE)</f>
        <v>0</v>
      </c>
      <c r="CA322" s="186" t="e">
        <f>VLOOKUP($CZ322,'CMG. HID. HUMEDA'!$A$5:$BZ$320,CA$319,FALSE)</f>
        <v>#REF!</v>
      </c>
      <c r="CB322" s="186" t="e">
        <f>VLOOKUP($CZ322,'CMG. HID. HUMEDA'!$A$5:$BZ$320,CB$319,FALSE)</f>
        <v>#REF!</v>
      </c>
      <c r="CC322" s="186" t="e">
        <f>VLOOKUP($CZ322,'CMG. HID. HUMEDA'!$A$5:$BZ$320,CC$319,FALSE)</f>
        <v>#REF!</v>
      </c>
      <c r="CD322" s="186" t="e">
        <f>VLOOKUP($CZ322,'CMG. HID. HUMEDA'!$A$5:$BZ$320,CD$319,FALSE)</f>
        <v>#REF!</v>
      </c>
      <c r="CE322" s="186" t="e">
        <f>VLOOKUP($CZ322,'CMG. HID. HUMEDA'!$A$5:$BZ$320,CE$319,FALSE)</f>
        <v>#REF!</v>
      </c>
      <c r="CF322" s="186" t="e">
        <f>VLOOKUP($CZ322,'CMG. HID. HUMEDA'!$A$5:$BZ$320,CF$319,FALSE)</f>
        <v>#REF!</v>
      </c>
      <c r="CG322" s="186" t="e">
        <f>VLOOKUP($CZ322,'CMG. HID. HUMEDA'!$A$5:$BZ$320,CG$319,FALSE)</f>
        <v>#REF!</v>
      </c>
      <c r="CH322" s="186" t="e">
        <f>VLOOKUP($CZ322,'CMG. HID. HUMEDA'!$A$5:$BZ$320,CH$319,FALSE)</f>
        <v>#REF!</v>
      </c>
      <c r="CI322" s="186" t="e">
        <f>VLOOKUP($CZ322,'CMG. HID. HUMEDA'!$A$5:$BZ$320,CI$319,FALSE)</f>
        <v>#REF!</v>
      </c>
      <c r="CJ322" s="186" t="e">
        <f>VLOOKUP($CZ322,'CMG. HID. HUMEDA'!$A$5:$BZ$320,CJ$319,FALSE)</f>
        <v>#REF!</v>
      </c>
      <c r="CK322" s="186" t="e">
        <f>VLOOKUP($CZ322,'CMG. HID. HUMEDA'!$A$5:$BZ$320,CK$319,FALSE)</f>
        <v>#REF!</v>
      </c>
      <c r="CL322" s="186" t="e">
        <f>VLOOKUP($CZ322,'CMG. HID. HUMEDA'!$A$5:$BZ$320,CL$319,FALSE)</f>
        <v>#REF!</v>
      </c>
      <c r="CM322" s="186" t="e">
        <f>VLOOKUP($CZ322,'CMG. HID. HUMEDA'!$A$5:$BZ$320,CM$319,FALSE)</f>
        <v>#REF!</v>
      </c>
      <c r="CN322" s="186" t="e">
        <f>VLOOKUP($CZ322,'CMG. HID. HUMEDA'!$A$5:$BZ$320,CN$319,FALSE)</f>
        <v>#REF!</v>
      </c>
      <c r="CO322" s="186" t="e">
        <f>VLOOKUP($CZ322,'CMG. HID. HUMEDA'!$A$5:$BZ$320,CO$319,FALSE)</f>
        <v>#REF!</v>
      </c>
      <c r="CP322" s="186" t="e">
        <f>VLOOKUP($CZ322,'CMG. HID. HUMEDA'!$A$5:$BZ$320,CP$319,FALSE)</f>
        <v>#REF!</v>
      </c>
      <c r="CQ322" s="186" t="e">
        <f>VLOOKUP($CZ322,'CMG. HID. HUMEDA'!$A$5:$BZ$320,CQ$319,FALSE)</f>
        <v>#REF!</v>
      </c>
      <c r="CR322" s="186" t="e">
        <f>VLOOKUP($CZ322,'CMG. HID. HUMEDA'!$A$5:$BZ$320,CR$319,FALSE)</f>
        <v>#REF!</v>
      </c>
      <c r="CS322" s="186" t="e">
        <f>VLOOKUP($CZ322,'CMG. HID. HUMEDA'!$A$5:$BZ$320,CS$319,FALSE)</f>
        <v>#REF!</v>
      </c>
      <c r="CT322" s="186" t="e">
        <f>VLOOKUP($CZ322,'CMG. HID. HUMEDA'!$A$5:$BZ$320,CT$319,FALSE)</f>
        <v>#REF!</v>
      </c>
      <c r="CU322" s="186" t="e">
        <f>VLOOKUP($CZ322,'CMG. HID. HUMEDA'!$A$5:$BZ$320,CU$319,FALSE)</f>
        <v>#REF!</v>
      </c>
      <c r="CV322" s="186" t="e">
        <f>VLOOKUP($CZ322,'CMG. HID. HUMEDA'!$A$5:$BZ$320,CV$319,FALSE)</f>
        <v>#REF!</v>
      </c>
      <c r="CW322" s="186" t="e">
        <f>VLOOKUP($CZ322,'CMG. HID. HUMEDA'!$A$5:$BZ$320,CW$319,FALSE)</f>
        <v>#REF!</v>
      </c>
      <c r="CX322" s="186" t="e">
        <f>VLOOKUP($CZ322,'CMG. HID. HUMEDA'!$A$5:$BZ$320,CX$319,FALSE)</f>
        <v>#REF!</v>
      </c>
      <c r="CY322" s="186" t="e">
        <f>VLOOKUP($CZ322,'CMG. HID. HUMEDA'!$A$5:$BZ$320,CY$319,FALSE)</f>
        <v>#REF!</v>
      </c>
      <c r="CZ322" s="186" t="s">
        <v>1630</v>
      </c>
    </row>
    <row r="323" spans="1:104">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c r="AI323" s="221"/>
      <c r="AJ323" s="221"/>
      <c r="AK323" s="221"/>
    </row>
    <row r="324" spans="1:104">
      <c r="A324" s="186" t="str">
        <f>CZ324&amp;" - "&amp;"SECA"</f>
        <v>Quillota220 - SECA</v>
      </c>
      <c r="B324" s="200">
        <f>VLOOKUP($CZ324,'CMG. HID. SECA'!$A$5:$BO$320,B$319,FALSE)</f>
        <v>36.092182655823663</v>
      </c>
      <c r="C324" s="200">
        <f>VLOOKUP($CZ324,'CMG. HID. SECA'!$A$5:$BO$320,C$319,FALSE)</f>
        <v>35.659395862703995</v>
      </c>
      <c r="D324" s="200">
        <f>VLOOKUP($CZ324,'CMG. HID. SECA'!$A$5:$BO$320,D$319,FALSE)</f>
        <v>35.545402343517409</v>
      </c>
      <c r="E324" s="200">
        <f>VLOOKUP($CZ324,'CMG. HID. SECA'!$A$5:$BO$320,E$319,FALSE)</f>
        <v>35.2947233584458</v>
      </c>
      <c r="F324" s="200">
        <f>VLOOKUP($CZ324,'CMG. HID. SECA'!$A$5:$BO$320,F$319,FALSE)</f>
        <v>37.52830633163309</v>
      </c>
      <c r="G324" s="200">
        <f>VLOOKUP($CZ324,'CMG. HID. SECA'!$A$5:$BO$320,G$319,FALSE)</f>
        <v>36.508616630406067</v>
      </c>
      <c r="H324" s="200">
        <f>VLOOKUP($CZ324,'CMG. HID. SECA'!$A$5:$BO$320,H$319,FALSE)</f>
        <v>36.329135463090232</v>
      </c>
      <c r="I324" s="200">
        <f>VLOOKUP($CZ324,'CMG. HID. SECA'!$A$5:$BO$320,I$319,FALSE)</f>
        <v>36.139684839241532</v>
      </c>
      <c r="J324" s="200">
        <f>VLOOKUP($CZ324,'CMG. HID. SECA'!$A$5:$BO$320,J$319,FALSE)</f>
        <v>35.882727471820083</v>
      </c>
      <c r="K324" s="200">
        <f>VLOOKUP($CZ324,'CMG. HID. SECA'!$A$5:$BO$320,K$319,FALSE)</f>
        <v>37.09538702921904</v>
      </c>
      <c r="L324" s="200">
        <f>VLOOKUP($CZ324,'CMG. HID. SECA'!$A$5:$BO$320,L$319,FALSE)</f>
        <v>36.576571301298799</v>
      </c>
      <c r="M324" s="200">
        <f>VLOOKUP($CZ324,'CMG. HID. SECA'!$A$5:$BO$320,M$319,FALSE)</f>
        <v>36.533924264855216</v>
      </c>
      <c r="N324" s="200">
        <f>VLOOKUP($CZ324,'CMG. HID. SECA'!$A$5:$BO$320,N$319,FALSE)</f>
        <v>36.064522652313258</v>
      </c>
      <c r="O324" s="200">
        <f>VLOOKUP($CZ324,'CMG. HID. SECA'!$A$5:$BO$320,O$319,FALSE)</f>
        <v>35.630213993967963</v>
      </c>
      <c r="P324" s="200">
        <f>VLOOKUP($CZ324,'CMG. HID. SECA'!$A$5:$BO$320,P$319,FALSE)</f>
        <v>37.239080201207379</v>
      </c>
      <c r="Q324" s="200">
        <f>VLOOKUP($CZ324,'CMG. HID. SECA'!$A$5:$BO$320,Q$319,FALSE)</f>
        <v>34.637008372189769</v>
      </c>
      <c r="R324" s="200">
        <f>VLOOKUP($CZ324,'CMG. HID. SECA'!$A$5:$BO$320,R$319,FALSE)</f>
        <v>34.164292604426393</v>
      </c>
      <c r="S324" s="200">
        <f>VLOOKUP($CZ324,'CMG. HID. SECA'!$A$5:$BO$320,S$319,FALSE)</f>
        <v>33.8639180681146</v>
      </c>
      <c r="T324" s="200">
        <f>VLOOKUP($CZ324,'CMG. HID. SECA'!$A$5:$BO$320,T$319,FALSE)</f>
        <v>33.362513340878998</v>
      </c>
      <c r="U324" s="200">
        <f>VLOOKUP($CZ324,'CMG. HID. SECA'!$A$5:$BO$320,U$319,FALSE)</f>
        <v>35.021922463529478</v>
      </c>
      <c r="V324" s="200">
        <f>VLOOKUP($CZ324,'CMG. HID. SECA'!$A$5:$BO$320,V$319,FALSE)</f>
        <v>37.506258947717583</v>
      </c>
      <c r="W324" s="200">
        <f>VLOOKUP($CZ324,'CMG. HID. SECA'!$A$5:$BO$320,W$319,FALSE)</f>
        <v>37.35886081817484</v>
      </c>
      <c r="X324" s="200">
        <f>VLOOKUP($CZ324,'CMG. HID. SECA'!$A$5:$BO$320,X$319,FALSE)</f>
        <v>37.281285908101722</v>
      </c>
      <c r="Y324" s="200">
        <f>VLOOKUP($CZ324,'CMG. HID. SECA'!$A$5:$BO$320,Y$319,FALSE)</f>
        <v>36.986964989161869</v>
      </c>
      <c r="Z324" s="200">
        <f>VLOOKUP($CZ324,'CMG. HID. SECA'!$A$5:$BO$320,Z$319,FALSE)</f>
        <v>38.039250485659565</v>
      </c>
      <c r="AA324" s="200">
        <f>VLOOKUP($CZ324,'CMG. HID. SECA'!$A$5:$BO$320,AA$319,FALSE)</f>
        <v>42.291472338107525</v>
      </c>
      <c r="AB324" s="200">
        <f>VLOOKUP($CZ324,'CMG. HID. SECA'!$A$5:$BO$320,AB$319,FALSE)</f>
        <v>41.131873163694827</v>
      </c>
      <c r="AC324" s="200">
        <f>VLOOKUP($CZ324,'CMG. HID. SECA'!$A$5:$BO$320,AC$319,FALSE)</f>
        <v>41.391750198236487</v>
      </c>
      <c r="AD324" s="200">
        <f>VLOOKUP($CZ324,'CMG. HID. SECA'!$A$5:$BO$320,AD$319,FALSE)</f>
        <v>44.614542301952795</v>
      </c>
      <c r="AE324" s="200">
        <f>VLOOKUP($CZ324,'CMG. HID. SECA'!$A$5:$BO$320,AE$319,FALSE)</f>
        <v>43.31962451774168</v>
      </c>
      <c r="AF324" s="200">
        <f>VLOOKUP($CZ324,'CMG. HID. SECA'!$A$5:$BO$320,AF$319,FALSE)</f>
        <v>35.858963863163339</v>
      </c>
      <c r="AG324" s="200">
        <f>VLOOKUP($CZ324,'CMG. HID. SECA'!$A$5:$BO$320,AG$319,FALSE)</f>
        <v>35.815341607105481</v>
      </c>
      <c r="AH324" s="200">
        <f>VLOOKUP($CZ324,'CMG. HID. SECA'!$A$5:$BO$320,AH$319,FALSE)</f>
        <v>35.759484821192373</v>
      </c>
      <c r="AI324" s="200">
        <f>VLOOKUP($CZ324,'CMG. HID. SECA'!$A$5:$BO$320,AI$319,FALSE)</f>
        <v>35.636361744946164</v>
      </c>
      <c r="AJ324" s="200">
        <f>VLOOKUP($CZ324,'CMG. HID. SECA'!$A$5:$BO$320,AJ$319,FALSE)</f>
        <v>36.722576032951054</v>
      </c>
      <c r="AK324" s="200">
        <f>VLOOKUP($CZ324,'CMG. HID. SECA'!$A$5:$BO$320,AK$319,FALSE)</f>
        <v>38.954995479844783</v>
      </c>
      <c r="AL324" s="186">
        <f>VLOOKUP($CZ324,'CMG. HID. SECA'!$A$5:$BO$320,AL$319,FALSE)</f>
        <v>38.761556899417293</v>
      </c>
      <c r="AM324" s="186">
        <f>VLOOKUP($CZ324,'CMG. HID. SECA'!$A$5:$BO$320,AM$319,FALSE)</f>
        <v>38.421354480748839</v>
      </c>
      <c r="AN324" s="186">
        <f>VLOOKUP($CZ324,'CMG. HID. SECA'!$A$5:$BO$320,AN$319,FALSE)</f>
        <v>38.630484345600351</v>
      </c>
      <c r="AO324" s="186">
        <f>VLOOKUP($CZ324,'CMG. HID. SECA'!$A$5:$BO$320,AO$319,FALSE)</f>
        <v>39.552684049168469</v>
      </c>
      <c r="AP324" s="186">
        <f>VLOOKUP($CZ324,'CMG. HID. SECA'!$A$5:$BO$320,AP$319,FALSE)</f>
        <v>34.263341477281912</v>
      </c>
      <c r="AQ324" s="186">
        <f>VLOOKUP($CZ324,'CMG. HID. SECA'!$A$5:$BO$320,AQ$319,FALSE)</f>
        <v>34.22840764007654</v>
      </c>
      <c r="AR324" s="186">
        <f>VLOOKUP($CZ324,'CMG. HID. SECA'!$A$5:$BO$320,AR$319,FALSE)</f>
        <v>34.040146253470787</v>
      </c>
      <c r="AS324" s="186">
        <f>VLOOKUP($CZ324,'CMG. HID. SECA'!$A$5:$BO$320,AS$319,FALSE)</f>
        <v>35.298677977876707</v>
      </c>
      <c r="AT324" s="186">
        <f>VLOOKUP($CZ324,'CMG. HID. SECA'!$A$5:$BO$320,AT$319,FALSE)</f>
        <v>34.925205571383472</v>
      </c>
      <c r="AU324" s="186">
        <f>VLOOKUP($CZ324,'CMG. HID. SECA'!$A$5:$BO$320,AU$319,FALSE)</f>
        <v>28.917754588933629</v>
      </c>
      <c r="AV324" s="186">
        <f>VLOOKUP($CZ324,'CMG. HID. SECA'!$A$5:$BO$320,AV$319,FALSE)</f>
        <v>28.097014414971039</v>
      </c>
      <c r="AW324" s="186">
        <f>VLOOKUP($CZ324,'CMG. HID. SECA'!$A$5:$BO$320,AW$319,FALSE)</f>
        <v>22.949570972299746</v>
      </c>
      <c r="AX324" s="186">
        <f>VLOOKUP($CZ324,'CMG. HID. SECA'!$A$5:$BO$320,AX$319,FALSE)</f>
        <v>7.5142549126315679</v>
      </c>
      <c r="AY324" s="186">
        <f>VLOOKUP($CZ324,'CMG. HID. SECA'!$A$5:$BO$320,AY$319,FALSE)</f>
        <v>31.273248238330265</v>
      </c>
      <c r="AZ324" s="186">
        <f>VLOOKUP($CZ324,'CMG. HID. SECA'!$A$5:$BO$320,AZ$319,FALSE)</f>
        <v>29.183823888952354</v>
      </c>
      <c r="BA324" s="186">
        <f>VLOOKUP($CZ324,'CMG. HID. SECA'!$A$5:$BO$320,BA$319,FALSE)</f>
        <v>27.585207097456021</v>
      </c>
      <c r="BB324" s="186">
        <f>VLOOKUP($CZ324,'CMG. HID. SECA'!$A$5:$BO$320,BB$319,FALSE)</f>
        <v>24.20867440644216</v>
      </c>
      <c r="BC324" s="186">
        <f>VLOOKUP($CZ324,'CMG. HID. SECA'!$A$5:$BO$320,BC$319,FALSE)</f>
        <v>21.317581229892081</v>
      </c>
      <c r="BD324" s="186">
        <f>VLOOKUP($CZ324,'CMG. HID. SECA'!$A$5:$BO$320,BD$319,FALSE)</f>
        <v>30.693997220796831</v>
      </c>
      <c r="BE324" s="186">
        <f>VLOOKUP($CZ324,'CMG. HID. SECA'!$A$5:$BO$320,BE$319,FALSE)</f>
        <v>29.577036821656311</v>
      </c>
      <c r="BF324" s="186">
        <f>VLOOKUP($CZ324,'CMG. HID. SECA'!$A$5:$BO$320,BF$319,FALSE)</f>
        <v>28.919725233231262</v>
      </c>
      <c r="BG324" s="186">
        <f>VLOOKUP($CZ324,'CMG. HID. SECA'!$A$5:$BO$320,BG$319,FALSE)</f>
        <v>28.180593988868157</v>
      </c>
      <c r="BH324" s="186">
        <f>VLOOKUP($CZ324,'CMG. HID. SECA'!$A$5:$BO$320,BH$319,FALSE)</f>
        <v>28.198874913315272</v>
      </c>
      <c r="BI324" s="186">
        <f>VLOOKUP($CZ324,'CMG. HID. SECA'!$A$5:$BO$320,BI$319,FALSE)</f>
        <v>30.330862065312211</v>
      </c>
      <c r="BJ324" s="186">
        <f>VLOOKUP($CZ324,'CMG. HID. SECA'!$A$5:$BO$320,BJ$319,FALSE)</f>
        <v>0</v>
      </c>
      <c r="BK324" s="186">
        <f>VLOOKUP($CZ324,'CMG. HID. SECA'!$A$5:$BO$320,BK$319,FALSE)</f>
        <v>0</v>
      </c>
      <c r="BL324" s="186">
        <f>VLOOKUP($CZ324,'CMG. HID. SECA'!$A$5:$BO$320,BL$319,FALSE)</f>
        <v>0</v>
      </c>
      <c r="BM324" s="186">
        <f>VLOOKUP($CZ324,'CMG. HID. SECA'!$A$5:$BO$320,BM$319,FALSE)</f>
        <v>0</v>
      </c>
      <c r="BN324" s="186">
        <f>VLOOKUP($CZ324,'CMG. HID. SECA'!$A$5:$BO$320,BN$319,FALSE)</f>
        <v>0</v>
      </c>
      <c r="BO324" s="186">
        <f>VLOOKUP($CZ324,'CMG. HID. SECA'!$A$5:$BO$320,BO$319,FALSE)</f>
        <v>0</v>
      </c>
      <c r="BP324" s="186" t="e">
        <f>VLOOKUP($CZ324,'CMG. HID. SECA'!$A$5:$BO$320,BP$319,FALSE)</f>
        <v>#REF!</v>
      </c>
      <c r="BQ324" s="186" t="e">
        <f>VLOOKUP($CZ324,'CMG. HID. SECA'!$A$5:$BO$320,BQ$319,FALSE)</f>
        <v>#REF!</v>
      </c>
      <c r="BR324" s="186" t="e">
        <f>VLOOKUP($CZ324,'CMG. HID. SECA'!$A$5:$BO$320,BR$319,FALSE)</f>
        <v>#REF!</v>
      </c>
      <c r="BS324" s="186" t="e">
        <f>VLOOKUP($CZ324,'CMG. HID. SECA'!$A$5:$BO$320,BS$319,FALSE)</f>
        <v>#REF!</v>
      </c>
      <c r="BT324" s="186" t="e">
        <f>VLOOKUP($CZ324,'CMG. HID. SECA'!$A$5:$BO$320,BT$319,FALSE)</f>
        <v>#REF!</v>
      </c>
      <c r="BU324" s="186" t="e">
        <f>VLOOKUP($CZ324,'CMG. HID. SECA'!$A$5:$BO$320,BU$319,FALSE)</f>
        <v>#REF!</v>
      </c>
      <c r="BV324" s="186" t="e">
        <f>VLOOKUP($CZ324,'CMG. HID. SECA'!$A$5:$BO$320,BV$319,FALSE)</f>
        <v>#REF!</v>
      </c>
      <c r="BW324" s="186" t="e">
        <f>VLOOKUP($CZ324,'CMG. HID. SECA'!$A$5:$BO$320,BW$319,FALSE)</f>
        <v>#REF!</v>
      </c>
      <c r="BX324" s="186" t="e">
        <f>VLOOKUP($CZ324,'CMG. HID. SECA'!$A$5:$BO$320,BX$319,FALSE)</f>
        <v>#REF!</v>
      </c>
      <c r="BY324" s="186" t="e">
        <f>VLOOKUP($CZ324,'CMG. HID. SECA'!$A$5:$BO$320,BY$319,FALSE)</f>
        <v>#REF!</v>
      </c>
      <c r="BZ324" s="186" t="e">
        <f>VLOOKUP($CZ324,'CMG. HID. SECA'!$A$5:$BO$320,BZ$319,FALSE)</f>
        <v>#REF!</v>
      </c>
      <c r="CA324" s="186" t="e">
        <f>VLOOKUP($CZ324,'CMG. HID. SECA'!$A$5:$BO$320,CA$319,FALSE)</f>
        <v>#REF!</v>
      </c>
      <c r="CB324" s="186" t="e">
        <f>VLOOKUP($CZ324,'CMG. HID. SECA'!$A$5:$BO$320,CB$319,FALSE)</f>
        <v>#REF!</v>
      </c>
      <c r="CC324" s="186" t="e">
        <f>VLOOKUP($CZ324,'CMG. HID. SECA'!$A$5:$BO$320,CC$319,FALSE)</f>
        <v>#REF!</v>
      </c>
      <c r="CD324" s="186" t="e">
        <f>VLOOKUP($CZ324,'CMG. HID. SECA'!$A$5:$BO$320,CD$319,FALSE)</f>
        <v>#REF!</v>
      </c>
      <c r="CE324" s="186" t="e">
        <f>VLOOKUP($CZ324,'CMG. HID. SECA'!$A$5:$BO$320,CE$319,FALSE)</f>
        <v>#REF!</v>
      </c>
      <c r="CF324" s="186" t="e">
        <f>VLOOKUP($CZ324,'CMG. HID. SECA'!$A$5:$BO$320,CF$319,FALSE)</f>
        <v>#REF!</v>
      </c>
      <c r="CG324" s="186" t="e">
        <f>VLOOKUP($CZ324,'CMG. HID. SECA'!$A$5:$BO$320,CG$319,FALSE)</f>
        <v>#REF!</v>
      </c>
      <c r="CH324" s="186" t="e">
        <f>VLOOKUP($CZ324,'CMG. HID. SECA'!$A$5:$BO$320,CH$319,FALSE)</f>
        <v>#REF!</v>
      </c>
      <c r="CI324" s="186" t="e">
        <f>VLOOKUP($CZ324,'CMG. HID. SECA'!$A$5:$BO$320,CI$319,FALSE)</f>
        <v>#REF!</v>
      </c>
      <c r="CJ324" s="186" t="e">
        <f>VLOOKUP($CZ324,'CMG. HID. SECA'!$A$5:$BO$320,CJ$319,FALSE)</f>
        <v>#REF!</v>
      </c>
      <c r="CK324" s="186" t="e">
        <f>VLOOKUP($CZ324,'CMG. HID. SECA'!$A$5:$BO$320,CK$319,FALSE)</f>
        <v>#REF!</v>
      </c>
      <c r="CL324" s="186" t="e">
        <f>VLOOKUP($CZ324,'CMG. HID. SECA'!$A$5:$BO$320,CL$319,FALSE)</f>
        <v>#REF!</v>
      </c>
      <c r="CM324" s="186" t="e">
        <f>VLOOKUP($CZ324,'CMG. HID. SECA'!$A$5:$BO$320,CM$319,FALSE)</f>
        <v>#REF!</v>
      </c>
      <c r="CN324" s="186" t="e">
        <f>VLOOKUP($CZ324,'CMG. HID. SECA'!$A$5:$BO$320,CN$319,FALSE)</f>
        <v>#REF!</v>
      </c>
      <c r="CO324" s="186" t="e">
        <f>VLOOKUP($CZ324,'CMG. HID. SECA'!$A$5:$BO$320,CO$319,FALSE)</f>
        <v>#REF!</v>
      </c>
      <c r="CP324" s="186" t="e">
        <f>VLOOKUP($CZ324,'CMG. HID. SECA'!$A$5:$BO$320,CP$319,FALSE)</f>
        <v>#REF!</v>
      </c>
      <c r="CQ324" s="186" t="e">
        <f>VLOOKUP($CZ324,'CMG. HID. SECA'!$A$5:$BO$320,CQ$319,FALSE)</f>
        <v>#REF!</v>
      </c>
      <c r="CR324" s="186" t="e">
        <f>VLOOKUP($CZ324,'CMG. HID. SECA'!$A$5:$BO$320,CR$319,FALSE)</f>
        <v>#REF!</v>
      </c>
      <c r="CS324" s="186" t="e">
        <f>VLOOKUP($CZ324,'CMG. HID. SECA'!$A$5:$BO$320,CS$319,FALSE)</f>
        <v>#REF!</v>
      </c>
      <c r="CT324" s="186" t="e">
        <f>VLOOKUP($CZ324,'CMG. HID. SECA'!$A$5:$BO$320,CT$319,FALSE)</f>
        <v>#REF!</v>
      </c>
      <c r="CU324" s="186" t="e">
        <f>VLOOKUP($CZ324,'CMG. HID. SECA'!$A$5:$BO$320,CU$319,FALSE)</f>
        <v>#REF!</v>
      </c>
      <c r="CV324" s="186" t="e">
        <f>VLOOKUP($CZ324,'CMG. HID. SECA'!$A$5:$BO$320,CV$319,FALSE)</f>
        <v>#REF!</v>
      </c>
      <c r="CW324" s="186" t="e">
        <f>VLOOKUP($CZ324,'CMG. HID. SECA'!$A$5:$BO$320,CW$319,FALSE)</f>
        <v>#REF!</v>
      </c>
      <c r="CX324" s="186" t="e">
        <f>VLOOKUP($CZ324,'CMG. HID. SECA'!$A$5:$BO$320,CX$319,FALSE)</f>
        <v>#REF!</v>
      </c>
      <c r="CY324" s="186" t="e">
        <f>VLOOKUP($CZ324,'CMG. HID. SECA'!$A$5:$BO$320,CY$319,FALSE)</f>
        <v>#REF!</v>
      </c>
      <c r="CZ324" s="186" t="s">
        <v>1679</v>
      </c>
    </row>
    <row r="325" spans="1:104">
      <c r="A325" s="186" t="str">
        <f>CZ325&amp;" - "&amp;"MEDIA"</f>
        <v>Quillota220 - MEDIA</v>
      </c>
      <c r="B325" s="200">
        <f>VLOOKUP($CZ325,'CMG. HID. MEDIA'!$A$5:$CA$317,B$319,FALSE)</f>
        <v>36.040265242294169</v>
      </c>
      <c r="C325" s="200">
        <f>VLOOKUP($CZ325,'CMG. HID. MEDIA'!$A$5:$CA$317,C$319,FALSE)</f>
        <v>35.584592833224193</v>
      </c>
      <c r="D325" s="200">
        <f>VLOOKUP($CZ325,'CMG. HID. MEDIA'!$A$5:$CA$317,D$319,FALSE)</f>
        <v>35.495512734531943</v>
      </c>
      <c r="E325" s="200">
        <f>VLOOKUP($CZ325,'CMG. HID. MEDIA'!$A$5:$CA$317,E$319,FALSE)</f>
        <v>35.248403397886236</v>
      </c>
      <c r="F325" s="200">
        <f>VLOOKUP($CZ325,'CMG. HID. MEDIA'!$A$5:$CA$317,F$319,FALSE)</f>
        <v>37.50004371423551</v>
      </c>
      <c r="G325" s="200">
        <f>VLOOKUP($CZ325,'CMG. HID. MEDIA'!$A$5:$CA$317,G$319,FALSE)</f>
        <v>36.118270881847224</v>
      </c>
      <c r="H325" s="200">
        <f>VLOOKUP($CZ325,'CMG. HID. MEDIA'!$A$5:$CA$317,H$319,FALSE)</f>
        <v>35.800627419038847</v>
      </c>
      <c r="I325" s="200">
        <f>VLOOKUP($CZ325,'CMG. HID. MEDIA'!$A$5:$CA$317,I$319,FALSE)</f>
        <v>35.821843881711089</v>
      </c>
      <c r="J325" s="200">
        <f>VLOOKUP($CZ325,'CMG. HID. MEDIA'!$A$5:$CA$317,J$319,FALSE)</f>
        <v>35.079382679590005</v>
      </c>
      <c r="K325" s="200">
        <f>VLOOKUP($CZ325,'CMG. HID. MEDIA'!$A$5:$CA$317,K$319,FALSE)</f>
        <v>36.61912122154952</v>
      </c>
      <c r="L325" s="200">
        <f>VLOOKUP($CZ325,'CMG. HID. MEDIA'!$A$5:$CA$317,L$319,FALSE)</f>
        <v>35.713648200099705</v>
      </c>
      <c r="M325" s="200">
        <f>VLOOKUP($CZ325,'CMG. HID. MEDIA'!$A$5:$CA$317,M$319,FALSE)</f>
        <v>35.614871086610378</v>
      </c>
      <c r="N325" s="200">
        <f>VLOOKUP($CZ325,'CMG. HID. MEDIA'!$A$5:$CA$317,N$319,FALSE)</f>
        <v>35.365969064842126</v>
      </c>
      <c r="O325" s="200">
        <f>VLOOKUP($CZ325,'CMG. HID. MEDIA'!$A$5:$CA$317,O$319,FALSE)</f>
        <v>34.764321830205951</v>
      </c>
      <c r="P325" s="200">
        <f>VLOOKUP($CZ325,'CMG. HID. MEDIA'!$A$5:$CA$317,P$319,FALSE)</f>
        <v>36.665589723205244</v>
      </c>
      <c r="Q325" s="200">
        <f>VLOOKUP($CZ325,'CMG. HID. MEDIA'!$A$5:$CA$317,Q$319,FALSE)</f>
        <v>36.832793344426918</v>
      </c>
      <c r="R325" s="200">
        <f>VLOOKUP($CZ325,'CMG. HID. MEDIA'!$A$5:$CA$317,R$319,FALSE)</f>
        <v>36.297086664514751</v>
      </c>
      <c r="S325" s="200">
        <f>VLOOKUP($CZ325,'CMG. HID. MEDIA'!$A$5:$CA$317,S$319,FALSE)</f>
        <v>36.235742212456692</v>
      </c>
      <c r="T325" s="200">
        <f>VLOOKUP($CZ325,'CMG. HID. MEDIA'!$A$5:$CA$317,T$319,FALSE)</f>
        <v>35.231215977967587</v>
      </c>
      <c r="U325" s="200">
        <f>VLOOKUP($CZ325,'CMG. HID. MEDIA'!$A$5:$CA$317,U$319,FALSE)</f>
        <v>37.360715332490329</v>
      </c>
      <c r="V325" s="200">
        <f>VLOOKUP($CZ325,'CMG. HID. MEDIA'!$A$5:$CA$317,V$319,FALSE)</f>
        <v>35.030389024818035</v>
      </c>
      <c r="W325" s="200">
        <f>VLOOKUP($CZ325,'CMG. HID. MEDIA'!$A$5:$CA$317,W$319,FALSE)</f>
        <v>34.815387719702201</v>
      </c>
      <c r="X325" s="200">
        <f>VLOOKUP($CZ325,'CMG. HID. MEDIA'!$A$5:$CA$317,X$319,FALSE)</f>
        <v>34.910067158051305</v>
      </c>
      <c r="Y325" s="200">
        <f>VLOOKUP($CZ325,'CMG. HID. MEDIA'!$A$5:$CA$317,Y$319,FALSE)</f>
        <v>34.423539134694749</v>
      </c>
      <c r="Z325" s="200">
        <f>VLOOKUP($CZ325,'CMG. HID. MEDIA'!$A$5:$CA$317,Z$319,FALSE)</f>
        <v>36.469867474949304</v>
      </c>
      <c r="AA325" s="200">
        <f>VLOOKUP($CZ325,'CMG. HID. MEDIA'!$A$5:$CA$317,AA$319,FALSE)</f>
        <v>33.630241350579212</v>
      </c>
      <c r="AB325" s="200">
        <f>VLOOKUP($CZ325,'CMG. HID. MEDIA'!$A$5:$CA$317,AB$319,FALSE)</f>
        <v>32.773549338384889</v>
      </c>
      <c r="AC325" s="200">
        <f>VLOOKUP($CZ325,'CMG. HID. MEDIA'!$A$5:$CA$317,AC$319,FALSE)</f>
        <v>33.242689117609743</v>
      </c>
      <c r="AD325" s="200">
        <f>VLOOKUP($CZ325,'CMG. HID. MEDIA'!$A$5:$CA$317,AD$319,FALSE)</f>
        <v>33.361912019967193</v>
      </c>
      <c r="AE325" s="200">
        <f>VLOOKUP($CZ325,'CMG. HID. MEDIA'!$A$5:$CA$317,AE$319,FALSE)</f>
        <v>35.839324633378816</v>
      </c>
      <c r="AF325" s="200">
        <f>VLOOKUP($CZ325,'CMG. HID. MEDIA'!$A$5:$CA$317,AF$319,FALSE)</f>
        <v>31.658259732640495</v>
      </c>
      <c r="AG325" s="200">
        <f>VLOOKUP($CZ325,'CMG. HID. MEDIA'!$A$5:$CA$317,AG$319,FALSE)</f>
        <v>31.488196103352372</v>
      </c>
      <c r="AH325" s="200">
        <f>VLOOKUP($CZ325,'CMG. HID. MEDIA'!$A$5:$CA$317,AH$319,FALSE)</f>
        <v>31.604083472775269</v>
      </c>
      <c r="AI325" s="200">
        <f>VLOOKUP($CZ325,'CMG. HID. MEDIA'!$A$5:$CA$317,AI$319,FALSE)</f>
        <v>31.230272535530471</v>
      </c>
      <c r="AJ325" s="200">
        <f>VLOOKUP($CZ325,'CMG. HID. MEDIA'!$A$5:$CA$317,AJ$319,FALSE)</f>
        <v>33.185027766244794</v>
      </c>
      <c r="AK325" s="200">
        <f>VLOOKUP($CZ325,'CMG. HID. MEDIA'!$A$5:$CA$317,AK$319,FALSE)</f>
        <v>31.221909579369981</v>
      </c>
      <c r="AL325" s="186">
        <f>VLOOKUP($CZ325,'CMG. HID. MEDIA'!$A$5:$CA$317,AL$319,FALSE)</f>
        <v>30.993414196088462</v>
      </c>
      <c r="AM325" s="186">
        <f>VLOOKUP($CZ325,'CMG. HID. MEDIA'!$A$5:$CA$317,AM$319,FALSE)</f>
        <v>30.874812785482558</v>
      </c>
      <c r="AN325" s="186">
        <f>VLOOKUP($CZ325,'CMG. HID. MEDIA'!$A$5:$CA$317,AN$319,FALSE)</f>
        <v>28.942338726853631</v>
      </c>
      <c r="AO325" s="186">
        <f>VLOOKUP($CZ325,'CMG. HID. MEDIA'!$A$5:$CA$317,AO$319,FALSE)</f>
        <v>32.134697093275491</v>
      </c>
      <c r="AP325" s="186">
        <f>VLOOKUP($CZ325,'CMG. HID. MEDIA'!$A$5:$CA$317,AP$319,FALSE)</f>
        <v>31.44441471552253</v>
      </c>
      <c r="AQ325" s="186">
        <f>VLOOKUP($CZ325,'CMG. HID. MEDIA'!$A$5:$CA$317,AQ$319,FALSE)</f>
        <v>31.377829262022669</v>
      </c>
      <c r="AR325" s="186">
        <f>VLOOKUP($CZ325,'CMG. HID. MEDIA'!$A$5:$CA$317,AR$319,FALSE)</f>
        <v>31.024629286242714</v>
      </c>
      <c r="AS325" s="186">
        <f>VLOOKUP($CZ325,'CMG. HID. MEDIA'!$A$5:$CA$317,AS$319,FALSE)</f>
        <v>31.684177850667361</v>
      </c>
      <c r="AT325" s="186">
        <f>VLOOKUP($CZ325,'CMG. HID. MEDIA'!$A$5:$CA$317,AT$319,FALSE)</f>
        <v>33.374233232684567</v>
      </c>
      <c r="AU325" s="186">
        <f>VLOOKUP($CZ325,'CMG. HID. MEDIA'!$A$5:$CA$317,AU$319,FALSE)</f>
        <v>23.525460914631225</v>
      </c>
      <c r="AV325" s="186">
        <f>VLOOKUP($CZ325,'CMG. HID. MEDIA'!$A$5:$CA$317,AV$319,FALSE)</f>
        <v>22.966008056645503</v>
      </c>
      <c r="AW325" s="186">
        <f>VLOOKUP($CZ325,'CMG. HID. MEDIA'!$A$5:$CA$317,AW$319,FALSE)</f>
        <v>0.21235918110666138</v>
      </c>
      <c r="AX325" s="186">
        <f>VLOOKUP($CZ325,'CMG. HID. MEDIA'!$A$5:$CA$317,AX$319,FALSE)</f>
        <v>0.20656733291661131</v>
      </c>
      <c r="AY325" s="186">
        <f>VLOOKUP($CZ325,'CMG. HID. MEDIA'!$A$5:$CA$317,AY$319,FALSE)</f>
        <v>27.788174969689926</v>
      </c>
      <c r="AZ325" s="186">
        <f>VLOOKUP($CZ325,'CMG. HID. MEDIA'!$A$5:$CA$317,AZ$319,FALSE)</f>
        <v>23.509422640808864</v>
      </c>
      <c r="BA325" s="186">
        <f>VLOOKUP($CZ325,'CMG. HID. MEDIA'!$A$5:$CA$317,BA$319,FALSE)</f>
        <v>22.172423273405585</v>
      </c>
      <c r="BB325" s="186">
        <f>VLOOKUP($CZ325,'CMG. HID. MEDIA'!$A$5:$CA$317,BB$319,FALSE)</f>
        <v>9.9999999999999985E-3</v>
      </c>
      <c r="BC325" s="186">
        <f>VLOOKUP($CZ325,'CMG. HID. MEDIA'!$A$5:$CA$317,BC$319,FALSE)</f>
        <v>2.2620443901445737E-3</v>
      </c>
      <c r="BD325" s="186">
        <f>VLOOKUP($CZ325,'CMG. HID. MEDIA'!$A$5:$CA$317,BD$319,FALSE)</f>
        <v>27.471946528430649</v>
      </c>
      <c r="BE325" s="186">
        <f>VLOOKUP($CZ325,'CMG. HID. MEDIA'!$A$5:$CA$317,BE$319,FALSE)</f>
        <v>27.927869833771037</v>
      </c>
      <c r="BF325" s="186">
        <f>VLOOKUP($CZ325,'CMG. HID. MEDIA'!$A$5:$CA$317,BF$319,FALSE)</f>
        <v>27.143049972519041</v>
      </c>
      <c r="BG325" s="186">
        <f>VLOOKUP($CZ325,'CMG. HID. MEDIA'!$A$5:$CA$317,BG$319,FALSE)</f>
        <v>24.127452551516214</v>
      </c>
      <c r="BH325" s="186">
        <f>VLOOKUP($CZ325,'CMG. HID. MEDIA'!$A$5:$CA$317,BH$319,FALSE)</f>
        <v>9.0832149777472644</v>
      </c>
      <c r="BI325" s="186">
        <f>VLOOKUP($CZ325,'CMG. HID. MEDIA'!$A$5:$CA$317,BI$319,FALSE)</f>
        <v>28.684399965744113</v>
      </c>
      <c r="BJ325" s="186">
        <f>VLOOKUP($CZ325,'CMG. HID. MEDIA'!$A$5:$CA$317,BJ$319,FALSE)</f>
        <v>0</v>
      </c>
      <c r="BK325" s="186">
        <f>VLOOKUP($CZ325,'CMG. HID. MEDIA'!$A$5:$CA$317,BK$319,FALSE)</f>
        <v>0</v>
      </c>
      <c r="BL325" s="186">
        <f>VLOOKUP($CZ325,'CMG. HID. MEDIA'!$A$5:$CA$317,BL$319,FALSE)</f>
        <v>0</v>
      </c>
      <c r="BM325" s="186">
        <f>VLOOKUP($CZ325,'CMG. HID. MEDIA'!$A$5:$CA$317,BM$319,FALSE)</f>
        <v>0</v>
      </c>
      <c r="BN325" s="186">
        <f>VLOOKUP($CZ325,'CMG. HID. MEDIA'!$A$5:$CA$317,BN$319,FALSE)</f>
        <v>0</v>
      </c>
      <c r="BO325" s="186">
        <f>VLOOKUP($CZ325,'CMG. HID. MEDIA'!$A$5:$CA$317,BO$319,FALSE)</f>
        <v>0</v>
      </c>
      <c r="BP325" s="186">
        <f>VLOOKUP($CZ325,'CMG. HID. MEDIA'!$A$5:$CA$317,BP$319,FALSE)</f>
        <v>0</v>
      </c>
      <c r="BQ325" s="186">
        <f>VLOOKUP($CZ325,'CMG. HID. MEDIA'!$A$5:$CA$317,BQ$319,FALSE)</f>
        <v>0</v>
      </c>
      <c r="BR325" s="186">
        <f>VLOOKUP($CZ325,'CMG. HID. MEDIA'!$A$5:$CA$317,BR$319,FALSE)</f>
        <v>0</v>
      </c>
      <c r="BS325" s="186">
        <f>VLOOKUP($CZ325,'CMG. HID. MEDIA'!$A$5:$CA$317,BS$319,FALSE)</f>
        <v>0</v>
      </c>
      <c r="BT325" s="186">
        <f>VLOOKUP($CZ325,'CMG. HID. MEDIA'!$A$5:$CA$317,BT$319,FALSE)</f>
        <v>0</v>
      </c>
      <c r="BU325" s="186">
        <f>VLOOKUP($CZ325,'CMG. HID. MEDIA'!$A$5:$CA$317,BU$319,FALSE)</f>
        <v>0</v>
      </c>
      <c r="BV325" s="186">
        <f>VLOOKUP($CZ325,'CMG. HID. MEDIA'!$A$5:$CA$317,BV$319,FALSE)</f>
        <v>0</v>
      </c>
      <c r="BW325" s="186">
        <f>VLOOKUP($CZ325,'CMG. HID. MEDIA'!$A$5:$CA$317,BW$319,FALSE)</f>
        <v>0</v>
      </c>
      <c r="BX325" s="186">
        <f>VLOOKUP($CZ325,'CMG. HID. MEDIA'!$A$5:$CA$317,BX$319,FALSE)</f>
        <v>0</v>
      </c>
      <c r="BY325" s="186">
        <f>VLOOKUP($CZ325,'CMG. HID. MEDIA'!$A$5:$CA$317,BY$319,FALSE)</f>
        <v>0</v>
      </c>
      <c r="BZ325" s="186">
        <f>VLOOKUP($CZ325,'CMG. HID. MEDIA'!$A$5:$CA$317,BZ$319,FALSE)</f>
        <v>0</v>
      </c>
      <c r="CA325" s="186">
        <f>VLOOKUP($CZ325,'CMG. HID. MEDIA'!$A$5:$CA$317,CA$319,FALSE)</f>
        <v>0</v>
      </c>
      <c r="CB325" s="186" t="e">
        <f>VLOOKUP($CZ325,'CMG. HID. MEDIA'!$A$5:$CA$317,CB$319,FALSE)</f>
        <v>#REF!</v>
      </c>
      <c r="CC325" s="186" t="e">
        <f>VLOOKUP($CZ325,'CMG. HID. MEDIA'!$A$5:$CA$317,CC$319,FALSE)</f>
        <v>#REF!</v>
      </c>
      <c r="CD325" s="186" t="e">
        <f>VLOOKUP($CZ325,'CMG. HID. MEDIA'!$A$5:$CA$317,CD$319,FALSE)</f>
        <v>#REF!</v>
      </c>
      <c r="CE325" s="186" t="e">
        <f>VLOOKUP($CZ325,'CMG. HID. MEDIA'!$A$5:$CA$317,CE$319,FALSE)</f>
        <v>#REF!</v>
      </c>
      <c r="CF325" s="186" t="e">
        <f>VLOOKUP($CZ325,'CMG. HID. MEDIA'!$A$5:$CA$317,CF$319,FALSE)</f>
        <v>#REF!</v>
      </c>
      <c r="CG325" s="186" t="e">
        <f>VLOOKUP($CZ325,'CMG. HID. MEDIA'!$A$5:$CA$317,CG$319,FALSE)</f>
        <v>#REF!</v>
      </c>
      <c r="CH325" s="186" t="e">
        <f>VLOOKUP($CZ325,'CMG. HID. MEDIA'!$A$5:$CA$317,CH$319,FALSE)</f>
        <v>#REF!</v>
      </c>
      <c r="CI325" s="186" t="e">
        <f>VLOOKUP($CZ325,'CMG. HID. MEDIA'!$A$5:$CA$317,CI$319,FALSE)</f>
        <v>#REF!</v>
      </c>
      <c r="CJ325" s="186" t="e">
        <f>VLOOKUP($CZ325,'CMG. HID. MEDIA'!$A$5:$CA$317,CJ$319,FALSE)</f>
        <v>#REF!</v>
      </c>
      <c r="CK325" s="186" t="e">
        <f>VLOOKUP($CZ325,'CMG. HID. MEDIA'!$A$5:$CA$317,CK$319,FALSE)</f>
        <v>#REF!</v>
      </c>
      <c r="CL325" s="186" t="e">
        <f>VLOOKUP($CZ325,'CMG. HID. MEDIA'!$A$5:$CA$317,CL$319,FALSE)</f>
        <v>#REF!</v>
      </c>
      <c r="CM325" s="186" t="e">
        <f>VLOOKUP($CZ325,'CMG. HID. MEDIA'!$A$5:$CA$317,CM$319,FALSE)</f>
        <v>#REF!</v>
      </c>
      <c r="CN325" s="186" t="e">
        <f>VLOOKUP($CZ325,'CMG. HID. MEDIA'!$A$5:$CA$317,CN$319,FALSE)</f>
        <v>#REF!</v>
      </c>
      <c r="CO325" s="186" t="e">
        <f>VLOOKUP($CZ325,'CMG. HID. MEDIA'!$A$5:$CA$317,CO$319,FALSE)</f>
        <v>#REF!</v>
      </c>
      <c r="CP325" s="186" t="e">
        <f>VLOOKUP($CZ325,'CMG. HID. MEDIA'!$A$5:$CA$317,CP$319,FALSE)</f>
        <v>#REF!</v>
      </c>
      <c r="CQ325" s="186" t="e">
        <f>VLOOKUP($CZ325,'CMG. HID. MEDIA'!$A$5:$CA$317,CQ$319,FALSE)</f>
        <v>#REF!</v>
      </c>
      <c r="CR325" s="186" t="e">
        <f>VLOOKUP($CZ325,'CMG. HID. MEDIA'!$A$5:$CA$317,CR$319,FALSE)</f>
        <v>#REF!</v>
      </c>
      <c r="CS325" s="186" t="e">
        <f>VLOOKUP($CZ325,'CMG. HID. MEDIA'!$A$5:$CA$317,CS$319,FALSE)</f>
        <v>#REF!</v>
      </c>
      <c r="CT325" s="186" t="e">
        <f>VLOOKUP($CZ325,'CMG. HID. MEDIA'!$A$5:$CA$317,CT$319,FALSE)</f>
        <v>#REF!</v>
      </c>
      <c r="CU325" s="186" t="e">
        <f>VLOOKUP($CZ325,'CMG. HID. MEDIA'!$A$5:$CA$317,CU$319,FALSE)</f>
        <v>#REF!</v>
      </c>
      <c r="CV325" s="186" t="e">
        <f>VLOOKUP($CZ325,'CMG. HID. MEDIA'!$A$5:$CA$317,CV$319,FALSE)</f>
        <v>#REF!</v>
      </c>
      <c r="CW325" s="186" t="e">
        <f>VLOOKUP($CZ325,'CMG. HID. MEDIA'!$A$5:$CA$317,CW$319,FALSE)</f>
        <v>#REF!</v>
      </c>
      <c r="CX325" s="186" t="e">
        <f>VLOOKUP($CZ325,'CMG. HID. MEDIA'!$A$5:$CA$317,CX$319,FALSE)</f>
        <v>#REF!</v>
      </c>
      <c r="CY325" s="186" t="e">
        <f>VLOOKUP($CZ325,'CMG. HID. MEDIA'!$A$5:$CA$317,CY$319,FALSE)</f>
        <v>#REF!</v>
      </c>
      <c r="CZ325" s="186" t="s">
        <v>1679</v>
      </c>
    </row>
    <row r="326" spans="1:104">
      <c r="A326" s="186" t="str">
        <f>CZ326&amp;" - "&amp;"HUMEDA"</f>
        <v>Quillota220 - HUMEDA</v>
      </c>
      <c r="B326" s="200">
        <f>VLOOKUP($CZ326,'CMG. HID. HUMEDA'!$A$5:$BZ$320,B$319,FALSE)</f>
        <v>36.0145816050834</v>
      </c>
      <c r="C326" s="200">
        <f>VLOOKUP($CZ326,'CMG. HID. HUMEDA'!$A$5:$BZ$320,C$319,FALSE)</f>
        <v>35.539845637795011</v>
      </c>
      <c r="D326" s="200">
        <f>VLOOKUP($CZ326,'CMG. HID. HUMEDA'!$A$5:$BZ$320,D$319,FALSE)</f>
        <v>35.458427699761515</v>
      </c>
      <c r="E326" s="200">
        <f>VLOOKUP($CZ326,'CMG. HID. HUMEDA'!$A$5:$BZ$320,E$319,FALSE)</f>
        <v>35.225243417606457</v>
      </c>
      <c r="F326" s="200">
        <f>VLOOKUP($CZ326,'CMG. HID. HUMEDA'!$A$5:$BZ$320,F$319,FALSE)</f>
        <v>37.50004371423551</v>
      </c>
      <c r="G326" s="200">
        <f>VLOOKUP($CZ326,'CMG. HID. HUMEDA'!$A$5:$BZ$320,G$319,FALSE)</f>
        <v>36.012118668170025</v>
      </c>
      <c r="H326" s="200">
        <f>VLOOKUP($CZ326,'CMG. HID. HUMEDA'!$A$5:$BZ$320,H$319,FALSE)</f>
        <v>35.768730661187242</v>
      </c>
      <c r="I326" s="200">
        <f>VLOOKUP($CZ326,'CMG. HID. HUMEDA'!$A$5:$BZ$320,I$319,FALSE)</f>
        <v>35.647164040817451</v>
      </c>
      <c r="J326" s="200">
        <f>VLOOKUP($CZ326,'CMG. HID. HUMEDA'!$A$5:$BZ$320,J$319,FALSE)</f>
        <v>34.876546138097403</v>
      </c>
      <c r="K326" s="200">
        <f>VLOOKUP($CZ326,'CMG. HID. HUMEDA'!$A$5:$BZ$320,K$319,FALSE)</f>
        <v>36.345722588066714</v>
      </c>
      <c r="L326" s="200">
        <f>VLOOKUP($CZ326,'CMG. HID. HUMEDA'!$A$5:$BZ$320,L$319,FALSE)</f>
        <v>35.278487452574481</v>
      </c>
      <c r="M326" s="200">
        <f>VLOOKUP($CZ326,'CMG. HID. HUMEDA'!$A$5:$BZ$320,M$319,FALSE)</f>
        <v>35.209103948929105</v>
      </c>
      <c r="N326" s="200">
        <f>VLOOKUP($CZ326,'CMG. HID. HUMEDA'!$A$5:$BZ$320,N$319,FALSE)</f>
        <v>35.063478103074708</v>
      </c>
      <c r="O326" s="200">
        <f>VLOOKUP($CZ326,'CMG. HID. HUMEDA'!$A$5:$BZ$320,O$319,FALSE)</f>
        <v>34.573730800187612</v>
      </c>
      <c r="P326" s="200">
        <f>VLOOKUP($CZ326,'CMG. HID. HUMEDA'!$A$5:$BZ$320,P$319,FALSE)</f>
        <v>36.416000698088418</v>
      </c>
      <c r="Q326" s="200">
        <f>VLOOKUP($CZ326,'CMG. HID. HUMEDA'!$A$5:$BZ$320,Q$319,FALSE)</f>
        <v>33.419458841067062</v>
      </c>
      <c r="R326" s="200">
        <f>VLOOKUP($CZ326,'CMG. HID. HUMEDA'!$A$5:$BZ$320,R$319,FALSE)</f>
        <v>33.03927305785691</v>
      </c>
      <c r="S326" s="200">
        <f>VLOOKUP($CZ326,'CMG. HID. HUMEDA'!$A$5:$BZ$320,S$319,FALSE)</f>
        <v>33.053747029493792</v>
      </c>
      <c r="T326" s="200">
        <f>VLOOKUP($CZ326,'CMG. HID. HUMEDA'!$A$5:$BZ$320,T$319,FALSE)</f>
        <v>32.386115103403618</v>
      </c>
      <c r="U326" s="200">
        <f>VLOOKUP($CZ326,'CMG. HID. HUMEDA'!$A$5:$BZ$320,U$319,FALSE)</f>
        <v>33.837020973469031</v>
      </c>
      <c r="V326" s="200">
        <f>VLOOKUP($CZ326,'CMG. HID. HUMEDA'!$A$5:$BZ$320,V$319,FALSE)</f>
        <v>33.483525220931753</v>
      </c>
      <c r="W326" s="200">
        <f>VLOOKUP($CZ326,'CMG. HID. HUMEDA'!$A$5:$BZ$320,W$319,FALSE)</f>
        <v>33.247080604804665</v>
      </c>
      <c r="X326" s="200">
        <f>VLOOKUP($CZ326,'CMG. HID. HUMEDA'!$A$5:$BZ$320,X$319,FALSE)</f>
        <v>33.498785637888574</v>
      </c>
      <c r="Y326" s="200">
        <f>VLOOKUP($CZ326,'CMG. HID. HUMEDA'!$A$5:$BZ$320,Y$319,FALSE)</f>
        <v>32.919059012421904</v>
      </c>
      <c r="Z326" s="200">
        <f>VLOOKUP($CZ326,'CMG. HID. HUMEDA'!$A$5:$BZ$320,Z$319,FALSE)</f>
        <v>35.423645541893066</v>
      </c>
      <c r="AA326" s="200">
        <f>VLOOKUP($CZ326,'CMG. HID. HUMEDA'!$A$5:$BZ$320,AA$319,FALSE)</f>
        <v>31.619607984688979</v>
      </c>
      <c r="AB326" s="200">
        <f>VLOOKUP($CZ326,'CMG. HID. HUMEDA'!$A$5:$BZ$320,AB$319,FALSE)</f>
        <v>31.352751365447709</v>
      </c>
      <c r="AC326" s="200">
        <f>VLOOKUP($CZ326,'CMG. HID. HUMEDA'!$A$5:$BZ$320,AC$319,FALSE)</f>
        <v>31.536105604541987</v>
      </c>
      <c r="AD326" s="200">
        <f>VLOOKUP($CZ326,'CMG. HID. HUMEDA'!$A$5:$BZ$320,AD$319,FALSE)</f>
        <v>31.733888683228116</v>
      </c>
      <c r="AE326" s="200">
        <f>VLOOKUP($CZ326,'CMG. HID. HUMEDA'!$A$5:$BZ$320,AE$319,FALSE)</f>
        <v>35.138459986024401</v>
      </c>
      <c r="AF326" s="200">
        <f>VLOOKUP($CZ326,'CMG. HID. HUMEDA'!$A$5:$BZ$320,AF$319,FALSE)</f>
        <v>29.376500649541132</v>
      </c>
      <c r="AG326" s="200">
        <f>VLOOKUP($CZ326,'CMG. HID. HUMEDA'!$A$5:$BZ$320,AG$319,FALSE)</f>
        <v>28.294316591405249</v>
      </c>
      <c r="AH326" s="200">
        <f>VLOOKUP($CZ326,'CMG. HID. HUMEDA'!$A$5:$BZ$320,AH$319,FALSE)</f>
        <v>28.061275209124116</v>
      </c>
      <c r="AI326" s="200">
        <f>VLOOKUP($CZ326,'CMG. HID. HUMEDA'!$A$5:$BZ$320,AI$319,FALSE)</f>
        <v>25.723738733493825</v>
      </c>
      <c r="AJ326" s="200">
        <f>VLOOKUP($CZ326,'CMG. HID. HUMEDA'!$A$5:$BZ$320,AJ$319,FALSE)</f>
        <v>32.588683369490397</v>
      </c>
      <c r="AK326" s="200">
        <f>VLOOKUP($CZ326,'CMG. HID. HUMEDA'!$A$5:$BZ$320,AK$319,FALSE)</f>
        <v>29.210791998375957</v>
      </c>
      <c r="AL326" s="186">
        <f>VLOOKUP($CZ326,'CMG. HID. HUMEDA'!$A$5:$BZ$320,AL$319,FALSE)</f>
        <v>28.661349215273411</v>
      </c>
      <c r="AM326" s="186">
        <f>VLOOKUP($CZ326,'CMG. HID. HUMEDA'!$A$5:$BZ$320,AM$319,FALSE)</f>
        <v>28.4836187197815</v>
      </c>
      <c r="AN326" s="186">
        <f>VLOOKUP($CZ326,'CMG. HID. HUMEDA'!$A$5:$BZ$320,AN$319,FALSE)</f>
        <v>26.086685688288217</v>
      </c>
      <c r="AO326" s="186">
        <f>VLOOKUP($CZ326,'CMG. HID. HUMEDA'!$A$5:$BZ$320,AO$319,FALSE)</f>
        <v>31.62839824536033</v>
      </c>
      <c r="AP326" s="186">
        <f>VLOOKUP($CZ326,'CMG. HID. HUMEDA'!$A$5:$BZ$320,AP$319,FALSE)</f>
        <v>26.209249620593859</v>
      </c>
      <c r="AQ326" s="186">
        <f>VLOOKUP($CZ326,'CMG. HID. HUMEDA'!$A$5:$BZ$320,AQ$319,FALSE)</f>
        <v>25.811163944848353</v>
      </c>
      <c r="AR326" s="186">
        <f>VLOOKUP($CZ326,'CMG. HID. HUMEDA'!$A$5:$BZ$320,AR$319,FALSE)</f>
        <v>20.788498770212236</v>
      </c>
      <c r="AS326" s="186">
        <f>VLOOKUP($CZ326,'CMG. HID. HUMEDA'!$A$5:$BZ$320,AS$319,FALSE)</f>
        <v>16.339136929517451</v>
      </c>
      <c r="AT326" s="186">
        <f>VLOOKUP($CZ326,'CMG. HID. HUMEDA'!$A$5:$BZ$320,AT$319,FALSE)</f>
        <v>29.377948808580772</v>
      </c>
      <c r="AU326" s="186">
        <f>VLOOKUP($CZ326,'CMG. HID. HUMEDA'!$A$5:$BZ$320,AU$319,FALSE)</f>
        <v>22.450095203195644</v>
      </c>
      <c r="AV326" s="186">
        <f>VLOOKUP($CZ326,'CMG. HID. HUMEDA'!$A$5:$BZ$320,AV$319,FALSE)</f>
        <v>22.339722797294367</v>
      </c>
      <c r="AW326" s="186">
        <f>VLOOKUP($CZ326,'CMG. HID. HUMEDA'!$A$5:$BZ$320,AW$319,FALSE)</f>
        <v>9.9999999999999985E-3</v>
      </c>
      <c r="AX326" s="186">
        <f>VLOOKUP($CZ326,'CMG. HID. HUMEDA'!$A$5:$BZ$320,AX$319,FALSE)</f>
        <v>0</v>
      </c>
      <c r="AY326" s="186">
        <f>VLOOKUP($CZ326,'CMG. HID. HUMEDA'!$A$5:$BZ$320,AY$319,FALSE)</f>
        <v>27.687036964588952</v>
      </c>
      <c r="AZ326" s="186">
        <f>VLOOKUP($CZ326,'CMG. HID. HUMEDA'!$A$5:$BZ$320,AZ$319,FALSE)</f>
        <v>23.496045270193076</v>
      </c>
      <c r="BA326" s="186">
        <f>VLOOKUP($CZ326,'CMG. HID. HUMEDA'!$A$5:$BZ$320,BA$319,FALSE)</f>
        <v>21.946156084680119</v>
      </c>
      <c r="BB326" s="186">
        <f>VLOOKUP($CZ326,'CMG. HID. HUMEDA'!$A$5:$BZ$320,BB$319,FALSE)</f>
        <v>9.9999999999999985E-3</v>
      </c>
      <c r="BC326" s="186">
        <f>VLOOKUP($CZ326,'CMG. HID. HUMEDA'!$A$5:$BZ$320,BC$319,FALSE)</f>
        <v>0</v>
      </c>
      <c r="BD326" s="186">
        <f>VLOOKUP($CZ326,'CMG. HID. HUMEDA'!$A$5:$BZ$320,BD$319,FALSE)</f>
        <v>26.297897188210484</v>
      </c>
      <c r="BE326" s="186">
        <f>VLOOKUP($CZ326,'CMG. HID. HUMEDA'!$A$5:$BZ$320,BE$319,FALSE)</f>
        <v>25.772580383568368</v>
      </c>
      <c r="BF326" s="186">
        <f>VLOOKUP($CZ326,'CMG. HID. HUMEDA'!$A$5:$BZ$320,BF$319,FALSE)</f>
        <v>25.256435284124574</v>
      </c>
      <c r="BG326" s="186">
        <f>VLOOKUP($CZ326,'CMG. HID. HUMEDA'!$A$5:$BZ$320,BG$319,FALSE)</f>
        <v>0.01</v>
      </c>
      <c r="BH326" s="186">
        <f>VLOOKUP($CZ326,'CMG. HID. HUMEDA'!$A$5:$BZ$320,BH$319,FALSE)</f>
        <v>2.6330822895226061E-3</v>
      </c>
      <c r="BI326" s="186">
        <f>VLOOKUP($CZ326,'CMG. HID. HUMEDA'!$A$5:$BZ$320,BI$319,FALSE)</f>
        <v>28.275305795601827</v>
      </c>
      <c r="BJ326" s="186">
        <f>VLOOKUP($CZ326,'CMG. HID. HUMEDA'!$A$5:$BZ$320,BJ$319,FALSE)</f>
        <v>0</v>
      </c>
      <c r="BK326" s="186">
        <f>VLOOKUP($CZ326,'CMG. HID. HUMEDA'!$A$5:$BZ$320,BK$319,FALSE)</f>
        <v>0</v>
      </c>
      <c r="BL326" s="186">
        <f>VLOOKUP($CZ326,'CMG. HID. HUMEDA'!$A$5:$BZ$320,BL$319,FALSE)</f>
        <v>0</v>
      </c>
      <c r="BM326" s="186">
        <f>VLOOKUP($CZ326,'CMG. HID. HUMEDA'!$A$5:$BZ$320,BM$319,FALSE)</f>
        <v>0</v>
      </c>
      <c r="BN326" s="186">
        <f>VLOOKUP($CZ326,'CMG. HID. HUMEDA'!$A$5:$BZ$320,BN$319,FALSE)</f>
        <v>0</v>
      </c>
      <c r="BO326" s="186">
        <f>VLOOKUP($CZ326,'CMG. HID. HUMEDA'!$A$5:$BZ$320,BO$319,FALSE)</f>
        <v>0</v>
      </c>
      <c r="BP326" s="186">
        <f>VLOOKUP($CZ326,'CMG. HID. HUMEDA'!$A$5:$BZ$320,BP$319,FALSE)</f>
        <v>0</v>
      </c>
      <c r="BQ326" s="186">
        <f>VLOOKUP($CZ326,'CMG. HID. HUMEDA'!$A$5:$BZ$320,BQ$319,FALSE)</f>
        <v>0</v>
      </c>
      <c r="BR326" s="186">
        <f>VLOOKUP($CZ326,'CMG. HID. HUMEDA'!$A$5:$BZ$320,BR$319,FALSE)</f>
        <v>0</v>
      </c>
      <c r="BS326" s="186">
        <f>VLOOKUP($CZ326,'CMG. HID. HUMEDA'!$A$5:$BZ$320,BS$319,FALSE)</f>
        <v>0</v>
      </c>
      <c r="BT326" s="186">
        <f>VLOOKUP($CZ326,'CMG. HID. HUMEDA'!$A$5:$BZ$320,BT$319,FALSE)</f>
        <v>0</v>
      </c>
      <c r="BU326" s="186">
        <f>VLOOKUP($CZ326,'CMG. HID. HUMEDA'!$A$5:$BZ$320,BU$319,FALSE)</f>
        <v>0</v>
      </c>
      <c r="BV326" s="186">
        <f>VLOOKUP($CZ326,'CMG. HID. HUMEDA'!$A$5:$BZ$320,BV$319,FALSE)</f>
        <v>0</v>
      </c>
      <c r="BW326" s="186">
        <f>VLOOKUP($CZ326,'CMG. HID. HUMEDA'!$A$5:$BZ$320,BW$319,FALSE)</f>
        <v>0</v>
      </c>
      <c r="BX326" s="186">
        <f>VLOOKUP($CZ326,'CMG. HID. HUMEDA'!$A$5:$BZ$320,BX$319,FALSE)</f>
        <v>0</v>
      </c>
      <c r="BY326" s="186">
        <f>VLOOKUP($CZ326,'CMG. HID. HUMEDA'!$A$5:$BZ$320,BY$319,FALSE)</f>
        <v>0</v>
      </c>
      <c r="BZ326" s="186">
        <f>VLOOKUP($CZ326,'CMG. HID. HUMEDA'!$A$5:$BZ$320,BZ$319,FALSE)</f>
        <v>0</v>
      </c>
      <c r="CA326" s="186" t="e">
        <f>VLOOKUP($CZ326,'CMG. HID. HUMEDA'!$A$5:$BZ$320,CA$319,FALSE)</f>
        <v>#REF!</v>
      </c>
      <c r="CB326" s="186" t="e">
        <f>VLOOKUP($CZ326,'CMG. HID. HUMEDA'!$A$5:$BZ$320,CB$319,FALSE)</f>
        <v>#REF!</v>
      </c>
      <c r="CC326" s="186" t="e">
        <f>VLOOKUP($CZ326,'CMG. HID. HUMEDA'!$A$5:$BZ$320,CC$319,FALSE)</f>
        <v>#REF!</v>
      </c>
      <c r="CD326" s="186" t="e">
        <f>VLOOKUP($CZ326,'CMG. HID. HUMEDA'!$A$5:$BZ$320,CD$319,FALSE)</f>
        <v>#REF!</v>
      </c>
      <c r="CE326" s="186" t="e">
        <f>VLOOKUP($CZ326,'CMG. HID. HUMEDA'!$A$5:$BZ$320,CE$319,FALSE)</f>
        <v>#REF!</v>
      </c>
      <c r="CF326" s="186" t="e">
        <f>VLOOKUP($CZ326,'CMG. HID. HUMEDA'!$A$5:$BZ$320,CF$319,FALSE)</f>
        <v>#REF!</v>
      </c>
      <c r="CG326" s="186" t="e">
        <f>VLOOKUP($CZ326,'CMG. HID. HUMEDA'!$A$5:$BZ$320,CG$319,FALSE)</f>
        <v>#REF!</v>
      </c>
      <c r="CH326" s="186" t="e">
        <f>VLOOKUP($CZ326,'CMG. HID. HUMEDA'!$A$5:$BZ$320,CH$319,FALSE)</f>
        <v>#REF!</v>
      </c>
      <c r="CI326" s="186" t="e">
        <f>VLOOKUP($CZ326,'CMG. HID. HUMEDA'!$A$5:$BZ$320,CI$319,FALSE)</f>
        <v>#REF!</v>
      </c>
      <c r="CJ326" s="186" t="e">
        <f>VLOOKUP($CZ326,'CMG. HID. HUMEDA'!$A$5:$BZ$320,CJ$319,FALSE)</f>
        <v>#REF!</v>
      </c>
      <c r="CK326" s="186" t="e">
        <f>VLOOKUP($CZ326,'CMG. HID. HUMEDA'!$A$5:$BZ$320,CK$319,FALSE)</f>
        <v>#REF!</v>
      </c>
      <c r="CL326" s="186" t="e">
        <f>VLOOKUP($CZ326,'CMG. HID. HUMEDA'!$A$5:$BZ$320,CL$319,FALSE)</f>
        <v>#REF!</v>
      </c>
      <c r="CM326" s="186" t="e">
        <f>VLOOKUP($CZ326,'CMG. HID. HUMEDA'!$A$5:$BZ$320,CM$319,FALSE)</f>
        <v>#REF!</v>
      </c>
      <c r="CN326" s="186" t="e">
        <f>VLOOKUP($CZ326,'CMG. HID. HUMEDA'!$A$5:$BZ$320,CN$319,FALSE)</f>
        <v>#REF!</v>
      </c>
      <c r="CO326" s="186" t="e">
        <f>VLOOKUP($CZ326,'CMG. HID. HUMEDA'!$A$5:$BZ$320,CO$319,FALSE)</f>
        <v>#REF!</v>
      </c>
      <c r="CP326" s="186" t="e">
        <f>VLOOKUP($CZ326,'CMG. HID. HUMEDA'!$A$5:$BZ$320,CP$319,FALSE)</f>
        <v>#REF!</v>
      </c>
      <c r="CQ326" s="186" t="e">
        <f>VLOOKUP($CZ326,'CMG. HID. HUMEDA'!$A$5:$BZ$320,CQ$319,FALSE)</f>
        <v>#REF!</v>
      </c>
      <c r="CR326" s="186" t="e">
        <f>VLOOKUP($CZ326,'CMG. HID. HUMEDA'!$A$5:$BZ$320,CR$319,FALSE)</f>
        <v>#REF!</v>
      </c>
      <c r="CS326" s="186" t="e">
        <f>VLOOKUP($CZ326,'CMG. HID. HUMEDA'!$A$5:$BZ$320,CS$319,FALSE)</f>
        <v>#REF!</v>
      </c>
      <c r="CT326" s="186" t="e">
        <f>VLOOKUP($CZ326,'CMG. HID. HUMEDA'!$A$5:$BZ$320,CT$319,FALSE)</f>
        <v>#REF!</v>
      </c>
      <c r="CU326" s="186" t="e">
        <f>VLOOKUP($CZ326,'CMG. HID. HUMEDA'!$A$5:$BZ$320,CU$319,FALSE)</f>
        <v>#REF!</v>
      </c>
      <c r="CV326" s="186" t="e">
        <f>VLOOKUP($CZ326,'CMG. HID. HUMEDA'!$A$5:$BZ$320,CV$319,FALSE)</f>
        <v>#REF!</v>
      </c>
      <c r="CW326" s="186" t="e">
        <f>VLOOKUP($CZ326,'CMG. HID. HUMEDA'!$A$5:$BZ$320,CW$319,FALSE)</f>
        <v>#REF!</v>
      </c>
      <c r="CX326" s="186" t="e">
        <f>VLOOKUP($CZ326,'CMG. HID. HUMEDA'!$A$5:$BZ$320,CX$319,FALSE)</f>
        <v>#REF!</v>
      </c>
      <c r="CY326" s="186" t="e">
        <f>VLOOKUP($CZ326,'CMG. HID. HUMEDA'!$A$5:$BZ$320,CY$319,FALSE)</f>
        <v>#REF!</v>
      </c>
      <c r="CZ326" s="186" t="s">
        <v>1679</v>
      </c>
    </row>
    <row r="327" spans="1:104">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c r="AI327" s="221"/>
      <c r="AJ327" s="221"/>
      <c r="AK327" s="221"/>
    </row>
    <row r="328" spans="1:104">
      <c r="A328" s="186" t="str">
        <f>CZ328&amp;" - "&amp;"SECA"</f>
        <v>Charrua220 - SECA</v>
      </c>
      <c r="B328" s="200">
        <f>VLOOKUP($CZ328,'CMG. HID. SECA'!$A$5:$BO$320,B$319,FALSE)</f>
        <v>33.858446181694525</v>
      </c>
      <c r="C328" s="200">
        <f>VLOOKUP($CZ328,'CMG. HID. SECA'!$A$5:$BO$320,C$319,FALSE)</f>
        <v>33.742788699931658</v>
      </c>
      <c r="D328" s="200">
        <f>VLOOKUP($CZ328,'CMG. HID. SECA'!$A$5:$BO$320,D$319,FALSE)</f>
        <v>33.72744022118944</v>
      </c>
      <c r="E328" s="200">
        <f>VLOOKUP($CZ328,'CMG. HID. SECA'!$A$5:$BO$320,E$319,FALSE)</f>
        <v>33.666437719541506</v>
      </c>
      <c r="F328" s="200">
        <f>VLOOKUP($CZ328,'CMG. HID. SECA'!$A$5:$BO$320,F$319,FALSE)</f>
        <v>34.592807026063433</v>
      </c>
      <c r="G328" s="200">
        <f>VLOOKUP($CZ328,'CMG. HID. SECA'!$A$5:$BO$320,G$319,FALSE)</f>
        <v>35.028324601434157</v>
      </c>
      <c r="H328" s="200">
        <f>VLOOKUP($CZ328,'CMG. HID. SECA'!$A$5:$BO$320,H$319,FALSE)</f>
        <v>34.955943203397496</v>
      </c>
      <c r="I328" s="200">
        <f>VLOOKUP($CZ328,'CMG. HID. SECA'!$A$5:$BO$320,I$319,FALSE)</f>
        <v>34.999110521080915</v>
      </c>
      <c r="J328" s="200">
        <f>VLOOKUP($CZ328,'CMG. HID. SECA'!$A$5:$BO$320,J$319,FALSE)</f>
        <v>34.956314161802723</v>
      </c>
      <c r="K328" s="200">
        <f>VLOOKUP($CZ328,'CMG. HID. SECA'!$A$5:$BO$320,K$319,FALSE)</f>
        <v>35.493341306745144</v>
      </c>
      <c r="L328" s="200">
        <f>VLOOKUP($CZ328,'CMG. HID. SECA'!$A$5:$BO$320,L$319,FALSE)</f>
        <v>35.173919173102945</v>
      </c>
      <c r="M328" s="200">
        <f>VLOOKUP($CZ328,'CMG. HID. SECA'!$A$5:$BO$320,M$319,FALSE)</f>
        <v>35.167144126935547</v>
      </c>
      <c r="N328" s="200">
        <f>VLOOKUP($CZ328,'CMG. HID. SECA'!$A$5:$BO$320,N$319,FALSE)</f>
        <v>35.167130225155354</v>
      </c>
      <c r="O328" s="200">
        <f>VLOOKUP($CZ328,'CMG. HID. SECA'!$A$5:$BO$320,O$319,FALSE)</f>
        <v>35.15702882347572</v>
      </c>
      <c r="P328" s="200">
        <f>VLOOKUP($CZ328,'CMG. HID. SECA'!$A$5:$BO$320,P$319,FALSE)</f>
        <v>35.761028639571016</v>
      </c>
      <c r="Q328" s="200">
        <f>VLOOKUP($CZ328,'CMG. HID. SECA'!$A$5:$BO$320,Q$319,FALSE)</f>
        <v>33.794114029918006</v>
      </c>
      <c r="R328" s="200">
        <f>VLOOKUP($CZ328,'CMG. HID. SECA'!$A$5:$BO$320,R$319,FALSE)</f>
        <v>33.64750942242889</v>
      </c>
      <c r="S328" s="200">
        <f>VLOOKUP($CZ328,'CMG. HID. SECA'!$A$5:$BO$320,S$319,FALSE)</f>
        <v>33.649731310741146</v>
      </c>
      <c r="T328" s="200">
        <f>VLOOKUP($CZ328,'CMG. HID. SECA'!$A$5:$BO$320,T$319,FALSE)</f>
        <v>33.392726777767663</v>
      </c>
      <c r="U328" s="200">
        <f>VLOOKUP($CZ328,'CMG. HID. SECA'!$A$5:$BO$320,U$319,FALSE)</f>
        <v>33.93759543818841</v>
      </c>
      <c r="V328" s="200">
        <f>VLOOKUP($CZ328,'CMG. HID. SECA'!$A$5:$BO$320,V$319,FALSE)</f>
        <v>35.752137163355201</v>
      </c>
      <c r="W328" s="200">
        <f>VLOOKUP($CZ328,'CMG. HID. SECA'!$A$5:$BO$320,W$319,FALSE)</f>
        <v>35.736964172231175</v>
      </c>
      <c r="X328" s="200">
        <f>VLOOKUP($CZ328,'CMG. HID. SECA'!$A$5:$BO$320,X$319,FALSE)</f>
        <v>35.761195003557141</v>
      </c>
      <c r="Y328" s="200">
        <f>VLOOKUP($CZ328,'CMG. HID. SECA'!$A$5:$BO$320,Y$319,FALSE)</f>
        <v>35.727635946339539</v>
      </c>
      <c r="Z328" s="200">
        <f>VLOOKUP($CZ328,'CMG. HID. SECA'!$A$5:$BO$320,Z$319,FALSE)</f>
        <v>35.93248050316177</v>
      </c>
      <c r="AA328" s="200">
        <f>VLOOKUP($CZ328,'CMG. HID. SECA'!$A$5:$BO$320,AA$319,FALSE)</f>
        <v>40.627563343178501</v>
      </c>
      <c r="AB328" s="200">
        <f>VLOOKUP($CZ328,'CMG. HID. SECA'!$A$5:$BO$320,AB$319,FALSE)</f>
        <v>39.871548260358857</v>
      </c>
      <c r="AC328" s="200">
        <f>VLOOKUP($CZ328,'CMG. HID. SECA'!$A$5:$BO$320,AC$319,FALSE)</f>
        <v>40.239325924574977</v>
      </c>
      <c r="AD328" s="200">
        <f>VLOOKUP($CZ328,'CMG. HID. SECA'!$A$5:$BO$320,AD$319,FALSE)</f>
        <v>40.582899878577877</v>
      </c>
      <c r="AE328" s="200">
        <f>VLOOKUP($CZ328,'CMG. HID. SECA'!$A$5:$BO$320,AE$319,FALSE)</f>
        <v>41.121835436823332</v>
      </c>
      <c r="AF328" s="200">
        <f>VLOOKUP($CZ328,'CMG. HID. SECA'!$A$5:$BO$320,AF$319,FALSE)</f>
        <v>33.714679936861813</v>
      </c>
      <c r="AG328" s="200">
        <f>VLOOKUP($CZ328,'CMG. HID. SECA'!$A$5:$BO$320,AG$319,FALSE)</f>
        <v>33.702731406441579</v>
      </c>
      <c r="AH328" s="200">
        <f>VLOOKUP($CZ328,'CMG. HID. SECA'!$A$5:$BO$320,AH$319,FALSE)</f>
        <v>33.709661809665441</v>
      </c>
      <c r="AI328" s="200">
        <f>VLOOKUP($CZ328,'CMG. HID. SECA'!$A$5:$BO$320,AI$319,FALSE)</f>
        <v>33.687718081002416</v>
      </c>
      <c r="AJ328" s="200">
        <f>VLOOKUP($CZ328,'CMG. HID. SECA'!$A$5:$BO$320,AJ$319,FALSE)</f>
        <v>33.940231276917309</v>
      </c>
      <c r="AK328" s="200">
        <f>VLOOKUP($CZ328,'CMG. HID. SECA'!$A$5:$BO$320,AK$319,FALSE)</f>
        <v>37.389253670526685</v>
      </c>
      <c r="AL328" s="186">
        <f>VLOOKUP($CZ328,'CMG. HID. SECA'!$A$5:$BO$320,AL$319,FALSE)</f>
        <v>37.36738972315456</v>
      </c>
      <c r="AM328" s="186">
        <f>VLOOKUP($CZ328,'CMG. HID. SECA'!$A$5:$BO$320,AM$319,FALSE)</f>
        <v>37.378598998966837</v>
      </c>
      <c r="AN328" s="186">
        <f>VLOOKUP($CZ328,'CMG. HID. SECA'!$A$5:$BO$320,AN$319,FALSE)</f>
        <v>37.3640865315745</v>
      </c>
      <c r="AO328" s="186">
        <f>VLOOKUP($CZ328,'CMG. HID. SECA'!$A$5:$BO$320,AO$319,FALSE)</f>
        <v>37.749133391178603</v>
      </c>
      <c r="AP328" s="186">
        <f>VLOOKUP($CZ328,'CMG. HID. SECA'!$A$5:$BO$320,AP$319,FALSE)</f>
        <v>32.507056381295463</v>
      </c>
      <c r="AQ328" s="186">
        <f>VLOOKUP($CZ328,'CMG. HID. SECA'!$A$5:$BO$320,AQ$319,FALSE)</f>
        <v>32.504521625486625</v>
      </c>
      <c r="AR328" s="186">
        <f>VLOOKUP($CZ328,'CMG. HID. SECA'!$A$5:$BO$320,AR$319,FALSE)</f>
        <v>32.517264226626828</v>
      </c>
      <c r="AS328" s="186">
        <f>VLOOKUP($CZ328,'CMG. HID. SECA'!$A$5:$BO$320,AS$319,FALSE)</f>
        <v>32.08134955416763</v>
      </c>
      <c r="AT328" s="186">
        <f>VLOOKUP($CZ328,'CMG. HID. SECA'!$A$5:$BO$320,AT$319,FALSE)</f>
        <v>32.954257897764357</v>
      </c>
      <c r="AU328" s="186">
        <f>VLOOKUP($CZ328,'CMG. HID. SECA'!$A$5:$BO$320,AU$319,FALSE)</f>
        <v>26.805329154106452</v>
      </c>
      <c r="AV328" s="186">
        <f>VLOOKUP($CZ328,'CMG. HID. SECA'!$A$5:$BO$320,AV$319,FALSE)</f>
        <v>26.203744803217738</v>
      </c>
      <c r="AW328" s="186">
        <f>VLOOKUP($CZ328,'CMG. HID. SECA'!$A$5:$BO$320,AW$319,FALSE)</f>
        <v>22.112237729965397</v>
      </c>
      <c r="AX328" s="186">
        <f>VLOOKUP($CZ328,'CMG. HID. SECA'!$A$5:$BO$320,AX$319,FALSE)</f>
        <v>6.8317921269845572</v>
      </c>
      <c r="AY328" s="186">
        <f>VLOOKUP($CZ328,'CMG. HID. SECA'!$A$5:$BO$320,AY$319,FALSE)</f>
        <v>28.88641027603666</v>
      </c>
      <c r="AZ328" s="186">
        <f>VLOOKUP($CZ328,'CMG. HID. SECA'!$A$5:$BO$320,AZ$319,FALSE)</f>
        <v>26.700663829544155</v>
      </c>
      <c r="BA328" s="186">
        <f>VLOOKUP($CZ328,'CMG. HID. SECA'!$A$5:$BO$320,BA$319,FALSE)</f>
        <v>23.687781658899375</v>
      </c>
      <c r="BB328" s="186">
        <f>VLOOKUP($CZ328,'CMG. HID. SECA'!$A$5:$BO$320,BB$319,FALSE)</f>
        <v>22.93397423882643</v>
      </c>
      <c r="BC328" s="186">
        <f>VLOOKUP($CZ328,'CMG. HID. SECA'!$A$5:$BO$320,BC$319,FALSE)</f>
        <v>19.277441462024026</v>
      </c>
      <c r="BD328" s="186">
        <f>VLOOKUP($CZ328,'CMG. HID. SECA'!$A$5:$BO$320,BD$319,FALSE)</f>
        <v>27.925421393871517</v>
      </c>
      <c r="BE328" s="186">
        <f>VLOOKUP($CZ328,'CMG. HID. SECA'!$A$5:$BO$320,BE$319,FALSE)</f>
        <v>27.027057748659882</v>
      </c>
      <c r="BF328" s="186">
        <f>VLOOKUP($CZ328,'CMG. HID. SECA'!$A$5:$BO$320,BF$319,FALSE)</f>
        <v>26.938946001698827</v>
      </c>
      <c r="BG328" s="186">
        <f>VLOOKUP($CZ328,'CMG. HID. SECA'!$A$5:$BO$320,BG$319,FALSE)</f>
        <v>26.592906991014718</v>
      </c>
      <c r="BH328" s="186">
        <f>VLOOKUP($CZ328,'CMG. HID. SECA'!$A$5:$BO$320,BH$319,FALSE)</f>
        <v>25.610745036404722</v>
      </c>
      <c r="BI328" s="186">
        <f>VLOOKUP($CZ328,'CMG. HID. SECA'!$A$5:$BO$320,BI$319,FALSE)</f>
        <v>27.326391830853609</v>
      </c>
      <c r="BJ328" s="186">
        <f>VLOOKUP($CZ328,'CMG. HID. SECA'!$A$5:$BO$320,BJ$319,FALSE)</f>
        <v>0</v>
      </c>
      <c r="BK328" s="186">
        <f>VLOOKUP($CZ328,'CMG. HID. SECA'!$A$5:$BO$320,BK$319,FALSE)</f>
        <v>0</v>
      </c>
      <c r="BL328" s="186">
        <f>VLOOKUP($CZ328,'CMG. HID. SECA'!$A$5:$BO$320,BL$319,FALSE)</f>
        <v>0</v>
      </c>
      <c r="BM328" s="186">
        <f>VLOOKUP($CZ328,'CMG. HID. SECA'!$A$5:$BO$320,BM$319,FALSE)</f>
        <v>0</v>
      </c>
      <c r="BN328" s="186">
        <f>VLOOKUP($CZ328,'CMG. HID. SECA'!$A$5:$BO$320,BN$319,FALSE)</f>
        <v>0</v>
      </c>
      <c r="BO328" s="186">
        <f>VLOOKUP($CZ328,'CMG. HID. SECA'!$A$5:$BO$320,BO$319,FALSE)</f>
        <v>0</v>
      </c>
      <c r="BP328" s="186" t="e">
        <f>VLOOKUP($CZ328,'CMG. HID. SECA'!$A$5:$BO$320,BP$319,FALSE)</f>
        <v>#REF!</v>
      </c>
      <c r="BQ328" s="186" t="e">
        <f>VLOOKUP($CZ328,'CMG. HID. SECA'!$A$5:$BO$320,BQ$319,FALSE)</f>
        <v>#REF!</v>
      </c>
      <c r="BR328" s="186" t="e">
        <f>VLOOKUP($CZ328,'CMG. HID. SECA'!$A$5:$BO$320,BR$319,FALSE)</f>
        <v>#REF!</v>
      </c>
      <c r="BS328" s="186" t="e">
        <f>VLOOKUP($CZ328,'CMG. HID. SECA'!$A$5:$BO$320,BS$319,FALSE)</f>
        <v>#REF!</v>
      </c>
      <c r="BT328" s="186" t="e">
        <f>VLOOKUP($CZ328,'CMG. HID. SECA'!$A$5:$BO$320,BT$319,FALSE)</f>
        <v>#REF!</v>
      </c>
      <c r="BU328" s="186" t="e">
        <f>VLOOKUP($CZ328,'CMG. HID. SECA'!$A$5:$BO$320,BU$319,FALSE)</f>
        <v>#REF!</v>
      </c>
      <c r="BV328" s="186" t="e">
        <f>VLOOKUP($CZ328,'CMG. HID. SECA'!$A$5:$BO$320,BV$319,FALSE)</f>
        <v>#REF!</v>
      </c>
      <c r="BW328" s="186" t="e">
        <f>VLOOKUP($CZ328,'CMG. HID. SECA'!$A$5:$BO$320,BW$319,FALSE)</f>
        <v>#REF!</v>
      </c>
      <c r="BX328" s="186" t="e">
        <f>VLOOKUP($CZ328,'CMG. HID. SECA'!$A$5:$BO$320,BX$319,FALSE)</f>
        <v>#REF!</v>
      </c>
      <c r="BY328" s="186" t="e">
        <f>VLOOKUP($CZ328,'CMG. HID. SECA'!$A$5:$BO$320,BY$319,FALSE)</f>
        <v>#REF!</v>
      </c>
      <c r="BZ328" s="186" t="e">
        <f>VLOOKUP($CZ328,'CMG. HID. SECA'!$A$5:$BO$320,BZ$319,FALSE)</f>
        <v>#REF!</v>
      </c>
      <c r="CA328" s="186" t="e">
        <f>VLOOKUP($CZ328,'CMG. HID. SECA'!$A$5:$BO$320,CA$319,FALSE)</f>
        <v>#REF!</v>
      </c>
      <c r="CB328" s="186" t="e">
        <f>VLOOKUP($CZ328,'CMG. HID. SECA'!$A$5:$BO$320,CB$319,FALSE)</f>
        <v>#REF!</v>
      </c>
      <c r="CC328" s="186" t="e">
        <f>VLOOKUP($CZ328,'CMG. HID. SECA'!$A$5:$BO$320,CC$319,FALSE)</f>
        <v>#REF!</v>
      </c>
      <c r="CD328" s="186" t="e">
        <f>VLOOKUP($CZ328,'CMG. HID. SECA'!$A$5:$BO$320,CD$319,FALSE)</f>
        <v>#REF!</v>
      </c>
      <c r="CE328" s="186" t="e">
        <f>VLOOKUP($CZ328,'CMG. HID. SECA'!$A$5:$BO$320,CE$319,FALSE)</f>
        <v>#REF!</v>
      </c>
      <c r="CF328" s="186" t="e">
        <f>VLOOKUP($CZ328,'CMG. HID. SECA'!$A$5:$BO$320,CF$319,FALSE)</f>
        <v>#REF!</v>
      </c>
      <c r="CG328" s="186" t="e">
        <f>VLOOKUP($CZ328,'CMG. HID. SECA'!$A$5:$BO$320,CG$319,FALSE)</f>
        <v>#REF!</v>
      </c>
      <c r="CH328" s="186" t="e">
        <f>VLOOKUP($CZ328,'CMG. HID. SECA'!$A$5:$BO$320,CH$319,FALSE)</f>
        <v>#REF!</v>
      </c>
      <c r="CI328" s="186" t="e">
        <f>VLOOKUP($CZ328,'CMG. HID. SECA'!$A$5:$BO$320,CI$319,FALSE)</f>
        <v>#REF!</v>
      </c>
      <c r="CJ328" s="186" t="e">
        <f>VLOOKUP($CZ328,'CMG. HID. SECA'!$A$5:$BO$320,CJ$319,FALSE)</f>
        <v>#REF!</v>
      </c>
      <c r="CK328" s="186" t="e">
        <f>VLOOKUP($CZ328,'CMG. HID. SECA'!$A$5:$BO$320,CK$319,FALSE)</f>
        <v>#REF!</v>
      </c>
      <c r="CL328" s="186" t="e">
        <f>VLOOKUP($CZ328,'CMG. HID. SECA'!$A$5:$BO$320,CL$319,FALSE)</f>
        <v>#REF!</v>
      </c>
      <c r="CM328" s="186" t="e">
        <f>VLOOKUP($CZ328,'CMG. HID. SECA'!$A$5:$BO$320,CM$319,FALSE)</f>
        <v>#REF!</v>
      </c>
      <c r="CN328" s="186" t="e">
        <f>VLOOKUP($CZ328,'CMG. HID. SECA'!$A$5:$BO$320,CN$319,FALSE)</f>
        <v>#REF!</v>
      </c>
      <c r="CO328" s="186" t="e">
        <f>VLOOKUP($CZ328,'CMG. HID. SECA'!$A$5:$BO$320,CO$319,FALSE)</f>
        <v>#REF!</v>
      </c>
      <c r="CP328" s="186" t="e">
        <f>VLOOKUP($CZ328,'CMG. HID. SECA'!$A$5:$BO$320,CP$319,FALSE)</f>
        <v>#REF!</v>
      </c>
      <c r="CQ328" s="186" t="e">
        <f>VLOOKUP($CZ328,'CMG. HID. SECA'!$A$5:$BO$320,CQ$319,FALSE)</f>
        <v>#REF!</v>
      </c>
      <c r="CR328" s="186" t="e">
        <f>VLOOKUP($CZ328,'CMG. HID. SECA'!$A$5:$BO$320,CR$319,FALSE)</f>
        <v>#REF!</v>
      </c>
      <c r="CS328" s="186" t="e">
        <f>VLOOKUP($CZ328,'CMG. HID. SECA'!$A$5:$BO$320,CS$319,FALSE)</f>
        <v>#REF!</v>
      </c>
      <c r="CT328" s="186" t="e">
        <f>VLOOKUP($CZ328,'CMG. HID. SECA'!$A$5:$BO$320,CT$319,FALSE)</f>
        <v>#REF!</v>
      </c>
      <c r="CU328" s="186" t="e">
        <f>VLOOKUP($CZ328,'CMG. HID. SECA'!$A$5:$BO$320,CU$319,FALSE)</f>
        <v>#REF!</v>
      </c>
      <c r="CV328" s="186" t="e">
        <f>VLOOKUP($CZ328,'CMG. HID. SECA'!$A$5:$BO$320,CV$319,FALSE)</f>
        <v>#REF!</v>
      </c>
      <c r="CW328" s="186" t="e">
        <f>VLOOKUP($CZ328,'CMG. HID. SECA'!$A$5:$BO$320,CW$319,FALSE)</f>
        <v>#REF!</v>
      </c>
      <c r="CX328" s="186" t="e">
        <f>VLOOKUP($CZ328,'CMG. HID. SECA'!$A$5:$BO$320,CX$319,FALSE)</f>
        <v>#REF!</v>
      </c>
      <c r="CY328" s="186" t="e">
        <f>VLOOKUP($CZ328,'CMG. HID. SECA'!$A$5:$BO$320,CY$319,FALSE)</f>
        <v>#REF!</v>
      </c>
      <c r="CZ328" s="186" t="s">
        <v>1642</v>
      </c>
    </row>
    <row r="329" spans="1:104">
      <c r="A329" s="186" t="str">
        <f>CZ329&amp;" - "&amp;"MEDIA"</f>
        <v>Charrua220 - MEDIA</v>
      </c>
      <c r="B329" s="200">
        <f>VLOOKUP($CZ329,'CMG. HID. MEDIA'!$A$5:$CA$317,B$319,FALSE)</f>
        <v>33.806803837719009</v>
      </c>
      <c r="C329" s="200">
        <f>VLOOKUP($CZ329,'CMG. HID. MEDIA'!$A$5:$CA$317,C$319,FALSE)</f>
        <v>33.694882240911419</v>
      </c>
      <c r="D329" s="200">
        <f>VLOOKUP($CZ329,'CMG. HID. MEDIA'!$A$5:$CA$317,D$319,FALSE)</f>
        <v>33.668973880655486</v>
      </c>
      <c r="E329" s="200">
        <f>VLOOKUP($CZ329,'CMG. HID. MEDIA'!$A$5:$CA$317,E$319,FALSE)</f>
        <v>33.644417375362053</v>
      </c>
      <c r="F329" s="200">
        <f>VLOOKUP($CZ329,'CMG. HID. MEDIA'!$A$5:$CA$317,F$319,FALSE)</f>
        <v>34.582829479163991</v>
      </c>
      <c r="G329" s="200">
        <f>VLOOKUP($CZ329,'CMG. HID. MEDIA'!$A$5:$CA$317,G$319,FALSE)</f>
        <v>34.32093864186605</v>
      </c>
      <c r="H329" s="200">
        <f>VLOOKUP($CZ329,'CMG. HID. MEDIA'!$A$5:$CA$317,H$319,FALSE)</f>
        <v>34.23126508115012</v>
      </c>
      <c r="I329" s="200">
        <f>VLOOKUP($CZ329,'CMG. HID. MEDIA'!$A$5:$CA$317,I$319,FALSE)</f>
        <v>34.226304770584655</v>
      </c>
      <c r="J329" s="200">
        <f>VLOOKUP($CZ329,'CMG. HID. MEDIA'!$A$5:$CA$317,J$319,FALSE)</f>
        <v>34.214018617665509</v>
      </c>
      <c r="K329" s="200">
        <f>VLOOKUP($CZ329,'CMG. HID. MEDIA'!$A$5:$CA$317,K$319,FALSE)</f>
        <v>34.826681757157282</v>
      </c>
      <c r="L329" s="200">
        <f>VLOOKUP($CZ329,'CMG. HID. MEDIA'!$A$5:$CA$317,L$319,FALSE)</f>
        <v>34.32312690696989</v>
      </c>
      <c r="M329" s="200">
        <f>VLOOKUP($CZ329,'CMG. HID. MEDIA'!$A$5:$CA$317,M$319,FALSE)</f>
        <v>34.290086545621513</v>
      </c>
      <c r="N329" s="200">
        <f>VLOOKUP($CZ329,'CMG. HID. MEDIA'!$A$5:$CA$317,N$319,FALSE)</f>
        <v>34.292824164021781</v>
      </c>
      <c r="O329" s="200">
        <f>VLOOKUP($CZ329,'CMG. HID. MEDIA'!$A$5:$CA$317,O$319,FALSE)</f>
        <v>34.278079744146062</v>
      </c>
      <c r="P329" s="200">
        <f>VLOOKUP($CZ329,'CMG. HID. MEDIA'!$A$5:$CA$317,P$319,FALSE)</f>
        <v>34.902848990373904</v>
      </c>
      <c r="Q329" s="200">
        <f>VLOOKUP($CZ329,'CMG. HID. MEDIA'!$A$5:$CA$317,Q$319,FALSE)</f>
        <v>36.385548569100898</v>
      </c>
      <c r="R329" s="200">
        <f>VLOOKUP($CZ329,'CMG. HID. MEDIA'!$A$5:$CA$317,R$319,FALSE)</f>
        <v>36.20169067300391</v>
      </c>
      <c r="S329" s="200">
        <f>VLOOKUP($CZ329,'CMG. HID. MEDIA'!$A$5:$CA$317,S$319,FALSE)</f>
        <v>36.225900016901889</v>
      </c>
      <c r="T329" s="200">
        <f>VLOOKUP($CZ329,'CMG. HID. MEDIA'!$A$5:$CA$317,T$319,FALSE)</f>
        <v>35.527881286357868</v>
      </c>
      <c r="U329" s="200">
        <f>VLOOKUP($CZ329,'CMG. HID. MEDIA'!$A$5:$CA$317,U$319,FALSE)</f>
        <v>36.422737972415426</v>
      </c>
      <c r="V329" s="200">
        <f>VLOOKUP($CZ329,'CMG. HID. MEDIA'!$A$5:$CA$317,V$319,FALSE)</f>
        <v>33.11135471049537</v>
      </c>
      <c r="W329" s="200">
        <f>VLOOKUP($CZ329,'CMG. HID. MEDIA'!$A$5:$CA$317,W$319,FALSE)</f>
        <v>32.881913362499041</v>
      </c>
      <c r="X329" s="200">
        <f>VLOOKUP($CZ329,'CMG. HID. MEDIA'!$A$5:$CA$317,X$319,FALSE)</f>
        <v>33.087654340107214</v>
      </c>
      <c r="Y329" s="200">
        <f>VLOOKUP($CZ329,'CMG. HID. MEDIA'!$A$5:$CA$317,Y$319,FALSE)</f>
        <v>32.871186598640371</v>
      </c>
      <c r="Z329" s="200">
        <f>VLOOKUP($CZ329,'CMG. HID. MEDIA'!$A$5:$CA$317,Z$319,FALSE)</f>
        <v>34.37633477905527</v>
      </c>
      <c r="AA329" s="200">
        <f>VLOOKUP($CZ329,'CMG. HID. MEDIA'!$A$5:$CA$317,AA$319,FALSE)</f>
        <v>30.046471730411312</v>
      </c>
      <c r="AB329" s="200">
        <f>VLOOKUP($CZ329,'CMG. HID. MEDIA'!$A$5:$CA$317,AB$319,FALSE)</f>
        <v>29.939890327987865</v>
      </c>
      <c r="AC329" s="200">
        <f>VLOOKUP($CZ329,'CMG. HID. MEDIA'!$A$5:$CA$317,AC$319,FALSE)</f>
        <v>30.052989691702614</v>
      </c>
      <c r="AD329" s="200">
        <f>VLOOKUP($CZ329,'CMG. HID. MEDIA'!$A$5:$CA$317,AD$319,FALSE)</f>
        <v>30.126552352183378</v>
      </c>
      <c r="AE329" s="200">
        <f>VLOOKUP($CZ329,'CMG. HID. MEDIA'!$A$5:$CA$317,AE$319,FALSE)</f>
        <v>30.531543035984793</v>
      </c>
      <c r="AF329" s="200">
        <f>VLOOKUP($CZ329,'CMG. HID. MEDIA'!$A$5:$CA$317,AF$319,FALSE)</f>
        <v>29.310950509156438</v>
      </c>
      <c r="AG329" s="200">
        <f>VLOOKUP($CZ329,'CMG. HID. MEDIA'!$A$5:$CA$317,AG$319,FALSE)</f>
        <v>29.238888872274888</v>
      </c>
      <c r="AH329" s="200">
        <f>VLOOKUP($CZ329,'CMG. HID. MEDIA'!$A$5:$CA$317,AH$319,FALSE)</f>
        <v>29.286628561587563</v>
      </c>
      <c r="AI329" s="200">
        <f>VLOOKUP($CZ329,'CMG. HID. MEDIA'!$A$5:$CA$317,AI$319,FALSE)</f>
        <v>29.271599987913103</v>
      </c>
      <c r="AJ329" s="200">
        <f>VLOOKUP($CZ329,'CMG. HID. MEDIA'!$A$5:$CA$317,AJ$319,FALSE)</f>
        <v>29.719613197283778</v>
      </c>
      <c r="AK329" s="200">
        <f>VLOOKUP($CZ329,'CMG. HID. MEDIA'!$A$5:$CA$317,AK$319,FALSE)</f>
        <v>28.784838128787182</v>
      </c>
      <c r="AL329" s="186">
        <f>VLOOKUP($CZ329,'CMG. HID. MEDIA'!$A$5:$CA$317,AL$319,FALSE)</f>
        <v>28.72846438809194</v>
      </c>
      <c r="AM329" s="186">
        <f>VLOOKUP($CZ329,'CMG. HID. MEDIA'!$A$5:$CA$317,AM$319,FALSE)</f>
        <v>28.749698632228878</v>
      </c>
      <c r="AN329" s="186">
        <f>VLOOKUP($CZ329,'CMG. HID. MEDIA'!$A$5:$CA$317,AN$319,FALSE)</f>
        <v>27.479592547456381</v>
      </c>
      <c r="AO329" s="186">
        <f>VLOOKUP($CZ329,'CMG. HID. MEDIA'!$A$5:$CA$317,AO$319,FALSE)</f>
        <v>29.096070629067249</v>
      </c>
      <c r="AP329" s="186">
        <f>VLOOKUP($CZ329,'CMG. HID. MEDIA'!$A$5:$CA$317,AP$319,FALSE)</f>
        <v>29.61038394579451</v>
      </c>
      <c r="AQ329" s="186">
        <f>VLOOKUP($CZ329,'CMG. HID. MEDIA'!$A$5:$CA$317,AQ$319,FALSE)</f>
        <v>29.584322649766708</v>
      </c>
      <c r="AR329" s="186">
        <f>VLOOKUP($CZ329,'CMG. HID. MEDIA'!$A$5:$CA$317,AR$319,FALSE)</f>
        <v>29.580582996262599</v>
      </c>
      <c r="AS329" s="186">
        <f>VLOOKUP($CZ329,'CMG. HID. MEDIA'!$A$5:$CA$317,AS$319,FALSE)</f>
        <v>28.59307758399887</v>
      </c>
      <c r="AT329" s="186">
        <f>VLOOKUP($CZ329,'CMG. HID. MEDIA'!$A$5:$CA$317,AT$319,FALSE)</f>
        <v>31.034060741753613</v>
      </c>
      <c r="AU329" s="186">
        <f>VLOOKUP($CZ329,'CMG. HID. MEDIA'!$A$5:$CA$317,AU$319,FALSE)</f>
        <v>0.28727150578678967</v>
      </c>
      <c r="AV329" s="186">
        <f>VLOOKUP($CZ329,'CMG. HID. MEDIA'!$A$5:$CA$317,AV$319,FALSE)</f>
        <v>0.18724910588448657</v>
      </c>
      <c r="AW329" s="186">
        <f>VLOOKUP($CZ329,'CMG. HID. MEDIA'!$A$5:$CA$317,AW$319,FALSE)</f>
        <v>0.1885619642130254</v>
      </c>
      <c r="AX329" s="186">
        <f>VLOOKUP($CZ329,'CMG. HID. MEDIA'!$A$5:$CA$317,AX$319,FALSE)</f>
        <v>0.18361540703698784</v>
      </c>
      <c r="AY329" s="186">
        <f>VLOOKUP($CZ329,'CMG. HID. MEDIA'!$A$5:$CA$317,AY$319,FALSE)</f>
        <v>23.311206600839704</v>
      </c>
      <c r="AZ329" s="186">
        <f>VLOOKUP($CZ329,'CMG. HID. MEDIA'!$A$5:$CA$317,AZ$319,FALSE)</f>
        <v>2.6738403975779721E-3</v>
      </c>
      <c r="BA329" s="186">
        <f>VLOOKUP($CZ329,'CMG. HID. MEDIA'!$A$5:$CA$317,BA$319,FALSE)</f>
        <v>2.6765203751313478E-3</v>
      </c>
      <c r="BB329" s="186">
        <f>VLOOKUP($CZ329,'CMG. HID. MEDIA'!$A$5:$CA$317,BB$319,FALSE)</f>
        <v>0</v>
      </c>
      <c r="BC329" s="186">
        <f>VLOOKUP($CZ329,'CMG. HID. MEDIA'!$A$5:$CA$317,BC$319,FALSE)</f>
        <v>0</v>
      </c>
      <c r="BD329" s="186">
        <f>VLOOKUP($CZ329,'CMG. HID. MEDIA'!$A$5:$CA$317,BD$319,FALSE)</f>
        <v>18.991782061030104</v>
      </c>
      <c r="BE329" s="186">
        <f>VLOOKUP($CZ329,'CMG. HID. MEDIA'!$A$5:$CA$317,BE$319,FALSE)</f>
        <v>22.831671305997073</v>
      </c>
      <c r="BF329" s="186">
        <f>VLOOKUP($CZ329,'CMG. HID. MEDIA'!$A$5:$CA$317,BF$319,FALSE)</f>
        <v>22.774741571910891</v>
      </c>
      <c r="BG329" s="186">
        <f>VLOOKUP($CZ329,'CMG. HID. MEDIA'!$A$5:$CA$317,BG$319,FALSE)</f>
        <v>22.659001059770922</v>
      </c>
      <c r="BH329" s="186">
        <f>VLOOKUP($CZ329,'CMG. HID. MEDIA'!$A$5:$CA$317,BH$319,FALSE)</f>
        <v>8.2014349915099558</v>
      </c>
      <c r="BI329" s="186">
        <f>VLOOKUP($CZ329,'CMG. HID. MEDIA'!$A$5:$CA$317,BI$319,FALSE)</f>
        <v>23.398936028012137</v>
      </c>
      <c r="BJ329" s="186">
        <f>VLOOKUP($CZ329,'CMG. HID. MEDIA'!$A$5:$CA$317,BJ$319,FALSE)</f>
        <v>0</v>
      </c>
      <c r="BK329" s="186">
        <f>VLOOKUP($CZ329,'CMG. HID. MEDIA'!$A$5:$CA$317,BK$319,FALSE)</f>
        <v>0</v>
      </c>
      <c r="BL329" s="186">
        <f>VLOOKUP($CZ329,'CMG. HID. MEDIA'!$A$5:$CA$317,BL$319,FALSE)</f>
        <v>0</v>
      </c>
      <c r="BM329" s="186">
        <f>VLOOKUP($CZ329,'CMG. HID. MEDIA'!$A$5:$CA$317,BM$319,FALSE)</f>
        <v>0</v>
      </c>
      <c r="BN329" s="186">
        <f>VLOOKUP($CZ329,'CMG. HID. MEDIA'!$A$5:$CA$317,BN$319,FALSE)</f>
        <v>0</v>
      </c>
      <c r="BO329" s="186">
        <f>VLOOKUP($CZ329,'CMG. HID. MEDIA'!$A$5:$CA$317,BO$319,FALSE)</f>
        <v>0</v>
      </c>
      <c r="BP329" s="186">
        <f>VLOOKUP($CZ329,'CMG. HID. MEDIA'!$A$5:$CA$317,BP$319,FALSE)</f>
        <v>0</v>
      </c>
      <c r="BQ329" s="186">
        <f>VLOOKUP($CZ329,'CMG. HID. MEDIA'!$A$5:$CA$317,BQ$319,FALSE)</f>
        <v>0</v>
      </c>
      <c r="BR329" s="186">
        <f>VLOOKUP($CZ329,'CMG. HID. MEDIA'!$A$5:$CA$317,BR$319,FALSE)</f>
        <v>0</v>
      </c>
      <c r="BS329" s="186">
        <f>VLOOKUP($CZ329,'CMG. HID. MEDIA'!$A$5:$CA$317,BS$319,FALSE)</f>
        <v>0</v>
      </c>
      <c r="BT329" s="186">
        <f>VLOOKUP($CZ329,'CMG. HID. MEDIA'!$A$5:$CA$317,BT$319,FALSE)</f>
        <v>0</v>
      </c>
      <c r="BU329" s="186">
        <f>VLOOKUP($CZ329,'CMG. HID. MEDIA'!$A$5:$CA$317,BU$319,FALSE)</f>
        <v>0</v>
      </c>
      <c r="BV329" s="186">
        <f>VLOOKUP($CZ329,'CMG. HID. MEDIA'!$A$5:$CA$317,BV$319,FALSE)</f>
        <v>0</v>
      </c>
      <c r="BW329" s="186">
        <f>VLOOKUP($CZ329,'CMG. HID. MEDIA'!$A$5:$CA$317,BW$319,FALSE)</f>
        <v>0</v>
      </c>
      <c r="BX329" s="186">
        <f>VLOOKUP($CZ329,'CMG. HID. MEDIA'!$A$5:$CA$317,BX$319,FALSE)</f>
        <v>0</v>
      </c>
      <c r="BY329" s="186">
        <f>VLOOKUP($CZ329,'CMG. HID. MEDIA'!$A$5:$CA$317,BY$319,FALSE)</f>
        <v>0</v>
      </c>
      <c r="BZ329" s="186">
        <f>VLOOKUP($CZ329,'CMG. HID. MEDIA'!$A$5:$CA$317,BZ$319,FALSE)</f>
        <v>0</v>
      </c>
      <c r="CA329" s="186">
        <f>VLOOKUP($CZ329,'CMG. HID. MEDIA'!$A$5:$CA$317,CA$319,FALSE)</f>
        <v>0</v>
      </c>
      <c r="CB329" s="186" t="e">
        <f>VLOOKUP($CZ329,'CMG. HID. MEDIA'!$A$5:$CA$317,CB$319,FALSE)</f>
        <v>#REF!</v>
      </c>
      <c r="CC329" s="186" t="e">
        <f>VLOOKUP($CZ329,'CMG. HID. MEDIA'!$A$5:$CA$317,CC$319,FALSE)</f>
        <v>#REF!</v>
      </c>
      <c r="CD329" s="186" t="e">
        <f>VLOOKUP($CZ329,'CMG. HID. MEDIA'!$A$5:$CA$317,CD$319,FALSE)</f>
        <v>#REF!</v>
      </c>
      <c r="CE329" s="186" t="e">
        <f>VLOOKUP($CZ329,'CMG. HID. MEDIA'!$A$5:$CA$317,CE$319,FALSE)</f>
        <v>#REF!</v>
      </c>
      <c r="CF329" s="186" t="e">
        <f>VLOOKUP($CZ329,'CMG. HID. MEDIA'!$A$5:$CA$317,CF$319,FALSE)</f>
        <v>#REF!</v>
      </c>
      <c r="CG329" s="186" t="e">
        <f>VLOOKUP($CZ329,'CMG. HID. MEDIA'!$A$5:$CA$317,CG$319,FALSE)</f>
        <v>#REF!</v>
      </c>
      <c r="CH329" s="186" t="e">
        <f>VLOOKUP($CZ329,'CMG. HID. MEDIA'!$A$5:$CA$317,CH$319,FALSE)</f>
        <v>#REF!</v>
      </c>
      <c r="CI329" s="186" t="e">
        <f>VLOOKUP($CZ329,'CMG. HID. MEDIA'!$A$5:$CA$317,CI$319,FALSE)</f>
        <v>#REF!</v>
      </c>
      <c r="CJ329" s="186" t="e">
        <f>VLOOKUP($CZ329,'CMG. HID. MEDIA'!$A$5:$CA$317,CJ$319,FALSE)</f>
        <v>#REF!</v>
      </c>
      <c r="CK329" s="186" t="e">
        <f>VLOOKUP($CZ329,'CMG. HID. MEDIA'!$A$5:$CA$317,CK$319,FALSE)</f>
        <v>#REF!</v>
      </c>
      <c r="CL329" s="186" t="e">
        <f>VLOOKUP($CZ329,'CMG. HID. MEDIA'!$A$5:$CA$317,CL$319,FALSE)</f>
        <v>#REF!</v>
      </c>
      <c r="CM329" s="186" t="e">
        <f>VLOOKUP($CZ329,'CMG. HID. MEDIA'!$A$5:$CA$317,CM$319,FALSE)</f>
        <v>#REF!</v>
      </c>
      <c r="CN329" s="186" t="e">
        <f>VLOOKUP($CZ329,'CMG. HID. MEDIA'!$A$5:$CA$317,CN$319,FALSE)</f>
        <v>#REF!</v>
      </c>
      <c r="CO329" s="186" t="e">
        <f>VLOOKUP($CZ329,'CMG. HID. MEDIA'!$A$5:$CA$317,CO$319,FALSE)</f>
        <v>#REF!</v>
      </c>
      <c r="CP329" s="186" t="e">
        <f>VLOOKUP($CZ329,'CMG. HID. MEDIA'!$A$5:$CA$317,CP$319,FALSE)</f>
        <v>#REF!</v>
      </c>
      <c r="CQ329" s="186" t="e">
        <f>VLOOKUP($CZ329,'CMG. HID. MEDIA'!$A$5:$CA$317,CQ$319,FALSE)</f>
        <v>#REF!</v>
      </c>
      <c r="CR329" s="186" t="e">
        <f>VLOOKUP($CZ329,'CMG. HID. MEDIA'!$A$5:$CA$317,CR$319,FALSE)</f>
        <v>#REF!</v>
      </c>
      <c r="CS329" s="186" t="e">
        <f>VLOOKUP($CZ329,'CMG. HID. MEDIA'!$A$5:$CA$317,CS$319,FALSE)</f>
        <v>#REF!</v>
      </c>
      <c r="CT329" s="186" t="e">
        <f>VLOOKUP($CZ329,'CMG. HID. MEDIA'!$A$5:$CA$317,CT$319,FALSE)</f>
        <v>#REF!</v>
      </c>
      <c r="CU329" s="186" t="e">
        <f>VLOOKUP($CZ329,'CMG. HID. MEDIA'!$A$5:$CA$317,CU$319,FALSE)</f>
        <v>#REF!</v>
      </c>
      <c r="CV329" s="186" t="e">
        <f>VLOOKUP($CZ329,'CMG. HID. MEDIA'!$A$5:$CA$317,CV$319,FALSE)</f>
        <v>#REF!</v>
      </c>
      <c r="CW329" s="186" t="e">
        <f>VLOOKUP($CZ329,'CMG. HID. MEDIA'!$A$5:$CA$317,CW$319,FALSE)</f>
        <v>#REF!</v>
      </c>
      <c r="CX329" s="186" t="e">
        <f>VLOOKUP($CZ329,'CMG. HID. MEDIA'!$A$5:$CA$317,CX$319,FALSE)</f>
        <v>#REF!</v>
      </c>
      <c r="CY329" s="186" t="e">
        <f>VLOOKUP($CZ329,'CMG. HID. MEDIA'!$A$5:$CA$317,CY$319,FALSE)</f>
        <v>#REF!</v>
      </c>
      <c r="CZ329" s="186" t="s">
        <v>1642</v>
      </c>
    </row>
    <row r="330" spans="1:104">
      <c r="A330" s="186" t="str">
        <f>CZ330&amp;" - "&amp;"HUMEDA"</f>
        <v>Charrua220 - HUMEDA</v>
      </c>
      <c r="B330" s="200">
        <f>VLOOKUP($CZ330,'CMG. HID. HUMEDA'!$A$5:$BZ$320,B$319,FALSE)</f>
        <v>33.760246350926899</v>
      </c>
      <c r="C330" s="200">
        <f>VLOOKUP($CZ330,'CMG. HID. HUMEDA'!$A$5:$BZ$320,C$319,FALSE)</f>
        <v>33.656177333520162</v>
      </c>
      <c r="D330" s="200">
        <f>VLOOKUP($CZ330,'CMG. HID. HUMEDA'!$A$5:$BZ$320,D$319,FALSE)</f>
        <v>33.640586310260652</v>
      </c>
      <c r="E330" s="200">
        <f>VLOOKUP($CZ330,'CMG. HID. HUMEDA'!$A$5:$BZ$320,E$319,FALSE)</f>
        <v>33.610847645898808</v>
      </c>
      <c r="F330" s="200">
        <f>VLOOKUP($CZ330,'CMG. HID. HUMEDA'!$A$5:$BZ$320,F$319,FALSE)</f>
        <v>34.582829479163991</v>
      </c>
      <c r="G330" s="200">
        <f>VLOOKUP($CZ330,'CMG. HID. HUMEDA'!$A$5:$BZ$320,G$319,FALSE)</f>
        <v>34.104137332153364</v>
      </c>
      <c r="H330" s="200">
        <f>VLOOKUP($CZ330,'CMG. HID. HUMEDA'!$A$5:$BZ$320,H$319,FALSE)</f>
        <v>34.007465024689814</v>
      </c>
      <c r="I330" s="200">
        <f>VLOOKUP($CZ330,'CMG. HID. HUMEDA'!$A$5:$BZ$320,I$319,FALSE)</f>
        <v>33.985107773460911</v>
      </c>
      <c r="J330" s="200">
        <f>VLOOKUP($CZ330,'CMG. HID. HUMEDA'!$A$5:$BZ$320,J$319,FALSE)</f>
        <v>33.962889243015994</v>
      </c>
      <c r="K330" s="200">
        <f>VLOOKUP($CZ330,'CMG. HID. HUMEDA'!$A$5:$BZ$320,K$319,FALSE)</f>
        <v>34.599826982672582</v>
      </c>
      <c r="L330" s="200">
        <f>VLOOKUP($CZ330,'CMG. HID. HUMEDA'!$A$5:$BZ$320,L$319,FALSE)</f>
        <v>33.90277805628363</v>
      </c>
      <c r="M330" s="200">
        <f>VLOOKUP($CZ330,'CMG. HID. HUMEDA'!$A$5:$BZ$320,M$319,FALSE)</f>
        <v>33.90003961584987</v>
      </c>
      <c r="N330" s="200">
        <f>VLOOKUP($CZ330,'CMG. HID. HUMEDA'!$A$5:$BZ$320,N$319,FALSE)</f>
        <v>33.900115989356173</v>
      </c>
      <c r="O330" s="200">
        <f>VLOOKUP($CZ330,'CMG. HID. HUMEDA'!$A$5:$BZ$320,O$319,FALSE)</f>
        <v>33.893066019339983</v>
      </c>
      <c r="P330" s="200">
        <f>VLOOKUP($CZ330,'CMG. HID. HUMEDA'!$A$5:$BZ$320,P$319,FALSE)</f>
        <v>34.505751100072494</v>
      </c>
      <c r="Q330" s="200">
        <f>VLOOKUP($CZ330,'CMG. HID. HUMEDA'!$A$5:$BZ$320,Q$319,FALSE)</f>
        <v>32.615174608402235</v>
      </c>
      <c r="R330" s="200">
        <f>VLOOKUP($CZ330,'CMG. HID. HUMEDA'!$A$5:$BZ$320,R$319,FALSE)</f>
        <v>32.505563981293932</v>
      </c>
      <c r="S330" s="200">
        <f>VLOOKUP($CZ330,'CMG. HID. HUMEDA'!$A$5:$BZ$320,S$319,FALSE)</f>
        <v>32.493237015127185</v>
      </c>
      <c r="T330" s="200">
        <f>VLOOKUP($CZ330,'CMG. HID. HUMEDA'!$A$5:$BZ$320,T$319,FALSE)</f>
        <v>32.428701662392889</v>
      </c>
      <c r="U330" s="200">
        <f>VLOOKUP($CZ330,'CMG. HID. HUMEDA'!$A$5:$BZ$320,U$319,FALSE)</f>
        <v>32.800812245616719</v>
      </c>
      <c r="V330" s="200">
        <f>VLOOKUP($CZ330,'CMG. HID. HUMEDA'!$A$5:$BZ$320,V$319,FALSE)</f>
        <v>31.449626694690739</v>
      </c>
      <c r="W330" s="200">
        <f>VLOOKUP($CZ330,'CMG. HID. HUMEDA'!$A$5:$BZ$320,W$319,FALSE)</f>
        <v>31.203753626525444</v>
      </c>
      <c r="X330" s="200">
        <f>VLOOKUP($CZ330,'CMG. HID. HUMEDA'!$A$5:$BZ$320,X$319,FALSE)</f>
        <v>31.488041188550707</v>
      </c>
      <c r="Y330" s="200">
        <f>VLOOKUP($CZ330,'CMG. HID. HUMEDA'!$A$5:$BZ$320,Y$319,FALSE)</f>
        <v>31.297839190563113</v>
      </c>
      <c r="Z330" s="200">
        <f>VLOOKUP($CZ330,'CMG. HID. HUMEDA'!$A$5:$BZ$320,Z$319,FALSE)</f>
        <v>32.631844000027222</v>
      </c>
      <c r="AA330" s="200">
        <f>VLOOKUP($CZ330,'CMG. HID. HUMEDA'!$A$5:$BZ$320,AA$319,FALSE)</f>
        <v>28.969371173527289</v>
      </c>
      <c r="AB330" s="200">
        <f>VLOOKUP($CZ330,'CMG. HID. HUMEDA'!$A$5:$BZ$320,AB$319,FALSE)</f>
        <v>28.833308215742299</v>
      </c>
      <c r="AC330" s="200">
        <f>VLOOKUP($CZ330,'CMG. HID. HUMEDA'!$A$5:$BZ$320,AC$319,FALSE)</f>
        <v>28.967014828089319</v>
      </c>
      <c r="AD330" s="200">
        <f>VLOOKUP($CZ330,'CMG. HID. HUMEDA'!$A$5:$BZ$320,AD$319,FALSE)</f>
        <v>28.965905919246062</v>
      </c>
      <c r="AE330" s="200">
        <f>VLOOKUP($CZ330,'CMG. HID. HUMEDA'!$A$5:$BZ$320,AE$319,FALSE)</f>
        <v>29.010570988139808</v>
      </c>
      <c r="AF330" s="200">
        <f>VLOOKUP($CZ330,'CMG. HID. HUMEDA'!$A$5:$BZ$320,AF$319,FALSE)</f>
        <v>23.214981491569937</v>
      </c>
      <c r="AG330" s="200">
        <f>VLOOKUP($CZ330,'CMG. HID. HUMEDA'!$A$5:$BZ$320,AG$319,FALSE)</f>
        <v>23.204781123837435</v>
      </c>
      <c r="AH330" s="200">
        <f>VLOOKUP($CZ330,'CMG. HID. HUMEDA'!$A$5:$BZ$320,AH$319,FALSE)</f>
        <v>23.2210765848478</v>
      </c>
      <c r="AI330" s="200">
        <f>VLOOKUP($CZ330,'CMG. HID. HUMEDA'!$A$5:$BZ$320,AI$319,FALSE)</f>
        <v>23.217809772262569</v>
      </c>
      <c r="AJ330" s="200">
        <f>VLOOKUP($CZ330,'CMG. HID. HUMEDA'!$A$5:$BZ$320,AJ$319,FALSE)</f>
        <v>23.217681704157286</v>
      </c>
      <c r="AK330" s="200">
        <f>VLOOKUP($CZ330,'CMG. HID. HUMEDA'!$A$5:$BZ$320,AK$319,FALSE)</f>
        <v>25.996063945226524</v>
      </c>
      <c r="AL330" s="186">
        <f>VLOOKUP($CZ330,'CMG. HID. HUMEDA'!$A$5:$BZ$320,AL$319,FALSE)</f>
        <v>25.535329840867401</v>
      </c>
      <c r="AM330" s="186">
        <f>VLOOKUP($CZ330,'CMG. HID. HUMEDA'!$A$5:$BZ$320,AM$319,FALSE)</f>
        <v>25.710748325182276</v>
      </c>
      <c r="AN330" s="186">
        <f>VLOOKUP($CZ330,'CMG. HID. HUMEDA'!$A$5:$BZ$320,AN$319,FALSE)</f>
        <v>24.835818553558592</v>
      </c>
      <c r="AO330" s="186">
        <f>VLOOKUP($CZ330,'CMG. HID. HUMEDA'!$A$5:$BZ$320,AO$319,FALSE)</f>
        <v>27.14929622559653</v>
      </c>
      <c r="AP330" s="186">
        <f>VLOOKUP($CZ330,'CMG. HID. HUMEDA'!$A$5:$BZ$320,AP$319,FALSE)</f>
        <v>21.779435716919679</v>
      </c>
      <c r="AQ330" s="186">
        <f>VLOOKUP($CZ330,'CMG. HID. HUMEDA'!$A$5:$BZ$320,AQ$319,FALSE)</f>
        <v>21.030774721494026</v>
      </c>
      <c r="AR330" s="186">
        <f>VLOOKUP($CZ330,'CMG. HID. HUMEDA'!$A$5:$BZ$320,AR$319,FALSE)</f>
        <v>19.516099411046952</v>
      </c>
      <c r="AS330" s="186">
        <f>VLOOKUP($CZ330,'CMG. HID. HUMEDA'!$A$5:$BZ$320,AS$319,FALSE)</f>
        <v>14.644794619001566</v>
      </c>
      <c r="AT330" s="186">
        <f>VLOOKUP($CZ330,'CMG. HID. HUMEDA'!$A$5:$BZ$320,AT$319,FALSE)</f>
        <v>27.033838852875263</v>
      </c>
      <c r="AU330" s="186" t="str">
        <f>VLOOKUP($CZ330,'CMG. HID. HUMEDA'!$A$5:$BZ$320,AU$319,FALSE)</f>
        <v/>
      </c>
      <c r="AV330" s="186" t="str">
        <f>VLOOKUP($CZ330,'CMG. HID. HUMEDA'!$A$5:$BZ$320,AV$319,FALSE)</f>
        <v/>
      </c>
      <c r="AW330" s="186" t="str">
        <f>VLOOKUP($CZ330,'CMG. HID. HUMEDA'!$A$5:$BZ$320,AW$319,FALSE)</f>
        <v/>
      </c>
      <c r="AX330" s="186" t="str">
        <f>VLOOKUP($CZ330,'CMG. HID. HUMEDA'!$A$5:$BZ$320,AX$319,FALSE)</f>
        <v/>
      </c>
      <c r="AY330" s="186">
        <f>VLOOKUP($CZ330,'CMG. HID. HUMEDA'!$A$5:$BZ$320,AY$319,FALSE)</f>
        <v>22.002042478518355</v>
      </c>
      <c r="AZ330" s="186" t="str">
        <f>VLOOKUP($CZ330,'CMG. HID. HUMEDA'!$A$5:$BZ$320,AZ$319,FALSE)</f>
        <v/>
      </c>
      <c r="BA330" s="186" t="str">
        <f>VLOOKUP($CZ330,'CMG. HID. HUMEDA'!$A$5:$BZ$320,BA$319,FALSE)</f>
        <v/>
      </c>
      <c r="BB330" s="186" t="str">
        <f>VLOOKUP($CZ330,'CMG. HID. HUMEDA'!$A$5:$BZ$320,BB$319,FALSE)</f>
        <v/>
      </c>
      <c r="BC330" s="186" t="str">
        <f>VLOOKUP($CZ330,'CMG. HID. HUMEDA'!$A$5:$BZ$320,BC$319,FALSE)</f>
        <v/>
      </c>
      <c r="BD330" s="186">
        <f>VLOOKUP($CZ330,'CMG. HID. HUMEDA'!$A$5:$BZ$320,BD$319,FALSE)</f>
        <v>9.6388162542184315</v>
      </c>
      <c r="BE330" s="186" t="str">
        <f>VLOOKUP($CZ330,'CMG. HID. HUMEDA'!$A$5:$BZ$320,BE$319,FALSE)</f>
        <v/>
      </c>
      <c r="BF330" s="186" t="str">
        <f>VLOOKUP($CZ330,'CMG. HID. HUMEDA'!$A$5:$BZ$320,BF$319,FALSE)</f>
        <v/>
      </c>
      <c r="BG330" s="186" t="str">
        <f>VLOOKUP($CZ330,'CMG. HID. HUMEDA'!$A$5:$BZ$320,BG$319,FALSE)</f>
        <v/>
      </c>
      <c r="BH330" s="186" t="str">
        <f>VLOOKUP($CZ330,'CMG. HID. HUMEDA'!$A$5:$BZ$320,BH$319,FALSE)</f>
        <v/>
      </c>
      <c r="BI330" s="186">
        <f>VLOOKUP($CZ330,'CMG. HID. HUMEDA'!$A$5:$BZ$320,BI$319,FALSE)</f>
        <v>16.228932116837299</v>
      </c>
      <c r="BJ330" s="186">
        <f>VLOOKUP($CZ330,'CMG. HID. HUMEDA'!$A$5:$BZ$320,BJ$319,FALSE)</f>
        <v>0</v>
      </c>
      <c r="BK330" s="186">
        <f>VLOOKUP($CZ330,'CMG. HID. HUMEDA'!$A$5:$BZ$320,BK$319,FALSE)</f>
        <v>0</v>
      </c>
      <c r="BL330" s="186">
        <f>VLOOKUP($CZ330,'CMG. HID. HUMEDA'!$A$5:$BZ$320,BL$319,FALSE)</f>
        <v>0</v>
      </c>
      <c r="BM330" s="186">
        <f>VLOOKUP($CZ330,'CMG. HID. HUMEDA'!$A$5:$BZ$320,BM$319,FALSE)</f>
        <v>0</v>
      </c>
      <c r="BN330" s="186">
        <f>VLOOKUP($CZ330,'CMG. HID. HUMEDA'!$A$5:$BZ$320,BN$319,FALSE)</f>
        <v>0</v>
      </c>
      <c r="BO330" s="186">
        <f>VLOOKUP($CZ330,'CMG. HID. HUMEDA'!$A$5:$BZ$320,BO$319,FALSE)</f>
        <v>0</v>
      </c>
      <c r="BP330" s="186">
        <f>VLOOKUP($CZ330,'CMG. HID. HUMEDA'!$A$5:$BZ$320,BP$319,FALSE)</f>
        <v>0</v>
      </c>
      <c r="BQ330" s="186">
        <f>VLOOKUP($CZ330,'CMG. HID. HUMEDA'!$A$5:$BZ$320,BQ$319,FALSE)</f>
        <v>0</v>
      </c>
      <c r="BR330" s="186">
        <f>VLOOKUP($CZ330,'CMG. HID. HUMEDA'!$A$5:$BZ$320,BR$319,FALSE)</f>
        <v>0</v>
      </c>
      <c r="BS330" s="186">
        <f>VLOOKUP($CZ330,'CMG. HID. HUMEDA'!$A$5:$BZ$320,BS$319,FALSE)</f>
        <v>0</v>
      </c>
      <c r="BT330" s="186">
        <f>VLOOKUP($CZ330,'CMG. HID. HUMEDA'!$A$5:$BZ$320,BT$319,FALSE)</f>
        <v>0</v>
      </c>
      <c r="BU330" s="186">
        <f>VLOOKUP($CZ330,'CMG. HID. HUMEDA'!$A$5:$BZ$320,BU$319,FALSE)</f>
        <v>0</v>
      </c>
      <c r="BV330" s="186">
        <f>VLOOKUP($CZ330,'CMG. HID. HUMEDA'!$A$5:$BZ$320,BV$319,FALSE)</f>
        <v>0</v>
      </c>
      <c r="BW330" s="186">
        <f>VLOOKUP($CZ330,'CMG. HID. HUMEDA'!$A$5:$BZ$320,BW$319,FALSE)</f>
        <v>0</v>
      </c>
      <c r="BX330" s="186">
        <f>VLOOKUP($CZ330,'CMG. HID. HUMEDA'!$A$5:$BZ$320,BX$319,FALSE)</f>
        <v>0</v>
      </c>
      <c r="BY330" s="186">
        <f>VLOOKUP($CZ330,'CMG. HID. HUMEDA'!$A$5:$BZ$320,BY$319,FALSE)</f>
        <v>0</v>
      </c>
      <c r="BZ330" s="186">
        <f>VLOOKUP($CZ330,'CMG. HID. HUMEDA'!$A$5:$BZ$320,BZ$319,FALSE)</f>
        <v>0</v>
      </c>
      <c r="CA330" s="186" t="e">
        <f>VLOOKUP($CZ330,'CMG. HID. HUMEDA'!$A$5:$BZ$320,CA$319,FALSE)</f>
        <v>#REF!</v>
      </c>
      <c r="CB330" s="186" t="e">
        <f>VLOOKUP($CZ330,'CMG. HID. HUMEDA'!$A$5:$BZ$320,CB$319,FALSE)</f>
        <v>#REF!</v>
      </c>
      <c r="CC330" s="186" t="e">
        <f>VLOOKUP($CZ330,'CMG. HID. HUMEDA'!$A$5:$BZ$320,CC$319,FALSE)</f>
        <v>#REF!</v>
      </c>
      <c r="CD330" s="186" t="e">
        <f>VLOOKUP($CZ330,'CMG. HID. HUMEDA'!$A$5:$BZ$320,CD$319,FALSE)</f>
        <v>#REF!</v>
      </c>
      <c r="CE330" s="186" t="e">
        <f>VLOOKUP($CZ330,'CMG. HID. HUMEDA'!$A$5:$BZ$320,CE$319,FALSE)</f>
        <v>#REF!</v>
      </c>
      <c r="CF330" s="186" t="e">
        <f>VLOOKUP($CZ330,'CMG. HID. HUMEDA'!$A$5:$BZ$320,CF$319,FALSE)</f>
        <v>#REF!</v>
      </c>
      <c r="CG330" s="186" t="e">
        <f>VLOOKUP($CZ330,'CMG. HID. HUMEDA'!$A$5:$BZ$320,CG$319,FALSE)</f>
        <v>#REF!</v>
      </c>
      <c r="CH330" s="186" t="e">
        <f>VLOOKUP($CZ330,'CMG. HID. HUMEDA'!$A$5:$BZ$320,CH$319,FALSE)</f>
        <v>#REF!</v>
      </c>
      <c r="CI330" s="186" t="e">
        <f>VLOOKUP($CZ330,'CMG. HID. HUMEDA'!$A$5:$BZ$320,CI$319,FALSE)</f>
        <v>#REF!</v>
      </c>
      <c r="CJ330" s="186" t="e">
        <f>VLOOKUP($CZ330,'CMG. HID. HUMEDA'!$A$5:$BZ$320,CJ$319,FALSE)</f>
        <v>#REF!</v>
      </c>
      <c r="CK330" s="186" t="e">
        <f>VLOOKUP($CZ330,'CMG. HID. HUMEDA'!$A$5:$BZ$320,CK$319,FALSE)</f>
        <v>#REF!</v>
      </c>
      <c r="CL330" s="186" t="e">
        <f>VLOOKUP($CZ330,'CMG. HID. HUMEDA'!$A$5:$BZ$320,CL$319,FALSE)</f>
        <v>#REF!</v>
      </c>
      <c r="CM330" s="186" t="e">
        <f>VLOOKUP($CZ330,'CMG. HID. HUMEDA'!$A$5:$BZ$320,CM$319,FALSE)</f>
        <v>#REF!</v>
      </c>
      <c r="CN330" s="186" t="e">
        <f>VLOOKUP($CZ330,'CMG. HID. HUMEDA'!$A$5:$BZ$320,CN$319,FALSE)</f>
        <v>#REF!</v>
      </c>
      <c r="CO330" s="186" t="e">
        <f>VLOOKUP($CZ330,'CMG. HID. HUMEDA'!$A$5:$BZ$320,CO$319,FALSE)</f>
        <v>#REF!</v>
      </c>
      <c r="CP330" s="186" t="e">
        <f>VLOOKUP($CZ330,'CMG. HID. HUMEDA'!$A$5:$BZ$320,CP$319,FALSE)</f>
        <v>#REF!</v>
      </c>
      <c r="CQ330" s="186" t="e">
        <f>VLOOKUP($CZ330,'CMG. HID. HUMEDA'!$A$5:$BZ$320,CQ$319,FALSE)</f>
        <v>#REF!</v>
      </c>
      <c r="CR330" s="186" t="e">
        <f>VLOOKUP($CZ330,'CMG. HID. HUMEDA'!$A$5:$BZ$320,CR$319,FALSE)</f>
        <v>#REF!</v>
      </c>
      <c r="CS330" s="186" t="e">
        <f>VLOOKUP($CZ330,'CMG. HID. HUMEDA'!$A$5:$BZ$320,CS$319,FALSE)</f>
        <v>#REF!</v>
      </c>
      <c r="CT330" s="186" t="e">
        <f>VLOOKUP($CZ330,'CMG. HID. HUMEDA'!$A$5:$BZ$320,CT$319,FALSE)</f>
        <v>#REF!</v>
      </c>
      <c r="CU330" s="186" t="e">
        <f>VLOOKUP($CZ330,'CMG. HID. HUMEDA'!$A$5:$BZ$320,CU$319,FALSE)</f>
        <v>#REF!</v>
      </c>
      <c r="CV330" s="186" t="e">
        <f>VLOOKUP($CZ330,'CMG. HID. HUMEDA'!$A$5:$BZ$320,CV$319,FALSE)</f>
        <v>#REF!</v>
      </c>
      <c r="CW330" s="186" t="e">
        <f>VLOOKUP($CZ330,'CMG. HID. HUMEDA'!$A$5:$BZ$320,CW$319,FALSE)</f>
        <v>#REF!</v>
      </c>
      <c r="CX330" s="186" t="e">
        <f>VLOOKUP($CZ330,'CMG. HID. HUMEDA'!$A$5:$BZ$320,CX$319,FALSE)</f>
        <v>#REF!</v>
      </c>
      <c r="CY330" s="186" t="e">
        <f>VLOOKUP($CZ330,'CMG. HID. HUMEDA'!$A$5:$BZ$320,CY$319,FALSE)</f>
        <v>#REF!</v>
      </c>
      <c r="CZ330" s="186" t="s">
        <v>1642</v>
      </c>
    </row>
    <row r="331" spans="1:104">
      <c r="B331" s="200"/>
      <c r="C331" s="200"/>
      <c r="D331" s="200"/>
      <c r="E331" s="200"/>
      <c r="F331" s="200"/>
      <c r="G331" s="200"/>
      <c r="H331" s="200"/>
      <c r="I331" s="200"/>
      <c r="J331" s="200"/>
      <c r="K331" s="200"/>
      <c r="L331" s="200"/>
      <c r="M331" s="200"/>
      <c r="N331" s="200"/>
      <c r="O331" s="200"/>
      <c r="P331" s="200"/>
      <c r="Q331" s="200"/>
      <c r="R331" s="200"/>
      <c r="S331" s="200"/>
      <c r="T331" s="200"/>
      <c r="U331" s="200"/>
      <c r="V331" s="200"/>
      <c r="W331" s="200"/>
      <c r="X331" s="200"/>
      <c r="Y331" s="200"/>
      <c r="Z331" s="200"/>
      <c r="AA331" s="200"/>
      <c r="AB331" s="200"/>
      <c r="AC331" s="200"/>
      <c r="AD331" s="200"/>
      <c r="AE331" s="200"/>
      <c r="AF331" s="200"/>
      <c r="AG331" s="200"/>
      <c r="AH331" s="200"/>
      <c r="AI331" s="200"/>
      <c r="AJ331" s="200"/>
      <c r="AK331" s="200"/>
    </row>
    <row r="332" spans="1:104">
      <c r="A332" s="186" t="str">
        <f>CZ332&amp;" - "&amp;"SECA"</f>
        <v>PMontt220 - SECA</v>
      </c>
      <c r="B332" s="200">
        <f>VLOOKUP($CZ332,'CMG. HID. SECA'!$A$5:$BO$320,B$319,FALSE)</f>
        <v>36.374428974617828</v>
      </c>
      <c r="C332" s="200">
        <f>VLOOKUP($CZ332,'CMG. HID. SECA'!$A$5:$BO$320,C$319,FALSE)</f>
        <v>36.374308558552123</v>
      </c>
      <c r="D332" s="200">
        <f>VLOOKUP($CZ332,'CMG. HID. SECA'!$A$5:$BO$320,D$319,FALSE)</f>
        <v>36.373967636394404</v>
      </c>
      <c r="E332" s="200">
        <f>VLOOKUP($CZ332,'CMG. HID. SECA'!$A$5:$BO$320,E$319,FALSE)</f>
        <v>36.603668946817031</v>
      </c>
      <c r="F332" s="200">
        <f>VLOOKUP($CZ332,'CMG. HID. SECA'!$A$5:$BO$320,F$319,FALSE)</f>
        <v>36.70202971437854</v>
      </c>
      <c r="G332" s="200">
        <f>VLOOKUP($CZ332,'CMG. HID. SECA'!$A$5:$BO$320,G$319,FALSE)</f>
        <v>38.282839226703587</v>
      </c>
      <c r="H332" s="200">
        <f>VLOOKUP($CZ332,'CMG. HID. SECA'!$A$5:$BO$320,H$319,FALSE)</f>
        <v>37.443950771547094</v>
      </c>
      <c r="I332" s="200">
        <f>VLOOKUP($CZ332,'CMG. HID. SECA'!$A$5:$BO$320,I$319,FALSE)</f>
        <v>38.349975920490529</v>
      </c>
      <c r="J332" s="200">
        <f>VLOOKUP($CZ332,'CMG. HID. SECA'!$A$5:$BO$320,J$319,FALSE)</f>
        <v>38.96956071417906</v>
      </c>
      <c r="K332" s="200">
        <f>VLOOKUP($CZ332,'CMG. HID. SECA'!$A$5:$BO$320,K$319,FALSE)</f>
        <v>38.938738012527196</v>
      </c>
      <c r="L332" s="200">
        <f>VLOOKUP($CZ332,'CMG. HID. SECA'!$A$5:$BO$320,L$319,FALSE)</f>
        <v>38.869586383903325</v>
      </c>
      <c r="M332" s="200">
        <f>VLOOKUP($CZ332,'CMG. HID. SECA'!$A$5:$BO$320,M$319,FALSE)</f>
        <v>37.723779737640655</v>
      </c>
      <c r="N332" s="200">
        <f>VLOOKUP($CZ332,'CMG. HID. SECA'!$A$5:$BO$320,N$319,FALSE)</f>
        <v>39.889237835300555</v>
      </c>
      <c r="O332" s="200">
        <f>VLOOKUP($CZ332,'CMG. HID. SECA'!$A$5:$BO$320,O$319,FALSE)</f>
        <v>40.458943136589369</v>
      </c>
      <c r="P332" s="200">
        <f>VLOOKUP($CZ332,'CMG. HID. SECA'!$A$5:$BO$320,P$319,FALSE)</f>
        <v>39.918714871257414</v>
      </c>
      <c r="Q332" s="200">
        <f>VLOOKUP($CZ332,'CMG. HID. SECA'!$A$5:$BO$320,Q$319,FALSE)</f>
        <v>34.954455793220198</v>
      </c>
      <c r="R332" s="200">
        <f>VLOOKUP($CZ332,'CMG. HID. SECA'!$A$5:$BO$320,R$319,FALSE)</f>
        <v>34.674975697384482</v>
      </c>
      <c r="S332" s="200">
        <f>VLOOKUP($CZ332,'CMG. HID. SECA'!$A$5:$BO$320,S$319,FALSE)</f>
        <v>35.026829223358405</v>
      </c>
      <c r="T332" s="200">
        <f>VLOOKUP($CZ332,'CMG. HID. SECA'!$A$5:$BO$320,T$319,FALSE)</f>
        <v>35.152105535928051</v>
      </c>
      <c r="U332" s="200">
        <f>VLOOKUP($CZ332,'CMG. HID. SECA'!$A$5:$BO$320,U$319,FALSE)</f>
        <v>35.002415923559909</v>
      </c>
      <c r="V332" s="200">
        <f>VLOOKUP($CZ332,'CMG. HID. SECA'!$A$5:$BO$320,V$319,FALSE)</f>
        <v>35.086704818154196</v>
      </c>
      <c r="W332" s="200">
        <f>VLOOKUP($CZ332,'CMG. HID. SECA'!$A$5:$BO$320,W$319,FALSE)</f>
        <v>35.098680174994236</v>
      </c>
      <c r="X332" s="200">
        <f>VLOOKUP($CZ332,'CMG. HID. SECA'!$A$5:$BO$320,X$319,FALSE)</f>
        <v>35.247169714832367</v>
      </c>
      <c r="Y332" s="200">
        <f>VLOOKUP($CZ332,'CMG. HID. SECA'!$A$5:$BO$320,Y$319,FALSE)</f>
        <v>35.291047779190805</v>
      </c>
      <c r="Z332" s="200">
        <f>VLOOKUP($CZ332,'CMG. HID. SECA'!$A$5:$BO$320,Z$319,FALSE)</f>
        <v>35.224395231158404</v>
      </c>
      <c r="AA332" s="200">
        <f>VLOOKUP($CZ332,'CMG. HID. SECA'!$A$5:$BO$320,AA$319,FALSE)</f>
        <v>38.360205738116605</v>
      </c>
      <c r="AB332" s="200">
        <f>VLOOKUP($CZ332,'CMG. HID. SECA'!$A$5:$BO$320,AB$319,FALSE)</f>
        <v>38.132968808905865</v>
      </c>
      <c r="AC332" s="200">
        <f>VLOOKUP($CZ332,'CMG. HID. SECA'!$A$5:$BO$320,AC$319,FALSE)</f>
        <v>38.544823973927933</v>
      </c>
      <c r="AD332" s="200">
        <f>VLOOKUP($CZ332,'CMG. HID. SECA'!$A$5:$BO$320,AD$319,FALSE)</f>
        <v>38.591790996829538</v>
      </c>
      <c r="AE332" s="200">
        <f>VLOOKUP($CZ332,'CMG. HID. SECA'!$A$5:$BO$320,AE$319,FALSE)</f>
        <v>38.433686794010519</v>
      </c>
      <c r="AF332" s="200">
        <f>VLOOKUP($CZ332,'CMG. HID. SECA'!$A$5:$BO$320,AF$319,FALSE)</f>
        <v>4.2997924401793579</v>
      </c>
      <c r="AG332" s="200">
        <f>VLOOKUP($CZ332,'CMG. HID. SECA'!$A$5:$BO$320,AG$319,FALSE)</f>
        <v>4.2998393492628368</v>
      </c>
      <c r="AH332" s="200">
        <f>VLOOKUP($CZ332,'CMG. HID. SECA'!$A$5:$BO$320,AH$319,FALSE)</f>
        <v>4.3031166029384034</v>
      </c>
      <c r="AI332" s="200">
        <f>VLOOKUP($CZ332,'CMG. HID. SECA'!$A$5:$BO$320,AI$319,FALSE)</f>
        <v>4.3170190348606488</v>
      </c>
      <c r="AJ332" s="200">
        <f>VLOOKUP($CZ332,'CMG. HID. SECA'!$A$5:$BO$320,AJ$319,FALSE)</f>
        <v>4.3063284399852257</v>
      </c>
      <c r="AK332" s="200">
        <f>VLOOKUP($CZ332,'CMG. HID. SECA'!$A$5:$BO$320,AK$319,FALSE)</f>
        <v>35.732990152049545</v>
      </c>
      <c r="AL332" s="186">
        <f>VLOOKUP($CZ332,'CMG. HID. SECA'!$A$5:$BO$320,AL$319,FALSE)</f>
        <v>35.522259418028469</v>
      </c>
      <c r="AM332" s="186">
        <f>VLOOKUP($CZ332,'CMG. HID. SECA'!$A$5:$BO$320,AM$319,FALSE)</f>
        <v>36.666299390519853</v>
      </c>
      <c r="AN332" s="186">
        <f>VLOOKUP($CZ332,'CMG. HID. SECA'!$A$5:$BO$320,AN$319,FALSE)</f>
        <v>37.122871172623313</v>
      </c>
      <c r="AO332" s="186">
        <f>VLOOKUP($CZ332,'CMG. HID. SECA'!$A$5:$BO$320,AO$319,FALSE)</f>
        <v>36.385408088696074</v>
      </c>
      <c r="AP332" s="186">
        <f>VLOOKUP($CZ332,'CMG. HID. SECA'!$A$5:$BO$320,AP$319,FALSE)</f>
        <v>30.168059497347468</v>
      </c>
      <c r="AQ332" s="186">
        <f>VLOOKUP($CZ332,'CMG. HID. SECA'!$A$5:$BO$320,AQ$319,FALSE)</f>
        <v>30.162607111465505</v>
      </c>
      <c r="AR332" s="186">
        <f>VLOOKUP($CZ332,'CMG. HID. SECA'!$A$5:$BO$320,AR$319,FALSE)</f>
        <v>31.247063401323945</v>
      </c>
      <c r="AS332" s="186">
        <f>VLOOKUP($CZ332,'CMG. HID. SECA'!$A$5:$BO$320,AS$319,FALSE)</f>
        <v>31.498829151415109</v>
      </c>
      <c r="AT332" s="186">
        <f>VLOOKUP($CZ332,'CMG. HID. SECA'!$A$5:$BO$320,AT$319,FALSE)</f>
        <v>31.211067532155628</v>
      </c>
      <c r="AU332" s="186">
        <f>VLOOKUP($CZ332,'CMG. HID. SECA'!$A$5:$BO$320,AU$319,FALSE)</f>
        <v>17.177277278761999</v>
      </c>
      <c r="AV332" s="186">
        <f>VLOOKUP($CZ332,'CMG. HID. SECA'!$A$5:$BO$320,AV$319,FALSE)</f>
        <v>17.929192660183848</v>
      </c>
      <c r="AW332" s="186">
        <f>VLOOKUP($CZ332,'CMG. HID. SECA'!$A$5:$BO$320,AW$319,FALSE)</f>
        <v>23.611506041276165</v>
      </c>
      <c r="AX332" s="186">
        <f>VLOOKUP($CZ332,'CMG. HID. SECA'!$A$5:$BO$320,AX$319,FALSE)</f>
        <v>7.6301712407817099</v>
      </c>
      <c r="AY332" s="186">
        <f>VLOOKUP($CZ332,'CMG. HID. SECA'!$A$5:$BO$320,AY$319,FALSE)</f>
        <v>18.952460100791036</v>
      </c>
      <c r="AZ332" s="186">
        <f>VLOOKUP($CZ332,'CMG. HID. SECA'!$A$5:$BO$320,AZ$319,FALSE)</f>
        <v>19.094231949046041</v>
      </c>
      <c r="BA332" s="186">
        <f>VLOOKUP($CZ332,'CMG. HID. SECA'!$A$5:$BO$320,BA$319,FALSE)</f>
        <v>22.434487071171393</v>
      </c>
      <c r="BB332" s="186">
        <f>VLOOKUP($CZ332,'CMG. HID. SECA'!$A$5:$BO$320,BB$319,FALSE)</f>
        <v>23.6997945813992</v>
      </c>
      <c r="BC332" s="186">
        <f>VLOOKUP($CZ332,'CMG. HID. SECA'!$A$5:$BO$320,BC$319,FALSE)</f>
        <v>20.740296607615555</v>
      </c>
      <c r="BD332" s="186">
        <f>VLOOKUP($CZ332,'CMG. HID. SECA'!$A$5:$BO$320,BD$319,FALSE)</f>
        <v>27.99715897641423</v>
      </c>
      <c r="BE332" s="186">
        <f>VLOOKUP($CZ332,'CMG. HID. SECA'!$A$5:$BO$320,BE$319,FALSE)</f>
        <v>28.315852451953916</v>
      </c>
      <c r="BF332" s="186">
        <f>VLOOKUP($CZ332,'CMG. HID. SECA'!$A$5:$BO$320,BF$319,FALSE)</f>
        <v>28.251124834935794</v>
      </c>
      <c r="BG332" s="186">
        <f>VLOOKUP($CZ332,'CMG. HID. SECA'!$A$5:$BO$320,BG$319,FALSE)</f>
        <v>28.335833255503591</v>
      </c>
      <c r="BH332" s="186">
        <f>VLOOKUP($CZ332,'CMG. HID. SECA'!$A$5:$BO$320,BH$319,FALSE)</f>
        <v>28.335936941224606</v>
      </c>
      <c r="BI332" s="186">
        <f>VLOOKUP($CZ332,'CMG. HID. SECA'!$A$5:$BO$320,BI$319,FALSE)</f>
        <v>28.406638146579887</v>
      </c>
      <c r="BJ332" s="186">
        <f>VLOOKUP($CZ332,'CMG. HID. SECA'!$A$5:$BO$320,BJ$319,FALSE)</f>
        <v>0</v>
      </c>
      <c r="BK332" s="186">
        <f>VLOOKUP($CZ332,'CMG. HID. SECA'!$A$5:$BO$320,BK$319,FALSE)</f>
        <v>0</v>
      </c>
      <c r="BL332" s="186">
        <f>VLOOKUP($CZ332,'CMG. HID. SECA'!$A$5:$BO$320,BL$319,FALSE)</f>
        <v>0</v>
      </c>
      <c r="BM332" s="186">
        <f>VLOOKUP($CZ332,'CMG. HID. SECA'!$A$5:$BO$320,BM$319,FALSE)</f>
        <v>0</v>
      </c>
      <c r="BN332" s="186">
        <f>VLOOKUP($CZ332,'CMG. HID. SECA'!$A$5:$BO$320,BN$319,FALSE)</f>
        <v>0</v>
      </c>
      <c r="BO332" s="186">
        <f>VLOOKUP($CZ332,'CMG. HID. SECA'!$A$5:$BO$320,BO$319,FALSE)</f>
        <v>0</v>
      </c>
      <c r="BP332" s="186" t="e">
        <f>VLOOKUP($CZ332,'CMG. HID. SECA'!$A$5:$BO$320,BP$319,FALSE)</f>
        <v>#REF!</v>
      </c>
      <c r="BQ332" s="186" t="e">
        <f>VLOOKUP($CZ332,'CMG. HID. SECA'!$A$5:$BO$320,BQ$319,FALSE)</f>
        <v>#REF!</v>
      </c>
      <c r="BR332" s="186" t="e">
        <f>VLOOKUP($CZ332,'CMG. HID. SECA'!$A$5:$BO$320,BR$319,FALSE)</f>
        <v>#REF!</v>
      </c>
      <c r="BS332" s="186" t="e">
        <f>VLOOKUP($CZ332,'CMG. HID. SECA'!$A$5:$BO$320,BS$319,FALSE)</f>
        <v>#REF!</v>
      </c>
      <c r="BT332" s="186" t="e">
        <f>VLOOKUP($CZ332,'CMG. HID. SECA'!$A$5:$BO$320,BT$319,FALSE)</f>
        <v>#REF!</v>
      </c>
      <c r="BU332" s="186" t="e">
        <f>VLOOKUP($CZ332,'CMG. HID. SECA'!$A$5:$BO$320,BU$319,FALSE)</f>
        <v>#REF!</v>
      </c>
      <c r="BV332" s="186" t="e">
        <f>VLOOKUP($CZ332,'CMG. HID. SECA'!$A$5:$BO$320,BV$319,FALSE)</f>
        <v>#REF!</v>
      </c>
      <c r="BW332" s="186" t="e">
        <f>VLOOKUP($CZ332,'CMG. HID. SECA'!$A$5:$BO$320,BW$319,FALSE)</f>
        <v>#REF!</v>
      </c>
      <c r="BX332" s="186" t="e">
        <f>VLOOKUP($CZ332,'CMG. HID. SECA'!$A$5:$BO$320,BX$319,FALSE)</f>
        <v>#REF!</v>
      </c>
      <c r="BY332" s="186" t="e">
        <f>VLOOKUP($CZ332,'CMG. HID. SECA'!$A$5:$BO$320,BY$319,FALSE)</f>
        <v>#REF!</v>
      </c>
      <c r="BZ332" s="186" t="e">
        <f>VLOOKUP($CZ332,'CMG. HID. SECA'!$A$5:$BO$320,BZ$319,FALSE)</f>
        <v>#REF!</v>
      </c>
      <c r="CA332" s="186" t="e">
        <f>VLOOKUP($CZ332,'CMG. HID. SECA'!$A$5:$BO$320,CA$319,FALSE)</f>
        <v>#REF!</v>
      </c>
      <c r="CB332" s="186" t="e">
        <f>VLOOKUP($CZ332,'CMG. HID. SECA'!$A$5:$BO$320,CB$319,FALSE)</f>
        <v>#REF!</v>
      </c>
      <c r="CC332" s="186" t="e">
        <f>VLOOKUP($CZ332,'CMG. HID. SECA'!$A$5:$BO$320,CC$319,FALSE)</f>
        <v>#REF!</v>
      </c>
      <c r="CD332" s="186" t="e">
        <f>VLOOKUP($CZ332,'CMG. HID. SECA'!$A$5:$BO$320,CD$319,FALSE)</f>
        <v>#REF!</v>
      </c>
      <c r="CE332" s="186" t="e">
        <f>VLOOKUP($CZ332,'CMG. HID. SECA'!$A$5:$BO$320,CE$319,FALSE)</f>
        <v>#REF!</v>
      </c>
      <c r="CF332" s="186" t="e">
        <f>VLOOKUP($CZ332,'CMG. HID. SECA'!$A$5:$BO$320,CF$319,FALSE)</f>
        <v>#REF!</v>
      </c>
      <c r="CG332" s="186" t="e">
        <f>VLOOKUP($CZ332,'CMG. HID. SECA'!$A$5:$BO$320,CG$319,FALSE)</f>
        <v>#REF!</v>
      </c>
      <c r="CH332" s="186" t="e">
        <f>VLOOKUP($CZ332,'CMG. HID. SECA'!$A$5:$BO$320,CH$319,FALSE)</f>
        <v>#REF!</v>
      </c>
      <c r="CI332" s="186" t="e">
        <f>VLOOKUP($CZ332,'CMG. HID. SECA'!$A$5:$BO$320,CI$319,FALSE)</f>
        <v>#REF!</v>
      </c>
      <c r="CJ332" s="186" t="e">
        <f>VLOOKUP($CZ332,'CMG. HID. SECA'!$A$5:$BO$320,CJ$319,FALSE)</f>
        <v>#REF!</v>
      </c>
      <c r="CK332" s="186" t="e">
        <f>VLOOKUP($CZ332,'CMG. HID. SECA'!$A$5:$BO$320,CK$319,FALSE)</f>
        <v>#REF!</v>
      </c>
      <c r="CL332" s="186" t="e">
        <f>VLOOKUP($CZ332,'CMG. HID. SECA'!$A$5:$BO$320,CL$319,FALSE)</f>
        <v>#REF!</v>
      </c>
      <c r="CM332" s="186" t="e">
        <f>VLOOKUP($CZ332,'CMG. HID. SECA'!$A$5:$BO$320,CM$319,FALSE)</f>
        <v>#REF!</v>
      </c>
      <c r="CN332" s="186" t="e">
        <f>VLOOKUP($CZ332,'CMG. HID. SECA'!$A$5:$BO$320,CN$319,FALSE)</f>
        <v>#REF!</v>
      </c>
      <c r="CO332" s="186" t="e">
        <f>VLOOKUP($CZ332,'CMG. HID. SECA'!$A$5:$BO$320,CO$319,FALSE)</f>
        <v>#REF!</v>
      </c>
      <c r="CP332" s="186" t="e">
        <f>VLOOKUP($CZ332,'CMG. HID. SECA'!$A$5:$BO$320,CP$319,FALSE)</f>
        <v>#REF!</v>
      </c>
      <c r="CQ332" s="186" t="e">
        <f>VLOOKUP($CZ332,'CMG. HID. SECA'!$A$5:$BO$320,CQ$319,FALSE)</f>
        <v>#REF!</v>
      </c>
      <c r="CR332" s="186" t="e">
        <f>VLOOKUP($CZ332,'CMG. HID. SECA'!$A$5:$BO$320,CR$319,FALSE)</f>
        <v>#REF!</v>
      </c>
      <c r="CS332" s="186" t="e">
        <f>VLOOKUP($CZ332,'CMG. HID. SECA'!$A$5:$BO$320,CS$319,FALSE)</f>
        <v>#REF!</v>
      </c>
      <c r="CT332" s="186" t="e">
        <f>VLOOKUP($CZ332,'CMG. HID. SECA'!$A$5:$BO$320,CT$319,FALSE)</f>
        <v>#REF!</v>
      </c>
      <c r="CU332" s="186" t="e">
        <f>VLOOKUP($CZ332,'CMG. HID. SECA'!$A$5:$BO$320,CU$319,FALSE)</f>
        <v>#REF!</v>
      </c>
      <c r="CV332" s="186" t="e">
        <f>VLOOKUP($CZ332,'CMG. HID. SECA'!$A$5:$BO$320,CV$319,FALSE)</f>
        <v>#REF!</v>
      </c>
      <c r="CW332" s="186" t="e">
        <f>VLOOKUP($CZ332,'CMG. HID. SECA'!$A$5:$BO$320,CW$319,FALSE)</f>
        <v>#REF!</v>
      </c>
      <c r="CX332" s="186" t="e">
        <f>VLOOKUP($CZ332,'CMG. HID. SECA'!$A$5:$BO$320,CX$319,FALSE)</f>
        <v>#REF!</v>
      </c>
      <c r="CY332" s="186" t="e">
        <f>VLOOKUP($CZ332,'CMG. HID. SECA'!$A$5:$BO$320,CY$319,FALSE)</f>
        <v>#REF!</v>
      </c>
      <c r="CZ332" s="186" t="s">
        <v>1675</v>
      </c>
    </row>
    <row r="333" spans="1:104">
      <c r="A333" s="186" t="str">
        <f>CZ333&amp;" - "&amp;"MEDIA"</f>
        <v>PMontt220 - MEDIA</v>
      </c>
      <c r="B333" s="200">
        <f>VLOOKUP($CZ333,'CMG. HID. MEDIA'!$A$5:$CA$317,B$319,FALSE)</f>
        <v>35.934671349119434</v>
      </c>
      <c r="C333" s="200">
        <f>VLOOKUP($CZ333,'CMG. HID. MEDIA'!$A$5:$CA$317,C$319,FALSE)</f>
        <v>35.873510281758207</v>
      </c>
      <c r="D333" s="200">
        <f>VLOOKUP($CZ333,'CMG. HID. MEDIA'!$A$5:$CA$317,D$319,FALSE)</f>
        <v>35.910585487616466</v>
      </c>
      <c r="E333" s="200">
        <f>VLOOKUP($CZ333,'CMG. HID. MEDIA'!$A$5:$CA$317,E$319,FALSE)</f>
        <v>36.145364539039875</v>
      </c>
      <c r="F333" s="200">
        <f>VLOOKUP($CZ333,'CMG. HID. MEDIA'!$A$5:$CA$317,F$319,FALSE)</f>
        <v>36.110976873218121</v>
      </c>
      <c r="G333" s="200">
        <f>VLOOKUP($CZ333,'CMG. HID. MEDIA'!$A$5:$CA$317,G$319,FALSE)</f>
        <v>35.8204663974672</v>
      </c>
      <c r="H333" s="200">
        <f>VLOOKUP($CZ333,'CMG. HID. MEDIA'!$A$5:$CA$317,H$319,FALSE)</f>
        <v>35.762502394935233</v>
      </c>
      <c r="I333" s="200">
        <f>VLOOKUP($CZ333,'CMG. HID. MEDIA'!$A$5:$CA$317,I$319,FALSE)</f>
        <v>35.924402026916241</v>
      </c>
      <c r="J333" s="200">
        <f>VLOOKUP($CZ333,'CMG. HID. MEDIA'!$A$5:$CA$317,J$319,FALSE)</f>
        <v>36.77354857615466</v>
      </c>
      <c r="K333" s="200">
        <f>VLOOKUP($CZ333,'CMG. HID. MEDIA'!$A$5:$CA$317,K$319,FALSE)</f>
        <v>36.866211696938038</v>
      </c>
      <c r="L333" s="200">
        <f>VLOOKUP($CZ333,'CMG. HID. MEDIA'!$A$5:$CA$317,L$319,FALSE)</f>
        <v>36.51876053415404</v>
      </c>
      <c r="M333" s="200">
        <f>VLOOKUP($CZ333,'CMG. HID. MEDIA'!$A$5:$CA$317,M$319,FALSE)</f>
        <v>36.32873420590235</v>
      </c>
      <c r="N333" s="200">
        <f>VLOOKUP($CZ333,'CMG. HID. MEDIA'!$A$5:$CA$317,N$319,FALSE)</f>
        <v>36.644314726335068</v>
      </c>
      <c r="O333" s="200">
        <f>VLOOKUP($CZ333,'CMG. HID. MEDIA'!$A$5:$CA$317,O$319,FALSE)</f>
        <v>36.734135696784321</v>
      </c>
      <c r="P333" s="200">
        <f>VLOOKUP($CZ333,'CMG. HID. MEDIA'!$A$5:$CA$317,P$319,FALSE)</f>
        <v>36.717919059429036</v>
      </c>
      <c r="Q333" s="200">
        <f>VLOOKUP($CZ333,'CMG. HID. MEDIA'!$A$5:$CA$317,Q$319,FALSE)</f>
        <v>41.44805301809064</v>
      </c>
      <c r="R333" s="200">
        <f>VLOOKUP($CZ333,'CMG. HID. MEDIA'!$A$5:$CA$317,R$319,FALSE)</f>
        <v>41.113737550464769</v>
      </c>
      <c r="S333" s="200">
        <f>VLOOKUP($CZ333,'CMG. HID. MEDIA'!$A$5:$CA$317,S$319,FALSE)</f>
        <v>41.581248314037012</v>
      </c>
      <c r="T333" s="200">
        <f>VLOOKUP($CZ333,'CMG. HID. MEDIA'!$A$5:$CA$317,T$319,FALSE)</f>
        <v>41.56824430683249</v>
      </c>
      <c r="U333" s="200">
        <f>VLOOKUP($CZ333,'CMG. HID. MEDIA'!$A$5:$CA$317,U$319,FALSE)</f>
        <v>41.485056475450364</v>
      </c>
      <c r="V333" s="200">
        <f>VLOOKUP($CZ333,'CMG. HID. MEDIA'!$A$5:$CA$317,V$319,FALSE)</f>
        <v>14.664428967928382</v>
      </c>
      <c r="W333" s="200">
        <f>VLOOKUP($CZ333,'CMG. HID. MEDIA'!$A$5:$CA$317,W$319,FALSE)</f>
        <v>14.246750234093176</v>
      </c>
      <c r="X333" s="200">
        <f>VLOOKUP($CZ333,'CMG. HID. MEDIA'!$A$5:$CA$317,X$319,FALSE)</f>
        <v>25.167197978321649</v>
      </c>
      <c r="Y333" s="200">
        <f>VLOOKUP($CZ333,'CMG. HID. MEDIA'!$A$5:$CA$317,Y$319,FALSE)</f>
        <v>25.554796407647757</v>
      </c>
      <c r="Z333" s="200">
        <f>VLOOKUP($CZ333,'CMG. HID. MEDIA'!$A$5:$CA$317,Z$319,FALSE)</f>
        <v>23.454121386221559</v>
      </c>
      <c r="AA333" s="200">
        <f>VLOOKUP($CZ333,'CMG. HID. MEDIA'!$A$5:$CA$317,AA$319,FALSE)</f>
        <v>2.8166358962494149</v>
      </c>
      <c r="AB333" s="200">
        <f>VLOOKUP($CZ333,'CMG. HID. MEDIA'!$A$5:$CA$317,AB$319,FALSE)</f>
        <v>2.7694838872496943</v>
      </c>
      <c r="AC333" s="200">
        <f>VLOOKUP($CZ333,'CMG. HID. MEDIA'!$A$5:$CA$317,AC$319,FALSE)</f>
        <v>5.3788053714158837</v>
      </c>
      <c r="AD333" s="200">
        <f>VLOOKUP($CZ333,'CMG. HID. MEDIA'!$A$5:$CA$317,AD$319,FALSE)</f>
        <v>5.598567506914315</v>
      </c>
      <c r="AE333" s="200">
        <f>VLOOKUP($CZ333,'CMG. HID. MEDIA'!$A$5:$CA$317,AE$319,FALSE)</f>
        <v>5.4861950330371396</v>
      </c>
      <c r="AF333" s="200">
        <f>VLOOKUP($CZ333,'CMG. HID. MEDIA'!$A$5:$CA$317,AF$319,FALSE)</f>
        <v>4.2753550405788605</v>
      </c>
      <c r="AG333" s="200">
        <f>VLOOKUP($CZ333,'CMG. HID. MEDIA'!$A$5:$CA$317,AG$319,FALSE)</f>
        <v>4.1978365680791887</v>
      </c>
      <c r="AH333" s="200">
        <f>VLOOKUP($CZ333,'CMG. HID. MEDIA'!$A$5:$CA$317,AH$319,FALSE)</f>
        <v>4.2882378340303484</v>
      </c>
      <c r="AI333" s="200">
        <f>VLOOKUP($CZ333,'CMG. HID. MEDIA'!$A$5:$CA$317,AI$319,FALSE)</f>
        <v>4.3029188545643171</v>
      </c>
      <c r="AJ333" s="200">
        <f>VLOOKUP($CZ333,'CMG. HID. MEDIA'!$A$5:$CA$317,AJ$319,FALSE)</f>
        <v>4.2975660290374709</v>
      </c>
      <c r="AK333" s="200">
        <f>VLOOKUP($CZ333,'CMG. HID. MEDIA'!$A$5:$CA$317,AK$319,FALSE)</f>
        <v>21.67418516717272</v>
      </c>
      <c r="AL333" s="186">
        <f>VLOOKUP($CZ333,'CMG. HID. MEDIA'!$A$5:$CA$317,AL$319,FALSE)</f>
        <v>21.44862367472933</v>
      </c>
      <c r="AM333" s="186">
        <f>VLOOKUP($CZ333,'CMG. HID. MEDIA'!$A$5:$CA$317,AM$319,FALSE)</f>
        <v>27.280279066031131</v>
      </c>
      <c r="AN333" s="186">
        <f>VLOOKUP($CZ333,'CMG. HID. MEDIA'!$A$5:$CA$317,AN$319,FALSE)</f>
        <v>26.270963490501163</v>
      </c>
      <c r="AO333" s="186">
        <f>VLOOKUP($CZ333,'CMG. HID. MEDIA'!$A$5:$CA$317,AO$319,FALSE)</f>
        <v>22.53762684020246</v>
      </c>
      <c r="AP333" s="186">
        <f>VLOOKUP($CZ333,'CMG. HID. MEDIA'!$A$5:$CA$317,AP$319,FALSE)</f>
        <v>27.596845294849626</v>
      </c>
      <c r="AQ333" s="186">
        <f>VLOOKUP($CZ333,'CMG. HID. MEDIA'!$A$5:$CA$317,AQ$319,FALSE)</f>
        <v>27.408991452017851</v>
      </c>
      <c r="AR333" s="186">
        <f>VLOOKUP($CZ333,'CMG. HID. MEDIA'!$A$5:$CA$317,AR$319,FALSE)</f>
        <v>28.576893440811659</v>
      </c>
      <c r="AS333" s="186">
        <f>VLOOKUP($CZ333,'CMG. HID. MEDIA'!$A$5:$CA$317,AS$319,FALSE)</f>
        <v>28.651732047419539</v>
      </c>
      <c r="AT333" s="186">
        <f>VLOOKUP($CZ333,'CMG. HID. MEDIA'!$A$5:$CA$317,AT$319,FALSE)</f>
        <v>29.542687370355804</v>
      </c>
      <c r="AU333" s="186">
        <f>VLOOKUP($CZ333,'CMG. HID. MEDIA'!$A$5:$CA$317,AU$319,FALSE)</f>
        <v>7.1558179811454944E-2</v>
      </c>
      <c r="AV333" s="186">
        <f>VLOOKUP($CZ333,'CMG. HID. MEDIA'!$A$5:$CA$317,AV$319,FALSE)</f>
        <v>0.20638320861055912</v>
      </c>
      <c r="AW333" s="186">
        <f>VLOOKUP($CZ333,'CMG. HID. MEDIA'!$A$5:$CA$317,AW$319,FALSE)</f>
        <v>0.21925778955347935</v>
      </c>
      <c r="AX333" s="186">
        <f>VLOOKUP($CZ333,'CMG. HID. MEDIA'!$A$5:$CA$317,AX$319,FALSE)</f>
        <v>11.401838730221847</v>
      </c>
      <c r="AY333" s="186">
        <f>VLOOKUP($CZ333,'CMG. HID. MEDIA'!$A$5:$CA$317,AY$319,FALSE)</f>
        <v>11.677379877134344</v>
      </c>
      <c r="AZ333" s="186">
        <f>VLOOKUP($CZ333,'CMG. HID. MEDIA'!$A$5:$CA$317,AZ$319,FALSE)</f>
        <v>1.731824802924711E-2</v>
      </c>
      <c r="BA333" s="186">
        <f>VLOOKUP($CZ333,'CMG. HID. MEDIA'!$A$5:$CA$317,BA$319,FALSE)</f>
        <v>0.01</v>
      </c>
      <c r="BB333" s="186">
        <f>VLOOKUP($CZ333,'CMG. HID. MEDIA'!$A$5:$CA$317,BB$319,FALSE)</f>
        <v>9.9999999999999985E-3</v>
      </c>
      <c r="BC333" s="186">
        <f>VLOOKUP($CZ333,'CMG. HID. MEDIA'!$A$5:$CA$317,BC$319,FALSE)</f>
        <v>3.0850464386072085</v>
      </c>
      <c r="BD333" s="186">
        <f>VLOOKUP($CZ333,'CMG. HID. MEDIA'!$A$5:$CA$317,BD$319,FALSE)</f>
        <v>19.577423581276712</v>
      </c>
      <c r="BE333" s="186">
        <f>VLOOKUP($CZ333,'CMG. HID. MEDIA'!$A$5:$CA$317,BE$319,FALSE)</f>
        <v>25.244313056769666</v>
      </c>
      <c r="BF333" s="186">
        <f>VLOOKUP($CZ333,'CMG. HID. MEDIA'!$A$5:$CA$317,BF$319,FALSE)</f>
        <v>25.055373476948112</v>
      </c>
      <c r="BG333" s="186">
        <f>VLOOKUP($CZ333,'CMG. HID. MEDIA'!$A$5:$CA$317,BG$319,FALSE)</f>
        <v>25.555346887800901</v>
      </c>
      <c r="BH333" s="186">
        <f>VLOOKUP($CZ333,'CMG. HID. MEDIA'!$A$5:$CA$317,BH$319,FALSE)</f>
        <v>26.927823914642307</v>
      </c>
      <c r="BI333" s="186">
        <f>VLOOKUP($CZ333,'CMG. HID. MEDIA'!$A$5:$CA$317,BI$319,FALSE)</f>
        <v>26.61468898655545</v>
      </c>
      <c r="BJ333" s="186">
        <f>VLOOKUP($CZ333,'CMG. HID. MEDIA'!$A$5:$CA$317,BJ$319,FALSE)</f>
        <v>0</v>
      </c>
      <c r="BK333" s="186">
        <f>VLOOKUP($CZ333,'CMG. HID. MEDIA'!$A$5:$CA$317,BK$319,FALSE)</f>
        <v>0</v>
      </c>
      <c r="BL333" s="186">
        <f>VLOOKUP($CZ333,'CMG. HID. MEDIA'!$A$5:$CA$317,BL$319,FALSE)</f>
        <v>0</v>
      </c>
      <c r="BM333" s="186">
        <f>VLOOKUP($CZ333,'CMG. HID. MEDIA'!$A$5:$CA$317,BM$319,FALSE)</f>
        <v>0</v>
      </c>
      <c r="BN333" s="186">
        <f>VLOOKUP($CZ333,'CMG. HID. MEDIA'!$A$5:$CA$317,BN$319,FALSE)</f>
        <v>0</v>
      </c>
      <c r="BO333" s="186">
        <f>VLOOKUP($CZ333,'CMG. HID. MEDIA'!$A$5:$CA$317,BO$319,FALSE)</f>
        <v>0</v>
      </c>
      <c r="BP333" s="186">
        <f>VLOOKUP($CZ333,'CMG. HID. MEDIA'!$A$5:$CA$317,BP$319,FALSE)</f>
        <v>0</v>
      </c>
      <c r="BQ333" s="186">
        <f>VLOOKUP($CZ333,'CMG. HID. MEDIA'!$A$5:$CA$317,BQ$319,FALSE)</f>
        <v>0</v>
      </c>
      <c r="BR333" s="186">
        <f>VLOOKUP($CZ333,'CMG. HID. MEDIA'!$A$5:$CA$317,BR$319,FALSE)</f>
        <v>0</v>
      </c>
      <c r="BS333" s="186">
        <f>VLOOKUP($CZ333,'CMG. HID. MEDIA'!$A$5:$CA$317,BS$319,FALSE)</f>
        <v>0</v>
      </c>
      <c r="BT333" s="186">
        <f>VLOOKUP($CZ333,'CMG. HID. MEDIA'!$A$5:$CA$317,BT$319,FALSE)</f>
        <v>0</v>
      </c>
      <c r="BU333" s="186">
        <f>VLOOKUP($CZ333,'CMG. HID. MEDIA'!$A$5:$CA$317,BU$319,FALSE)</f>
        <v>0</v>
      </c>
      <c r="BV333" s="186">
        <f>VLOOKUP($CZ333,'CMG. HID. MEDIA'!$A$5:$CA$317,BV$319,FALSE)</f>
        <v>0</v>
      </c>
      <c r="BW333" s="186">
        <f>VLOOKUP($CZ333,'CMG. HID. MEDIA'!$A$5:$CA$317,BW$319,FALSE)</f>
        <v>0</v>
      </c>
      <c r="BX333" s="186">
        <f>VLOOKUP($CZ333,'CMG. HID. MEDIA'!$A$5:$CA$317,BX$319,FALSE)</f>
        <v>0</v>
      </c>
      <c r="BY333" s="186">
        <f>VLOOKUP($CZ333,'CMG. HID. MEDIA'!$A$5:$CA$317,BY$319,FALSE)</f>
        <v>0</v>
      </c>
      <c r="BZ333" s="186">
        <f>VLOOKUP($CZ333,'CMG. HID. MEDIA'!$A$5:$CA$317,BZ$319,FALSE)</f>
        <v>0</v>
      </c>
      <c r="CA333" s="186">
        <f>VLOOKUP($CZ333,'CMG. HID. MEDIA'!$A$5:$CA$317,CA$319,FALSE)</f>
        <v>0</v>
      </c>
      <c r="CB333" s="186" t="e">
        <f>VLOOKUP($CZ333,'CMG. HID. MEDIA'!$A$5:$CA$317,CB$319,FALSE)</f>
        <v>#REF!</v>
      </c>
      <c r="CC333" s="186" t="e">
        <f>VLOOKUP($CZ333,'CMG. HID. MEDIA'!$A$5:$CA$317,CC$319,FALSE)</f>
        <v>#REF!</v>
      </c>
      <c r="CD333" s="186" t="e">
        <f>VLOOKUP($CZ333,'CMG. HID. MEDIA'!$A$5:$CA$317,CD$319,FALSE)</f>
        <v>#REF!</v>
      </c>
      <c r="CE333" s="186" t="e">
        <f>VLOOKUP($CZ333,'CMG. HID. MEDIA'!$A$5:$CA$317,CE$319,FALSE)</f>
        <v>#REF!</v>
      </c>
      <c r="CF333" s="186" t="e">
        <f>VLOOKUP($CZ333,'CMG. HID. MEDIA'!$A$5:$CA$317,CF$319,FALSE)</f>
        <v>#REF!</v>
      </c>
      <c r="CG333" s="186" t="e">
        <f>VLOOKUP($CZ333,'CMG. HID. MEDIA'!$A$5:$CA$317,CG$319,FALSE)</f>
        <v>#REF!</v>
      </c>
      <c r="CH333" s="186" t="e">
        <f>VLOOKUP($CZ333,'CMG. HID. MEDIA'!$A$5:$CA$317,CH$319,FALSE)</f>
        <v>#REF!</v>
      </c>
      <c r="CI333" s="186" t="e">
        <f>VLOOKUP($CZ333,'CMG. HID. MEDIA'!$A$5:$CA$317,CI$319,FALSE)</f>
        <v>#REF!</v>
      </c>
      <c r="CJ333" s="186" t="e">
        <f>VLOOKUP($CZ333,'CMG. HID. MEDIA'!$A$5:$CA$317,CJ$319,FALSE)</f>
        <v>#REF!</v>
      </c>
      <c r="CK333" s="186" t="e">
        <f>VLOOKUP($CZ333,'CMG. HID. MEDIA'!$A$5:$CA$317,CK$319,FALSE)</f>
        <v>#REF!</v>
      </c>
      <c r="CL333" s="186" t="e">
        <f>VLOOKUP($CZ333,'CMG. HID. MEDIA'!$A$5:$CA$317,CL$319,FALSE)</f>
        <v>#REF!</v>
      </c>
      <c r="CM333" s="186" t="e">
        <f>VLOOKUP($CZ333,'CMG. HID. MEDIA'!$A$5:$CA$317,CM$319,FALSE)</f>
        <v>#REF!</v>
      </c>
      <c r="CN333" s="186" t="e">
        <f>VLOOKUP($CZ333,'CMG. HID. MEDIA'!$A$5:$CA$317,CN$319,FALSE)</f>
        <v>#REF!</v>
      </c>
      <c r="CO333" s="186" t="e">
        <f>VLOOKUP($CZ333,'CMG. HID. MEDIA'!$A$5:$CA$317,CO$319,FALSE)</f>
        <v>#REF!</v>
      </c>
      <c r="CP333" s="186" t="e">
        <f>VLOOKUP($CZ333,'CMG. HID. MEDIA'!$A$5:$CA$317,CP$319,FALSE)</f>
        <v>#REF!</v>
      </c>
      <c r="CQ333" s="186" t="e">
        <f>VLOOKUP($CZ333,'CMG. HID. MEDIA'!$A$5:$CA$317,CQ$319,FALSE)</f>
        <v>#REF!</v>
      </c>
      <c r="CR333" s="186" t="e">
        <f>VLOOKUP($CZ333,'CMG. HID. MEDIA'!$A$5:$CA$317,CR$319,FALSE)</f>
        <v>#REF!</v>
      </c>
      <c r="CS333" s="186" t="e">
        <f>VLOOKUP($CZ333,'CMG. HID. MEDIA'!$A$5:$CA$317,CS$319,FALSE)</f>
        <v>#REF!</v>
      </c>
      <c r="CT333" s="186" t="e">
        <f>VLOOKUP($CZ333,'CMG. HID. MEDIA'!$A$5:$CA$317,CT$319,FALSE)</f>
        <v>#REF!</v>
      </c>
      <c r="CU333" s="186" t="e">
        <f>VLOOKUP($CZ333,'CMG. HID. MEDIA'!$A$5:$CA$317,CU$319,FALSE)</f>
        <v>#REF!</v>
      </c>
      <c r="CV333" s="186" t="e">
        <f>VLOOKUP($CZ333,'CMG. HID. MEDIA'!$A$5:$CA$317,CV$319,FALSE)</f>
        <v>#REF!</v>
      </c>
      <c r="CW333" s="186" t="e">
        <f>VLOOKUP($CZ333,'CMG. HID. MEDIA'!$A$5:$CA$317,CW$319,FALSE)</f>
        <v>#REF!</v>
      </c>
      <c r="CX333" s="186" t="e">
        <f>VLOOKUP($CZ333,'CMG. HID. MEDIA'!$A$5:$CA$317,CX$319,FALSE)</f>
        <v>#REF!</v>
      </c>
      <c r="CY333" s="186" t="e">
        <f>VLOOKUP($CZ333,'CMG. HID. MEDIA'!$A$5:$CA$317,CY$319,FALSE)</f>
        <v>#REF!</v>
      </c>
      <c r="CZ333" s="186" t="s">
        <v>1675</v>
      </c>
    </row>
    <row r="334" spans="1:104">
      <c r="A334" s="186" t="str">
        <f>CZ334&amp;" - "&amp;"HUMEDA"</f>
        <v>PMontt220 - HUMEDA</v>
      </c>
      <c r="B334" s="200">
        <f>VLOOKUP($CZ334,'CMG. HID. HUMEDA'!$A$5:$BZ$320,B$319,FALSE)</f>
        <v>35.902810435639488</v>
      </c>
      <c r="C334" s="200">
        <f>VLOOKUP($CZ334,'CMG. HID. HUMEDA'!$A$5:$BZ$320,C$319,FALSE)</f>
        <v>35.871300368604828</v>
      </c>
      <c r="D334" s="200">
        <f>VLOOKUP($CZ334,'CMG. HID. HUMEDA'!$A$5:$BZ$320,D$319,FALSE)</f>
        <v>35.902190012002777</v>
      </c>
      <c r="E334" s="200">
        <f>VLOOKUP($CZ334,'CMG. HID. HUMEDA'!$A$5:$BZ$320,E$319,FALSE)</f>
        <v>36.129164794786469</v>
      </c>
      <c r="F334" s="200">
        <f>VLOOKUP($CZ334,'CMG. HID. HUMEDA'!$A$5:$BZ$320,F$319,FALSE)</f>
        <v>36.141787436329174</v>
      </c>
      <c r="G334" s="200">
        <f>VLOOKUP($CZ334,'CMG. HID. HUMEDA'!$A$5:$BZ$320,G$319,FALSE)</f>
        <v>35.531714796779418</v>
      </c>
      <c r="H334" s="200">
        <f>VLOOKUP($CZ334,'CMG. HID. HUMEDA'!$A$5:$BZ$320,H$319,FALSE)</f>
        <v>35.503279449218894</v>
      </c>
      <c r="I334" s="200">
        <f>VLOOKUP($CZ334,'CMG. HID. HUMEDA'!$A$5:$BZ$320,I$319,FALSE)</f>
        <v>35.705552739927001</v>
      </c>
      <c r="J334" s="200">
        <f>VLOOKUP($CZ334,'CMG. HID. HUMEDA'!$A$5:$BZ$320,J$319,FALSE)</f>
        <v>36.254263369081556</v>
      </c>
      <c r="K334" s="200">
        <f>VLOOKUP($CZ334,'CMG. HID. HUMEDA'!$A$5:$BZ$320,K$319,FALSE)</f>
        <v>36.382486277263503</v>
      </c>
      <c r="L334" s="200">
        <f>VLOOKUP($CZ334,'CMG. HID. HUMEDA'!$A$5:$BZ$320,L$319,FALSE)</f>
        <v>35.533940370578797</v>
      </c>
      <c r="M334" s="200">
        <f>VLOOKUP($CZ334,'CMG. HID. HUMEDA'!$A$5:$BZ$320,M$319,FALSE)</f>
        <v>35.440986864373116</v>
      </c>
      <c r="N334" s="200">
        <f>VLOOKUP($CZ334,'CMG. HID. HUMEDA'!$A$5:$BZ$320,N$319,FALSE)</f>
        <v>35.58808008666756</v>
      </c>
      <c r="O334" s="200">
        <f>VLOOKUP($CZ334,'CMG. HID. HUMEDA'!$A$5:$BZ$320,O$319,FALSE)</f>
        <v>35.842361524075798</v>
      </c>
      <c r="P334" s="200">
        <f>VLOOKUP($CZ334,'CMG. HID. HUMEDA'!$A$5:$BZ$320,P$319,FALSE)</f>
        <v>35.751133505372948</v>
      </c>
      <c r="Q334" s="200">
        <f>VLOOKUP($CZ334,'CMG. HID. HUMEDA'!$A$5:$BZ$320,Q$319,FALSE)</f>
        <v>33.56665646865774</v>
      </c>
      <c r="R334" s="200">
        <f>VLOOKUP($CZ334,'CMG. HID. HUMEDA'!$A$5:$BZ$320,R$319,FALSE)</f>
        <v>33.313568063696707</v>
      </c>
      <c r="S334" s="200">
        <f>VLOOKUP($CZ334,'CMG. HID. HUMEDA'!$A$5:$BZ$320,S$319,FALSE)</f>
        <v>33.604253621228764</v>
      </c>
      <c r="T334" s="200">
        <f>VLOOKUP($CZ334,'CMG. HID. HUMEDA'!$A$5:$BZ$320,T$319,FALSE)</f>
        <v>33.687253251705073</v>
      </c>
      <c r="U334" s="200">
        <f>VLOOKUP($CZ334,'CMG. HID. HUMEDA'!$A$5:$BZ$320,U$319,FALSE)</f>
        <v>33.56553944924373</v>
      </c>
      <c r="V334" s="200">
        <f>VLOOKUP($CZ334,'CMG. HID. HUMEDA'!$A$5:$BZ$320,V$319,FALSE)</f>
        <v>13.593302256358619</v>
      </c>
      <c r="W334" s="200">
        <f>VLOOKUP($CZ334,'CMG. HID. HUMEDA'!$A$5:$BZ$320,W$319,FALSE)</f>
        <v>13.527868339857241</v>
      </c>
      <c r="X334" s="200">
        <f>VLOOKUP($CZ334,'CMG. HID. HUMEDA'!$A$5:$BZ$320,X$319,FALSE)</f>
        <v>14.237364478020783</v>
      </c>
      <c r="Y334" s="200">
        <f>VLOOKUP($CZ334,'CMG. HID. HUMEDA'!$A$5:$BZ$320,Y$319,FALSE)</f>
        <v>14.765684223815695</v>
      </c>
      <c r="Z334" s="200">
        <f>VLOOKUP($CZ334,'CMG. HID. HUMEDA'!$A$5:$BZ$320,Z$319,FALSE)</f>
        <v>13.666047562081337</v>
      </c>
      <c r="AA334" s="200">
        <f>VLOOKUP($CZ334,'CMG. HID. HUMEDA'!$A$5:$BZ$320,AA$319,FALSE)</f>
        <v>2.6312673760848835</v>
      </c>
      <c r="AB334" s="200">
        <f>VLOOKUP($CZ334,'CMG. HID. HUMEDA'!$A$5:$BZ$320,AB$319,FALSE)</f>
        <v>2.5921622366859109</v>
      </c>
      <c r="AC334" s="200">
        <f>VLOOKUP($CZ334,'CMG. HID. HUMEDA'!$A$5:$BZ$320,AC$319,FALSE)</f>
        <v>5.1628216823141333</v>
      </c>
      <c r="AD334" s="200">
        <f>VLOOKUP($CZ334,'CMG. HID. HUMEDA'!$A$5:$BZ$320,AD$319,FALSE)</f>
        <v>5.2887986120365849</v>
      </c>
      <c r="AE334" s="200">
        <f>VLOOKUP($CZ334,'CMG. HID. HUMEDA'!$A$5:$BZ$320,AE$319,FALSE)</f>
        <v>5.165091446760683</v>
      </c>
      <c r="AF334" s="200" t="str">
        <f>VLOOKUP($CZ334,'CMG. HID. HUMEDA'!$A$5:$BZ$320,AF$319,FALSE)</f>
        <v/>
      </c>
      <c r="AG334" s="200" t="str">
        <f>VLOOKUP($CZ334,'CMG. HID. HUMEDA'!$A$5:$BZ$320,AG$319,FALSE)</f>
        <v/>
      </c>
      <c r="AH334" s="200" t="str">
        <f>VLOOKUP($CZ334,'CMG. HID. HUMEDA'!$A$5:$BZ$320,AH$319,FALSE)</f>
        <v/>
      </c>
      <c r="AI334" s="200" t="str">
        <f>VLOOKUP($CZ334,'CMG. HID. HUMEDA'!$A$5:$BZ$320,AI$319,FALSE)</f>
        <v/>
      </c>
      <c r="AJ334" s="200" t="str">
        <f>VLOOKUP($CZ334,'CMG. HID. HUMEDA'!$A$5:$BZ$320,AJ$319,FALSE)</f>
        <v/>
      </c>
      <c r="AK334" s="200">
        <f>VLOOKUP($CZ334,'CMG. HID. HUMEDA'!$A$5:$BZ$320,AK$319,FALSE)</f>
        <v>21.726851898100076</v>
      </c>
      <c r="AL334" s="186">
        <f>VLOOKUP($CZ334,'CMG. HID. HUMEDA'!$A$5:$BZ$320,AL$319,FALSE)</f>
        <v>21.837210550718034</v>
      </c>
      <c r="AM334" s="186">
        <f>VLOOKUP($CZ334,'CMG. HID. HUMEDA'!$A$5:$BZ$320,AM$319,FALSE)</f>
        <v>24.448039832943746</v>
      </c>
      <c r="AN334" s="186">
        <f>VLOOKUP($CZ334,'CMG. HID. HUMEDA'!$A$5:$BZ$320,AN$319,FALSE)</f>
        <v>23.771062896117495</v>
      </c>
      <c r="AO334" s="186">
        <f>VLOOKUP($CZ334,'CMG. HID. HUMEDA'!$A$5:$BZ$320,AO$319,FALSE)</f>
        <v>21.402666213545434</v>
      </c>
      <c r="AP334" s="186">
        <f>VLOOKUP($CZ334,'CMG. HID. HUMEDA'!$A$5:$BZ$320,AP$319,FALSE)</f>
        <v>19.342019145869724</v>
      </c>
      <c r="AQ334" s="186">
        <f>VLOOKUP($CZ334,'CMG. HID. HUMEDA'!$A$5:$BZ$320,AQ$319,FALSE)</f>
        <v>18.592838536575602</v>
      </c>
      <c r="AR334" s="186">
        <f>VLOOKUP($CZ334,'CMG. HID. HUMEDA'!$A$5:$BZ$320,AR$319,FALSE)</f>
        <v>18.571817732002344</v>
      </c>
      <c r="AS334" s="186">
        <f>VLOOKUP($CZ334,'CMG. HID. HUMEDA'!$A$5:$BZ$320,AS$319,FALSE)</f>
        <v>14.235737827092935</v>
      </c>
      <c r="AT334" s="186">
        <f>VLOOKUP($CZ334,'CMG. HID. HUMEDA'!$A$5:$BZ$320,AT$319,FALSE)</f>
        <v>25.415629661622603</v>
      </c>
      <c r="AU334" s="186">
        <f>VLOOKUP($CZ334,'CMG. HID. HUMEDA'!$A$5:$BZ$320,AU$319,FALSE)</f>
        <v>2.5872380894214958E-3</v>
      </c>
      <c r="AV334" s="186">
        <f>VLOOKUP($CZ334,'CMG. HID. HUMEDA'!$A$5:$BZ$320,AV$319,FALSE)</f>
        <v>2.5832292055704897E-3</v>
      </c>
      <c r="AW334" s="186">
        <f>VLOOKUP($CZ334,'CMG. HID. HUMEDA'!$A$5:$BZ$320,AW$319,FALSE)</f>
        <v>9.9999999999999985E-3</v>
      </c>
      <c r="AX334" s="186">
        <f>VLOOKUP($CZ334,'CMG. HID. HUMEDA'!$A$5:$BZ$320,AX$319,FALSE)</f>
        <v>2.2951925879623482E-3</v>
      </c>
      <c r="AY334" s="186">
        <f>VLOOKUP($CZ334,'CMG. HID. HUMEDA'!$A$5:$BZ$320,AY$319,FALSE)</f>
        <v>4.6866437132227521</v>
      </c>
      <c r="AZ334" s="186">
        <f>VLOOKUP($CZ334,'CMG. HID. HUMEDA'!$A$5:$BZ$320,AZ$319,FALSE)</f>
        <v>9.9999999999999985E-3</v>
      </c>
      <c r="BA334" s="186">
        <f>VLOOKUP($CZ334,'CMG. HID. HUMEDA'!$A$5:$BZ$320,BA$319,FALSE)</f>
        <v>0</v>
      </c>
      <c r="BB334" s="186">
        <f>VLOOKUP($CZ334,'CMG. HID. HUMEDA'!$A$5:$BZ$320,BB$319,FALSE)</f>
        <v>9.9999999999999985E-3</v>
      </c>
      <c r="BC334" s="186">
        <f>VLOOKUP($CZ334,'CMG. HID. HUMEDA'!$A$5:$BZ$320,BC$319,FALSE)</f>
        <v>0</v>
      </c>
      <c r="BD334" s="186">
        <f>VLOOKUP($CZ334,'CMG. HID. HUMEDA'!$A$5:$BZ$320,BD$319,FALSE)</f>
        <v>3.2045211867422272</v>
      </c>
      <c r="BE334" s="186">
        <f>VLOOKUP($CZ334,'CMG. HID. HUMEDA'!$A$5:$BZ$320,BE$319,FALSE)</f>
        <v>5.1903370327936425E-3</v>
      </c>
      <c r="BF334" s="186">
        <f>VLOOKUP($CZ334,'CMG. HID. HUMEDA'!$A$5:$BZ$320,BF$319,FALSE)</f>
        <v>2.6155163922139671E-3</v>
      </c>
      <c r="BG334" s="186">
        <f>VLOOKUP($CZ334,'CMG. HID. HUMEDA'!$A$5:$BZ$320,BG$319,FALSE)</f>
        <v>7.4271262763755987E-3</v>
      </c>
      <c r="BH334" s="186">
        <f>VLOOKUP($CZ334,'CMG. HID. HUMEDA'!$A$5:$BZ$320,BH$319,FALSE)</f>
        <v>2.2138278030034418E-3</v>
      </c>
      <c r="BI334" s="186">
        <f>VLOOKUP($CZ334,'CMG. HID. HUMEDA'!$A$5:$BZ$320,BI$319,FALSE)</f>
        <v>15.655213022181572</v>
      </c>
      <c r="BJ334" s="186">
        <f>VLOOKUP($CZ334,'CMG. HID. HUMEDA'!$A$5:$BZ$320,BJ$319,FALSE)</f>
        <v>0</v>
      </c>
      <c r="BK334" s="186">
        <f>VLOOKUP($CZ334,'CMG. HID. HUMEDA'!$A$5:$BZ$320,BK$319,FALSE)</f>
        <v>0</v>
      </c>
      <c r="BL334" s="186">
        <f>VLOOKUP($CZ334,'CMG. HID. HUMEDA'!$A$5:$BZ$320,BL$319,FALSE)</f>
        <v>0</v>
      </c>
      <c r="BM334" s="186">
        <f>VLOOKUP($CZ334,'CMG. HID. HUMEDA'!$A$5:$BZ$320,BM$319,FALSE)</f>
        <v>0</v>
      </c>
      <c r="BN334" s="186">
        <f>VLOOKUP($CZ334,'CMG. HID. HUMEDA'!$A$5:$BZ$320,BN$319,FALSE)</f>
        <v>0</v>
      </c>
      <c r="BO334" s="186">
        <f>VLOOKUP($CZ334,'CMG. HID. HUMEDA'!$A$5:$BZ$320,BO$319,FALSE)</f>
        <v>0</v>
      </c>
      <c r="BP334" s="186">
        <f>VLOOKUP($CZ334,'CMG. HID. HUMEDA'!$A$5:$BZ$320,BP$319,FALSE)</f>
        <v>0</v>
      </c>
      <c r="BQ334" s="186">
        <f>VLOOKUP($CZ334,'CMG. HID. HUMEDA'!$A$5:$BZ$320,BQ$319,FALSE)</f>
        <v>0</v>
      </c>
      <c r="BR334" s="186">
        <f>VLOOKUP($CZ334,'CMG. HID. HUMEDA'!$A$5:$BZ$320,BR$319,FALSE)</f>
        <v>0</v>
      </c>
      <c r="BS334" s="186">
        <f>VLOOKUP($CZ334,'CMG. HID. HUMEDA'!$A$5:$BZ$320,BS$319,FALSE)</f>
        <v>0</v>
      </c>
      <c r="BT334" s="186">
        <f>VLOOKUP($CZ334,'CMG. HID. HUMEDA'!$A$5:$BZ$320,BT$319,FALSE)</f>
        <v>0</v>
      </c>
      <c r="BU334" s="186">
        <f>VLOOKUP($CZ334,'CMG. HID. HUMEDA'!$A$5:$BZ$320,BU$319,FALSE)</f>
        <v>0</v>
      </c>
      <c r="BV334" s="186">
        <f>VLOOKUP($CZ334,'CMG. HID. HUMEDA'!$A$5:$BZ$320,BV$319,FALSE)</f>
        <v>0</v>
      </c>
      <c r="BW334" s="186">
        <f>VLOOKUP($CZ334,'CMG. HID. HUMEDA'!$A$5:$BZ$320,BW$319,FALSE)</f>
        <v>0</v>
      </c>
      <c r="BX334" s="186">
        <f>VLOOKUP($CZ334,'CMG. HID. HUMEDA'!$A$5:$BZ$320,BX$319,FALSE)</f>
        <v>0</v>
      </c>
      <c r="BY334" s="186">
        <f>VLOOKUP($CZ334,'CMG. HID. HUMEDA'!$A$5:$BZ$320,BY$319,FALSE)</f>
        <v>0</v>
      </c>
      <c r="BZ334" s="186">
        <f>VLOOKUP($CZ334,'CMG. HID. HUMEDA'!$A$5:$BZ$320,BZ$319,FALSE)</f>
        <v>0</v>
      </c>
      <c r="CA334" s="186" t="e">
        <f>VLOOKUP($CZ334,'CMG. HID. HUMEDA'!$A$5:$BZ$320,CA$319,FALSE)</f>
        <v>#REF!</v>
      </c>
      <c r="CB334" s="186" t="e">
        <f>VLOOKUP($CZ334,'CMG. HID. HUMEDA'!$A$5:$BZ$320,CB$319,FALSE)</f>
        <v>#REF!</v>
      </c>
      <c r="CC334" s="186" t="e">
        <f>VLOOKUP($CZ334,'CMG. HID. HUMEDA'!$A$5:$BZ$320,CC$319,FALSE)</f>
        <v>#REF!</v>
      </c>
      <c r="CD334" s="186" t="e">
        <f>VLOOKUP($CZ334,'CMG. HID. HUMEDA'!$A$5:$BZ$320,CD$319,FALSE)</f>
        <v>#REF!</v>
      </c>
      <c r="CE334" s="186" t="e">
        <f>VLOOKUP($CZ334,'CMG. HID. HUMEDA'!$A$5:$BZ$320,CE$319,FALSE)</f>
        <v>#REF!</v>
      </c>
      <c r="CF334" s="186" t="e">
        <f>VLOOKUP($CZ334,'CMG. HID. HUMEDA'!$A$5:$BZ$320,CF$319,FALSE)</f>
        <v>#REF!</v>
      </c>
      <c r="CG334" s="186" t="e">
        <f>VLOOKUP($CZ334,'CMG. HID. HUMEDA'!$A$5:$BZ$320,CG$319,FALSE)</f>
        <v>#REF!</v>
      </c>
      <c r="CH334" s="186" t="e">
        <f>VLOOKUP($CZ334,'CMG. HID. HUMEDA'!$A$5:$BZ$320,CH$319,FALSE)</f>
        <v>#REF!</v>
      </c>
      <c r="CI334" s="186" t="e">
        <f>VLOOKUP($CZ334,'CMG. HID. HUMEDA'!$A$5:$BZ$320,CI$319,FALSE)</f>
        <v>#REF!</v>
      </c>
      <c r="CJ334" s="186" t="e">
        <f>VLOOKUP($CZ334,'CMG. HID. HUMEDA'!$A$5:$BZ$320,CJ$319,FALSE)</f>
        <v>#REF!</v>
      </c>
      <c r="CK334" s="186" t="e">
        <f>VLOOKUP($CZ334,'CMG. HID. HUMEDA'!$A$5:$BZ$320,CK$319,FALSE)</f>
        <v>#REF!</v>
      </c>
      <c r="CL334" s="186" t="e">
        <f>VLOOKUP($CZ334,'CMG. HID. HUMEDA'!$A$5:$BZ$320,CL$319,FALSE)</f>
        <v>#REF!</v>
      </c>
      <c r="CM334" s="186" t="e">
        <f>VLOOKUP($CZ334,'CMG. HID. HUMEDA'!$A$5:$BZ$320,CM$319,FALSE)</f>
        <v>#REF!</v>
      </c>
      <c r="CN334" s="186" t="e">
        <f>VLOOKUP($CZ334,'CMG. HID. HUMEDA'!$A$5:$BZ$320,CN$319,FALSE)</f>
        <v>#REF!</v>
      </c>
      <c r="CO334" s="186" t="e">
        <f>VLOOKUP($CZ334,'CMG. HID. HUMEDA'!$A$5:$BZ$320,CO$319,FALSE)</f>
        <v>#REF!</v>
      </c>
      <c r="CP334" s="186" t="e">
        <f>VLOOKUP($CZ334,'CMG. HID. HUMEDA'!$A$5:$BZ$320,CP$319,FALSE)</f>
        <v>#REF!</v>
      </c>
      <c r="CQ334" s="186" t="e">
        <f>VLOOKUP($CZ334,'CMG. HID. HUMEDA'!$A$5:$BZ$320,CQ$319,FALSE)</f>
        <v>#REF!</v>
      </c>
      <c r="CR334" s="186" t="e">
        <f>VLOOKUP($CZ334,'CMG. HID. HUMEDA'!$A$5:$BZ$320,CR$319,FALSE)</f>
        <v>#REF!</v>
      </c>
      <c r="CS334" s="186" t="e">
        <f>VLOOKUP($CZ334,'CMG. HID. HUMEDA'!$A$5:$BZ$320,CS$319,FALSE)</f>
        <v>#REF!</v>
      </c>
      <c r="CT334" s="186" t="e">
        <f>VLOOKUP($CZ334,'CMG. HID. HUMEDA'!$A$5:$BZ$320,CT$319,FALSE)</f>
        <v>#REF!</v>
      </c>
      <c r="CU334" s="186" t="e">
        <f>VLOOKUP($CZ334,'CMG. HID. HUMEDA'!$A$5:$BZ$320,CU$319,FALSE)</f>
        <v>#REF!</v>
      </c>
      <c r="CV334" s="186" t="e">
        <f>VLOOKUP($CZ334,'CMG. HID. HUMEDA'!$A$5:$BZ$320,CV$319,FALSE)</f>
        <v>#REF!</v>
      </c>
      <c r="CW334" s="186" t="e">
        <f>VLOOKUP($CZ334,'CMG. HID. HUMEDA'!$A$5:$BZ$320,CW$319,FALSE)</f>
        <v>#REF!</v>
      </c>
      <c r="CX334" s="186" t="e">
        <f>VLOOKUP($CZ334,'CMG. HID. HUMEDA'!$A$5:$BZ$320,CX$319,FALSE)</f>
        <v>#REF!</v>
      </c>
      <c r="CY334" s="186" t="e">
        <f>VLOOKUP($CZ334,'CMG. HID. HUMEDA'!$A$5:$BZ$320,CY$319,FALSE)</f>
        <v>#REF!</v>
      </c>
      <c r="CZ334" s="186" t="s">
        <v>1675</v>
      </c>
    </row>
    <row r="335" spans="1:104">
      <c r="B335" s="200"/>
      <c r="C335" s="200"/>
      <c r="D335" s="200"/>
      <c r="E335" s="200"/>
      <c r="F335" s="200"/>
      <c r="G335" s="200"/>
      <c r="H335" s="200"/>
      <c r="I335" s="200"/>
      <c r="J335" s="200"/>
      <c r="K335" s="200"/>
      <c r="L335" s="200"/>
      <c r="M335" s="200"/>
      <c r="N335" s="200"/>
      <c r="O335" s="200"/>
      <c r="P335" s="200"/>
      <c r="Q335" s="200"/>
      <c r="R335" s="200"/>
      <c r="S335" s="200"/>
      <c r="T335" s="200"/>
      <c r="U335" s="200"/>
      <c r="V335" s="200"/>
      <c r="W335" s="200"/>
      <c r="X335" s="200"/>
      <c r="Y335" s="200"/>
      <c r="Z335" s="200"/>
      <c r="AA335" s="200"/>
      <c r="AB335" s="200"/>
      <c r="AC335" s="200"/>
      <c r="AD335" s="200"/>
      <c r="AE335" s="200"/>
      <c r="AF335" s="200"/>
      <c r="AG335" s="200"/>
      <c r="AH335" s="200"/>
      <c r="AI335" s="200"/>
      <c r="AJ335" s="200"/>
      <c r="AK335" s="200"/>
    </row>
    <row r="336" spans="1:104">
      <c r="A336" s="186" t="str">
        <f>CZ336&amp;" - "&amp;"SECA"</f>
        <v>Maitencillo220 - SECA</v>
      </c>
      <c r="B336" s="200">
        <f>VLOOKUP($CZ336,'CMG. HID. SECA'!$A$5:$BO$320,B$319,FALSE)</f>
        <v>35.392173190057072</v>
      </c>
      <c r="C336" s="200">
        <f>VLOOKUP($CZ336,'CMG. HID. SECA'!$A$5:$BO$320,C$319,FALSE)</f>
        <v>35.065469535054632</v>
      </c>
      <c r="D336" s="200">
        <f>VLOOKUP($CZ336,'CMG. HID. SECA'!$A$5:$BO$320,D$319,FALSE)</f>
        <v>33.675587548144279</v>
      </c>
      <c r="E336" s="200">
        <f>VLOOKUP($CZ336,'CMG. HID. SECA'!$A$5:$BO$320,E$319,FALSE)</f>
        <v>31.678654676619214</v>
      </c>
      <c r="F336" s="200">
        <f>VLOOKUP($CZ336,'CMG. HID. SECA'!$A$5:$BO$320,F$319,FALSE)</f>
        <v>36.971680194740692</v>
      </c>
      <c r="G336" s="200">
        <f>VLOOKUP($CZ336,'CMG. HID. SECA'!$A$5:$BO$320,G$319,FALSE)</f>
        <v>36.023320566329474</v>
      </c>
      <c r="H336" s="200">
        <f>VLOOKUP($CZ336,'CMG. HID. SECA'!$A$5:$BO$320,H$319,FALSE)</f>
        <v>35.96111546133163</v>
      </c>
      <c r="I336" s="200">
        <f>VLOOKUP($CZ336,'CMG. HID. SECA'!$A$5:$BO$320,I$319,FALSE)</f>
        <v>34.473636350642721</v>
      </c>
      <c r="J336" s="200">
        <f>VLOOKUP($CZ336,'CMG. HID. SECA'!$A$5:$BO$320,J$319,FALSE)</f>
        <v>29.292685330510643</v>
      </c>
      <c r="K336" s="200">
        <f>VLOOKUP($CZ336,'CMG. HID. SECA'!$A$5:$BO$320,K$319,FALSE)</f>
        <v>36.167538061623624</v>
      </c>
      <c r="L336" s="200">
        <f>VLOOKUP($CZ336,'CMG. HID. SECA'!$A$5:$BO$320,L$319,FALSE)</f>
        <v>36.241157063800493</v>
      </c>
      <c r="M336" s="200">
        <f>VLOOKUP($CZ336,'CMG. HID. SECA'!$A$5:$BO$320,M$319,FALSE)</f>
        <v>36.215201861297437</v>
      </c>
      <c r="N336" s="200">
        <f>VLOOKUP($CZ336,'CMG. HID. SECA'!$A$5:$BO$320,N$319,FALSE)</f>
        <v>34.138506212522032</v>
      </c>
      <c r="O336" s="200">
        <f>VLOOKUP($CZ336,'CMG. HID. SECA'!$A$5:$BO$320,O$319,FALSE)</f>
        <v>31.657315999287182</v>
      </c>
      <c r="P336" s="200">
        <f>VLOOKUP($CZ336,'CMG. HID. SECA'!$A$5:$BO$320,P$319,FALSE)</f>
        <v>36.681744386579467</v>
      </c>
      <c r="Q336" s="200">
        <f>VLOOKUP($CZ336,'CMG. HID. SECA'!$A$5:$BO$320,Q$319,FALSE)</f>
        <v>34.716838703899512</v>
      </c>
      <c r="R336" s="200">
        <f>VLOOKUP($CZ336,'CMG. HID. SECA'!$A$5:$BO$320,R$319,FALSE)</f>
        <v>34.336964052088838</v>
      </c>
      <c r="S336" s="200">
        <f>VLOOKUP($CZ336,'CMG. HID. SECA'!$A$5:$BO$320,S$319,FALSE)</f>
        <v>32.961862655286069</v>
      </c>
      <c r="T336" s="200">
        <f>VLOOKUP($CZ336,'CMG. HID. SECA'!$A$5:$BO$320,T$319,FALSE)</f>
        <v>31.399815357425638</v>
      </c>
      <c r="U336" s="200">
        <f>VLOOKUP($CZ336,'CMG. HID. SECA'!$A$5:$BO$320,U$319,FALSE)</f>
        <v>35.057709990876774</v>
      </c>
      <c r="V336" s="200">
        <f>VLOOKUP($CZ336,'CMG. HID. SECA'!$A$5:$BO$320,V$319,FALSE)</f>
        <v>36.365197800149417</v>
      </c>
      <c r="W336" s="200">
        <f>VLOOKUP($CZ336,'CMG. HID. SECA'!$A$5:$BO$320,W$319,FALSE)</f>
        <v>36.245085516923787</v>
      </c>
      <c r="X336" s="200">
        <f>VLOOKUP($CZ336,'CMG. HID. SECA'!$A$5:$BO$320,X$319,FALSE)</f>
        <v>35.222373616871629</v>
      </c>
      <c r="Y336" s="200">
        <f>VLOOKUP($CZ336,'CMG. HID. SECA'!$A$5:$BO$320,Y$319,FALSE)</f>
        <v>33.434761997436439</v>
      </c>
      <c r="Z336" s="200">
        <f>VLOOKUP($CZ336,'CMG. HID. SECA'!$A$5:$BO$320,Z$319,FALSE)</f>
        <v>36.859266005385756</v>
      </c>
      <c r="AA336" s="200">
        <f>VLOOKUP($CZ336,'CMG. HID. SECA'!$A$5:$BO$320,AA$319,FALSE)</f>
        <v>40.200817666241512</v>
      </c>
      <c r="AB336" s="200">
        <f>VLOOKUP($CZ336,'CMG. HID. SECA'!$A$5:$BO$320,AB$319,FALSE)</f>
        <v>39.184455565698833</v>
      </c>
      <c r="AC336" s="200">
        <f>VLOOKUP($CZ336,'CMG. HID. SECA'!$A$5:$BO$320,AC$319,FALSE)</f>
        <v>37.668988993910176</v>
      </c>
      <c r="AD336" s="200">
        <f>VLOOKUP($CZ336,'CMG. HID. SECA'!$A$5:$BO$320,AD$319,FALSE)</f>
        <v>34.256318918981172</v>
      </c>
      <c r="AE336" s="200">
        <f>VLOOKUP($CZ336,'CMG. HID. SECA'!$A$5:$BO$320,AE$319,FALSE)</f>
        <v>40.878866441493621</v>
      </c>
      <c r="AF336" s="200">
        <f>VLOOKUP($CZ336,'CMG. HID. SECA'!$A$5:$BO$320,AF$319,FALSE)</f>
        <v>34.31369725795863</v>
      </c>
      <c r="AG336" s="200">
        <f>VLOOKUP($CZ336,'CMG. HID. SECA'!$A$5:$BO$320,AG$319,FALSE)</f>
        <v>34.274199751786831</v>
      </c>
      <c r="AH336" s="200">
        <f>VLOOKUP($CZ336,'CMG. HID. SECA'!$A$5:$BO$320,AH$319,FALSE)</f>
        <v>33.209408106793511</v>
      </c>
      <c r="AI336" s="200">
        <f>VLOOKUP($CZ336,'CMG. HID. SECA'!$A$5:$BO$320,AI$319,FALSE)</f>
        <v>31.928743534009531</v>
      </c>
      <c r="AJ336" s="200">
        <f>VLOOKUP($CZ336,'CMG. HID. SECA'!$A$5:$BO$320,AJ$319,FALSE)</f>
        <v>35.100803401788887</v>
      </c>
      <c r="AK336" s="200">
        <f>VLOOKUP($CZ336,'CMG. HID. SECA'!$A$5:$BO$320,AK$319,FALSE)</f>
        <v>37.439539236261723</v>
      </c>
      <c r="AL336" s="186">
        <f>VLOOKUP($CZ336,'CMG. HID. SECA'!$A$5:$BO$320,AL$319,FALSE)</f>
        <v>37.150071163742858</v>
      </c>
      <c r="AM336" s="186">
        <f>VLOOKUP($CZ336,'CMG. HID. SECA'!$A$5:$BO$320,AM$319,FALSE)</f>
        <v>35.515868706061632</v>
      </c>
      <c r="AN336" s="186">
        <f>VLOOKUP($CZ336,'CMG. HID. SECA'!$A$5:$BO$320,AN$319,FALSE)</f>
        <v>29.062543431932383</v>
      </c>
      <c r="AO336" s="186">
        <f>VLOOKUP($CZ336,'CMG. HID. SECA'!$A$5:$BO$320,AO$319,FALSE)</f>
        <v>38.231202786213551</v>
      </c>
      <c r="AP336" s="186">
        <f>VLOOKUP($CZ336,'CMG. HID. SECA'!$A$5:$BO$320,AP$319,FALSE)</f>
        <v>33.127965046153122</v>
      </c>
      <c r="AQ336" s="186">
        <f>VLOOKUP($CZ336,'CMG. HID. SECA'!$A$5:$BO$320,AQ$319,FALSE)</f>
        <v>33.098608232108582</v>
      </c>
      <c r="AR336" s="186">
        <f>VLOOKUP($CZ336,'CMG. HID. SECA'!$A$5:$BO$320,AR$319,FALSE)</f>
        <v>31.802790369224564</v>
      </c>
      <c r="AS336" s="186">
        <f>VLOOKUP($CZ336,'CMG. HID. SECA'!$A$5:$BO$320,AS$319,FALSE)</f>
        <v>4.6893580553502057</v>
      </c>
      <c r="AT336" s="186">
        <f>VLOOKUP($CZ336,'CMG. HID. SECA'!$A$5:$BO$320,AT$319,FALSE)</f>
        <v>33.715470021324109</v>
      </c>
      <c r="AU336" s="186">
        <f>VLOOKUP($CZ336,'CMG. HID. SECA'!$A$5:$BO$320,AU$319,FALSE)</f>
        <v>29.615192115017447</v>
      </c>
      <c r="AV336" s="186">
        <f>VLOOKUP($CZ336,'CMG. HID. SECA'!$A$5:$BO$320,AV$319,FALSE)</f>
        <v>28.999249665331064</v>
      </c>
      <c r="AW336" s="186">
        <f>VLOOKUP($CZ336,'CMG. HID. SECA'!$A$5:$BO$320,AW$319,FALSE)</f>
        <v>22.357490540574577</v>
      </c>
      <c r="AX336" s="186">
        <f>VLOOKUP($CZ336,'CMG. HID. SECA'!$A$5:$BO$320,AX$319,FALSE)</f>
        <v>2.3542536826835117E-2</v>
      </c>
      <c r="AY336" s="186">
        <f>VLOOKUP($CZ336,'CMG. HID. SECA'!$A$5:$BO$320,AY$319,FALSE)</f>
        <v>31.243226428306166</v>
      </c>
      <c r="AZ336" s="186">
        <f>VLOOKUP($CZ336,'CMG. HID. SECA'!$A$5:$BO$320,AZ$319,FALSE)</f>
        <v>29.726119816063065</v>
      </c>
      <c r="BA336" s="186">
        <f>VLOOKUP($CZ336,'CMG. HID. SECA'!$A$5:$BO$320,BA$319,FALSE)</f>
        <v>28.650485024119483</v>
      </c>
      <c r="BB336" s="186">
        <f>VLOOKUP($CZ336,'CMG. HID. SECA'!$A$5:$BO$320,BB$319,FALSE)</f>
        <v>23.208945117217318</v>
      </c>
      <c r="BC336" s="186">
        <f>VLOOKUP($CZ336,'CMG. HID. SECA'!$A$5:$BO$320,BC$319,FALSE)</f>
        <v>6.0349598859702702E-2</v>
      </c>
      <c r="BD336" s="186">
        <f>VLOOKUP($CZ336,'CMG. HID. SECA'!$A$5:$BO$320,BD$319,FALSE)</f>
        <v>30.387873385196812</v>
      </c>
      <c r="BE336" s="186">
        <f>VLOOKUP($CZ336,'CMG. HID. SECA'!$A$5:$BO$320,BE$319,FALSE)</f>
        <v>30.507469446441412</v>
      </c>
      <c r="BF336" s="186">
        <f>VLOOKUP($CZ336,'CMG. HID. SECA'!$A$5:$BO$320,BF$319,FALSE)</f>
        <v>29.848634231996403</v>
      </c>
      <c r="BG336" s="186">
        <f>VLOOKUP($CZ336,'CMG. HID. SECA'!$A$5:$BO$320,BG$319,FALSE)</f>
        <v>27.250319065919602</v>
      </c>
      <c r="BH336" s="186">
        <f>VLOOKUP($CZ336,'CMG. HID. SECA'!$A$5:$BO$320,BH$319,FALSE)</f>
        <v>0.08</v>
      </c>
      <c r="BI336" s="186">
        <f>VLOOKUP($CZ336,'CMG. HID. SECA'!$A$5:$BO$320,BI$319,FALSE)</f>
        <v>30.678967970744768</v>
      </c>
      <c r="BJ336" s="186">
        <f>VLOOKUP($CZ336,'CMG. HID. SECA'!$A$5:$BO$320,BJ$319,FALSE)</f>
        <v>0</v>
      </c>
      <c r="BK336" s="186">
        <f>VLOOKUP($CZ336,'CMG. HID. SECA'!$A$5:$BO$320,BK$319,FALSE)</f>
        <v>0</v>
      </c>
      <c r="BL336" s="186">
        <f>VLOOKUP($CZ336,'CMG. HID. SECA'!$A$5:$BO$320,BL$319,FALSE)</f>
        <v>0</v>
      </c>
      <c r="BM336" s="186">
        <f>VLOOKUP($CZ336,'CMG. HID. SECA'!$A$5:$BO$320,BM$319,FALSE)</f>
        <v>0</v>
      </c>
      <c r="BN336" s="186">
        <f>VLOOKUP($CZ336,'CMG. HID. SECA'!$A$5:$BO$320,BN$319,FALSE)</f>
        <v>0</v>
      </c>
      <c r="BO336" s="186">
        <f>VLOOKUP($CZ336,'CMG. HID. SECA'!$A$5:$BO$320,BO$319,FALSE)</f>
        <v>0</v>
      </c>
      <c r="BP336" s="186" t="e">
        <f>VLOOKUP($CZ336,'CMG. HID. SECA'!$A$5:$BO$320,BP$319,FALSE)</f>
        <v>#REF!</v>
      </c>
      <c r="BQ336" s="186" t="e">
        <f>VLOOKUP($CZ336,'CMG. HID. SECA'!$A$5:$BO$320,BQ$319,FALSE)</f>
        <v>#REF!</v>
      </c>
      <c r="BR336" s="186" t="e">
        <f>VLOOKUP($CZ336,'CMG. HID. SECA'!$A$5:$BO$320,BR$319,FALSE)</f>
        <v>#REF!</v>
      </c>
      <c r="BS336" s="186" t="e">
        <f>VLOOKUP($CZ336,'CMG. HID. SECA'!$A$5:$BO$320,BS$319,FALSE)</f>
        <v>#REF!</v>
      </c>
      <c r="BT336" s="186" t="e">
        <f>VLOOKUP($CZ336,'CMG. HID. SECA'!$A$5:$BO$320,BT$319,FALSE)</f>
        <v>#REF!</v>
      </c>
      <c r="BU336" s="186" t="e">
        <f>VLOOKUP($CZ336,'CMG. HID. SECA'!$A$5:$BO$320,BU$319,FALSE)</f>
        <v>#REF!</v>
      </c>
      <c r="BV336" s="186" t="e">
        <f>VLOOKUP($CZ336,'CMG. HID. SECA'!$A$5:$BO$320,BV$319,FALSE)</f>
        <v>#REF!</v>
      </c>
      <c r="BW336" s="186" t="e">
        <f>VLOOKUP($CZ336,'CMG. HID. SECA'!$A$5:$BO$320,BW$319,FALSE)</f>
        <v>#REF!</v>
      </c>
      <c r="BX336" s="186" t="e">
        <f>VLOOKUP($CZ336,'CMG. HID. SECA'!$A$5:$BO$320,BX$319,FALSE)</f>
        <v>#REF!</v>
      </c>
      <c r="BY336" s="186" t="e">
        <f>VLOOKUP($CZ336,'CMG. HID. SECA'!$A$5:$BO$320,BY$319,FALSE)</f>
        <v>#REF!</v>
      </c>
      <c r="BZ336" s="186" t="e">
        <f>VLOOKUP($CZ336,'CMG. HID. SECA'!$A$5:$BO$320,BZ$319,FALSE)</f>
        <v>#REF!</v>
      </c>
      <c r="CA336" s="186" t="e">
        <f>VLOOKUP($CZ336,'CMG. HID. SECA'!$A$5:$BO$320,CA$319,FALSE)</f>
        <v>#REF!</v>
      </c>
      <c r="CB336" s="186" t="e">
        <f>VLOOKUP($CZ336,'CMG. HID. SECA'!$A$5:$BO$320,CB$319,FALSE)</f>
        <v>#REF!</v>
      </c>
      <c r="CC336" s="186" t="e">
        <f>VLOOKUP($CZ336,'CMG. HID. SECA'!$A$5:$BO$320,CC$319,FALSE)</f>
        <v>#REF!</v>
      </c>
      <c r="CD336" s="186" t="e">
        <f>VLOOKUP($CZ336,'CMG. HID. SECA'!$A$5:$BO$320,CD$319,FALSE)</f>
        <v>#REF!</v>
      </c>
      <c r="CE336" s="186" t="e">
        <f>VLOOKUP($CZ336,'CMG. HID. SECA'!$A$5:$BO$320,CE$319,FALSE)</f>
        <v>#REF!</v>
      </c>
      <c r="CF336" s="186" t="e">
        <f>VLOOKUP($CZ336,'CMG. HID. SECA'!$A$5:$BO$320,CF$319,FALSE)</f>
        <v>#REF!</v>
      </c>
      <c r="CG336" s="186" t="e">
        <f>VLOOKUP($CZ336,'CMG. HID. SECA'!$A$5:$BO$320,CG$319,FALSE)</f>
        <v>#REF!</v>
      </c>
      <c r="CH336" s="186" t="e">
        <f>VLOOKUP($CZ336,'CMG. HID. SECA'!$A$5:$BO$320,CH$319,FALSE)</f>
        <v>#REF!</v>
      </c>
      <c r="CI336" s="186" t="e">
        <f>VLOOKUP($CZ336,'CMG. HID. SECA'!$A$5:$BO$320,CI$319,FALSE)</f>
        <v>#REF!</v>
      </c>
      <c r="CJ336" s="186" t="e">
        <f>VLOOKUP($CZ336,'CMG. HID. SECA'!$A$5:$BO$320,CJ$319,FALSE)</f>
        <v>#REF!</v>
      </c>
      <c r="CK336" s="186" t="e">
        <f>VLOOKUP($CZ336,'CMG. HID. SECA'!$A$5:$BO$320,CK$319,FALSE)</f>
        <v>#REF!</v>
      </c>
      <c r="CL336" s="186" t="e">
        <f>VLOOKUP($CZ336,'CMG. HID. SECA'!$A$5:$BO$320,CL$319,FALSE)</f>
        <v>#REF!</v>
      </c>
      <c r="CM336" s="186" t="e">
        <f>VLOOKUP($CZ336,'CMG. HID. SECA'!$A$5:$BO$320,CM$319,FALSE)</f>
        <v>#REF!</v>
      </c>
      <c r="CN336" s="186" t="e">
        <f>VLOOKUP($CZ336,'CMG. HID. SECA'!$A$5:$BO$320,CN$319,FALSE)</f>
        <v>#REF!</v>
      </c>
      <c r="CO336" s="186" t="e">
        <f>VLOOKUP($CZ336,'CMG. HID. SECA'!$A$5:$BO$320,CO$319,FALSE)</f>
        <v>#REF!</v>
      </c>
      <c r="CP336" s="186" t="e">
        <f>VLOOKUP($CZ336,'CMG. HID. SECA'!$A$5:$BO$320,CP$319,FALSE)</f>
        <v>#REF!</v>
      </c>
      <c r="CQ336" s="186" t="e">
        <f>VLOOKUP($CZ336,'CMG. HID. SECA'!$A$5:$BO$320,CQ$319,FALSE)</f>
        <v>#REF!</v>
      </c>
      <c r="CR336" s="186" t="e">
        <f>VLOOKUP($CZ336,'CMG. HID. SECA'!$A$5:$BO$320,CR$319,FALSE)</f>
        <v>#REF!</v>
      </c>
      <c r="CS336" s="186" t="e">
        <f>VLOOKUP($CZ336,'CMG. HID. SECA'!$A$5:$BO$320,CS$319,FALSE)</f>
        <v>#REF!</v>
      </c>
      <c r="CT336" s="186" t="e">
        <f>VLOOKUP($CZ336,'CMG. HID. SECA'!$A$5:$BO$320,CT$319,FALSE)</f>
        <v>#REF!</v>
      </c>
      <c r="CU336" s="186" t="e">
        <f>VLOOKUP($CZ336,'CMG. HID. SECA'!$A$5:$BO$320,CU$319,FALSE)</f>
        <v>#REF!</v>
      </c>
      <c r="CV336" s="186" t="e">
        <f>VLOOKUP($CZ336,'CMG. HID. SECA'!$A$5:$BO$320,CV$319,FALSE)</f>
        <v>#REF!</v>
      </c>
      <c r="CW336" s="186" t="e">
        <f>VLOOKUP($CZ336,'CMG. HID. SECA'!$A$5:$BO$320,CW$319,FALSE)</f>
        <v>#REF!</v>
      </c>
      <c r="CX336" s="186" t="e">
        <f>VLOOKUP($CZ336,'CMG. HID. SECA'!$A$5:$BO$320,CX$319,FALSE)</f>
        <v>#REF!</v>
      </c>
      <c r="CY336" s="186" t="e">
        <f>VLOOKUP($CZ336,'CMG. HID. SECA'!$A$5:$BO$320,CY$319,FALSE)</f>
        <v>#REF!</v>
      </c>
      <c r="CZ336" s="186" t="s">
        <v>1831</v>
      </c>
    </row>
    <row r="337" spans="1:104">
      <c r="A337" s="186" t="str">
        <f>CZ337&amp;" - "&amp;"MEDIA"</f>
        <v>Maitencillo220 - MEDIA</v>
      </c>
      <c r="B337" s="200">
        <f>VLOOKUP($CZ337,'CMG. HID. MEDIA'!$A$5:$CA$317,B$319,FALSE)</f>
        <v>35.340255776527584</v>
      </c>
      <c r="C337" s="200">
        <f>VLOOKUP($CZ337,'CMG. HID. MEDIA'!$A$5:$CA$317,C$319,FALSE)</f>
        <v>34.996156315324406</v>
      </c>
      <c r="D337" s="200">
        <f>VLOOKUP($CZ337,'CMG. HID. MEDIA'!$A$5:$CA$317,D$319,FALSE)</f>
        <v>33.628597093950674</v>
      </c>
      <c r="E337" s="200">
        <f>VLOOKUP($CZ337,'CMG. HID. MEDIA'!$A$5:$CA$317,E$319,FALSE)</f>
        <v>31.681257113915077</v>
      </c>
      <c r="F337" s="200">
        <f>VLOOKUP($CZ337,'CMG. HID. MEDIA'!$A$5:$CA$317,F$319,FALSE)</f>
        <v>36.937925635472183</v>
      </c>
      <c r="G337" s="200">
        <f>VLOOKUP($CZ337,'CMG. HID. MEDIA'!$A$5:$CA$317,G$319,FALSE)</f>
        <v>35.447873911279672</v>
      </c>
      <c r="H337" s="200">
        <f>VLOOKUP($CZ337,'CMG. HID. MEDIA'!$A$5:$CA$317,H$319,FALSE)</f>
        <v>35.555508875529711</v>
      </c>
      <c r="I337" s="200">
        <f>VLOOKUP($CZ337,'CMG. HID. MEDIA'!$A$5:$CA$317,I$319,FALSE)</f>
        <v>34.08310191837348</v>
      </c>
      <c r="J337" s="200">
        <f>VLOOKUP($CZ337,'CMG. HID. MEDIA'!$A$5:$CA$317,J$319,FALSE)</f>
        <v>29.852496125985926</v>
      </c>
      <c r="K337" s="200">
        <f>VLOOKUP($CZ337,'CMG. HID. MEDIA'!$A$5:$CA$317,K$319,FALSE)</f>
        <v>35.678986739207595</v>
      </c>
      <c r="L337" s="200">
        <f>VLOOKUP($CZ337,'CMG. HID. MEDIA'!$A$5:$CA$317,L$319,FALSE)</f>
        <v>35.44304185174893</v>
      </c>
      <c r="M337" s="200">
        <f>VLOOKUP($CZ337,'CMG. HID. MEDIA'!$A$5:$CA$317,M$319,FALSE)</f>
        <v>35.382333920997873</v>
      </c>
      <c r="N337" s="200">
        <f>VLOOKUP($CZ337,'CMG. HID. MEDIA'!$A$5:$CA$317,N$319,FALSE)</f>
        <v>33.665182583178165</v>
      </c>
      <c r="O337" s="200">
        <f>VLOOKUP($CZ337,'CMG. HID. MEDIA'!$A$5:$CA$317,O$319,FALSE)</f>
        <v>31.657315999287182</v>
      </c>
      <c r="P337" s="200">
        <f>VLOOKUP($CZ337,'CMG. HID. MEDIA'!$A$5:$CA$317,P$319,FALSE)</f>
        <v>36.134431354040295</v>
      </c>
      <c r="Q337" s="200">
        <f>VLOOKUP($CZ337,'CMG. HID. MEDIA'!$A$5:$CA$317,Q$319,FALSE)</f>
        <v>36.665825778717647</v>
      </c>
      <c r="R337" s="200">
        <f>VLOOKUP($CZ337,'CMG. HID. MEDIA'!$A$5:$CA$317,R$319,FALSE)</f>
        <v>36.229036487449498</v>
      </c>
      <c r="S337" s="200">
        <f>VLOOKUP($CZ337,'CMG. HID. MEDIA'!$A$5:$CA$317,S$319,FALSE)</f>
        <v>34.641728006422717</v>
      </c>
      <c r="T337" s="200">
        <f>VLOOKUP($CZ337,'CMG. HID. MEDIA'!$A$5:$CA$317,T$319,FALSE)</f>
        <v>31.631950928580142</v>
      </c>
      <c r="U337" s="200">
        <f>VLOOKUP($CZ337,'CMG. HID. MEDIA'!$A$5:$CA$317,U$319,FALSE)</f>
        <v>36.936063233800311</v>
      </c>
      <c r="V337" s="200">
        <f>VLOOKUP($CZ337,'CMG. HID. MEDIA'!$A$5:$CA$317,V$319,FALSE)</f>
        <v>33.86084211654159</v>
      </c>
      <c r="W337" s="200">
        <f>VLOOKUP($CZ337,'CMG. HID. MEDIA'!$A$5:$CA$317,W$319,FALSE)</f>
        <v>33.675453066236855</v>
      </c>
      <c r="X337" s="200">
        <f>VLOOKUP($CZ337,'CMG. HID. MEDIA'!$A$5:$CA$317,X$319,FALSE)</f>
        <v>32.953739588727522</v>
      </c>
      <c r="Y337" s="200">
        <f>VLOOKUP($CZ337,'CMG. HID. MEDIA'!$A$5:$CA$317,Y$319,FALSE)</f>
        <v>31.572272470656532</v>
      </c>
      <c r="Z337" s="200">
        <f>VLOOKUP($CZ337,'CMG. HID. MEDIA'!$A$5:$CA$317,Z$319,FALSE)</f>
        <v>35.21218433586359</v>
      </c>
      <c r="AA337" s="200">
        <f>VLOOKUP($CZ337,'CMG. HID. MEDIA'!$A$5:$CA$317,AA$319,FALSE)</f>
        <v>32.667013297564672</v>
      </c>
      <c r="AB337" s="200">
        <f>VLOOKUP($CZ337,'CMG. HID. MEDIA'!$A$5:$CA$317,AB$319,FALSE)</f>
        <v>31.975609006814</v>
      </c>
      <c r="AC337" s="200">
        <f>VLOOKUP($CZ337,'CMG. HID. MEDIA'!$A$5:$CA$317,AC$319,FALSE)</f>
        <v>31.468899462382645</v>
      </c>
      <c r="AD337" s="200">
        <f>VLOOKUP($CZ337,'CMG. HID. MEDIA'!$A$5:$CA$317,AD$319,FALSE)</f>
        <v>29.88847245873211</v>
      </c>
      <c r="AE337" s="200">
        <f>VLOOKUP($CZ337,'CMG. HID. MEDIA'!$A$5:$CA$317,AE$319,FALSE)</f>
        <v>33.957214289050896</v>
      </c>
      <c r="AF337" s="200">
        <f>VLOOKUP($CZ337,'CMG. HID. MEDIA'!$A$5:$CA$317,AF$319,FALSE)</f>
        <v>31.321654905083189</v>
      </c>
      <c r="AG337" s="200">
        <f>VLOOKUP($CZ337,'CMG. HID. MEDIA'!$A$5:$CA$317,AG$319,FALSE)</f>
        <v>31.224434223511469</v>
      </c>
      <c r="AH337" s="200">
        <f>VLOOKUP($CZ337,'CMG. HID. MEDIA'!$A$5:$CA$317,AH$319,FALSE)</f>
        <v>30.370270505722349</v>
      </c>
      <c r="AI337" s="200">
        <f>VLOOKUP($CZ337,'CMG. HID. MEDIA'!$A$5:$CA$317,AI$319,FALSE)</f>
        <v>29.276818319718782</v>
      </c>
      <c r="AJ337" s="200">
        <f>VLOOKUP($CZ337,'CMG. HID. MEDIA'!$A$5:$CA$317,AJ$319,FALSE)</f>
        <v>32.057568247037551</v>
      </c>
      <c r="AK337" s="200">
        <f>VLOOKUP($CZ337,'CMG. HID. MEDIA'!$A$5:$CA$317,AK$319,FALSE)</f>
        <v>30.941342508007029</v>
      </c>
      <c r="AL337" s="186">
        <f>VLOOKUP($CZ337,'CMG. HID. MEDIA'!$A$5:$CA$317,AL$319,FALSE)</f>
        <v>30.869123499900653</v>
      </c>
      <c r="AM337" s="186">
        <f>VLOOKUP($CZ337,'CMG. HID. MEDIA'!$A$5:$CA$317,AM$319,FALSE)</f>
        <v>29.670547323194686</v>
      </c>
      <c r="AN337" s="186">
        <f>VLOOKUP($CZ337,'CMG. HID. MEDIA'!$A$5:$CA$317,AN$319,FALSE)</f>
        <v>26.743256738539664</v>
      </c>
      <c r="AO337" s="186">
        <f>VLOOKUP($CZ337,'CMG. HID. MEDIA'!$A$5:$CA$317,AO$319,FALSE)</f>
        <v>31.553190725476021</v>
      </c>
      <c r="AP337" s="186">
        <f>VLOOKUP($CZ337,'CMG. HID. MEDIA'!$A$5:$CA$317,AP$319,FALSE)</f>
        <v>31.140609694286066</v>
      </c>
      <c r="AQ337" s="186">
        <f>VLOOKUP($CZ337,'CMG. HID. MEDIA'!$A$5:$CA$317,AQ$319,FALSE)</f>
        <v>31.079363973480167</v>
      </c>
      <c r="AR337" s="186">
        <f>VLOOKUP($CZ337,'CMG. HID. MEDIA'!$A$5:$CA$317,AR$319,FALSE)</f>
        <v>29.47525823141147</v>
      </c>
      <c r="AS337" s="186">
        <f>VLOOKUP($CZ337,'CMG. HID. MEDIA'!$A$5:$CA$317,AS$319,FALSE)</f>
        <v>4.8698032324024947</v>
      </c>
      <c r="AT337" s="186">
        <f>VLOOKUP($CZ337,'CMG. HID. MEDIA'!$A$5:$CA$317,AT$319,FALSE)</f>
        <v>32.477737814172301</v>
      </c>
      <c r="AU337" s="186">
        <f>VLOOKUP($CZ337,'CMG. HID. MEDIA'!$A$5:$CA$317,AU$319,FALSE)</f>
        <v>28.115392773165699</v>
      </c>
      <c r="AV337" s="186">
        <f>VLOOKUP($CZ337,'CMG. HID. MEDIA'!$A$5:$CA$317,AV$319,FALSE)</f>
        <v>27.660431050514646</v>
      </c>
      <c r="AW337" s="186">
        <f>VLOOKUP($CZ337,'CMG. HID. MEDIA'!$A$5:$CA$317,AW$319,FALSE)</f>
        <v>0.19805414114429598</v>
      </c>
      <c r="AX337" s="186">
        <f>VLOOKUP($CZ337,'CMG. HID. MEDIA'!$A$5:$CA$317,AX$319,FALSE)</f>
        <v>2.2951925879623482E-3</v>
      </c>
      <c r="AY337" s="186">
        <f>VLOOKUP($CZ337,'CMG. HID. MEDIA'!$A$5:$CA$317,AY$319,FALSE)</f>
        <v>28.647745006043117</v>
      </c>
      <c r="AZ337" s="186">
        <f>VLOOKUP($CZ337,'CMG. HID. MEDIA'!$A$5:$CA$317,AZ$319,FALSE)</f>
        <v>27.868994587569976</v>
      </c>
      <c r="BA337" s="186">
        <f>VLOOKUP($CZ337,'CMG. HID. MEDIA'!$A$5:$CA$317,BA$319,FALSE)</f>
        <v>26.543007409964538</v>
      </c>
      <c r="BB337" s="186">
        <f>VLOOKUP($CZ337,'CMG. HID. MEDIA'!$A$5:$CA$317,BB$319,FALSE)</f>
        <v>7.2899687182269128E-3</v>
      </c>
      <c r="BC337" s="186">
        <f>VLOOKUP($CZ337,'CMG. HID. MEDIA'!$A$5:$CA$317,BC$319,FALSE)</f>
        <v>0</v>
      </c>
      <c r="BD337" s="186">
        <f>VLOOKUP($CZ337,'CMG. HID. MEDIA'!$A$5:$CA$317,BD$319,FALSE)</f>
        <v>28.770689051362819</v>
      </c>
      <c r="BE337" s="186">
        <f>VLOOKUP($CZ337,'CMG. HID. MEDIA'!$A$5:$CA$317,BE$319,FALSE)</f>
        <v>29.617218349074157</v>
      </c>
      <c r="BF337" s="186">
        <f>VLOOKUP($CZ337,'CMG. HID. MEDIA'!$A$5:$CA$317,BF$319,FALSE)</f>
        <v>28.864047752628537</v>
      </c>
      <c r="BG337" s="186">
        <f>VLOOKUP($CZ337,'CMG. HID. MEDIA'!$A$5:$CA$317,BG$319,FALSE)</f>
        <v>23.398540534115281</v>
      </c>
      <c r="BH337" s="186">
        <f>VLOOKUP($CZ337,'CMG. HID. MEDIA'!$A$5:$CA$317,BH$319,FALSE)</f>
        <v>2.5926205103798412E-2</v>
      </c>
      <c r="BI337" s="186">
        <f>VLOOKUP($CZ337,'CMG. HID. MEDIA'!$A$5:$CA$317,BI$319,FALSE)</f>
        <v>29.883032890949742</v>
      </c>
      <c r="BJ337" s="186">
        <f>VLOOKUP($CZ337,'CMG. HID. MEDIA'!$A$5:$CA$317,BJ$319,FALSE)</f>
        <v>0</v>
      </c>
      <c r="BK337" s="186">
        <f>VLOOKUP($CZ337,'CMG. HID. MEDIA'!$A$5:$CA$317,BK$319,FALSE)</f>
        <v>0</v>
      </c>
      <c r="BL337" s="186">
        <f>VLOOKUP($CZ337,'CMG. HID. MEDIA'!$A$5:$CA$317,BL$319,FALSE)</f>
        <v>0</v>
      </c>
      <c r="BM337" s="186">
        <f>VLOOKUP($CZ337,'CMG. HID. MEDIA'!$A$5:$CA$317,BM$319,FALSE)</f>
        <v>0</v>
      </c>
      <c r="BN337" s="186">
        <f>VLOOKUP($CZ337,'CMG. HID. MEDIA'!$A$5:$CA$317,BN$319,FALSE)</f>
        <v>0</v>
      </c>
      <c r="BO337" s="186">
        <f>VLOOKUP($CZ337,'CMG. HID. MEDIA'!$A$5:$CA$317,BO$319,FALSE)</f>
        <v>0</v>
      </c>
      <c r="BP337" s="186">
        <f>VLOOKUP($CZ337,'CMG. HID. MEDIA'!$A$5:$CA$317,BP$319,FALSE)</f>
        <v>0</v>
      </c>
      <c r="BQ337" s="186">
        <f>VLOOKUP($CZ337,'CMG. HID. MEDIA'!$A$5:$CA$317,BQ$319,FALSE)</f>
        <v>0</v>
      </c>
      <c r="BR337" s="186">
        <f>VLOOKUP($CZ337,'CMG. HID. MEDIA'!$A$5:$CA$317,BR$319,FALSE)</f>
        <v>0</v>
      </c>
      <c r="BS337" s="186">
        <f>VLOOKUP($CZ337,'CMG. HID. MEDIA'!$A$5:$CA$317,BS$319,FALSE)</f>
        <v>0</v>
      </c>
      <c r="BT337" s="186">
        <f>VLOOKUP($CZ337,'CMG. HID. MEDIA'!$A$5:$CA$317,BT$319,FALSE)</f>
        <v>0</v>
      </c>
      <c r="BU337" s="186">
        <f>VLOOKUP($CZ337,'CMG. HID. MEDIA'!$A$5:$CA$317,BU$319,FALSE)</f>
        <v>0</v>
      </c>
      <c r="BV337" s="186">
        <f>VLOOKUP($CZ337,'CMG. HID. MEDIA'!$A$5:$CA$317,BV$319,FALSE)</f>
        <v>0</v>
      </c>
      <c r="BW337" s="186">
        <f>VLOOKUP($CZ337,'CMG. HID. MEDIA'!$A$5:$CA$317,BW$319,FALSE)</f>
        <v>0</v>
      </c>
      <c r="BX337" s="186">
        <f>VLOOKUP($CZ337,'CMG. HID. MEDIA'!$A$5:$CA$317,BX$319,FALSE)</f>
        <v>0</v>
      </c>
      <c r="BY337" s="186">
        <f>VLOOKUP($CZ337,'CMG. HID. MEDIA'!$A$5:$CA$317,BY$319,FALSE)</f>
        <v>0</v>
      </c>
      <c r="BZ337" s="186">
        <f>VLOOKUP($CZ337,'CMG. HID. MEDIA'!$A$5:$CA$317,BZ$319,FALSE)</f>
        <v>0</v>
      </c>
      <c r="CA337" s="186">
        <f>VLOOKUP($CZ337,'CMG. HID. MEDIA'!$A$5:$CA$317,CA$319,FALSE)</f>
        <v>0</v>
      </c>
      <c r="CB337" s="186" t="e">
        <f>VLOOKUP($CZ337,'CMG. HID. MEDIA'!$A$5:$CA$317,CB$319,FALSE)</f>
        <v>#REF!</v>
      </c>
      <c r="CC337" s="186" t="e">
        <f>VLOOKUP($CZ337,'CMG. HID. MEDIA'!$A$5:$CA$317,CC$319,FALSE)</f>
        <v>#REF!</v>
      </c>
      <c r="CD337" s="186" t="e">
        <f>VLOOKUP($CZ337,'CMG. HID. MEDIA'!$A$5:$CA$317,CD$319,FALSE)</f>
        <v>#REF!</v>
      </c>
      <c r="CE337" s="186" t="e">
        <f>VLOOKUP($CZ337,'CMG. HID. MEDIA'!$A$5:$CA$317,CE$319,FALSE)</f>
        <v>#REF!</v>
      </c>
      <c r="CF337" s="186" t="e">
        <f>VLOOKUP($CZ337,'CMG. HID. MEDIA'!$A$5:$CA$317,CF$319,FALSE)</f>
        <v>#REF!</v>
      </c>
      <c r="CG337" s="186" t="e">
        <f>VLOOKUP($CZ337,'CMG. HID. MEDIA'!$A$5:$CA$317,CG$319,FALSE)</f>
        <v>#REF!</v>
      </c>
      <c r="CH337" s="186" t="e">
        <f>VLOOKUP($CZ337,'CMG. HID. MEDIA'!$A$5:$CA$317,CH$319,FALSE)</f>
        <v>#REF!</v>
      </c>
      <c r="CI337" s="186" t="e">
        <f>VLOOKUP($CZ337,'CMG. HID. MEDIA'!$A$5:$CA$317,CI$319,FALSE)</f>
        <v>#REF!</v>
      </c>
      <c r="CJ337" s="186" t="e">
        <f>VLOOKUP($CZ337,'CMG. HID. MEDIA'!$A$5:$CA$317,CJ$319,FALSE)</f>
        <v>#REF!</v>
      </c>
      <c r="CK337" s="186" t="e">
        <f>VLOOKUP($CZ337,'CMG. HID. MEDIA'!$A$5:$CA$317,CK$319,FALSE)</f>
        <v>#REF!</v>
      </c>
      <c r="CL337" s="186" t="e">
        <f>VLOOKUP($CZ337,'CMG. HID. MEDIA'!$A$5:$CA$317,CL$319,FALSE)</f>
        <v>#REF!</v>
      </c>
      <c r="CM337" s="186" t="e">
        <f>VLOOKUP($CZ337,'CMG. HID. MEDIA'!$A$5:$CA$317,CM$319,FALSE)</f>
        <v>#REF!</v>
      </c>
      <c r="CN337" s="186" t="e">
        <f>VLOOKUP($CZ337,'CMG. HID. MEDIA'!$A$5:$CA$317,CN$319,FALSE)</f>
        <v>#REF!</v>
      </c>
      <c r="CO337" s="186" t="e">
        <f>VLOOKUP($CZ337,'CMG. HID. MEDIA'!$A$5:$CA$317,CO$319,FALSE)</f>
        <v>#REF!</v>
      </c>
      <c r="CP337" s="186" t="e">
        <f>VLOOKUP($CZ337,'CMG. HID. MEDIA'!$A$5:$CA$317,CP$319,FALSE)</f>
        <v>#REF!</v>
      </c>
      <c r="CQ337" s="186" t="e">
        <f>VLOOKUP($CZ337,'CMG. HID. MEDIA'!$A$5:$CA$317,CQ$319,FALSE)</f>
        <v>#REF!</v>
      </c>
      <c r="CR337" s="186" t="e">
        <f>VLOOKUP($CZ337,'CMG. HID. MEDIA'!$A$5:$CA$317,CR$319,FALSE)</f>
        <v>#REF!</v>
      </c>
      <c r="CS337" s="186" t="e">
        <f>VLOOKUP($CZ337,'CMG. HID. MEDIA'!$A$5:$CA$317,CS$319,FALSE)</f>
        <v>#REF!</v>
      </c>
      <c r="CT337" s="186" t="e">
        <f>VLOOKUP($CZ337,'CMG. HID. MEDIA'!$A$5:$CA$317,CT$319,FALSE)</f>
        <v>#REF!</v>
      </c>
      <c r="CU337" s="186" t="e">
        <f>VLOOKUP($CZ337,'CMG. HID. MEDIA'!$A$5:$CA$317,CU$319,FALSE)</f>
        <v>#REF!</v>
      </c>
      <c r="CV337" s="186" t="e">
        <f>VLOOKUP($CZ337,'CMG. HID. MEDIA'!$A$5:$CA$317,CV$319,FALSE)</f>
        <v>#REF!</v>
      </c>
      <c r="CW337" s="186" t="e">
        <f>VLOOKUP($CZ337,'CMG. HID. MEDIA'!$A$5:$CA$317,CW$319,FALSE)</f>
        <v>#REF!</v>
      </c>
      <c r="CX337" s="186" t="e">
        <f>VLOOKUP($CZ337,'CMG. HID. MEDIA'!$A$5:$CA$317,CX$319,FALSE)</f>
        <v>#REF!</v>
      </c>
      <c r="CY337" s="186" t="e">
        <f>VLOOKUP($CZ337,'CMG. HID. MEDIA'!$A$5:$CA$317,CY$319,FALSE)</f>
        <v>#REF!</v>
      </c>
      <c r="CZ337" s="186" t="s">
        <v>1831</v>
      </c>
    </row>
    <row r="338" spans="1:104">
      <c r="A338" s="186" t="str">
        <f>CZ338&amp;" - "&amp;"HUMEDA"</f>
        <v>Maitencillo220 - HUMEDA</v>
      </c>
      <c r="B338" s="200">
        <f>VLOOKUP($CZ338,'CMG. HID. HUMEDA'!$A$5:$BZ$320,B$319,FALSE)</f>
        <v>35.320065671266114</v>
      </c>
      <c r="C338" s="200">
        <f>VLOOKUP($CZ338,'CMG. HID. HUMEDA'!$A$5:$BZ$320,C$319,FALSE)</f>
        <v>34.951409119895217</v>
      </c>
      <c r="D338" s="200">
        <f>VLOOKUP($CZ338,'CMG. HID. HUMEDA'!$A$5:$BZ$320,D$319,FALSE)</f>
        <v>33.594411213972108</v>
      </c>
      <c r="E338" s="200">
        <f>VLOOKUP($CZ338,'CMG. HID. HUMEDA'!$A$5:$BZ$320,E$319,FALSE)</f>
        <v>31.681257113915077</v>
      </c>
      <c r="F338" s="200">
        <f>VLOOKUP($CZ338,'CMG. HID. HUMEDA'!$A$5:$BZ$320,F$319,FALSE)</f>
        <v>36.937925635472183</v>
      </c>
      <c r="G338" s="200">
        <f>VLOOKUP($CZ338,'CMG. HID. HUMEDA'!$A$5:$BZ$320,G$319,FALSE)</f>
        <v>35.255986204128654</v>
      </c>
      <c r="H338" s="200">
        <f>VLOOKUP($CZ338,'CMG. HID. HUMEDA'!$A$5:$BZ$320,H$319,FALSE)</f>
        <v>35.427621956581099</v>
      </c>
      <c r="I338" s="200">
        <f>VLOOKUP($CZ338,'CMG. HID. HUMEDA'!$A$5:$BZ$320,I$319,FALSE)</f>
        <v>33.979863527025962</v>
      </c>
      <c r="J338" s="200">
        <f>VLOOKUP($CZ338,'CMG. HID. HUMEDA'!$A$5:$BZ$320,J$319,FALSE)</f>
        <v>29.926674718864383</v>
      </c>
      <c r="K338" s="200">
        <f>VLOOKUP($CZ338,'CMG. HID. HUMEDA'!$A$5:$BZ$320,K$319,FALSE)</f>
        <v>35.459559159766052</v>
      </c>
      <c r="L338" s="200">
        <f>VLOOKUP($CZ338,'CMG. HID. HUMEDA'!$A$5:$BZ$320,L$319,FALSE)</f>
        <v>35.010354925061755</v>
      </c>
      <c r="M338" s="200">
        <f>VLOOKUP($CZ338,'CMG. HID. HUMEDA'!$A$5:$BZ$320,M$319,FALSE)</f>
        <v>34.979094177411902</v>
      </c>
      <c r="N338" s="200">
        <f>VLOOKUP($CZ338,'CMG. HID. HUMEDA'!$A$5:$BZ$320,N$319,FALSE)</f>
        <v>33.479747955323312</v>
      </c>
      <c r="O338" s="200">
        <f>VLOOKUP($CZ338,'CMG. HID. HUMEDA'!$A$5:$BZ$320,O$319,FALSE)</f>
        <v>31.63710733165825</v>
      </c>
      <c r="P338" s="200">
        <f>VLOOKUP($CZ338,'CMG. HID. HUMEDA'!$A$5:$BZ$320,P$319,FALSE)</f>
        <v>36.055677262416637</v>
      </c>
      <c r="Q338" s="200">
        <f>VLOOKUP($CZ338,'CMG. HID. HUMEDA'!$A$5:$BZ$320,Q$319,FALSE)</f>
        <v>33.546627217994718</v>
      </c>
      <c r="R338" s="200">
        <f>VLOOKUP($CZ338,'CMG. HID. HUMEDA'!$A$5:$BZ$320,R$319,FALSE)</f>
        <v>33.173363865589465</v>
      </c>
      <c r="S338" s="200">
        <f>VLOOKUP($CZ338,'CMG. HID. HUMEDA'!$A$5:$BZ$320,S$319,FALSE)</f>
        <v>32.24683338967295</v>
      </c>
      <c r="T338" s="200">
        <f>VLOOKUP($CZ338,'CMG. HID. HUMEDA'!$A$5:$BZ$320,T$319,FALSE)</f>
        <v>30.830715555456315</v>
      </c>
      <c r="U338" s="200">
        <f>VLOOKUP($CZ338,'CMG. HID. HUMEDA'!$A$5:$BZ$320,U$319,FALSE)</f>
        <v>33.769536874444725</v>
      </c>
      <c r="V338" s="200">
        <f>VLOOKUP($CZ338,'CMG. HID. HUMEDA'!$A$5:$BZ$320,V$319,FALSE)</f>
        <v>32.76279123288797</v>
      </c>
      <c r="W338" s="200">
        <f>VLOOKUP($CZ338,'CMG. HID. HUMEDA'!$A$5:$BZ$320,W$319,FALSE)</f>
        <v>32.504976038068918</v>
      </c>
      <c r="X338" s="200">
        <f>VLOOKUP($CZ338,'CMG. HID. HUMEDA'!$A$5:$BZ$320,X$319,FALSE)</f>
        <v>31.934567005602691</v>
      </c>
      <c r="Y338" s="200">
        <f>VLOOKUP($CZ338,'CMG. HID. HUMEDA'!$A$5:$BZ$320,Y$319,FALSE)</f>
        <v>30.802544795350684</v>
      </c>
      <c r="Z338" s="200">
        <f>VLOOKUP($CZ338,'CMG. HID. HUMEDA'!$A$5:$BZ$320,Z$319,FALSE)</f>
        <v>34.296424058782549</v>
      </c>
      <c r="AA338" s="200">
        <f>VLOOKUP($CZ338,'CMG. HID. HUMEDA'!$A$5:$BZ$320,AA$319,FALSE)</f>
        <v>31.454327031352726</v>
      </c>
      <c r="AB338" s="200">
        <f>VLOOKUP($CZ338,'CMG. HID. HUMEDA'!$A$5:$BZ$320,AB$319,FALSE)</f>
        <v>31.268265733416001</v>
      </c>
      <c r="AC338" s="200">
        <f>VLOOKUP($CZ338,'CMG. HID. HUMEDA'!$A$5:$BZ$320,AC$319,FALSE)</f>
        <v>30.151853534953055</v>
      </c>
      <c r="AD338" s="200">
        <f>VLOOKUP($CZ338,'CMG. HID. HUMEDA'!$A$5:$BZ$320,AD$319,FALSE)</f>
        <v>29.499648694383158</v>
      </c>
      <c r="AE338" s="200">
        <f>VLOOKUP($CZ338,'CMG. HID. HUMEDA'!$A$5:$BZ$320,AE$319,FALSE)</f>
        <v>33.568084198705215</v>
      </c>
      <c r="AF338" s="200">
        <f>VLOOKUP($CZ338,'CMG. HID. HUMEDA'!$A$5:$BZ$320,AF$319,FALSE)</f>
        <v>29.979170081995843</v>
      </c>
      <c r="AG338" s="200">
        <f>VLOOKUP($CZ338,'CMG. HID. HUMEDA'!$A$5:$BZ$320,AG$319,FALSE)</f>
        <v>29.102224961870871</v>
      </c>
      <c r="AH338" s="200">
        <f>VLOOKUP($CZ338,'CMG. HID. HUMEDA'!$A$5:$BZ$320,AH$319,FALSE)</f>
        <v>27.555488946656766</v>
      </c>
      <c r="AI338" s="200">
        <f>VLOOKUP($CZ338,'CMG. HID. HUMEDA'!$A$5:$BZ$320,AI$319,FALSE)</f>
        <v>24.703267710840947</v>
      </c>
      <c r="AJ338" s="200">
        <f>VLOOKUP($CZ338,'CMG. HID. HUMEDA'!$A$5:$BZ$320,AJ$319,FALSE)</f>
        <v>31.815903775457745</v>
      </c>
      <c r="AK338" s="200">
        <f>VLOOKUP($CZ338,'CMG. HID. HUMEDA'!$A$5:$BZ$320,AK$319,FALSE)</f>
        <v>29.670646783825585</v>
      </c>
      <c r="AL338" s="186">
        <f>VLOOKUP($CZ338,'CMG. HID. HUMEDA'!$A$5:$BZ$320,AL$319,FALSE)</f>
        <v>29.261082289624117</v>
      </c>
      <c r="AM338" s="186">
        <f>VLOOKUP($CZ338,'CMG. HID. HUMEDA'!$A$5:$BZ$320,AM$319,FALSE)</f>
        <v>27.792751823151338</v>
      </c>
      <c r="AN338" s="186">
        <f>VLOOKUP($CZ338,'CMG. HID. HUMEDA'!$A$5:$BZ$320,AN$319,FALSE)</f>
        <v>24.102449054779164</v>
      </c>
      <c r="AO338" s="186">
        <f>VLOOKUP($CZ338,'CMG. HID. HUMEDA'!$A$5:$BZ$320,AO$319,FALSE)</f>
        <v>31.297386232827193</v>
      </c>
      <c r="AP338" s="186">
        <f>VLOOKUP($CZ338,'CMG. HID. HUMEDA'!$A$5:$BZ$320,AP$319,FALSE)</f>
        <v>27.610146091565799</v>
      </c>
      <c r="AQ338" s="186">
        <f>VLOOKUP($CZ338,'CMG. HID. HUMEDA'!$A$5:$BZ$320,AQ$319,FALSE)</f>
        <v>27.350167142067679</v>
      </c>
      <c r="AR338" s="186">
        <f>VLOOKUP($CZ338,'CMG. HID. HUMEDA'!$A$5:$BZ$320,AR$319,FALSE)</f>
        <v>20.407289975308167</v>
      </c>
      <c r="AS338" s="186">
        <f>VLOOKUP($CZ338,'CMG. HID. HUMEDA'!$A$5:$BZ$320,AS$319,FALSE)</f>
        <v>2.9190283389885106</v>
      </c>
      <c r="AT338" s="186">
        <f>VLOOKUP($CZ338,'CMG. HID. HUMEDA'!$A$5:$BZ$320,AT$319,FALSE)</f>
        <v>29.643537313317204</v>
      </c>
      <c r="AU338" s="186">
        <f>VLOOKUP($CZ338,'CMG. HID. HUMEDA'!$A$5:$BZ$320,AU$319,FALSE)</f>
        <v>27.084764420441278</v>
      </c>
      <c r="AV338" s="186">
        <f>VLOOKUP($CZ338,'CMG. HID. HUMEDA'!$A$5:$BZ$320,AV$319,FALSE)</f>
        <v>27.038934884414338</v>
      </c>
      <c r="AW338" s="186">
        <f>VLOOKUP($CZ338,'CMG. HID. HUMEDA'!$A$5:$BZ$320,AW$319,FALSE)</f>
        <v>2.299536148939334E-3</v>
      </c>
      <c r="AX338" s="186">
        <f>VLOOKUP($CZ338,'CMG. HID. HUMEDA'!$A$5:$BZ$320,AX$319,FALSE)</f>
        <v>0</v>
      </c>
      <c r="AY338" s="186">
        <f>VLOOKUP($CZ338,'CMG. HID. HUMEDA'!$A$5:$BZ$320,AY$319,FALSE)</f>
        <v>28.76488314911045</v>
      </c>
      <c r="AZ338" s="186">
        <f>VLOOKUP($CZ338,'CMG. HID. HUMEDA'!$A$5:$BZ$320,AZ$319,FALSE)</f>
        <v>27.844922112418594</v>
      </c>
      <c r="BA338" s="186">
        <f>VLOOKUP($CZ338,'CMG. HID. HUMEDA'!$A$5:$BZ$320,BA$319,FALSE)</f>
        <v>26.319919253492248</v>
      </c>
      <c r="BB338" s="186">
        <f>VLOOKUP($CZ338,'CMG. HID. HUMEDA'!$A$5:$BZ$320,BB$319,FALSE)</f>
        <v>2.2608471091158928E-3</v>
      </c>
      <c r="BC338" s="186">
        <f>VLOOKUP($CZ338,'CMG. HID. HUMEDA'!$A$5:$BZ$320,BC$319,FALSE)</f>
        <v>0</v>
      </c>
      <c r="BD338" s="186">
        <f>VLOOKUP($CZ338,'CMG. HID. HUMEDA'!$A$5:$BZ$320,BD$319,FALSE)</f>
        <v>29.003745182277523</v>
      </c>
      <c r="BE338" s="186">
        <f>VLOOKUP($CZ338,'CMG. HID. HUMEDA'!$A$5:$BZ$320,BE$319,FALSE)</f>
        <v>30.462399136244262</v>
      </c>
      <c r="BF338" s="186">
        <f>VLOOKUP($CZ338,'CMG. HID. HUMEDA'!$A$5:$BZ$320,BF$319,FALSE)</f>
        <v>29.88560007708945</v>
      </c>
      <c r="BG338" s="186">
        <f>VLOOKUP($CZ338,'CMG. HID. HUMEDA'!$A$5:$BZ$320,BG$319,FALSE)</f>
        <v>0.01</v>
      </c>
      <c r="BH338" s="186">
        <f>VLOOKUP($CZ338,'CMG. HID. HUMEDA'!$A$5:$BZ$320,BH$319,FALSE)</f>
        <v>0</v>
      </c>
      <c r="BI338" s="186">
        <f>VLOOKUP($CZ338,'CMG. HID. HUMEDA'!$A$5:$BZ$320,BI$319,FALSE)</f>
        <v>30.511582710311732</v>
      </c>
      <c r="BJ338" s="186">
        <f>VLOOKUP($CZ338,'CMG. HID. HUMEDA'!$A$5:$BZ$320,BJ$319,FALSE)</f>
        <v>0</v>
      </c>
      <c r="BK338" s="186">
        <f>VLOOKUP($CZ338,'CMG. HID. HUMEDA'!$A$5:$BZ$320,BK$319,FALSE)</f>
        <v>0</v>
      </c>
      <c r="BL338" s="186">
        <f>VLOOKUP($CZ338,'CMG. HID. HUMEDA'!$A$5:$BZ$320,BL$319,FALSE)</f>
        <v>0</v>
      </c>
      <c r="BM338" s="186">
        <f>VLOOKUP($CZ338,'CMG. HID. HUMEDA'!$A$5:$BZ$320,BM$319,FALSE)</f>
        <v>0</v>
      </c>
      <c r="BN338" s="186">
        <f>VLOOKUP($CZ338,'CMG. HID. HUMEDA'!$A$5:$BZ$320,BN$319,FALSE)</f>
        <v>0</v>
      </c>
      <c r="BO338" s="186">
        <f>VLOOKUP($CZ338,'CMG. HID. HUMEDA'!$A$5:$BZ$320,BO$319,FALSE)</f>
        <v>0</v>
      </c>
      <c r="BP338" s="186">
        <f>VLOOKUP($CZ338,'CMG. HID. HUMEDA'!$A$5:$BZ$320,BP$319,FALSE)</f>
        <v>0</v>
      </c>
      <c r="BQ338" s="186">
        <f>VLOOKUP($CZ338,'CMG. HID. HUMEDA'!$A$5:$BZ$320,BQ$319,FALSE)</f>
        <v>0</v>
      </c>
      <c r="BR338" s="186">
        <f>VLOOKUP($CZ338,'CMG. HID. HUMEDA'!$A$5:$BZ$320,BR$319,FALSE)</f>
        <v>0</v>
      </c>
      <c r="BS338" s="186">
        <f>VLOOKUP($CZ338,'CMG. HID. HUMEDA'!$A$5:$BZ$320,BS$319,FALSE)</f>
        <v>0</v>
      </c>
      <c r="BT338" s="186">
        <f>VLOOKUP($CZ338,'CMG. HID. HUMEDA'!$A$5:$BZ$320,BT$319,FALSE)</f>
        <v>0</v>
      </c>
      <c r="BU338" s="186">
        <f>VLOOKUP($CZ338,'CMG. HID. HUMEDA'!$A$5:$BZ$320,BU$319,FALSE)</f>
        <v>0</v>
      </c>
      <c r="BV338" s="186">
        <f>VLOOKUP($CZ338,'CMG. HID. HUMEDA'!$A$5:$BZ$320,BV$319,FALSE)</f>
        <v>0</v>
      </c>
      <c r="BW338" s="186">
        <f>VLOOKUP($CZ338,'CMG. HID. HUMEDA'!$A$5:$BZ$320,BW$319,FALSE)</f>
        <v>0</v>
      </c>
      <c r="BX338" s="186">
        <f>VLOOKUP($CZ338,'CMG. HID. HUMEDA'!$A$5:$BZ$320,BX$319,FALSE)</f>
        <v>0</v>
      </c>
      <c r="BY338" s="186">
        <f>VLOOKUP($CZ338,'CMG. HID. HUMEDA'!$A$5:$BZ$320,BY$319,FALSE)</f>
        <v>0</v>
      </c>
      <c r="BZ338" s="186">
        <f>VLOOKUP($CZ338,'CMG. HID. HUMEDA'!$A$5:$BZ$320,BZ$319,FALSE)</f>
        <v>0</v>
      </c>
      <c r="CA338" s="186" t="e">
        <f>VLOOKUP($CZ338,'CMG. HID. HUMEDA'!$A$5:$BZ$320,CA$319,FALSE)</f>
        <v>#REF!</v>
      </c>
      <c r="CB338" s="186" t="e">
        <f>VLOOKUP($CZ338,'CMG. HID. HUMEDA'!$A$5:$BZ$320,CB$319,FALSE)</f>
        <v>#REF!</v>
      </c>
      <c r="CC338" s="186" t="e">
        <f>VLOOKUP($CZ338,'CMG. HID. HUMEDA'!$A$5:$BZ$320,CC$319,FALSE)</f>
        <v>#REF!</v>
      </c>
      <c r="CD338" s="186" t="e">
        <f>VLOOKUP($CZ338,'CMG. HID. HUMEDA'!$A$5:$BZ$320,CD$319,FALSE)</f>
        <v>#REF!</v>
      </c>
      <c r="CE338" s="186" t="e">
        <f>VLOOKUP($CZ338,'CMG. HID. HUMEDA'!$A$5:$BZ$320,CE$319,FALSE)</f>
        <v>#REF!</v>
      </c>
      <c r="CF338" s="186" t="e">
        <f>VLOOKUP($CZ338,'CMG. HID. HUMEDA'!$A$5:$BZ$320,CF$319,FALSE)</f>
        <v>#REF!</v>
      </c>
      <c r="CG338" s="186" t="e">
        <f>VLOOKUP($CZ338,'CMG. HID. HUMEDA'!$A$5:$BZ$320,CG$319,FALSE)</f>
        <v>#REF!</v>
      </c>
      <c r="CH338" s="186" t="e">
        <f>VLOOKUP($CZ338,'CMG. HID. HUMEDA'!$A$5:$BZ$320,CH$319,FALSE)</f>
        <v>#REF!</v>
      </c>
      <c r="CI338" s="186" t="e">
        <f>VLOOKUP($CZ338,'CMG. HID. HUMEDA'!$A$5:$BZ$320,CI$319,FALSE)</f>
        <v>#REF!</v>
      </c>
      <c r="CJ338" s="186" t="e">
        <f>VLOOKUP($CZ338,'CMG. HID. HUMEDA'!$A$5:$BZ$320,CJ$319,FALSE)</f>
        <v>#REF!</v>
      </c>
      <c r="CK338" s="186" t="e">
        <f>VLOOKUP($CZ338,'CMG. HID. HUMEDA'!$A$5:$BZ$320,CK$319,FALSE)</f>
        <v>#REF!</v>
      </c>
      <c r="CL338" s="186" t="e">
        <f>VLOOKUP($CZ338,'CMG. HID. HUMEDA'!$A$5:$BZ$320,CL$319,FALSE)</f>
        <v>#REF!</v>
      </c>
      <c r="CM338" s="186" t="e">
        <f>VLOOKUP($CZ338,'CMG. HID. HUMEDA'!$A$5:$BZ$320,CM$319,FALSE)</f>
        <v>#REF!</v>
      </c>
      <c r="CN338" s="186" t="e">
        <f>VLOOKUP($CZ338,'CMG. HID. HUMEDA'!$A$5:$BZ$320,CN$319,FALSE)</f>
        <v>#REF!</v>
      </c>
      <c r="CO338" s="186" t="e">
        <f>VLOOKUP($CZ338,'CMG. HID. HUMEDA'!$A$5:$BZ$320,CO$319,FALSE)</f>
        <v>#REF!</v>
      </c>
      <c r="CP338" s="186" t="e">
        <f>VLOOKUP($CZ338,'CMG. HID. HUMEDA'!$A$5:$BZ$320,CP$319,FALSE)</f>
        <v>#REF!</v>
      </c>
      <c r="CQ338" s="186" t="e">
        <f>VLOOKUP($CZ338,'CMG. HID. HUMEDA'!$A$5:$BZ$320,CQ$319,FALSE)</f>
        <v>#REF!</v>
      </c>
      <c r="CR338" s="186" t="e">
        <f>VLOOKUP($CZ338,'CMG. HID. HUMEDA'!$A$5:$BZ$320,CR$319,FALSE)</f>
        <v>#REF!</v>
      </c>
      <c r="CS338" s="186" t="e">
        <f>VLOOKUP($CZ338,'CMG. HID. HUMEDA'!$A$5:$BZ$320,CS$319,FALSE)</f>
        <v>#REF!</v>
      </c>
      <c r="CT338" s="186" t="e">
        <f>VLOOKUP($CZ338,'CMG. HID. HUMEDA'!$A$5:$BZ$320,CT$319,FALSE)</f>
        <v>#REF!</v>
      </c>
      <c r="CU338" s="186" t="e">
        <f>VLOOKUP($CZ338,'CMG. HID. HUMEDA'!$A$5:$BZ$320,CU$319,FALSE)</f>
        <v>#REF!</v>
      </c>
      <c r="CV338" s="186" t="e">
        <f>VLOOKUP($CZ338,'CMG. HID. HUMEDA'!$A$5:$BZ$320,CV$319,FALSE)</f>
        <v>#REF!</v>
      </c>
      <c r="CW338" s="186" t="e">
        <f>VLOOKUP($CZ338,'CMG. HID. HUMEDA'!$A$5:$BZ$320,CW$319,FALSE)</f>
        <v>#REF!</v>
      </c>
      <c r="CX338" s="186" t="e">
        <f>VLOOKUP($CZ338,'CMG. HID. HUMEDA'!$A$5:$BZ$320,CX$319,FALSE)</f>
        <v>#REF!</v>
      </c>
      <c r="CY338" s="186" t="e">
        <f>VLOOKUP($CZ338,'CMG. HID. HUMEDA'!$A$5:$BZ$320,CY$319,FALSE)</f>
        <v>#REF!</v>
      </c>
      <c r="CZ338" s="186" t="s">
        <v>1831</v>
      </c>
    </row>
    <row r="339" spans="1:104">
      <c r="B339" s="200"/>
      <c r="C339" s="200"/>
      <c r="D339" s="200"/>
      <c r="E339" s="200"/>
      <c r="F339" s="200"/>
      <c r="G339" s="200"/>
      <c r="H339" s="200"/>
      <c r="I339" s="200"/>
      <c r="J339" s="200"/>
      <c r="K339" s="200"/>
      <c r="L339" s="200"/>
      <c r="M339" s="200"/>
      <c r="N339" s="200"/>
      <c r="O339" s="200"/>
      <c r="P339" s="200"/>
      <c r="Q339" s="200"/>
      <c r="R339" s="200"/>
      <c r="S339" s="200"/>
      <c r="T339" s="200"/>
      <c r="U339" s="200"/>
      <c r="V339" s="200"/>
      <c r="W339" s="200"/>
      <c r="X339" s="200"/>
      <c r="Y339" s="200"/>
      <c r="Z339" s="200"/>
      <c r="AA339" s="200"/>
      <c r="AB339" s="200"/>
      <c r="AC339" s="200"/>
      <c r="AD339" s="200"/>
      <c r="AE339" s="200"/>
      <c r="AF339" s="200"/>
      <c r="AG339" s="200"/>
      <c r="AH339" s="200"/>
      <c r="AI339" s="200"/>
      <c r="AJ339" s="200"/>
      <c r="AK339" s="200"/>
    </row>
    <row r="340" spans="1:104">
      <c r="A340" s="186" t="str">
        <f>CZ340&amp;" - "&amp;"SECA"</f>
        <v>DAlmagro220 - SECA</v>
      </c>
      <c r="B340" s="200">
        <f>VLOOKUP($CZ340,'CMG. HID. SECA'!$A$5:$BO$320,B$319,FALSE)</f>
        <v>36.517090729439744</v>
      </c>
      <c r="C340" s="200">
        <f>VLOOKUP($CZ340,'CMG. HID. SECA'!$A$5:$BO$320,C$319,FALSE)</f>
        <v>36.261780570036343</v>
      </c>
      <c r="D340" s="200">
        <f>VLOOKUP($CZ340,'CMG. HID. SECA'!$A$5:$BO$320,D$319,FALSE)</f>
        <v>33.293034146784805</v>
      </c>
      <c r="E340" s="200">
        <f>VLOOKUP($CZ340,'CMG. HID. SECA'!$A$5:$BO$320,E$319,FALSE)</f>
        <v>30.124922794570775</v>
      </c>
      <c r="F340" s="200">
        <f>VLOOKUP($CZ340,'CMG. HID. SECA'!$A$5:$BO$320,F$319,FALSE)</f>
        <v>38.332806496300933</v>
      </c>
      <c r="G340" s="200">
        <f>VLOOKUP($CZ340,'CMG. HID. SECA'!$A$5:$BO$320,G$319,FALSE)</f>
        <v>37.360851140007306</v>
      </c>
      <c r="H340" s="200">
        <f>VLOOKUP($CZ340,'CMG. HID. SECA'!$A$5:$BO$320,H$319,FALSE)</f>
        <v>37.296284047803063</v>
      </c>
      <c r="I340" s="200">
        <f>VLOOKUP($CZ340,'CMG. HID. SECA'!$A$5:$BO$320,I$319,FALSE)</f>
        <v>34.034109322990801</v>
      </c>
      <c r="J340" s="200">
        <f>VLOOKUP($CZ340,'CMG. HID. SECA'!$A$5:$BO$320,J$319,FALSE)</f>
        <v>28.558818691163935</v>
      </c>
      <c r="K340" s="200">
        <f>VLOOKUP($CZ340,'CMG. HID. SECA'!$A$5:$BO$320,K$319,FALSE)</f>
        <v>37.535180890833715</v>
      </c>
      <c r="L340" s="200">
        <f>VLOOKUP($CZ340,'CMG. HID. SECA'!$A$5:$BO$320,L$319,FALSE)</f>
        <v>37.575779928866964</v>
      </c>
      <c r="M340" s="200">
        <f>VLOOKUP($CZ340,'CMG. HID. SECA'!$A$5:$BO$320,M$319,FALSE)</f>
        <v>37.547232482642315</v>
      </c>
      <c r="N340" s="200">
        <f>VLOOKUP($CZ340,'CMG. HID. SECA'!$A$5:$BO$320,N$319,FALSE)</f>
        <v>33.687554019565475</v>
      </c>
      <c r="O340" s="200">
        <f>VLOOKUP($CZ340,'CMG. HID. SECA'!$A$5:$BO$320,O$319,FALSE)</f>
        <v>29.865852311050293</v>
      </c>
      <c r="P340" s="200">
        <f>VLOOKUP($CZ340,'CMG. HID. SECA'!$A$5:$BO$320,P$319,FALSE)</f>
        <v>38.039249528027618</v>
      </c>
      <c r="Q340" s="200">
        <f>VLOOKUP($CZ340,'CMG. HID. SECA'!$A$5:$BO$320,Q$319,FALSE)</f>
        <v>36.068841139288047</v>
      </c>
      <c r="R340" s="200">
        <f>VLOOKUP($CZ340,'CMG. HID. SECA'!$A$5:$BO$320,R$319,FALSE)</f>
        <v>35.589400005301826</v>
      </c>
      <c r="S340" s="200">
        <f>VLOOKUP($CZ340,'CMG. HID. SECA'!$A$5:$BO$320,S$319,FALSE)</f>
        <v>32.502363829967045</v>
      </c>
      <c r="T340" s="200">
        <f>VLOOKUP($CZ340,'CMG. HID. SECA'!$A$5:$BO$320,T$319,FALSE)</f>
        <v>29.247473309654382</v>
      </c>
      <c r="U340" s="200">
        <f>VLOOKUP($CZ340,'CMG. HID. SECA'!$A$5:$BO$320,U$319,FALSE)</f>
        <v>36.404997070021999</v>
      </c>
      <c r="V340" s="200">
        <f>VLOOKUP($CZ340,'CMG. HID. SECA'!$A$5:$BO$320,V$319,FALSE)</f>
        <v>37.100832943158785</v>
      </c>
      <c r="W340" s="200">
        <f>VLOOKUP($CZ340,'CMG. HID. SECA'!$A$5:$BO$320,W$319,FALSE)</f>
        <v>36.934702985647405</v>
      </c>
      <c r="X340" s="200">
        <f>VLOOKUP($CZ340,'CMG. HID. SECA'!$A$5:$BO$320,X$319,FALSE)</f>
        <v>34.03318957993551</v>
      </c>
      <c r="Y340" s="200">
        <f>VLOOKUP($CZ340,'CMG. HID. SECA'!$A$5:$BO$320,Y$319,FALSE)</f>
        <v>31.90070488504205</v>
      </c>
      <c r="Z340" s="200">
        <f>VLOOKUP($CZ340,'CMG. HID. SECA'!$A$5:$BO$320,Z$319,FALSE)</f>
        <v>38.10322402146523</v>
      </c>
      <c r="AA340" s="200">
        <f>VLOOKUP($CZ340,'CMG. HID. SECA'!$A$5:$BO$320,AA$319,FALSE)</f>
        <v>40.819592946038036</v>
      </c>
      <c r="AB340" s="200">
        <f>VLOOKUP($CZ340,'CMG. HID. SECA'!$A$5:$BO$320,AB$319,FALSE)</f>
        <v>39.777501705835981</v>
      </c>
      <c r="AC340" s="200">
        <f>VLOOKUP($CZ340,'CMG. HID. SECA'!$A$5:$BO$320,AC$319,FALSE)</f>
        <v>36.220989366594765</v>
      </c>
      <c r="AD340" s="200">
        <f>VLOOKUP($CZ340,'CMG. HID. SECA'!$A$5:$BO$320,AD$319,FALSE)</f>
        <v>33.298474511226608</v>
      </c>
      <c r="AE340" s="200">
        <f>VLOOKUP($CZ340,'CMG. HID. SECA'!$A$5:$BO$320,AE$319,FALSE)</f>
        <v>41.64350225125385</v>
      </c>
      <c r="AF340" s="200">
        <f>VLOOKUP($CZ340,'CMG. HID. SECA'!$A$5:$BO$320,AF$319,FALSE)</f>
        <v>35.230734330693259</v>
      </c>
      <c r="AG340" s="200">
        <f>VLOOKUP($CZ340,'CMG. HID. SECA'!$A$5:$BO$320,AG$319,FALSE)</f>
        <v>34.976559212297019</v>
      </c>
      <c r="AH340" s="200">
        <f>VLOOKUP($CZ340,'CMG. HID. SECA'!$A$5:$BO$320,AH$319,FALSE)</f>
        <v>32.063574662915116</v>
      </c>
      <c r="AI340" s="200">
        <f>VLOOKUP($CZ340,'CMG. HID. SECA'!$A$5:$BO$320,AI$319,FALSE)</f>
        <v>30.592837497607803</v>
      </c>
      <c r="AJ340" s="200">
        <f>VLOOKUP($CZ340,'CMG. HID. SECA'!$A$5:$BO$320,AJ$319,FALSE)</f>
        <v>36.367892020057319</v>
      </c>
      <c r="AK340" s="200">
        <f>VLOOKUP($CZ340,'CMG. HID. SECA'!$A$5:$BO$320,AK$319,FALSE)</f>
        <v>38.101986721405083</v>
      </c>
      <c r="AL340" s="186">
        <f>VLOOKUP($CZ340,'CMG. HID. SECA'!$A$5:$BO$320,AL$319,FALSE)</f>
        <v>37.809986891700184</v>
      </c>
      <c r="AM340" s="186">
        <f>VLOOKUP($CZ340,'CMG. HID. SECA'!$A$5:$BO$320,AM$319,FALSE)</f>
        <v>34.136203216254501</v>
      </c>
      <c r="AN340" s="186">
        <f>VLOOKUP($CZ340,'CMG. HID. SECA'!$A$5:$BO$320,AN$319,FALSE)</f>
        <v>29.372983273323648</v>
      </c>
      <c r="AO340" s="186">
        <f>VLOOKUP($CZ340,'CMG. HID. SECA'!$A$5:$BO$320,AO$319,FALSE)</f>
        <v>39.300238457459635</v>
      </c>
      <c r="AP340" s="186">
        <f>VLOOKUP($CZ340,'CMG. HID. SECA'!$A$5:$BO$320,AP$319,FALSE)</f>
        <v>34.365299653723028</v>
      </c>
      <c r="AQ340" s="186">
        <f>VLOOKUP($CZ340,'CMG. HID. SECA'!$A$5:$BO$320,AQ$319,FALSE)</f>
        <v>34.330980177855906</v>
      </c>
      <c r="AR340" s="186">
        <f>VLOOKUP($CZ340,'CMG. HID. SECA'!$A$5:$BO$320,AR$319,FALSE)</f>
        <v>30.712772450832507</v>
      </c>
      <c r="AS340" s="186">
        <f>VLOOKUP($CZ340,'CMG. HID. SECA'!$A$5:$BO$320,AS$319,FALSE)</f>
        <v>5.0514390247454335</v>
      </c>
      <c r="AT340" s="186">
        <f>VLOOKUP($CZ340,'CMG. HID. SECA'!$A$5:$BO$320,AT$319,FALSE)</f>
        <v>35.006728841002712</v>
      </c>
      <c r="AU340" s="186">
        <f>VLOOKUP($CZ340,'CMG. HID. SECA'!$A$5:$BO$320,AU$319,FALSE)</f>
        <v>30.89917901603491</v>
      </c>
      <c r="AV340" s="186">
        <f>VLOOKUP($CZ340,'CMG. HID. SECA'!$A$5:$BO$320,AV$319,FALSE)</f>
        <v>30.182588178156067</v>
      </c>
      <c r="AW340" s="186">
        <f>VLOOKUP($CZ340,'CMG. HID. SECA'!$A$5:$BO$320,AW$319,FALSE)</f>
        <v>21.598194117078314</v>
      </c>
      <c r="AX340" s="186">
        <f>VLOOKUP($CZ340,'CMG. HID. SECA'!$A$5:$BO$320,AX$319,FALSE)</f>
        <v>7.1808832374928629E-3</v>
      </c>
      <c r="AY340" s="186">
        <f>VLOOKUP($CZ340,'CMG. HID. SECA'!$A$5:$BO$320,AY$319,FALSE)</f>
        <v>32.563283561497556</v>
      </c>
      <c r="AZ340" s="186">
        <f>VLOOKUP($CZ340,'CMG. HID. SECA'!$A$5:$BO$320,AZ$319,FALSE)</f>
        <v>30.888826616588595</v>
      </c>
      <c r="BA340" s="186">
        <f>VLOOKUP($CZ340,'CMG. HID. SECA'!$A$5:$BO$320,BA$319,FALSE)</f>
        <v>29.742420396631449</v>
      </c>
      <c r="BB340" s="186">
        <f>VLOOKUP($CZ340,'CMG. HID. SECA'!$A$5:$BO$320,BB$319,FALSE)</f>
        <v>22.953566097769343</v>
      </c>
      <c r="BC340" s="186">
        <f>VLOOKUP($CZ340,'CMG. HID. SECA'!$A$5:$BO$320,BC$319,FALSE)</f>
        <v>1.7662858888210141E-2</v>
      </c>
      <c r="BD340" s="186">
        <f>VLOOKUP($CZ340,'CMG. HID. SECA'!$A$5:$BO$320,BD$319,FALSE)</f>
        <v>31.668786327219337</v>
      </c>
      <c r="BE340" s="186">
        <f>VLOOKUP($CZ340,'CMG. HID. SECA'!$A$5:$BO$320,BE$319,FALSE)</f>
        <v>31.764648862485981</v>
      </c>
      <c r="BF340" s="186">
        <f>VLOOKUP($CZ340,'CMG. HID. SECA'!$A$5:$BO$320,BF$319,FALSE)</f>
        <v>31.037512980292227</v>
      </c>
      <c r="BG340" s="186">
        <f>VLOOKUP($CZ340,'CMG. HID. SECA'!$A$5:$BO$320,BG$319,FALSE)</f>
        <v>26.713074200173981</v>
      </c>
      <c r="BH340" s="186">
        <f>VLOOKUP($CZ340,'CMG. HID. SECA'!$A$5:$BO$320,BH$319,FALSE)</f>
        <v>0.02</v>
      </c>
      <c r="BI340" s="186">
        <f>VLOOKUP($CZ340,'CMG. HID. SECA'!$A$5:$BO$320,BI$319,FALSE)</f>
        <v>32.001590135363735</v>
      </c>
      <c r="BJ340" s="186">
        <f>VLOOKUP($CZ340,'CMG. HID. SECA'!$A$5:$BO$320,BJ$319,FALSE)</f>
        <v>0</v>
      </c>
      <c r="BK340" s="186">
        <f>VLOOKUP($CZ340,'CMG. HID. SECA'!$A$5:$BO$320,BK$319,FALSE)</f>
        <v>0</v>
      </c>
      <c r="BL340" s="186">
        <f>VLOOKUP($CZ340,'CMG. HID. SECA'!$A$5:$BO$320,BL$319,FALSE)</f>
        <v>0</v>
      </c>
      <c r="BM340" s="186">
        <f>VLOOKUP($CZ340,'CMG. HID. SECA'!$A$5:$BO$320,BM$319,FALSE)</f>
        <v>0</v>
      </c>
      <c r="BN340" s="186">
        <f>VLOOKUP($CZ340,'CMG. HID. SECA'!$A$5:$BO$320,BN$319,FALSE)</f>
        <v>0</v>
      </c>
      <c r="BO340" s="186">
        <f>VLOOKUP($CZ340,'CMG. HID. SECA'!$A$5:$BO$320,BO$319,FALSE)</f>
        <v>0</v>
      </c>
      <c r="BP340" s="186" t="e">
        <f>VLOOKUP($CZ340,'CMG. HID. SECA'!$A$5:$BO$320,BP$319,FALSE)</f>
        <v>#REF!</v>
      </c>
      <c r="BQ340" s="186" t="e">
        <f>VLOOKUP($CZ340,'CMG. HID. SECA'!$A$5:$BO$320,BQ$319,FALSE)</f>
        <v>#REF!</v>
      </c>
      <c r="BR340" s="186" t="e">
        <f>VLOOKUP($CZ340,'CMG. HID. SECA'!$A$5:$BO$320,BR$319,FALSE)</f>
        <v>#REF!</v>
      </c>
      <c r="BS340" s="186" t="e">
        <f>VLOOKUP($CZ340,'CMG. HID. SECA'!$A$5:$BO$320,BS$319,FALSE)</f>
        <v>#REF!</v>
      </c>
      <c r="BT340" s="186" t="e">
        <f>VLOOKUP($CZ340,'CMG. HID. SECA'!$A$5:$BO$320,BT$319,FALSE)</f>
        <v>#REF!</v>
      </c>
      <c r="BU340" s="186" t="e">
        <f>VLOOKUP($CZ340,'CMG. HID. SECA'!$A$5:$BO$320,BU$319,FALSE)</f>
        <v>#REF!</v>
      </c>
      <c r="BV340" s="186" t="e">
        <f>VLOOKUP($CZ340,'CMG. HID. SECA'!$A$5:$BO$320,BV$319,FALSE)</f>
        <v>#REF!</v>
      </c>
      <c r="BW340" s="186" t="e">
        <f>VLOOKUP($CZ340,'CMG. HID. SECA'!$A$5:$BO$320,BW$319,FALSE)</f>
        <v>#REF!</v>
      </c>
      <c r="BX340" s="186" t="e">
        <f>VLOOKUP($CZ340,'CMG. HID. SECA'!$A$5:$BO$320,BX$319,FALSE)</f>
        <v>#REF!</v>
      </c>
      <c r="BY340" s="186" t="e">
        <f>VLOOKUP($CZ340,'CMG. HID. SECA'!$A$5:$BO$320,BY$319,FALSE)</f>
        <v>#REF!</v>
      </c>
      <c r="BZ340" s="186" t="e">
        <f>VLOOKUP($CZ340,'CMG. HID. SECA'!$A$5:$BO$320,BZ$319,FALSE)</f>
        <v>#REF!</v>
      </c>
      <c r="CA340" s="186" t="e">
        <f>VLOOKUP($CZ340,'CMG. HID. SECA'!$A$5:$BO$320,CA$319,FALSE)</f>
        <v>#REF!</v>
      </c>
      <c r="CB340" s="186" t="e">
        <f>VLOOKUP($CZ340,'CMG. HID. SECA'!$A$5:$BO$320,CB$319,FALSE)</f>
        <v>#REF!</v>
      </c>
      <c r="CC340" s="186" t="e">
        <f>VLOOKUP($CZ340,'CMG. HID. SECA'!$A$5:$BO$320,CC$319,FALSE)</f>
        <v>#REF!</v>
      </c>
      <c r="CD340" s="186" t="e">
        <f>VLOOKUP($CZ340,'CMG. HID. SECA'!$A$5:$BO$320,CD$319,FALSE)</f>
        <v>#REF!</v>
      </c>
      <c r="CE340" s="186" t="e">
        <f>VLOOKUP($CZ340,'CMG. HID. SECA'!$A$5:$BO$320,CE$319,FALSE)</f>
        <v>#REF!</v>
      </c>
      <c r="CF340" s="186" t="e">
        <f>VLOOKUP($CZ340,'CMG. HID. SECA'!$A$5:$BO$320,CF$319,FALSE)</f>
        <v>#REF!</v>
      </c>
      <c r="CG340" s="186" t="e">
        <f>VLOOKUP($CZ340,'CMG. HID. SECA'!$A$5:$BO$320,CG$319,FALSE)</f>
        <v>#REF!</v>
      </c>
      <c r="CH340" s="186" t="e">
        <f>VLOOKUP($CZ340,'CMG. HID. SECA'!$A$5:$BO$320,CH$319,FALSE)</f>
        <v>#REF!</v>
      </c>
      <c r="CI340" s="186" t="e">
        <f>VLOOKUP($CZ340,'CMG. HID. SECA'!$A$5:$BO$320,CI$319,FALSE)</f>
        <v>#REF!</v>
      </c>
      <c r="CJ340" s="186" t="e">
        <f>VLOOKUP($CZ340,'CMG. HID. SECA'!$A$5:$BO$320,CJ$319,FALSE)</f>
        <v>#REF!</v>
      </c>
      <c r="CK340" s="186" t="e">
        <f>VLOOKUP($CZ340,'CMG. HID. SECA'!$A$5:$BO$320,CK$319,FALSE)</f>
        <v>#REF!</v>
      </c>
      <c r="CL340" s="186" t="e">
        <f>VLOOKUP($CZ340,'CMG. HID. SECA'!$A$5:$BO$320,CL$319,FALSE)</f>
        <v>#REF!</v>
      </c>
      <c r="CM340" s="186" t="e">
        <f>VLOOKUP($CZ340,'CMG. HID. SECA'!$A$5:$BO$320,CM$319,FALSE)</f>
        <v>#REF!</v>
      </c>
      <c r="CN340" s="186" t="e">
        <f>VLOOKUP($CZ340,'CMG. HID. SECA'!$A$5:$BO$320,CN$319,FALSE)</f>
        <v>#REF!</v>
      </c>
      <c r="CO340" s="186" t="e">
        <f>VLOOKUP($CZ340,'CMG. HID. SECA'!$A$5:$BO$320,CO$319,FALSE)</f>
        <v>#REF!</v>
      </c>
      <c r="CP340" s="186" t="e">
        <f>VLOOKUP($CZ340,'CMG. HID. SECA'!$A$5:$BO$320,CP$319,FALSE)</f>
        <v>#REF!</v>
      </c>
      <c r="CQ340" s="186" t="e">
        <f>VLOOKUP($CZ340,'CMG. HID. SECA'!$A$5:$BO$320,CQ$319,FALSE)</f>
        <v>#REF!</v>
      </c>
      <c r="CR340" s="186" t="e">
        <f>VLOOKUP($CZ340,'CMG. HID. SECA'!$A$5:$BO$320,CR$319,FALSE)</f>
        <v>#REF!</v>
      </c>
      <c r="CS340" s="186" t="e">
        <f>VLOOKUP($CZ340,'CMG. HID. SECA'!$A$5:$BO$320,CS$319,FALSE)</f>
        <v>#REF!</v>
      </c>
      <c r="CT340" s="186" t="e">
        <f>VLOOKUP($CZ340,'CMG. HID. SECA'!$A$5:$BO$320,CT$319,FALSE)</f>
        <v>#REF!</v>
      </c>
      <c r="CU340" s="186" t="e">
        <f>VLOOKUP($CZ340,'CMG. HID. SECA'!$A$5:$BO$320,CU$319,FALSE)</f>
        <v>#REF!</v>
      </c>
      <c r="CV340" s="186" t="e">
        <f>VLOOKUP($CZ340,'CMG. HID. SECA'!$A$5:$BO$320,CV$319,FALSE)</f>
        <v>#REF!</v>
      </c>
      <c r="CW340" s="186" t="e">
        <f>VLOOKUP($CZ340,'CMG. HID. SECA'!$A$5:$BO$320,CW$319,FALSE)</f>
        <v>#REF!</v>
      </c>
      <c r="CX340" s="186" t="e">
        <f>VLOOKUP($CZ340,'CMG. HID. SECA'!$A$5:$BO$320,CX$319,FALSE)</f>
        <v>#REF!</v>
      </c>
      <c r="CY340" s="186" t="e">
        <f>VLOOKUP($CZ340,'CMG. HID. SECA'!$A$5:$BO$320,CY$319,FALSE)</f>
        <v>#REF!</v>
      </c>
      <c r="CZ340" s="186" t="s">
        <v>1654</v>
      </c>
    </row>
    <row r="341" spans="1:104">
      <c r="A341" s="186" t="str">
        <f>CZ341&amp;" - "&amp;"MEDIA"</f>
        <v>DAlmagro220 - MEDIA</v>
      </c>
      <c r="B341" s="200">
        <f>VLOOKUP($CZ341,'CMG. HID. MEDIA'!$A$5:$CA$317,B$319,FALSE)</f>
        <v>36.465173315910256</v>
      </c>
      <c r="C341" s="200">
        <f>VLOOKUP($CZ341,'CMG. HID. MEDIA'!$A$5:$CA$317,C$319,FALSE)</f>
        <v>36.186977540556541</v>
      </c>
      <c r="D341" s="200">
        <f>VLOOKUP($CZ341,'CMG. HID. MEDIA'!$A$5:$CA$317,D$319,FALSE)</f>
        <v>33.246043692591194</v>
      </c>
      <c r="E341" s="200">
        <f>VLOOKUP($CZ341,'CMG. HID. MEDIA'!$A$5:$CA$317,E$319,FALSE)</f>
        <v>30.110155246656806</v>
      </c>
      <c r="F341" s="200">
        <f>VLOOKUP($CZ341,'CMG. HID. MEDIA'!$A$5:$CA$317,F$319,FALSE)</f>
        <v>38.299051937032424</v>
      </c>
      <c r="G341" s="200">
        <f>VLOOKUP($CZ341,'CMG. HID. MEDIA'!$A$5:$CA$317,G$319,FALSE)</f>
        <v>36.711868145194472</v>
      </c>
      <c r="H341" s="200">
        <f>VLOOKUP($CZ341,'CMG. HID. MEDIA'!$A$5:$CA$317,H$319,FALSE)</f>
        <v>36.865807035324721</v>
      </c>
      <c r="I341" s="200">
        <f>VLOOKUP($CZ341,'CMG. HID. MEDIA'!$A$5:$CA$317,I$319,FALSE)</f>
        <v>33.685682705379968</v>
      </c>
      <c r="J341" s="200">
        <f>VLOOKUP($CZ341,'CMG. HID. MEDIA'!$A$5:$CA$317,J$319,FALSE)</f>
        <v>28.560084796941936</v>
      </c>
      <c r="K341" s="200">
        <f>VLOOKUP($CZ341,'CMG. HID. MEDIA'!$A$5:$CA$317,K$319,FALSE)</f>
        <v>37.029189480805293</v>
      </c>
      <c r="L341" s="200">
        <f>VLOOKUP($CZ341,'CMG. HID. MEDIA'!$A$5:$CA$317,L$319,FALSE)</f>
        <v>36.713529449549867</v>
      </c>
      <c r="M341" s="200">
        <f>VLOOKUP($CZ341,'CMG. HID. MEDIA'!$A$5:$CA$317,M$319,FALSE)</f>
        <v>36.688632399643282</v>
      </c>
      <c r="N341" s="200">
        <f>VLOOKUP($CZ341,'CMG. HID. MEDIA'!$A$5:$CA$317,N$319,FALSE)</f>
        <v>33.23440151823656</v>
      </c>
      <c r="O341" s="200">
        <f>VLOOKUP($CZ341,'CMG. HID. MEDIA'!$A$5:$CA$317,O$319,FALSE)</f>
        <v>29.526212763536225</v>
      </c>
      <c r="P341" s="200">
        <f>VLOOKUP($CZ341,'CMG. HID. MEDIA'!$A$5:$CA$317,P$319,FALSE)</f>
        <v>37.481369222376152</v>
      </c>
      <c r="Q341" s="200">
        <f>VLOOKUP($CZ341,'CMG. HID. MEDIA'!$A$5:$CA$317,Q$319,FALSE)</f>
        <v>37.922041479606868</v>
      </c>
      <c r="R341" s="200">
        <f>VLOOKUP($CZ341,'CMG. HID. MEDIA'!$A$5:$CA$317,R$319,FALSE)</f>
        <v>37.525221920226294</v>
      </c>
      <c r="S341" s="200">
        <f>VLOOKUP($CZ341,'CMG. HID. MEDIA'!$A$5:$CA$317,S$319,FALSE)</f>
        <v>34.117976861320038</v>
      </c>
      <c r="T341" s="200">
        <f>VLOOKUP($CZ341,'CMG. HID. MEDIA'!$A$5:$CA$317,T$319,FALSE)</f>
        <v>29.906521392638346</v>
      </c>
      <c r="U341" s="200">
        <f>VLOOKUP($CZ341,'CMG. HID. MEDIA'!$A$5:$CA$317,U$319,FALSE)</f>
        <v>38.273131733601822</v>
      </c>
      <c r="V341" s="200">
        <f>VLOOKUP($CZ341,'CMG. HID. MEDIA'!$A$5:$CA$317,V$319,FALSE)</f>
        <v>34.664659814272021</v>
      </c>
      <c r="W341" s="200">
        <f>VLOOKUP($CZ341,'CMG. HID. MEDIA'!$A$5:$CA$317,W$319,FALSE)</f>
        <v>34.45770550310845</v>
      </c>
      <c r="X341" s="200">
        <f>VLOOKUP($CZ341,'CMG. HID. MEDIA'!$A$5:$CA$317,X$319,FALSE)</f>
        <v>32.254682785889557</v>
      </c>
      <c r="Y341" s="200">
        <f>VLOOKUP($CZ341,'CMG. HID. MEDIA'!$A$5:$CA$317,Y$319,FALSE)</f>
        <v>30.333841591392588</v>
      </c>
      <c r="Z341" s="200">
        <f>VLOOKUP($CZ341,'CMG. HID. MEDIA'!$A$5:$CA$317,Z$319,FALSE)</f>
        <v>36.448650094799589</v>
      </c>
      <c r="AA341" s="200">
        <f>VLOOKUP($CZ341,'CMG. HID. MEDIA'!$A$5:$CA$317,AA$319,FALSE)</f>
        <v>33.705144653664405</v>
      </c>
      <c r="AB341" s="200">
        <f>VLOOKUP($CZ341,'CMG. HID. MEDIA'!$A$5:$CA$317,AB$319,FALSE)</f>
        <v>32.942248805914815</v>
      </c>
      <c r="AC341" s="200">
        <f>VLOOKUP($CZ341,'CMG. HID. MEDIA'!$A$5:$CA$317,AC$319,FALSE)</f>
        <v>30.768451265541739</v>
      </c>
      <c r="AD341" s="200">
        <f>VLOOKUP($CZ341,'CMG. HID. MEDIA'!$A$5:$CA$317,AD$319,FALSE)</f>
        <v>29.249231676036569</v>
      </c>
      <c r="AE341" s="200">
        <f>VLOOKUP($CZ341,'CMG. HID. MEDIA'!$A$5:$CA$317,AE$319,FALSE)</f>
        <v>35.172068160130266</v>
      </c>
      <c r="AF341" s="200">
        <f>VLOOKUP($CZ341,'CMG. HID. MEDIA'!$A$5:$CA$317,AF$319,FALSE)</f>
        <v>32.483956222324665</v>
      </c>
      <c r="AG341" s="200">
        <f>VLOOKUP($CZ341,'CMG. HID. MEDIA'!$A$5:$CA$317,AG$319,FALSE)</f>
        <v>32.333382098746974</v>
      </c>
      <c r="AH341" s="200">
        <f>VLOOKUP($CZ341,'CMG. HID. MEDIA'!$A$5:$CA$317,AH$319,FALSE)</f>
        <v>29.544433865733893</v>
      </c>
      <c r="AI341" s="200">
        <f>VLOOKUP($CZ341,'CMG. HID. MEDIA'!$A$5:$CA$317,AI$319,FALSE)</f>
        <v>28.249893135645298</v>
      </c>
      <c r="AJ341" s="200">
        <f>VLOOKUP($CZ341,'CMG. HID. MEDIA'!$A$5:$CA$317,AJ$319,FALSE)</f>
        <v>33.26831107542759</v>
      </c>
      <c r="AK341" s="200">
        <f>VLOOKUP($CZ341,'CMG. HID. MEDIA'!$A$5:$CA$317,AK$319,FALSE)</f>
        <v>32.02625323676704</v>
      </c>
      <c r="AL341" s="186">
        <f>VLOOKUP($CZ341,'CMG. HID. MEDIA'!$A$5:$CA$317,AL$319,FALSE)</f>
        <v>31.944639598772046</v>
      </c>
      <c r="AM341" s="186">
        <f>VLOOKUP($CZ341,'CMG. HID. MEDIA'!$A$5:$CA$317,AM$319,FALSE)</f>
        <v>28.949768774541653</v>
      </c>
      <c r="AN341" s="186">
        <f>VLOOKUP($CZ341,'CMG. HID. MEDIA'!$A$5:$CA$317,AN$319,FALSE)</f>
        <v>24.84770484475828</v>
      </c>
      <c r="AO341" s="186">
        <f>VLOOKUP($CZ341,'CMG. HID. MEDIA'!$A$5:$CA$317,AO$319,FALSE)</f>
        <v>32.687398659918053</v>
      </c>
      <c r="AP341" s="186">
        <f>VLOOKUP($CZ341,'CMG. HID. MEDIA'!$A$5:$CA$317,AP$319,FALSE)</f>
        <v>32.304653818522659</v>
      </c>
      <c r="AQ341" s="186">
        <f>VLOOKUP($CZ341,'CMG. HID. MEDIA'!$A$5:$CA$317,AQ$319,FALSE)</f>
        <v>32.230972127082154</v>
      </c>
      <c r="AR341" s="186">
        <f>VLOOKUP($CZ341,'CMG. HID. MEDIA'!$A$5:$CA$317,AR$319,FALSE)</f>
        <v>28.808692581881765</v>
      </c>
      <c r="AS341" s="186">
        <f>VLOOKUP($CZ341,'CMG. HID. MEDIA'!$A$5:$CA$317,AS$319,FALSE)</f>
        <v>5.2645908013503915</v>
      </c>
      <c r="AT341" s="186">
        <f>VLOOKUP($CZ341,'CMG. HID. MEDIA'!$A$5:$CA$317,AT$319,FALSE)</f>
        <v>33.745449346041283</v>
      </c>
      <c r="AU341" s="186">
        <f>VLOOKUP($CZ341,'CMG. HID. MEDIA'!$A$5:$CA$317,AU$319,FALSE)</f>
        <v>29.204290731102958</v>
      </c>
      <c r="AV341" s="186">
        <f>VLOOKUP($CZ341,'CMG. HID. MEDIA'!$A$5:$CA$317,AV$319,FALSE)</f>
        <v>28.719385607775692</v>
      </c>
      <c r="AW341" s="186">
        <f>VLOOKUP($CZ341,'CMG. HID. MEDIA'!$A$5:$CA$317,AW$319,FALSE)</f>
        <v>0.1885619642130254</v>
      </c>
      <c r="AX341" s="186">
        <f>VLOOKUP($CZ341,'CMG. HID. MEDIA'!$A$5:$CA$317,AX$319,FALSE)</f>
        <v>0</v>
      </c>
      <c r="AY341" s="186">
        <f>VLOOKUP($CZ341,'CMG. HID. MEDIA'!$A$5:$CA$317,AY$319,FALSE)</f>
        <v>29.925236182338608</v>
      </c>
      <c r="AZ341" s="186">
        <f>VLOOKUP($CZ341,'CMG. HID. MEDIA'!$A$5:$CA$317,AZ$319,FALSE)</f>
        <v>29.312341782817317</v>
      </c>
      <c r="BA341" s="186">
        <f>VLOOKUP($CZ341,'CMG. HID. MEDIA'!$A$5:$CA$317,BA$319,FALSE)</f>
        <v>28.093872183411008</v>
      </c>
      <c r="BB341" s="186">
        <f>VLOOKUP($CZ341,'CMG. HID. MEDIA'!$A$5:$CA$317,BB$319,FALSE)</f>
        <v>2.6895097239862656E-3</v>
      </c>
      <c r="BC341" s="186">
        <f>VLOOKUP($CZ341,'CMG. HID. MEDIA'!$A$5:$CA$317,BC$319,FALSE)</f>
        <v>0</v>
      </c>
      <c r="BD341" s="186">
        <f>VLOOKUP($CZ341,'CMG. HID. MEDIA'!$A$5:$CA$317,BD$319,FALSE)</f>
        <v>30.284031080630605</v>
      </c>
      <c r="BE341" s="186">
        <f>VLOOKUP($CZ341,'CMG. HID. MEDIA'!$A$5:$CA$317,BE$319,FALSE)</f>
        <v>30.725753272095055</v>
      </c>
      <c r="BF341" s="186">
        <f>VLOOKUP($CZ341,'CMG. HID. MEDIA'!$A$5:$CA$317,BF$319,FALSE)</f>
        <v>29.982895393905654</v>
      </c>
      <c r="BG341" s="186">
        <f>VLOOKUP($CZ341,'CMG. HID. MEDIA'!$A$5:$CA$317,BG$319,FALSE)</f>
        <v>22.773611063298347</v>
      </c>
      <c r="BH341" s="186">
        <f>VLOOKUP($CZ341,'CMG. HID. MEDIA'!$A$5:$CA$317,BH$319,FALSE)</f>
        <v>7.7836417853027751E-3</v>
      </c>
      <c r="BI341" s="186">
        <f>VLOOKUP($CZ341,'CMG. HID. MEDIA'!$A$5:$CA$317,BI$319,FALSE)</f>
        <v>31.119451614441157</v>
      </c>
      <c r="BJ341" s="186">
        <f>VLOOKUP($CZ341,'CMG. HID. MEDIA'!$A$5:$CA$317,BJ$319,FALSE)</f>
        <v>0</v>
      </c>
      <c r="BK341" s="186">
        <f>VLOOKUP($CZ341,'CMG. HID. MEDIA'!$A$5:$CA$317,BK$319,FALSE)</f>
        <v>0</v>
      </c>
      <c r="BL341" s="186">
        <f>VLOOKUP($CZ341,'CMG. HID. MEDIA'!$A$5:$CA$317,BL$319,FALSE)</f>
        <v>0</v>
      </c>
      <c r="BM341" s="186">
        <f>VLOOKUP($CZ341,'CMG. HID. MEDIA'!$A$5:$CA$317,BM$319,FALSE)</f>
        <v>0</v>
      </c>
      <c r="BN341" s="186">
        <f>VLOOKUP($CZ341,'CMG. HID. MEDIA'!$A$5:$CA$317,BN$319,FALSE)</f>
        <v>0</v>
      </c>
      <c r="BO341" s="186">
        <f>VLOOKUP($CZ341,'CMG. HID. MEDIA'!$A$5:$CA$317,BO$319,FALSE)</f>
        <v>0</v>
      </c>
      <c r="BP341" s="186">
        <f>VLOOKUP($CZ341,'CMG. HID. MEDIA'!$A$5:$CA$317,BP$319,FALSE)</f>
        <v>0</v>
      </c>
      <c r="BQ341" s="186">
        <f>VLOOKUP($CZ341,'CMG. HID. MEDIA'!$A$5:$CA$317,BQ$319,FALSE)</f>
        <v>0</v>
      </c>
      <c r="BR341" s="186">
        <f>VLOOKUP($CZ341,'CMG. HID. MEDIA'!$A$5:$CA$317,BR$319,FALSE)</f>
        <v>0</v>
      </c>
      <c r="BS341" s="186">
        <f>VLOOKUP($CZ341,'CMG. HID. MEDIA'!$A$5:$CA$317,BS$319,FALSE)</f>
        <v>0</v>
      </c>
      <c r="BT341" s="186">
        <f>VLOOKUP($CZ341,'CMG. HID. MEDIA'!$A$5:$CA$317,BT$319,FALSE)</f>
        <v>0</v>
      </c>
      <c r="BU341" s="186">
        <f>VLOOKUP($CZ341,'CMG. HID. MEDIA'!$A$5:$CA$317,BU$319,FALSE)</f>
        <v>0</v>
      </c>
      <c r="BV341" s="186">
        <f>VLOOKUP($CZ341,'CMG. HID. MEDIA'!$A$5:$CA$317,BV$319,FALSE)</f>
        <v>0</v>
      </c>
      <c r="BW341" s="186">
        <f>VLOOKUP($CZ341,'CMG. HID. MEDIA'!$A$5:$CA$317,BW$319,FALSE)</f>
        <v>0</v>
      </c>
      <c r="BX341" s="186">
        <f>VLOOKUP($CZ341,'CMG. HID. MEDIA'!$A$5:$CA$317,BX$319,FALSE)</f>
        <v>0</v>
      </c>
      <c r="BY341" s="186">
        <f>VLOOKUP($CZ341,'CMG. HID. MEDIA'!$A$5:$CA$317,BY$319,FALSE)</f>
        <v>0</v>
      </c>
      <c r="BZ341" s="186">
        <f>VLOOKUP($CZ341,'CMG. HID. MEDIA'!$A$5:$CA$317,BZ$319,FALSE)</f>
        <v>0</v>
      </c>
      <c r="CA341" s="186">
        <f>VLOOKUP($CZ341,'CMG. HID. MEDIA'!$A$5:$CA$317,CA$319,FALSE)</f>
        <v>0</v>
      </c>
      <c r="CB341" s="186" t="e">
        <f>VLOOKUP($CZ341,'CMG. HID. MEDIA'!$A$5:$CA$317,CB$319,FALSE)</f>
        <v>#REF!</v>
      </c>
      <c r="CC341" s="186" t="e">
        <f>VLOOKUP($CZ341,'CMG. HID. MEDIA'!$A$5:$CA$317,CC$319,FALSE)</f>
        <v>#REF!</v>
      </c>
      <c r="CD341" s="186" t="e">
        <f>VLOOKUP($CZ341,'CMG. HID. MEDIA'!$A$5:$CA$317,CD$319,FALSE)</f>
        <v>#REF!</v>
      </c>
      <c r="CE341" s="186" t="e">
        <f>VLOOKUP($CZ341,'CMG. HID. MEDIA'!$A$5:$CA$317,CE$319,FALSE)</f>
        <v>#REF!</v>
      </c>
      <c r="CF341" s="186" t="e">
        <f>VLOOKUP($CZ341,'CMG. HID. MEDIA'!$A$5:$CA$317,CF$319,FALSE)</f>
        <v>#REF!</v>
      </c>
      <c r="CG341" s="186" t="e">
        <f>VLOOKUP($CZ341,'CMG. HID. MEDIA'!$A$5:$CA$317,CG$319,FALSE)</f>
        <v>#REF!</v>
      </c>
      <c r="CH341" s="186" t="e">
        <f>VLOOKUP($CZ341,'CMG. HID. MEDIA'!$A$5:$CA$317,CH$319,FALSE)</f>
        <v>#REF!</v>
      </c>
      <c r="CI341" s="186" t="e">
        <f>VLOOKUP($CZ341,'CMG. HID. MEDIA'!$A$5:$CA$317,CI$319,FALSE)</f>
        <v>#REF!</v>
      </c>
      <c r="CJ341" s="186" t="e">
        <f>VLOOKUP($CZ341,'CMG. HID. MEDIA'!$A$5:$CA$317,CJ$319,FALSE)</f>
        <v>#REF!</v>
      </c>
      <c r="CK341" s="186" t="e">
        <f>VLOOKUP($CZ341,'CMG. HID. MEDIA'!$A$5:$CA$317,CK$319,FALSE)</f>
        <v>#REF!</v>
      </c>
      <c r="CL341" s="186" t="e">
        <f>VLOOKUP($CZ341,'CMG. HID. MEDIA'!$A$5:$CA$317,CL$319,FALSE)</f>
        <v>#REF!</v>
      </c>
      <c r="CM341" s="186" t="e">
        <f>VLOOKUP($CZ341,'CMG. HID. MEDIA'!$A$5:$CA$317,CM$319,FALSE)</f>
        <v>#REF!</v>
      </c>
      <c r="CN341" s="186" t="e">
        <f>VLOOKUP($CZ341,'CMG. HID. MEDIA'!$A$5:$CA$317,CN$319,FALSE)</f>
        <v>#REF!</v>
      </c>
      <c r="CO341" s="186" t="e">
        <f>VLOOKUP($CZ341,'CMG. HID. MEDIA'!$A$5:$CA$317,CO$319,FALSE)</f>
        <v>#REF!</v>
      </c>
      <c r="CP341" s="186" t="e">
        <f>VLOOKUP($CZ341,'CMG. HID. MEDIA'!$A$5:$CA$317,CP$319,FALSE)</f>
        <v>#REF!</v>
      </c>
      <c r="CQ341" s="186" t="e">
        <f>VLOOKUP($CZ341,'CMG. HID. MEDIA'!$A$5:$CA$317,CQ$319,FALSE)</f>
        <v>#REF!</v>
      </c>
      <c r="CR341" s="186" t="e">
        <f>VLOOKUP($CZ341,'CMG. HID. MEDIA'!$A$5:$CA$317,CR$319,FALSE)</f>
        <v>#REF!</v>
      </c>
      <c r="CS341" s="186" t="e">
        <f>VLOOKUP($CZ341,'CMG. HID. MEDIA'!$A$5:$CA$317,CS$319,FALSE)</f>
        <v>#REF!</v>
      </c>
      <c r="CT341" s="186" t="e">
        <f>VLOOKUP($CZ341,'CMG. HID. MEDIA'!$A$5:$CA$317,CT$319,FALSE)</f>
        <v>#REF!</v>
      </c>
      <c r="CU341" s="186" t="e">
        <f>VLOOKUP($CZ341,'CMG. HID. MEDIA'!$A$5:$CA$317,CU$319,FALSE)</f>
        <v>#REF!</v>
      </c>
      <c r="CV341" s="186" t="e">
        <f>VLOOKUP($CZ341,'CMG. HID. MEDIA'!$A$5:$CA$317,CV$319,FALSE)</f>
        <v>#REF!</v>
      </c>
      <c r="CW341" s="186" t="e">
        <f>VLOOKUP($CZ341,'CMG. HID. MEDIA'!$A$5:$CA$317,CW$319,FALSE)</f>
        <v>#REF!</v>
      </c>
      <c r="CX341" s="186" t="e">
        <f>VLOOKUP($CZ341,'CMG. HID. MEDIA'!$A$5:$CA$317,CX$319,FALSE)</f>
        <v>#REF!</v>
      </c>
      <c r="CY341" s="186" t="e">
        <f>VLOOKUP($CZ341,'CMG. HID. MEDIA'!$A$5:$CA$317,CY$319,FALSE)</f>
        <v>#REF!</v>
      </c>
      <c r="CZ341" s="186" t="s">
        <v>1654</v>
      </c>
    </row>
    <row r="342" spans="1:104">
      <c r="A342" s="186" t="str">
        <f>CZ342&amp;" - "&amp;"HUMEDA"</f>
        <v>DAlmagro220 - HUMEDA</v>
      </c>
      <c r="B342" s="200">
        <f>VLOOKUP($CZ342,'CMG. HID. HUMEDA'!$A$5:$BZ$320,B$319,FALSE)</f>
        <v>36.442098909897155</v>
      </c>
      <c r="C342" s="200">
        <f>VLOOKUP($CZ342,'CMG. HID. HUMEDA'!$A$5:$BZ$320,C$319,FALSE)</f>
        <v>36.142230345127359</v>
      </c>
      <c r="D342" s="200">
        <f>VLOOKUP($CZ342,'CMG. HID. HUMEDA'!$A$5:$BZ$320,D$319,FALSE)</f>
        <v>33.211857812612628</v>
      </c>
      <c r="E342" s="200">
        <f>VLOOKUP($CZ342,'CMG. HID. HUMEDA'!$A$5:$BZ$320,E$319,FALSE)</f>
        <v>30.101470254051893</v>
      </c>
      <c r="F342" s="200">
        <f>VLOOKUP($CZ342,'CMG. HID. HUMEDA'!$A$5:$BZ$320,F$319,FALSE)</f>
        <v>38.299051937032424</v>
      </c>
      <c r="G342" s="200">
        <f>VLOOKUP($CZ342,'CMG. HID. HUMEDA'!$A$5:$BZ$320,G$319,FALSE)</f>
        <v>36.517386407111019</v>
      </c>
      <c r="H342" s="200">
        <f>VLOOKUP($CZ342,'CMG. HID. HUMEDA'!$A$5:$BZ$320,H$319,FALSE)</f>
        <v>36.737973506848512</v>
      </c>
      <c r="I342" s="200">
        <f>VLOOKUP($CZ342,'CMG. HID. HUMEDA'!$A$5:$BZ$320,I$319,FALSE)</f>
        <v>33.567358366830803</v>
      </c>
      <c r="J342" s="200">
        <f>VLOOKUP($CZ342,'CMG. HID. HUMEDA'!$A$5:$BZ$320,J$319,FALSE)</f>
        <v>28.506644867387607</v>
      </c>
      <c r="K342" s="200">
        <f>VLOOKUP($CZ342,'CMG. HID. HUMEDA'!$A$5:$BZ$320,K$319,FALSE)</f>
        <v>36.7996605305649</v>
      </c>
      <c r="L342" s="200">
        <f>VLOOKUP($CZ342,'CMG. HID. HUMEDA'!$A$5:$BZ$320,L$319,FALSE)</f>
        <v>36.265456283347973</v>
      </c>
      <c r="M342" s="200">
        <f>VLOOKUP($CZ342,'CMG. HID. HUMEDA'!$A$5:$BZ$320,M$319,FALSE)</f>
        <v>36.272538519497417</v>
      </c>
      <c r="N342" s="200">
        <f>VLOOKUP($CZ342,'CMG. HID. HUMEDA'!$A$5:$BZ$320,N$319,FALSE)</f>
        <v>33.033615743777382</v>
      </c>
      <c r="O342" s="200">
        <f>VLOOKUP($CZ342,'CMG. HID. HUMEDA'!$A$5:$BZ$320,O$319,FALSE)</f>
        <v>29.523595259084118</v>
      </c>
      <c r="P342" s="200">
        <f>VLOOKUP($CZ342,'CMG. HID. HUMEDA'!$A$5:$BZ$320,P$319,FALSE)</f>
        <v>37.395296624769394</v>
      </c>
      <c r="Q342" s="200">
        <f>VLOOKUP($CZ342,'CMG. HID. HUMEDA'!$A$5:$BZ$320,Q$319,FALSE)</f>
        <v>34.853857461880246</v>
      </c>
      <c r="R342" s="200">
        <f>VLOOKUP($CZ342,'CMG. HID. HUMEDA'!$A$5:$BZ$320,R$319,FALSE)</f>
        <v>34.381169270017104</v>
      </c>
      <c r="S342" s="200">
        <f>VLOOKUP($CZ342,'CMG. HID. HUMEDA'!$A$5:$BZ$320,S$319,FALSE)</f>
        <v>31.907984298149245</v>
      </c>
      <c r="T342" s="200">
        <f>VLOOKUP($CZ342,'CMG. HID. HUMEDA'!$A$5:$BZ$320,T$319,FALSE)</f>
        <v>28.875762929102262</v>
      </c>
      <c r="U342" s="200">
        <f>VLOOKUP($CZ342,'CMG. HID. HUMEDA'!$A$5:$BZ$320,U$319,FALSE)</f>
        <v>35.394776968482596</v>
      </c>
      <c r="V342" s="200">
        <f>VLOOKUP($CZ342,'CMG. HID. HUMEDA'!$A$5:$BZ$320,V$319,FALSE)</f>
        <v>33.707583070485335</v>
      </c>
      <c r="W342" s="200">
        <f>VLOOKUP($CZ342,'CMG. HID. HUMEDA'!$A$5:$BZ$320,W$319,FALSE)</f>
        <v>33.437414506101774</v>
      </c>
      <c r="X342" s="200">
        <f>VLOOKUP($CZ342,'CMG. HID. HUMEDA'!$A$5:$BZ$320,X$319,FALSE)</f>
        <v>31.472004255655527</v>
      </c>
      <c r="Y342" s="200">
        <f>VLOOKUP($CZ342,'CMG. HID. HUMEDA'!$A$5:$BZ$320,Y$319,FALSE)</f>
        <v>29.613343347974315</v>
      </c>
      <c r="Z342" s="200">
        <f>VLOOKUP($CZ342,'CMG. HID. HUMEDA'!$A$5:$BZ$320,Z$319,FALSE)</f>
        <v>35.501536472328347</v>
      </c>
      <c r="AA342" s="200">
        <f>VLOOKUP($CZ342,'CMG. HID. HUMEDA'!$A$5:$BZ$320,AA$319,FALSE)</f>
        <v>32.603581512563196</v>
      </c>
      <c r="AB342" s="200">
        <f>VLOOKUP($CZ342,'CMG. HID. HUMEDA'!$A$5:$BZ$320,AB$319,FALSE)</f>
        <v>32.346346893820673</v>
      </c>
      <c r="AC342" s="200">
        <f>VLOOKUP($CZ342,'CMG. HID. HUMEDA'!$A$5:$BZ$320,AC$319,FALSE)</f>
        <v>29.76329154243847</v>
      </c>
      <c r="AD342" s="200">
        <f>VLOOKUP($CZ342,'CMG. HID. HUMEDA'!$A$5:$BZ$320,AD$319,FALSE)</f>
        <v>28.743118804469255</v>
      </c>
      <c r="AE342" s="200">
        <f>VLOOKUP($CZ342,'CMG. HID. HUMEDA'!$A$5:$BZ$320,AE$319,FALSE)</f>
        <v>34.78678407696686</v>
      </c>
      <c r="AF342" s="200">
        <f>VLOOKUP($CZ342,'CMG. HID. HUMEDA'!$A$5:$BZ$320,AF$319,FALSE)</f>
        <v>31.059754501389879</v>
      </c>
      <c r="AG342" s="200">
        <f>VLOOKUP($CZ342,'CMG. HID. HUMEDA'!$A$5:$BZ$320,AG$319,FALSE)</f>
        <v>30.158629549328626</v>
      </c>
      <c r="AH342" s="200">
        <f>VLOOKUP($CZ342,'CMG. HID. HUMEDA'!$A$5:$BZ$320,AH$319,FALSE)</f>
        <v>27.311458985452269</v>
      </c>
      <c r="AI342" s="200">
        <f>VLOOKUP($CZ342,'CMG. HID. HUMEDA'!$A$5:$BZ$320,AI$319,FALSE)</f>
        <v>24.056657374522821</v>
      </c>
      <c r="AJ342" s="200">
        <f>VLOOKUP($CZ342,'CMG. HID. HUMEDA'!$A$5:$BZ$320,AJ$319,FALSE)</f>
        <v>33.013792551002545</v>
      </c>
      <c r="AK342" s="200">
        <f>VLOOKUP($CZ342,'CMG. HID. HUMEDA'!$A$5:$BZ$320,AK$319,FALSE)</f>
        <v>30.805449992770672</v>
      </c>
      <c r="AL342" s="186">
        <f>VLOOKUP($CZ342,'CMG. HID. HUMEDA'!$A$5:$BZ$320,AL$319,FALSE)</f>
        <v>30.328722502992118</v>
      </c>
      <c r="AM342" s="186">
        <f>VLOOKUP($CZ342,'CMG. HID. HUMEDA'!$A$5:$BZ$320,AM$319,FALSE)</f>
        <v>27.441217807032682</v>
      </c>
      <c r="AN342" s="186">
        <f>VLOOKUP($CZ342,'CMG. HID. HUMEDA'!$A$5:$BZ$320,AN$319,FALSE)</f>
        <v>22.390293999157301</v>
      </c>
      <c r="AO342" s="186">
        <f>VLOOKUP($CZ342,'CMG. HID. HUMEDA'!$A$5:$BZ$320,AO$319,FALSE)</f>
        <v>32.478323287539169</v>
      </c>
      <c r="AP342" s="186">
        <f>VLOOKUP($CZ342,'CMG. HID. HUMEDA'!$A$5:$BZ$320,AP$319,FALSE)</f>
        <v>28.767801750924463</v>
      </c>
      <c r="AQ342" s="186">
        <f>VLOOKUP($CZ342,'CMG. HID. HUMEDA'!$A$5:$BZ$320,AQ$319,FALSE)</f>
        <v>28.502056056783356</v>
      </c>
      <c r="AR342" s="186">
        <f>VLOOKUP($CZ342,'CMG. HID. HUMEDA'!$A$5:$BZ$320,AR$319,FALSE)</f>
        <v>20.056188162331985</v>
      </c>
      <c r="AS342" s="186">
        <f>VLOOKUP($CZ342,'CMG. HID. HUMEDA'!$A$5:$BZ$320,AS$319,FALSE)</f>
        <v>3.1584400749721389</v>
      </c>
      <c r="AT342" s="186">
        <f>VLOOKUP($CZ342,'CMG. HID. HUMEDA'!$A$5:$BZ$320,AT$319,FALSE)</f>
        <v>31.035339384525393</v>
      </c>
      <c r="AU342" s="186">
        <f>VLOOKUP($CZ342,'CMG. HID. HUMEDA'!$A$5:$BZ$320,AU$319,FALSE)</f>
        <v>28.137320030769818</v>
      </c>
      <c r="AV342" s="186">
        <f>VLOOKUP($CZ342,'CMG. HID. HUMEDA'!$A$5:$BZ$320,AV$319,FALSE)</f>
        <v>28.105887268440608</v>
      </c>
      <c r="AW342" s="186">
        <f>VLOOKUP($CZ342,'CMG. HID. HUMEDA'!$A$5:$BZ$320,AW$319,FALSE)</f>
        <v>0</v>
      </c>
      <c r="AX342" s="186">
        <f>VLOOKUP($CZ342,'CMG. HID. HUMEDA'!$A$5:$BZ$320,AX$319,FALSE)</f>
        <v>0</v>
      </c>
      <c r="AY342" s="186">
        <f>VLOOKUP($CZ342,'CMG. HID. HUMEDA'!$A$5:$BZ$320,AY$319,FALSE)</f>
        <v>30.044749293394908</v>
      </c>
      <c r="AZ342" s="186">
        <f>VLOOKUP($CZ342,'CMG. HID. HUMEDA'!$A$5:$BZ$320,AZ$319,FALSE)</f>
        <v>29.288277219239113</v>
      </c>
      <c r="BA342" s="186">
        <f>VLOOKUP($CZ342,'CMG. HID. HUMEDA'!$A$5:$BZ$320,BA$319,FALSE)</f>
        <v>27.772295423506577</v>
      </c>
      <c r="BB342" s="186">
        <f>VLOOKUP($CZ342,'CMG. HID. HUMEDA'!$A$5:$BZ$320,BB$319,FALSE)</f>
        <v>0</v>
      </c>
      <c r="BC342" s="186">
        <f>VLOOKUP($CZ342,'CMG. HID. HUMEDA'!$A$5:$BZ$320,BC$319,FALSE)</f>
        <v>0</v>
      </c>
      <c r="BD342" s="186">
        <f>VLOOKUP($CZ342,'CMG. HID. HUMEDA'!$A$5:$BZ$320,BD$319,FALSE)</f>
        <v>30.422891738425296</v>
      </c>
      <c r="BE342" s="186">
        <f>VLOOKUP($CZ342,'CMG. HID. HUMEDA'!$A$5:$BZ$320,BE$319,FALSE)</f>
        <v>31.785400954185999</v>
      </c>
      <c r="BF342" s="186">
        <f>VLOOKUP($CZ342,'CMG. HID. HUMEDA'!$A$5:$BZ$320,BF$319,FALSE)</f>
        <v>31.10264692320321</v>
      </c>
      <c r="BG342" s="186">
        <f>VLOOKUP($CZ342,'CMG. HID. HUMEDA'!$A$5:$BZ$320,BG$319,FALSE)</f>
        <v>2.5727193505834917E-3</v>
      </c>
      <c r="BH342" s="186">
        <f>VLOOKUP($CZ342,'CMG. HID. HUMEDA'!$A$5:$BZ$320,BH$319,FALSE)</f>
        <v>0</v>
      </c>
      <c r="BI342" s="186">
        <f>VLOOKUP($CZ342,'CMG. HID. HUMEDA'!$A$5:$BZ$320,BI$319,FALSE)</f>
        <v>31.857554571042122</v>
      </c>
      <c r="BJ342" s="186">
        <f>VLOOKUP($CZ342,'CMG. HID. HUMEDA'!$A$5:$BZ$320,BJ$319,FALSE)</f>
        <v>0</v>
      </c>
      <c r="BK342" s="186">
        <f>VLOOKUP($CZ342,'CMG. HID. HUMEDA'!$A$5:$BZ$320,BK$319,FALSE)</f>
        <v>0</v>
      </c>
      <c r="BL342" s="186">
        <f>VLOOKUP($CZ342,'CMG. HID. HUMEDA'!$A$5:$BZ$320,BL$319,FALSE)</f>
        <v>0</v>
      </c>
      <c r="BM342" s="186">
        <f>VLOOKUP($CZ342,'CMG. HID. HUMEDA'!$A$5:$BZ$320,BM$319,FALSE)</f>
        <v>0</v>
      </c>
      <c r="BN342" s="186">
        <f>VLOOKUP($CZ342,'CMG. HID. HUMEDA'!$A$5:$BZ$320,BN$319,FALSE)</f>
        <v>0</v>
      </c>
      <c r="BO342" s="186">
        <f>VLOOKUP($CZ342,'CMG. HID. HUMEDA'!$A$5:$BZ$320,BO$319,FALSE)</f>
        <v>0</v>
      </c>
      <c r="BP342" s="186">
        <f>VLOOKUP($CZ342,'CMG. HID. HUMEDA'!$A$5:$BZ$320,BP$319,FALSE)</f>
        <v>0</v>
      </c>
      <c r="BQ342" s="186">
        <f>VLOOKUP($CZ342,'CMG. HID. HUMEDA'!$A$5:$BZ$320,BQ$319,FALSE)</f>
        <v>0</v>
      </c>
      <c r="BR342" s="186">
        <f>VLOOKUP($CZ342,'CMG. HID. HUMEDA'!$A$5:$BZ$320,BR$319,FALSE)</f>
        <v>0</v>
      </c>
      <c r="BS342" s="186">
        <f>VLOOKUP($CZ342,'CMG. HID. HUMEDA'!$A$5:$BZ$320,BS$319,FALSE)</f>
        <v>0</v>
      </c>
      <c r="BT342" s="186">
        <f>VLOOKUP($CZ342,'CMG. HID. HUMEDA'!$A$5:$BZ$320,BT$319,FALSE)</f>
        <v>0</v>
      </c>
      <c r="BU342" s="186">
        <f>VLOOKUP($CZ342,'CMG. HID. HUMEDA'!$A$5:$BZ$320,BU$319,FALSE)</f>
        <v>0</v>
      </c>
      <c r="BV342" s="186">
        <f>VLOOKUP($CZ342,'CMG. HID. HUMEDA'!$A$5:$BZ$320,BV$319,FALSE)</f>
        <v>0</v>
      </c>
      <c r="BW342" s="186">
        <f>VLOOKUP($CZ342,'CMG. HID. HUMEDA'!$A$5:$BZ$320,BW$319,FALSE)</f>
        <v>0</v>
      </c>
      <c r="BX342" s="186">
        <f>VLOOKUP($CZ342,'CMG. HID. HUMEDA'!$A$5:$BZ$320,BX$319,FALSE)</f>
        <v>0</v>
      </c>
      <c r="BY342" s="186">
        <f>VLOOKUP($CZ342,'CMG. HID. HUMEDA'!$A$5:$BZ$320,BY$319,FALSE)</f>
        <v>0</v>
      </c>
      <c r="BZ342" s="186">
        <f>VLOOKUP($CZ342,'CMG. HID. HUMEDA'!$A$5:$BZ$320,BZ$319,FALSE)</f>
        <v>0</v>
      </c>
      <c r="CA342" s="186" t="e">
        <f>VLOOKUP($CZ342,'CMG. HID. HUMEDA'!$A$5:$BZ$320,CA$319,FALSE)</f>
        <v>#REF!</v>
      </c>
      <c r="CB342" s="186" t="e">
        <f>VLOOKUP($CZ342,'CMG. HID. HUMEDA'!$A$5:$BZ$320,CB$319,FALSE)</f>
        <v>#REF!</v>
      </c>
      <c r="CC342" s="186" t="e">
        <f>VLOOKUP($CZ342,'CMG. HID. HUMEDA'!$A$5:$BZ$320,CC$319,FALSE)</f>
        <v>#REF!</v>
      </c>
      <c r="CD342" s="186" t="e">
        <f>VLOOKUP($CZ342,'CMG. HID. HUMEDA'!$A$5:$BZ$320,CD$319,FALSE)</f>
        <v>#REF!</v>
      </c>
      <c r="CE342" s="186" t="e">
        <f>VLOOKUP($CZ342,'CMG. HID. HUMEDA'!$A$5:$BZ$320,CE$319,FALSE)</f>
        <v>#REF!</v>
      </c>
      <c r="CF342" s="186" t="e">
        <f>VLOOKUP($CZ342,'CMG. HID. HUMEDA'!$A$5:$BZ$320,CF$319,FALSE)</f>
        <v>#REF!</v>
      </c>
      <c r="CG342" s="186" t="e">
        <f>VLOOKUP($CZ342,'CMG. HID. HUMEDA'!$A$5:$BZ$320,CG$319,FALSE)</f>
        <v>#REF!</v>
      </c>
      <c r="CH342" s="186" t="e">
        <f>VLOOKUP($CZ342,'CMG. HID. HUMEDA'!$A$5:$BZ$320,CH$319,FALSE)</f>
        <v>#REF!</v>
      </c>
      <c r="CI342" s="186" t="e">
        <f>VLOOKUP($CZ342,'CMG. HID. HUMEDA'!$A$5:$BZ$320,CI$319,FALSE)</f>
        <v>#REF!</v>
      </c>
      <c r="CJ342" s="186" t="e">
        <f>VLOOKUP($CZ342,'CMG. HID. HUMEDA'!$A$5:$BZ$320,CJ$319,FALSE)</f>
        <v>#REF!</v>
      </c>
      <c r="CK342" s="186" t="e">
        <f>VLOOKUP($CZ342,'CMG. HID. HUMEDA'!$A$5:$BZ$320,CK$319,FALSE)</f>
        <v>#REF!</v>
      </c>
      <c r="CL342" s="186" t="e">
        <f>VLOOKUP($CZ342,'CMG. HID. HUMEDA'!$A$5:$BZ$320,CL$319,FALSE)</f>
        <v>#REF!</v>
      </c>
      <c r="CM342" s="186" t="e">
        <f>VLOOKUP($CZ342,'CMG. HID. HUMEDA'!$A$5:$BZ$320,CM$319,FALSE)</f>
        <v>#REF!</v>
      </c>
      <c r="CN342" s="186" t="e">
        <f>VLOOKUP($CZ342,'CMG. HID. HUMEDA'!$A$5:$BZ$320,CN$319,FALSE)</f>
        <v>#REF!</v>
      </c>
      <c r="CO342" s="186" t="e">
        <f>VLOOKUP($CZ342,'CMG. HID. HUMEDA'!$A$5:$BZ$320,CO$319,FALSE)</f>
        <v>#REF!</v>
      </c>
      <c r="CP342" s="186" t="e">
        <f>VLOOKUP($CZ342,'CMG. HID. HUMEDA'!$A$5:$BZ$320,CP$319,FALSE)</f>
        <v>#REF!</v>
      </c>
      <c r="CQ342" s="186" t="e">
        <f>VLOOKUP($CZ342,'CMG. HID. HUMEDA'!$A$5:$BZ$320,CQ$319,FALSE)</f>
        <v>#REF!</v>
      </c>
      <c r="CR342" s="186" t="e">
        <f>VLOOKUP($CZ342,'CMG. HID. HUMEDA'!$A$5:$BZ$320,CR$319,FALSE)</f>
        <v>#REF!</v>
      </c>
      <c r="CS342" s="186" t="e">
        <f>VLOOKUP($CZ342,'CMG. HID. HUMEDA'!$A$5:$BZ$320,CS$319,FALSE)</f>
        <v>#REF!</v>
      </c>
      <c r="CT342" s="186" t="e">
        <f>VLOOKUP($CZ342,'CMG. HID. HUMEDA'!$A$5:$BZ$320,CT$319,FALSE)</f>
        <v>#REF!</v>
      </c>
      <c r="CU342" s="186" t="e">
        <f>VLOOKUP($CZ342,'CMG. HID. HUMEDA'!$A$5:$BZ$320,CU$319,FALSE)</f>
        <v>#REF!</v>
      </c>
      <c r="CV342" s="186" t="e">
        <f>VLOOKUP($CZ342,'CMG. HID. HUMEDA'!$A$5:$BZ$320,CV$319,FALSE)</f>
        <v>#REF!</v>
      </c>
      <c r="CW342" s="186" t="e">
        <f>VLOOKUP($CZ342,'CMG. HID. HUMEDA'!$A$5:$BZ$320,CW$319,FALSE)</f>
        <v>#REF!</v>
      </c>
      <c r="CX342" s="186" t="e">
        <f>VLOOKUP($CZ342,'CMG. HID. HUMEDA'!$A$5:$BZ$320,CX$319,FALSE)</f>
        <v>#REF!</v>
      </c>
      <c r="CY342" s="186" t="e">
        <f>VLOOKUP($CZ342,'CMG. HID. HUMEDA'!$A$5:$BZ$320,CY$319,FALSE)</f>
        <v>#REF!</v>
      </c>
      <c r="CZ342" s="186" t="s">
        <v>1654</v>
      </c>
    </row>
    <row r="344" spans="1:104">
      <c r="A344" s="186" t="str">
        <f>CZ344&amp;" - "&amp;"SECA"</f>
        <v>Crucero220 - SECA</v>
      </c>
      <c r="B344" s="200">
        <f>VLOOKUP($CZ344,'CMG. HID. SECA'!$A$5:$BO$320,B$319,FALSE)</f>
        <v>36.353833126702035</v>
      </c>
      <c r="C344" s="200">
        <f>VLOOKUP($CZ344,'CMG. HID. SECA'!$A$5:$BO$320,C$319,FALSE)</f>
        <v>36.001012362130652</v>
      </c>
      <c r="D344" s="200">
        <f>VLOOKUP($CZ344,'CMG. HID. SECA'!$A$5:$BO$320,D$319,FALSE)</f>
        <v>33.66688654248135</v>
      </c>
      <c r="E344" s="200">
        <f>VLOOKUP($CZ344,'CMG. HID. SECA'!$A$5:$BO$320,E$319,FALSE)</f>
        <v>30.899925340481907</v>
      </c>
      <c r="F344" s="200">
        <f>VLOOKUP($CZ344,'CMG. HID. SECA'!$A$5:$BO$320,F$319,FALSE)</f>
        <v>37.606994357146441</v>
      </c>
      <c r="G344" s="200">
        <f>VLOOKUP($CZ344,'CMG. HID. SECA'!$A$5:$BO$320,G$319,FALSE)</f>
        <v>37.294958789959452</v>
      </c>
      <c r="H344" s="200">
        <f>VLOOKUP($CZ344,'CMG. HID. SECA'!$A$5:$BO$320,H$319,FALSE)</f>
        <v>37.166834443256619</v>
      </c>
      <c r="I344" s="200">
        <f>VLOOKUP($CZ344,'CMG. HID. SECA'!$A$5:$BO$320,I$319,FALSE)</f>
        <v>34.496381978034165</v>
      </c>
      <c r="J344" s="200">
        <f>VLOOKUP($CZ344,'CMG. HID. SECA'!$A$5:$BO$320,J$319,FALSE)</f>
        <v>29.066786791519981</v>
      </c>
      <c r="K344" s="200">
        <f>VLOOKUP($CZ344,'CMG. HID. SECA'!$A$5:$BO$320,K$319,FALSE)</f>
        <v>37.438137371038628</v>
      </c>
      <c r="L344" s="200">
        <f>VLOOKUP($CZ344,'CMG. HID. SECA'!$A$5:$BO$320,L$319,FALSE)</f>
        <v>37.362345937778841</v>
      </c>
      <c r="M344" s="200">
        <f>VLOOKUP($CZ344,'CMG. HID. SECA'!$A$5:$BO$320,M$319,FALSE)</f>
        <v>37.331426567931182</v>
      </c>
      <c r="N344" s="200">
        <f>VLOOKUP($CZ344,'CMG. HID. SECA'!$A$5:$BO$320,N$319,FALSE)</f>
        <v>33.196281307411816</v>
      </c>
      <c r="O344" s="200">
        <f>VLOOKUP($CZ344,'CMG. HID. SECA'!$A$5:$BO$320,O$319,FALSE)</f>
        <v>30.089566997876968</v>
      </c>
      <c r="P344" s="200">
        <f>VLOOKUP($CZ344,'CMG. HID. SECA'!$A$5:$BO$320,P$319,FALSE)</f>
        <v>37.828444151131649</v>
      </c>
      <c r="Q344" s="200">
        <f>VLOOKUP($CZ344,'CMG. HID. SECA'!$A$5:$BO$320,Q$319,FALSE)</f>
        <v>37.001854159805404</v>
      </c>
      <c r="R344" s="200">
        <f>VLOOKUP($CZ344,'CMG. HID. SECA'!$A$5:$BO$320,R$319,FALSE)</f>
        <v>36.104608904877523</v>
      </c>
      <c r="S344" s="200">
        <f>VLOOKUP($CZ344,'CMG. HID. SECA'!$A$5:$BO$320,S$319,FALSE)</f>
        <v>32.92842688244739</v>
      </c>
      <c r="T344" s="200">
        <f>VLOOKUP($CZ344,'CMG. HID. SECA'!$A$5:$BO$320,T$319,FALSE)</f>
        <v>29.564836388524871</v>
      </c>
      <c r="U344" s="200">
        <f>VLOOKUP($CZ344,'CMG. HID. SECA'!$A$5:$BO$320,U$319,FALSE)</f>
        <v>37.332868771806943</v>
      </c>
      <c r="V344" s="200">
        <f>VLOOKUP($CZ344,'CMG. HID. SECA'!$A$5:$BO$320,V$319,FALSE)</f>
        <v>36.223403868085285</v>
      </c>
      <c r="W344" s="200">
        <f>VLOOKUP($CZ344,'CMG. HID. SECA'!$A$5:$BO$320,W$319,FALSE)</f>
        <v>36.052292439941667</v>
      </c>
      <c r="X344" s="200">
        <f>VLOOKUP($CZ344,'CMG. HID. SECA'!$A$5:$BO$320,X$319,FALSE)</f>
        <v>32.9783976763282</v>
      </c>
      <c r="Y344" s="200">
        <f>VLOOKUP($CZ344,'CMG. HID. SECA'!$A$5:$BO$320,Y$319,FALSE)</f>
        <v>31.369834911516605</v>
      </c>
      <c r="Z344" s="200">
        <f>VLOOKUP($CZ344,'CMG. HID. SECA'!$A$5:$BO$320,Z$319,FALSE)</f>
        <v>37.073064344182242</v>
      </c>
      <c r="AA344" s="200">
        <f>VLOOKUP($CZ344,'CMG. HID. SECA'!$A$5:$BO$320,AA$319,FALSE)</f>
        <v>39.341522139910708</v>
      </c>
      <c r="AB344" s="200">
        <f>VLOOKUP($CZ344,'CMG. HID. SECA'!$A$5:$BO$320,AB$319,FALSE)</f>
        <v>37.942318129842938</v>
      </c>
      <c r="AC344" s="200">
        <f>VLOOKUP($CZ344,'CMG. HID. SECA'!$A$5:$BO$320,AC$319,FALSE)</f>
        <v>34.366459329802076</v>
      </c>
      <c r="AD344" s="200">
        <f>VLOOKUP($CZ344,'CMG. HID. SECA'!$A$5:$BO$320,AD$319,FALSE)</f>
        <v>31.733521048146009</v>
      </c>
      <c r="AE344" s="200">
        <f>VLOOKUP($CZ344,'CMG. HID. SECA'!$A$5:$BO$320,AE$319,FALSE)</f>
        <v>40.144398996731091</v>
      </c>
      <c r="AF344" s="200">
        <f>VLOOKUP($CZ344,'CMG. HID. SECA'!$A$5:$BO$320,AF$319,FALSE)</f>
        <v>34.384578119543512</v>
      </c>
      <c r="AG344" s="200">
        <f>VLOOKUP($CZ344,'CMG. HID. SECA'!$A$5:$BO$320,AG$319,FALSE)</f>
        <v>34.23320429737732</v>
      </c>
      <c r="AH344" s="200">
        <f>VLOOKUP($CZ344,'CMG. HID. SECA'!$A$5:$BO$320,AH$319,FALSE)</f>
        <v>31.638043802222846</v>
      </c>
      <c r="AI344" s="200">
        <f>VLOOKUP($CZ344,'CMG. HID. SECA'!$A$5:$BO$320,AI$319,FALSE)</f>
        <v>30.093593928344802</v>
      </c>
      <c r="AJ344" s="200">
        <f>VLOOKUP($CZ344,'CMG. HID. SECA'!$A$5:$BO$320,AJ$319,FALSE)</f>
        <v>35.646514348719109</v>
      </c>
      <c r="AK344" s="200">
        <f>VLOOKUP($CZ344,'CMG. HID. SECA'!$A$5:$BO$320,AK$319,FALSE)</f>
        <v>36.851925892821932</v>
      </c>
      <c r="AL344" s="186">
        <f>VLOOKUP($CZ344,'CMG. HID. SECA'!$A$5:$BO$320,AL$319,FALSE)</f>
        <v>36.324603616412027</v>
      </c>
      <c r="AM344" s="186">
        <f>VLOOKUP($CZ344,'CMG. HID. SECA'!$A$5:$BO$320,AM$319,FALSE)</f>
        <v>32.383564150509706</v>
      </c>
      <c r="AN344" s="186">
        <f>VLOOKUP($CZ344,'CMG. HID. SECA'!$A$5:$BO$320,AN$319,FALSE)</f>
        <v>28.932864031113461</v>
      </c>
      <c r="AO344" s="186">
        <f>VLOOKUP($CZ344,'CMG. HID. SECA'!$A$5:$BO$320,AO$319,FALSE)</f>
        <v>37.872428064593883</v>
      </c>
      <c r="AP344" s="186">
        <f>VLOOKUP($CZ344,'CMG. HID. SECA'!$A$5:$BO$320,AP$319,FALSE)</f>
        <v>34.275424795311672</v>
      </c>
      <c r="AQ344" s="186">
        <f>VLOOKUP($CZ344,'CMG. HID. SECA'!$A$5:$BO$320,AQ$319,FALSE)</f>
        <v>34.037312226862497</v>
      </c>
      <c r="AR344" s="186">
        <f>VLOOKUP($CZ344,'CMG. HID. SECA'!$A$5:$BO$320,AR$319,FALSE)</f>
        <v>30.468739131270233</v>
      </c>
      <c r="AS344" s="186">
        <f>VLOOKUP($CZ344,'CMG. HID. SECA'!$A$5:$BO$320,AS$319,FALSE)</f>
        <v>5.1409271163224615</v>
      </c>
      <c r="AT344" s="186">
        <f>VLOOKUP($CZ344,'CMG. HID. SECA'!$A$5:$BO$320,AT$319,FALSE)</f>
        <v>34.865122482893256</v>
      </c>
      <c r="AU344" s="186">
        <f>VLOOKUP($CZ344,'CMG. HID. SECA'!$A$5:$BO$320,AU$319,FALSE)</f>
        <v>31.833433393389726</v>
      </c>
      <c r="AV344" s="186">
        <f>VLOOKUP($CZ344,'CMG. HID. SECA'!$A$5:$BO$320,AV$319,FALSE)</f>
        <v>31.586826585393222</v>
      </c>
      <c r="AW344" s="186">
        <f>VLOOKUP($CZ344,'CMG. HID. SECA'!$A$5:$BO$320,AW$319,FALSE)</f>
        <v>22.036539113718664</v>
      </c>
      <c r="AX344" s="186">
        <f>VLOOKUP($CZ344,'CMG. HID. SECA'!$A$5:$BO$320,AX$319,FALSE)</f>
        <v>0</v>
      </c>
      <c r="AY344" s="186">
        <f>VLOOKUP($CZ344,'CMG. HID. SECA'!$A$5:$BO$320,AY$319,FALSE)</f>
        <v>32.698851637972503</v>
      </c>
      <c r="AZ344" s="186">
        <f>VLOOKUP($CZ344,'CMG. HID. SECA'!$A$5:$BO$320,AZ$319,FALSE)</f>
        <v>32.358349051753684</v>
      </c>
      <c r="BA344" s="186">
        <f>VLOOKUP($CZ344,'CMG. HID. SECA'!$A$5:$BO$320,BA$319,FALSE)</f>
        <v>31.61</v>
      </c>
      <c r="BB344" s="186">
        <f>VLOOKUP($CZ344,'CMG. HID. SECA'!$A$5:$BO$320,BB$319,FALSE)</f>
        <v>23.658978908353827</v>
      </c>
      <c r="BC344" s="186">
        <f>VLOOKUP($CZ344,'CMG. HID. SECA'!$A$5:$BO$320,BC$319,FALSE)</f>
        <v>0</v>
      </c>
      <c r="BD344" s="186">
        <f>VLOOKUP($CZ344,'CMG. HID. SECA'!$A$5:$BO$320,BD$319,FALSE)</f>
        <v>32.827859339358682</v>
      </c>
      <c r="BE344" s="186">
        <f>VLOOKUP($CZ344,'CMG. HID. SECA'!$A$5:$BO$320,BE$319,FALSE)</f>
        <v>32.882164857839093</v>
      </c>
      <c r="BF344" s="186">
        <f>VLOOKUP($CZ344,'CMG. HID. SECA'!$A$5:$BO$320,BF$319,FALSE)</f>
        <v>32.257338886628553</v>
      </c>
      <c r="BG344" s="186">
        <f>VLOOKUP($CZ344,'CMG. HID. SECA'!$A$5:$BO$320,BG$319,FALSE)</f>
        <v>27.619750695257586</v>
      </c>
      <c r="BH344" s="186">
        <f>VLOOKUP($CZ344,'CMG. HID. SECA'!$A$5:$BO$320,BH$319,FALSE)</f>
        <v>0</v>
      </c>
      <c r="BI344" s="186">
        <f>VLOOKUP($CZ344,'CMG. HID. SECA'!$A$5:$BO$320,BI$319,FALSE)</f>
        <v>33.0642122999827</v>
      </c>
      <c r="BJ344" s="186">
        <f>VLOOKUP($CZ344,'CMG. HID. SECA'!$A$5:$BO$320,BJ$319,FALSE)</f>
        <v>0</v>
      </c>
      <c r="BK344" s="186">
        <f>VLOOKUP($CZ344,'CMG. HID. SECA'!$A$5:$BO$320,BK$319,FALSE)</f>
        <v>0</v>
      </c>
      <c r="BL344" s="186">
        <f>VLOOKUP($CZ344,'CMG. HID. SECA'!$A$5:$BO$320,BL$319,FALSE)</f>
        <v>0</v>
      </c>
      <c r="BM344" s="186">
        <f>VLOOKUP($CZ344,'CMG. HID. SECA'!$A$5:$BO$320,BM$319,FALSE)</f>
        <v>0</v>
      </c>
      <c r="BN344" s="186">
        <f>VLOOKUP($CZ344,'CMG. HID. SECA'!$A$5:$BO$320,BN$319,FALSE)</f>
        <v>0</v>
      </c>
      <c r="BO344" s="186">
        <f>VLOOKUP($CZ344,'CMG. HID. SECA'!$A$5:$BO$320,BO$319,FALSE)</f>
        <v>0</v>
      </c>
      <c r="BP344" s="186" t="e">
        <f>VLOOKUP($CZ344,'CMG. HID. SECA'!$A$5:$BO$320,BP$319,FALSE)</f>
        <v>#REF!</v>
      </c>
      <c r="BQ344" s="186" t="e">
        <f>VLOOKUP($CZ344,'CMG. HID. SECA'!$A$5:$BO$320,BQ$319,FALSE)</f>
        <v>#REF!</v>
      </c>
      <c r="BR344" s="186" t="e">
        <f>VLOOKUP($CZ344,'CMG. HID. SECA'!$A$5:$BO$320,BR$319,FALSE)</f>
        <v>#REF!</v>
      </c>
      <c r="BS344" s="186" t="e">
        <f>VLOOKUP($CZ344,'CMG. HID. SECA'!$A$5:$BO$320,BS$319,FALSE)</f>
        <v>#REF!</v>
      </c>
      <c r="BT344" s="186" t="e">
        <f>VLOOKUP($CZ344,'CMG. HID. SECA'!$A$5:$BO$320,BT$319,FALSE)</f>
        <v>#REF!</v>
      </c>
      <c r="BU344" s="186" t="e">
        <f>VLOOKUP($CZ344,'CMG. HID. SECA'!$A$5:$BO$320,BU$319,FALSE)</f>
        <v>#REF!</v>
      </c>
      <c r="BV344" s="186" t="e">
        <f>VLOOKUP($CZ344,'CMG. HID. SECA'!$A$5:$BO$320,BV$319,FALSE)</f>
        <v>#REF!</v>
      </c>
      <c r="BW344" s="186" t="e">
        <f>VLOOKUP($CZ344,'CMG. HID. SECA'!$A$5:$BO$320,BW$319,FALSE)</f>
        <v>#REF!</v>
      </c>
      <c r="BX344" s="186" t="e">
        <f>VLOOKUP($CZ344,'CMG. HID. SECA'!$A$5:$BO$320,BX$319,FALSE)</f>
        <v>#REF!</v>
      </c>
      <c r="BY344" s="186" t="e">
        <f>VLOOKUP($CZ344,'CMG. HID. SECA'!$A$5:$BO$320,BY$319,FALSE)</f>
        <v>#REF!</v>
      </c>
      <c r="BZ344" s="186" t="e">
        <f>VLOOKUP($CZ344,'CMG. HID. SECA'!$A$5:$BO$320,BZ$319,FALSE)</f>
        <v>#REF!</v>
      </c>
      <c r="CA344" s="186" t="e">
        <f>VLOOKUP($CZ344,'CMG. HID. SECA'!$A$5:$BO$320,CA$319,FALSE)</f>
        <v>#REF!</v>
      </c>
      <c r="CB344" s="186" t="e">
        <f>VLOOKUP($CZ344,'CMG. HID. SECA'!$A$5:$BO$320,CB$319,FALSE)</f>
        <v>#REF!</v>
      </c>
      <c r="CC344" s="186" t="e">
        <f>VLOOKUP($CZ344,'CMG. HID. SECA'!$A$5:$BO$320,CC$319,FALSE)</f>
        <v>#REF!</v>
      </c>
      <c r="CD344" s="186" t="e">
        <f>VLOOKUP($CZ344,'CMG. HID. SECA'!$A$5:$BO$320,CD$319,FALSE)</f>
        <v>#REF!</v>
      </c>
      <c r="CE344" s="186" t="e">
        <f>VLOOKUP($CZ344,'CMG. HID. SECA'!$A$5:$BO$320,CE$319,FALSE)</f>
        <v>#REF!</v>
      </c>
      <c r="CF344" s="186" t="e">
        <f>VLOOKUP($CZ344,'CMG. HID. SECA'!$A$5:$BO$320,CF$319,FALSE)</f>
        <v>#REF!</v>
      </c>
      <c r="CG344" s="186" t="e">
        <f>VLOOKUP($CZ344,'CMG. HID. SECA'!$A$5:$BO$320,CG$319,FALSE)</f>
        <v>#REF!</v>
      </c>
      <c r="CH344" s="186" t="e">
        <f>VLOOKUP($CZ344,'CMG. HID. SECA'!$A$5:$BO$320,CH$319,FALSE)</f>
        <v>#REF!</v>
      </c>
      <c r="CI344" s="186" t="e">
        <f>VLOOKUP($CZ344,'CMG. HID. SECA'!$A$5:$BO$320,CI$319,FALSE)</f>
        <v>#REF!</v>
      </c>
      <c r="CJ344" s="186" t="e">
        <f>VLOOKUP($CZ344,'CMG. HID. SECA'!$A$5:$BO$320,CJ$319,FALSE)</f>
        <v>#REF!</v>
      </c>
      <c r="CK344" s="186" t="e">
        <f>VLOOKUP($CZ344,'CMG. HID. SECA'!$A$5:$BO$320,CK$319,FALSE)</f>
        <v>#REF!</v>
      </c>
      <c r="CL344" s="186" t="e">
        <f>VLOOKUP($CZ344,'CMG. HID. SECA'!$A$5:$BO$320,CL$319,FALSE)</f>
        <v>#REF!</v>
      </c>
      <c r="CM344" s="186" t="e">
        <f>VLOOKUP($CZ344,'CMG. HID. SECA'!$A$5:$BO$320,CM$319,FALSE)</f>
        <v>#REF!</v>
      </c>
      <c r="CN344" s="186" t="e">
        <f>VLOOKUP($CZ344,'CMG. HID. SECA'!$A$5:$BO$320,CN$319,FALSE)</f>
        <v>#REF!</v>
      </c>
      <c r="CO344" s="186" t="e">
        <f>VLOOKUP($CZ344,'CMG. HID. SECA'!$A$5:$BO$320,CO$319,FALSE)</f>
        <v>#REF!</v>
      </c>
      <c r="CP344" s="186" t="e">
        <f>VLOOKUP($CZ344,'CMG. HID. SECA'!$A$5:$BO$320,CP$319,FALSE)</f>
        <v>#REF!</v>
      </c>
      <c r="CQ344" s="186" t="e">
        <f>VLOOKUP($CZ344,'CMG. HID. SECA'!$A$5:$BO$320,CQ$319,FALSE)</f>
        <v>#REF!</v>
      </c>
      <c r="CR344" s="186" t="e">
        <f>VLOOKUP($CZ344,'CMG. HID. SECA'!$A$5:$BO$320,CR$319,FALSE)</f>
        <v>#REF!</v>
      </c>
      <c r="CS344" s="186" t="e">
        <f>VLOOKUP($CZ344,'CMG. HID. SECA'!$A$5:$BO$320,CS$319,FALSE)</f>
        <v>#REF!</v>
      </c>
      <c r="CT344" s="186" t="e">
        <f>VLOOKUP($CZ344,'CMG. HID. SECA'!$A$5:$BO$320,CT$319,FALSE)</f>
        <v>#REF!</v>
      </c>
      <c r="CU344" s="186" t="e">
        <f>VLOOKUP($CZ344,'CMG. HID. SECA'!$A$5:$BO$320,CU$319,FALSE)</f>
        <v>#REF!</v>
      </c>
      <c r="CV344" s="186" t="e">
        <f>VLOOKUP($CZ344,'CMG. HID. SECA'!$A$5:$BO$320,CV$319,FALSE)</f>
        <v>#REF!</v>
      </c>
      <c r="CW344" s="186" t="e">
        <f>VLOOKUP($CZ344,'CMG. HID. SECA'!$A$5:$BO$320,CW$319,FALSE)</f>
        <v>#REF!</v>
      </c>
      <c r="CX344" s="186" t="e">
        <f>VLOOKUP($CZ344,'CMG. HID. SECA'!$A$5:$BO$320,CX$319,FALSE)</f>
        <v>#REF!</v>
      </c>
      <c r="CY344" s="186" t="e">
        <f>VLOOKUP($CZ344,'CMG. HID. SECA'!$A$5:$BO$320,CY$319,FALSE)</f>
        <v>#REF!</v>
      </c>
      <c r="CZ344" s="186" t="s">
        <v>1757</v>
      </c>
    </row>
    <row r="345" spans="1:104">
      <c r="A345" s="186" t="str">
        <f>CZ345&amp;" - "&amp;"MEDIA"</f>
        <v>Crucero220 - MEDIA</v>
      </c>
      <c r="B345" s="200">
        <f>VLOOKUP($CZ345,'CMG. HID. MEDIA'!$A$5:$CA$317,B$319,FALSE)</f>
        <v>36.353833126702035</v>
      </c>
      <c r="C345" s="200">
        <f>VLOOKUP($CZ345,'CMG. HID. MEDIA'!$A$5:$CA$317,C$319,FALSE)</f>
        <v>35.977551294406304</v>
      </c>
      <c r="D345" s="200">
        <f>VLOOKUP($CZ345,'CMG. HID. MEDIA'!$A$5:$CA$317,D$319,FALSE)</f>
        <v>33.614701756227809</v>
      </c>
      <c r="E345" s="200">
        <f>VLOOKUP($CZ345,'CMG. HID. MEDIA'!$A$5:$CA$317,E$319,FALSE)</f>
        <v>30.902527777777774</v>
      </c>
      <c r="F345" s="200">
        <f>VLOOKUP($CZ345,'CMG. HID. MEDIA'!$A$5:$CA$317,F$319,FALSE)</f>
        <v>37.565670975107338</v>
      </c>
      <c r="G345" s="200">
        <f>VLOOKUP($CZ345,'CMG. HID. MEDIA'!$A$5:$CA$317,G$319,FALSE)</f>
        <v>36.76727821722001</v>
      </c>
      <c r="H345" s="200">
        <f>VLOOKUP($CZ345,'CMG. HID. MEDIA'!$A$5:$CA$317,H$319,FALSE)</f>
        <v>36.854450183033215</v>
      </c>
      <c r="I345" s="200">
        <f>VLOOKUP($CZ345,'CMG. HID. MEDIA'!$A$5:$CA$317,I$319,FALSE)</f>
        <v>34.375777703416773</v>
      </c>
      <c r="J345" s="200">
        <f>VLOOKUP($CZ345,'CMG. HID. MEDIA'!$A$5:$CA$317,J$319,FALSE)</f>
        <v>28.956954099984408</v>
      </c>
      <c r="K345" s="200">
        <f>VLOOKUP($CZ345,'CMG. HID. MEDIA'!$A$5:$CA$317,K$319,FALSE)</f>
        <v>36.99325447457786</v>
      </c>
      <c r="L345" s="200">
        <f>VLOOKUP($CZ345,'CMG. HID. MEDIA'!$A$5:$CA$317,L$319,FALSE)</f>
        <v>36.560098125601328</v>
      </c>
      <c r="M345" s="200">
        <f>VLOOKUP($CZ345,'CMG. HID. MEDIA'!$A$5:$CA$317,M$319,FALSE)</f>
        <v>36.480287156047012</v>
      </c>
      <c r="N345" s="200">
        <f>VLOOKUP($CZ345,'CMG. HID. MEDIA'!$A$5:$CA$317,N$319,FALSE)</f>
        <v>32.839303473230352</v>
      </c>
      <c r="O345" s="200">
        <f>VLOOKUP($CZ345,'CMG. HID. MEDIA'!$A$5:$CA$317,O$319,FALSE)</f>
        <v>29.883877357487826</v>
      </c>
      <c r="P345" s="200">
        <f>VLOOKUP($CZ345,'CMG. HID. MEDIA'!$A$5:$CA$317,P$319,FALSE)</f>
        <v>37.250154126797263</v>
      </c>
      <c r="Q345" s="200">
        <f>VLOOKUP($CZ345,'CMG. HID. MEDIA'!$A$5:$CA$317,Q$319,FALSE)</f>
        <v>38.11689193288381</v>
      </c>
      <c r="R345" s="200">
        <f>VLOOKUP($CZ345,'CMG. HID. MEDIA'!$A$5:$CA$317,R$319,FALSE)</f>
        <v>37.547632689785729</v>
      </c>
      <c r="S345" s="200">
        <f>VLOOKUP($CZ345,'CMG. HID. MEDIA'!$A$5:$CA$317,S$319,FALSE)</f>
        <v>33.771046268908975</v>
      </c>
      <c r="T345" s="200">
        <f>VLOOKUP($CZ345,'CMG. HID. MEDIA'!$A$5:$CA$317,T$319,FALSE)</f>
        <v>30.125430334591133</v>
      </c>
      <c r="U345" s="200">
        <f>VLOOKUP($CZ345,'CMG. HID. MEDIA'!$A$5:$CA$317,U$319,FALSE)</f>
        <v>38.328548989331694</v>
      </c>
      <c r="V345" s="200">
        <f>VLOOKUP($CZ345,'CMG. HID. MEDIA'!$A$5:$CA$317,V$319,FALSE)</f>
        <v>34.441625963755598</v>
      </c>
      <c r="W345" s="200">
        <f>VLOOKUP($CZ345,'CMG. HID. MEDIA'!$A$5:$CA$317,W$319,FALSE)</f>
        <v>33.942182822933454</v>
      </c>
      <c r="X345" s="200">
        <f>VLOOKUP($CZ345,'CMG. HID. MEDIA'!$A$5:$CA$317,X$319,FALSE)</f>
        <v>32.064350915740285</v>
      </c>
      <c r="Y345" s="200">
        <f>VLOOKUP($CZ345,'CMG. HID. MEDIA'!$A$5:$CA$317,Y$319,FALSE)</f>
        <v>30.175392311641421</v>
      </c>
      <c r="Z345" s="200">
        <f>VLOOKUP($CZ345,'CMG. HID. MEDIA'!$A$5:$CA$317,Z$319,FALSE)</f>
        <v>36.080115499026739</v>
      </c>
      <c r="AA345" s="200">
        <f>VLOOKUP($CZ345,'CMG. HID. MEDIA'!$A$5:$CA$317,AA$319,FALSE)</f>
        <v>33.476540378118827</v>
      </c>
      <c r="AB345" s="200">
        <f>VLOOKUP($CZ345,'CMG. HID. MEDIA'!$A$5:$CA$317,AB$319,FALSE)</f>
        <v>33.052959134712744</v>
      </c>
      <c r="AC345" s="200">
        <f>VLOOKUP($CZ345,'CMG. HID. MEDIA'!$A$5:$CA$317,AC$319,FALSE)</f>
        <v>31.044261077454955</v>
      </c>
      <c r="AD345" s="200">
        <f>VLOOKUP($CZ345,'CMG. HID. MEDIA'!$A$5:$CA$317,AD$319,FALSE)</f>
        <v>29.464214700796479</v>
      </c>
      <c r="AE345" s="200">
        <f>VLOOKUP($CZ345,'CMG. HID. MEDIA'!$A$5:$CA$317,AE$319,FALSE)</f>
        <v>34.809299475390645</v>
      </c>
      <c r="AF345" s="200">
        <f>VLOOKUP($CZ345,'CMG. HID. MEDIA'!$A$5:$CA$317,AF$319,FALSE)</f>
        <v>32.602271983125902</v>
      </c>
      <c r="AG345" s="200">
        <f>VLOOKUP($CZ345,'CMG. HID. MEDIA'!$A$5:$CA$317,AG$319,FALSE)</f>
        <v>32.508989204222615</v>
      </c>
      <c r="AH345" s="200">
        <f>VLOOKUP($CZ345,'CMG. HID. MEDIA'!$A$5:$CA$317,AH$319,FALSE)</f>
        <v>29.81538511186773</v>
      </c>
      <c r="AI345" s="200">
        <f>VLOOKUP($CZ345,'CMG. HID. MEDIA'!$A$5:$CA$317,AI$319,FALSE)</f>
        <v>28.425290812945075</v>
      </c>
      <c r="AJ345" s="200">
        <f>VLOOKUP($CZ345,'CMG. HID. MEDIA'!$A$5:$CA$317,AJ$319,FALSE)</f>
        <v>33.232912059962999</v>
      </c>
      <c r="AK345" s="200">
        <f>VLOOKUP($CZ345,'CMG. HID. MEDIA'!$A$5:$CA$317,AK$319,FALSE)</f>
        <v>32.234542354365566</v>
      </c>
      <c r="AL345" s="186">
        <f>VLOOKUP($CZ345,'CMG. HID. MEDIA'!$A$5:$CA$317,AL$319,FALSE)</f>
        <v>32.100108039500505</v>
      </c>
      <c r="AM345" s="186">
        <f>VLOOKUP($CZ345,'CMG. HID. MEDIA'!$A$5:$CA$317,AM$319,FALSE)</f>
        <v>29.595249618031009</v>
      </c>
      <c r="AN345" s="186">
        <f>VLOOKUP($CZ345,'CMG. HID. MEDIA'!$A$5:$CA$317,AN$319,FALSE)</f>
        <v>25.468244495051145</v>
      </c>
      <c r="AO345" s="186">
        <f>VLOOKUP($CZ345,'CMG. HID. MEDIA'!$A$5:$CA$317,AO$319,FALSE)</f>
        <v>32.597378057363223</v>
      </c>
      <c r="AP345" s="186">
        <f>VLOOKUP($CZ345,'CMG. HID. MEDIA'!$A$5:$CA$317,AP$319,FALSE)</f>
        <v>32.806002050923432</v>
      </c>
      <c r="AQ345" s="186">
        <f>VLOOKUP($CZ345,'CMG. HID. MEDIA'!$A$5:$CA$317,AQ$319,FALSE)</f>
        <v>32.72868339831934</v>
      </c>
      <c r="AR345" s="186">
        <f>VLOOKUP($CZ345,'CMG. HID. MEDIA'!$A$5:$CA$317,AR$319,FALSE)</f>
        <v>28.898914352007534</v>
      </c>
      <c r="AS345" s="186">
        <f>VLOOKUP($CZ345,'CMG. HID. MEDIA'!$A$5:$CA$317,AS$319,FALSE)</f>
        <v>5.3459472171133857</v>
      </c>
      <c r="AT345" s="186">
        <f>VLOOKUP($CZ345,'CMG. HID. MEDIA'!$A$5:$CA$317,AT$319,FALSE)</f>
        <v>33.703318959089081</v>
      </c>
      <c r="AU345" s="186">
        <f>VLOOKUP($CZ345,'CMG. HID. MEDIA'!$A$5:$CA$317,AU$319,FALSE)</f>
        <v>31.129606448864092</v>
      </c>
      <c r="AV345" s="186">
        <f>VLOOKUP($CZ345,'CMG. HID. MEDIA'!$A$5:$CA$317,AV$319,FALSE)</f>
        <v>30.621948549358095</v>
      </c>
      <c r="AW345" s="186">
        <f>VLOOKUP($CZ345,'CMG. HID. MEDIA'!$A$5:$CA$317,AW$319,FALSE)</f>
        <v>0.19805414114429598</v>
      </c>
      <c r="AX345" s="186">
        <f>VLOOKUP($CZ345,'CMG. HID. MEDIA'!$A$5:$CA$317,AX$319,FALSE)</f>
        <v>0</v>
      </c>
      <c r="AY345" s="186">
        <f>VLOOKUP($CZ345,'CMG. HID. MEDIA'!$A$5:$CA$317,AY$319,FALSE)</f>
        <v>31.745717637675781</v>
      </c>
      <c r="AZ345" s="186">
        <f>VLOOKUP($CZ345,'CMG. HID. MEDIA'!$A$5:$CA$317,AZ$319,FALSE)</f>
        <v>31.609999999999996</v>
      </c>
      <c r="BA345" s="186">
        <f>VLOOKUP($CZ345,'CMG. HID. MEDIA'!$A$5:$CA$317,BA$319,FALSE)</f>
        <v>30.562111779330227</v>
      </c>
      <c r="BB345" s="186">
        <f>VLOOKUP($CZ345,'CMG. HID. MEDIA'!$A$5:$CA$317,BB$319,FALSE)</f>
        <v>9.9999999999999985E-3</v>
      </c>
      <c r="BC345" s="186">
        <f>VLOOKUP($CZ345,'CMG. HID. MEDIA'!$A$5:$CA$317,BC$319,FALSE)</f>
        <v>0</v>
      </c>
      <c r="BD345" s="186">
        <f>VLOOKUP($CZ345,'CMG. HID. MEDIA'!$A$5:$CA$317,BD$319,FALSE)</f>
        <v>31.842889715824601</v>
      </c>
      <c r="BE345" s="186">
        <f>VLOOKUP($CZ345,'CMG. HID. MEDIA'!$A$5:$CA$317,BE$319,FALSE)</f>
        <v>32.257765692251674</v>
      </c>
      <c r="BF345" s="186">
        <f>VLOOKUP($CZ345,'CMG. HID. MEDIA'!$A$5:$CA$317,BF$319,FALSE)</f>
        <v>31.51</v>
      </c>
      <c r="BG345" s="186">
        <f>VLOOKUP($CZ345,'CMG. HID. MEDIA'!$A$5:$CA$317,BG$319,FALSE)</f>
        <v>23.764404957535834</v>
      </c>
      <c r="BH345" s="186">
        <f>VLOOKUP($CZ345,'CMG. HID. MEDIA'!$A$5:$CA$317,BH$319,FALSE)</f>
        <v>0</v>
      </c>
      <c r="BI345" s="186">
        <f>VLOOKUP($CZ345,'CMG. HID. MEDIA'!$A$5:$CA$317,BI$319,FALSE)</f>
        <v>32.437062089679799</v>
      </c>
      <c r="BJ345" s="186">
        <f>VLOOKUP($CZ345,'CMG. HID. MEDIA'!$A$5:$CA$317,BJ$319,FALSE)</f>
        <v>0</v>
      </c>
      <c r="BK345" s="186">
        <f>VLOOKUP($CZ345,'CMG. HID. MEDIA'!$A$5:$CA$317,BK$319,FALSE)</f>
        <v>0</v>
      </c>
      <c r="BL345" s="186">
        <f>VLOOKUP($CZ345,'CMG. HID. MEDIA'!$A$5:$CA$317,BL$319,FALSE)</f>
        <v>0</v>
      </c>
      <c r="BM345" s="186">
        <f>VLOOKUP($CZ345,'CMG. HID. MEDIA'!$A$5:$CA$317,BM$319,FALSE)</f>
        <v>0</v>
      </c>
      <c r="BN345" s="186">
        <f>VLOOKUP($CZ345,'CMG. HID. MEDIA'!$A$5:$CA$317,BN$319,FALSE)</f>
        <v>0</v>
      </c>
      <c r="BO345" s="186">
        <f>VLOOKUP($CZ345,'CMG. HID. MEDIA'!$A$5:$CA$317,BO$319,FALSE)</f>
        <v>0</v>
      </c>
      <c r="BP345" s="186">
        <f>VLOOKUP($CZ345,'CMG. HID. MEDIA'!$A$5:$CA$317,BP$319,FALSE)</f>
        <v>0</v>
      </c>
      <c r="BQ345" s="186">
        <f>VLOOKUP($CZ345,'CMG. HID. MEDIA'!$A$5:$CA$317,BQ$319,FALSE)</f>
        <v>0</v>
      </c>
      <c r="BR345" s="186">
        <f>VLOOKUP($CZ345,'CMG. HID. MEDIA'!$A$5:$CA$317,BR$319,FALSE)</f>
        <v>0</v>
      </c>
      <c r="BS345" s="186">
        <f>VLOOKUP($CZ345,'CMG. HID. MEDIA'!$A$5:$CA$317,BS$319,FALSE)</f>
        <v>0</v>
      </c>
      <c r="BT345" s="186">
        <f>VLOOKUP($CZ345,'CMG. HID. MEDIA'!$A$5:$CA$317,BT$319,FALSE)</f>
        <v>0</v>
      </c>
      <c r="BU345" s="186">
        <f>VLOOKUP($CZ345,'CMG. HID. MEDIA'!$A$5:$CA$317,BU$319,FALSE)</f>
        <v>0</v>
      </c>
      <c r="BV345" s="186">
        <f>VLOOKUP($CZ345,'CMG. HID. MEDIA'!$A$5:$CA$317,BV$319,FALSE)</f>
        <v>0</v>
      </c>
      <c r="BW345" s="186">
        <f>VLOOKUP($CZ345,'CMG. HID. MEDIA'!$A$5:$CA$317,BW$319,FALSE)</f>
        <v>0</v>
      </c>
      <c r="BX345" s="186">
        <f>VLOOKUP($CZ345,'CMG. HID. MEDIA'!$A$5:$CA$317,BX$319,FALSE)</f>
        <v>0</v>
      </c>
      <c r="BY345" s="186">
        <f>VLOOKUP($CZ345,'CMG. HID. MEDIA'!$A$5:$CA$317,BY$319,FALSE)</f>
        <v>0</v>
      </c>
      <c r="BZ345" s="186">
        <f>VLOOKUP($CZ345,'CMG. HID. MEDIA'!$A$5:$CA$317,BZ$319,FALSE)</f>
        <v>0</v>
      </c>
      <c r="CA345" s="186">
        <f>VLOOKUP($CZ345,'CMG. HID. MEDIA'!$A$5:$CA$317,CA$319,FALSE)</f>
        <v>0</v>
      </c>
      <c r="CB345" s="186" t="e">
        <f>VLOOKUP($CZ345,'CMG. HID. MEDIA'!$A$5:$CA$317,CB$319,FALSE)</f>
        <v>#REF!</v>
      </c>
      <c r="CC345" s="186" t="e">
        <f>VLOOKUP($CZ345,'CMG. HID. MEDIA'!$A$5:$CA$317,CC$319,FALSE)</f>
        <v>#REF!</v>
      </c>
      <c r="CD345" s="186" t="e">
        <f>VLOOKUP($CZ345,'CMG. HID. MEDIA'!$A$5:$CA$317,CD$319,FALSE)</f>
        <v>#REF!</v>
      </c>
      <c r="CE345" s="186" t="e">
        <f>VLOOKUP($CZ345,'CMG. HID. MEDIA'!$A$5:$CA$317,CE$319,FALSE)</f>
        <v>#REF!</v>
      </c>
      <c r="CF345" s="186" t="e">
        <f>VLOOKUP($CZ345,'CMG. HID. MEDIA'!$A$5:$CA$317,CF$319,FALSE)</f>
        <v>#REF!</v>
      </c>
      <c r="CG345" s="186" t="e">
        <f>VLOOKUP($CZ345,'CMG. HID. MEDIA'!$A$5:$CA$317,CG$319,FALSE)</f>
        <v>#REF!</v>
      </c>
      <c r="CH345" s="186" t="e">
        <f>VLOOKUP($CZ345,'CMG. HID. MEDIA'!$A$5:$CA$317,CH$319,FALSE)</f>
        <v>#REF!</v>
      </c>
      <c r="CI345" s="186" t="e">
        <f>VLOOKUP($CZ345,'CMG. HID. MEDIA'!$A$5:$CA$317,CI$319,FALSE)</f>
        <v>#REF!</v>
      </c>
      <c r="CJ345" s="186" t="e">
        <f>VLOOKUP($CZ345,'CMG. HID. MEDIA'!$A$5:$CA$317,CJ$319,FALSE)</f>
        <v>#REF!</v>
      </c>
      <c r="CK345" s="186" t="e">
        <f>VLOOKUP($CZ345,'CMG. HID. MEDIA'!$A$5:$CA$317,CK$319,FALSE)</f>
        <v>#REF!</v>
      </c>
      <c r="CL345" s="186" t="e">
        <f>VLOOKUP($CZ345,'CMG. HID. MEDIA'!$A$5:$CA$317,CL$319,FALSE)</f>
        <v>#REF!</v>
      </c>
      <c r="CM345" s="186" t="e">
        <f>VLOOKUP($CZ345,'CMG. HID. MEDIA'!$A$5:$CA$317,CM$319,FALSE)</f>
        <v>#REF!</v>
      </c>
      <c r="CN345" s="186" t="e">
        <f>VLOOKUP($CZ345,'CMG. HID. MEDIA'!$A$5:$CA$317,CN$319,FALSE)</f>
        <v>#REF!</v>
      </c>
      <c r="CO345" s="186" t="e">
        <f>VLOOKUP($CZ345,'CMG. HID. MEDIA'!$A$5:$CA$317,CO$319,FALSE)</f>
        <v>#REF!</v>
      </c>
      <c r="CP345" s="186" t="e">
        <f>VLOOKUP($CZ345,'CMG. HID. MEDIA'!$A$5:$CA$317,CP$319,FALSE)</f>
        <v>#REF!</v>
      </c>
      <c r="CQ345" s="186" t="e">
        <f>VLOOKUP($CZ345,'CMG. HID. MEDIA'!$A$5:$CA$317,CQ$319,FALSE)</f>
        <v>#REF!</v>
      </c>
      <c r="CR345" s="186" t="e">
        <f>VLOOKUP($CZ345,'CMG. HID. MEDIA'!$A$5:$CA$317,CR$319,FALSE)</f>
        <v>#REF!</v>
      </c>
      <c r="CS345" s="186" t="e">
        <f>VLOOKUP($CZ345,'CMG. HID. MEDIA'!$A$5:$CA$317,CS$319,FALSE)</f>
        <v>#REF!</v>
      </c>
      <c r="CT345" s="186" t="e">
        <f>VLOOKUP($CZ345,'CMG. HID. MEDIA'!$A$5:$CA$317,CT$319,FALSE)</f>
        <v>#REF!</v>
      </c>
      <c r="CU345" s="186" t="e">
        <f>VLOOKUP($CZ345,'CMG. HID. MEDIA'!$A$5:$CA$317,CU$319,FALSE)</f>
        <v>#REF!</v>
      </c>
      <c r="CV345" s="186" t="e">
        <f>VLOOKUP($CZ345,'CMG. HID. MEDIA'!$A$5:$CA$317,CV$319,FALSE)</f>
        <v>#REF!</v>
      </c>
      <c r="CW345" s="186" t="e">
        <f>VLOOKUP($CZ345,'CMG. HID. MEDIA'!$A$5:$CA$317,CW$319,FALSE)</f>
        <v>#REF!</v>
      </c>
      <c r="CX345" s="186" t="e">
        <f>VLOOKUP($CZ345,'CMG. HID. MEDIA'!$A$5:$CA$317,CX$319,FALSE)</f>
        <v>#REF!</v>
      </c>
      <c r="CY345" s="186" t="e">
        <f>VLOOKUP($CZ345,'CMG. HID. MEDIA'!$A$5:$CA$317,CY$319,FALSE)</f>
        <v>#REF!</v>
      </c>
      <c r="CZ345" s="186" t="s">
        <v>1757</v>
      </c>
    </row>
    <row r="346" spans="1:104">
      <c r="A346" s="186" t="str">
        <f>CZ346&amp;" - "&amp;"HUMEDA"</f>
        <v>Crucero220 - HUMEDA</v>
      </c>
      <c r="B346" s="200">
        <f>VLOOKUP($CZ346,'CMG. HID. HUMEDA'!$A$5:$BZ$320,B$319,FALSE)</f>
        <v>36.353833126702035</v>
      </c>
      <c r="C346" s="200">
        <f>VLOOKUP($CZ346,'CMG. HID. HUMEDA'!$A$5:$BZ$320,C$319,FALSE)</f>
        <v>35.964517367892782</v>
      </c>
      <c r="D346" s="200">
        <f>VLOOKUP($CZ346,'CMG. HID. HUMEDA'!$A$5:$BZ$320,D$319,FALSE)</f>
        <v>33.58571020830918</v>
      </c>
      <c r="E346" s="200">
        <f>VLOOKUP($CZ346,'CMG. HID. HUMEDA'!$A$5:$BZ$320,E$319,FALSE)</f>
        <v>30.902527777777774</v>
      </c>
      <c r="F346" s="200">
        <f>VLOOKUP($CZ346,'CMG. HID. HUMEDA'!$A$5:$BZ$320,F$319,FALSE)</f>
        <v>37.565670975107338</v>
      </c>
      <c r="G346" s="200">
        <f>VLOOKUP($CZ346,'CMG. HID. HUMEDA'!$A$5:$BZ$320,G$319,FALSE)</f>
        <v>36.565367844185772</v>
      </c>
      <c r="H346" s="200">
        <f>VLOOKUP($CZ346,'CMG. HID. HUMEDA'!$A$5:$BZ$320,H$319,FALSE)</f>
        <v>36.724135208556049</v>
      </c>
      <c r="I346" s="200">
        <f>VLOOKUP($CZ346,'CMG. HID. HUMEDA'!$A$5:$BZ$320,I$319,FALSE)</f>
        <v>34.380539577750994</v>
      </c>
      <c r="J346" s="200">
        <f>VLOOKUP($CZ346,'CMG. HID. HUMEDA'!$A$5:$BZ$320,J$319,FALSE)</f>
        <v>28.949540294723715</v>
      </c>
      <c r="K346" s="200">
        <f>VLOOKUP($CZ346,'CMG. HID. HUMEDA'!$A$5:$BZ$320,K$319,FALSE)</f>
        <v>36.788763436102812</v>
      </c>
      <c r="L346" s="200">
        <f>VLOOKUP($CZ346,'CMG. HID. HUMEDA'!$A$5:$BZ$320,L$319,FALSE)</f>
        <v>36.11461445868936</v>
      </c>
      <c r="M346" s="200">
        <f>VLOOKUP($CZ346,'CMG. HID. HUMEDA'!$A$5:$BZ$320,M$319,FALSE)</f>
        <v>36.066732604786282</v>
      </c>
      <c r="N346" s="200">
        <f>VLOOKUP($CZ346,'CMG. HID. HUMEDA'!$A$5:$BZ$320,N$319,FALSE)</f>
        <v>32.64619327207334</v>
      </c>
      <c r="O346" s="200">
        <f>VLOOKUP($CZ346,'CMG. HID. HUMEDA'!$A$5:$BZ$320,O$319,FALSE)</f>
        <v>29.931707455175573</v>
      </c>
      <c r="P346" s="200">
        <f>VLOOKUP($CZ346,'CMG. HID. HUMEDA'!$A$5:$BZ$320,P$319,FALSE)</f>
        <v>37.174547687155886</v>
      </c>
      <c r="Q346" s="200">
        <f>VLOOKUP($CZ346,'CMG. HID. HUMEDA'!$A$5:$BZ$320,Q$319,FALSE)</f>
        <v>35.814062462082468</v>
      </c>
      <c r="R346" s="200">
        <f>VLOOKUP($CZ346,'CMG. HID. HUMEDA'!$A$5:$BZ$320,R$319,FALSE)</f>
        <v>34.882014941781321</v>
      </c>
      <c r="S346" s="200">
        <f>VLOOKUP($CZ346,'CMG. HID. HUMEDA'!$A$5:$BZ$320,S$319,FALSE)</f>
        <v>32.425427583875603</v>
      </c>
      <c r="T346" s="200">
        <f>VLOOKUP($CZ346,'CMG. HID. HUMEDA'!$A$5:$BZ$320,T$319,FALSE)</f>
        <v>29.521738985938619</v>
      </c>
      <c r="U346" s="200">
        <f>VLOOKUP($CZ346,'CMG. HID. HUMEDA'!$A$5:$BZ$320,U$319,FALSE)</f>
        <v>36.305285172918452</v>
      </c>
      <c r="V346" s="200">
        <f>VLOOKUP($CZ346,'CMG. HID. HUMEDA'!$A$5:$BZ$320,V$319,FALSE)</f>
        <v>33.527970334013872</v>
      </c>
      <c r="W346" s="200">
        <f>VLOOKUP($CZ346,'CMG. HID. HUMEDA'!$A$5:$BZ$320,W$319,FALSE)</f>
        <v>33.268433862921171</v>
      </c>
      <c r="X346" s="200">
        <f>VLOOKUP($CZ346,'CMG. HID. HUMEDA'!$A$5:$BZ$320,X$319,FALSE)</f>
        <v>31.810000000000002</v>
      </c>
      <c r="Y346" s="200">
        <f>VLOOKUP($CZ346,'CMG. HID. HUMEDA'!$A$5:$BZ$320,Y$319,FALSE)</f>
        <v>29.906613169497557</v>
      </c>
      <c r="Z346" s="200">
        <f>VLOOKUP($CZ346,'CMG. HID. HUMEDA'!$A$5:$BZ$320,Z$319,FALSE)</f>
        <v>35.098662737982906</v>
      </c>
      <c r="AA346" s="200">
        <f>VLOOKUP($CZ346,'CMG. HID. HUMEDA'!$A$5:$BZ$320,AA$319,FALSE)</f>
        <v>32.463599450584042</v>
      </c>
      <c r="AB346" s="200">
        <f>VLOOKUP($CZ346,'CMG. HID. HUMEDA'!$A$5:$BZ$320,AB$319,FALSE)</f>
        <v>32.463645815483069</v>
      </c>
      <c r="AC346" s="200">
        <f>VLOOKUP($CZ346,'CMG. HID. HUMEDA'!$A$5:$BZ$320,AC$319,FALSE)</f>
        <v>30.598245622938339</v>
      </c>
      <c r="AD346" s="200">
        <f>VLOOKUP($CZ346,'CMG. HID. HUMEDA'!$A$5:$BZ$320,AD$319,FALSE)</f>
        <v>29.386600386313194</v>
      </c>
      <c r="AE346" s="200">
        <f>VLOOKUP($CZ346,'CMG. HID. HUMEDA'!$A$5:$BZ$320,AE$319,FALSE)</f>
        <v>34.46137358420777</v>
      </c>
      <c r="AF346" s="200">
        <f>VLOOKUP($CZ346,'CMG. HID. HUMEDA'!$A$5:$BZ$320,AF$319,FALSE)</f>
        <v>31.710000000000004</v>
      </c>
      <c r="AG346" s="200">
        <f>VLOOKUP($CZ346,'CMG. HID. HUMEDA'!$A$5:$BZ$320,AG$319,FALSE)</f>
        <v>31.709999999999997</v>
      </c>
      <c r="AH346" s="200">
        <f>VLOOKUP($CZ346,'CMG. HID. HUMEDA'!$A$5:$BZ$320,AH$319,FALSE)</f>
        <v>28.798114225249734</v>
      </c>
      <c r="AI346" s="200">
        <f>VLOOKUP($CZ346,'CMG. HID. HUMEDA'!$A$5:$BZ$320,AI$319,FALSE)</f>
        <v>24.80677434755895</v>
      </c>
      <c r="AJ346" s="200">
        <f>VLOOKUP($CZ346,'CMG. HID. HUMEDA'!$A$5:$BZ$320,AJ$319,FALSE)</f>
        <v>32.971025513416613</v>
      </c>
      <c r="AK346" s="200">
        <f>VLOOKUP($CZ346,'CMG. HID. HUMEDA'!$A$5:$BZ$320,AK$319,FALSE)</f>
        <v>31.710000000000004</v>
      </c>
      <c r="AL346" s="186">
        <f>VLOOKUP($CZ346,'CMG. HID. HUMEDA'!$A$5:$BZ$320,AL$319,FALSE)</f>
        <v>31.444054577353608</v>
      </c>
      <c r="AM346" s="186">
        <f>VLOOKUP($CZ346,'CMG. HID. HUMEDA'!$A$5:$BZ$320,AM$319,FALSE)</f>
        <v>28.780165012196761</v>
      </c>
      <c r="AN346" s="186">
        <f>VLOOKUP($CZ346,'CMG. HID. HUMEDA'!$A$5:$BZ$320,AN$319,FALSE)</f>
        <v>22.914763681137465</v>
      </c>
      <c r="AO346" s="186">
        <f>VLOOKUP($CZ346,'CMG. HID. HUMEDA'!$A$5:$BZ$320,AO$319,FALSE)</f>
        <v>32.491494335984576</v>
      </c>
      <c r="AP346" s="186">
        <f>VLOOKUP($CZ346,'CMG. HID. HUMEDA'!$A$5:$BZ$320,AP$319,FALSE)</f>
        <v>30.859405452576809</v>
      </c>
      <c r="AQ346" s="186">
        <f>VLOOKUP($CZ346,'CMG. HID. HUMEDA'!$A$5:$BZ$320,AQ$319,FALSE)</f>
        <v>30.793999448914533</v>
      </c>
      <c r="AR346" s="186">
        <f>VLOOKUP($CZ346,'CMG. HID. HUMEDA'!$A$5:$BZ$320,AR$319,FALSE)</f>
        <v>20.713093973079179</v>
      </c>
      <c r="AS346" s="186">
        <f>VLOOKUP($CZ346,'CMG. HID. HUMEDA'!$A$5:$BZ$320,AS$319,FALSE)</f>
        <v>3.215749464392947</v>
      </c>
      <c r="AT346" s="186">
        <f>VLOOKUP($CZ346,'CMG. HID. HUMEDA'!$A$5:$BZ$320,AT$319,FALSE)</f>
        <v>32.560274773056079</v>
      </c>
      <c r="AU346" s="186">
        <f>VLOOKUP($CZ346,'CMG. HID. HUMEDA'!$A$5:$BZ$320,AU$319,FALSE)</f>
        <v>30.609204420034114</v>
      </c>
      <c r="AV346" s="186">
        <f>VLOOKUP($CZ346,'CMG. HID. HUMEDA'!$A$5:$BZ$320,AV$319,FALSE)</f>
        <v>30.151260460805698</v>
      </c>
      <c r="AW346" s="186">
        <f>VLOOKUP($CZ346,'CMG. HID. HUMEDA'!$A$5:$BZ$320,AW$319,FALSE)</f>
        <v>4.893104633391915E-3</v>
      </c>
      <c r="AX346" s="186">
        <f>VLOOKUP($CZ346,'CMG. HID. HUMEDA'!$A$5:$BZ$320,AX$319,FALSE)</f>
        <v>0</v>
      </c>
      <c r="AY346" s="186">
        <f>VLOOKUP($CZ346,'CMG. HID. HUMEDA'!$A$5:$BZ$320,AY$319,FALSE)</f>
        <v>31.745717637675781</v>
      </c>
      <c r="AZ346" s="186">
        <f>VLOOKUP($CZ346,'CMG. HID. HUMEDA'!$A$5:$BZ$320,AZ$319,FALSE)</f>
        <v>31.609999999999996</v>
      </c>
      <c r="BA346" s="186">
        <f>VLOOKUP($CZ346,'CMG. HID. HUMEDA'!$A$5:$BZ$320,BA$319,FALSE)</f>
        <v>30.562111779330227</v>
      </c>
      <c r="BB346" s="186">
        <f>VLOOKUP($CZ346,'CMG. HID. HUMEDA'!$A$5:$BZ$320,BB$319,FALSE)</f>
        <v>9.9999999999999985E-3</v>
      </c>
      <c r="BC346" s="186">
        <f>VLOOKUP($CZ346,'CMG. HID. HUMEDA'!$A$5:$BZ$320,BC$319,FALSE)</f>
        <v>0</v>
      </c>
      <c r="BD346" s="186">
        <f>VLOOKUP($CZ346,'CMG. HID. HUMEDA'!$A$5:$BZ$320,BD$319,FALSE)</f>
        <v>31.888567905072605</v>
      </c>
      <c r="BE346" s="186">
        <f>VLOOKUP($CZ346,'CMG. HID. HUMEDA'!$A$5:$BZ$320,BE$319,FALSE)</f>
        <v>32.835835112817762</v>
      </c>
      <c r="BF346" s="186">
        <f>VLOOKUP($CZ346,'CMG. HID. HUMEDA'!$A$5:$BZ$320,BF$319,FALSE)</f>
        <v>32.288492187555768</v>
      </c>
      <c r="BG346" s="186">
        <f>VLOOKUP($CZ346,'CMG. HID. HUMEDA'!$A$5:$BZ$320,BG$319,FALSE)</f>
        <v>0.01</v>
      </c>
      <c r="BH346" s="186">
        <f>VLOOKUP($CZ346,'CMG. HID. HUMEDA'!$A$5:$BZ$320,BH$319,FALSE)</f>
        <v>0</v>
      </c>
      <c r="BI346" s="186">
        <f>VLOOKUP($CZ346,'CMG. HID. HUMEDA'!$A$5:$BZ$320,BI$319,FALSE)</f>
        <v>32.926380194446317</v>
      </c>
      <c r="BJ346" s="186">
        <f>VLOOKUP($CZ346,'CMG. HID. HUMEDA'!$A$5:$BZ$320,BJ$319,FALSE)</f>
        <v>0</v>
      </c>
      <c r="BK346" s="186">
        <f>VLOOKUP($CZ346,'CMG. HID. HUMEDA'!$A$5:$BZ$320,BK$319,FALSE)</f>
        <v>0</v>
      </c>
      <c r="BL346" s="186">
        <f>VLOOKUP($CZ346,'CMG. HID. HUMEDA'!$A$5:$BZ$320,BL$319,FALSE)</f>
        <v>0</v>
      </c>
      <c r="BM346" s="186">
        <f>VLOOKUP($CZ346,'CMG. HID. HUMEDA'!$A$5:$BZ$320,BM$319,FALSE)</f>
        <v>0</v>
      </c>
      <c r="BN346" s="186">
        <f>VLOOKUP($CZ346,'CMG. HID. HUMEDA'!$A$5:$BZ$320,BN$319,FALSE)</f>
        <v>0</v>
      </c>
      <c r="BO346" s="186">
        <f>VLOOKUP($CZ346,'CMG. HID. HUMEDA'!$A$5:$BZ$320,BO$319,FALSE)</f>
        <v>0</v>
      </c>
      <c r="BP346" s="186">
        <f>VLOOKUP($CZ346,'CMG. HID. HUMEDA'!$A$5:$BZ$320,BP$319,FALSE)</f>
        <v>0</v>
      </c>
      <c r="BQ346" s="186">
        <f>VLOOKUP($CZ346,'CMG. HID. HUMEDA'!$A$5:$BZ$320,BQ$319,FALSE)</f>
        <v>0</v>
      </c>
      <c r="BR346" s="186">
        <f>VLOOKUP($CZ346,'CMG. HID. HUMEDA'!$A$5:$BZ$320,BR$319,FALSE)</f>
        <v>0</v>
      </c>
      <c r="BS346" s="186">
        <f>VLOOKUP($CZ346,'CMG. HID. HUMEDA'!$A$5:$BZ$320,BS$319,FALSE)</f>
        <v>0</v>
      </c>
      <c r="BT346" s="186">
        <f>VLOOKUP($CZ346,'CMG. HID. HUMEDA'!$A$5:$BZ$320,BT$319,FALSE)</f>
        <v>0</v>
      </c>
      <c r="BU346" s="186">
        <f>VLOOKUP($CZ346,'CMG. HID. HUMEDA'!$A$5:$BZ$320,BU$319,FALSE)</f>
        <v>0</v>
      </c>
      <c r="BV346" s="186">
        <f>VLOOKUP($CZ346,'CMG. HID. HUMEDA'!$A$5:$BZ$320,BV$319,FALSE)</f>
        <v>0</v>
      </c>
      <c r="BW346" s="186">
        <f>VLOOKUP($CZ346,'CMG. HID. HUMEDA'!$A$5:$BZ$320,BW$319,FALSE)</f>
        <v>0</v>
      </c>
      <c r="BX346" s="186">
        <f>VLOOKUP($CZ346,'CMG. HID. HUMEDA'!$A$5:$BZ$320,BX$319,FALSE)</f>
        <v>0</v>
      </c>
      <c r="BY346" s="186">
        <f>VLOOKUP($CZ346,'CMG. HID. HUMEDA'!$A$5:$BZ$320,BY$319,FALSE)</f>
        <v>0</v>
      </c>
      <c r="BZ346" s="186">
        <f>VLOOKUP($CZ346,'CMG. HID. HUMEDA'!$A$5:$BZ$320,BZ$319,FALSE)</f>
        <v>0</v>
      </c>
      <c r="CA346" s="186" t="e">
        <f>VLOOKUP($CZ346,'CMG. HID. HUMEDA'!$A$5:$BZ$320,CA$319,FALSE)</f>
        <v>#REF!</v>
      </c>
      <c r="CB346" s="186" t="e">
        <f>VLOOKUP($CZ346,'CMG. HID. HUMEDA'!$A$5:$BZ$320,CB$319,FALSE)</f>
        <v>#REF!</v>
      </c>
      <c r="CC346" s="186" t="e">
        <f>VLOOKUP($CZ346,'CMG. HID. HUMEDA'!$A$5:$BZ$320,CC$319,FALSE)</f>
        <v>#REF!</v>
      </c>
      <c r="CD346" s="186" t="e">
        <f>VLOOKUP($CZ346,'CMG. HID. HUMEDA'!$A$5:$BZ$320,CD$319,FALSE)</f>
        <v>#REF!</v>
      </c>
      <c r="CE346" s="186" t="e">
        <f>VLOOKUP($CZ346,'CMG. HID. HUMEDA'!$A$5:$BZ$320,CE$319,FALSE)</f>
        <v>#REF!</v>
      </c>
      <c r="CF346" s="186" t="e">
        <f>VLOOKUP($CZ346,'CMG. HID. HUMEDA'!$A$5:$BZ$320,CF$319,FALSE)</f>
        <v>#REF!</v>
      </c>
      <c r="CG346" s="186" t="e">
        <f>VLOOKUP($CZ346,'CMG. HID. HUMEDA'!$A$5:$BZ$320,CG$319,FALSE)</f>
        <v>#REF!</v>
      </c>
      <c r="CH346" s="186" t="e">
        <f>VLOOKUP($CZ346,'CMG. HID. HUMEDA'!$A$5:$BZ$320,CH$319,FALSE)</f>
        <v>#REF!</v>
      </c>
      <c r="CI346" s="186" t="e">
        <f>VLOOKUP($CZ346,'CMG. HID. HUMEDA'!$A$5:$BZ$320,CI$319,FALSE)</f>
        <v>#REF!</v>
      </c>
      <c r="CJ346" s="186" t="e">
        <f>VLOOKUP($CZ346,'CMG. HID. HUMEDA'!$A$5:$BZ$320,CJ$319,FALSE)</f>
        <v>#REF!</v>
      </c>
      <c r="CK346" s="186" t="e">
        <f>VLOOKUP($CZ346,'CMG. HID. HUMEDA'!$A$5:$BZ$320,CK$319,FALSE)</f>
        <v>#REF!</v>
      </c>
      <c r="CL346" s="186" t="e">
        <f>VLOOKUP($CZ346,'CMG. HID. HUMEDA'!$A$5:$BZ$320,CL$319,FALSE)</f>
        <v>#REF!</v>
      </c>
      <c r="CM346" s="186" t="e">
        <f>VLOOKUP($CZ346,'CMG. HID. HUMEDA'!$A$5:$BZ$320,CM$319,FALSE)</f>
        <v>#REF!</v>
      </c>
      <c r="CN346" s="186" t="e">
        <f>VLOOKUP($CZ346,'CMG. HID. HUMEDA'!$A$5:$BZ$320,CN$319,FALSE)</f>
        <v>#REF!</v>
      </c>
      <c r="CO346" s="186" t="e">
        <f>VLOOKUP($CZ346,'CMG. HID. HUMEDA'!$A$5:$BZ$320,CO$319,FALSE)</f>
        <v>#REF!</v>
      </c>
      <c r="CP346" s="186" t="e">
        <f>VLOOKUP($CZ346,'CMG. HID. HUMEDA'!$A$5:$BZ$320,CP$319,FALSE)</f>
        <v>#REF!</v>
      </c>
      <c r="CQ346" s="186" t="e">
        <f>VLOOKUP($CZ346,'CMG. HID. HUMEDA'!$A$5:$BZ$320,CQ$319,FALSE)</f>
        <v>#REF!</v>
      </c>
      <c r="CR346" s="186" t="e">
        <f>VLOOKUP($CZ346,'CMG. HID. HUMEDA'!$A$5:$BZ$320,CR$319,FALSE)</f>
        <v>#REF!</v>
      </c>
      <c r="CS346" s="186" t="e">
        <f>VLOOKUP($CZ346,'CMG. HID. HUMEDA'!$A$5:$BZ$320,CS$319,FALSE)</f>
        <v>#REF!</v>
      </c>
      <c r="CT346" s="186" t="e">
        <f>VLOOKUP($CZ346,'CMG. HID. HUMEDA'!$A$5:$BZ$320,CT$319,FALSE)</f>
        <v>#REF!</v>
      </c>
      <c r="CU346" s="186" t="e">
        <f>VLOOKUP($CZ346,'CMG. HID. HUMEDA'!$A$5:$BZ$320,CU$319,FALSE)</f>
        <v>#REF!</v>
      </c>
      <c r="CV346" s="186" t="e">
        <f>VLOOKUP($CZ346,'CMG. HID. HUMEDA'!$A$5:$BZ$320,CV$319,FALSE)</f>
        <v>#REF!</v>
      </c>
      <c r="CW346" s="186" t="e">
        <f>VLOOKUP($CZ346,'CMG. HID. HUMEDA'!$A$5:$BZ$320,CW$319,FALSE)</f>
        <v>#REF!</v>
      </c>
      <c r="CX346" s="186" t="e">
        <f>VLOOKUP($CZ346,'CMG. HID. HUMEDA'!$A$5:$BZ$320,CX$319,FALSE)</f>
        <v>#REF!</v>
      </c>
      <c r="CY346" s="186" t="e">
        <f>VLOOKUP($CZ346,'CMG. HID. HUMEDA'!$A$5:$BZ$320,CY$319,FALSE)</f>
        <v>#REF!</v>
      </c>
      <c r="CZ346" s="186" t="s">
        <v>1757</v>
      </c>
    </row>
    <row r="398" spans="2:2">
      <c r="B398" s="186" t="e">
        <v>#REF!</v>
      </c>
    </row>
  </sheetData>
  <pageMargins left="0.75" right="0.75" top="1" bottom="1" header="0" footer="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58134-9D77-4030-82B7-CC52112A37F7}">
  <dimension ref="A2:BI398"/>
  <sheetViews>
    <sheetView showGridLines="0" zoomScale="85" zoomScaleNormal="85" workbookViewId="0">
      <selection activeCell="N983" activeCellId="1" sqref="B968:M972 N983"/>
    </sheetView>
  </sheetViews>
  <sheetFormatPr baseColWidth="10" defaultColWidth="6.77734375" defaultRowHeight="13.2"/>
  <cols>
    <col min="1" max="1" width="19.77734375" style="186" customWidth="1"/>
    <col min="2" max="16384" width="6.77734375" style="186"/>
  </cols>
  <sheetData>
    <row r="2" spans="1:61" ht="12" customHeight="1" thickBot="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row>
    <row r="3" spans="1:61" ht="13.8" thickBot="1">
      <c r="A3" s="222" t="s">
        <v>0</v>
      </c>
      <c r="B3" s="223">
        <v>44197</v>
      </c>
      <c r="C3" s="224"/>
      <c r="D3" s="224"/>
      <c r="E3" s="224"/>
      <c r="F3" s="224"/>
      <c r="G3" s="223">
        <v>44228</v>
      </c>
      <c r="H3" s="224"/>
      <c r="I3" s="224"/>
      <c r="J3" s="224"/>
      <c r="K3" s="224"/>
      <c r="L3" s="223">
        <v>44256</v>
      </c>
      <c r="M3" s="224"/>
      <c r="N3" s="224"/>
      <c r="O3" s="224"/>
      <c r="P3" s="224"/>
      <c r="Q3" s="223">
        <v>44287</v>
      </c>
      <c r="R3" s="224"/>
      <c r="S3" s="224"/>
      <c r="T3" s="224"/>
      <c r="U3" s="224"/>
      <c r="V3" s="223">
        <v>44317</v>
      </c>
      <c r="W3" s="224"/>
      <c r="X3" s="224"/>
      <c r="Y3" s="224"/>
      <c r="Z3" s="224"/>
      <c r="AA3" s="223">
        <v>44348</v>
      </c>
      <c r="AB3" s="224"/>
      <c r="AC3" s="224"/>
      <c r="AD3" s="224"/>
      <c r="AE3" s="224"/>
      <c r="AF3" s="223">
        <v>44378</v>
      </c>
      <c r="AG3" s="224"/>
      <c r="AH3" s="224"/>
      <c r="AI3" s="224"/>
      <c r="AJ3" s="224"/>
      <c r="AK3" s="223">
        <v>44409</v>
      </c>
      <c r="AL3" s="224"/>
      <c r="AM3" s="224"/>
      <c r="AN3" s="224"/>
      <c r="AO3" s="224"/>
      <c r="AP3" s="223">
        <v>44440</v>
      </c>
      <c r="AQ3" s="224"/>
      <c r="AR3" s="224"/>
      <c r="AS3" s="224"/>
      <c r="AT3" s="224"/>
      <c r="AU3" s="223">
        <v>44470</v>
      </c>
      <c r="AV3" s="224"/>
      <c r="AW3" s="224"/>
      <c r="AX3" s="224"/>
      <c r="AY3" s="224"/>
      <c r="AZ3" s="223">
        <v>44501</v>
      </c>
      <c r="BA3" s="224"/>
      <c r="BB3" s="224"/>
      <c r="BC3" s="224"/>
      <c r="BD3" s="224"/>
      <c r="BE3" s="223">
        <v>44531</v>
      </c>
      <c r="BF3" s="224"/>
      <c r="BG3" s="224"/>
      <c r="BH3" s="224"/>
      <c r="BI3" s="225"/>
    </row>
    <row r="4" spans="1:61" ht="13.8" thickBot="1">
      <c r="A4" s="226" t="s">
        <v>1627</v>
      </c>
      <c r="B4" s="227">
        <v>1</v>
      </c>
      <c r="C4" s="224">
        <v>2</v>
      </c>
      <c r="D4" s="224">
        <v>3</v>
      </c>
      <c r="E4" s="224">
        <v>4</v>
      </c>
      <c r="F4" s="224">
        <v>5</v>
      </c>
      <c r="G4" s="227">
        <v>1</v>
      </c>
      <c r="H4" s="224">
        <v>2</v>
      </c>
      <c r="I4" s="224">
        <v>3</v>
      </c>
      <c r="J4" s="224">
        <v>4</v>
      </c>
      <c r="K4" s="224">
        <v>5</v>
      </c>
      <c r="L4" s="227">
        <v>1</v>
      </c>
      <c r="M4" s="224">
        <v>2</v>
      </c>
      <c r="N4" s="224">
        <v>3</v>
      </c>
      <c r="O4" s="224">
        <v>4</v>
      </c>
      <c r="P4" s="224">
        <v>5</v>
      </c>
      <c r="Q4" s="227">
        <v>1</v>
      </c>
      <c r="R4" s="224">
        <v>2</v>
      </c>
      <c r="S4" s="224">
        <v>3</v>
      </c>
      <c r="T4" s="224">
        <v>4</v>
      </c>
      <c r="U4" s="224">
        <v>5</v>
      </c>
      <c r="V4" s="227">
        <v>1</v>
      </c>
      <c r="W4" s="224">
        <v>2</v>
      </c>
      <c r="X4" s="224">
        <v>3</v>
      </c>
      <c r="Y4" s="224">
        <v>4</v>
      </c>
      <c r="Z4" s="224">
        <v>5</v>
      </c>
      <c r="AA4" s="227">
        <v>1</v>
      </c>
      <c r="AB4" s="224">
        <v>2</v>
      </c>
      <c r="AC4" s="224">
        <v>3</v>
      </c>
      <c r="AD4" s="224">
        <v>4</v>
      </c>
      <c r="AE4" s="224">
        <v>5</v>
      </c>
      <c r="AF4" s="227">
        <v>1</v>
      </c>
      <c r="AG4" s="224">
        <v>2</v>
      </c>
      <c r="AH4" s="224">
        <v>3</v>
      </c>
      <c r="AI4" s="224">
        <v>4</v>
      </c>
      <c r="AJ4" s="224">
        <v>5</v>
      </c>
      <c r="AK4" s="227">
        <v>1</v>
      </c>
      <c r="AL4" s="224">
        <v>2</v>
      </c>
      <c r="AM4" s="224">
        <v>3</v>
      </c>
      <c r="AN4" s="224">
        <v>4</v>
      </c>
      <c r="AO4" s="224">
        <v>5</v>
      </c>
      <c r="AP4" s="227">
        <v>1</v>
      </c>
      <c r="AQ4" s="224">
        <v>2</v>
      </c>
      <c r="AR4" s="224">
        <v>3</v>
      </c>
      <c r="AS4" s="224">
        <v>4</v>
      </c>
      <c r="AT4" s="224">
        <v>5</v>
      </c>
      <c r="AU4" s="227">
        <v>1</v>
      </c>
      <c r="AV4" s="224">
        <v>2</v>
      </c>
      <c r="AW4" s="224">
        <v>3</v>
      </c>
      <c r="AX4" s="224">
        <v>4</v>
      </c>
      <c r="AY4" s="224">
        <v>5</v>
      </c>
      <c r="AZ4" s="227">
        <v>1</v>
      </c>
      <c r="BA4" s="224">
        <v>2</v>
      </c>
      <c r="BB4" s="224">
        <v>3</v>
      </c>
      <c r="BC4" s="224">
        <v>4</v>
      </c>
      <c r="BD4" s="224">
        <v>5</v>
      </c>
      <c r="BE4" s="227">
        <v>1</v>
      </c>
      <c r="BF4" s="224">
        <v>2</v>
      </c>
      <c r="BG4" s="224">
        <v>3</v>
      </c>
      <c r="BH4" s="224">
        <v>4</v>
      </c>
      <c r="BI4" s="225">
        <v>5</v>
      </c>
    </row>
    <row r="5" spans="1:61">
      <c r="A5" s="228" t="s">
        <v>1628</v>
      </c>
      <c r="B5" s="229">
        <v>35.574288983025887</v>
      </c>
      <c r="C5" s="230">
        <v>35.153500501863043</v>
      </c>
      <c r="D5" s="230">
        <v>35.083339802189336</v>
      </c>
      <c r="E5" s="230">
        <v>34.936538908917235</v>
      </c>
      <c r="F5" s="230">
        <v>37.320037577819896</v>
      </c>
      <c r="G5" s="229">
        <v>35.526604448576599</v>
      </c>
      <c r="H5" s="230">
        <v>35.367862098009546</v>
      </c>
      <c r="I5" s="230">
        <v>35.296608051333742</v>
      </c>
      <c r="J5" s="230">
        <v>34.688190142749548</v>
      </c>
      <c r="K5" s="230">
        <v>36.25857971461275</v>
      </c>
      <c r="L5" s="229">
        <v>35.332464241478071</v>
      </c>
      <c r="M5" s="230">
        <v>35.291634521710726</v>
      </c>
      <c r="N5" s="230">
        <v>35.343194226411221</v>
      </c>
      <c r="O5" s="230">
        <v>34.711207241608342</v>
      </c>
      <c r="P5" s="230">
        <v>36.36709793516571</v>
      </c>
      <c r="Q5" s="229">
        <v>33.875480259774776</v>
      </c>
      <c r="R5" s="230">
        <v>33.370477647363359</v>
      </c>
      <c r="S5" s="230">
        <v>33.497712642609663</v>
      </c>
      <c r="T5" s="230">
        <v>32.908996814849033</v>
      </c>
      <c r="U5" s="230">
        <v>34.228011703993623</v>
      </c>
      <c r="V5" s="229">
        <v>32.951570732652399</v>
      </c>
      <c r="W5" s="230">
        <v>32.655910952490601</v>
      </c>
      <c r="X5" s="230">
        <v>33.013274160685683</v>
      </c>
      <c r="Y5" s="230">
        <v>32.562566161223003</v>
      </c>
      <c r="Z5" s="230">
        <v>34.822212071178889</v>
      </c>
      <c r="AA5" s="229">
        <v>30.92956008651251</v>
      </c>
      <c r="AB5" s="230">
        <v>30.575091086968033</v>
      </c>
      <c r="AC5" s="230">
        <v>30.778841164996187</v>
      </c>
      <c r="AD5" s="230">
        <v>30.790853286541392</v>
      </c>
      <c r="AE5" s="230">
        <v>34.328095810084356</v>
      </c>
      <c r="AF5" s="229">
        <v>28.238040830295159</v>
      </c>
      <c r="AG5" s="230">
        <v>27.320420272735429</v>
      </c>
      <c r="AH5" s="230">
        <v>27.321114162413593</v>
      </c>
      <c r="AI5" s="230">
        <v>25.19494356422679</v>
      </c>
      <c r="AJ5" s="230">
        <v>31.800721198306629</v>
      </c>
      <c r="AK5" s="229">
        <v>28.092194195799397</v>
      </c>
      <c r="AL5" s="230">
        <v>27.501631267068909</v>
      </c>
      <c r="AM5" s="230">
        <v>27.907542871595584</v>
      </c>
      <c r="AN5" s="230">
        <v>25.825747978637644</v>
      </c>
      <c r="AO5" s="230">
        <v>30.843649322728375</v>
      </c>
      <c r="AP5" s="229">
        <v>24.416632460123793</v>
      </c>
      <c r="AQ5" s="230">
        <v>23.71004614955967</v>
      </c>
      <c r="AR5" s="230">
        <v>20.545077149966854</v>
      </c>
      <c r="AS5" s="230">
        <v>15.175691187946891</v>
      </c>
      <c r="AT5" s="230">
        <v>28.931554180861752</v>
      </c>
      <c r="AU5" s="229">
        <v>9.9150654731004106</v>
      </c>
      <c r="AV5" s="230">
        <v>9.8575445828203794</v>
      </c>
      <c r="AW5" s="230">
        <v>9.9999999999999985E-3</v>
      </c>
      <c r="AX5" s="230">
        <v>0</v>
      </c>
      <c r="AY5" s="230">
        <v>25.09240903433945</v>
      </c>
      <c r="AZ5" s="229">
        <v>10.293105563806694</v>
      </c>
      <c r="BA5" s="230">
        <v>9.6122236707032354</v>
      </c>
      <c r="BB5" s="230">
        <v>9.9999999999999985E-3</v>
      </c>
      <c r="BC5" s="230">
        <v>0</v>
      </c>
      <c r="BD5" s="230">
        <v>17.110673938040996</v>
      </c>
      <c r="BE5" s="229">
        <v>11.27827655655426</v>
      </c>
      <c r="BF5" s="230">
        <v>10.978835306965889</v>
      </c>
      <c r="BG5" s="230">
        <v>0.01</v>
      </c>
      <c r="BH5" s="230">
        <v>0</v>
      </c>
      <c r="BI5" s="231">
        <v>21.816294528239919</v>
      </c>
    </row>
    <row r="6" spans="1:61">
      <c r="A6" s="232" t="s">
        <v>1629</v>
      </c>
      <c r="B6" s="229">
        <v>35.702364018304955</v>
      </c>
      <c r="C6" s="230">
        <v>35.344175857957033</v>
      </c>
      <c r="D6" s="230">
        <v>35.230076928983088</v>
      </c>
      <c r="E6" s="230">
        <v>35.090795229401614</v>
      </c>
      <c r="F6" s="230">
        <v>37.510194502301367</v>
      </c>
      <c r="G6" s="229">
        <v>35.846119182122536</v>
      </c>
      <c r="H6" s="230">
        <v>35.68739080869365</v>
      </c>
      <c r="I6" s="230">
        <v>35.544167293737218</v>
      </c>
      <c r="J6" s="230">
        <v>35.015468855249587</v>
      </c>
      <c r="K6" s="230">
        <v>36.491442445382603</v>
      </c>
      <c r="L6" s="229">
        <v>35.587276138317016</v>
      </c>
      <c r="M6" s="230">
        <v>35.494391620041036</v>
      </c>
      <c r="N6" s="230">
        <v>35.50341914861869</v>
      </c>
      <c r="O6" s="230">
        <v>34.949253265444902</v>
      </c>
      <c r="P6" s="230">
        <v>36.623113429498446</v>
      </c>
      <c r="Q6" s="229">
        <v>34.030684884412935</v>
      </c>
      <c r="R6" s="230">
        <v>33.576863426629799</v>
      </c>
      <c r="S6" s="230">
        <v>33.660469990703966</v>
      </c>
      <c r="T6" s="230">
        <v>33.070601923972013</v>
      </c>
      <c r="U6" s="230">
        <v>34.446620049008729</v>
      </c>
      <c r="V6" s="229">
        <v>33.202229821860243</v>
      </c>
      <c r="W6" s="230">
        <v>32.90591500498887</v>
      </c>
      <c r="X6" s="230">
        <v>33.200131976943965</v>
      </c>
      <c r="Y6" s="230">
        <v>32.833165366147469</v>
      </c>
      <c r="Z6" s="230">
        <v>35.124281374482145</v>
      </c>
      <c r="AA6" s="229">
        <v>31.110716744739765</v>
      </c>
      <c r="AB6" s="230">
        <v>30.785443548512728</v>
      </c>
      <c r="AC6" s="230">
        <v>31.051916510720623</v>
      </c>
      <c r="AD6" s="230">
        <v>31.011167252388542</v>
      </c>
      <c r="AE6" s="230">
        <v>34.485338765323355</v>
      </c>
      <c r="AF6" s="229">
        <v>28.21175525569571</v>
      </c>
      <c r="AG6" s="230">
        <v>27.369426807021739</v>
      </c>
      <c r="AH6" s="230">
        <v>27.536414918697009</v>
      </c>
      <c r="AI6" s="230">
        <v>25.366830531521643</v>
      </c>
      <c r="AJ6" s="230">
        <v>31.956232809353736</v>
      </c>
      <c r="AK6" s="229">
        <v>28.114707387496331</v>
      </c>
      <c r="AL6" s="230">
        <v>27.520350473731799</v>
      </c>
      <c r="AM6" s="230">
        <v>28.011800945040214</v>
      </c>
      <c r="AN6" s="230">
        <v>25.9642555165013</v>
      </c>
      <c r="AO6" s="230">
        <v>31.068106184622803</v>
      </c>
      <c r="AP6" s="229">
        <v>24.160675306206105</v>
      </c>
      <c r="AQ6" s="230">
        <v>23.365480483415869</v>
      </c>
      <c r="AR6" s="230">
        <v>20.626066816867311</v>
      </c>
      <c r="AS6" s="230">
        <v>15.166513560002981</v>
      </c>
      <c r="AT6" s="230">
        <v>29.134617395902126</v>
      </c>
      <c r="AU6" s="229">
        <v>6.327749833863372</v>
      </c>
      <c r="AV6" s="230">
        <v>6.2956578799741187</v>
      </c>
      <c r="AW6" s="230">
        <v>9.9999999999999985E-3</v>
      </c>
      <c r="AX6" s="230">
        <v>0</v>
      </c>
      <c r="AY6" s="230">
        <v>24.652094272600731</v>
      </c>
      <c r="AZ6" s="229">
        <v>6.5545629641265855</v>
      </c>
      <c r="BA6" s="230">
        <v>6.1584657103663796</v>
      </c>
      <c r="BB6" s="230">
        <v>9.9999999999999985E-3</v>
      </c>
      <c r="BC6" s="230">
        <v>0</v>
      </c>
      <c r="BD6" s="230">
        <v>14.688404149327857</v>
      </c>
      <c r="BE6" s="229">
        <v>7.1710553131781429</v>
      </c>
      <c r="BF6" s="230">
        <v>7.0300790166812988</v>
      </c>
      <c r="BG6" s="230">
        <v>0.01</v>
      </c>
      <c r="BH6" s="230">
        <v>0</v>
      </c>
      <c r="BI6" s="231">
        <v>20.272154571748427</v>
      </c>
    </row>
    <row r="7" spans="1:61">
      <c r="A7" s="232" t="s">
        <v>1630</v>
      </c>
      <c r="B7" s="229">
        <v>35.625332814746784</v>
      </c>
      <c r="C7" s="230">
        <v>35.245458339648323</v>
      </c>
      <c r="D7" s="230">
        <v>35.149749994515709</v>
      </c>
      <c r="E7" s="230">
        <v>35.036977991927039</v>
      </c>
      <c r="F7" s="230">
        <v>37.377607574897382</v>
      </c>
      <c r="G7" s="229">
        <v>35.671363850947998</v>
      </c>
      <c r="H7" s="230">
        <v>35.505292120393122</v>
      </c>
      <c r="I7" s="230">
        <v>35.404168386731719</v>
      </c>
      <c r="J7" s="230">
        <v>34.828130929232472</v>
      </c>
      <c r="K7" s="230">
        <v>36.323838056009897</v>
      </c>
      <c r="L7" s="229">
        <v>35.469874742188146</v>
      </c>
      <c r="M7" s="230">
        <v>35.426495410035827</v>
      </c>
      <c r="N7" s="230">
        <v>35.393361756230398</v>
      </c>
      <c r="O7" s="230">
        <v>34.843573673186427</v>
      </c>
      <c r="P7" s="230">
        <v>36.447945305041308</v>
      </c>
      <c r="Q7" s="229">
        <v>33.943325258705862</v>
      </c>
      <c r="R7" s="230">
        <v>33.50277124666102</v>
      </c>
      <c r="S7" s="230">
        <v>33.565083478407836</v>
      </c>
      <c r="T7" s="230">
        <v>32.981318308134369</v>
      </c>
      <c r="U7" s="230">
        <v>34.32379487368263</v>
      </c>
      <c r="V7" s="229">
        <v>33.05607448199742</v>
      </c>
      <c r="W7" s="230">
        <v>32.772992401565737</v>
      </c>
      <c r="X7" s="230">
        <v>33.04991891992173</v>
      </c>
      <c r="Y7" s="230">
        <v>32.680677374489136</v>
      </c>
      <c r="Z7" s="230">
        <v>34.944603071098236</v>
      </c>
      <c r="AA7" s="229">
        <v>30.951872641516331</v>
      </c>
      <c r="AB7" s="230">
        <v>30.659323040158032</v>
      </c>
      <c r="AC7" s="230">
        <v>30.90152234521695</v>
      </c>
      <c r="AD7" s="230">
        <v>30.834291613811846</v>
      </c>
      <c r="AE7" s="230">
        <v>34.36537562048904</v>
      </c>
      <c r="AF7" s="229">
        <v>28.139631912724028</v>
      </c>
      <c r="AG7" s="230">
        <v>27.315523954065618</v>
      </c>
      <c r="AH7" s="230">
        <v>27.431489945829032</v>
      </c>
      <c r="AI7" s="230">
        <v>25.264811897543339</v>
      </c>
      <c r="AJ7" s="230">
        <v>31.855826567058308</v>
      </c>
      <c r="AK7" s="229">
        <v>28.050871900699715</v>
      </c>
      <c r="AL7" s="230">
        <v>27.477255035759015</v>
      </c>
      <c r="AM7" s="230">
        <v>27.904175961046722</v>
      </c>
      <c r="AN7" s="230">
        <v>25.849234909044469</v>
      </c>
      <c r="AO7" s="230">
        <v>30.963649322728369</v>
      </c>
      <c r="AP7" s="229">
        <v>24.175254066220148</v>
      </c>
      <c r="AQ7" s="230">
        <v>23.419350365671377</v>
      </c>
      <c r="AR7" s="230">
        <v>20.551950318495816</v>
      </c>
      <c r="AS7" s="230">
        <v>15.121974062141552</v>
      </c>
      <c r="AT7" s="230">
        <v>29.024538519940265</v>
      </c>
      <c r="AU7" s="229">
        <v>7.263465646435078</v>
      </c>
      <c r="AV7" s="230">
        <v>7.2284931367892984</v>
      </c>
      <c r="AW7" s="230">
        <v>9.9999999999999985E-3</v>
      </c>
      <c r="AX7" s="230">
        <v>0</v>
      </c>
      <c r="AY7" s="230">
        <v>24.710490479848879</v>
      </c>
      <c r="AZ7" s="229">
        <v>7.5141197018165187</v>
      </c>
      <c r="BA7" s="230">
        <v>7.059494475079565</v>
      </c>
      <c r="BB7" s="230">
        <v>9.9999999999999985E-3</v>
      </c>
      <c r="BC7" s="230">
        <v>0</v>
      </c>
      <c r="BD7" s="230">
        <v>15.279101478371281</v>
      </c>
      <c r="BE7" s="229">
        <v>8.2240571311198813</v>
      </c>
      <c r="BF7" s="230">
        <v>8.0616128539511891</v>
      </c>
      <c r="BG7" s="230">
        <v>0.01</v>
      </c>
      <c r="BH7" s="230">
        <v>0</v>
      </c>
      <c r="BI7" s="231">
        <v>20.619837275703397</v>
      </c>
    </row>
    <row r="8" spans="1:61">
      <c r="A8" s="232" t="s">
        <v>1631</v>
      </c>
      <c r="B8" s="229">
        <v>35.745838275971956</v>
      </c>
      <c r="C8" s="230">
        <v>35.360327226141486</v>
      </c>
      <c r="D8" s="230">
        <v>35.271607619095377</v>
      </c>
      <c r="E8" s="230">
        <v>35.236612170302578</v>
      </c>
      <c r="F8" s="230">
        <v>37.48845037405647</v>
      </c>
      <c r="G8" s="229">
        <v>35.213747623330562</v>
      </c>
      <c r="H8" s="230">
        <v>35.087862098009545</v>
      </c>
      <c r="I8" s="230">
        <v>35.026239964418821</v>
      </c>
      <c r="J8" s="230">
        <v>34.663332112507348</v>
      </c>
      <c r="K8" s="230">
        <v>36.088236924508536</v>
      </c>
      <c r="L8" s="229">
        <v>35.148695461533841</v>
      </c>
      <c r="M8" s="230">
        <v>35.10543237492017</v>
      </c>
      <c r="N8" s="230">
        <v>35.118461324446905</v>
      </c>
      <c r="O8" s="230">
        <v>34.743775406301282</v>
      </c>
      <c r="P8" s="230">
        <v>36.300491533210348</v>
      </c>
      <c r="Q8" s="229">
        <v>33.940945785882263</v>
      </c>
      <c r="R8" s="230">
        <v>33.439140590279884</v>
      </c>
      <c r="S8" s="230">
        <v>33.618148643623762</v>
      </c>
      <c r="T8" s="230">
        <v>33.072225990282249</v>
      </c>
      <c r="U8" s="230">
        <v>34.405962480363179</v>
      </c>
      <c r="V8" s="229">
        <v>33.135437306166416</v>
      </c>
      <c r="W8" s="230">
        <v>32.754722879729833</v>
      </c>
      <c r="X8" s="230">
        <v>33.159222673384086</v>
      </c>
      <c r="Y8" s="230">
        <v>32.818485032145283</v>
      </c>
      <c r="Z8" s="230">
        <v>35.062208592116917</v>
      </c>
      <c r="AA8" s="229">
        <v>31.033054486189187</v>
      </c>
      <c r="AB8" s="230">
        <v>30.764318242007494</v>
      </c>
      <c r="AC8" s="230">
        <v>31.04806001807917</v>
      </c>
      <c r="AD8" s="230">
        <v>31.167009700607277</v>
      </c>
      <c r="AE8" s="230">
        <v>34.745728089718405</v>
      </c>
      <c r="AF8" s="229">
        <v>28.315545041836035</v>
      </c>
      <c r="AG8" s="230">
        <v>27.481928227518765</v>
      </c>
      <c r="AH8" s="230">
        <v>27.560899425708666</v>
      </c>
      <c r="AI8" s="230">
        <v>25.460808758977048</v>
      </c>
      <c r="AJ8" s="230">
        <v>32.203602957822255</v>
      </c>
      <c r="AK8" s="229">
        <v>28.244311643890633</v>
      </c>
      <c r="AL8" s="230">
        <v>27.666348791679702</v>
      </c>
      <c r="AM8" s="230">
        <v>28.012059196644238</v>
      </c>
      <c r="AN8" s="230">
        <v>25.947363539399504</v>
      </c>
      <c r="AO8" s="230">
        <v>31.118468276693182</v>
      </c>
      <c r="AP8" s="229">
        <v>24.539470888199702</v>
      </c>
      <c r="AQ8" s="230">
        <v>23.837301189759661</v>
      </c>
      <c r="AR8" s="230">
        <v>20.618168024557324</v>
      </c>
      <c r="AS8" s="230">
        <v>15.250927883005087</v>
      </c>
      <c r="AT8" s="230">
        <v>29.132464116037241</v>
      </c>
      <c r="AU8" s="229">
        <v>9.7481840284897068</v>
      </c>
      <c r="AV8" s="230">
        <v>9.7103943022517729</v>
      </c>
      <c r="AW8" s="230">
        <v>9.9999999999999985E-3</v>
      </c>
      <c r="AX8" s="230">
        <v>0</v>
      </c>
      <c r="AY8" s="230">
        <v>25.215231551960873</v>
      </c>
      <c r="AZ8" s="229">
        <v>9.9981534188278296</v>
      </c>
      <c r="BA8" s="230">
        <v>9.3911942549306389</v>
      </c>
      <c r="BB8" s="230">
        <v>9.9999999999999985E-3</v>
      </c>
      <c r="BC8" s="230">
        <v>0</v>
      </c>
      <c r="BD8" s="230">
        <v>16.920016873733534</v>
      </c>
      <c r="BE8" s="229">
        <v>10.950488710221686</v>
      </c>
      <c r="BF8" s="230">
        <v>10.745493636551819</v>
      </c>
      <c r="BG8" s="230">
        <v>0.01</v>
      </c>
      <c r="BH8" s="230">
        <v>0</v>
      </c>
      <c r="BI8" s="231">
        <v>21.553402404268919</v>
      </c>
    </row>
    <row r="9" spans="1:61">
      <c r="A9" s="232" t="s">
        <v>1632</v>
      </c>
      <c r="B9" s="229">
        <v>34.129787763321026</v>
      </c>
      <c r="C9" s="230">
        <v>34.010575441024656</v>
      </c>
      <c r="D9" s="230">
        <v>33.932012320859435</v>
      </c>
      <c r="E9" s="230">
        <v>33.798541146699939</v>
      </c>
      <c r="F9" s="230">
        <v>35.513816188305846</v>
      </c>
      <c r="G9" s="229">
        <v>34.376734221585714</v>
      </c>
      <c r="H9" s="230">
        <v>34.285327261536182</v>
      </c>
      <c r="I9" s="230">
        <v>34.186665349468171</v>
      </c>
      <c r="J9" s="230">
        <v>33.963014252555851</v>
      </c>
      <c r="K9" s="230">
        <v>34.799032315153383</v>
      </c>
      <c r="L9" s="229">
        <v>34.245053740767993</v>
      </c>
      <c r="M9" s="230">
        <v>34.239458519615141</v>
      </c>
      <c r="N9" s="230">
        <v>34.211737073695403</v>
      </c>
      <c r="O9" s="230">
        <v>34.114605817326328</v>
      </c>
      <c r="P9" s="230">
        <v>34.953041673545854</v>
      </c>
      <c r="Q9" s="229">
        <v>32.852498757749622</v>
      </c>
      <c r="R9" s="230">
        <v>32.664373613144775</v>
      </c>
      <c r="S9" s="230">
        <v>32.644227499366174</v>
      </c>
      <c r="T9" s="230">
        <v>32.3290128822997</v>
      </c>
      <c r="U9" s="230">
        <v>33.12116445981453</v>
      </c>
      <c r="V9" s="229">
        <v>31.820246184239686</v>
      </c>
      <c r="W9" s="230">
        <v>31.566922542021643</v>
      </c>
      <c r="X9" s="230">
        <v>31.81282957535398</v>
      </c>
      <c r="Y9" s="230">
        <v>31.592940009462396</v>
      </c>
      <c r="Z9" s="230">
        <v>33.467841611330471</v>
      </c>
      <c r="AA9" s="229">
        <v>29.458634499280279</v>
      </c>
      <c r="AB9" s="230">
        <v>29.362535557722687</v>
      </c>
      <c r="AC9" s="230">
        <v>29.398164496637907</v>
      </c>
      <c r="AD9" s="230">
        <v>29.39870618397261</v>
      </c>
      <c r="AE9" s="230">
        <v>32.430871282428214</v>
      </c>
      <c r="AF9" s="229">
        <v>26.397992512816217</v>
      </c>
      <c r="AG9" s="230">
        <v>25.876611127725113</v>
      </c>
      <c r="AH9" s="230">
        <v>26.028949829605441</v>
      </c>
      <c r="AI9" s="230">
        <v>24.231866552512567</v>
      </c>
      <c r="AJ9" s="230">
        <v>30.061477701308718</v>
      </c>
      <c r="AK9" s="229">
        <v>26.335700813920035</v>
      </c>
      <c r="AL9" s="230">
        <v>25.935785581486343</v>
      </c>
      <c r="AM9" s="230">
        <v>26.559080236156657</v>
      </c>
      <c r="AN9" s="230">
        <v>25.006195994957256</v>
      </c>
      <c r="AO9" s="230">
        <v>29.235431506387084</v>
      </c>
      <c r="AP9" s="229">
        <v>22.212248449686999</v>
      </c>
      <c r="AQ9" s="230">
        <v>21.462685510300528</v>
      </c>
      <c r="AR9" s="230">
        <v>19.664031325961012</v>
      </c>
      <c r="AS9" s="230">
        <v>14.697596856858214</v>
      </c>
      <c r="AT9" s="230">
        <v>27.336144655318339</v>
      </c>
      <c r="AU9" s="229">
        <v>1.384506294287954</v>
      </c>
      <c r="AV9" s="230">
        <v>1.3845525887468244</v>
      </c>
      <c r="AW9" s="230">
        <v>0</v>
      </c>
      <c r="AX9" s="230">
        <v>0</v>
      </c>
      <c r="AY9" s="230">
        <v>22.429148407386304</v>
      </c>
      <c r="AZ9" s="229">
        <v>1.4318271306980461</v>
      </c>
      <c r="BA9" s="230">
        <v>1.346373038872789</v>
      </c>
      <c r="BB9" s="230">
        <v>0</v>
      </c>
      <c r="BC9" s="230">
        <v>0</v>
      </c>
      <c r="BD9" s="230">
        <v>10.633877213155893</v>
      </c>
      <c r="BE9" s="229">
        <v>1.5682157895509032</v>
      </c>
      <c r="BF9" s="230">
        <v>1.5371399815841884</v>
      </c>
      <c r="BG9" s="230">
        <v>0</v>
      </c>
      <c r="BH9" s="230">
        <v>0</v>
      </c>
      <c r="BI9" s="231">
        <v>16.933961569837866</v>
      </c>
    </row>
    <row r="10" spans="1:61">
      <c r="A10" s="232" t="s">
        <v>1633</v>
      </c>
      <c r="B10" s="229">
        <v>34.364877279750232</v>
      </c>
      <c r="C10" s="230">
        <v>34.239306971463868</v>
      </c>
      <c r="D10" s="230">
        <v>34.140823372809812</v>
      </c>
      <c r="E10" s="230">
        <v>34.015648390799285</v>
      </c>
      <c r="F10" s="230">
        <v>35.905027393135867</v>
      </c>
      <c r="G10" s="229">
        <v>34.641449504887596</v>
      </c>
      <c r="H10" s="230">
        <v>34.534997894308155</v>
      </c>
      <c r="I10" s="230">
        <v>34.399141251041492</v>
      </c>
      <c r="J10" s="230">
        <v>34.25044326767695</v>
      </c>
      <c r="K10" s="230">
        <v>35.164741668117671</v>
      </c>
      <c r="L10" s="229">
        <v>34.462464241478067</v>
      </c>
      <c r="M10" s="230">
        <v>34.442009783290125</v>
      </c>
      <c r="N10" s="230">
        <v>34.422117441068856</v>
      </c>
      <c r="O10" s="230">
        <v>34.31413489862372</v>
      </c>
      <c r="P10" s="230">
        <v>35.200473919488324</v>
      </c>
      <c r="Q10" s="229">
        <v>33.063132623228348</v>
      </c>
      <c r="R10" s="230">
        <v>32.839131374466113</v>
      </c>
      <c r="S10" s="230">
        <v>32.835645364658156</v>
      </c>
      <c r="T10" s="230">
        <v>32.534333192209992</v>
      </c>
      <c r="U10" s="230">
        <v>33.321178079983916</v>
      </c>
      <c r="V10" s="229">
        <v>32.01508710310442</v>
      </c>
      <c r="W10" s="230">
        <v>31.759153964233636</v>
      </c>
      <c r="X10" s="230">
        <v>32.006961303863172</v>
      </c>
      <c r="Y10" s="230">
        <v>31.808713589097451</v>
      </c>
      <c r="Z10" s="230">
        <v>33.677743595076059</v>
      </c>
      <c r="AA10" s="229">
        <v>29.68708704113444</v>
      </c>
      <c r="AB10" s="230">
        <v>29.506394735120278</v>
      </c>
      <c r="AC10" s="230">
        <v>29.640052556457753</v>
      </c>
      <c r="AD10" s="230">
        <v>29.641288584017364</v>
      </c>
      <c r="AE10" s="230">
        <v>32.761267327695435</v>
      </c>
      <c r="AF10" s="229">
        <v>26.569678512061916</v>
      </c>
      <c r="AG10" s="230">
        <v>25.992095337779244</v>
      </c>
      <c r="AH10" s="230">
        <v>26.227251050566025</v>
      </c>
      <c r="AI10" s="230">
        <v>24.361756775213788</v>
      </c>
      <c r="AJ10" s="230">
        <v>30.381323366997449</v>
      </c>
      <c r="AK10" s="229">
        <v>26.515707867991019</v>
      </c>
      <c r="AL10" s="230">
        <v>26.03793320158286</v>
      </c>
      <c r="AM10" s="230">
        <v>26.810588633907077</v>
      </c>
      <c r="AN10" s="230">
        <v>25.182698112835016</v>
      </c>
      <c r="AO10" s="230">
        <v>29.536569399855395</v>
      </c>
      <c r="AP10" s="229">
        <v>22.291289657675023</v>
      </c>
      <c r="AQ10" s="230">
        <v>21.457705529480762</v>
      </c>
      <c r="AR10" s="230">
        <v>19.838622421528974</v>
      </c>
      <c r="AS10" s="230">
        <v>14.774529980717288</v>
      </c>
      <c r="AT10" s="230">
        <v>27.66567999891539</v>
      </c>
      <c r="AU10" s="229">
        <v>0.01</v>
      </c>
      <c r="AV10" s="230">
        <v>0.01</v>
      </c>
      <c r="AW10" s="230">
        <v>0</v>
      </c>
      <c r="AX10" s="230">
        <v>0</v>
      </c>
      <c r="AY10" s="230">
        <v>22.4791385040478</v>
      </c>
      <c r="AZ10" s="229">
        <v>9.9999999999999985E-3</v>
      </c>
      <c r="BA10" s="230">
        <v>0.01</v>
      </c>
      <c r="BB10" s="230">
        <v>0</v>
      </c>
      <c r="BC10" s="230">
        <v>0</v>
      </c>
      <c r="BD10" s="230">
        <v>9.8021494626998713</v>
      </c>
      <c r="BE10" s="229">
        <v>0.01</v>
      </c>
      <c r="BF10" s="230">
        <v>0.01</v>
      </c>
      <c r="BG10" s="230">
        <v>0</v>
      </c>
      <c r="BH10" s="230">
        <v>0</v>
      </c>
      <c r="BI10" s="231">
        <v>16.504896702605919</v>
      </c>
    </row>
    <row r="11" spans="1:61">
      <c r="A11" s="232" t="s">
        <v>1634</v>
      </c>
      <c r="B11" s="229">
        <v>33.306753416110823</v>
      </c>
      <c r="C11" s="230">
        <v>33.30690669350895</v>
      </c>
      <c r="D11" s="230">
        <v>33.305379105777945</v>
      </c>
      <c r="E11" s="230">
        <v>33.271437396006654</v>
      </c>
      <c r="F11" s="230">
        <v>33.955890111364901</v>
      </c>
      <c r="G11" s="229">
        <v>33.42197649389103</v>
      </c>
      <c r="H11" s="230">
        <v>33.421978779562608</v>
      </c>
      <c r="I11" s="230">
        <v>33.421930942926345</v>
      </c>
      <c r="J11" s="230">
        <v>33.421892397807333</v>
      </c>
      <c r="K11" s="230">
        <v>33.567124624046023</v>
      </c>
      <c r="L11" s="229">
        <v>33.562831343218974</v>
      </c>
      <c r="M11" s="230">
        <v>33.562687917754438</v>
      </c>
      <c r="N11" s="230">
        <v>33.562783721233863</v>
      </c>
      <c r="O11" s="230">
        <v>33.563066019339985</v>
      </c>
      <c r="P11" s="230">
        <v>33.563256241520641</v>
      </c>
      <c r="Q11" s="229">
        <v>32.183348341451293</v>
      </c>
      <c r="R11" s="230">
        <v>32.181587412227564</v>
      </c>
      <c r="S11" s="230">
        <v>32.176095351981751</v>
      </c>
      <c r="T11" s="230">
        <v>32.116408787375498</v>
      </c>
      <c r="U11" s="230">
        <v>32.18361909490045</v>
      </c>
      <c r="V11" s="229">
        <v>31.144476287906254</v>
      </c>
      <c r="W11" s="230">
        <v>30.905994151508175</v>
      </c>
      <c r="X11" s="230">
        <v>31.175246248876807</v>
      </c>
      <c r="Y11" s="230">
        <v>31.052506190818132</v>
      </c>
      <c r="Z11" s="230">
        <v>32.36303507341502</v>
      </c>
      <c r="AA11" s="229">
        <v>28.749749892737952</v>
      </c>
      <c r="AB11" s="230">
        <v>28.612503653137338</v>
      </c>
      <c r="AC11" s="230">
        <v>28.74740331609997</v>
      </c>
      <c r="AD11" s="230">
        <v>28.74860414743738</v>
      </c>
      <c r="AE11" s="230">
        <v>28.784011292971883</v>
      </c>
      <c r="AF11" s="229">
        <v>23.036009554540502</v>
      </c>
      <c r="AG11" s="230">
        <v>23.010405364992973</v>
      </c>
      <c r="AH11" s="230">
        <v>23.042042888383612</v>
      </c>
      <c r="AI11" s="230">
        <v>23.041040029814365</v>
      </c>
      <c r="AJ11" s="230">
        <v>23.038676440531482</v>
      </c>
      <c r="AK11" s="229">
        <v>25.775638700123118</v>
      </c>
      <c r="AL11" s="230">
        <v>25.332615005691565</v>
      </c>
      <c r="AM11" s="230">
        <v>25.466075585718933</v>
      </c>
      <c r="AN11" s="230">
        <v>24.598620903031321</v>
      </c>
      <c r="AO11" s="230">
        <v>26.875248840684506</v>
      </c>
      <c r="AP11" s="229">
        <v>21.568088512918905</v>
      </c>
      <c r="AQ11" s="230">
        <v>20.843512323225482</v>
      </c>
      <c r="AR11" s="230">
        <v>19.323459810920134</v>
      </c>
      <c r="AS11" s="230">
        <v>14.50316390646643</v>
      </c>
      <c r="AT11" s="230">
        <v>26.744303509278211</v>
      </c>
      <c r="AU11" s="229" t="s">
        <v>1733</v>
      </c>
      <c r="AV11" s="230" t="s">
        <v>1733</v>
      </c>
      <c r="AW11" s="230" t="s">
        <v>1733</v>
      </c>
      <c r="AX11" s="230" t="s">
        <v>1733</v>
      </c>
      <c r="AY11" s="230">
        <v>21.772042478518351</v>
      </c>
      <c r="AZ11" s="229" t="s">
        <v>1733</v>
      </c>
      <c r="BA11" s="230" t="s">
        <v>1733</v>
      </c>
      <c r="BB11" s="230" t="s">
        <v>1733</v>
      </c>
      <c r="BC11" s="230" t="s">
        <v>1733</v>
      </c>
      <c r="BD11" s="230">
        <v>9.5374824988856943</v>
      </c>
      <c r="BE11" s="229" t="s">
        <v>1733</v>
      </c>
      <c r="BF11" s="230" t="s">
        <v>1733</v>
      </c>
      <c r="BG11" s="230" t="s">
        <v>1733</v>
      </c>
      <c r="BH11" s="230" t="s">
        <v>1733</v>
      </c>
      <c r="BI11" s="231">
        <v>16.046662443539589</v>
      </c>
    </row>
    <row r="12" spans="1:61">
      <c r="A12" s="232" t="s">
        <v>1635</v>
      </c>
      <c r="B12" s="229">
        <v>36.095168388891722</v>
      </c>
      <c r="C12" s="230">
        <v>35.623334172154756</v>
      </c>
      <c r="D12" s="230">
        <v>35.534616639976434</v>
      </c>
      <c r="E12" s="230">
        <v>35.308868448419297</v>
      </c>
      <c r="F12" s="230">
        <v>37.586820321336269</v>
      </c>
      <c r="G12" s="229">
        <v>36.079641099454143</v>
      </c>
      <c r="H12" s="230">
        <v>35.83629867194864</v>
      </c>
      <c r="I12" s="230">
        <v>35.729639942390783</v>
      </c>
      <c r="J12" s="230">
        <v>34.956645854556072</v>
      </c>
      <c r="K12" s="230">
        <v>36.405140148412023</v>
      </c>
      <c r="L12" s="229">
        <v>35.312170730447143</v>
      </c>
      <c r="M12" s="230">
        <v>35.237929645076129</v>
      </c>
      <c r="N12" s="230">
        <v>35.10261571735434</v>
      </c>
      <c r="O12" s="230">
        <v>34.651204716733979</v>
      </c>
      <c r="P12" s="230">
        <v>36.469568692618559</v>
      </c>
      <c r="Q12" s="229">
        <v>33.42710533994326</v>
      </c>
      <c r="R12" s="230">
        <v>33.053174762080744</v>
      </c>
      <c r="S12" s="230">
        <v>33.065464396180175</v>
      </c>
      <c r="T12" s="230">
        <v>32.410007819034647</v>
      </c>
      <c r="U12" s="230">
        <v>33.865826656730938</v>
      </c>
      <c r="V12" s="229">
        <v>33.571689487596849</v>
      </c>
      <c r="W12" s="230">
        <v>33.327569990022255</v>
      </c>
      <c r="X12" s="230">
        <v>33.594646940299839</v>
      </c>
      <c r="Y12" s="230">
        <v>33.014676680748401</v>
      </c>
      <c r="Z12" s="230">
        <v>35.534553334117263</v>
      </c>
      <c r="AA12" s="229">
        <v>31.764223225124354</v>
      </c>
      <c r="AB12" s="230">
        <v>31.485435073857246</v>
      </c>
      <c r="AC12" s="230">
        <v>31.678408763638672</v>
      </c>
      <c r="AD12" s="230">
        <v>31.881190455036798</v>
      </c>
      <c r="AE12" s="230">
        <v>35.298448279313732</v>
      </c>
      <c r="AF12" s="229">
        <v>29.459590747181831</v>
      </c>
      <c r="AG12" s="230">
        <v>28.367720431232989</v>
      </c>
      <c r="AH12" s="230">
        <v>28.144516095749871</v>
      </c>
      <c r="AI12" s="230">
        <v>25.799117543135146</v>
      </c>
      <c r="AJ12" s="230">
        <v>32.692167655143152</v>
      </c>
      <c r="AK12" s="229">
        <v>29.275941002846459</v>
      </c>
      <c r="AL12" s="230">
        <v>28.728705821101752</v>
      </c>
      <c r="AM12" s="230">
        <v>28.563567801186828</v>
      </c>
      <c r="AN12" s="230">
        <v>26.151835515064594</v>
      </c>
      <c r="AO12" s="230">
        <v>31.725795700168717</v>
      </c>
      <c r="AP12" s="229">
        <v>26.280570879531759</v>
      </c>
      <c r="AQ12" s="230">
        <v>25.86991849168831</v>
      </c>
      <c r="AR12" s="230">
        <v>20.849092214866982</v>
      </c>
      <c r="AS12" s="230">
        <v>16.387472847013832</v>
      </c>
      <c r="AT12" s="230">
        <v>29.560640391464933</v>
      </c>
      <c r="AU12" s="229">
        <v>22.424962373870674</v>
      </c>
      <c r="AV12" s="230">
        <v>22.307499350642363</v>
      </c>
      <c r="AW12" s="230">
        <v>9.9999999999999985E-3</v>
      </c>
      <c r="AX12" s="230">
        <v>0</v>
      </c>
      <c r="AY12" s="230">
        <v>27.838250548794257</v>
      </c>
      <c r="AZ12" s="229">
        <v>23.498283759853763</v>
      </c>
      <c r="BA12" s="230">
        <v>21.936069720892345</v>
      </c>
      <c r="BB12" s="230">
        <v>9.9999999999999985E-3</v>
      </c>
      <c r="BC12" s="230">
        <v>4.9487843616371398E-3</v>
      </c>
      <c r="BD12" s="230">
        <v>26.341986118966375</v>
      </c>
      <c r="BE12" s="229">
        <v>25.802580383568365</v>
      </c>
      <c r="BF12" s="230">
        <v>25.27161817883324</v>
      </c>
      <c r="BG12" s="230">
        <v>0.01</v>
      </c>
      <c r="BH12" s="230">
        <v>0.01</v>
      </c>
      <c r="BI12" s="231">
        <v>28.317169342392898</v>
      </c>
    </row>
    <row r="13" spans="1:61">
      <c r="A13" s="232" t="s">
        <v>1636</v>
      </c>
      <c r="B13" s="229">
        <v>36.29288100714686</v>
      </c>
      <c r="C13" s="230">
        <v>35.874548566330283</v>
      </c>
      <c r="D13" s="230">
        <v>35.886821960995704</v>
      </c>
      <c r="E13" s="230">
        <v>35.566480322148273</v>
      </c>
      <c r="F13" s="230">
        <v>38.158483651970755</v>
      </c>
      <c r="G13" s="229">
        <v>36.330894869281373</v>
      </c>
      <c r="H13" s="230">
        <v>36.157164288700379</v>
      </c>
      <c r="I13" s="230">
        <v>36.069123048479348</v>
      </c>
      <c r="J13" s="230">
        <v>35.448374365806487</v>
      </c>
      <c r="K13" s="230">
        <v>37.199077367784568</v>
      </c>
      <c r="L13" s="229">
        <v>36.029865637606946</v>
      </c>
      <c r="M13" s="230">
        <v>36.022773801149633</v>
      </c>
      <c r="N13" s="230">
        <v>36.121219788367029</v>
      </c>
      <c r="O13" s="230">
        <v>35.220057044774833</v>
      </c>
      <c r="P13" s="230">
        <v>37.159665007285959</v>
      </c>
      <c r="Q13" s="229">
        <v>34.65513229966546</v>
      </c>
      <c r="R13" s="230">
        <v>34.151314415185659</v>
      </c>
      <c r="S13" s="230">
        <v>34.113751770472405</v>
      </c>
      <c r="T13" s="230">
        <v>33.176899089368</v>
      </c>
      <c r="U13" s="230">
        <v>35.100924788608808</v>
      </c>
      <c r="V13" s="229">
        <v>33.660177449917001</v>
      </c>
      <c r="W13" s="230">
        <v>33.377305871517379</v>
      </c>
      <c r="X13" s="230">
        <v>33.67681637281995</v>
      </c>
      <c r="Y13" s="230">
        <v>33.171504289112882</v>
      </c>
      <c r="Z13" s="230">
        <v>35.644960743936188</v>
      </c>
      <c r="AA13" s="229">
        <v>31.676404927757364</v>
      </c>
      <c r="AB13" s="230">
        <v>31.372310730097801</v>
      </c>
      <c r="AC13" s="230">
        <v>31.474952732491754</v>
      </c>
      <c r="AD13" s="230">
        <v>31.536758428389742</v>
      </c>
      <c r="AE13" s="230">
        <v>35.207098766314807</v>
      </c>
      <c r="AF13" s="229">
        <v>29.167851792873211</v>
      </c>
      <c r="AG13" s="230">
        <v>28.161009390232962</v>
      </c>
      <c r="AH13" s="230">
        <v>27.943388745503533</v>
      </c>
      <c r="AI13" s="230">
        <v>25.783519545532378</v>
      </c>
      <c r="AJ13" s="230">
        <v>32.662282010461269</v>
      </c>
      <c r="AK13" s="229">
        <v>29.072962928885328</v>
      </c>
      <c r="AL13" s="230">
        <v>28.532075316501519</v>
      </c>
      <c r="AM13" s="230">
        <v>28.386563575468404</v>
      </c>
      <c r="AN13" s="230">
        <v>26.270563830605067</v>
      </c>
      <c r="AO13" s="230">
        <v>31.604858491202702</v>
      </c>
      <c r="AP13" s="229">
        <v>25.845559985837465</v>
      </c>
      <c r="AQ13" s="230">
        <v>25.314649267964541</v>
      </c>
      <c r="AR13" s="230">
        <v>20.953628186159126</v>
      </c>
      <c r="AS13" s="230">
        <v>15.666517132144387</v>
      </c>
      <c r="AT13" s="230">
        <v>29.655962402942375</v>
      </c>
      <c r="AU13" s="229">
        <v>17.740450175734022</v>
      </c>
      <c r="AV13" s="230">
        <v>17.654944600956284</v>
      </c>
      <c r="AW13" s="230">
        <v>9.9999999999999985E-3</v>
      </c>
      <c r="AX13" s="230">
        <v>2.2951925879623482E-3</v>
      </c>
      <c r="AY13" s="230">
        <v>27.056979954244312</v>
      </c>
      <c r="AZ13" s="229">
        <v>18.574763452530561</v>
      </c>
      <c r="BA13" s="230">
        <v>17.314054646595867</v>
      </c>
      <c r="BB13" s="230">
        <v>9.9999999999999985E-3</v>
      </c>
      <c r="BC13" s="230">
        <v>7.2859254734270002E-3</v>
      </c>
      <c r="BD13" s="230">
        <v>23.040586816389059</v>
      </c>
      <c r="BE13" s="229">
        <v>20.362761630892475</v>
      </c>
      <c r="BF13" s="230">
        <v>19.96829860739345</v>
      </c>
      <c r="BG13" s="230">
        <v>0.01</v>
      </c>
      <c r="BH13" s="230">
        <v>7.4221898404161326E-3</v>
      </c>
      <c r="BI13" s="231">
        <v>26.13073207834357</v>
      </c>
    </row>
    <row r="14" spans="1:61">
      <c r="A14" s="232" t="s">
        <v>1637</v>
      </c>
      <c r="B14" s="229">
        <v>34.283870949602495</v>
      </c>
      <c r="C14" s="230">
        <v>34.02774437584538</v>
      </c>
      <c r="D14" s="230">
        <v>34.020024569639574</v>
      </c>
      <c r="E14" s="230">
        <v>34.172388526837985</v>
      </c>
      <c r="F14" s="230">
        <v>35.224526705769023</v>
      </c>
      <c r="G14" s="229">
        <v>34.96419366481345</v>
      </c>
      <c r="H14" s="230">
        <v>34.60255158945025</v>
      </c>
      <c r="I14" s="230">
        <v>34.845388210625082</v>
      </c>
      <c r="J14" s="230">
        <v>34.820542984135628</v>
      </c>
      <c r="K14" s="230">
        <v>35.482302346447597</v>
      </c>
      <c r="L14" s="229">
        <v>34.119344581866521</v>
      </c>
      <c r="M14" s="230">
        <v>34.111404817475716</v>
      </c>
      <c r="N14" s="230">
        <v>34.098440123846324</v>
      </c>
      <c r="O14" s="230">
        <v>34.196610231707602</v>
      </c>
      <c r="P14" s="230">
        <v>34.824016655420678</v>
      </c>
      <c r="Q14" s="229">
        <v>33.078016169477614</v>
      </c>
      <c r="R14" s="230">
        <v>32.941280265215838</v>
      </c>
      <c r="S14" s="230">
        <v>33.016960618608977</v>
      </c>
      <c r="T14" s="230">
        <v>33.056880595912631</v>
      </c>
      <c r="U14" s="230">
        <v>33.259585117104606</v>
      </c>
      <c r="V14" s="229">
        <v>31.983795094515195</v>
      </c>
      <c r="W14" s="230">
        <v>31.687444101619462</v>
      </c>
      <c r="X14" s="230">
        <v>32.056967627657571</v>
      </c>
      <c r="Y14" s="230">
        <v>32.130509400312732</v>
      </c>
      <c r="Z14" s="230">
        <v>32.994299916521953</v>
      </c>
      <c r="AA14" s="229">
        <v>29.504966532778255</v>
      </c>
      <c r="AB14" s="230">
        <v>29.283239795362</v>
      </c>
      <c r="AC14" s="230">
        <v>29.602535032352193</v>
      </c>
      <c r="AD14" s="230">
        <v>29.687704537863791</v>
      </c>
      <c r="AE14" s="230">
        <v>29.593163443031319</v>
      </c>
      <c r="AF14" s="229">
        <v>23.717749514590235</v>
      </c>
      <c r="AG14" s="230">
        <v>23.639782753670861</v>
      </c>
      <c r="AH14" s="230">
        <v>23.723966760455429</v>
      </c>
      <c r="AI14" s="230">
        <v>23.946779206494696</v>
      </c>
      <c r="AJ14" s="230">
        <v>23.764013040374021</v>
      </c>
      <c r="AK14" s="229">
        <v>26.673804524828721</v>
      </c>
      <c r="AL14" s="230">
        <v>26.087990379031652</v>
      </c>
      <c r="AM14" s="230">
        <v>26.490258195929218</v>
      </c>
      <c r="AN14" s="230">
        <v>25.584302608457481</v>
      </c>
      <c r="AO14" s="230">
        <v>27.964417893468305</v>
      </c>
      <c r="AP14" s="229">
        <v>22.418587683587766</v>
      </c>
      <c r="AQ14" s="230">
        <v>21.532357060282287</v>
      </c>
      <c r="AR14" s="230">
        <v>20.130621547226738</v>
      </c>
      <c r="AS14" s="230">
        <v>15.106470360220909</v>
      </c>
      <c r="AT14" s="230">
        <v>27.836705705990695</v>
      </c>
      <c r="AU14" s="229">
        <v>5.1964193012227948E-3</v>
      </c>
      <c r="AV14" s="230">
        <v>5.1063793816270983E-3</v>
      </c>
      <c r="AW14" s="230">
        <v>0</v>
      </c>
      <c r="AX14" s="230" t="s">
        <v>1733</v>
      </c>
      <c r="AY14" s="230">
        <v>22.697070010366378</v>
      </c>
      <c r="AZ14" s="229" t="s">
        <v>1733</v>
      </c>
      <c r="BA14" s="230">
        <v>2.3018886779254521E-3</v>
      </c>
      <c r="BB14" s="230" t="s">
        <v>1733</v>
      </c>
      <c r="BC14" s="230">
        <v>0</v>
      </c>
      <c r="BD14" s="230">
        <v>9.9447084458561008</v>
      </c>
      <c r="BE14" s="229">
        <v>2.2121536674273657E-3</v>
      </c>
      <c r="BF14" s="230" t="s">
        <v>1733</v>
      </c>
      <c r="BG14" s="230" t="s">
        <v>1733</v>
      </c>
      <c r="BH14" s="230" t="s">
        <v>1733</v>
      </c>
      <c r="BI14" s="231">
        <v>16.676791335732425</v>
      </c>
    </row>
    <row r="15" spans="1:61">
      <c r="A15" s="232" t="s">
        <v>1638</v>
      </c>
      <c r="B15" s="229">
        <v>36.106433146517219</v>
      </c>
      <c r="C15" s="230">
        <v>35.738538706365794</v>
      </c>
      <c r="D15" s="230">
        <v>34.181715346309701</v>
      </c>
      <c r="E15" s="230">
        <v>31.787195780951496</v>
      </c>
      <c r="F15" s="230">
        <v>37.76992273413957</v>
      </c>
      <c r="G15" s="229">
        <v>36.040810081553872</v>
      </c>
      <c r="H15" s="230">
        <v>36.222868692758738</v>
      </c>
      <c r="I15" s="230">
        <v>34.51354786012697</v>
      </c>
      <c r="J15" s="230">
        <v>30.23120374825379</v>
      </c>
      <c r="K15" s="230">
        <v>36.279660530564897</v>
      </c>
      <c r="L15" s="229">
        <v>35.790103501772741</v>
      </c>
      <c r="M15" s="230">
        <v>35.765658944617279</v>
      </c>
      <c r="N15" s="230">
        <v>33.941301186860599</v>
      </c>
      <c r="O15" s="230">
        <v>31.346116774846404</v>
      </c>
      <c r="P15" s="230">
        <v>36.870501196979376</v>
      </c>
      <c r="Q15" s="229">
        <v>34.363867428772835</v>
      </c>
      <c r="R15" s="230">
        <v>33.936241179873662</v>
      </c>
      <c r="S15" s="230">
        <v>32.684349471816105</v>
      </c>
      <c r="T15" s="230">
        <v>30.44334634501995</v>
      </c>
      <c r="U15" s="230">
        <v>34.937644635951479</v>
      </c>
      <c r="V15" s="229">
        <v>33.515032958129744</v>
      </c>
      <c r="W15" s="230">
        <v>33.24739184895234</v>
      </c>
      <c r="X15" s="230">
        <v>32.170003565200417</v>
      </c>
      <c r="Y15" s="230">
        <v>30.319610607606155</v>
      </c>
      <c r="Z15" s="230">
        <v>34.990279248172762</v>
      </c>
      <c r="AA15" s="229">
        <v>32.227272220082675</v>
      </c>
      <c r="AB15" s="230">
        <v>31.987385522048129</v>
      </c>
      <c r="AC15" s="230">
        <v>30.373687214539459</v>
      </c>
      <c r="AD15" s="230">
        <v>29.302708716890674</v>
      </c>
      <c r="AE15" s="230">
        <v>34.257887110320496</v>
      </c>
      <c r="AF15" s="229">
        <v>30.736406961963436</v>
      </c>
      <c r="AG15" s="230">
        <v>29.854847139567571</v>
      </c>
      <c r="AH15" s="230">
        <v>27.821405295457875</v>
      </c>
      <c r="AI15" s="230">
        <v>24.532387606893568</v>
      </c>
      <c r="AJ15" s="230">
        <v>32.551176942331082</v>
      </c>
      <c r="AK15" s="229">
        <v>30.372583454917475</v>
      </c>
      <c r="AL15" s="230">
        <v>29.942044371055765</v>
      </c>
      <c r="AM15" s="230">
        <v>28.022303632940719</v>
      </c>
      <c r="AN15" s="230">
        <v>23.766456391210227</v>
      </c>
      <c r="AO15" s="230">
        <v>32.018275198843099</v>
      </c>
      <c r="AP15" s="229">
        <v>28.354894566962802</v>
      </c>
      <c r="AQ15" s="230">
        <v>28.088166624847798</v>
      </c>
      <c r="AR15" s="230">
        <v>20.438079417388046</v>
      </c>
      <c r="AS15" s="230">
        <v>3.3497087119988835</v>
      </c>
      <c r="AT15" s="230">
        <v>30.554915013451037</v>
      </c>
      <c r="AU15" s="229">
        <v>27.810480233012981</v>
      </c>
      <c r="AV15" s="230">
        <v>27.752962607758786</v>
      </c>
      <c r="AW15" s="230">
        <v>2.299536148939334E-3</v>
      </c>
      <c r="AX15" s="230">
        <v>0</v>
      </c>
      <c r="AY15" s="230">
        <v>29.651695710474765</v>
      </c>
      <c r="AZ15" s="229">
        <v>28.923229364217978</v>
      </c>
      <c r="BA15" s="230">
        <v>27.447331019801293</v>
      </c>
      <c r="BB15" s="230">
        <v>7.2899687182269128E-3</v>
      </c>
      <c r="BC15" s="230">
        <v>0</v>
      </c>
      <c r="BD15" s="230">
        <v>30.033155931276518</v>
      </c>
      <c r="BE15" s="229">
        <v>31.290186982576831</v>
      </c>
      <c r="BF15" s="230">
        <v>30.677187477247909</v>
      </c>
      <c r="BG15" s="230">
        <v>0.01</v>
      </c>
      <c r="BH15" s="230">
        <v>0</v>
      </c>
      <c r="BI15" s="231">
        <v>31.359760976893167</v>
      </c>
    </row>
    <row r="16" spans="1:61">
      <c r="A16" s="232" t="s">
        <v>1639</v>
      </c>
      <c r="B16" s="229">
        <v>35.849301340738144</v>
      </c>
      <c r="C16" s="230">
        <v>35.491407718682169</v>
      </c>
      <c r="D16" s="230">
        <v>33.965721693988904</v>
      </c>
      <c r="E16" s="230">
        <v>31.815003092839095</v>
      </c>
      <c r="F16" s="230">
        <v>37.508297104936233</v>
      </c>
      <c r="G16" s="229">
        <v>35.785802682658861</v>
      </c>
      <c r="H16" s="230">
        <v>35.97286869275873</v>
      </c>
      <c r="I16" s="230">
        <v>34.337747094526357</v>
      </c>
      <c r="J16" s="230">
        <v>30.246161494954659</v>
      </c>
      <c r="K16" s="230">
        <v>36.024616291450087</v>
      </c>
      <c r="L16" s="229">
        <v>35.540417316578292</v>
      </c>
      <c r="M16" s="230">
        <v>35.518246792617212</v>
      </c>
      <c r="N16" s="230">
        <v>33.817904559994282</v>
      </c>
      <c r="O16" s="230">
        <v>31.358642858300019</v>
      </c>
      <c r="P16" s="230">
        <v>36.613089229698012</v>
      </c>
      <c r="Q16" s="229">
        <v>34.126612036539491</v>
      </c>
      <c r="R16" s="230">
        <v>33.69624117987366</v>
      </c>
      <c r="S16" s="230">
        <v>32.604879726189473</v>
      </c>
      <c r="T16" s="230">
        <v>30.458398274402171</v>
      </c>
      <c r="U16" s="230">
        <v>34.710020624259428</v>
      </c>
      <c r="V16" s="229">
        <v>33.279871058931278</v>
      </c>
      <c r="W16" s="230">
        <v>33.0147995548392</v>
      </c>
      <c r="X16" s="230">
        <v>32.220003565200422</v>
      </c>
      <c r="Y16" s="230">
        <v>30.378362297917608</v>
      </c>
      <c r="Z16" s="230">
        <v>34.783648846030133</v>
      </c>
      <c r="AA16" s="229">
        <v>31.956532309670273</v>
      </c>
      <c r="AB16" s="230">
        <v>31.716640905167978</v>
      </c>
      <c r="AC16" s="230">
        <v>30.416372565655919</v>
      </c>
      <c r="AD16" s="230">
        <v>29.332713545805589</v>
      </c>
      <c r="AE16" s="230">
        <v>34.057216977399762</v>
      </c>
      <c r="AF16" s="229">
        <v>30.466008129740604</v>
      </c>
      <c r="AG16" s="230">
        <v>29.589997159005954</v>
      </c>
      <c r="AH16" s="230">
        <v>27.866512663810337</v>
      </c>
      <c r="AI16" s="230">
        <v>24.552325270696308</v>
      </c>
      <c r="AJ16" s="230">
        <v>32.321134992800673</v>
      </c>
      <c r="AK16" s="229">
        <v>30.164853974888675</v>
      </c>
      <c r="AL16" s="230">
        <v>29.707446838989725</v>
      </c>
      <c r="AM16" s="230">
        <v>28.001437810039128</v>
      </c>
      <c r="AN16" s="230">
        <v>23.778696905499764</v>
      </c>
      <c r="AO16" s="230">
        <v>31.79861677512654</v>
      </c>
      <c r="AP16" s="229">
        <v>28.137321208987043</v>
      </c>
      <c r="AQ16" s="230">
        <v>27.854431527630474</v>
      </c>
      <c r="AR16" s="230">
        <v>20.465476470701269</v>
      </c>
      <c r="AS16" s="230">
        <v>3.3172661682230191</v>
      </c>
      <c r="AT16" s="230">
        <v>30.357948479325678</v>
      </c>
      <c r="AU16" s="229">
        <v>27.565920367841763</v>
      </c>
      <c r="AV16" s="230">
        <v>27.513289177014123</v>
      </c>
      <c r="AW16" s="230">
        <v>0</v>
      </c>
      <c r="AX16" s="230">
        <v>0</v>
      </c>
      <c r="AY16" s="230">
        <v>29.426448131737082</v>
      </c>
      <c r="AZ16" s="229">
        <v>28.685967011310407</v>
      </c>
      <c r="BA16" s="230">
        <v>27.161762069581592</v>
      </c>
      <c r="BB16" s="230">
        <v>2.2608471091158928E-3</v>
      </c>
      <c r="BC16" s="230">
        <v>0</v>
      </c>
      <c r="BD16" s="230">
        <v>29.840557432495707</v>
      </c>
      <c r="BE16" s="229">
        <v>31.020186982576831</v>
      </c>
      <c r="BF16" s="230">
        <v>30.411980513501362</v>
      </c>
      <c r="BG16" s="230">
        <v>0.01</v>
      </c>
      <c r="BH16" s="230">
        <v>0</v>
      </c>
      <c r="BI16" s="231">
        <v>31.089760976893167</v>
      </c>
    </row>
    <row r="17" spans="1:61">
      <c r="A17" s="232" t="s">
        <v>1640</v>
      </c>
      <c r="B17" s="229">
        <v>34.143111278320319</v>
      </c>
      <c r="C17" s="230">
        <v>33.988769463278217</v>
      </c>
      <c r="D17" s="230">
        <v>34.057075272726131</v>
      </c>
      <c r="E17" s="230">
        <v>34.067616160565727</v>
      </c>
      <c r="F17" s="230">
        <v>35.049949690221375</v>
      </c>
      <c r="G17" s="229">
        <v>34.529144731048362</v>
      </c>
      <c r="H17" s="230">
        <v>34.400035002306232</v>
      </c>
      <c r="I17" s="230">
        <v>34.42527403473872</v>
      </c>
      <c r="J17" s="230">
        <v>34.423014252555859</v>
      </c>
      <c r="K17" s="230">
        <v>35.069928353471433</v>
      </c>
      <c r="L17" s="229">
        <v>33.980357522380935</v>
      </c>
      <c r="M17" s="230">
        <v>33.947766575524703</v>
      </c>
      <c r="N17" s="230">
        <v>33.990438964341337</v>
      </c>
      <c r="O17" s="230">
        <v>34.040345295337197</v>
      </c>
      <c r="P17" s="230">
        <v>34.659885793451963</v>
      </c>
      <c r="Q17" s="229">
        <v>32.745679915411415</v>
      </c>
      <c r="R17" s="230">
        <v>32.618890531414074</v>
      </c>
      <c r="S17" s="230">
        <v>32.641897532324855</v>
      </c>
      <c r="T17" s="230">
        <v>32.58452792095261</v>
      </c>
      <c r="U17" s="230">
        <v>32.966745893802468</v>
      </c>
      <c r="V17" s="229">
        <v>31.375568595621136</v>
      </c>
      <c r="W17" s="230">
        <v>31.035989699900224</v>
      </c>
      <c r="X17" s="230">
        <v>31.375825682671358</v>
      </c>
      <c r="Y17" s="230">
        <v>31.240426558274226</v>
      </c>
      <c r="Z17" s="230">
        <v>32.629352291953559</v>
      </c>
      <c r="AA17" s="229">
        <v>28.850870733496652</v>
      </c>
      <c r="AB17" s="230">
        <v>28.676373735422505</v>
      </c>
      <c r="AC17" s="230">
        <v>28.858570825932503</v>
      </c>
      <c r="AD17" s="230">
        <v>28.881291158890221</v>
      </c>
      <c r="AE17" s="230">
        <v>28.959900855219072</v>
      </c>
      <c r="AF17" s="229">
        <v>23.130495523055224</v>
      </c>
      <c r="AG17" s="230">
        <v>23.082878794222314</v>
      </c>
      <c r="AH17" s="230">
        <v>23.136559736615709</v>
      </c>
      <c r="AI17" s="230">
        <v>23.155553191446501</v>
      </c>
      <c r="AJ17" s="230">
        <v>23.138297904906459</v>
      </c>
      <c r="AK17" s="229">
        <v>25.910978558837233</v>
      </c>
      <c r="AL17" s="230">
        <v>25.44021734208042</v>
      </c>
      <c r="AM17" s="230">
        <v>25.668206054079338</v>
      </c>
      <c r="AN17" s="230">
        <v>24.793257671136832</v>
      </c>
      <c r="AO17" s="230">
        <v>27.101898770788143</v>
      </c>
      <c r="AP17" s="229">
        <v>21.735370730854498</v>
      </c>
      <c r="AQ17" s="230">
        <v>20.981251287277161</v>
      </c>
      <c r="AR17" s="230">
        <v>19.488813759211396</v>
      </c>
      <c r="AS17" s="230">
        <v>14.620230463084875</v>
      </c>
      <c r="AT17" s="230">
        <v>27.138039847612994</v>
      </c>
      <c r="AU17" s="229" t="s">
        <v>1733</v>
      </c>
      <c r="AV17" s="230" t="s">
        <v>1733</v>
      </c>
      <c r="AW17" s="230" t="s">
        <v>1733</v>
      </c>
      <c r="AX17" s="230" t="s">
        <v>1733</v>
      </c>
      <c r="AY17" s="230">
        <v>22.122042478518352</v>
      </c>
      <c r="AZ17" s="229">
        <v>7.3182480292471128E-3</v>
      </c>
      <c r="BA17" s="230" t="s">
        <v>1733</v>
      </c>
      <c r="BB17" s="230" t="s">
        <v>1733</v>
      </c>
      <c r="BC17" s="230" t="s">
        <v>1733</v>
      </c>
      <c r="BD17" s="230">
        <v>9.6931199926587066</v>
      </c>
      <c r="BE17" s="229">
        <v>0.01</v>
      </c>
      <c r="BF17" s="230">
        <v>2.2163358244644779E-3</v>
      </c>
      <c r="BG17" s="230">
        <v>0</v>
      </c>
      <c r="BH17" s="230">
        <v>0</v>
      </c>
      <c r="BI17" s="231">
        <v>16.450068132135907</v>
      </c>
    </row>
    <row r="18" spans="1:61">
      <c r="A18" s="232" t="s">
        <v>1641</v>
      </c>
      <c r="B18" s="229">
        <v>33.816407574219923</v>
      </c>
      <c r="C18" s="230">
        <v>33.680811802789265</v>
      </c>
      <c r="D18" s="230">
        <v>33.692571593547967</v>
      </c>
      <c r="E18" s="230">
        <v>33.703113595396559</v>
      </c>
      <c r="F18" s="230">
        <v>34.675084828220093</v>
      </c>
      <c r="G18" s="229">
        <v>34.156573365999151</v>
      </c>
      <c r="H18" s="230">
        <v>34.03255158945025</v>
      </c>
      <c r="I18" s="230">
        <v>34.055142497055215</v>
      </c>
      <c r="J18" s="230">
        <v>34.052889243015997</v>
      </c>
      <c r="K18" s="230">
        <v>34.697355548514594</v>
      </c>
      <c r="L18" s="229">
        <v>33.857758918509802</v>
      </c>
      <c r="M18" s="230">
        <v>33.827766575524706</v>
      </c>
      <c r="N18" s="230">
        <v>33.867848955046647</v>
      </c>
      <c r="O18" s="230">
        <v>33.917756169050413</v>
      </c>
      <c r="P18" s="230">
        <v>34.537613730986507</v>
      </c>
      <c r="Q18" s="229">
        <v>32.630705973779854</v>
      </c>
      <c r="R18" s="230">
        <v>32.50162047064584</v>
      </c>
      <c r="S18" s="230">
        <v>32.52464128285304</v>
      </c>
      <c r="T18" s="230">
        <v>32.469579850334831</v>
      </c>
      <c r="U18" s="230">
        <v>32.846745893802471</v>
      </c>
      <c r="V18" s="229">
        <v>31.265891454663674</v>
      </c>
      <c r="W18" s="230">
        <v>30.928225773274999</v>
      </c>
      <c r="X18" s="230">
        <v>31.263230265163799</v>
      </c>
      <c r="Y18" s="230">
        <v>31.127896510156972</v>
      </c>
      <c r="Z18" s="230">
        <v>32.511612797894685</v>
      </c>
      <c r="AA18" s="229">
        <v>28.745876773850608</v>
      </c>
      <c r="AB18" s="230">
        <v>28.571760157902769</v>
      </c>
      <c r="AC18" s="230">
        <v>28.753578144823649</v>
      </c>
      <c r="AD18" s="230">
        <v>28.773989387081542</v>
      </c>
      <c r="AE18" s="230">
        <v>28.852597631393056</v>
      </c>
      <c r="AF18" s="229">
        <v>23.046009554540504</v>
      </c>
      <c r="AG18" s="230">
        <v>22.995811956099164</v>
      </c>
      <c r="AH18" s="230">
        <v>23.05204288838361</v>
      </c>
      <c r="AI18" s="230">
        <v>23.07104002981437</v>
      </c>
      <c r="AJ18" s="230">
        <v>23.053795273093556</v>
      </c>
      <c r="AK18" s="229">
        <v>25.813249078808433</v>
      </c>
      <c r="AL18" s="230">
        <v>25.347643232435882</v>
      </c>
      <c r="AM18" s="230">
        <v>25.575690156931397</v>
      </c>
      <c r="AN18" s="230">
        <v>24.702958017584081</v>
      </c>
      <c r="AO18" s="230">
        <v>27.004866936611233</v>
      </c>
      <c r="AP18" s="229">
        <v>21.65304582697317</v>
      </c>
      <c r="AQ18" s="230">
        <v>20.903949620320581</v>
      </c>
      <c r="AR18" s="230">
        <v>19.414278412420856</v>
      </c>
      <c r="AS18" s="230">
        <v>14.569141311172922</v>
      </c>
      <c r="AT18" s="230">
        <v>26.889211443744827</v>
      </c>
      <c r="AU18" s="229" t="s">
        <v>1733</v>
      </c>
      <c r="AV18" s="230" t="s">
        <v>1733</v>
      </c>
      <c r="AW18" s="230" t="s">
        <v>1733</v>
      </c>
      <c r="AX18" s="230" t="s">
        <v>1733</v>
      </c>
      <c r="AY18" s="230">
        <v>21.892042478518356</v>
      </c>
      <c r="AZ18" s="229" t="s">
        <v>1733</v>
      </c>
      <c r="BA18" s="230" t="s">
        <v>1733</v>
      </c>
      <c r="BB18" s="230" t="s">
        <v>1733</v>
      </c>
      <c r="BC18" s="230" t="s">
        <v>1733</v>
      </c>
      <c r="BD18" s="230">
        <v>9.5895023278635705</v>
      </c>
      <c r="BE18" s="229">
        <v>2.2121536674273657E-3</v>
      </c>
      <c r="BF18" s="230" t="s">
        <v>1733</v>
      </c>
      <c r="BG18" s="230" t="s">
        <v>1733</v>
      </c>
      <c r="BH18" s="230" t="s">
        <v>1733</v>
      </c>
      <c r="BI18" s="231">
        <v>16.271169609023779</v>
      </c>
    </row>
    <row r="19" spans="1:61">
      <c r="A19" s="232" t="s">
        <v>1642</v>
      </c>
      <c r="B19" s="229">
        <v>33.760246350926899</v>
      </c>
      <c r="C19" s="230">
        <v>33.656177333520162</v>
      </c>
      <c r="D19" s="230">
        <v>33.640586310260652</v>
      </c>
      <c r="E19" s="230">
        <v>33.610847645898808</v>
      </c>
      <c r="F19" s="230">
        <v>34.582829479163991</v>
      </c>
      <c r="G19" s="229">
        <v>34.104137332153364</v>
      </c>
      <c r="H19" s="230">
        <v>34.007465024689814</v>
      </c>
      <c r="I19" s="230">
        <v>33.985107773460911</v>
      </c>
      <c r="J19" s="230">
        <v>33.962889243015994</v>
      </c>
      <c r="K19" s="230">
        <v>34.599826982672582</v>
      </c>
      <c r="L19" s="229">
        <v>33.90277805628363</v>
      </c>
      <c r="M19" s="230">
        <v>33.90003961584987</v>
      </c>
      <c r="N19" s="230">
        <v>33.900115989356173</v>
      </c>
      <c r="O19" s="230">
        <v>33.893066019339983</v>
      </c>
      <c r="P19" s="230">
        <v>34.505751100072494</v>
      </c>
      <c r="Q19" s="229">
        <v>32.615174608402235</v>
      </c>
      <c r="R19" s="230">
        <v>32.505563981293932</v>
      </c>
      <c r="S19" s="230">
        <v>32.493237015127185</v>
      </c>
      <c r="T19" s="230">
        <v>32.428701662392889</v>
      </c>
      <c r="U19" s="230">
        <v>32.800812245616719</v>
      </c>
      <c r="V19" s="229">
        <v>31.449626694690739</v>
      </c>
      <c r="W19" s="230">
        <v>31.203753626525444</v>
      </c>
      <c r="X19" s="230">
        <v>31.488041188550707</v>
      </c>
      <c r="Y19" s="230">
        <v>31.297839190563113</v>
      </c>
      <c r="Z19" s="230">
        <v>32.631844000027222</v>
      </c>
      <c r="AA19" s="229">
        <v>28.969371173527289</v>
      </c>
      <c r="AB19" s="230">
        <v>28.833308215742299</v>
      </c>
      <c r="AC19" s="230">
        <v>28.967014828089319</v>
      </c>
      <c r="AD19" s="230">
        <v>28.965905919246062</v>
      </c>
      <c r="AE19" s="230">
        <v>29.010570988139808</v>
      </c>
      <c r="AF19" s="229">
        <v>23.214981491569937</v>
      </c>
      <c r="AG19" s="230">
        <v>23.204781123837435</v>
      </c>
      <c r="AH19" s="230">
        <v>23.2210765848478</v>
      </c>
      <c r="AI19" s="230">
        <v>23.217809772262569</v>
      </c>
      <c r="AJ19" s="230">
        <v>23.217681704157286</v>
      </c>
      <c r="AK19" s="229">
        <v>25.996063945226524</v>
      </c>
      <c r="AL19" s="230">
        <v>25.535329840867401</v>
      </c>
      <c r="AM19" s="230">
        <v>25.710748325182276</v>
      </c>
      <c r="AN19" s="230">
        <v>24.835818553558592</v>
      </c>
      <c r="AO19" s="230">
        <v>27.14929622559653</v>
      </c>
      <c r="AP19" s="229">
        <v>21.779435716919679</v>
      </c>
      <c r="AQ19" s="230">
        <v>21.030774721494026</v>
      </c>
      <c r="AR19" s="230">
        <v>19.516099411046952</v>
      </c>
      <c r="AS19" s="230">
        <v>14.644794619001566</v>
      </c>
      <c r="AT19" s="230">
        <v>27.033838852875263</v>
      </c>
      <c r="AU19" s="229" t="s">
        <v>1733</v>
      </c>
      <c r="AV19" s="230" t="s">
        <v>1733</v>
      </c>
      <c r="AW19" s="230" t="s">
        <v>1733</v>
      </c>
      <c r="AX19" s="230" t="s">
        <v>1733</v>
      </c>
      <c r="AY19" s="230">
        <v>22.002042478518355</v>
      </c>
      <c r="AZ19" s="229" t="s">
        <v>1733</v>
      </c>
      <c r="BA19" s="230" t="s">
        <v>1733</v>
      </c>
      <c r="BB19" s="230" t="s">
        <v>1733</v>
      </c>
      <c r="BC19" s="230" t="s">
        <v>1733</v>
      </c>
      <c r="BD19" s="230">
        <v>9.6388162542184315</v>
      </c>
      <c r="BE19" s="229" t="s">
        <v>1733</v>
      </c>
      <c r="BF19" s="230" t="s">
        <v>1733</v>
      </c>
      <c r="BG19" s="230" t="s">
        <v>1733</v>
      </c>
      <c r="BH19" s="230" t="s">
        <v>1733</v>
      </c>
      <c r="BI19" s="231">
        <v>16.228932116837299</v>
      </c>
    </row>
    <row r="20" spans="1:61">
      <c r="A20" s="232" t="s">
        <v>1643</v>
      </c>
      <c r="B20" s="229">
        <v>35.884119000886329</v>
      </c>
      <c r="C20" s="230">
        <v>35.497444201694613</v>
      </c>
      <c r="D20" s="230">
        <v>35.400081864848183</v>
      </c>
      <c r="E20" s="230">
        <v>35.358439036790536</v>
      </c>
      <c r="F20" s="230">
        <v>37.789382049704081</v>
      </c>
      <c r="G20" s="229">
        <v>35.948523310489399</v>
      </c>
      <c r="H20" s="230">
        <v>35.713104900477134</v>
      </c>
      <c r="I20" s="230">
        <v>35.649102407698706</v>
      </c>
      <c r="J20" s="230">
        <v>35.148130929232472</v>
      </c>
      <c r="K20" s="230">
        <v>36.839543669653366</v>
      </c>
      <c r="L20" s="229">
        <v>35.694739925962438</v>
      </c>
      <c r="M20" s="230">
        <v>35.651368233150755</v>
      </c>
      <c r="N20" s="230">
        <v>35.608259460224012</v>
      </c>
      <c r="O20" s="230">
        <v>35.110559486869654</v>
      </c>
      <c r="P20" s="230">
        <v>36.800971276084091</v>
      </c>
      <c r="Q20" s="229">
        <v>34.156811071050946</v>
      </c>
      <c r="R20" s="230">
        <v>33.730983831002874</v>
      </c>
      <c r="S20" s="230">
        <v>33.761730744528016</v>
      </c>
      <c r="T20" s="230">
        <v>33.217686772305932</v>
      </c>
      <c r="U20" s="230">
        <v>34.630758739940326</v>
      </c>
      <c r="V20" s="229">
        <v>33.264127288392075</v>
      </c>
      <c r="W20" s="230">
        <v>32.978665975899915</v>
      </c>
      <c r="X20" s="230">
        <v>33.276481679548176</v>
      </c>
      <c r="Y20" s="230">
        <v>32.942345086939895</v>
      </c>
      <c r="Z20" s="230">
        <v>35.265394596569728</v>
      </c>
      <c r="AA20" s="229">
        <v>31.168421717744874</v>
      </c>
      <c r="AB20" s="230">
        <v>30.877374352327568</v>
      </c>
      <c r="AC20" s="230">
        <v>31.152282019157575</v>
      </c>
      <c r="AD20" s="230">
        <v>31.127822471976661</v>
      </c>
      <c r="AE20" s="230">
        <v>34.735781732764778</v>
      </c>
      <c r="AF20" s="229">
        <v>28.656738744779226</v>
      </c>
      <c r="AG20" s="230">
        <v>27.708813137354582</v>
      </c>
      <c r="AH20" s="230">
        <v>27.667368763609645</v>
      </c>
      <c r="AI20" s="230">
        <v>25.501018023589609</v>
      </c>
      <c r="AJ20" s="230">
        <v>32.221438501365178</v>
      </c>
      <c r="AK20" s="229">
        <v>28.543227901990768</v>
      </c>
      <c r="AL20" s="230">
        <v>28.003439242029128</v>
      </c>
      <c r="AM20" s="230">
        <v>28.164605054795953</v>
      </c>
      <c r="AN20" s="230">
        <v>26.047258639021461</v>
      </c>
      <c r="AO20" s="230">
        <v>31.224152152325868</v>
      </c>
      <c r="AP20" s="229">
        <v>25.260622843114639</v>
      </c>
      <c r="AQ20" s="230">
        <v>24.65404053402953</v>
      </c>
      <c r="AR20" s="230">
        <v>20.742021847948273</v>
      </c>
      <c r="AS20" s="230">
        <v>15.321660193409613</v>
      </c>
      <c r="AT20" s="230">
        <v>29.301101755316981</v>
      </c>
      <c r="AU20" s="229">
        <v>15.277428743018262</v>
      </c>
      <c r="AV20" s="230">
        <v>15.215907617541415</v>
      </c>
      <c r="AW20" s="230">
        <v>9.9999999999999985E-3</v>
      </c>
      <c r="AX20" s="230">
        <v>2.2951925879623482E-3</v>
      </c>
      <c r="AY20" s="230">
        <v>26.376988648014748</v>
      </c>
      <c r="AZ20" s="229">
        <v>15.951077287787042</v>
      </c>
      <c r="BA20" s="230">
        <v>14.854281275834188</v>
      </c>
      <c r="BB20" s="230">
        <v>9.9999999999999985E-3</v>
      </c>
      <c r="BC20" s="230">
        <v>0</v>
      </c>
      <c r="BD20" s="230">
        <v>21.142063483442765</v>
      </c>
      <c r="BE20" s="229">
        <v>17.486330051790667</v>
      </c>
      <c r="BF20" s="230">
        <v>17.139615466426832</v>
      </c>
      <c r="BG20" s="230">
        <v>0.01</v>
      </c>
      <c r="BH20" s="230">
        <v>2.2138278030034418E-3</v>
      </c>
      <c r="BI20" s="231">
        <v>24.712637253101573</v>
      </c>
    </row>
    <row r="21" spans="1:61">
      <c r="A21" s="232" t="s">
        <v>1644</v>
      </c>
      <c r="B21" s="229">
        <v>34.113814449552954</v>
      </c>
      <c r="C21" s="230">
        <v>33.975321993039692</v>
      </c>
      <c r="D21" s="230">
        <v>33.987075272726138</v>
      </c>
      <c r="E21" s="230">
        <v>34.0005111581007</v>
      </c>
      <c r="F21" s="230">
        <v>34.979949690221375</v>
      </c>
      <c r="G21" s="229">
        <v>34.459144731048362</v>
      </c>
      <c r="H21" s="230">
        <v>34.330035002306232</v>
      </c>
      <c r="I21" s="230">
        <v>34.355274034738727</v>
      </c>
      <c r="J21" s="230">
        <v>34.350443267676958</v>
      </c>
      <c r="K21" s="230">
        <v>34.997355548514598</v>
      </c>
      <c r="L21" s="229">
        <v>34.155222706155222</v>
      </c>
      <c r="M21" s="230">
        <v>34.122627463849803</v>
      </c>
      <c r="N21" s="230">
        <v>34.165316338140251</v>
      </c>
      <c r="O21" s="230">
        <v>33.622871378790812</v>
      </c>
      <c r="P21" s="230">
        <v>34.839885793451963</v>
      </c>
      <c r="Q21" s="229">
        <v>32.915257766953829</v>
      </c>
      <c r="R21" s="230">
        <v>32.786160592182313</v>
      </c>
      <c r="S21" s="230">
        <v>32.809153781796667</v>
      </c>
      <c r="T21" s="230">
        <v>32.479158425407007</v>
      </c>
      <c r="U21" s="230">
        <v>33.13403131146611</v>
      </c>
      <c r="V21" s="229">
        <v>31.538472873940105</v>
      </c>
      <c r="W21" s="230">
        <v>31.064003806892309</v>
      </c>
      <c r="X21" s="230">
        <v>31.535793015110972</v>
      </c>
      <c r="Y21" s="230">
        <v>31.264597055754276</v>
      </c>
      <c r="Z21" s="230">
        <v>32.79709178601243</v>
      </c>
      <c r="AA21" s="229">
        <v>28.62613950362201</v>
      </c>
      <c r="AB21" s="230">
        <v>28.45659039996012</v>
      </c>
      <c r="AC21" s="230">
        <v>28.633569771314388</v>
      </c>
      <c r="AD21" s="230">
        <v>28.656461030574349</v>
      </c>
      <c r="AE21" s="230">
        <v>29.106838168071381</v>
      </c>
      <c r="AF21" s="229">
        <v>22.849280601768427</v>
      </c>
      <c r="AG21" s="230">
        <v>22.794275023176535</v>
      </c>
      <c r="AH21" s="230">
        <v>22.855267616035473</v>
      </c>
      <c r="AI21" s="230">
        <v>22.86945334555454</v>
      </c>
      <c r="AJ21" s="230">
        <v>23.255051852625815</v>
      </c>
      <c r="AK21" s="229">
        <v>25.591093848353538</v>
      </c>
      <c r="AL21" s="230">
        <v>25.122600018176026</v>
      </c>
      <c r="AM21" s="230">
        <v>25.355573820429637</v>
      </c>
      <c r="AN21" s="230">
        <v>24.490146258121893</v>
      </c>
      <c r="AO21" s="230">
        <v>27.244091135213306</v>
      </c>
      <c r="AP21" s="229">
        <v>21.661763720692441</v>
      </c>
      <c r="AQ21" s="230">
        <v>20.811408916193447</v>
      </c>
      <c r="AR21" s="230">
        <v>19.443018168192694</v>
      </c>
      <c r="AS21" s="230">
        <v>14.520563443201667</v>
      </c>
      <c r="AT21" s="230">
        <v>27.126491825758201</v>
      </c>
      <c r="AU21" s="229" t="s">
        <v>1733</v>
      </c>
      <c r="AV21" s="230" t="s">
        <v>1733</v>
      </c>
      <c r="AW21" s="230" t="s">
        <v>1733</v>
      </c>
      <c r="AX21" s="230" t="s">
        <v>1733</v>
      </c>
      <c r="AY21" s="230">
        <v>22.082042478518353</v>
      </c>
      <c r="AZ21" s="229">
        <v>7.3182480292471128E-3</v>
      </c>
      <c r="BA21" s="230">
        <v>2.6765203751313478E-3</v>
      </c>
      <c r="BB21" s="230">
        <v>0</v>
      </c>
      <c r="BC21" s="230">
        <v>0</v>
      </c>
      <c r="BD21" s="230">
        <v>9.6750022847896684</v>
      </c>
      <c r="BE21" s="229">
        <v>0.01</v>
      </c>
      <c r="BF21" s="230">
        <v>2.2163358244644779E-3</v>
      </c>
      <c r="BG21" s="230">
        <v>0</v>
      </c>
      <c r="BH21" s="230">
        <v>0</v>
      </c>
      <c r="BI21" s="231">
        <v>16.415239561665899</v>
      </c>
    </row>
    <row r="22" spans="1:61">
      <c r="A22" s="232" t="s">
        <v>1645</v>
      </c>
      <c r="B22" s="229">
        <v>36.187937118925909</v>
      </c>
      <c r="C22" s="230">
        <v>36.0300659571</v>
      </c>
      <c r="D22" s="230">
        <v>36.097274548485871</v>
      </c>
      <c r="E22" s="230">
        <v>37.099999999999994</v>
      </c>
      <c r="F22" s="230">
        <v>37.356015726882703</v>
      </c>
      <c r="G22" s="229">
        <v>36.596900361066083</v>
      </c>
      <c r="H22" s="230">
        <v>36.465401477532346</v>
      </c>
      <c r="I22" s="230">
        <v>36.490507368044035</v>
      </c>
      <c r="J22" s="230">
        <v>36.483298192071459</v>
      </c>
      <c r="K22" s="230">
        <v>37.17021957329878</v>
      </c>
      <c r="L22" s="229">
        <v>36.019836466640506</v>
      </c>
      <c r="M22" s="230">
        <v>35.987233998404776</v>
      </c>
      <c r="N22" s="230">
        <v>36.02731778985293</v>
      </c>
      <c r="O22" s="230">
        <v>36.079857192474051</v>
      </c>
      <c r="P22" s="230">
        <v>36.737111125268285</v>
      </c>
      <c r="Q22" s="229">
        <v>34.713836112507437</v>
      </c>
      <c r="R22" s="230">
        <v>34.574995407686707</v>
      </c>
      <c r="S22" s="230">
        <v>34.598449049268993</v>
      </c>
      <c r="T22" s="230">
        <v>34.54161083707038</v>
      </c>
      <c r="U22" s="230">
        <v>34.942625190647547</v>
      </c>
      <c r="V22" s="229">
        <v>33.261968226337437</v>
      </c>
      <c r="W22" s="230">
        <v>32.899963358661445</v>
      </c>
      <c r="X22" s="230">
        <v>33.258652967263075</v>
      </c>
      <c r="Y22" s="230">
        <v>33.115289957620583</v>
      </c>
      <c r="Z22" s="230">
        <v>34.587151610329521</v>
      </c>
      <c r="AA22" s="229">
        <v>30.580933523891243</v>
      </c>
      <c r="AB22" s="230">
        <v>30.396415547877133</v>
      </c>
      <c r="AC22" s="230">
        <v>30.59117561374017</v>
      </c>
      <c r="AD22" s="230">
        <v>30.613966632773774</v>
      </c>
      <c r="AE22" s="230">
        <v>30.694565426498922</v>
      </c>
      <c r="AF22" s="229">
        <v>24.518799592116107</v>
      </c>
      <c r="AG22" s="230">
        <v>24.463775127844738</v>
      </c>
      <c r="AH22" s="230">
        <v>24.522971839322548</v>
      </c>
      <c r="AI22" s="230">
        <v>24.541905375650934</v>
      </c>
      <c r="AJ22" s="230">
        <v>24.526761683223764</v>
      </c>
      <c r="AK22" s="229">
        <v>27.46521532442155</v>
      </c>
      <c r="AL22" s="230">
        <v>26.965988413556854</v>
      </c>
      <c r="AM22" s="230">
        <v>27.206038132475836</v>
      </c>
      <c r="AN22" s="230">
        <v>26.281744763277853</v>
      </c>
      <c r="AO22" s="230">
        <v>28.729405880935172</v>
      </c>
      <c r="AP22" s="229">
        <v>23.03680584836389</v>
      </c>
      <c r="AQ22" s="230">
        <v>22.238436826055565</v>
      </c>
      <c r="AR22" s="230">
        <v>20.653623766609343</v>
      </c>
      <c r="AS22" s="230">
        <v>15.500365861806955</v>
      </c>
      <c r="AT22" s="230">
        <v>28.766282903720001</v>
      </c>
      <c r="AU22" s="229">
        <v>2.2799325856094422E-3</v>
      </c>
      <c r="AV22" s="230">
        <v>2.283525681518129E-3</v>
      </c>
      <c r="AW22" s="230">
        <v>0</v>
      </c>
      <c r="AX22" s="230">
        <v>0</v>
      </c>
      <c r="AY22" s="230">
        <v>23.45433122698395</v>
      </c>
      <c r="AZ22" s="229">
        <v>9.9999999999999985E-3</v>
      </c>
      <c r="BA22" s="230">
        <v>5.3618073409219614E-3</v>
      </c>
      <c r="BB22" s="230">
        <v>0</v>
      </c>
      <c r="BC22" s="230">
        <v>0</v>
      </c>
      <c r="BD22" s="230">
        <v>11.550984725619234</v>
      </c>
      <c r="BE22" s="229">
        <v>0.01</v>
      </c>
      <c r="BF22" s="230">
        <v>0.01</v>
      </c>
      <c r="BG22" s="230">
        <v>0</v>
      </c>
      <c r="BH22" s="230">
        <v>0</v>
      </c>
      <c r="BI22" s="231">
        <v>17.432863359619727</v>
      </c>
    </row>
    <row r="23" spans="1:61">
      <c r="A23" s="232" t="s">
        <v>1646</v>
      </c>
      <c r="B23" s="229">
        <v>33.263148592452559</v>
      </c>
      <c r="C23" s="230">
        <v>33.20929989390816</v>
      </c>
      <c r="D23" s="230">
        <v>33.208248598371014</v>
      </c>
      <c r="E23" s="230">
        <v>33.237358349510075</v>
      </c>
      <c r="F23" s="230">
        <v>33.75903265367748</v>
      </c>
      <c r="G23" s="229">
        <v>33.738615345524785</v>
      </c>
      <c r="H23" s="230">
        <v>33.679496006898653</v>
      </c>
      <c r="I23" s="230">
        <v>33.636930778977174</v>
      </c>
      <c r="J23" s="230">
        <v>33.634463063308196</v>
      </c>
      <c r="K23" s="230">
        <v>33.992209938600922</v>
      </c>
      <c r="L23" s="229">
        <v>33.687888756540424</v>
      </c>
      <c r="M23" s="230">
        <v>33.674839873676653</v>
      </c>
      <c r="N23" s="230">
        <v>33.674833270643383</v>
      </c>
      <c r="O23" s="230">
        <v>33.638181229080388</v>
      </c>
      <c r="P23" s="230">
        <v>33.868302972169779</v>
      </c>
      <c r="Q23" s="229">
        <v>32.395416226101119</v>
      </c>
      <c r="R23" s="230">
        <v>32.296517857003629</v>
      </c>
      <c r="S23" s="230">
        <v>32.261475238739116</v>
      </c>
      <c r="T23" s="230">
        <v>32.183676071263562</v>
      </c>
      <c r="U23" s="230">
        <v>32.490461792390413</v>
      </c>
      <c r="V23" s="229">
        <v>31.124482349677614</v>
      </c>
      <c r="W23" s="230">
        <v>30.945285363420066</v>
      </c>
      <c r="X23" s="230">
        <v>31.121925772849956</v>
      </c>
      <c r="Y23" s="230">
        <v>30.822711217628228</v>
      </c>
      <c r="Z23" s="230">
        <v>32.117971104349515</v>
      </c>
      <c r="AA23" s="229">
        <v>28.461016902740777</v>
      </c>
      <c r="AB23" s="230">
        <v>28.517550512997069</v>
      </c>
      <c r="AC23" s="230">
        <v>28.456260371733062</v>
      </c>
      <c r="AD23" s="230">
        <v>28.457525074161275</v>
      </c>
      <c r="AE23" s="230">
        <v>28.437470025386791</v>
      </c>
      <c r="AF23" s="229">
        <v>22.759970484292282</v>
      </c>
      <c r="AG23" s="230">
        <v>22.754586007356679</v>
      </c>
      <c r="AH23" s="230">
        <v>22.765927985124122</v>
      </c>
      <c r="AI23" s="230">
        <v>22.762315738157355</v>
      </c>
      <c r="AJ23" s="230">
        <v>22.762609128811736</v>
      </c>
      <c r="AK23" s="229">
        <v>25.543710806457035</v>
      </c>
      <c r="AL23" s="230">
        <v>25.208511199047461</v>
      </c>
      <c r="AM23" s="230">
        <v>25.130839011501621</v>
      </c>
      <c r="AN23" s="230">
        <v>24.604551422861821</v>
      </c>
      <c r="AO23" s="230">
        <v>26.595349250421791</v>
      </c>
      <c r="AP23" s="229">
        <v>21.240119456005786</v>
      </c>
      <c r="AQ23" s="230">
        <v>20.546473437834322</v>
      </c>
      <c r="AR23" s="230">
        <v>19.02651050123459</v>
      </c>
      <c r="AS23" s="230">
        <v>14.532357707558978</v>
      </c>
      <c r="AT23" s="230">
        <v>26.309742745251462</v>
      </c>
      <c r="AU23" s="229" t="s">
        <v>1733</v>
      </c>
      <c r="AV23" s="230" t="s">
        <v>1733</v>
      </c>
      <c r="AW23" s="230" t="s">
        <v>1733</v>
      </c>
      <c r="AX23" s="230" t="s">
        <v>1733</v>
      </c>
      <c r="AY23" s="230">
        <v>21.412042478518355</v>
      </c>
      <c r="AZ23" s="229" t="s">
        <v>1733</v>
      </c>
      <c r="BA23" s="230" t="s">
        <v>1733</v>
      </c>
      <c r="BB23" s="230" t="s">
        <v>1733</v>
      </c>
      <c r="BC23" s="230" t="s">
        <v>1733</v>
      </c>
      <c r="BD23" s="230">
        <v>9.3818159957750105</v>
      </c>
      <c r="BE23" s="229" t="s">
        <v>1733</v>
      </c>
      <c r="BF23" s="230" t="s">
        <v>1733</v>
      </c>
      <c r="BG23" s="230" t="s">
        <v>1733</v>
      </c>
      <c r="BH23" s="230" t="s">
        <v>1733</v>
      </c>
      <c r="BI23" s="231">
        <v>15.81658828130794</v>
      </c>
    </row>
    <row r="24" spans="1:61">
      <c r="A24" s="232" t="s">
        <v>1647</v>
      </c>
      <c r="B24" s="229">
        <v>31.081736318820948</v>
      </c>
      <c r="C24" s="230">
        <v>30.906976897142385</v>
      </c>
      <c r="D24" s="230">
        <v>30.879071908503168</v>
      </c>
      <c r="E24" s="230">
        <v>30.806931868952976</v>
      </c>
      <c r="F24" s="230">
        <v>32.304039695104024</v>
      </c>
      <c r="G24" s="229">
        <v>31.853249493626848</v>
      </c>
      <c r="H24" s="230">
        <v>31.853038428490549</v>
      </c>
      <c r="I24" s="230">
        <v>31.853120213419782</v>
      </c>
      <c r="J24" s="230">
        <v>31.804132507042908</v>
      </c>
      <c r="K24" s="230">
        <v>31.813361877767029</v>
      </c>
      <c r="L24" s="229">
        <v>30.725690474960306</v>
      </c>
      <c r="M24" s="230">
        <v>30.599314757639892</v>
      </c>
      <c r="N24" s="230">
        <v>30.737203005076335</v>
      </c>
      <c r="O24" s="230">
        <v>30.333023317748125</v>
      </c>
      <c r="P24" s="230">
        <v>30.945219260779993</v>
      </c>
      <c r="Q24" s="229">
        <v>31.031707906490325</v>
      </c>
      <c r="R24" s="230">
        <v>30.846656702360399</v>
      </c>
      <c r="S24" s="230">
        <v>30.844992833600944</v>
      </c>
      <c r="T24" s="230">
        <v>30.528814503815482</v>
      </c>
      <c r="U24" s="230">
        <v>31.298286067332786</v>
      </c>
      <c r="V24" s="229">
        <v>28.395931876257666</v>
      </c>
      <c r="W24" s="230">
        <v>28.153566014275842</v>
      </c>
      <c r="X24" s="230">
        <v>28.385360754725511</v>
      </c>
      <c r="Y24" s="230">
        <v>28.152443976451409</v>
      </c>
      <c r="Z24" s="230">
        <v>29.956971923581147</v>
      </c>
      <c r="AA24" s="229">
        <v>26.770751156453219</v>
      </c>
      <c r="AB24" s="230">
        <v>26.765224360272558</v>
      </c>
      <c r="AC24" s="230">
        <v>26.760787522202488</v>
      </c>
      <c r="AD24" s="230">
        <v>26.732618176792581</v>
      </c>
      <c r="AE24" s="230">
        <v>29.090049963249704</v>
      </c>
      <c r="AF24" s="229">
        <v>24.892062607383817</v>
      </c>
      <c r="AG24" s="230">
        <v>24.470611157630309</v>
      </c>
      <c r="AH24" s="230">
        <v>24.76867414959812</v>
      </c>
      <c r="AI24" s="230">
        <v>22.969411959992346</v>
      </c>
      <c r="AJ24" s="230">
        <v>27.725819830570462</v>
      </c>
      <c r="AK24" s="229">
        <v>24.854931058504974</v>
      </c>
      <c r="AL24" s="230">
        <v>24.331022570613076</v>
      </c>
      <c r="AM24" s="230">
        <v>24.913707020037368</v>
      </c>
      <c r="AN24" s="230">
        <v>23.299577176406636</v>
      </c>
      <c r="AO24" s="230">
        <v>27.563440173535799</v>
      </c>
      <c r="AP24" s="229">
        <v>19.992272102887018</v>
      </c>
      <c r="AQ24" s="230">
        <v>19.210968509621676</v>
      </c>
      <c r="AR24" s="230">
        <v>17.635053418906068</v>
      </c>
      <c r="AS24" s="230">
        <v>13.652269761780142</v>
      </c>
      <c r="AT24" s="230">
        <v>24.49908168818768</v>
      </c>
      <c r="AU24" s="229">
        <v>2.401951018413901</v>
      </c>
      <c r="AV24" s="230">
        <v>2.3922546004490939</v>
      </c>
      <c r="AW24" s="230">
        <v>0</v>
      </c>
      <c r="AX24" s="230">
        <v>0</v>
      </c>
      <c r="AY24" s="230">
        <v>20.219976923709332</v>
      </c>
      <c r="AZ24" s="229">
        <v>1.2346621586884499</v>
      </c>
      <c r="BA24" s="230">
        <v>1.1435983145131741</v>
      </c>
      <c r="BB24" s="230">
        <v>0</v>
      </c>
      <c r="BC24" s="230" t="s">
        <v>1733</v>
      </c>
      <c r="BD24" s="230">
        <v>7.1353870096597882</v>
      </c>
      <c r="BE24" s="229" t="s">
        <v>1733</v>
      </c>
      <c r="BF24" s="230" t="s">
        <v>1733</v>
      </c>
      <c r="BG24" s="230" t="s">
        <v>1733</v>
      </c>
      <c r="BH24" s="230" t="s">
        <v>1733</v>
      </c>
      <c r="BI24" s="231" t="s">
        <v>1733</v>
      </c>
    </row>
    <row r="25" spans="1:61">
      <c r="A25" s="232" t="s">
        <v>1648</v>
      </c>
      <c r="B25" s="229">
        <v>34.626666162361332</v>
      </c>
      <c r="C25" s="230">
        <v>34.522949624961036</v>
      </c>
      <c r="D25" s="230">
        <v>34.550368991171851</v>
      </c>
      <c r="E25" s="230">
        <v>34.909733911844462</v>
      </c>
      <c r="F25" s="230">
        <v>35.387723937230199</v>
      </c>
      <c r="G25" s="229">
        <v>34.420592113716324</v>
      </c>
      <c r="H25" s="230">
        <v>34.381826367581297</v>
      </c>
      <c r="I25" s="230">
        <v>34.8219210050841</v>
      </c>
      <c r="J25" s="230">
        <v>35.046555321252832</v>
      </c>
      <c r="K25" s="230">
        <v>35.223055881437837</v>
      </c>
      <c r="L25" s="229">
        <v>34.097995330411116</v>
      </c>
      <c r="M25" s="230">
        <v>34.064128333573706</v>
      </c>
      <c r="N25" s="230">
        <v>34.162911577641765</v>
      </c>
      <c r="O25" s="230">
        <v>34.583434338844455</v>
      </c>
      <c r="P25" s="230">
        <v>34.504813705503594</v>
      </c>
      <c r="Q25" s="229">
        <v>33.006018443084713</v>
      </c>
      <c r="R25" s="230">
        <v>32.815012997260197</v>
      </c>
      <c r="S25" s="230">
        <v>33.079929062790505</v>
      </c>
      <c r="T25" s="230">
        <v>33.148261237339696</v>
      </c>
      <c r="U25" s="230">
        <v>33.126994728029395</v>
      </c>
      <c r="V25" s="229">
        <v>14.039253154542873</v>
      </c>
      <c r="W25" s="230">
        <v>13.870346319748254</v>
      </c>
      <c r="X25" s="230">
        <v>14.73756461320802</v>
      </c>
      <c r="Y25" s="230">
        <v>15.278820301018046</v>
      </c>
      <c r="Z25" s="230">
        <v>14.040281531914564</v>
      </c>
      <c r="AA25" s="229">
        <v>2.7762993643351139</v>
      </c>
      <c r="AB25" s="230">
        <v>2.7760247167065999</v>
      </c>
      <c r="AC25" s="230">
        <v>5.4370332165059629</v>
      </c>
      <c r="AD25" s="230">
        <v>5.5680296916569185</v>
      </c>
      <c r="AE25" s="230">
        <v>5.4466419281371943</v>
      </c>
      <c r="AF25" s="229">
        <v>1.0000000000000002E-2</v>
      </c>
      <c r="AG25" s="230">
        <v>9.9999999999999985E-3</v>
      </c>
      <c r="AH25" s="230">
        <v>2.2584241160467219E-3</v>
      </c>
      <c r="AI25" s="230">
        <v>0</v>
      </c>
      <c r="AJ25" s="230">
        <v>1.0000000000000002E-2</v>
      </c>
      <c r="AK25" s="229">
        <v>22.600805390887544</v>
      </c>
      <c r="AL25" s="230">
        <v>22.894627214432379</v>
      </c>
      <c r="AM25" s="230">
        <v>24.963110671191703</v>
      </c>
      <c r="AN25" s="230">
        <v>24.272135895371001</v>
      </c>
      <c r="AO25" s="230">
        <v>21.860379599903592</v>
      </c>
      <c r="AP25" s="229">
        <v>20.22074432653757</v>
      </c>
      <c r="AQ25" s="230">
        <v>19.531730808602479</v>
      </c>
      <c r="AR25" s="230">
        <v>19.010200921380058</v>
      </c>
      <c r="AS25" s="230">
        <v>14.534012765479924</v>
      </c>
      <c r="AT25" s="230">
        <v>25.989820633448055</v>
      </c>
      <c r="AU25" s="229" t="s">
        <v>1733</v>
      </c>
      <c r="AV25" s="230" t="s">
        <v>1733</v>
      </c>
      <c r="AW25" s="230" t="s">
        <v>1733</v>
      </c>
      <c r="AX25" s="230" t="s">
        <v>1733</v>
      </c>
      <c r="AY25" s="230">
        <v>4.4968662453967907</v>
      </c>
      <c r="AZ25" s="229" t="s">
        <v>1733</v>
      </c>
      <c r="BA25" s="230" t="s">
        <v>1733</v>
      </c>
      <c r="BB25" s="230" t="s">
        <v>1733</v>
      </c>
      <c r="BC25" s="230" t="s">
        <v>1733</v>
      </c>
      <c r="BD25" s="230">
        <v>3.1076727357172551</v>
      </c>
      <c r="BE25" s="229">
        <v>5.1903370327936425E-3</v>
      </c>
      <c r="BF25" s="230" t="s">
        <v>1733</v>
      </c>
      <c r="BG25" s="230" t="s">
        <v>1733</v>
      </c>
      <c r="BH25" s="230" t="s">
        <v>1733</v>
      </c>
      <c r="BI25" s="231">
        <v>15.751031084569666</v>
      </c>
    </row>
    <row r="26" spans="1:61">
      <c r="A26" s="232" t="s">
        <v>1649</v>
      </c>
      <c r="B26" s="229">
        <v>36.089369676343082</v>
      </c>
      <c r="C26" s="230">
        <v>35.690685922384233</v>
      </c>
      <c r="D26" s="230">
        <v>35.640386822963841</v>
      </c>
      <c r="E26" s="230">
        <v>35.447155604856107</v>
      </c>
      <c r="F26" s="230">
        <v>37.944778078074627</v>
      </c>
      <c r="G26" s="229">
        <v>36.136041670576653</v>
      </c>
      <c r="H26" s="230">
        <v>35.964835146696537</v>
      </c>
      <c r="I26" s="230">
        <v>35.8665891761596</v>
      </c>
      <c r="J26" s="230">
        <v>35.238190142749545</v>
      </c>
      <c r="K26" s="230">
        <v>37.012656544810476</v>
      </c>
      <c r="L26" s="229">
        <v>35.862141322091311</v>
      </c>
      <c r="M26" s="230">
        <v>35.829131777150543</v>
      </c>
      <c r="N26" s="230">
        <v>35.838737880375142</v>
      </c>
      <c r="O26" s="230">
        <v>35.142388799831195</v>
      </c>
      <c r="P26" s="230">
        <v>37.003193296915484</v>
      </c>
      <c r="Q26" s="229">
        <v>34.357783781987948</v>
      </c>
      <c r="R26" s="230">
        <v>33.883610868110942</v>
      </c>
      <c r="S26" s="230">
        <v>33.934431623426015</v>
      </c>
      <c r="T26" s="230">
        <v>33.258564960247874</v>
      </c>
      <c r="U26" s="230">
        <v>34.795593412573737</v>
      </c>
      <c r="V26" s="229">
        <v>33.450863795079833</v>
      </c>
      <c r="W26" s="230">
        <v>33.15782967226955</v>
      </c>
      <c r="X26" s="230">
        <v>33.467210206475123</v>
      </c>
      <c r="Y26" s="230">
        <v>33.039454524330424</v>
      </c>
      <c r="Z26" s="230">
        <v>35.44024852941606</v>
      </c>
      <c r="AA26" s="229">
        <v>31.348040787398578</v>
      </c>
      <c r="AB26" s="230">
        <v>31.038931819527228</v>
      </c>
      <c r="AC26" s="230">
        <v>31.314967370274044</v>
      </c>
      <c r="AD26" s="230">
        <v>31.331304650236842</v>
      </c>
      <c r="AE26" s="230">
        <v>34.914954522098327</v>
      </c>
      <c r="AF26" s="229">
        <v>28.8727131821928</v>
      </c>
      <c r="AG26" s="230">
        <v>27.884624734591345</v>
      </c>
      <c r="AH26" s="230">
        <v>27.788496113855992</v>
      </c>
      <c r="AI26" s="230">
        <v>25.622126864153262</v>
      </c>
      <c r="AJ26" s="230">
        <v>32.378010976350808</v>
      </c>
      <c r="AK26" s="229">
        <v>28.753109443254164</v>
      </c>
      <c r="AL26" s="230">
        <v>28.219318183568571</v>
      </c>
      <c r="AM26" s="230">
        <v>28.254047678320461</v>
      </c>
      <c r="AN26" s="230">
        <v>26.112909245272636</v>
      </c>
      <c r="AO26" s="230">
        <v>31.353376350927938</v>
      </c>
      <c r="AP26" s="229">
        <v>25.56253366908145</v>
      </c>
      <c r="AQ26" s="230">
        <v>25.010328419231346</v>
      </c>
      <c r="AR26" s="230">
        <v>20.844491943929366</v>
      </c>
      <c r="AS26" s="230">
        <v>15.464960393775051</v>
      </c>
      <c r="AT26" s="230">
        <v>29.449928813112873</v>
      </c>
      <c r="AU26" s="229">
        <v>16.869962410224421</v>
      </c>
      <c r="AV26" s="230">
        <v>16.789600656581261</v>
      </c>
      <c r="AW26" s="230">
        <v>9.9999999999999985E-3</v>
      </c>
      <c r="AX26" s="230">
        <v>2.2951925879623482E-3</v>
      </c>
      <c r="AY26" s="230">
        <v>26.729763519994258</v>
      </c>
      <c r="AZ26" s="229">
        <v>17.587540914543585</v>
      </c>
      <c r="BA26" s="230">
        <v>16.410611132813091</v>
      </c>
      <c r="BB26" s="230">
        <v>9.9999999999999985E-3</v>
      </c>
      <c r="BC26" s="230">
        <v>2.686739971492567E-3</v>
      </c>
      <c r="BD26" s="230">
        <v>22.254251993572623</v>
      </c>
      <c r="BE26" s="229">
        <v>19.279759812950736</v>
      </c>
      <c r="BF26" s="230">
        <v>18.897139881653427</v>
      </c>
      <c r="BG26" s="230">
        <v>0.01</v>
      </c>
      <c r="BH26" s="230">
        <v>4.8469100925260479E-3</v>
      </c>
      <c r="BI26" s="231">
        <v>25.477458734015393</v>
      </c>
    </row>
    <row r="27" spans="1:61">
      <c r="A27" s="232" t="s">
        <v>1650</v>
      </c>
      <c r="B27" s="229">
        <v>35.85123470013469</v>
      </c>
      <c r="C27" s="230">
        <v>35.46005098699731</v>
      </c>
      <c r="D27" s="230">
        <v>35.357182710056314</v>
      </c>
      <c r="E27" s="230">
        <v>35.21585343486165</v>
      </c>
      <c r="F27" s="230">
        <v>37.675510589510871</v>
      </c>
      <c r="G27" s="229">
        <v>35.903568173057621</v>
      </c>
      <c r="H27" s="230">
        <v>35.772176637464653</v>
      </c>
      <c r="I27" s="230">
        <v>35.60157940226653</v>
      </c>
      <c r="J27" s="230">
        <v>34.968130929232473</v>
      </c>
      <c r="K27" s="230">
        <v>36.714185061175478</v>
      </c>
      <c r="L27" s="229">
        <v>35.64473992596244</v>
      </c>
      <c r="M27" s="230">
        <v>35.603919496825732</v>
      </c>
      <c r="N27" s="230">
        <v>35.550526494533536</v>
      </c>
      <c r="O27" s="230">
        <v>34.927775720033708</v>
      </c>
      <c r="P27" s="230">
        <v>36.754406391546844</v>
      </c>
      <c r="Q27" s="229">
        <v>34.093041491162694</v>
      </c>
      <c r="R27" s="230">
        <v>33.671837471093376</v>
      </c>
      <c r="S27" s="230">
        <v>33.69852167666695</v>
      </c>
      <c r="T27" s="230">
        <v>33.02580590588304</v>
      </c>
      <c r="U27" s="230">
        <v>34.484664375745552</v>
      </c>
      <c r="V27" s="229">
        <v>33.214138780806053</v>
      </c>
      <c r="W27" s="230">
        <v>32.955237577711259</v>
      </c>
      <c r="X27" s="230">
        <v>33.234266173668821</v>
      </c>
      <c r="Y27" s="230">
        <v>32.807319501580423</v>
      </c>
      <c r="Z27" s="230">
        <v>35.128338495237678</v>
      </c>
      <c r="AA27" s="229">
        <v>31.128421717744875</v>
      </c>
      <c r="AB27" s="230">
        <v>30.847756163598241</v>
      </c>
      <c r="AC27" s="230">
        <v>31.112282019157572</v>
      </c>
      <c r="AD27" s="230">
        <v>30.995523114625446</v>
      </c>
      <c r="AE27" s="230">
        <v>34.565380701659059</v>
      </c>
      <c r="AF27" s="229">
        <v>28.75060992610597</v>
      </c>
      <c r="AG27" s="230">
        <v>27.755940802655584</v>
      </c>
      <c r="AH27" s="230">
        <v>27.609585956354476</v>
      </c>
      <c r="AI27" s="230">
        <v>25.409612195686989</v>
      </c>
      <c r="AJ27" s="230">
        <v>32.099327487711648</v>
      </c>
      <c r="AK27" s="229">
        <v>28.620549691767771</v>
      </c>
      <c r="AL27" s="230">
        <v>28.11164594651629</v>
      </c>
      <c r="AM27" s="230">
        <v>28.111480862577853</v>
      </c>
      <c r="AN27" s="230">
        <v>25.943055574809627</v>
      </c>
      <c r="AO27" s="230">
        <v>31.168947061942639</v>
      </c>
      <c r="AP27" s="229">
        <v>25.581733750178135</v>
      </c>
      <c r="AQ27" s="230">
        <v>25.090083524853494</v>
      </c>
      <c r="AR27" s="230">
        <v>20.704058587857769</v>
      </c>
      <c r="AS27" s="230">
        <v>15.260603786127241</v>
      </c>
      <c r="AT27" s="230">
        <v>29.25359168882682</v>
      </c>
      <c r="AU27" s="229">
        <v>18.409357818309786</v>
      </c>
      <c r="AV27" s="230">
        <v>18.341483071361715</v>
      </c>
      <c r="AW27" s="230">
        <v>9.9999999999999985E-3</v>
      </c>
      <c r="AX27" s="230">
        <v>0</v>
      </c>
      <c r="AY27" s="230">
        <v>26.806160963269765</v>
      </c>
      <c r="AZ27" s="229">
        <v>19.197033845538673</v>
      </c>
      <c r="BA27" s="230">
        <v>17.909660692061014</v>
      </c>
      <c r="BB27" s="230">
        <v>9.9999999999999985E-3</v>
      </c>
      <c r="BC27" s="230">
        <v>0</v>
      </c>
      <c r="BD27" s="230">
        <v>23.240195330788847</v>
      </c>
      <c r="BE27" s="229">
        <v>21.043165939534429</v>
      </c>
      <c r="BF27" s="230">
        <v>20.624654974767484</v>
      </c>
      <c r="BG27" s="230">
        <v>0.01</v>
      </c>
      <c r="BH27" s="230">
        <v>0</v>
      </c>
      <c r="BI27" s="231">
        <v>26.077469831863628</v>
      </c>
    </row>
    <row r="28" spans="1:61">
      <c r="A28" s="232" t="s">
        <v>1651</v>
      </c>
      <c r="B28" s="229">
        <v>34.134019161817754</v>
      </c>
      <c r="C28" s="230">
        <v>34.012478845972375</v>
      </c>
      <c r="D28" s="230">
        <v>33.941653538310156</v>
      </c>
      <c r="E28" s="230">
        <v>33.803336272108211</v>
      </c>
      <c r="F28" s="230">
        <v>35.518681050307123</v>
      </c>
      <c r="G28" s="229">
        <v>34.374391984073249</v>
      </c>
      <c r="H28" s="230">
        <v>34.282899206007627</v>
      </c>
      <c r="I28" s="230">
        <v>34.184151024934565</v>
      </c>
      <c r="J28" s="230">
        <v>33.958056505854991</v>
      </c>
      <c r="K28" s="230">
        <v>34.803988076038564</v>
      </c>
      <c r="L28" s="229">
        <v>34.25500045383265</v>
      </c>
      <c r="M28" s="230">
        <v>34.246810217710582</v>
      </c>
      <c r="N28" s="230">
        <v>34.211737073695403</v>
      </c>
      <c r="O28" s="230">
        <v>34.114605817326328</v>
      </c>
      <c r="P28" s="230">
        <v>34.960453640827218</v>
      </c>
      <c r="Q28" s="229">
        <v>32.857493774303329</v>
      </c>
      <c r="R28" s="230">
        <v>32.662046955428828</v>
      </c>
      <c r="S28" s="230">
        <v>32.642429671258348</v>
      </c>
      <c r="T28" s="230">
        <v>32.321745598411631</v>
      </c>
      <c r="U28" s="230">
        <v>33.1238509859948</v>
      </c>
      <c r="V28" s="229">
        <v>31.825419575852134</v>
      </c>
      <c r="W28" s="230">
        <v>31.574677964540641</v>
      </c>
      <c r="X28" s="230">
        <v>31.817705833861666</v>
      </c>
      <c r="Y28" s="230">
        <v>31.595865082946901</v>
      </c>
      <c r="Z28" s="230">
        <v>33.475596440472579</v>
      </c>
      <c r="AA28" s="229">
        <v>29.465943225065782</v>
      </c>
      <c r="AB28" s="230">
        <v>29.367530946513085</v>
      </c>
      <c r="AC28" s="230">
        <v>29.405468678634865</v>
      </c>
      <c r="AD28" s="230">
        <v>29.40369738169159</v>
      </c>
      <c r="AE28" s="230">
        <v>32.440871282428212</v>
      </c>
      <c r="AF28" s="229">
        <v>26.40056247468187</v>
      </c>
      <c r="AG28" s="230">
        <v>25.881761147163495</v>
      </c>
      <c r="AH28" s="230">
        <v>26.036691405489393</v>
      </c>
      <c r="AI28" s="230">
        <v>24.24193063728206</v>
      </c>
      <c r="AJ28" s="230">
        <v>30.061477701308718</v>
      </c>
      <c r="AK28" s="229">
        <v>26.338269342832234</v>
      </c>
      <c r="AL28" s="230">
        <v>25.938031845004762</v>
      </c>
      <c r="AM28" s="230">
        <v>26.561325211703483</v>
      </c>
      <c r="AN28" s="230">
        <v>25.003955480667724</v>
      </c>
      <c r="AO28" s="230">
        <v>29.235431506387084</v>
      </c>
      <c r="AP28" s="229">
        <v>22.214949615745688</v>
      </c>
      <c r="AQ28" s="230">
        <v>21.464683764683425</v>
      </c>
      <c r="AR28" s="230">
        <v>19.666745674125462</v>
      </c>
      <c r="AS28" s="230">
        <v>14.700298406585077</v>
      </c>
      <c r="AT28" s="230">
        <v>27.341203398299875</v>
      </c>
      <c r="AU28" s="229">
        <v>1.384506294287954</v>
      </c>
      <c r="AV28" s="230">
        <v>1.3845525887468244</v>
      </c>
      <c r="AW28" s="230">
        <v>0</v>
      </c>
      <c r="AX28" s="230">
        <v>0</v>
      </c>
      <c r="AY28" s="230">
        <v>22.424259673473323</v>
      </c>
      <c r="AZ28" s="229">
        <v>1.436843082371758</v>
      </c>
      <c r="BA28" s="230">
        <v>1.3513602145165049</v>
      </c>
      <c r="BB28" s="230">
        <v>0</v>
      </c>
      <c r="BC28" s="230">
        <v>0</v>
      </c>
      <c r="BD28" s="230">
        <v>10.635788514624526</v>
      </c>
      <c r="BE28" s="229">
        <v>1.5782157895509032</v>
      </c>
      <c r="BF28" s="230">
        <v>1.5397166820131769</v>
      </c>
      <c r="BG28" s="230">
        <v>0</v>
      </c>
      <c r="BH28" s="230">
        <v>0</v>
      </c>
      <c r="BI28" s="231">
        <v>16.933961569837866</v>
      </c>
    </row>
    <row r="29" spans="1:61">
      <c r="A29" s="232" t="s">
        <v>1652</v>
      </c>
      <c r="B29" s="229">
        <v>34.292280995364862</v>
      </c>
      <c r="C29" s="230">
        <v>34.031978326951617</v>
      </c>
      <c r="D29" s="230">
        <v>34.030024569639572</v>
      </c>
      <c r="E29" s="230">
        <v>34.184990964133853</v>
      </c>
      <c r="F29" s="230">
        <v>35.234526705769021</v>
      </c>
      <c r="G29" s="229">
        <v>34.974193664813455</v>
      </c>
      <c r="H29" s="230">
        <v>34.620035002306238</v>
      </c>
      <c r="I29" s="230">
        <v>34.850247992042995</v>
      </c>
      <c r="J29" s="230">
        <v>34.830542984135626</v>
      </c>
      <c r="K29" s="230">
        <v>35.487485102184316</v>
      </c>
      <c r="L29" s="229">
        <v>34.131934081156444</v>
      </c>
      <c r="M29" s="230">
        <v>34.123992665475647</v>
      </c>
      <c r="N29" s="230">
        <v>34.110972740752715</v>
      </c>
      <c r="O29" s="230">
        <v>34.196199198757391</v>
      </c>
      <c r="P29" s="230">
        <v>34.83660468813931</v>
      </c>
      <c r="Q29" s="229">
        <v>33.090328661894112</v>
      </c>
      <c r="R29" s="230">
        <v>32.94678722073823</v>
      </c>
      <c r="S29" s="230">
        <v>33.024861708780527</v>
      </c>
      <c r="T29" s="230">
        <v>33.066880595912636</v>
      </c>
      <c r="U29" s="230">
        <v>33.259570681117907</v>
      </c>
      <c r="V29" s="229">
        <v>31.993795094515196</v>
      </c>
      <c r="W29" s="230">
        <v>31.692259513393193</v>
      </c>
      <c r="X29" s="230">
        <v>32.066967627657569</v>
      </c>
      <c r="Y29" s="230">
        <v>32.14050940031273</v>
      </c>
      <c r="Z29" s="230">
        <v>33.004299916521944</v>
      </c>
      <c r="AA29" s="229">
        <v>29.514966532778253</v>
      </c>
      <c r="AB29" s="230">
        <v>29.293239795361998</v>
      </c>
      <c r="AC29" s="230">
        <v>29.612535032352191</v>
      </c>
      <c r="AD29" s="230">
        <v>29.693077001860821</v>
      </c>
      <c r="AE29" s="230">
        <v>29.603163443031317</v>
      </c>
      <c r="AF29" s="229">
        <v>23.727749514590233</v>
      </c>
      <c r="AG29" s="230">
        <v>23.644647223302133</v>
      </c>
      <c r="AH29" s="230">
        <v>23.726531119018638</v>
      </c>
      <c r="AI29" s="230">
        <v>23.956779206494698</v>
      </c>
      <c r="AJ29" s="230">
        <v>23.768823772561511</v>
      </c>
      <c r="AK29" s="229">
        <v>26.681559840575076</v>
      </c>
      <c r="AL29" s="230">
        <v>26.095744115513238</v>
      </c>
      <c r="AM29" s="230">
        <v>26.492554090070715</v>
      </c>
      <c r="AN29" s="230">
        <v>25.589501211746189</v>
      </c>
      <c r="AO29" s="230">
        <v>27.96994404434804</v>
      </c>
      <c r="AP29" s="229">
        <v>22.428587683587768</v>
      </c>
      <c r="AQ29" s="230">
        <v>21.542357060282281</v>
      </c>
      <c r="AR29" s="230">
        <v>20.13552988960733</v>
      </c>
      <c r="AS29" s="230">
        <v>15.111516618167212</v>
      </c>
      <c r="AT29" s="230">
        <v>27.846705705990697</v>
      </c>
      <c r="AU29" s="229">
        <v>0.01</v>
      </c>
      <c r="AV29" s="230">
        <v>0.01</v>
      </c>
      <c r="AW29" s="230">
        <v>0</v>
      </c>
      <c r="AX29" s="230">
        <v>0</v>
      </c>
      <c r="AY29" s="230">
        <v>22.702042478518354</v>
      </c>
      <c r="AZ29" s="229">
        <v>9.9999999999999985E-3</v>
      </c>
      <c r="BA29" s="230">
        <v>0.01</v>
      </c>
      <c r="BB29" s="230">
        <v>0</v>
      </c>
      <c r="BC29" s="230">
        <v>0</v>
      </c>
      <c r="BD29" s="230">
        <v>9.947414348479116</v>
      </c>
      <c r="BE29" s="229">
        <v>0.01</v>
      </c>
      <c r="BF29" s="230">
        <v>0.01</v>
      </c>
      <c r="BG29" s="230">
        <v>0</v>
      </c>
      <c r="BH29" s="230">
        <v>0</v>
      </c>
      <c r="BI29" s="231">
        <v>16.678997741583469</v>
      </c>
    </row>
    <row r="30" spans="1:61">
      <c r="A30" s="232" t="s">
        <v>1653</v>
      </c>
      <c r="B30" s="229">
        <v>35.990444529536674</v>
      </c>
      <c r="C30" s="230">
        <v>35.690230470950567</v>
      </c>
      <c r="D30" s="230">
        <v>33.626666449906466</v>
      </c>
      <c r="E30" s="230">
        <v>31.248663111634926</v>
      </c>
      <c r="F30" s="230">
        <v>37.826070954623184</v>
      </c>
      <c r="G30" s="229">
        <v>36.06485250573504</v>
      </c>
      <c r="H30" s="230">
        <v>36.282922083231135</v>
      </c>
      <c r="I30" s="230">
        <v>33.98741415158824</v>
      </c>
      <c r="J30" s="230">
        <v>29.594073882508706</v>
      </c>
      <c r="K30" s="230">
        <v>36.339660530564899</v>
      </c>
      <c r="L30" s="229">
        <v>35.815707706636992</v>
      </c>
      <c r="M30" s="230">
        <v>35.825392656057325</v>
      </c>
      <c r="N30" s="230">
        <v>33.448493117576291</v>
      </c>
      <c r="O30" s="230">
        <v>30.645605975773055</v>
      </c>
      <c r="P30" s="230">
        <v>36.930501196979378</v>
      </c>
      <c r="Q30" s="229">
        <v>34.419263518861982</v>
      </c>
      <c r="R30" s="230">
        <v>33.953448850674185</v>
      </c>
      <c r="S30" s="230">
        <v>32.307955218456854</v>
      </c>
      <c r="T30" s="230">
        <v>29.975891631872464</v>
      </c>
      <c r="U30" s="230">
        <v>34.954791404469283</v>
      </c>
      <c r="V30" s="229">
        <v>33.285014082977284</v>
      </c>
      <c r="W30" s="230">
        <v>33.019650579476547</v>
      </c>
      <c r="X30" s="230">
        <v>31.864879823708101</v>
      </c>
      <c r="Y30" s="230">
        <v>29.981068947930019</v>
      </c>
      <c r="Z30" s="230">
        <v>35.06603092477939</v>
      </c>
      <c r="AA30" s="229">
        <v>32.194341162120168</v>
      </c>
      <c r="AB30" s="230">
        <v>31.941733690182797</v>
      </c>
      <c r="AC30" s="230">
        <v>30.137881097754374</v>
      </c>
      <c r="AD30" s="230">
        <v>29.102731150367635</v>
      </c>
      <c r="AE30" s="230">
        <v>34.356820932132543</v>
      </c>
      <c r="AF30" s="229">
        <v>30.674531520205623</v>
      </c>
      <c r="AG30" s="230">
        <v>29.783779568767009</v>
      </c>
      <c r="AH30" s="230">
        <v>27.653787258536596</v>
      </c>
      <c r="AI30" s="230">
        <v>24.358179974013154</v>
      </c>
      <c r="AJ30" s="230">
        <v>32.603750601472136</v>
      </c>
      <c r="AK30" s="229">
        <v>30.422571508271371</v>
      </c>
      <c r="AL30" s="230">
        <v>29.95582054722146</v>
      </c>
      <c r="AM30" s="230">
        <v>27.781488728633796</v>
      </c>
      <c r="AN30" s="230">
        <v>23.244143348586757</v>
      </c>
      <c r="AO30" s="230">
        <v>32.076062318630996</v>
      </c>
      <c r="AP30" s="229">
        <v>28.410391600028795</v>
      </c>
      <c r="AQ30" s="230">
        <v>28.147275836749401</v>
      </c>
      <c r="AR30" s="230">
        <v>20.309568565471785</v>
      </c>
      <c r="AS30" s="230">
        <v>3.2784781264161156</v>
      </c>
      <c r="AT30" s="230">
        <v>30.64809232506386</v>
      </c>
      <c r="AU30" s="229">
        <v>27.790480233012985</v>
      </c>
      <c r="AV30" s="230">
        <v>27.756453462190478</v>
      </c>
      <c r="AW30" s="230">
        <v>0</v>
      </c>
      <c r="AX30" s="230">
        <v>0</v>
      </c>
      <c r="AY30" s="230">
        <v>29.670396813922132</v>
      </c>
      <c r="AZ30" s="229">
        <v>28.925974922883579</v>
      </c>
      <c r="BA30" s="230">
        <v>27.426942382756312</v>
      </c>
      <c r="BB30" s="230">
        <v>0</v>
      </c>
      <c r="BC30" s="230">
        <v>0</v>
      </c>
      <c r="BD30" s="230">
        <v>30.047881550510706</v>
      </c>
      <c r="BE30" s="229">
        <v>31.390186982576836</v>
      </c>
      <c r="BF30" s="230">
        <v>30.717079594852137</v>
      </c>
      <c r="BG30" s="230">
        <v>7.7794827422518224E-3</v>
      </c>
      <c r="BH30" s="230">
        <v>0</v>
      </c>
      <c r="BI30" s="231">
        <v>31.459760976893168</v>
      </c>
    </row>
    <row r="31" spans="1:61">
      <c r="A31" s="232" t="s">
        <v>1654</v>
      </c>
      <c r="B31" s="229">
        <v>36.442098909897155</v>
      </c>
      <c r="C31" s="230">
        <v>36.142230345127359</v>
      </c>
      <c r="D31" s="230">
        <v>33.211857812612628</v>
      </c>
      <c r="E31" s="230">
        <v>30.101470254051893</v>
      </c>
      <c r="F31" s="230">
        <v>38.299051937032424</v>
      </c>
      <c r="G31" s="229">
        <v>36.517386407111019</v>
      </c>
      <c r="H31" s="230">
        <v>36.737973506848512</v>
      </c>
      <c r="I31" s="230">
        <v>33.567358366830803</v>
      </c>
      <c r="J31" s="230">
        <v>28.506644867387607</v>
      </c>
      <c r="K31" s="230">
        <v>36.7996605305649</v>
      </c>
      <c r="L31" s="229">
        <v>36.265456283347973</v>
      </c>
      <c r="M31" s="230">
        <v>36.272538519497417</v>
      </c>
      <c r="N31" s="230">
        <v>33.033615743777382</v>
      </c>
      <c r="O31" s="230">
        <v>29.523595259084118</v>
      </c>
      <c r="P31" s="230">
        <v>37.395296624769394</v>
      </c>
      <c r="Q31" s="229">
        <v>34.853857461880246</v>
      </c>
      <c r="R31" s="230">
        <v>34.381169270017104</v>
      </c>
      <c r="S31" s="230">
        <v>31.907984298149245</v>
      </c>
      <c r="T31" s="230">
        <v>28.875762929102262</v>
      </c>
      <c r="U31" s="230">
        <v>35.394776968482596</v>
      </c>
      <c r="V31" s="229">
        <v>33.707583070485335</v>
      </c>
      <c r="W31" s="230">
        <v>33.437414506101774</v>
      </c>
      <c r="X31" s="230">
        <v>31.472004255655527</v>
      </c>
      <c r="Y31" s="230">
        <v>29.613343347974315</v>
      </c>
      <c r="Z31" s="230">
        <v>35.501536472328347</v>
      </c>
      <c r="AA31" s="229">
        <v>32.603581512563196</v>
      </c>
      <c r="AB31" s="230">
        <v>32.346346893820673</v>
      </c>
      <c r="AC31" s="230">
        <v>29.76329154243847</v>
      </c>
      <c r="AD31" s="230">
        <v>28.743118804469255</v>
      </c>
      <c r="AE31" s="230">
        <v>34.78678407696686</v>
      </c>
      <c r="AF31" s="229">
        <v>31.059754501389879</v>
      </c>
      <c r="AG31" s="230">
        <v>30.158629549328626</v>
      </c>
      <c r="AH31" s="230">
        <v>27.311458985452269</v>
      </c>
      <c r="AI31" s="230">
        <v>24.056657374522821</v>
      </c>
      <c r="AJ31" s="230">
        <v>33.013792551002545</v>
      </c>
      <c r="AK31" s="229">
        <v>30.805449992770672</v>
      </c>
      <c r="AL31" s="230">
        <v>30.328722502992118</v>
      </c>
      <c r="AM31" s="230">
        <v>27.441217807032682</v>
      </c>
      <c r="AN31" s="230">
        <v>22.390293999157301</v>
      </c>
      <c r="AO31" s="230">
        <v>32.478323287539169</v>
      </c>
      <c r="AP31" s="229">
        <v>28.767801750924463</v>
      </c>
      <c r="AQ31" s="230">
        <v>28.502056056783356</v>
      </c>
      <c r="AR31" s="230">
        <v>20.056188162331985</v>
      </c>
      <c r="AS31" s="230">
        <v>3.1584400749721389</v>
      </c>
      <c r="AT31" s="230">
        <v>31.035339384525393</v>
      </c>
      <c r="AU31" s="229">
        <v>28.137320030769818</v>
      </c>
      <c r="AV31" s="230">
        <v>28.105887268440608</v>
      </c>
      <c r="AW31" s="230">
        <v>0</v>
      </c>
      <c r="AX31" s="230">
        <v>0</v>
      </c>
      <c r="AY31" s="230">
        <v>30.044749293394908</v>
      </c>
      <c r="AZ31" s="229">
        <v>29.288277219239113</v>
      </c>
      <c r="BA31" s="230">
        <v>27.772295423506577</v>
      </c>
      <c r="BB31" s="230">
        <v>0</v>
      </c>
      <c r="BC31" s="230">
        <v>0</v>
      </c>
      <c r="BD31" s="230">
        <v>30.422891738425296</v>
      </c>
      <c r="BE31" s="229">
        <v>31.785400954185999</v>
      </c>
      <c r="BF31" s="230">
        <v>31.10264692320321</v>
      </c>
      <c r="BG31" s="230">
        <v>2.5727193505834917E-3</v>
      </c>
      <c r="BH31" s="230">
        <v>0</v>
      </c>
      <c r="BI31" s="231">
        <v>31.857554571042122</v>
      </c>
    </row>
    <row r="32" spans="1:61">
      <c r="A32" s="232" t="s">
        <v>1655</v>
      </c>
      <c r="B32" s="229">
        <v>37.442375840471719</v>
      </c>
      <c r="C32" s="230">
        <v>36.917568838165607</v>
      </c>
      <c r="D32" s="230">
        <v>34.73613794411034</v>
      </c>
      <c r="E32" s="230">
        <v>31.93957319205645</v>
      </c>
      <c r="F32" s="230">
        <v>38.908048019438752</v>
      </c>
      <c r="G32" s="229">
        <v>37.40544453283016</v>
      </c>
      <c r="H32" s="230">
        <v>37.494692576703493</v>
      </c>
      <c r="I32" s="230">
        <v>35.236230346067266</v>
      </c>
      <c r="J32" s="230">
        <v>30.059540294723714</v>
      </c>
      <c r="K32" s="230">
        <v>37.586720016213235</v>
      </c>
      <c r="L32" s="229">
        <v>37.262635985717537</v>
      </c>
      <c r="M32" s="230">
        <v>37.164467834931997</v>
      </c>
      <c r="N32" s="230">
        <v>33.93155167724106</v>
      </c>
      <c r="O32" s="230">
        <v>31.123743207238444</v>
      </c>
      <c r="P32" s="230">
        <v>38.418134246531089</v>
      </c>
      <c r="Q32" s="229">
        <v>36.385762987294378</v>
      </c>
      <c r="R32" s="230">
        <v>35.592937287244908</v>
      </c>
      <c r="S32" s="230">
        <v>33.247611501732443</v>
      </c>
      <c r="T32" s="230">
        <v>30.530109818577788</v>
      </c>
      <c r="U32" s="230">
        <v>36.911911260965041</v>
      </c>
      <c r="V32" s="229">
        <v>34.396160565021667</v>
      </c>
      <c r="W32" s="230">
        <v>34.128596546166243</v>
      </c>
      <c r="X32" s="230">
        <v>32.54560223655831</v>
      </c>
      <c r="Y32" s="230">
        <v>30.742645110931409</v>
      </c>
      <c r="Z32" s="230">
        <v>35.799769167153386</v>
      </c>
      <c r="AA32" s="229">
        <v>33.019614325230222</v>
      </c>
      <c r="AB32" s="230">
        <v>32.76834155354144</v>
      </c>
      <c r="AC32" s="230">
        <v>31.109172711557978</v>
      </c>
      <c r="AD32" s="230">
        <v>30.195323475601228</v>
      </c>
      <c r="AE32" s="230">
        <v>35.184823584255433</v>
      </c>
      <c r="AF32" s="229">
        <v>31.905387210325607</v>
      </c>
      <c r="AG32" s="230">
        <v>31.617274754029726</v>
      </c>
      <c r="AH32" s="230">
        <v>29.624635197394699</v>
      </c>
      <c r="AI32" s="230">
        <v>25.791340397457724</v>
      </c>
      <c r="AJ32" s="230">
        <v>33.725121957925822</v>
      </c>
      <c r="AK32" s="229">
        <v>32.118260273312387</v>
      </c>
      <c r="AL32" s="230">
        <v>31.548710041635417</v>
      </c>
      <c r="AM32" s="230">
        <v>29.618168656511056</v>
      </c>
      <c r="AN32" s="230">
        <v>23.808780074683394</v>
      </c>
      <c r="AO32" s="230">
        <v>33.228974769824056</v>
      </c>
      <c r="AP32" s="229">
        <v>31.5062989500036</v>
      </c>
      <c r="AQ32" s="230">
        <v>31.075165071648804</v>
      </c>
      <c r="AR32" s="230">
        <v>21.472007844700865</v>
      </c>
      <c r="AS32" s="230">
        <v>3.2733910372659163</v>
      </c>
      <c r="AT32" s="230">
        <v>33.371262199385257</v>
      </c>
      <c r="AU32" s="229">
        <v>30.852768672375664</v>
      </c>
      <c r="AV32" s="230">
        <v>30.44375368673758</v>
      </c>
      <c r="AW32" s="230">
        <v>9.9999999999999985E-3</v>
      </c>
      <c r="AX32" s="230">
        <v>0</v>
      </c>
      <c r="AY32" s="230">
        <v>32.243724052166399</v>
      </c>
      <c r="AZ32" s="229">
        <v>32.22</v>
      </c>
      <c r="BA32" s="230">
        <v>31.115162931402566</v>
      </c>
      <c r="BB32" s="230">
        <v>9.9999999999999985E-3</v>
      </c>
      <c r="BC32" s="230">
        <v>0</v>
      </c>
      <c r="BD32" s="230">
        <v>33.025651427244433</v>
      </c>
      <c r="BE32" s="229">
        <v>34.027981044322843</v>
      </c>
      <c r="BF32" s="230">
        <v>33.244803414776904</v>
      </c>
      <c r="BG32" s="230">
        <v>1.2572719350583492E-2</v>
      </c>
      <c r="BH32" s="230">
        <v>0</v>
      </c>
      <c r="BI32" s="231">
        <v>34.115975162715472</v>
      </c>
    </row>
    <row r="33" spans="1:61">
      <c r="A33" s="232" t="s">
        <v>1656</v>
      </c>
      <c r="B33" s="229">
        <v>34.337297356279677</v>
      </c>
      <c r="C33" s="230">
        <v>34.108721407389822</v>
      </c>
      <c r="D33" s="230">
        <v>34.093869444017891</v>
      </c>
      <c r="E33" s="230">
        <v>34.235236230510878</v>
      </c>
      <c r="F33" s="230">
        <v>35.261319576578487</v>
      </c>
      <c r="G33" s="229">
        <v>34.96914473104836</v>
      </c>
      <c r="H33" s="230">
        <v>34.640035002306234</v>
      </c>
      <c r="I33" s="230">
        <v>34.850247992042995</v>
      </c>
      <c r="J33" s="230">
        <v>34.828031212773794</v>
      </c>
      <c r="K33" s="230">
        <v>35.484972592586246</v>
      </c>
      <c r="L33" s="229">
        <v>34.254625867344018</v>
      </c>
      <c r="M33" s="230">
        <v>34.246716181573632</v>
      </c>
      <c r="N33" s="230">
        <v>34.225977970959526</v>
      </c>
      <c r="O33" s="230">
        <v>34.293777449118245</v>
      </c>
      <c r="P33" s="230">
        <v>34.911651131656967</v>
      </c>
      <c r="Q33" s="229">
        <v>33.110628752029484</v>
      </c>
      <c r="R33" s="230">
        <v>32.933868973271018</v>
      </c>
      <c r="S33" s="230">
        <v>33.021871723147129</v>
      </c>
      <c r="T33" s="230">
        <v>33.046985240444968</v>
      </c>
      <c r="U33" s="230">
        <v>33.266211334488084</v>
      </c>
      <c r="V33" s="229">
        <v>32.064646868794206</v>
      </c>
      <c r="W33" s="230">
        <v>31.720036395732595</v>
      </c>
      <c r="X33" s="230">
        <v>32.138079970187832</v>
      </c>
      <c r="Y33" s="230">
        <v>32.16828447648161</v>
      </c>
      <c r="Z33" s="230">
        <v>33.09306173002674</v>
      </c>
      <c r="AA33" s="229">
        <v>29.582338473613532</v>
      </c>
      <c r="AB33" s="230">
        <v>29.315169477531263</v>
      </c>
      <c r="AC33" s="230">
        <v>29.667508365579799</v>
      </c>
      <c r="AD33" s="230">
        <v>29.715372225430535</v>
      </c>
      <c r="AE33" s="230">
        <v>29.646653730179391</v>
      </c>
      <c r="AF33" s="229">
        <v>23.752573663551665</v>
      </c>
      <c r="AG33" s="230">
        <v>23.671725006728668</v>
      </c>
      <c r="AH33" s="230">
        <v>23.758789543134682</v>
      </c>
      <c r="AI33" s="230">
        <v>23.919705683867004</v>
      </c>
      <c r="AJ33" s="230">
        <v>23.796264356280471</v>
      </c>
      <c r="AK33" s="229">
        <v>26.677938663173219</v>
      </c>
      <c r="AL33" s="230">
        <v>26.133136441843668</v>
      </c>
      <c r="AM33" s="230">
        <v>26.483393228829055</v>
      </c>
      <c r="AN33" s="230">
        <v>25.580051742339364</v>
      </c>
      <c r="AO33" s="230">
        <v>27.971750272354786</v>
      </c>
      <c r="AP33" s="229">
        <v>22.40715563658695</v>
      </c>
      <c r="AQ33" s="230">
        <v>21.56264938187606</v>
      </c>
      <c r="AR33" s="230">
        <v>20.103335895391179</v>
      </c>
      <c r="AS33" s="230">
        <v>15.084700269923683</v>
      </c>
      <c r="AT33" s="230">
        <v>27.850587933382005</v>
      </c>
      <c r="AU33" s="229">
        <v>2.2799325856094422E-3</v>
      </c>
      <c r="AV33" s="230">
        <v>2.283525681518129E-3</v>
      </c>
      <c r="AW33" s="230">
        <v>0</v>
      </c>
      <c r="AX33" s="230">
        <v>0</v>
      </c>
      <c r="AY33" s="230">
        <v>22.664331226983954</v>
      </c>
      <c r="AZ33" s="229">
        <v>4.6444076316691412E-3</v>
      </c>
      <c r="BA33" s="230" t="s">
        <v>1733</v>
      </c>
      <c r="BB33" s="230" t="s">
        <v>1733</v>
      </c>
      <c r="BC33" s="230" t="s">
        <v>1733</v>
      </c>
      <c r="BD33" s="230">
        <v>9.9292966406100742</v>
      </c>
      <c r="BE33" s="229">
        <v>0.01</v>
      </c>
      <c r="BF33" s="230">
        <v>2.2163358244644779E-3</v>
      </c>
      <c r="BG33" s="230">
        <v>0</v>
      </c>
      <c r="BH33" s="230">
        <v>0</v>
      </c>
      <c r="BI33" s="231">
        <v>16.644169171113457</v>
      </c>
    </row>
    <row r="34" spans="1:61">
      <c r="A34" s="232" t="s">
        <v>1657</v>
      </c>
      <c r="B34" s="229">
        <v>34.449765270410317</v>
      </c>
      <c r="C34" s="230">
        <v>34.249300294254738</v>
      </c>
      <c r="D34" s="230">
        <v>34.233977092885155</v>
      </c>
      <c r="E34" s="230">
        <v>34.429337053984099</v>
      </c>
      <c r="F34" s="230">
        <v>35.406410717801691</v>
      </c>
      <c r="G34" s="229">
        <v>35.056708697202566</v>
      </c>
      <c r="H34" s="230">
        <v>34.782551589450257</v>
      </c>
      <c r="I34" s="230">
        <v>34.937770997475177</v>
      </c>
      <c r="J34" s="230">
        <v>34.920542984135629</v>
      </c>
      <c r="K34" s="230">
        <v>35.579928353471438</v>
      </c>
      <c r="L34" s="229">
        <v>34.388602893636985</v>
      </c>
      <c r="M34" s="230">
        <v>34.380681165989238</v>
      </c>
      <c r="N34" s="230">
        <v>34.404116281563866</v>
      </c>
      <c r="O34" s="230">
        <v>34.501553497109029</v>
      </c>
      <c r="P34" s="230">
        <v>35.147329228549488</v>
      </c>
      <c r="Q34" s="229">
        <v>33.214102632993011</v>
      </c>
      <c r="R34" s="230">
        <v>33.073708702316743</v>
      </c>
      <c r="S34" s="230">
        <v>33.141191025099296</v>
      </c>
      <c r="T34" s="230">
        <v>33.170976108362119</v>
      </c>
      <c r="U34" s="230">
        <v>33.376559310415502</v>
      </c>
      <c r="V34" s="229">
        <v>32.229232943745878</v>
      </c>
      <c r="W34" s="230">
        <v>31.868538675262872</v>
      </c>
      <c r="X34" s="230">
        <v>32.308045544225422</v>
      </c>
      <c r="Y34" s="230">
        <v>32.329232430827254</v>
      </c>
      <c r="Z34" s="230">
        <v>33.265295676536645</v>
      </c>
      <c r="AA34" s="229">
        <v>29.747332433259579</v>
      </c>
      <c r="AB34" s="230">
        <v>29.455591294160897</v>
      </c>
      <c r="AC34" s="230">
        <v>29.802471771124079</v>
      </c>
      <c r="AD34" s="230">
        <v>29.862711460405365</v>
      </c>
      <c r="AE34" s="230">
        <v>29.786598447430869</v>
      </c>
      <c r="AF34" s="229">
        <v>23.889302616323736</v>
      </c>
      <c r="AG34" s="230">
        <v>23.690115314453184</v>
      </c>
      <c r="AH34" s="230">
        <v>23.893306391366778</v>
      </c>
      <c r="AI34" s="230">
        <v>24.016779206494697</v>
      </c>
      <c r="AJ34" s="230">
        <v>23.920529322969227</v>
      </c>
      <c r="AK34" s="229">
        <v>26.81365784980817</v>
      </c>
      <c r="AL34" s="230">
        <v>26.283395003442664</v>
      </c>
      <c r="AM34" s="230">
        <v>26.591044586777549</v>
      </c>
      <c r="AN34" s="230">
        <v>25.682912278313886</v>
      </c>
      <c r="AO34" s="230">
        <v>28.086545181971562</v>
      </c>
      <c r="AP34" s="229">
        <v>22.508614157542066</v>
      </c>
      <c r="AQ34" s="230">
        <v>21.682826267996862</v>
      </c>
      <c r="AR34" s="230">
        <v>20.187871242181721</v>
      </c>
      <c r="AS34" s="230">
        <v>15.148008869532891</v>
      </c>
      <c r="AT34" s="230">
        <v>27.965529190400467</v>
      </c>
      <c r="AU34" s="229">
        <v>0.01</v>
      </c>
      <c r="AV34" s="230">
        <v>0.01</v>
      </c>
      <c r="AW34" s="230">
        <v>0</v>
      </c>
      <c r="AX34" s="230">
        <v>0</v>
      </c>
      <c r="AY34" s="230">
        <v>22.762042478518357</v>
      </c>
      <c r="AZ34" s="229">
        <v>9.9999999999999985E-3</v>
      </c>
      <c r="BA34" s="230">
        <v>0.01</v>
      </c>
      <c r="BB34" s="230">
        <v>0</v>
      </c>
      <c r="BC34" s="230">
        <v>0</v>
      </c>
      <c r="BD34" s="230">
        <v>9.9736207548795228</v>
      </c>
      <c r="BE34" s="229">
        <v>0.01</v>
      </c>
      <c r="BF34" s="230">
        <v>0.01</v>
      </c>
      <c r="BG34" s="230">
        <v>0</v>
      </c>
      <c r="BH34" s="230">
        <v>0</v>
      </c>
      <c r="BI34" s="231">
        <v>16.688997741583471</v>
      </c>
    </row>
    <row r="35" spans="1:61">
      <c r="A35" s="232" t="s">
        <v>1658</v>
      </c>
      <c r="B35" s="229">
        <v>35.237820959108433</v>
      </c>
      <c r="C35" s="230">
        <v>34.865064813252616</v>
      </c>
      <c r="D35" s="230">
        <v>33.719523696853273</v>
      </c>
      <c r="E35" s="230">
        <v>32.644966987890548</v>
      </c>
      <c r="F35" s="230">
        <v>36.872159444385083</v>
      </c>
      <c r="G35" s="229">
        <v>35.198455630450823</v>
      </c>
      <c r="H35" s="230">
        <v>35.352453370109671</v>
      </c>
      <c r="I35" s="230">
        <v>34.340991236706444</v>
      </c>
      <c r="J35" s="230">
        <v>31.216220708471731</v>
      </c>
      <c r="K35" s="230">
        <v>35.447189096406923</v>
      </c>
      <c r="L35" s="229">
        <v>34.951314578640819</v>
      </c>
      <c r="M35" s="230">
        <v>34.927414168111305</v>
      </c>
      <c r="N35" s="230">
        <v>34.090672575064744</v>
      </c>
      <c r="O35" s="230">
        <v>32.356464764963441</v>
      </c>
      <c r="P35" s="230">
        <v>36.005993232669816</v>
      </c>
      <c r="Q35" s="229">
        <v>33.493913652042778</v>
      </c>
      <c r="R35" s="230">
        <v>33.108194074746329</v>
      </c>
      <c r="S35" s="230">
        <v>32.970872061184821</v>
      </c>
      <c r="T35" s="230">
        <v>31.363911462421399</v>
      </c>
      <c r="U35" s="230">
        <v>33.799870285048556</v>
      </c>
      <c r="V35" s="229">
        <v>32.696977333671889</v>
      </c>
      <c r="W35" s="230">
        <v>32.43376105610561</v>
      </c>
      <c r="X35" s="230">
        <v>32.608004633147338</v>
      </c>
      <c r="Y35" s="230">
        <v>31.499216555321421</v>
      </c>
      <c r="Z35" s="230">
        <v>34.452401563439928</v>
      </c>
      <c r="AA35" s="229">
        <v>32.296754580052628</v>
      </c>
      <c r="AB35" s="230">
        <v>32.073131400779545</v>
      </c>
      <c r="AC35" s="230">
        <v>30.749879773534637</v>
      </c>
      <c r="AD35" s="230">
        <v>29.928038654353347</v>
      </c>
      <c r="AE35" s="230">
        <v>33.703072487227971</v>
      </c>
      <c r="AF35" s="229">
        <v>31.039264342287225</v>
      </c>
      <c r="AG35" s="230">
        <v>30.093881665121568</v>
      </c>
      <c r="AH35" s="230">
        <v>28.077226699620727</v>
      </c>
      <c r="AI35" s="230">
        <v>25.117035493196081</v>
      </c>
      <c r="AJ35" s="230">
        <v>31.785236047450539</v>
      </c>
      <c r="AK35" s="229">
        <v>29.533487485961228</v>
      </c>
      <c r="AL35" s="230">
        <v>29.662874121813235</v>
      </c>
      <c r="AM35" s="230">
        <v>27.996422280742642</v>
      </c>
      <c r="AN35" s="230">
        <v>24.506131712966759</v>
      </c>
      <c r="AO35" s="230">
        <v>31.192591323210422</v>
      </c>
      <c r="AP35" s="229">
        <v>27.993948130442259</v>
      </c>
      <c r="AQ35" s="230">
        <v>28.042775315681155</v>
      </c>
      <c r="AR35" s="230">
        <v>20.778104085201235</v>
      </c>
      <c r="AS35" s="230">
        <v>4.5349313626306049</v>
      </c>
      <c r="AT35" s="230">
        <v>29.579968933813912</v>
      </c>
      <c r="AU35" s="229">
        <v>27.965040098184204</v>
      </c>
      <c r="AV35" s="230">
        <v>27.915219267709023</v>
      </c>
      <c r="AW35" s="230">
        <v>9.9999999999999985E-3</v>
      </c>
      <c r="AX35" s="230">
        <v>0</v>
      </c>
      <c r="AY35" s="230">
        <v>29.232723663781659</v>
      </c>
      <c r="AZ35" s="229">
        <v>28.837415828858674</v>
      </c>
      <c r="BA35" s="230">
        <v>26.934209629017268</v>
      </c>
      <c r="BB35" s="230">
        <v>9.9999999999999985E-3</v>
      </c>
      <c r="BC35" s="230">
        <v>0</v>
      </c>
      <c r="BD35" s="230">
        <v>28.930471340871893</v>
      </c>
      <c r="BE35" s="229">
        <v>31.445400954186002</v>
      </c>
      <c r="BF35" s="230">
        <v>30.841965766576013</v>
      </c>
      <c r="BG35" s="230">
        <v>0.01</v>
      </c>
      <c r="BH35" s="230">
        <v>0</v>
      </c>
      <c r="BI35" s="231">
        <v>31.554589547363186</v>
      </c>
    </row>
    <row r="36" spans="1:61">
      <c r="A36" s="232" t="s">
        <v>1659</v>
      </c>
      <c r="B36" s="229">
        <v>33.972391799727411</v>
      </c>
      <c r="C36" s="230">
        <v>33.788114038724956</v>
      </c>
      <c r="D36" s="230">
        <v>33.75639005713068</v>
      </c>
      <c r="E36" s="230">
        <v>33.671011034849322</v>
      </c>
      <c r="F36" s="230">
        <v>35.546127983556161</v>
      </c>
      <c r="G36" s="229">
        <v>34.424579576739895</v>
      </c>
      <c r="H36" s="230">
        <v>34.286902642990363</v>
      </c>
      <c r="I36" s="230">
        <v>34.235451352076225</v>
      </c>
      <c r="J36" s="230">
        <v>33.959598919257921</v>
      </c>
      <c r="K36" s="230">
        <v>35.023252933178433</v>
      </c>
      <c r="L36" s="229">
        <v>34.279783179705163</v>
      </c>
      <c r="M36" s="230">
        <v>34.136315240329296</v>
      </c>
      <c r="N36" s="230">
        <v>34.291283631084688</v>
      </c>
      <c r="O36" s="230">
        <v>33.837803774193254</v>
      </c>
      <c r="P36" s="230">
        <v>35.106005372947905</v>
      </c>
      <c r="Q36" s="229">
        <v>32.918353209339415</v>
      </c>
      <c r="R36" s="230">
        <v>32.582270863838296</v>
      </c>
      <c r="S36" s="230">
        <v>32.616911510183385</v>
      </c>
      <c r="T36" s="230">
        <v>32.228232047994538</v>
      </c>
      <c r="U36" s="230">
        <v>33.235560153095086</v>
      </c>
      <c r="V36" s="229">
        <v>31.681333663085866</v>
      </c>
      <c r="W36" s="230">
        <v>31.366006539258574</v>
      </c>
      <c r="X36" s="230">
        <v>31.670039313997368</v>
      </c>
      <c r="Y36" s="230">
        <v>31.406870356886404</v>
      </c>
      <c r="Z36" s="230">
        <v>33.416561442858359</v>
      </c>
      <c r="AA36" s="229">
        <v>29.486314285839796</v>
      </c>
      <c r="AB36" s="230">
        <v>29.33457684362703</v>
      </c>
      <c r="AC36" s="230">
        <v>29.418168667533617</v>
      </c>
      <c r="AD36" s="230">
        <v>29.363719120035142</v>
      </c>
      <c r="AE36" s="230">
        <v>32.450475237160994</v>
      </c>
      <c r="AF36" s="229">
        <v>26.526089371272121</v>
      </c>
      <c r="AG36" s="230">
        <v>25.916934687042076</v>
      </c>
      <c r="AH36" s="230">
        <v>26.148254644638332</v>
      </c>
      <c r="AI36" s="230">
        <v>24.240012030499294</v>
      </c>
      <c r="AJ36" s="230">
        <v>30.171025165135607</v>
      </c>
      <c r="AK36" s="229">
        <v>26.497894191856126</v>
      </c>
      <c r="AL36" s="230">
        <v>25.942003875497345</v>
      </c>
      <c r="AM36" s="230">
        <v>26.599709799005968</v>
      </c>
      <c r="AN36" s="230">
        <v>24.859265701554623</v>
      </c>
      <c r="AO36" s="230">
        <v>29.423370711014702</v>
      </c>
      <c r="AP36" s="229">
        <v>22.302595049870057</v>
      </c>
      <c r="AQ36" s="230">
        <v>21.431323159289871</v>
      </c>
      <c r="AR36" s="230">
        <v>19.52272263482029</v>
      </c>
      <c r="AS36" s="230">
        <v>14.630364294176552</v>
      </c>
      <c r="AT36" s="230">
        <v>27.331007036374938</v>
      </c>
      <c r="AU36" s="229">
        <v>2.6865108835851195</v>
      </c>
      <c r="AV36" s="230">
        <v>2.6716884066992193</v>
      </c>
      <c r="AW36" s="230">
        <v>0</v>
      </c>
      <c r="AX36" s="230">
        <v>0</v>
      </c>
      <c r="AY36" s="230">
        <v>22.559076853875673</v>
      </c>
      <c r="AZ36" s="229">
        <v>2.7813519650405576</v>
      </c>
      <c r="BA36" s="230">
        <v>2.6150567330141623</v>
      </c>
      <c r="BB36" s="230">
        <v>0</v>
      </c>
      <c r="BC36" s="230">
        <v>0</v>
      </c>
      <c r="BD36" s="230">
        <v>11.506545735121712</v>
      </c>
      <c r="BE36" s="229">
        <v>3.0516219161345997</v>
      </c>
      <c r="BF36" s="230">
        <v>2.9842652162430321</v>
      </c>
      <c r="BG36" s="230">
        <v>0</v>
      </c>
      <c r="BH36" s="230">
        <v>0</v>
      </c>
      <c r="BI36" s="231">
        <v>17.542724314264223</v>
      </c>
    </row>
    <row r="37" spans="1:61">
      <c r="A37" s="232" t="s">
        <v>1660</v>
      </c>
      <c r="B37" s="229">
        <v>34.962152959826064</v>
      </c>
      <c r="C37" s="230">
        <v>34.42666474119023</v>
      </c>
      <c r="D37" s="230">
        <v>34.37976198945136</v>
      </c>
      <c r="E37" s="230">
        <v>34.608903960220616</v>
      </c>
      <c r="F37" s="230">
        <v>36.620375151313411</v>
      </c>
      <c r="G37" s="229">
        <v>35.469722306838314</v>
      </c>
      <c r="H37" s="230">
        <v>35.016948412863698</v>
      </c>
      <c r="I37" s="230">
        <v>35.188077246124692</v>
      </c>
      <c r="J37" s="230">
        <v>34.885011244595461</v>
      </c>
      <c r="K37" s="230">
        <v>36.266023455912645</v>
      </c>
      <c r="L37" s="229">
        <v>35.319522651834951</v>
      </c>
      <c r="M37" s="230">
        <v>35.17350962288419</v>
      </c>
      <c r="N37" s="230">
        <v>35.366842967897568</v>
      </c>
      <c r="O37" s="230">
        <v>34.816655624127989</v>
      </c>
      <c r="P37" s="230">
        <v>36.333958278000694</v>
      </c>
      <c r="Q37" s="229">
        <v>33.91699363852247</v>
      </c>
      <c r="R37" s="230">
        <v>32.372303922256584</v>
      </c>
      <c r="S37" s="230">
        <v>33.60665152539508</v>
      </c>
      <c r="T37" s="230">
        <v>31.783479058212091</v>
      </c>
      <c r="U37" s="230">
        <v>34.247333053435035</v>
      </c>
      <c r="V37" s="229">
        <v>32.582588229595828</v>
      </c>
      <c r="W37" s="230">
        <v>32.004746427200857</v>
      </c>
      <c r="X37" s="230">
        <v>32.550848856474069</v>
      </c>
      <c r="Y37" s="230">
        <v>32.282239499097386</v>
      </c>
      <c r="Z37" s="230">
        <v>34.431147497650663</v>
      </c>
      <c r="AA37" s="229">
        <v>29.998802194149416</v>
      </c>
      <c r="AB37" s="230">
        <v>29.506971868505744</v>
      </c>
      <c r="AC37" s="230">
        <v>30.136743386830751</v>
      </c>
      <c r="AD37" s="230">
        <v>30.026280090227491</v>
      </c>
      <c r="AE37" s="230">
        <v>33.41691613018854</v>
      </c>
      <c r="AF37" s="229">
        <v>27.062173113187782</v>
      </c>
      <c r="AG37" s="230">
        <v>26.473588220341519</v>
      </c>
      <c r="AH37" s="230">
        <v>26.932626605133787</v>
      </c>
      <c r="AI37" s="230">
        <v>24.8000474693043</v>
      </c>
      <c r="AJ37" s="230">
        <v>31.045448205573784</v>
      </c>
      <c r="AK37" s="229">
        <v>26.552100579660614</v>
      </c>
      <c r="AL37" s="230">
        <v>25.759894024556115</v>
      </c>
      <c r="AM37" s="230">
        <v>27.408021165973782</v>
      </c>
      <c r="AN37" s="230">
        <v>24.768589623218141</v>
      </c>
      <c r="AO37" s="230">
        <v>30.320112586165344</v>
      </c>
      <c r="AP37" s="229">
        <v>22.793065851390324</v>
      </c>
      <c r="AQ37" s="230">
        <v>21.2732503421194</v>
      </c>
      <c r="AR37" s="230">
        <v>19.867827286876821</v>
      </c>
      <c r="AS37" s="230">
        <v>14.414221992740931</v>
      </c>
      <c r="AT37" s="230">
        <v>28.162416848563961</v>
      </c>
      <c r="AU37" s="229">
        <v>2.6565108835851197</v>
      </c>
      <c r="AV37" s="230">
        <v>2.5994048810177008</v>
      </c>
      <c r="AW37" s="230">
        <v>0</v>
      </c>
      <c r="AX37" s="230">
        <v>0</v>
      </c>
      <c r="AY37" s="230">
        <v>23.243740570330246</v>
      </c>
      <c r="AZ37" s="229">
        <v>2.8409237261510336</v>
      </c>
      <c r="BA37" s="230">
        <v>2.5808707692494042</v>
      </c>
      <c r="BB37" s="230">
        <v>0</v>
      </c>
      <c r="BC37" s="230">
        <v>0</v>
      </c>
      <c r="BD37" s="230">
        <v>11.853575002902804</v>
      </c>
      <c r="BE37" s="229">
        <v>3.1416219161345995</v>
      </c>
      <c r="BF37" s="230">
        <v>2.9568807326352458</v>
      </c>
      <c r="BG37" s="230">
        <v>0</v>
      </c>
      <c r="BH37" s="230">
        <v>0</v>
      </c>
      <c r="BI37" s="231">
        <v>18.071790090866394</v>
      </c>
    </row>
    <row r="38" spans="1:61">
      <c r="A38" s="232" t="s">
        <v>1661</v>
      </c>
      <c r="B38" s="229">
        <v>36.838010448492582</v>
      </c>
      <c r="C38" s="230">
        <v>36.379033534745801</v>
      </c>
      <c r="D38" s="230">
        <v>36.036486157640567</v>
      </c>
      <c r="E38" s="230">
        <v>35.72894781074752</v>
      </c>
      <c r="F38" s="230">
        <v>38.345012736373405</v>
      </c>
      <c r="G38" s="229">
        <v>36.87036806795723</v>
      </c>
      <c r="H38" s="230">
        <v>36.683974651481002</v>
      </c>
      <c r="I38" s="230">
        <v>36.443445976224844</v>
      </c>
      <c r="J38" s="230">
        <v>35.511307214293538</v>
      </c>
      <c r="K38" s="230">
        <v>37.288571075164157</v>
      </c>
      <c r="L38" s="229">
        <v>36.489856533025751</v>
      </c>
      <c r="M38" s="230">
        <v>36.286110067900282</v>
      </c>
      <c r="N38" s="230">
        <v>35.831729442100915</v>
      </c>
      <c r="O38" s="230">
        <v>35.293060349238722</v>
      </c>
      <c r="P38" s="230">
        <v>37.599388454801911</v>
      </c>
      <c r="Q38" s="229">
        <v>34.115292896638984</v>
      </c>
      <c r="R38" s="230">
        <v>33.819440595425775</v>
      </c>
      <c r="S38" s="230">
        <v>33.720084162934164</v>
      </c>
      <c r="T38" s="230">
        <v>32.82312400276178</v>
      </c>
      <c r="U38" s="230">
        <v>34.420672969684432</v>
      </c>
      <c r="V38" s="229">
        <v>33.923080348559196</v>
      </c>
      <c r="W38" s="230">
        <v>33.68311465193031</v>
      </c>
      <c r="X38" s="230">
        <v>33.926674393956262</v>
      </c>
      <c r="Y38" s="230">
        <v>33.158326281281248</v>
      </c>
      <c r="Z38" s="230">
        <v>35.891601690163291</v>
      </c>
      <c r="AA38" s="229">
        <v>32.070706875167474</v>
      </c>
      <c r="AB38" s="230">
        <v>31.784289826986171</v>
      </c>
      <c r="AC38" s="230">
        <v>31.919542287807666</v>
      </c>
      <c r="AD38" s="230">
        <v>31.991787089274876</v>
      </c>
      <c r="AE38" s="230">
        <v>35.646598876422708</v>
      </c>
      <c r="AF38" s="229">
        <v>29.644962075179151</v>
      </c>
      <c r="AG38" s="230">
        <v>28.600169457818712</v>
      </c>
      <c r="AH38" s="230">
        <v>28.365738367361821</v>
      </c>
      <c r="AI38" s="230">
        <v>25.938832155195861</v>
      </c>
      <c r="AJ38" s="230">
        <v>33.078686687325231</v>
      </c>
      <c r="AK38" s="229">
        <v>29.479118080474827</v>
      </c>
      <c r="AL38" s="230">
        <v>28.938714955322421</v>
      </c>
      <c r="AM38" s="230">
        <v>28.749594941863563</v>
      </c>
      <c r="AN38" s="230">
        <v>26.32462561054658</v>
      </c>
      <c r="AO38" s="230">
        <v>31.938248937093288</v>
      </c>
      <c r="AP38" s="229">
        <v>26.32901470465087</v>
      </c>
      <c r="AQ38" s="230">
        <v>25.866294658319308</v>
      </c>
      <c r="AR38" s="230">
        <v>21.119126538435673</v>
      </c>
      <c r="AS38" s="230">
        <v>16.054162418502493</v>
      </c>
      <c r="AT38" s="230">
        <v>29.885953542106879</v>
      </c>
      <c r="AU38" s="229">
        <v>20.039579925169445</v>
      </c>
      <c r="AV38" s="230">
        <v>19.945455003742453</v>
      </c>
      <c r="AW38" s="230">
        <v>9.9999999999999985E-3</v>
      </c>
      <c r="AX38" s="230">
        <v>2.2951925879623482E-3</v>
      </c>
      <c r="AY38" s="230">
        <v>27.674629593405587</v>
      </c>
      <c r="AZ38" s="229">
        <v>20.911510824860045</v>
      </c>
      <c r="BA38" s="230">
        <v>19.546452392416217</v>
      </c>
      <c r="BB38" s="230">
        <v>9.9999999999999985E-3</v>
      </c>
      <c r="BC38" s="230">
        <v>7.2859254734270002E-3</v>
      </c>
      <c r="BD38" s="230">
        <v>24.70850247019473</v>
      </c>
      <c r="BE38" s="229">
        <v>22.916191392052543</v>
      </c>
      <c r="BF38" s="230">
        <v>22.501813600576746</v>
      </c>
      <c r="BG38" s="230">
        <v>0.01</v>
      </c>
      <c r="BH38" s="230">
        <v>0.01</v>
      </c>
      <c r="BI38" s="231">
        <v>27.37311210327621</v>
      </c>
    </row>
    <row r="39" spans="1:61">
      <c r="A39" s="232" t="s">
        <v>1662</v>
      </c>
      <c r="B39" s="229">
        <v>35.518710580504539</v>
      </c>
      <c r="C39" s="230">
        <v>35.209035822440576</v>
      </c>
      <c r="D39" s="230">
        <v>35.058777409720683</v>
      </c>
      <c r="E39" s="230">
        <v>34.197041011893752</v>
      </c>
      <c r="F39" s="230">
        <v>36.89287043863451</v>
      </c>
      <c r="G39" s="229">
        <v>35.601643392028834</v>
      </c>
      <c r="H39" s="230">
        <v>35.572675601587669</v>
      </c>
      <c r="I39" s="230">
        <v>35.519356058090132</v>
      </c>
      <c r="J39" s="230">
        <v>34.13134039642695</v>
      </c>
      <c r="K39" s="230">
        <v>35.856003979094055</v>
      </c>
      <c r="L39" s="229">
        <v>35.512750574971058</v>
      </c>
      <c r="M39" s="230">
        <v>35.631259554454132</v>
      </c>
      <c r="N39" s="230">
        <v>34.801397700885019</v>
      </c>
      <c r="O39" s="230">
        <v>34.322420307418263</v>
      </c>
      <c r="P39" s="230">
        <v>36.371373915181351</v>
      </c>
      <c r="Q39" s="229">
        <v>33.500563028317529</v>
      </c>
      <c r="R39" s="230">
        <v>33.290414727213474</v>
      </c>
      <c r="S39" s="230">
        <v>32.909766753993068</v>
      </c>
      <c r="T39" s="230">
        <v>31.959992039269501</v>
      </c>
      <c r="U39" s="230">
        <v>33.70811473574981</v>
      </c>
      <c r="V39" s="229">
        <v>33.170937783916202</v>
      </c>
      <c r="W39" s="230">
        <v>33.002230577941511</v>
      </c>
      <c r="X39" s="230">
        <v>33.197557853846149</v>
      </c>
      <c r="Y39" s="230">
        <v>32.06334124661938</v>
      </c>
      <c r="Z39" s="230">
        <v>34.889705028022</v>
      </c>
      <c r="AA39" s="229">
        <v>31.167280537467036</v>
      </c>
      <c r="AB39" s="230">
        <v>30.915501126319104</v>
      </c>
      <c r="AC39" s="230">
        <v>30.991124500444048</v>
      </c>
      <c r="AD39" s="230">
        <v>31.976201540152388</v>
      </c>
      <c r="AE39" s="230">
        <v>33.910350209872348</v>
      </c>
      <c r="AF39" s="229">
        <v>29.161531743703645</v>
      </c>
      <c r="AG39" s="230">
        <v>28.029314363467808</v>
      </c>
      <c r="AH39" s="230">
        <v>27.80127518585147</v>
      </c>
      <c r="AI39" s="230">
        <v>25.290558169236814</v>
      </c>
      <c r="AJ39" s="230">
        <v>32.225502519079846</v>
      </c>
      <c r="AK39" s="229">
        <v>29.002570120824696</v>
      </c>
      <c r="AL39" s="230">
        <v>28.468185601818842</v>
      </c>
      <c r="AM39" s="230">
        <v>28.235873430467329</v>
      </c>
      <c r="AN39" s="230">
        <v>25.239075161870726</v>
      </c>
      <c r="AO39" s="230">
        <v>31.358906030368765</v>
      </c>
      <c r="AP39" s="229">
        <v>26.238938823422252</v>
      </c>
      <c r="AQ39" s="230">
        <v>25.94786662192304</v>
      </c>
      <c r="AR39" s="230">
        <v>20.64624794635051</v>
      </c>
      <c r="AS39" s="230">
        <v>20.928624528533014</v>
      </c>
      <c r="AT39" s="230">
        <v>29.150242380165672</v>
      </c>
      <c r="AU39" s="229">
        <v>23.141305346763865</v>
      </c>
      <c r="AV39" s="230">
        <v>23.363664790061524</v>
      </c>
      <c r="AW39" s="230">
        <v>9.9999999999999985E-3</v>
      </c>
      <c r="AX39" s="230">
        <v>0</v>
      </c>
      <c r="AY39" s="230">
        <v>27.617186903779803</v>
      </c>
      <c r="AZ39" s="229">
        <v>24.067403575916824</v>
      </c>
      <c r="BA39" s="230">
        <v>22.491222356471685</v>
      </c>
      <c r="BB39" s="230">
        <v>9.9999999999999985E-3</v>
      </c>
      <c r="BC39" s="230">
        <v>0</v>
      </c>
      <c r="BD39" s="230">
        <v>26.198552829206356</v>
      </c>
      <c r="BE39" s="229">
        <v>26.393393682419049</v>
      </c>
      <c r="BF39" s="230">
        <v>25.852401793043391</v>
      </c>
      <c r="BG39" s="230">
        <v>0.01</v>
      </c>
      <c r="BH39" s="230">
        <v>0</v>
      </c>
      <c r="BI39" s="231">
        <v>27.635925888975606</v>
      </c>
    </row>
    <row r="40" spans="1:61">
      <c r="A40" s="232" t="s">
        <v>1663</v>
      </c>
      <c r="B40" s="229">
        <v>34.394255631930299</v>
      </c>
      <c r="C40" s="230">
        <v>34.177313030995414</v>
      </c>
      <c r="D40" s="230">
        <v>34.159780338333974</v>
      </c>
      <c r="E40" s="230">
        <v>34.321810782184016</v>
      </c>
      <c r="F40" s="230">
        <v>35.330636474324614</v>
      </c>
      <c r="G40" s="229">
        <v>35.00419366481345</v>
      </c>
      <c r="H40" s="230">
        <v>34.692551589450254</v>
      </c>
      <c r="I40" s="230">
        <v>34.880247992042996</v>
      </c>
      <c r="J40" s="230">
        <v>34.865585237434765</v>
      </c>
      <c r="K40" s="230">
        <v>35.519928353471435</v>
      </c>
      <c r="L40" s="229">
        <v>34.304312052538457</v>
      </c>
      <c r="M40" s="230">
        <v>34.296401373898867</v>
      </c>
      <c r="N40" s="230">
        <v>34.327715876203406</v>
      </c>
      <c r="O40" s="230">
        <v>34.428978397902014</v>
      </c>
      <c r="P40" s="230">
        <v>35.077013545427782</v>
      </c>
      <c r="Q40" s="229">
        <v>33.147566229278972</v>
      </c>
      <c r="R40" s="230">
        <v>32.983788837793881</v>
      </c>
      <c r="S40" s="230">
        <v>33.065883047409784</v>
      </c>
      <c r="T40" s="230">
        <v>33.094226186080142</v>
      </c>
      <c r="U40" s="230">
        <v>33.305436357793589</v>
      </c>
      <c r="V40" s="229">
        <v>32.124346994579632</v>
      </c>
      <c r="W40" s="230">
        <v>31.775225236011977</v>
      </c>
      <c r="X40" s="230">
        <v>32.198112637748217</v>
      </c>
      <c r="Y40" s="230">
        <v>32.228618260564666</v>
      </c>
      <c r="Z40" s="230">
        <v>33.194398632475981</v>
      </c>
      <c r="AA40" s="229">
        <v>29.642338473613535</v>
      </c>
      <c r="AB40" s="230">
        <v>29.366727131671841</v>
      </c>
      <c r="AC40" s="230">
        <v>29.717493727797514</v>
      </c>
      <c r="AD40" s="230">
        <v>29.785409688596683</v>
      </c>
      <c r="AE40" s="230">
        <v>29.717813152127185</v>
      </c>
      <c r="AF40" s="229">
        <v>23.804816647809027</v>
      </c>
      <c r="AG40" s="230">
        <v>23.718802790155209</v>
      </c>
      <c r="AH40" s="230">
        <v>23.808483608687524</v>
      </c>
      <c r="AI40" s="230">
        <v>23.954522625678631</v>
      </c>
      <c r="AJ40" s="230">
        <v>23.843396839624848</v>
      </c>
      <c r="AK40" s="229">
        <v>26.728236672114221</v>
      </c>
      <c r="AL40" s="230">
        <v>26.183102877818637</v>
      </c>
      <c r="AM40" s="230">
        <v>26.518528689629608</v>
      </c>
      <c r="AN40" s="230">
        <v>25.615201569115744</v>
      </c>
      <c r="AO40" s="230">
        <v>28.016910802603039</v>
      </c>
      <c r="AP40" s="229">
        <v>22.444497031596857</v>
      </c>
      <c r="AQ40" s="230">
        <v>21.607591664139576</v>
      </c>
      <c r="AR40" s="230">
        <v>20.133299938510611</v>
      </c>
      <c r="AS40" s="230">
        <v>15.106595620743093</v>
      </c>
      <c r="AT40" s="230">
        <v>27.893240906264946</v>
      </c>
      <c r="AU40" s="229">
        <v>4.8891137974107412E-3</v>
      </c>
      <c r="AV40" s="230">
        <v>2.283525681518129E-3</v>
      </c>
      <c r="AW40" s="230">
        <v>0</v>
      </c>
      <c r="AX40" s="230">
        <v>0</v>
      </c>
      <c r="AY40" s="230">
        <v>22.702042478518354</v>
      </c>
      <c r="AZ40" s="229">
        <v>9.9999999999999985E-3</v>
      </c>
      <c r="BA40" s="230">
        <v>0.01</v>
      </c>
      <c r="BB40" s="230">
        <v>0</v>
      </c>
      <c r="BC40" s="230">
        <v>0</v>
      </c>
      <c r="BD40" s="230">
        <v>9.947414348479116</v>
      </c>
      <c r="BE40" s="229">
        <v>0.01</v>
      </c>
      <c r="BF40" s="230">
        <v>0.01</v>
      </c>
      <c r="BG40" s="230">
        <v>0</v>
      </c>
      <c r="BH40" s="230">
        <v>0</v>
      </c>
      <c r="BI40" s="231">
        <v>16.658997741583473</v>
      </c>
    </row>
    <row r="41" spans="1:61">
      <c r="A41" s="232" t="s">
        <v>1664</v>
      </c>
      <c r="B41" s="229">
        <v>34.650797828898575</v>
      </c>
      <c r="C41" s="230">
        <v>34.149120624426288</v>
      </c>
      <c r="D41" s="230">
        <v>34.115617092822475</v>
      </c>
      <c r="E41" s="230">
        <v>34.344489396530477</v>
      </c>
      <c r="F41" s="230">
        <v>36.258749522110072</v>
      </c>
      <c r="G41" s="229">
        <v>35.107150941789108</v>
      </c>
      <c r="H41" s="230">
        <v>34.664343294104214</v>
      </c>
      <c r="I41" s="230">
        <v>34.91802146136726</v>
      </c>
      <c r="J41" s="230">
        <v>34.637252660377548</v>
      </c>
      <c r="K41" s="230">
        <v>35.720841794379218</v>
      </c>
      <c r="L41" s="229">
        <v>34.964657468060651</v>
      </c>
      <c r="M41" s="230">
        <v>34.818648734559098</v>
      </c>
      <c r="N41" s="230">
        <v>34.973550665394214</v>
      </c>
      <c r="O41" s="230">
        <v>34.51275160728602</v>
      </c>
      <c r="P41" s="230">
        <v>35.810865468131986</v>
      </c>
      <c r="Q41" s="229">
        <v>33.575134336378291</v>
      </c>
      <c r="R41" s="230">
        <v>32.047393577622572</v>
      </c>
      <c r="S41" s="230">
        <v>33.266709684779855</v>
      </c>
      <c r="T41" s="230">
        <v>31.76386991118676</v>
      </c>
      <c r="U41" s="230">
        <v>33.900089312096881</v>
      </c>
      <c r="V41" s="229">
        <v>32.314203464162901</v>
      </c>
      <c r="W41" s="230">
        <v>31.745441860465121</v>
      </c>
      <c r="X41" s="230">
        <v>32.300601373489428</v>
      </c>
      <c r="Y41" s="230">
        <v>32.0322928970009</v>
      </c>
      <c r="Z41" s="230">
        <v>34.085641950101703</v>
      </c>
      <c r="AA41" s="229">
        <v>29.807980120279922</v>
      </c>
      <c r="AB41" s="230">
        <v>29.420258103110388</v>
      </c>
      <c r="AC41" s="230">
        <v>30.003906384800811</v>
      </c>
      <c r="AD41" s="230">
        <v>29.949483051084496</v>
      </c>
      <c r="AE41" s="230">
        <v>33.100785865386186</v>
      </c>
      <c r="AF41" s="229">
        <v>26.828707594742212</v>
      </c>
      <c r="AG41" s="230">
        <v>26.206459568168906</v>
      </c>
      <c r="AH41" s="230">
        <v>26.670368181017736</v>
      </c>
      <c r="AI41" s="230">
        <v>24.723117817104985</v>
      </c>
      <c r="AJ41" s="230">
        <v>30.771487599821459</v>
      </c>
      <c r="AK41" s="229">
        <v>26.284758562371572</v>
      </c>
      <c r="AL41" s="230">
        <v>25.517027789287553</v>
      </c>
      <c r="AM41" s="230">
        <v>27.132665702166786</v>
      </c>
      <c r="AN41" s="230">
        <v>24.659825953002986</v>
      </c>
      <c r="AO41" s="230">
        <v>30.010454162448788</v>
      </c>
      <c r="AP41" s="229">
        <v>22.558082342518908</v>
      </c>
      <c r="AQ41" s="230">
        <v>21.082163118220148</v>
      </c>
      <c r="AR41" s="230">
        <v>19.740340665622629</v>
      </c>
      <c r="AS41" s="230">
        <v>14.552435103956165</v>
      </c>
      <c r="AT41" s="230">
        <v>27.877822761985367</v>
      </c>
      <c r="AU41" s="229">
        <v>2.6365108835851201</v>
      </c>
      <c r="AV41" s="230">
        <v>2.6268216518121306</v>
      </c>
      <c r="AW41" s="230">
        <v>0</v>
      </c>
      <c r="AX41" s="230">
        <v>0</v>
      </c>
      <c r="AY41" s="230">
        <v>23.008851836417264</v>
      </c>
      <c r="AZ41" s="229">
        <v>2.815568133782703</v>
      </c>
      <c r="BA41" s="230">
        <v>2.5677420199799532</v>
      </c>
      <c r="BB41" s="230">
        <v>0</v>
      </c>
      <c r="BC41" s="230">
        <v>0</v>
      </c>
      <c r="BD41" s="230">
        <v>11.737624043478423</v>
      </c>
      <c r="BE41" s="229">
        <v>3.1142194254343787</v>
      </c>
      <c r="BF41" s="230">
        <v>2.9342652162430318</v>
      </c>
      <c r="BG41" s="230">
        <v>0</v>
      </c>
      <c r="BH41" s="230">
        <v>0</v>
      </c>
      <c r="BI41" s="231">
        <v>17.891311064651809</v>
      </c>
    </row>
    <row r="42" spans="1:61">
      <c r="A42" s="232" t="s">
        <v>1665</v>
      </c>
      <c r="B42" s="229">
        <v>36.634754023954955</v>
      </c>
      <c r="C42" s="230">
        <v>36.161269012888305</v>
      </c>
      <c r="D42" s="230">
        <v>35.883280078221709</v>
      </c>
      <c r="E42" s="230">
        <v>35.58062800810378</v>
      </c>
      <c r="F42" s="230">
        <v>38.132854898934553</v>
      </c>
      <c r="G42" s="229">
        <v>36.660213867766949</v>
      </c>
      <c r="H42" s="230">
        <v>36.476215261869392</v>
      </c>
      <c r="I42" s="230">
        <v>36.241064282369237</v>
      </c>
      <c r="J42" s="230">
        <v>35.328979665988648</v>
      </c>
      <c r="K42" s="230">
        <v>37.059906583583334</v>
      </c>
      <c r="L42" s="229">
        <v>36.252392745380334</v>
      </c>
      <c r="M42" s="230">
        <v>36.07970357278456</v>
      </c>
      <c r="N42" s="230">
        <v>35.714133627509796</v>
      </c>
      <c r="O42" s="230">
        <v>35.119920867513635</v>
      </c>
      <c r="P42" s="230">
        <v>37.34613997480421</v>
      </c>
      <c r="Q42" s="229">
        <v>34.028068546220382</v>
      </c>
      <c r="R42" s="230">
        <v>33.704447261687008</v>
      </c>
      <c r="S42" s="230">
        <v>33.633919428716297</v>
      </c>
      <c r="T42" s="230">
        <v>32.747555420252723</v>
      </c>
      <c r="U42" s="230">
        <v>34.333767822374689</v>
      </c>
      <c r="V42" s="229">
        <v>33.929845989910739</v>
      </c>
      <c r="W42" s="230">
        <v>33.708119103538259</v>
      </c>
      <c r="X42" s="230">
        <v>33.93394517657422</v>
      </c>
      <c r="Y42" s="230">
        <v>33.202606099549698</v>
      </c>
      <c r="Z42" s="230">
        <v>35.889154092319536</v>
      </c>
      <c r="AA42" s="229">
        <v>32.072648369397292</v>
      </c>
      <c r="AB42" s="230">
        <v>31.791224307305963</v>
      </c>
      <c r="AC42" s="230">
        <v>31.939542287807665</v>
      </c>
      <c r="AD42" s="230">
        <v>32.055300342877636</v>
      </c>
      <c r="AE42" s="230">
        <v>35.646562021257033</v>
      </c>
      <c r="AF42" s="229">
        <v>29.685586668342903</v>
      </c>
      <c r="AG42" s="230">
        <v>28.630107643769254</v>
      </c>
      <c r="AH42" s="230">
        <v>28.388281377151067</v>
      </c>
      <c r="AI42" s="230">
        <v>25.978400205477385</v>
      </c>
      <c r="AJ42" s="230">
        <v>33.080602196186696</v>
      </c>
      <c r="AK42" s="229">
        <v>29.495493091245795</v>
      </c>
      <c r="AL42" s="230">
        <v>28.952578992524735</v>
      </c>
      <c r="AM42" s="230">
        <v>28.702891153351509</v>
      </c>
      <c r="AN42" s="230">
        <v>26.315407605876036</v>
      </c>
      <c r="AO42" s="230">
        <v>31.915297758496031</v>
      </c>
      <c r="AP42" s="229">
        <v>26.307563999535756</v>
      </c>
      <c r="AQ42" s="230">
        <v>25.868649055534945</v>
      </c>
      <c r="AR42" s="230">
        <v>21.069368436728382</v>
      </c>
      <c r="AS42" s="230">
        <v>16.220191195228235</v>
      </c>
      <c r="AT42" s="230">
        <v>29.742686760265489</v>
      </c>
      <c r="AU42" s="229">
        <v>20.710816955969793</v>
      </c>
      <c r="AV42" s="230">
        <v>20.616509698867123</v>
      </c>
      <c r="AW42" s="230">
        <v>9.9999999999999985E-3</v>
      </c>
      <c r="AX42" s="230">
        <v>2.2951925879623482E-3</v>
      </c>
      <c r="AY42" s="230">
        <v>27.680572239090029</v>
      </c>
      <c r="AZ42" s="229">
        <v>21.666431066491487</v>
      </c>
      <c r="BA42" s="230">
        <v>20.259800578988646</v>
      </c>
      <c r="BB42" s="230">
        <v>9.9999999999999985E-3</v>
      </c>
      <c r="BC42" s="230">
        <v>7.2859254734270002E-3</v>
      </c>
      <c r="BD42" s="230">
        <v>25.151885326031994</v>
      </c>
      <c r="BE42" s="229">
        <v>23.734364594017464</v>
      </c>
      <c r="BF42" s="230">
        <v>23.310380878962434</v>
      </c>
      <c r="BG42" s="230">
        <v>0.01</v>
      </c>
      <c r="BH42" s="230">
        <v>0.01</v>
      </c>
      <c r="BI42" s="231">
        <v>27.698976525887915</v>
      </c>
    </row>
    <row r="43" spans="1:61">
      <c r="A43" s="232" t="s">
        <v>1666</v>
      </c>
      <c r="B43" s="229">
        <v>35.690740686194445</v>
      </c>
      <c r="C43" s="230">
        <v>35.324632853584674</v>
      </c>
      <c r="D43" s="230">
        <v>35.149158121613453</v>
      </c>
      <c r="E43" s="230">
        <v>34.951332424354476</v>
      </c>
      <c r="F43" s="230">
        <v>37.543157137269411</v>
      </c>
      <c r="G43" s="229">
        <v>35.815544190532016</v>
      </c>
      <c r="H43" s="230">
        <v>35.65677759728991</v>
      </c>
      <c r="I43" s="230">
        <v>35.446550080587322</v>
      </c>
      <c r="J43" s="230">
        <v>34.942897870370679</v>
      </c>
      <c r="K43" s="230">
        <v>36.460638814911235</v>
      </c>
      <c r="L43" s="229">
        <v>35.651479466516221</v>
      </c>
      <c r="M43" s="230">
        <v>35.538477865453274</v>
      </c>
      <c r="N43" s="230">
        <v>35.39600915791339</v>
      </c>
      <c r="O43" s="230">
        <v>34.864806772037028</v>
      </c>
      <c r="P43" s="230">
        <v>36.763206603665225</v>
      </c>
      <c r="Q43" s="229">
        <v>34.029762643508811</v>
      </c>
      <c r="R43" s="230">
        <v>33.569967502951094</v>
      </c>
      <c r="S43" s="230">
        <v>33.607067996281586</v>
      </c>
      <c r="T43" s="230">
        <v>32.968645031284723</v>
      </c>
      <c r="U43" s="230">
        <v>34.397535276636688</v>
      </c>
      <c r="V43" s="229">
        <v>33.172579555245051</v>
      </c>
      <c r="W43" s="230">
        <v>32.825915004988865</v>
      </c>
      <c r="X43" s="230">
        <v>33.124941141928858</v>
      </c>
      <c r="Y43" s="230">
        <v>32.760351010160328</v>
      </c>
      <c r="Z43" s="230">
        <v>35.117567183310612</v>
      </c>
      <c r="AA43" s="229">
        <v>31.048027681660898</v>
      </c>
      <c r="AB43" s="230">
        <v>30.706197200871145</v>
      </c>
      <c r="AC43" s="230">
        <v>30.981158343377313</v>
      </c>
      <c r="AD43" s="230">
        <v>30.956142404454116</v>
      </c>
      <c r="AE43" s="230">
        <v>34.388010393042329</v>
      </c>
      <c r="AF43" s="229">
        <v>28.117810166366347</v>
      </c>
      <c r="AG43" s="230">
        <v>27.269123224378717</v>
      </c>
      <c r="AH43" s="230">
        <v>27.464065296838719</v>
      </c>
      <c r="AI43" s="230">
        <v>25.296894616291137</v>
      </c>
      <c r="AJ43" s="230">
        <v>31.8588484180252</v>
      </c>
      <c r="AK43" s="229">
        <v>28.016850671305122</v>
      </c>
      <c r="AL43" s="230">
        <v>27.419194802274163</v>
      </c>
      <c r="AM43" s="230">
        <v>27.939529595538382</v>
      </c>
      <c r="AN43" s="230">
        <v>25.902412208789183</v>
      </c>
      <c r="AO43" s="230">
        <v>30.97776460833936</v>
      </c>
      <c r="AP43" s="229">
        <v>24.076548601449463</v>
      </c>
      <c r="AQ43" s="230">
        <v>23.266180562076393</v>
      </c>
      <c r="AR43" s="230">
        <v>20.569000437151121</v>
      </c>
      <c r="AS43" s="230">
        <v>15.125266402939264</v>
      </c>
      <c r="AT43" s="230">
        <v>29.093349531392533</v>
      </c>
      <c r="AU43" s="229">
        <v>5.8640921814720945</v>
      </c>
      <c r="AV43" s="230">
        <v>5.8343540620586101</v>
      </c>
      <c r="AW43" s="230">
        <v>2.299536148939334E-3</v>
      </c>
      <c r="AX43" s="230">
        <v>0</v>
      </c>
      <c r="AY43" s="230">
        <v>24.555453044662357</v>
      </c>
      <c r="AZ43" s="229">
        <v>6.0476560750599795</v>
      </c>
      <c r="BA43" s="230">
        <v>5.670444915831645</v>
      </c>
      <c r="BB43" s="230">
        <v>5.0291216091110195E-3</v>
      </c>
      <c r="BC43" s="230">
        <v>0</v>
      </c>
      <c r="BD43" s="230">
        <v>14.349962469520531</v>
      </c>
      <c r="BE43" s="229">
        <v>6.64326746684557</v>
      </c>
      <c r="BF43" s="230">
        <v>6.479304724583681</v>
      </c>
      <c r="BG43" s="230">
        <v>2.2205172577481756E-3</v>
      </c>
      <c r="BH43" s="230">
        <v>0</v>
      </c>
      <c r="BI43" s="231">
        <v>20.044506777015361</v>
      </c>
    </row>
    <row r="44" spans="1:61">
      <c r="A44" s="232" t="s">
        <v>1667</v>
      </c>
      <c r="B44" s="229">
        <v>32.816272215096497</v>
      </c>
      <c r="C44" s="230">
        <v>32.845869724361378</v>
      </c>
      <c r="D44" s="230">
        <v>32.856860578264019</v>
      </c>
      <c r="E44" s="230">
        <v>32.856981254236771</v>
      </c>
      <c r="F44" s="230">
        <v>33.096953265235307</v>
      </c>
      <c r="G44" s="229">
        <v>33.416106694231459</v>
      </c>
      <c r="H44" s="230">
        <v>33.411580379579881</v>
      </c>
      <c r="I44" s="230">
        <v>33.353838218318081</v>
      </c>
      <c r="J44" s="230">
        <v>33.363665331638835</v>
      </c>
      <c r="K44" s="230">
        <v>33.50220993860092</v>
      </c>
      <c r="L44" s="229">
        <v>33.515337532798135</v>
      </c>
      <c r="M44" s="230">
        <v>33.489700585408073</v>
      </c>
      <c r="N44" s="230">
        <v>33.491895308823118</v>
      </c>
      <c r="O44" s="230">
        <v>33.42818122908038</v>
      </c>
      <c r="P44" s="230">
        <v>33.353126906732513</v>
      </c>
      <c r="Q44" s="229">
        <v>32.213356459413077</v>
      </c>
      <c r="R44" s="230">
        <v>32.123025765294592</v>
      </c>
      <c r="S44" s="230">
        <v>32.069713462351061</v>
      </c>
      <c r="T44" s="230">
        <v>31.983702409516464</v>
      </c>
      <c r="U44" s="230">
        <v>32.156477917715868</v>
      </c>
      <c r="V44" s="229">
        <v>30.862227972506268</v>
      </c>
      <c r="W44" s="230">
        <v>30.680236595287433</v>
      </c>
      <c r="X44" s="230">
        <v>30.821778389723196</v>
      </c>
      <c r="Y44" s="230">
        <v>30.433775019126106</v>
      </c>
      <c r="Z44" s="230">
        <v>31.698496471861876</v>
      </c>
      <c r="AA44" s="229">
        <v>27.979034143741384</v>
      </c>
      <c r="AB44" s="230">
        <v>27.978705916991991</v>
      </c>
      <c r="AC44" s="230">
        <v>27.976672378520679</v>
      </c>
      <c r="AD44" s="230">
        <v>27.977892869658781</v>
      </c>
      <c r="AE44" s="230">
        <v>27.97862304105643</v>
      </c>
      <c r="AF44" s="229">
        <v>22.389082540613785</v>
      </c>
      <c r="AG44" s="230">
        <v>22.388835551302371</v>
      </c>
      <c r="AH44" s="230">
        <v>22.394920450217096</v>
      </c>
      <c r="AI44" s="230">
        <v>22.393959311449322</v>
      </c>
      <c r="AJ44" s="230">
        <v>22.391674892514068</v>
      </c>
      <c r="AK44" s="229">
        <v>25.14963092457986</v>
      </c>
      <c r="AL44" s="230">
        <v>24.831662258724879</v>
      </c>
      <c r="AM44" s="230">
        <v>24.660632402264856</v>
      </c>
      <c r="AN44" s="230">
        <v>24.415942727611473</v>
      </c>
      <c r="AO44" s="230">
        <v>26.146197184863826</v>
      </c>
      <c r="AP44" s="229">
        <v>20.802398978064229</v>
      </c>
      <c r="AQ44" s="230">
        <v>20.156598601966973</v>
      </c>
      <c r="AR44" s="230">
        <v>18.639374345474284</v>
      </c>
      <c r="AS44" s="230">
        <v>14.444484952033083</v>
      </c>
      <c r="AT44" s="230">
        <v>25.727901599211332</v>
      </c>
      <c r="AU44" s="229" t="s">
        <v>1733</v>
      </c>
      <c r="AV44" s="230" t="s">
        <v>1733</v>
      </c>
      <c r="AW44" s="230" t="s">
        <v>1733</v>
      </c>
      <c r="AX44" s="230" t="s">
        <v>1733</v>
      </c>
      <c r="AY44" s="230">
        <v>20.939753730052757</v>
      </c>
      <c r="AZ44" s="229" t="s">
        <v>1733</v>
      </c>
      <c r="BA44" s="230" t="s">
        <v>1733</v>
      </c>
      <c r="BB44" s="230" t="s">
        <v>1733</v>
      </c>
      <c r="BC44" s="230" t="s">
        <v>1733</v>
      </c>
      <c r="BD44" s="230">
        <v>9.1718253783948764</v>
      </c>
      <c r="BE44" s="229" t="s">
        <v>1733</v>
      </c>
      <c r="BF44" s="230" t="s">
        <v>1733</v>
      </c>
      <c r="BG44" s="230" t="s">
        <v>1733</v>
      </c>
      <c r="BH44" s="230" t="s">
        <v>1733</v>
      </c>
      <c r="BI44" s="231">
        <v>15.483932673054037</v>
      </c>
    </row>
    <row r="45" spans="1:61">
      <c r="A45" s="232" t="s">
        <v>1668</v>
      </c>
      <c r="B45" s="229">
        <v>35.793312723757609</v>
      </c>
      <c r="C45" s="230">
        <v>35.500216458820063</v>
      </c>
      <c r="D45" s="230">
        <v>32.849948330110657</v>
      </c>
      <c r="E45" s="230">
        <v>29.451748220558326</v>
      </c>
      <c r="F45" s="230">
        <v>37.618953383548927</v>
      </c>
      <c r="G45" s="229">
        <v>35.867288539580841</v>
      </c>
      <c r="H45" s="230">
        <v>36.085438670375154</v>
      </c>
      <c r="I45" s="230">
        <v>33.202387015898019</v>
      </c>
      <c r="J45" s="230">
        <v>27.894173598967377</v>
      </c>
      <c r="K45" s="230">
        <v>36.144616291450085</v>
      </c>
      <c r="L45" s="229">
        <v>35.620833418281492</v>
      </c>
      <c r="M45" s="230">
        <v>35.630519832942376</v>
      </c>
      <c r="N45" s="230">
        <v>32.673938718762535</v>
      </c>
      <c r="O45" s="230">
        <v>28.881326859012827</v>
      </c>
      <c r="P45" s="230">
        <v>36.730501196979368</v>
      </c>
      <c r="Q45" s="229">
        <v>34.234268502308275</v>
      </c>
      <c r="R45" s="230">
        <v>33.771155251376527</v>
      </c>
      <c r="S45" s="230">
        <v>31.340226873996453</v>
      </c>
      <c r="T45" s="230">
        <v>28.253392533573326</v>
      </c>
      <c r="U45" s="230">
        <v>34.764791404469293</v>
      </c>
      <c r="V45" s="229">
        <v>33.105025575391259</v>
      </c>
      <c r="W45" s="230">
        <v>32.839650579476555</v>
      </c>
      <c r="X45" s="230">
        <v>30.916980275246381</v>
      </c>
      <c r="Y45" s="230">
        <v>29.288201194039367</v>
      </c>
      <c r="Z45" s="230">
        <v>34.873107579787629</v>
      </c>
      <c r="AA45" s="229">
        <v>32.02202860711634</v>
      </c>
      <c r="AB45" s="230">
        <v>31.772115314512536</v>
      </c>
      <c r="AC45" s="230">
        <v>29.234087327137779</v>
      </c>
      <c r="AD45" s="230">
        <v>28.430819447118036</v>
      </c>
      <c r="AE45" s="230">
        <v>34.169151797332816</v>
      </c>
      <c r="AF45" s="229">
        <v>30.504531520205621</v>
      </c>
      <c r="AG45" s="230">
        <v>29.621497353389756</v>
      </c>
      <c r="AH45" s="230">
        <v>26.829109363593975</v>
      </c>
      <c r="AI45" s="230">
        <v>23.797393104420788</v>
      </c>
      <c r="AJ45" s="230">
        <v>32.426001917378585</v>
      </c>
      <c r="AK45" s="229">
        <v>30.259991032713067</v>
      </c>
      <c r="AL45" s="230">
        <v>29.790313074258293</v>
      </c>
      <c r="AM45" s="230">
        <v>26.950997804026247</v>
      </c>
      <c r="AN45" s="230">
        <v>21.906910994522462</v>
      </c>
      <c r="AO45" s="230">
        <v>31.906058790069899</v>
      </c>
      <c r="AP45" s="229">
        <v>28.255502792106004</v>
      </c>
      <c r="AQ45" s="230">
        <v>27.995031887529308</v>
      </c>
      <c r="AR45" s="230">
        <v>19.835597551953729</v>
      </c>
      <c r="AS45" s="230">
        <v>3.0886198856058131</v>
      </c>
      <c r="AT45" s="230">
        <v>30.480778620498644</v>
      </c>
      <c r="AU45" s="229">
        <v>27.638200300427378</v>
      </c>
      <c r="AV45" s="230">
        <v>27.60416993650896</v>
      </c>
      <c r="AW45" s="230">
        <v>0</v>
      </c>
      <c r="AX45" s="230">
        <v>0</v>
      </c>
      <c r="AY45" s="230">
        <v>29.51062183138054</v>
      </c>
      <c r="AZ45" s="229">
        <v>28.76830912258654</v>
      </c>
      <c r="BA45" s="230">
        <v>27.274265862381181</v>
      </c>
      <c r="BB45" s="230">
        <v>0</v>
      </c>
      <c r="BC45" s="230">
        <v>0</v>
      </c>
      <c r="BD45" s="230">
        <v>29.885204657225366</v>
      </c>
      <c r="BE45" s="229">
        <v>31.220186982576834</v>
      </c>
      <c r="BF45" s="230">
        <v>30.551887378030933</v>
      </c>
      <c r="BG45" s="230">
        <v>2.5727193505834917E-3</v>
      </c>
      <c r="BH45" s="230">
        <v>0</v>
      </c>
      <c r="BI45" s="231">
        <v>31.28976097689317</v>
      </c>
    </row>
    <row r="46" spans="1:61">
      <c r="A46" s="232" t="s">
        <v>1669</v>
      </c>
      <c r="B46" s="229">
        <v>36.376047165491592</v>
      </c>
      <c r="C46" s="230">
        <v>36.231142689242397</v>
      </c>
      <c r="D46" s="230">
        <v>36.242412086758414</v>
      </c>
      <c r="E46" s="230">
        <v>36.252935982467491</v>
      </c>
      <c r="F46" s="230">
        <v>37.296621157124903</v>
      </c>
      <c r="G46" s="229">
        <v>36.741907759961073</v>
      </c>
      <c r="H46" s="230">
        <v>36.60788292353331</v>
      </c>
      <c r="I46" s="230">
        <v>36.633077477335071</v>
      </c>
      <c r="J46" s="230">
        <v>36.630826923651242</v>
      </c>
      <c r="K46" s="230">
        <v>37.320219573298772</v>
      </c>
      <c r="L46" s="229">
        <v>35.986144154007064</v>
      </c>
      <c r="M46" s="230">
        <v>34.657500286964748</v>
      </c>
      <c r="N46" s="230">
        <v>36.429928129342315</v>
      </c>
      <c r="O46" s="230">
        <v>35.205339504721586</v>
      </c>
      <c r="P46" s="230">
        <v>37.149383187733733</v>
      </c>
      <c r="Q46" s="229">
        <v>33.432513159187167</v>
      </c>
      <c r="R46" s="230">
        <v>33.303364536113982</v>
      </c>
      <c r="S46" s="230">
        <v>33.326767539930707</v>
      </c>
      <c r="T46" s="230">
        <v>33.269500835576139</v>
      </c>
      <c r="U46" s="230">
        <v>34.947438791316927</v>
      </c>
      <c r="V46" s="229">
        <v>32.036204700001029</v>
      </c>
      <c r="W46" s="230">
        <v>31.688920807429582</v>
      </c>
      <c r="X46" s="230">
        <v>32.033412413027669</v>
      </c>
      <c r="Y46" s="230">
        <v>31.895511392615319</v>
      </c>
      <c r="Z46" s="230">
        <v>33.310332716885021</v>
      </c>
      <c r="AA46" s="229">
        <v>29.451661778250912</v>
      </c>
      <c r="AB46" s="230">
        <v>29.277158170720689</v>
      </c>
      <c r="AC46" s="230">
        <v>29.459311691195122</v>
      </c>
      <c r="AD46" s="230">
        <v>29.484738128026301</v>
      </c>
      <c r="AE46" s="230">
        <v>30.652610453482509</v>
      </c>
      <c r="AF46" s="229">
        <v>23.613263546075515</v>
      </c>
      <c r="AG46" s="230">
        <v>23.563073910703071</v>
      </c>
      <c r="AH46" s="230">
        <v>23.619449912223335</v>
      </c>
      <c r="AI46" s="230">
        <v>23.638422779786669</v>
      </c>
      <c r="AJ46" s="230">
        <v>24.506244806717792</v>
      </c>
      <c r="AK46" s="229">
        <v>26.453018499775816</v>
      </c>
      <c r="AL46" s="230">
        <v>25.970631616726255</v>
      </c>
      <c r="AM46" s="230">
        <v>26.203276892327299</v>
      </c>
      <c r="AN46" s="230">
        <v>25.312090156100805</v>
      </c>
      <c r="AO46" s="230">
        <v>27.670306136418414</v>
      </c>
      <c r="AP46" s="229">
        <v>22.192627003727218</v>
      </c>
      <c r="AQ46" s="230">
        <v>21.420433510306683</v>
      </c>
      <c r="AR46" s="230">
        <v>19.892745285012921</v>
      </c>
      <c r="AS46" s="230">
        <v>14.92805604407183</v>
      </c>
      <c r="AT46" s="230">
        <v>28.924303548014105</v>
      </c>
      <c r="AU46" s="229" t="s">
        <v>1733</v>
      </c>
      <c r="AV46" s="230" t="s">
        <v>1733</v>
      </c>
      <c r="AW46" s="230" t="s">
        <v>1733</v>
      </c>
      <c r="AX46" s="230" t="s">
        <v>1733</v>
      </c>
      <c r="AY46" s="230">
        <v>23.544331226983953</v>
      </c>
      <c r="AZ46" s="229">
        <v>7.3182480292471128E-3</v>
      </c>
      <c r="BA46" s="230">
        <v>2.6765203751313478E-3</v>
      </c>
      <c r="BB46" s="230">
        <v>0</v>
      </c>
      <c r="BC46" s="230">
        <v>0</v>
      </c>
      <c r="BD46" s="230">
        <v>10.31612097024904</v>
      </c>
      <c r="BE46" s="229">
        <v>0.01</v>
      </c>
      <c r="BF46" s="230">
        <v>7.4085526456669311E-3</v>
      </c>
      <c r="BG46" s="230">
        <v>0</v>
      </c>
      <c r="BH46" s="230">
        <v>0</v>
      </c>
      <c r="BI46" s="231">
        <v>17.505100851806208</v>
      </c>
    </row>
    <row r="47" spans="1:61">
      <c r="A47" s="232" t="s">
        <v>1670</v>
      </c>
      <c r="B47" s="229">
        <v>36.133174164749867</v>
      </c>
      <c r="C47" s="230">
        <v>35.723800061195838</v>
      </c>
      <c r="D47" s="230">
        <v>34.726998657131311</v>
      </c>
      <c r="E47" s="230">
        <v>34.74097009998767</v>
      </c>
      <c r="F47" s="230">
        <v>37.88775281811575</v>
      </c>
      <c r="G47" s="229">
        <v>36.20137775365216</v>
      </c>
      <c r="H47" s="230">
        <v>36.286695035657928</v>
      </c>
      <c r="I47" s="230">
        <v>35.254249159024809</v>
      </c>
      <c r="J47" s="230">
        <v>34.87881324514629</v>
      </c>
      <c r="K47" s="230">
        <v>36.67297111398458</v>
      </c>
      <c r="L47" s="229">
        <v>35.951945168637224</v>
      </c>
      <c r="M47" s="230">
        <v>35.935966085182912</v>
      </c>
      <c r="N47" s="230">
        <v>34.946754637242805</v>
      </c>
      <c r="O47" s="230">
        <v>33.746849589006558</v>
      </c>
      <c r="P47" s="230">
        <v>37.100853327853905</v>
      </c>
      <c r="Q47" s="229">
        <v>34.395537836635405</v>
      </c>
      <c r="R47" s="230">
        <v>33.997796438111365</v>
      </c>
      <c r="S47" s="230">
        <v>33.390735561565116</v>
      </c>
      <c r="T47" s="230">
        <v>32.007030634642831</v>
      </c>
      <c r="U47" s="230">
        <v>34.704390191488244</v>
      </c>
      <c r="V47" s="229">
        <v>33.565369995552743</v>
      </c>
      <c r="W47" s="230">
        <v>33.248579722158262</v>
      </c>
      <c r="X47" s="230">
        <v>33.076305048872285</v>
      </c>
      <c r="Y47" s="230">
        <v>31.883098571581971</v>
      </c>
      <c r="Z47" s="230">
        <v>35.263306100117298</v>
      </c>
      <c r="AA47" s="229">
        <v>31.435551048678658</v>
      </c>
      <c r="AB47" s="230">
        <v>31.147051676704358</v>
      </c>
      <c r="AC47" s="230">
        <v>30.986428420768839</v>
      </c>
      <c r="AD47" s="230">
        <v>29.908469390273392</v>
      </c>
      <c r="AE47" s="230">
        <v>34.511027864450021</v>
      </c>
      <c r="AF47" s="229">
        <v>29.584804369386358</v>
      </c>
      <c r="AG47" s="230">
        <v>28.485624300965938</v>
      </c>
      <c r="AH47" s="230">
        <v>28.093465118570251</v>
      </c>
      <c r="AI47" s="230">
        <v>25.387459945004583</v>
      </c>
      <c r="AJ47" s="230">
        <v>32.584834470287511</v>
      </c>
      <c r="AK47" s="229">
        <v>29.88448923706498</v>
      </c>
      <c r="AL47" s="230">
        <v>29.137676272745061</v>
      </c>
      <c r="AM47" s="230">
        <v>28.37141748077827</v>
      </c>
      <c r="AN47" s="230">
        <v>25.001883884090777</v>
      </c>
      <c r="AO47" s="230">
        <v>31.791577180043387</v>
      </c>
      <c r="AP47" s="229">
        <v>27.400289935343029</v>
      </c>
      <c r="AQ47" s="230">
        <v>26.97394377081002</v>
      </c>
      <c r="AR47" s="230">
        <v>20.90155923637866</v>
      </c>
      <c r="AS47" s="230">
        <v>11.291446790084011</v>
      </c>
      <c r="AT47" s="230">
        <v>30.047058464083104</v>
      </c>
      <c r="AU47" s="229">
        <v>26.265856777865515</v>
      </c>
      <c r="AV47" s="230">
        <v>26.223516398393585</v>
      </c>
      <c r="AW47" s="230">
        <v>9.9999999999999985E-3</v>
      </c>
      <c r="AX47" s="230">
        <v>0</v>
      </c>
      <c r="AY47" s="230">
        <v>28.653043263792622</v>
      </c>
      <c r="AZ47" s="229">
        <v>27.107890994516165</v>
      </c>
      <c r="BA47" s="230">
        <v>25.534494051133905</v>
      </c>
      <c r="BB47" s="230">
        <v>9.9999999999999985E-3</v>
      </c>
      <c r="BC47" s="230">
        <v>0</v>
      </c>
      <c r="BD47" s="230">
        <v>29.172450249641365</v>
      </c>
      <c r="BE47" s="229">
        <v>29.501971193025934</v>
      </c>
      <c r="BF47" s="230">
        <v>28.939219640677532</v>
      </c>
      <c r="BG47" s="230">
        <v>0.01</v>
      </c>
      <c r="BH47" s="230">
        <v>0</v>
      </c>
      <c r="BI47" s="231">
        <v>29.860481233423865</v>
      </c>
    </row>
    <row r="48" spans="1:61">
      <c r="A48" s="232" t="s">
        <v>1671</v>
      </c>
      <c r="B48" s="229">
        <v>35.754298997726615</v>
      </c>
      <c r="C48" s="230">
        <v>35.347828462926479</v>
      </c>
      <c r="D48" s="230">
        <v>34.37632998060127</v>
      </c>
      <c r="E48" s="230">
        <v>34.495237655604853</v>
      </c>
      <c r="F48" s="230">
        <v>37.41017724970267</v>
      </c>
      <c r="G48" s="229">
        <v>35.833809716301097</v>
      </c>
      <c r="H48" s="230">
        <v>35.911575905948858</v>
      </c>
      <c r="I48" s="230">
        <v>34.892074755778786</v>
      </c>
      <c r="J48" s="230">
        <v>34.772715920289883</v>
      </c>
      <c r="K48" s="230">
        <v>36.228028245668618</v>
      </c>
      <c r="L48" s="229">
        <v>35.584795195797369</v>
      </c>
      <c r="M48" s="230">
        <v>35.56654718141764</v>
      </c>
      <c r="N48" s="230">
        <v>34.580602095502172</v>
      </c>
      <c r="O48" s="230">
        <v>33.447097813000454</v>
      </c>
      <c r="P48" s="230">
        <v>36.64116929810708</v>
      </c>
      <c r="Q48" s="229">
        <v>34.038199285850482</v>
      </c>
      <c r="R48" s="230">
        <v>33.650366106388859</v>
      </c>
      <c r="S48" s="230">
        <v>33.007877224710555</v>
      </c>
      <c r="T48" s="230">
        <v>31.661978705260605</v>
      </c>
      <c r="U48" s="230">
        <v>34.347063097499117</v>
      </c>
      <c r="V48" s="229">
        <v>33.217962907243148</v>
      </c>
      <c r="W48" s="230">
        <v>32.898571018497194</v>
      </c>
      <c r="X48" s="230">
        <v>32.696372142395077</v>
      </c>
      <c r="Y48" s="230">
        <v>31.515039187543202</v>
      </c>
      <c r="Z48" s="230">
        <v>34.892374683313044</v>
      </c>
      <c r="AA48" s="229">
        <v>31.477591004338798</v>
      </c>
      <c r="AB48" s="230">
        <v>31.179528129936408</v>
      </c>
      <c r="AC48" s="230">
        <v>30.613757707434658</v>
      </c>
      <c r="AD48" s="230">
        <v>29.525381253938399</v>
      </c>
      <c r="AE48" s="230">
        <v>34.149868442502232</v>
      </c>
      <c r="AF48" s="229">
        <v>29.73227033482798</v>
      </c>
      <c r="AG48" s="230">
        <v>28.610474281527555</v>
      </c>
      <c r="AH48" s="230">
        <v>27.738663684664957</v>
      </c>
      <c r="AI48" s="230">
        <v>25.088129841560825</v>
      </c>
      <c r="AJ48" s="230">
        <v>32.244834470287508</v>
      </c>
      <c r="AK48" s="229">
        <v>29.534489237064982</v>
      </c>
      <c r="AL48" s="230">
        <v>29.023237210935807</v>
      </c>
      <c r="AM48" s="230">
        <v>28.045817469325169</v>
      </c>
      <c r="AN48" s="230">
        <v>24.729051410049113</v>
      </c>
      <c r="AO48" s="230">
        <v>31.441553135695347</v>
      </c>
      <c r="AP48" s="229">
        <v>27.28276998071016</v>
      </c>
      <c r="AQ48" s="230">
        <v>26.990867851859605</v>
      </c>
      <c r="AR48" s="230">
        <v>20.648627273426019</v>
      </c>
      <c r="AS48" s="230">
        <v>11.785022717791406</v>
      </c>
      <c r="AT48" s="230">
        <v>29.707091786634951</v>
      </c>
      <c r="AU48" s="229">
        <v>26.365613062337957</v>
      </c>
      <c r="AV48" s="230">
        <v>26.315799924075108</v>
      </c>
      <c r="AW48" s="230">
        <v>9.9999999999999985E-3</v>
      </c>
      <c r="AX48" s="230">
        <v>0</v>
      </c>
      <c r="AY48" s="230">
        <v>28.496066616960981</v>
      </c>
      <c r="AZ48" s="229">
        <v>27.207890994516166</v>
      </c>
      <c r="BA48" s="230">
        <v>25.649209840990096</v>
      </c>
      <c r="BB48" s="230">
        <v>9.9999999999999985E-3</v>
      </c>
      <c r="BC48" s="230">
        <v>0</v>
      </c>
      <c r="BD48" s="230">
        <v>28.750195349516638</v>
      </c>
      <c r="BE48" s="229">
        <v>29.604183346693357</v>
      </c>
      <c r="BF48" s="230">
        <v>29.044426604424078</v>
      </c>
      <c r="BG48" s="230">
        <v>0.01</v>
      </c>
      <c r="BH48" s="230">
        <v>0</v>
      </c>
      <c r="BI48" s="231">
        <v>29.913103398042821</v>
      </c>
    </row>
    <row r="49" spans="1:61">
      <c r="A49" s="232" t="s">
        <v>1672</v>
      </c>
      <c r="B49" s="229">
        <v>35.452148380912092</v>
      </c>
      <c r="C49" s="230">
        <v>35.06669781267783</v>
      </c>
      <c r="D49" s="230">
        <v>34.887905226689405</v>
      </c>
      <c r="E49" s="230">
        <v>34.84538952055216</v>
      </c>
      <c r="F49" s="230">
        <v>37.498874475424756</v>
      </c>
      <c r="G49" s="229">
        <v>35.599591046831755</v>
      </c>
      <c r="H49" s="230">
        <v>35.438127692855929</v>
      </c>
      <c r="I49" s="230">
        <v>35.391540306694246</v>
      </c>
      <c r="J49" s="230">
        <v>34.927605597991821</v>
      </c>
      <c r="K49" s="230">
        <v>36.410071903428474</v>
      </c>
      <c r="L49" s="229">
        <v>35.466841590062032</v>
      </c>
      <c r="M49" s="230">
        <v>35.314415666214394</v>
      </c>
      <c r="N49" s="230">
        <v>35.273456210812306</v>
      </c>
      <c r="O49" s="230">
        <v>34.820423321462343</v>
      </c>
      <c r="P49" s="230">
        <v>36.643514632938285</v>
      </c>
      <c r="Q49" s="229">
        <v>33.875302011290039</v>
      </c>
      <c r="R49" s="230">
        <v>33.419561367807653</v>
      </c>
      <c r="S49" s="230">
        <v>33.489094997042166</v>
      </c>
      <c r="T49" s="230">
        <v>32.880060774638331</v>
      </c>
      <c r="U49" s="230">
        <v>34.292496609881141</v>
      </c>
      <c r="V49" s="229">
        <v>33.078402936069594</v>
      </c>
      <c r="W49" s="230">
        <v>32.738494343387828</v>
      </c>
      <c r="X49" s="230">
        <v>33.067914712662592</v>
      </c>
      <c r="Y49" s="230">
        <v>32.702949719316031</v>
      </c>
      <c r="Z49" s="230">
        <v>35.063428508677745</v>
      </c>
      <c r="AA49" s="229">
        <v>31.02763143444129</v>
      </c>
      <c r="AB49" s="230">
        <v>30.65115108877513</v>
      </c>
      <c r="AC49" s="230">
        <v>30.954640985790409</v>
      </c>
      <c r="AD49" s="230">
        <v>30.948778161129457</v>
      </c>
      <c r="AE49" s="230">
        <v>34.313001179250911</v>
      </c>
      <c r="AF49" s="229">
        <v>28.035095838746177</v>
      </c>
      <c r="AG49" s="230">
        <v>27.165637309728162</v>
      </c>
      <c r="AH49" s="230">
        <v>27.418990269706693</v>
      </c>
      <c r="AI49" s="230">
        <v>25.245137567107506</v>
      </c>
      <c r="AJ49" s="230">
        <v>31.781772127071246</v>
      </c>
      <c r="AK49" s="229">
        <v>27.923332194166591</v>
      </c>
      <c r="AL49" s="230">
        <v>27.297896248808165</v>
      </c>
      <c r="AM49" s="230">
        <v>27.88701186907511</v>
      </c>
      <c r="AN49" s="230">
        <v>25.856541202941127</v>
      </c>
      <c r="AO49" s="230">
        <v>30.909981017112564</v>
      </c>
      <c r="AP49" s="229">
        <v>23.804917911642814</v>
      </c>
      <c r="AQ49" s="230">
        <v>22.965572936469695</v>
      </c>
      <c r="AR49" s="230">
        <v>20.533561844873802</v>
      </c>
      <c r="AS49" s="230">
        <v>15.086938572017194</v>
      </c>
      <c r="AT49" s="230">
        <v>28.876120232337882</v>
      </c>
      <c r="AU49" s="229">
        <v>4.9091203992514041</v>
      </c>
      <c r="AV49" s="230">
        <v>4.8818991059613328</v>
      </c>
      <c r="AW49" s="230">
        <v>2.299536148939334E-3</v>
      </c>
      <c r="AX49" s="230">
        <v>0</v>
      </c>
      <c r="AY49" s="230">
        <v>24.197368074396</v>
      </c>
      <c r="AZ49" s="229">
        <v>5.0654175853992918</v>
      </c>
      <c r="BA49" s="230">
        <v>4.7520926714935907</v>
      </c>
      <c r="BB49" s="230">
        <v>2.3396118851247536E-3</v>
      </c>
      <c r="BC49" s="230">
        <v>0</v>
      </c>
      <c r="BD49" s="230">
        <v>13.567980770311216</v>
      </c>
      <c r="BE49" s="229">
        <v>5.5528395236272408</v>
      </c>
      <c r="BF49" s="230">
        <v>5.4303623346681222</v>
      </c>
      <c r="BG49" s="230">
        <v>2.2205172577481756E-3</v>
      </c>
      <c r="BH49" s="230">
        <v>0</v>
      </c>
      <c r="BI49" s="231">
        <v>19.43255015662357</v>
      </c>
    </row>
    <row r="50" spans="1:61">
      <c r="A50" s="232" t="s">
        <v>1673</v>
      </c>
      <c r="B50" s="229">
        <v>33.725629239177302</v>
      </c>
      <c r="C50" s="230">
        <v>33.606051238643744</v>
      </c>
      <c r="D50" s="230">
        <v>33.595314963035861</v>
      </c>
      <c r="E50" s="230">
        <v>33.451066178283106</v>
      </c>
      <c r="F50" s="230">
        <v>35.09768514095655</v>
      </c>
      <c r="G50" s="229">
        <v>33.96924925397483</v>
      </c>
      <c r="H50" s="230">
        <v>33.964241603843007</v>
      </c>
      <c r="I50" s="230">
        <v>33.964209836445974</v>
      </c>
      <c r="J50" s="230">
        <v>33.880443267676959</v>
      </c>
      <c r="K50" s="230">
        <v>34.391415271081726</v>
      </c>
      <c r="L50" s="229">
        <v>34.09367774809634</v>
      </c>
      <c r="M50" s="230">
        <v>34.090956740433775</v>
      </c>
      <c r="N50" s="230">
        <v>34.086035184603766</v>
      </c>
      <c r="O50" s="230">
        <v>34.031989427138008</v>
      </c>
      <c r="P50" s="230">
        <v>34.62507534509615</v>
      </c>
      <c r="Q50" s="229">
        <v>32.654187496027681</v>
      </c>
      <c r="R50" s="230">
        <v>32.518768355608778</v>
      </c>
      <c r="S50" s="230">
        <v>32.485094929434631</v>
      </c>
      <c r="T50" s="230">
        <v>32.232616585628087</v>
      </c>
      <c r="U50" s="230">
        <v>32.765582050825422</v>
      </c>
      <c r="V50" s="229">
        <v>31.628960090647702</v>
      </c>
      <c r="W50" s="230">
        <v>31.375351538874817</v>
      </c>
      <c r="X50" s="230">
        <v>31.621428435457776</v>
      </c>
      <c r="Y50" s="230">
        <v>31.478929235928895</v>
      </c>
      <c r="Z50" s="230">
        <v>33.196072187620572</v>
      </c>
      <c r="AA50" s="229">
        <v>29.146397240034144</v>
      </c>
      <c r="AB50" s="230">
        <v>29.122652146549228</v>
      </c>
      <c r="AC50" s="230">
        <v>29.123220058360818</v>
      </c>
      <c r="AD50" s="230">
        <v>29.121814651931484</v>
      </c>
      <c r="AE50" s="230">
        <v>32.0509081375939</v>
      </c>
      <c r="AF50" s="229">
        <v>26.112615890709471</v>
      </c>
      <c r="AG50" s="230">
        <v>25.624820209934509</v>
      </c>
      <c r="AH50" s="230">
        <v>25.754007231586879</v>
      </c>
      <c r="AI50" s="230">
        <v>24.096811829050878</v>
      </c>
      <c r="AJ50" s="230">
        <v>29.706246483965788</v>
      </c>
      <c r="AK50" s="229">
        <v>26.059336449976705</v>
      </c>
      <c r="AL50" s="230">
        <v>25.687027681463697</v>
      </c>
      <c r="AM50" s="230">
        <v>26.281561543337677</v>
      </c>
      <c r="AN50" s="230">
        <v>24.946195994957254</v>
      </c>
      <c r="AO50" s="230">
        <v>28.888010007230665</v>
      </c>
      <c r="AP50" s="229">
        <v>21.947650781804374</v>
      </c>
      <c r="AQ50" s="230">
        <v>21.210419379120633</v>
      </c>
      <c r="AR50" s="230">
        <v>19.454535418848423</v>
      </c>
      <c r="AS50" s="230">
        <v>14.661104605492531</v>
      </c>
      <c r="AT50" s="230">
        <v>27.013956338838341</v>
      </c>
      <c r="AU50" s="229">
        <v>1.364506294287954</v>
      </c>
      <c r="AV50" s="230">
        <v>1.3645525887468244</v>
      </c>
      <c r="AW50" s="230">
        <v>0</v>
      </c>
      <c r="AX50" s="230">
        <v>0</v>
      </c>
      <c r="AY50" s="230">
        <v>22.164259673473321</v>
      </c>
      <c r="AZ50" s="229">
        <v>1.4145088826687993</v>
      </c>
      <c r="BA50" s="230">
        <v>1.3313602145165051</v>
      </c>
      <c r="BB50" s="230">
        <v>0</v>
      </c>
      <c r="BC50" s="230">
        <v>0</v>
      </c>
      <c r="BD50" s="230">
        <v>10.507131652577129</v>
      </c>
      <c r="BE50" s="229">
        <v>1.548215789550903</v>
      </c>
      <c r="BF50" s="230">
        <v>1.5171399815841882</v>
      </c>
      <c r="BG50" s="230">
        <v>0</v>
      </c>
      <c r="BH50" s="230">
        <v>0</v>
      </c>
      <c r="BI50" s="231">
        <v>16.73464728795782</v>
      </c>
    </row>
    <row r="51" spans="1:61">
      <c r="A51" s="232" t="s">
        <v>1674</v>
      </c>
      <c r="B51" s="229">
        <v>34.541387437709375</v>
      </c>
      <c r="C51" s="230">
        <v>34.337024180933781</v>
      </c>
      <c r="D51" s="230">
        <v>34.326215476365832</v>
      </c>
      <c r="E51" s="230">
        <v>34.523473797528808</v>
      </c>
      <c r="F51" s="230">
        <v>35.502547045117218</v>
      </c>
      <c r="G51" s="229">
        <v>35.141716096097575</v>
      </c>
      <c r="H51" s="230">
        <v>34.840314912771909</v>
      </c>
      <c r="I51" s="230">
        <v>35.017770997475175</v>
      </c>
      <c r="J51" s="230">
        <v>35.005585237434758</v>
      </c>
      <c r="K51" s="230">
        <v>35.66250115842827</v>
      </c>
      <c r="L51" s="229">
        <v>34.466004289765863</v>
      </c>
      <c r="M51" s="230">
        <v>34.45808138319947</v>
      </c>
      <c r="N51" s="230">
        <v>34.478915932779799</v>
      </c>
      <c r="O51" s="230">
        <v>34.61423293013052</v>
      </c>
      <c r="P51" s="230">
        <v>35.262282497900351</v>
      </c>
      <c r="Q51" s="229">
        <v>33.280586919970183</v>
      </c>
      <c r="R51" s="230">
        <v>33.128538911473605</v>
      </c>
      <c r="S51" s="230">
        <v>33.213519107580503</v>
      </c>
      <c r="T51" s="230">
        <v>33.256362525827292</v>
      </c>
      <c r="U51" s="230">
        <v>33.455659304744579</v>
      </c>
      <c r="V51" s="229">
        <v>32.291790438839961</v>
      </c>
      <c r="W51" s="230">
        <v>31.918907851715403</v>
      </c>
      <c r="X51" s="230">
        <v>32.395070215089675</v>
      </c>
      <c r="Y51" s="230">
        <v>32.414427982665714</v>
      </c>
      <c r="Z51" s="230">
        <v>33.341138255784919</v>
      </c>
      <c r="AA51" s="229">
        <v>29.796582653274896</v>
      </c>
      <c r="AB51" s="230">
        <v>29.512525774480693</v>
      </c>
      <c r="AC51" s="230">
        <v>29.884768634229886</v>
      </c>
      <c r="AD51" s="230">
        <v>29.946951342306726</v>
      </c>
      <c r="AE51" s="230">
        <v>29.843158142598796</v>
      </c>
      <c r="AF51" s="229">
        <v>23.929302616323735</v>
      </c>
      <c r="AG51" s="230">
        <v>23.720115314453185</v>
      </c>
      <c r="AH51" s="230">
        <v>23.935564815482827</v>
      </c>
      <c r="AI51" s="230">
        <v>24.049035787310764</v>
      </c>
      <c r="AJ51" s="230">
        <v>23.96022122259464</v>
      </c>
      <c r="AK51" s="229">
        <v>26.853620067444517</v>
      </c>
      <c r="AL51" s="230">
        <v>26.338215376605618</v>
      </c>
      <c r="AM51" s="230">
        <v>26.660967294227877</v>
      </c>
      <c r="AN51" s="230">
        <v>25.750302619379788</v>
      </c>
      <c r="AO51" s="230">
        <v>28.128761590744759</v>
      </c>
      <c r="AP51" s="229">
        <v>22.545818290534754</v>
      </c>
      <c r="AQ51" s="230">
        <v>21.727768550260382</v>
      </c>
      <c r="AR51" s="230">
        <v>20.239728197688386</v>
      </c>
      <c r="AS51" s="230">
        <v>15.189871475722715</v>
      </c>
      <c r="AT51" s="230">
        <v>28.014985658035659</v>
      </c>
      <c r="AU51" s="229">
        <v>0.01</v>
      </c>
      <c r="AV51" s="230">
        <v>0.01</v>
      </c>
      <c r="AW51" s="230">
        <v>0</v>
      </c>
      <c r="AX51" s="230">
        <v>0</v>
      </c>
      <c r="AY51" s="230">
        <v>22.822042478518355</v>
      </c>
      <c r="AZ51" s="229">
        <v>9.9999999999999985E-3</v>
      </c>
      <c r="BA51" s="230">
        <v>0.01</v>
      </c>
      <c r="BB51" s="230">
        <v>0</v>
      </c>
      <c r="BC51" s="230">
        <v>0</v>
      </c>
      <c r="BD51" s="230">
        <v>9.9994341774569886</v>
      </c>
      <c r="BE51" s="229">
        <v>0.01</v>
      </c>
      <c r="BF51" s="230">
        <v>0.01</v>
      </c>
      <c r="BG51" s="230">
        <v>0</v>
      </c>
      <c r="BH51" s="230">
        <v>0</v>
      </c>
      <c r="BI51" s="231">
        <v>16.726448476672449</v>
      </c>
    </row>
    <row r="52" spans="1:61">
      <c r="A52" s="232" t="s">
        <v>1675</v>
      </c>
      <c r="B52" s="229">
        <v>35.902810435639488</v>
      </c>
      <c r="C52" s="230">
        <v>35.871300368604828</v>
      </c>
      <c r="D52" s="230">
        <v>35.902190012002777</v>
      </c>
      <c r="E52" s="230">
        <v>36.129164794786469</v>
      </c>
      <c r="F52" s="230">
        <v>36.141787436329174</v>
      </c>
      <c r="G52" s="229">
        <v>35.531714796779418</v>
      </c>
      <c r="H52" s="230">
        <v>35.503279449218894</v>
      </c>
      <c r="I52" s="230">
        <v>35.705552739927001</v>
      </c>
      <c r="J52" s="230">
        <v>36.254263369081556</v>
      </c>
      <c r="K52" s="230">
        <v>36.382486277263503</v>
      </c>
      <c r="L52" s="229">
        <v>35.533940370578797</v>
      </c>
      <c r="M52" s="230">
        <v>35.440986864373116</v>
      </c>
      <c r="N52" s="230">
        <v>35.58808008666756</v>
      </c>
      <c r="O52" s="230">
        <v>35.842361524075798</v>
      </c>
      <c r="P52" s="230">
        <v>35.751133505372948</v>
      </c>
      <c r="Q52" s="229">
        <v>33.56665646865774</v>
      </c>
      <c r="R52" s="230">
        <v>33.313568063696707</v>
      </c>
      <c r="S52" s="230">
        <v>33.604253621228764</v>
      </c>
      <c r="T52" s="230">
        <v>33.687253251705073</v>
      </c>
      <c r="U52" s="230">
        <v>33.56553944924373</v>
      </c>
      <c r="V52" s="229">
        <v>13.593302256358619</v>
      </c>
      <c r="W52" s="230">
        <v>13.527868339857241</v>
      </c>
      <c r="X52" s="230">
        <v>14.237364478020783</v>
      </c>
      <c r="Y52" s="230">
        <v>14.765684223815695</v>
      </c>
      <c r="Z52" s="230">
        <v>13.666047562081337</v>
      </c>
      <c r="AA52" s="229">
        <v>2.6312673760848835</v>
      </c>
      <c r="AB52" s="230">
        <v>2.5921622366859109</v>
      </c>
      <c r="AC52" s="230">
        <v>5.1628216823141333</v>
      </c>
      <c r="AD52" s="230">
        <v>5.2887986120365849</v>
      </c>
      <c r="AE52" s="230">
        <v>5.165091446760683</v>
      </c>
      <c r="AF52" s="229" t="s">
        <v>1733</v>
      </c>
      <c r="AG52" s="230" t="s">
        <v>1733</v>
      </c>
      <c r="AH52" s="230" t="s">
        <v>1733</v>
      </c>
      <c r="AI52" s="230" t="s">
        <v>1733</v>
      </c>
      <c r="AJ52" s="230" t="s">
        <v>1733</v>
      </c>
      <c r="AK52" s="229">
        <v>21.726851898100076</v>
      </c>
      <c r="AL52" s="230">
        <v>21.837210550718034</v>
      </c>
      <c r="AM52" s="230">
        <v>24.448039832943746</v>
      </c>
      <c r="AN52" s="230">
        <v>23.771062896117495</v>
      </c>
      <c r="AO52" s="230">
        <v>21.402666213545434</v>
      </c>
      <c r="AP52" s="229">
        <v>19.342019145869724</v>
      </c>
      <c r="AQ52" s="230">
        <v>18.592838536575602</v>
      </c>
      <c r="AR52" s="230">
        <v>18.571817732002344</v>
      </c>
      <c r="AS52" s="230">
        <v>14.235737827092935</v>
      </c>
      <c r="AT52" s="230">
        <v>25.415629661622603</v>
      </c>
      <c r="AU52" s="229">
        <v>2.5872380894214958E-3</v>
      </c>
      <c r="AV52" s="230">
        <v>2.5832292055704897E-3</v>
      </c>
      <c r="AW52" s="230">
        <v>9.9999999999999985E-3</v>
      </c>
      <c r="AX52" s="230">
        <v>2.2951925879623482E-3</v>
      </c>
      <c r="AY52" s="230">
        <v>4.6866437132227521</v>
      </c>
      <c r="AZ52" s="229">
        <v>9.9999999999999985E-3</v>
      </c>
      <c r="BA52" s="230">
        <v>0</v>
      </c>
      <c r="BB52" s="230">
        <v>9.9999999999999985E-3</v>
      </c>
      <c r="BC52" s="230">
        <v>0</v>
      </c>
      <c r="BD52" s="230">
        <v>3.2045211867422272</v>
      </c>
      <c r="BE52" s="229">
        <v>5.1903370327936425E-3</v>
      </c>
      <c r="BF52" s="230">
        <v>2.6155163922139671E-3</v>
      </c>
      <c r="BG52" s="230">
        <v>7.4271262763755987E-3</v>
      </c>
      <c r="BH52" s="230">
        <v>2.2138278030034418E-3</v>
      </c>
      <c r="BI52" s="231">
        <v>15.655213022181572</v>
      </c>
    </row>
    <row r="53" spans="1:61">
      <c r="A53" s="232" t="s">
        <v>1676</v>
      </c>
      <c r="B53" s="229">
        <v>35.809422427574177</v>
      </c>
      <c r="C53" s="230">
        <v>35.431125674512508</v>
      </c>
      <c r="D53" s="230">
        <v>35.226166125549611</v>
      </c>
      <c r="E53" s="230">
        <v>35.155706912090956</v>
      </c>
      <c r="F53" s="230">
        <v>37.534159209523708</v>
      </c>
      <c r="G53" s="229">
        <v>35.846237405637027</v>
      </c>
      <c r="H53" s="230">
        <v>35.704917168407526</v>
      </c>
      <c r="I53" s="230">
        <v>35.483736023332909</v>
      </c>
      <c r="J53" s="230">
        <v>34.913313401931873</v>
      </c>
      <c r="K53" s="230">
        <v>36.514433911548409</v>
      </c>
      <c r="L53" s="229">
        <v>35.597527561606036</v>
      </c>
      <c r="M53" s="230">
        <v>35.54102877594088</v>
      </c>
      <c r="N53" s="230">
        <v>35.364545080807865</v>
      </c>
      <c r="O53" s="230">
        <v>34.829298333859505</v>
      </c>
      <c r="P53" s="230">
        <v>36.687026188185968</v>
      </c>
      <c r="Q53" s="229">
        <v>33.920846304738468</v>
      </c>
      <c r="R53" s="230">
        <v>33.528573560438431</v>
      </c>
      <c r="S53" s="230">
        <v>33.520971123130238</v>
      </c>
      <c r="T53" s="230">
        <v>32.843644013650888</v>
      </c>
      <c r="U53" s="230">
        <v>34.31858868580786</v>
      </c>
      <c r="V53" s="229">
        <v>33.277373521067219</v>
      </c>
      <c r="W53" s="230">
        <v>33.031830439788166</v>
      </c>
      <c r="X53" s="230">
        <v>33.286491100711267</v>
      </c>
      <c r="Y53" s="230">
        <v>32.71135899782567</v>
      </c>
      <c r="Z53" s="230">
        <v>35.185508492118181</v>
      </c>
      <c r="AA53" s="229">
        <v>31.255742524238286</v>
      </c>
      <c r="AB53" s="230">
        <v>31.006198696398585</v>
      </c>
      <c r="AC53" s="230">
        <v>31.17497625126871</v>
      </c>
      <c r="AD53" s="230">
        <v>31.218714998593278</v>
      </c>
      <c r="AE53" s="230">
        <v>34.718856031291622</v>
      </c>
      <c r="AF53" s="229">
        <v>29.064056894215597</v>
      </c>
      <c r="AG53" s="230">
        <v>27.994771823320075</v>
      </c>
      <c r="AH53" s="230">
        <v>27.741328899118507</v>
      </c>
      <c r="AI53" s="230">
        <v>25.437206937883385</v>
      </c>
      <c r="AJ53" s="230">
        <v>32.206025811288526</v>
      </c>
      <c r="AK53" s="229">
        <v>28.89917305257255</v>
      </c>
      <c r="AL53" s="230">
        <v>28.425931544176205</v>
      </c>
      <c r="AM53" s="230">
        <v>28.189008773555418</v>
      </c>
      <c r="AN53" s="230">
        <v>25.892317285520505</v>
      </c>
      <c r="AO53" s="230">
        <v>31.289340255483253</v>
      </c>
      <c r="AP53" s="229">
        <v>26.154953935025688</v>
      </c>
      <c r="AQ53" s="230">
        <v>25.776679355999672</v>
      </c>
      <c r="AR53" s="230">
        <v>20.7224806644697</v>
      </c>
      <c r="AS53" s="230">
        <v>15.683829202812825</v>
      </c>
      <c r="AT53" s="230">
        <v>29.29589914722931</v>
      </c>
      <c r="AU53" s="229">
        <v>22.514605612727888</v>
      </c>
      <c r="AV53" s="230">
        <v>22.414460833360227</v>
      </c>
      <c r="AW53" s="230">
        <v>9.9999999999999985E-3</v>
      </c>
      <c r="AX53" s="230">
        <v>0</v>
      </c>
      <c r="AY53" s="230">
        <v>27.515568199321695</v>
      </c>
      <c r="AZ53" s="229">
        <v>23.449833485662058</v>
      </c>
      <c r="BA53" s="230">
        <v>21.902659971353383</v>
      </c>
      <c r="BB53" s="230">
        <v>9.9999999999999985E-3</v>
      </c>
      <c r="BC53" s="230">
        <v>0</v>
      </c>
      <c r="BD53" s="230">
        <v>26.120142331159663</v>
      </c>
      <c r="BE53" s="229">
        <v>25.697751767591551</v>
      </c>
      <c r="BF53" s="230">
        <v>25.18643528412457</v>
      </c>
      <c r="BG53" s="230">
        <v>0.01</v>
      </c>
      <c r="BH53" s="230">
        <v>0</v>
      </c>
      <c r="BI53" s="231">
        <v>28.028613678340747</v>
      </c>
    </row>
    <row r="54" spans="1:61">
      <c r="A54" s="232" t="s">
        <v>1677</v>
      </c>
      <c r="B54" s="229">
        <v>36.473872087636671</v>
      </c>
      <c r="C54" s="230">
        <v>36.04129423472321</v>
      </c>
      <c r="D54" s="230">
        <v>35.591377498096165</v>
      </c>
      <c r="E54" s="230">
        <v>35.278160519504532</v>
      </c>
      <c r="F54" s="230">
        <v>38.21990911041398</v>
      </c>
      <c r="G54" s="229">
        <v>36.513176702936896</v>
      </c>
      <c r="H54" s="230">
        <v>36.334406865943791</v>
      </c>
      <c r="I54" s="230">
        <v>36.075902330012035</v>
      </c>
      <c r="J54" s="230">
        <v>35.131004564202456</v>
      </c>
      <c r="K54" s="230">
        <v>37.228908603577757</v>
      </c>
      <c r="L54" s="229">
        <v>36.179865637606945</v>
      </c>
      <c r="M54" s="230">
        <v>36.198640346359085</v>
      </c>
      <c r="N54" s="230">
        <v>35.855813285502457</v>
      </c>
      <c r="O54" s="230">
        <v>34.906917563049745</v>
      </c>
      <c r="P54" s="230">
        <v>37.308688589753714</v>
      </c>
      <c r="Q54" s="229">
        <v>34.567409171274548</v>
      </c>
      <c r="R54" s="230">
        <v>34.036558883748199</v>
      </c>
      <c r="S54" s="230">
        <v>33.885373540099721</v>
      </c>
      <c r="T54" s="230">
        <v>32.968597790747005</v>
      </c>
      <c r="U54" s="230">
        <v>34.871755061798162</v>
      </c>
      <c r="V54" s="229">
        <v>33.745987327522059</v>
      </c>
      <c r="W54" s="230">
        <v>33.481825788625372</v>
      </c>
      <c r="X54" s="230">
        <v>33.758510214057218</v>
      </c>
      <c r="Y54" s="230">
        <v>32.918168864211374</v>
      </c>
      <c r="Z54" s="230">
        <v>35.729633026987997</v>
      </c>
      <c r="AA54" s="229">
        <v>31.807957833204224</v>
      </c>
      <c r="AB54" s="230">
        <v>31.513868197297462</v>
      </c>
      <c r="AC54" s="230">
        <v>31.624564244481093</v>
      </c>
      <c r="AD54" s="230">
        <v>31.610121829327884</v>
      </c>
      <c r="AE54" s="230">
        <v>35.352052697357699</v>
      </c>
      <c r="AF54" s="229">
        <v>29.328501110505805</v>
      </c>
      <c r="AG54" s="230">
        <v>28.305797556745112</v>
      </c>
      <c r="AH54" s="230">
        <v>28.083388745503527</v>
      </c>
      <c r="AI54" s="230">
        <v>25.650797900907527</v>
      </c>
      <c r="AJ54" s="230">
        <v>32.80193196055626</v>
      </c>
      <c r="AK54" s="229">
        <v>29.206743575026543</v>
      </c>
      <c r="AL54" s="230">
        <v>28.668479899323334</v>
      </c>
      <c r="AM54" s="230">
        <v>28.506808123114514</v>
      </c>
      <c r="AN54" s="230">
        <v>26.037075925592188</v>
      </c>
      <c r="AO54" s="230">
        <v>31.719328811761876</v>
      </c>
      <c r="AP54" s="229">
        <v>26.005164815791524</v>
      </c>
      <c r="AQ54" s="230">
        <v>25.49788052220736</v>
      </c>
      <c r="AR54" s="230">
        <v>20.917985982341019</v>
      </c>
      <c r="AS54" s="230">
        <v>15.689959477182411</v>
      </c>
      <c r="AT54" s="230">
        <v>29.728380403899148</v>
      </c>
      <c r="AU54" s="229">
        <v>18.506717009337098</v>
      </c>
      <c r="AV54" s="230">
        <v>18.420902414995627</v>
      </c>
      <c r="AW54" s="230">
        <v>9.9999999999999985E-3</v>
      </c>
      <c r="AX54" s="230">
        <v>2.2951925879623482E-3</v>
      </c>
      <c r="AY54" s="230">
        <v>27.263654823294392</v>
      </c>
      <c r="AZ54" s="229">
        <v>19.359683694162001</v>
      </c>
      <c r="BA54" s="230">
        <v>18.062415657524582</v>
      </c>
      <c r="BB54" s="230">
        <v>9.9999999999999985E-3</v>
      </c>
      <c r="BC54" s="230">
        <v>2.686739971492567E-3</v>
      </c>
      <c r="BD54" s="230">
        <v>23.596549031211726</v>
      </c>
      <c r="BE54" s="229">
        <v>21.217975602501639</v>
      </c>
      <c r="BF54" s="230">
        <v>20.812072849525688</v>
      </c>
      <c r="BG54" s="230">
        <v>0.01</v>
      </c>
      <c r="BH54" s="230">
        <v>7.4247202521099164E-3</v>
      </c>
      <c r="BI54" s="231">
        <v>26.546596500955282</v>
      </c>
    </row>
    <row r="55" spans="1:61">
      <c r="A55" s="232" t="s">
        <v>1678</v>
      </c>
      <c r="B55" s="229">
        <v>36.233246503557375</v>
      </c>
      <c r="C55" s="230">
        <v>35.835641455317038</v>
      </c>
      <c r="D55" s="230">
        <v>35.625794736957566</v>
      </c>
      <c r="E55" s="230">
        <v>35.256986134220732</v>
      </c>
      <c r="F55" s="230">
        <v>37.578082268584282</v>
      </c>
      <c r="G55" s="229">
        <v>36.332877181230344</v>
      </c>
      <c r="H55" s="230">
        <v>36.141307087002865</v>
      </c>
      <c r="I55" s="230">
        <v>35.924073666147351</v>
      </c>
      <c r="J55" s="230">
        <v>35.034664541074505</v>
      </c>
      <c r="K55" s="230">
        <v>36.491473016471083</v>
      </c>
      <c r="L55" s="229">
        <v>35.682644168669349</v>
      </c>
      <c r="M55" s="230">
        <v>35.541060621668642</v>
      </c>
      <c r="N55" s="230">
        <v>35.284671476177301</v>
      </c>
      <c r="O55" s="230">
        <v>34.77465089759481</v>
      </c>
      <c r="P55" s="230">
        <v>36.745228224666029</v>
      </c>
      <c r="Q55" s="229">
        <v>33.653228738740296</v>
      </c>
      <c r="R55" s="230">
        <v>33.296485999292052</v>
      </c>
      <c r="S55" s="230">
        <v>33.264181340319446</v>
      </c>
      <c r="T55" s="230">
        <v>32.471527150642437</v>
      </c>
      <c r="U55" s="230">
        <v>33.959999204080681</v>
      </c>
      <c r="V55" s="229">
        <v>33.671772591106368</v>
      </c>
      <c r="W55" s="230">
        <v>33.467964878348297</v>
      </c>
      <c r="X55" s="230">
        <v>33.671248626752565</v>
      </c>
      <c r="Y55" s="230">
        <v>32.999864389206174</v>
      </c>
      <c r="Z55" s="230">
        <v>35.598614633634377</v>
      </c>
      <c r="AA55" s="229">
        <v>31.817285560112868</v>
      </c>
      <c r="AB55" s="230">
        <v>31.545856890486892</v>
      </c>
      <c r="AC55" s="230">
        <v>31.7103276056204</v>
      </c>
      <c r="AD55" s="230">
        <v>31.878842417780938</v>
      </c>
      <c r="AE55" s="230">
        <v>35.366184403572646</v>
      </c>
      <c r="AF55" s="229">
        <v>29.49876770174189</v>
      </c>
      <c r="AG55" s="230">
        <v>28.439980471904065</v>
      </c>
      <c r="AH55" s="230">
        <v>28.195953104066739</v>
      </c>
      <c r="AI55" s="230">
        <v>25.825949621780609</v>
      </c>
      <c r="AJ55" s="230">
        <v>32.817286487705225</v>
      </c>
      <c r="AK55" s="229">
        <v>29.281957555815517</v>
      </c>
      <c r="AL55" s="230">
        <v>28.743646078985602</v>
      </c>
      <c r="AM55" s="230">
        <v>28.477729318595948</v>
      </c>
      <c r="AN55" s="230">
        <v>26.152191292483057</v>
      </c>
      <c r="AO55" s="230">
        <v>31.634901036394307</v>
      </c>
      <c r="AP55" s="229">
        <v>26.167253951627004</v>
      </c>
      <c r="AQ55" s="230">
        <v>25.759614178597872</v>
      </c>
      <c r="AR55" s="230">
        <v>20.850729321791263</v>
      </c>
      <c r="AS55" s="230">
        <v>16.296095024101248</v>
      </c>
      <c r="AT55" s="230">
        <v>29.445569417625215</v>
      </c>
      <c r="AU55" s="229">
        <v>21.437413038199068</v>
      </c>
      <c r="AV55" s="230">
        <v>21.345317232337855</v>
      </c>
      <c r="AW55" s="230">
        <v>9.9999999999999985E-3</v>
      </c>
      <c r="AX55" s="230">
        <v>2.2951925879623482E-3</v>
      </c>
      <c r="AY55" s="230">
        <v>27.580155845284906</v>
      </c>
      <c r="AZ55" s="229">
        <v>22.393685507825889</v>
      </c>
      <c r="BA55" s="230">
        <v>20.96279978257644</v>
      </c>
      <c r="BB55" s="230">
        <v>9.9999999999999985E-3</v>
      </c>
      <c r="BC55" s="230">
        <v>5.0238810832824261E-3</v>
      </c>
      <c r="BD55" s="230">
        <v>25.54609179236131</v>
      </c>
      <c r="BE55" s="229">
        <v>24.539578565626634</v>
      </c>
      <c r="BF55" s="230">
        <v>24.108962904273472</v>
      </c>
      <c r="BG55" s="230">
        <v>0.01</v>
      </c>
      <c r="BH55" s="230">
        <v>0.01</v>
      </c>
      <c r="BI55" s="231">
        <v>27.875911339052067</v>
      </c>
    </row>
    <row r="56" spans="1:61">
      <c r="A56" s="232" t="s">
        <v>1679</v>
      </c>
      <c r="B56" s="229">
        <v>36.0145816050834</v>
      </c>
      <c r="C56" s="230">
        <v>35.539845637795011</v>
      </c>
      <c r="D56" s="230">
        <v>35.458427699761515</v>
      </c>
      <c r="E56" s="230">
        <v>35.225243417606457</v>
      </c>
      <c r="F56" s="230">
        <v>37.50004371423551</v>
      </c>
      <c r="G56" s="229">
        <v>36.012118668170025</v>
      </c>
      <c r="H56" s="230">
        <v>35.768730661187242</v>
      </c>
      <c r="I56" s="230">
        <v>35.647164040817451</v>
      </c>
      <c r="J56" s="230">
        <v>34.876546138097403</v>
      </c>
      <c r="K56" s="230">
        <v>36.345722588066714</v>
      </c>
      <c r="L56" s="229">
        <v>35.278487452574481</v>
      </c>
      <c r="M56" s="230">
        <v>35.209103948929105</v>
      </c>
      <c r="N56" s="230">
        <v>35.063478103074708</v>
      </c>
      <c r="O56" s="230">
        <v>34.573730800187612</v>
      </c>
      <c r="P56" s="230">
        <v>36.416000698088418</v>
      </c>
      <c r="Q56" s="229">
        <v>33.419458841067062</v>
      </c>
      <c r="R56" s="230">
        <v>33.03927305785691</v>
      </c>
      <c r="S56" s="230">
        <v>33.053747029493792</v>
      </c>
      <c r="T56" s="230">
        <v>32.386115103403618</v>
      </c>
      <c r="U56" s="230">
        <v>33.837020973469031</v>
      </c>
      <c r="V56" s="229">
        <v>33.483525220931753</v>
      </c>
      <c r="W56" s="230">
        <v>33.247080604804665</v>
      </c>
      <c r="X56" s="230">
        <v>33.498785637888574</v>
      </c>
      <c r="Y56" s="230">
        <v>32.919059012421904</v>
      </c>
      <c r="Z56" s="230">
        <v>35.423645541893066</v>
      </c>
      <c r="AA56" s="229">
        <v>31.619607984688979</v>
      </c>
      <c r="AB56" s="230">
        <v>31.352751365447709</v>
      </c>
      <c r="AC56" s="230">
        <v>31.536105604541987</v>
      </c>
      <c r="AD56" s="230">
        <v>31.733888683228116</v>
      </c>
      <c r="AE56" s="230">
        <v>35.138459986024401</v>
      </c>
      <c r="AF56" s="229">
        <v>29.376500649541132</v>
      </c>
      <c r="AG56" s="230">
        <v>28.294316591405249</v>
      </c>
      <c r="AH56" s="230">
        <v>28.061275209124116</v>
      </c>
      <c r="AI56" s="230">
        <v>25.723738733493825</v>
      </c>
      <c r="AJ56" s="230">
        <v>32.588683369490397</v>
      </c>
      <c r="AK56" s="229">
        <v>29.210791998375957</v>
      </c>
      <c r="AL56" s="230">
        <v>28.661349215273411</v>
      </c>
      <c r="AM56" s="230">
        <v>28.4836187197815</v>
      </c>
      <c r="AN56" s="230">
        <v>26.086685688288217</v>
      </c>
      <c r="AO56" s="230">
        <v>31.62839824536033</v>
      </c>
      <c r="AP56" s="229">
        <v>26.209249620593859</v>
      </c>
      <c r="AQ56" s="230">
        <v>25.811163944848353</v>
      </c>
      <c r="AR56" s="230">
        <v>20.788498770212236</v>
      </c>
      <c r="AS56" s="230">
        <v>16.339136929517451</v>
      </c>
      <c r="AT56" s="230">
        <v>29.377948808580772</v>
      </c>
      <c r="AU56" s="229">
        <v>22.450095203195644</v>
      </c>
      <c r="AV56" s="230">
        <v>22.339722797294367</v>
      </c>
      <c r="AW56" s="230">
        <v>9.9999999999999985E-3</v>
      </c>
      <c r="AX56" s="230">
        <v>0</v>
      </c>
      <c r="AY56" s="230">
        <v>27.687036964588952</v>
      </c>
      <c r="AZ56" s="229">
        <v>23.496045270193076</v>
      </c>
      <c r="BA56" s="230">
        <v>21.946156084680119</v>
      </c>
      <c r="BB56" s="230">
        <v>9.9999999999999985E-3</v>
      </c>
      <c r="BC56" s="230">
        <v>0</v>
      </c>
      <c r="BD56" s="230">
        <v>26.297897188210484</v>
      </c>
      <c r="BE56" s="229">
        <v>25.772580383568368</v>
      </c>
      <c r="BF56" s="230">
        <v>25.256435284124574</v>
      </c>
      <c r="BG56" s="230">
        <v>0.01</v>
      </c>
      <c r="BH56" s="230">
        <v>2.6330822895226061E-3</v>
      </c>
      <c r="BI56" s="231">
        <v>28.275305795601827</v>
      </c>
    </row>
    <row r="57" spans="1:61">
      <c r="A57" s="232" t="s">
        <v>1680</v>
      </c>
      <c r="B57" s="229">
        <v>32.624062085789035</v>
      </c>
      <c r="C57" s="230">
        <v>32.624376660365975</v>
      </c>
      <c r="D57" s="230">
        <v>32.623041190185937</v>
      </c>
      <c r="E57" s="230">
        <v>32.622569482960493</v>
      </c>
      <c r="F57" s="230">
        <v>33.133556710634011</v>
      </c>
      <c r="G57" s="229">
        <v>33.665385731465584</v>
      </c>
      <c r="H57" s="230">
        <v>33.665280442673506</v>
      </c>
      <c r="I57" s="230">
        <v>33.665291816918376</v>
      </c>
      <c r="J57" s="230">
        <v>33.665360511436226</v>
      </c>
      <c r="K57" s="230">
        <v>33.665497372484886</v>
      </c>
      <c r="L57" s="229">
        <v>33.605305164057015</v>
      </c>
      <c r="M57" s="230">
        <v>33.605166792734941</v>
      </c>
      <c r="N57" s="230">
        <v>33.605238615557269</v>
      </c>
      <c r="O57" s="230">
        <v>33.598181229080382</v>
      </c>
      <c r="P57" s="230">
        <v>33.605686432678432</v>
      </c>
      <c r="Q57" s="229">
        <v>32.309419276836941</v>
      </c>
      <c r="R57" s="230">
        <v>32.199713717216419</v>
      </c>
      <c r="S57" s="230">
        <v>32.194340353249395</v>
      </c>
      <c r="T57" s="230">
        <v>32.146408787375499</v>
      </c>
      <c r="U57" s="230">
        <v>32.344190365993548</v>
      </c>
      <c r="V57" s="229">
        <v>30.728151130380922</v>
      </c>
      <c r="W57" s="230">
        <v>30.630847033540565</v>
      </c>
      <c r="X57" s="230">
        <v>30.766137436056283</v>
      </c>
      <c r="Y57" s="230">
        <v>30.778326423888171</v>
      </c>
      <c r="Z57" s="230">
        <v>31.610225925231266</v>
      </c>
      <c r="AA57" s="229">
        <v>27.849983438447691</v>
      </c>
      <c r="AB57" s="230">
        <v>27.846924478980053</v>
      </c>
      <c r="AC57" s="230">
        <v>27.847439395140821</v>
      </c>
      <c r="AD57" s="230">
        <v>27.846082339169165</v>
      </c>
      <c r="AE57" s="230">
        <v>27.849570064377378</v>
      </c>
      <c r="AF57" s="229">
        <v>22.34195266032491</v>
      </c>
      <c r="AG57" s="230">
        <v>22.341696387451776</v>
      </c>
      <c r="AH57" s="230">
        <v>22.348750545937484</v>
      </c>
      <c r="AI57" s="230">
        <v>22.347604609139715</v>
      </c>
      <c r="AJ57" s="230">
        <v>22.345001855971148</v>
      </c>
      <c r="AK57" s="229">
        <v>24.941036335037701</v>
      </c>
      <c r="AL57" s="230">
        <v>24.667675240716758</v>
      </c>
      <c r="AM57" s="230">
        <v>24.66775865922321</v>
      </c>
      <c r="AN57" s="230">
        <v>24.303537341064651</v>
      </c>
      <c r="AO57" s="230">
        <v>25.978004116654621</v>
      </c>
      <c r="AP57" s="229">
        <v>20.840325503291616</v>
      </c>
      <c r="AQ57" s="230">
        <v>20.12281803250173</v>
      </c>
      <c r="AR57" s="230">
        <v>18.673363973943875</v>
      </c>
      <c r="AS57" s="230">
        <v>14.37229338331476</v>
      </c>
      <c r="AT57" s="230">
        <v>25.86786827665949</v>
      </c>
      <c r="AU57" s="229" t="s">
        <v>1733</v>
      </c>
      <c r="AV57" s="230" t="s">
        <v>1733</v>
      </c>
      <c r="AW57" s="230" t="s">
        <v>1733</v>
      </c>
      <c r="AX57" s="230" t="s">
        <v>1733</v>
      </c>
      <c r="AY57" s="230">
        <v>21.052042478518356</v>
      </c>
      <c r="AZ57" s="229" t="s">
        <v>1733</v>
      </c>
      <c r="BA57" s="230" t="s">
        <v>1733</v>
      </c>
      <c r="BB57" s="230" t="s">
        <v>1733</v>
      </c>
      <c r="BC57" s="230" t="s">
        <v>1733</v>
      </c>
      <c r="BD57" s="230">
        <v>9.2211393047497392</v>
      </c>
      <c r="BE57" s="229" t="s">
        <v>1733</v>
      </c>
      <c r="BF57" s="230" t="s">
        <v>1733</v>
      </c>
      <c r="BG57" s="230" t="s">
        <v>1733</v>
      </c>
      <c r="BH57" s="230" t="s">
        <v>1733</v>
      </c>
      <c r="BI57" s="231">
        <v>15.527303990987523</v>
      </c>
    </row>
    <row r="58" spans="1:61">
      <c r="A58" s="232" t="s">
        <v>1681</v>
      </c>
      <c r="B58" s="229">
        <v>35.477038647640526</v>
      </c>
      <c r="C58" s="230">
        <v>35.081222229530134</v>
      </c>
      <c r="D58" s="230">
        <v>34.907111860805479</v>
      </c>
      <c r="E58" s="230">
        <v>34.824923491711345</v>
      </c>
      <c r="F58" s="230">
        <v>37.490143300755875</v>
      </c>
      <c r="G58" s="229">
        <v>35.579726378035168</v>
      </c>
      <c r="H58" s="230">
        <v>35.4231791164733</v>
      </c>
      <c r="I58" s="230">
        <v>35.381540306694248</v>
      </c>
      <c r="J58" s="230">
        <v>34.917730607531681</v>
      </c>
      <c r="K58" s="230">
        <v>36.390030827988383</v>
      </c>
      <c r="L58" s="229">
        <v>35.49171587841753</v>
      </c>
      <c r="M58" s="230">
        <v>35.344415666214395</v>
      </c>
      <c r="N58" s="230">
        <v>35.298599167208089</v>
      </c>
      <c r="O58" s="230">
        <v>34.750423321462343</v>
      </c>
      <c r="P58" s="230">
        <v>36.620898093446932</v>
      </c>
      <c r="Q58" s="229">
        <v>33.870487525495022</v>
      </c>
      <c r="R58" s="230">
        <v>33.409906220128519</v>
      </c>
      <c r="S58" s="230">
        <v>33.487490289867317</v>
      </c>
      <c r="T58" s="230">
        <v>32.867592664792269</v>
      </c>
      <c r="U58" s="230">
        <v>34.299726731049908</v>
      </c>
      <c r="V58" s="229">
        <v>33.14493620462661</v>
      </c>
      <c r="W58" s="230">
        <v>32.758494343387824</v>
      </c>
      <c r="X58" s="230">
        <v>33.077782284019037</v>
      </c>
      <c r="Y58" s="230">
        <v>32.710255555797893</v>
      </c>
      <c r="Z58" s="230">
        <v>35.123780875460277</v>
      </c>
      <c r="AA58" s="229">
        <v>31.014950029799078</v>
      </c>
      <c r="AB58" s="230">
        <v>30.652708929856651</v>
      </c>
      <c r="AC58" s="230">
        <v>30.942329484902306</v>
      </c>
      <c r="AD58" s="230">
        <v>30.938789377867934</v>
      </c>
      <c r="AE58" s="230">
        <v>34.342927468919548</v>
      </c>
      <c r="AF58" s="229">
        <v>28.028015183896969</v>
      </c>
      <c r="AG58" s="230">
        <v>27.170747405723862</v>
      </c>
      <c r="AH58" s="230">
        <v>27.408990269706695</v>
      </c>
      <c r="AI58" s="230">
        <v>25.249886927005168</v>
      </c>
      <c r="AJ58" s="230">
        <v>31.779212710790212</v>
      </c>
      <c r="AK58" s="229">
        <v>27.928530927646847</v>
      </c>
      <c r="AL58" s="230">
        <v>27.310180389305728</v>
      </c>
      <c r="AM58" s="230">
        <v>27.884341386827817</v>
      </c>
      <c r="AN58" s="230">
        <v>25.859053308850555</v>
      </c>
      <c r="AO58" s="230">
        <v>30.902563046517241</v>
      </c>
      <c r="AP58" s="229">
        <v>23.810182981742962</v>
      </c>
      <c r="AQ58" s="230">
        <v>22.973213551776634</v>
      </c>
      <c r="AR58" s="230">
        <v>20.528954584322129</v>
      </c>
      <c r="AS58" s="230">
        <v>15.081933145274794</v>
      </c>
      <c r="AT58" s="230">
        <v>28.871145652767581</v>
      </c>
      <c r="AU58" s="229">
        <v>5.0114003318370139</v>
      </c>
      <c r="AV58" s="230">
        <v>4.9816594814667958</v>
      </c>
      <c r="AW58" s="230">
        <v>2.299536148939334E-3</v>
      </c>
      <c r="AX58" s="230">
        <v>0</v>
      </c>
      <c r="AY58" s="230">
        <v>24.20194557132719</v>
      </c>
      <c r="AZ58" s="229">
        <v>5.172735833428538</v>
      </c>
      <c r="BA58" s="230">
        <v>4.8547691918687219</v>
      </c>
      <c r="BB58" s="230">
        <v>2.3396118851247536E-3</v>
      </c>
      <c r="BC58" s="230">
        <v>0</v>
      </c>
      <c r="BD58" s="230">
        <v>13.641372746579369</v>
      </c>
      <c r="BE58" s="229">
        <v>5.6702656489038326</v>
      </c>
      <c r="BF58" s="230">
        <v>5.5429390350971115</v>
      </c>
      <c r="BG58" s="230">
        <v>2.2205172577481756E-3</v>
      </c>
      <c r="BH58" s="230">
        <v>0</v>
      </c>
      <c r="BI58" s="231">
        <v>19.483308774451466</v>
      </c>
    </row>
    <row r="59" spans="1:61">
      <c r="A59" s="232" t="s">
        <v>1682</v>
      </c>
      <c r="B59" s="229">
        <v>36.90822810756967</v>
      </c>
      <c r="C59" s="230">
        <v>36.281968404075528</v>
      </c>
      <c r="D59" s="230">
        <v>36.153205241105262</v>
      </c>
      <c r="E59" s="230">
        <v>35.500356000030806</v>
      </c>
      <c r="F59" s="230">
        <v>37.703623116363211</v>
      </c>
      <c r="G59" s="229">
        <v>36.560959719693763</v>
      </c>
      <c r="H59" s="230">
        <v>36.437609538398405</v>
      </c>
      <c r="I59" s="230">
        <v>36.302849285307708</v>
      </c>
      <c r="J59" s="230">
        <v>35.710701914111368</v>
      </c>
      <c r="K59" s="230">
        <v>36.656030763287667</v>
      </c>
      <c r="L59" s="229">
        <v>36.418613576159402</v>
      </c>
      <c r="M59" s="230">
        <v>36.410883218596496</v>
      </c>
      <c r="N59" s="230">
        <v>36.387936485238846</v>
      </c>
      <c r="O59" s="230">
        <v>35.687518036651376</v>
      </c>
      <c r="P59" s="230">
        <v>36.454278770574753</v>
      </c>
      <c r="Q59" s="229">
        <v>34.036952600925609</v>
      </c>
      <c r="R59" s="230">
        <v>33.727181052536373</v>
      </c>
      <c r="S59" s="230">
        <v>33.704065596213979</v>
      </c>
      <c r="T59" s="230">
        <v>33.373700825099228</v>
      </c>
      <c r="U59" s="230">
        <v>34.181048146154666</v>
      </c>
      <c r="V59" s="229">
        <v>32.489511638454232</v>
      </c>
      <c r="W59" s="230">
        <v>32.446210714559825</v>
      </c>
      <c r="X59" s="230">
        <v>32.44418080244435</v>
      </c>
      <c r="Y59" s="230">
        <v>32.443675437551597</v>
      </c>
      <c r="Z59" s="230">
        <v>33.879529345110321</v>
      </c>
      <c r="AA59" s="229">
        <v>29.925476939026829</v>
      </c>
      <c r="AB59" s="230">
        <v>29.692822075854398</v>
      </c>
      <c r="AC59" s="230">
        <v>29.901931703565083</v>
      </c>
      <c r="AD59" s="230">
        <v>29.750019171697126</v>
      </c>
      <c r="AE59" s="230">
        <v>32.937085324570468</v>
      </c>
      <c r="AF59" s="229">
        <v>27.763435276369279</v>
      </c>
      <c r="AG59" s="230">
        <v>26.775878315739106</v>
      </c>
      <c r="AH59" s="230">
        <v>26.579854383053789</v>
      </c>
      <c r="AI59" s="230">
        <v>24.329350848601447</v>
      </c>
      <c r="AJ59" s="230">
        <v>30.89045821865265</v>
      </c>
      <c r="AK59" s="229">
        <v>27.816202353985837</v>
      </c>
      <c r="AL59" s="230">
        <v>27.47101269702884</v>
      </c>
      <c r="AM59" s="230">
        <v>27.388126924260778</v>
      </c>
      <c r="AN59" s="230">
        <v>25.639170778285948</v>
      </c>
      <c r="AO59" s="230">
        <v>30.004421595565198</v>
      </c>
      <c r="AP59" s="229">
        <v>25.225117362477214</v>
      </c>
      <c r="AQ59" s="230">
        <v>24.802252646518696</v>
      </c>
      <c r="AR59" s="230">
        <v>20.674154016506058</v>
      </c>
      <c r="AS59" s="230">
        <v>15.221608821390358</v>
      </c>
      <c r="AT59" s="230">
        <v>27.859858555887175</v>
      </c>
      <c r="AU59" s="229">
        <v>20.104224988984818</v>
      </c>
      <c r="AV59" s="230">
        <v>20.088878294241233</v>
      </c>
      <c r="AW59" s="230">
        <v>9.9999999999999985E-3</v>
      </c>
      <c r="AX59" s="230">
        <v>0</v>
      </c>
      <c r="AY59" s="230">
        <v>26.141057115236872</v>
      </c>
      <c r="AZ59" s="229">
        <v>20.952253370273045</v>
      </c>
      <c r="BA59" s="230">
        <v>19.564556552837256</v>
      </c>
      <c r="BB59" s="230">
        <v>9.9999999999999985E-3</v>
      </c>
      <c r="BC59" s="230">
        <v>0</v>
      </c>
      <c r="BD59" s="230">
        <v>24.049028702202015</v>
      </c>
      <c r="BE59" s="229">
        <v>22.993513389147569</v>
      </c>
      <c r="BF59" s="230">
        <v>22.549938985131728</v>
      </c>
      <c r="BG59" s="230">
        <v>0.01</v>
      </c>
      <c r="BH59" s="230">
        <v>4.8469100925260479E-3</v>
      </c>
      <c r="BI59" s="231">
        <v>26.324231582162923</v>
      </c>
    </row>
    <row r="60" spans="1:61">
      <c r="A60" s="232" t="s">
        <v>1683</v>
      </c>
      <c r="B60" s="229">
        <v>33.046346789806428</v>
      </c>
      <c r="C60" s="230">
        <v>32.947142940888831</v>
      </c>
      <c r="D60" s="230">
        <v>32.945197638306077</v>
      </c>
      <c r="E60" s="230">
        <v>32.945015818543169</v>
      </c>
      <c r="F60" s="230">
        <v>33.847607813290502</v>
      </c>
      <c r="G60" s="229">
        <v>33.666573365999156</v>
      </c>
      <c r="H60" s="230">
        <v>33.569981611833832</v>
      </c>
      <c r="I60" s="230">
        <v>33.552537664169868</v>
      </c>
      <c r="J60" s="230">
        <v>33.527872282798057</v>
      </c>
      <c r="K60" s="230">
        <v>34.157254177715743</v>
      </c>
      <c r="L60" s="229">
        <v>33.691908917881427</v>
      </c>
      <c r="M60" s="230">
        <v>33.689248623305069</v>
      </c>
      <c r="N60" s="230">
        <v>33.689494620580753</v>
      </c>
      <c r="O60" s="230">
        <v>33.682397627013223</v>
      </c>
      <c r="P60" s="230">
        <v>34.292477828065657</v>
      </c>
      <c r="Q60" s="229">
        <v>32.390233528626645</v>
      </c>
      <c r="R60" s="230">
        <v>32.286247542059819</v>
      </c>
      <c r="S60" s="230">
        <v>32.300113107411477</v>
      </c>
      <c r="T60" s="230">
        <v>32.293676071263562</v>
      </c>
      <c r="U60" s="230">
        <v>32.425412112101263</v>
      </c>
      <c r="V60" s="229">
        <v>30.982544769777441</v>
      </c>
      <c r="W60" s="230">
        <v>30.738705057947659</v>
      </c>
      <c r="X60" s="230">
        <v>31.019876072988207</v>
      </c>
      <c r="Y60" s="230">
        <v>30.897921248263554</v>
      </c>
      <c r="Z60" s="230">
        <v>32.216342563213487</v>
      </c>
      <c r="AA60" s="229">
        <v>28.416022943094742</v>
      </c>
      <c r="AB60" s="230">
        <v>28.282622422941394</v>
      </c>
      <c r="AC60" s="230">
        <v>28.413575020616594</v>
      </c>
      <c r="AD60" s="230">
        <v>28.412152610164249</v>
      </c>
      <c r="AE60" s="230">
        <v>28.45722749246643</v>
      </c>
      <c r="AF60" s="229">
        <v>22.722551648996355</v>
      </c>
      <c r="AG60" s="230">
        <v>22.714600496426328</v>
      </c>
      <c r="AH60" s="230">
        <v>22.725927985124123</v>
      </c>
      <c r="AI60" s="230">
        <v>22.724940183922403</v>
      </c>
      <c r="AJ60" s="230">
        <v>22.722609128811733</v>
      </c>
      <c r="AK60" s="229">
        <v>25.559882578197225</v>
      </c>
      <c r="AL60" s="230">
        <v>25.1110287473795</v>
      </c>
      <c r="AM60" s="230">
        <v>25.283793085347106</v>
      </c>
      <c r="AN60" s="230">
        <v>24.425752452583527</v>
      </c>
      <c r="AO60" s="230">
        <v>26.635781171366595</v>
      </c>
      <c r="AP60" s="229">
        <v>21.317539215095739</v>
      </c>
      <c r="AQ60" s="230">
        <v>20.586942537794766</v>
      </c>
      <c r="AR60" s="230">
        <v>19.101866803416506</v>
      </c>
      <c r="AS60" s="230">
        <v>14.583738211719192</v>
      </c>
      <c r="AT60" s="230">
        <v>26.459709422699618</v>
      </c>
      <c r="AU60" s="229" t="s">
        <v>1733</v>
      </c>
      <c r="AV60" s="230" t="s">
        <v>1733</v>
      </c>
      <c r="AW60" s="230" t="s">
        <v>1733</v>
      </c>
      <c r="AX60" s="230" t="s">
        <v>1733</v>
      </c>
      <c r="AY60" s="230">
        <v>21.532042478518356</v>
      </c>
      <c r="AZ60" s="229" t="s">
        <v>1733</v>
      </c>
      <c r="BA60" s="230" t="s">
        <v>1733</v>
      </c>
      <c r="BB60" s="230" t="s">
        <v>1733</v>
      </c>
      <c r="BC60" s="230" t="s">
        <v>1733</v>
      </c>
      <c r="BD60" s="230">
        <v>9.4361197342152874</v>
      </c>
      <c r="BE60" s="229" t="s">
        <v>1733</v>
      </c>
      <c r="BF60" s="230" t="s">
        <v>1733</v>
      </c>
      <c r="BG60" s="230" t="s">
        <v>1733</v>
      </c>
      <c r="BH60" s="230" t="s">
        <v>1733</v>
      </c>
      <c r="BI60" s="231">
        <v>15.882925717696168</v>
      </c>
    </row>
    <row r="61" spans="1:61">
      <c r="A61" s="232" t="s">
        <v>1684</v>
      </c>
      <c r="B61" s="229">
        <v>36.481408002656309</v>
      </c>
      <c r="C61" s="230">
        <v>36.105929347406473</v>
      </c>
      <c r="D61" s="230">
        <v>34.387278520682059</v>
      </c>
      <c r="E61" s="230">
        <v>32.732475573118876</v>
      </c>
      <c r="F61" s="230">
        <v>38.373166522895005</v>
      </c>
      <c r="G61" s="229">
        <v>36.608115555581222</v>
      </c>
      <c r="H61" s="230">
        <v>36.444261010145894</v>
      </c>
      <c r="I61" s="230">
        <v>34.68154139968874</v>
      </c>
      <c r="J61" s="230">
        <v>32.727531174614342</v>
      </c>
      <c r="K61" s="230">
        <v>37.265784424824901</v>
      </c>
      <c r="L61" s="229">
        <v>36.44121893864601</v>
      </c>
      <c r="M61" s="230">
        <v>36.323350688568212</v>
      </c>
      <c r="N61" s="230">
        <v>34.631131784114473</v>
      </c>
      <c r="O61" s="230">
        <v>32.652294715663182</v>
      </c>
      <c r="P61" s="230">
        <v>37.575478666130685</v>
      </c>
      <c r="Q61" s="229">
        <v>34.781960935558985</v>
      </c>
      <c r="R61" s="230">
        <v>34.314811730748538</v>
      </c>
      <c r="S61" s="230">
        <v>32.879483317839934</v>
      </c>
      <c r="T61" s="230">
        <v>30.874702627642197</v>
      </c>
      <c r="U61" s="230">
        <v>35.159349853302125</v>
      </c>
      <c r="V61" s="229">
        <v>33.910622747934518</v>
      </c>
      <c r="W61" s="230">
        <v>33.546605787090343</v>
      </c>
      <c r="X61" s="230">
        <v>32.409502823929117</v>
      </c>
      <c r="Y61" s="230">
        <v>32.050095362087362</v>
      </c>
      <c r="Z61" s="230">
        <v>35.894429079127285</v>
      </c>
      <c r="AA61" s="229">
        <v>31.73150013105737</v>
      </c>
      <c r="AB61" s="230">
        <v>31.384669955788471</v>
      </c>
      <c r="AC61" s="230">
        <v>30.310427945001265</v>
      </c>
      <c r="AD61" s="230">
        <v>30.28806789931507</v>
      </c>
      <c r="AE61" s="230">
        <v>35.150621752174281</v>
      </c>
      <c r="AF61" s="229">
        <v>28.74015204849907</v>
      </c>
      <c r="AG61" s="230">
        <v>27.873318714674483</v>
      </c>
      <c r="AH61" s="230">
        <v>26.869317552927811</v>
      </c>
      <c r="AI61" s="230">
        <v>24.751530500297136</v>
      </c>
      <c r="AJ61" s="230">
        <v>32.561870268992081</v>
      </c>
      <c r="AK61" s="229">
        <v>28.639252239265907</v>
      </c>
      <c r="AL61" s="230">
        <v>28.027070687777556</v>
      </c>
      <c r="AM61" s="230">
        <v>27.336225478226776</v>
      </c>
      <c r="AN61" s="230">
        <v>25.338757612534444</v>
      </c>
      <c r="AO61" s="230">
        <v>31.660029105808633</v>
      </c>
      <c r="AP61" s="229">
        <v>24.611352287235061</v>
      </c>
      <c r="AQ61" s="230">
        <v>23.785247349632947</v>
      </c>
      <c r="AR61" s="230">
        <v>20.12514082511073</v>
      </c>
      <c r="AS61" s="230">
        <v>14.165006056364453</v>
      </c>
      <c r="AT61" s="230">
        <v>29.737478961568183</v>
      </c>
      <c r="AU61" s="229">
        <v>5.9963721140577038</v>
      </c>
      <c r="AV61" s="230">
        <v>5.9640543585345576</v>
      </c>
      <c r="AW61" s="230">
        <v>2.299536148939334E-3</v>
      </c>
      <c r="AX61" s="230">
        <v>0</v>
      </c>
      <c r="AY61" s="230">
        <v>25.100116761116922</v>
      </c>
      <c r="AZ61" s="229">
        <v>6.1799662829886888</v>
      </c>
      <c r="BA61" s="230">
        <v>5.7957979565819073</v>
      </c>
      <c r="BB61" s="230">
        <v>0</v>
      </c>
      <c r="BC61" s="230">
        <v>0</v>
      </c>
      <c r="BD61" s="230">
        <v>14.668707483247996</v>
      </c>
      <c r="BE61" s="229">
        <v>6.7910553131781439</v>
      </c>
      <c r="BF61" s="230">
        <v>6.6245116883302284</v>
      </c>
      <c r="BG61" s="230">
        <v>0</v>
      </c>
      <c r="BH61" s="230">
        <v>0</v>
      </c>
      <c r="BI61" s="231">
        <v>20.4908871215519</v>
      </c>
    </row>
    <row r="62" spans="1:61">
      <c r="A62" s="232" t="s">
        <v>1685</v>
      </c>
      <c r="B62" s="229">
        <v>34.573284674562402</v>
      </c>
      <c r="C62" s="230">
        <v>34.361865043165942</v>
      </c>
      <c r="D62" s="230">
        <v>34.360719155544004</v>
      </c>
      <c r="E62" s="230">
        <v>34.55698149303629</v>
      </c>
      <c r="F62" s="230">
        <v>35.538951008447064</v>
      </c>
      <c r="G62" s="229">
        <v>35.164193664813453</v>
      </c>
      <c r="H62" s="230">
        <v>34.880261522299506</v>
      </c>
      <c r="I62" s="230">
        <v>35.042818101334035</v>
      </c>
      <c r="J62" s="230">
        <v>35.025585237434761</v>
      </c>
      <c r="K62" s="230">
        <v>35.684972592586256</v>
      </c>
      <c r="L62" s="229">
        <v>34.486004289765859</v>
      </c>
      <c r="M62" s="230">
        <v>34.473220494874369</v>
      </c>
      <c r="N62" s="230">
        <v>34.498915932779802</v>
      </c>
      <c r="O62" s="230">
        <v>34.65918076322329</v>
      </c>
      <c r="P62" s="230">
        <v>35.307235767251207</v>
      </c>
      <c r="Q62" s="229">
        <v>33.301009068427774</v>
      </c>
      <c r="R62" s="230">
        <v>33.1536285668396</v>
      </c>
      <c r="S62" s="230">
        <v>33.233132519225897</v>
      </c>
      <c r="T62" s="230">
        <v>33.289042565433427</v>
      </c>
      <c r="U62" s="230">
        <v>33.488754157434833</v>
      </c>
      <c r="V62" s="229">
        <v>32.329245375514255</v>
      </c>
      <c r="W62" s="230">
        <v>31.953727515542255</v>
      </c>
      <c r="X62" s="230">
        <v>32.430226624142385</v>
      </c>
      <c r="Y62" s="230">
        <v>32.444399322868776</v>
      </c>
      <c r="Z62" s="230">
        <v>33.385969739935263</v>
      </c>
      <c r="AA62" s="229">
        <v>29.839266269052736</v>
      </c>
      <c r="AB62" s="230">
        <v>29.517148574419625</v>
      </c>
      <c r="AC62" s="230">
        <v>29.912461304237503</v>
      </c>
      <c r="AD62" s="230">
        <v>29.976574904943593</v>
      </c>
      <c r="AE62" s="230">
        <v>29.883517332700336</v>
      </c>
      <c r="AF62" s="229">
        <v>23.961545600581093</v>
      </c>
      <c r="AG62" s="230">
        <v>23.752357606387751</v>
      </c>
      <c r="AH62" s="230">
        <v>23.967823239598872</v>
      </c>
      <c r="AI62" s="230">
        <v>24.081292368126835</v>
      </c>
      <c r="AJ62" s="230">
        <v>23.992472538501094</v>
      </c>
      <c r="AK62" s="229">
        <v>26.893594231726965</v>
      </c>
      <c r="AL62" s="230">
        <v>26.343361439417627</v>
      </c>
      <c r="AM62" s="230">
        <v>26.686180047578105</v>
      </c>
      <c r="AN62" s="230">
        <v>25.775452446156169</v>
      </c>
      <c r="AO62" s="230">
        <v>28.168761590744761</v>
      </c>
      <c r="AP62" s="229">
        <v>22.56899999853086</v>
      </c>
      <c r="AQ62" s="230">
        <v>21.732826267996867</v>
      </c>
      <c r="AR62" s="230">
        <v>20.259692240807816</v>
      </c>
      <c r="AS62" s="230">
        <v>15.207137181366271</v>
      </c>
      <c r="AT62" s="230">
        <v>28.050240762942142</v>
      </c>
      <c r="AU62" s="229">
        <v>0.01</v>
      </c>
      <c r="AV62" s="230">
        <v>0.01</v>
      </c>
      <c r="AW62" s="230">
        <v>0</v>
      </c>
      <c r="AX62" s="230">
        <v>0</v>
      </c>
      <c r="AY62" s="230">
        <v>22.842042478518351</v>
      </c>
      <c r="AZ62" s="229">
        <v>9.9999999999999985E-3</v>
      </c>
      <c r="BA62" s="230">
        <v>0.01</v>
      </c>
      <c r="BB62" s="230">
        <v>0</v>
      </c>
      <c r="BC62" s="230">
        <v>0</v>
      </c>
      <c r="BD62" s="230">
        <v>10.009806785450758</v>
      </c>
      <c r="BE62" s="229">
        <v>0.01</v>
      </c>
      <c r="BF62" s="230">
        <v>0.01</v>
      </c>
      <c r="BG62" s="230">
        <v>0</v>
      </c>
      <c r="BH62" s="230">
        <v>0</v>
      </c>
      <c r="BI62" s="231">
        <v>16.738654882523495</v>
      </c>
    </row>
    <row r="63" spans="1:61">
      <c r="A63" s="232" t="s">
        <v>1686</v>
      </c>
      <c r="B63" s="229">
        <v>34.179898407019934</v>
      </c>
      <c r="C63" s="230">
        <v>34.076177333520164</v>
      </c>
      <c r="D63" s="230">
        <v>34.103626928513009</v>
      </c>
      <c r="E63" s="230">
        <v>34.455231346675298</v>
      </c>
      <c r="F63" s="230">
        <v>34.932859075228919</v>
      </c>
      <c r="G63" s="229">
        <v>34.040667589663776</v>
      </c>
      <c r="H63" s="230">
        <v>33.999417918897699</v>
      </c>
      <c r="I63" s="230">
        <v>34.407677882751948</v>
      </c>
      <c r="J63" s="230">
        <v>34.385526023917684</v>
      </c>
      <c r="K63" s="230">
        <v>34.796271421408136</v>
      </c>
      <c r="L63" s="229">
        <v>33.577903767928134</v>
      </c>
      <c r="M63" s="230">
        <v>33.559255510458762</v>
      </c>
      <c r="N63" s="230">
        <v>33.66550158693645</v>
      </c>
      <c r="O63" s="230">
        <v>34.141165938773177</v>
      </c>
      <c r="P63" s="230">
        <v>34.047085767969044</v>
      </c>
      <c r="Q63" s="229">
        <v>32.991491769368999</v>
      </c>
      <c r="R63" s="230">
        <v>32.875767914310089</v>
      </c>
      <c r="S63" s="230">
        <v>32.944089267303305</v>
      </c>
      <c r="T63" s="230">
        <v>33.001259328310141</v>
      </c>
      <c r="U63" s="230">
        <v>33.119901793504702</v>
      </c>
      <c r="V63" s="229">
        <v>14.709063610437985</v>
      </c>
      <c r="W63" s="230">
        <v>14.494063151431423</v>
      </c>
      <c r="X63" s="230">
        <v>15.411016324100922</v>
      </c>
      <c r="Y63" s="230">
        <v>15.954044214856623</v>
      </c>
      <c r="Z63" s="230">
        <v>14.616558265055936</v>
      </c>
      <c r="AA63" s="229">
        <v>5.8436509510079695</v>
      </c>
      <c r="AB63" s="230">
        <v>5.8158958520923365</v>
      </c>
      <c r="AC63" s="230">
        <v>5.9577782526642977</v>
      </c>
      <c r="AD63" s="230">
        <v>6.0803344208674925</v>
      </c>
      <c r="AE63" s="230">
        <v>5.9674304532727795</v>
      </c>
      <c r="AF63" s="229">
        <v>4.682856081241531</v>
      </c>
      <c r="AG63" s="230">
        <v>4.6802365052782671</v>
      </c>
      <c r="AH63" s="230">
        <v>4.684078973397038</v>
      </c>
      <c r="AI63" s="230">
        <v>4.875465625849861</v>
      </c>
      <c r="AJ63" s="230">
        <v>4.7387312214673081</v>
      </c>
      <c r="AK63" s="229">
        <v>23.534807970077892</v>
      </c>
      <c r="AL63" s="230">
        <v>23.89784922220494</v>
      </c>
      <c r="AM63" s="230">
        <v>25.356404743176061</v>
      </c>
      <c r="AN63" s="230">
        <v>24.623006794096405</v>
      </c>
      <c r="AO63" s="230">
        <v>22.332641378645459</v>
      </c>
      <c r="AP63" s="229">
        <v>21.127581776164334</v>
      </c>
      <c r="AQ63" s="230">
        <v>20.39443071177768</v>
      </c>
      <c r="AR63" s="230">
        <v>19.386348274934431</v>
      </c>
      <c r="AS63" s="230">
        <v>14.782075645448261</v>
      </c>
      <c r="AT63" s="230">
        <v>26.548593586885573</v>
      </c>
      <c r="AU63" s="229" t="s">
        <v>1733</v>
      </c>
      <c r="AV63" s="230" t="s">
        <v>1733</v>
      </c>
      <c r="AW63" s="230" t="s">
        <v>1733</v>
      </c>
      <c r="AX63" s="230" t="s">
        <v>1733</v>
      </c>
      <c r="AY63" s="230">
        <v>4.6568662453967899</v>
      </c>
      <c r="AZ63" s="229" t="s">
        <v>1733</v>
      </c>
      <c r="BA63" s="230" t="s">
        <v>1733</v>
      </c>
      <c r="BB63" s="230" t="s">
        <v>1733</v>
      </c>
      <c r="BC63" s="230" t="s">
        <v>1733</v>
      </c>
      <c r="BD63" s="230">
        <v>3.1506483558878289</v>
      </c>
      <c r="BE63" s="229" t="s">
        <v>1733</v>
      </c>
      <c r="BF63" s="230" t="s">
        <v>1733</v>
      </c>
      <c r="BG63" s="230" t="s">
        <v>1733</v>
      </c>
      <c r="BH63" s="230" t="s">
        <v>1733</v>
      </c>
      <c r="BI63" s="231">
        <v>15.982582858636192</v>
      </c>
    </row>
    <row r="64" spans="1:61">
      <c r="A64" s="232" t="s">
        <v>1687</v>
      </c>
      <c r="B64" s="229">
        <v>34.603418681433446</v>
      </c>
      <c r="C64" s="230">
        <v>34.293652476286617</v>
      </c>
      <c r="D64" s="230">
        <v>34.313521802421242</v>
      </c>
      <c r="E64" s="230">
        <v>34.433828287730321</v>
      </c>
      <c r="F64" s="230">
        <v>36.467423500087854</v>
      </c>
      <c r="G64" s="229">
        <v>35.229816103171636</v>
      </c>
      <c r="H64" s="230">
        <v>34.957161758784906</v>
      </c>
      <c r="I64" s="230">
        <v>34.970266379573438</v>
      </c>
      <c r="J64" s="230">
        <v>34.55893553375121</v>
      </c>
      <c r="K64" s="230">
        <v>35.932901417992319</v>
      </c>
      <c r="L64" s="229">
        <v>34.919638330286837</v>
      </c>
      <c r="M64" s="230">
        <v>34.96094677760675</v>
      </c>
      <c r="N64" s="230">
        <v>35.121226238696387</v>
      </c>
      <c r="O64" s="230">
        <v>34.65212733901555</v>
      </c>
      <c r="P64" s="230">
        <v>35.868802428414533</v>
      </c>
      <c r="Q64" s="229">
        <v>33.459911280211237</v>
      </c>
      <c r="R64" s="230">
        <v>33.085615393371789</v>
      </c>
      <c r="S64" s="230">
        <v>33.183404369137158</v>
      </c>
      <c r="T64" s="230">
        <v>32.637870259844426</v>
      </c>
      <c r="U64" s="230">
        <v>33.760367426205839</v>
      </c>
      <c r="V64" s="229">
        <v>32.421506474940514</v>
      </c>
      <c r="W64" s="230">
        <v>32.109649443549003</v>
      </c>
      <c r="X64" s="230">
        <v>32.402629069127791</v>
      </c>
      <c r="Y64" s="230">
        <v>32.089837423915014</v>
      </c>
      <c r="Z64" s="230">
        <v>34.210801476754916</v>
      </c>
      <c r="AA64" s="229">
        <v>30.224279967843348</v>
      </c>
      <c r="AB64" s="230">
        <v>29.986376851104666</v>
      </c>
      <c r="AC64" s="230">
        <v>30.148912657003297</v>
      </c>
      <c r="AD64" s="230">
        <v>30.132575321200989</v>
      </c>
      <c r="AE64" s="230">
        <v>33.330749010220501</v>
      </c>
      <c r="AF64" s="229">
        <v>27.219385408372794</v>
      </c>
      <c r="AG64" s="230">
        <v>26.494236849188081</v>
      </c>
      <c r="AH64" s="230">
        <v>26.737520090111683</v>
      </c>
      <c r="AI64" s="230">
        <v>24.691117345715696</v>
      </c>
      <c r="AJ64" s="230">
        <v>30.918811133627177</v>
      </c>
      <c r="AK64" s="229">
        <v>27.17614865249719</v>
      </c>
      <c r="AL64" s="230">
        <v>26.595310756045457</v>
      </c>
      <c r="AM64" s="230">
        <v>27.220144245490943</v>
      </c>
      <c r="AN64" s="230">
        <v>25.34421769170438</v>
      </c>
      <c r="AO64" s="230">
        <v>30.109256129187763</v>
      </c>
      <c r="AP64" s="229">
        <v>22.97538158782022</v>
      </c>
      <c r="AQ64" s="230">
        <v>22.110876241289233</v>
      </c>
      <c r="AR64" s="230">
        <v>19.997172857238937</v>
      </c>
      <c r="AS64" s="230">
        <v>14.883010184457843</v>
      </c>
      <c r="AT64" s="230">
        <v>28.057475591545501</v>
      </c>
      <c r="AU64" s="229">
        <v>3.4396394580674055</v>
      </c>
      <c r="AV64" s="230">
        <v>3.4199566121513634</v>
      </c>
      <c r="AW64" s="230">
        <v>0</v>
      </c>
      <c r="AX64" s="230">
        <v>0</v>
      </c>
      <c r="AY64" s="230">
        <v>23.255014358895856</v>
      </c>
      <c r="AZ64" s="229">
        <v>3.5359246544042033</v>
      </c>
      <c r="BA64" s="230">
        <v>3.3207324569770855</v>
      </c>
      <c r="BB64" s="230">
        <v>0</v>
      </c>
      <c r="BC64" s="230">
        <v>0</v>
      </c>
      <c r="BD64" s="230">
        <v>12.226321170261777</v>
      </c>
      <c r="BE64" s="229">
        <v>3.879433397043544</v>
      </c>
      <c r="BF64" s="230">
        <v>3.7932223530839351</v>
      </c>
      <c r="BG64" s="230">
        <v>0</v>
      </c>
      <c r="BH64" s="230">
        <v>0</v>
      </c>
      <c r="BI64" s="231">
        <v>18.215979656593554</v>
      </c>
    </row>
    <row r="65" spans="1:61">
      <c r="A65" s="232" t="s">
        <v>1688</v>
      </c>
      <c r="B65" s="229">
        <v>35.078021694947935</v>
      </c>
      <c r="C65" s="230">
        <v>34.736782099932228</v>
      </c>
      <c r="D65" s="230">
        <v>34.600942679720333</v>
      </c>
      <c r="E65" s="230">
        <v>34.484214503605102</v>
      </c>
      <c r="F65" s="230">
        <v>37.153001969833554</v>
      </c>
      <c r="G65" s="229">
        <v>35.251722751493851</v>
      </c>
      <c r="H65" s="230">
        <v>35.062987737623082</v>
      </c>
      <c r="I65" s="230">
        <v>35.003923093544351</v>
      </c>
      <c r="J65" s="230">
        <v>34.554750673597319</v>
      </c>
      <c r="K65" s="230">
        <v>36.060024500638924</v>
      </c>
      <c r="L65" s="229">
        <v>35.276841590062041</v>
      </c>
      <c r="M65" s="230">
        <v>35.104367147099602</v>
      </c>
      <c r="N65" s="230">
        <v>35.078578837013389</v>
      </c>
      <c r="O65" s="230">
        <v>34.615628837937443</v>
      </c>
      <c r="P65" s="230">
        <v>36.298747711920981</v>
      </c>
      <c r="Q65" s="229">
        <v>33.703664393059583</v>
      </c>
      <c r="R65" s="230">
        <v>33.279108592225967</v>
      </c>
      <c r="S65" s="230">
        <v>33.321373624609144</v>
      </c>
      <c r="T65" s="230">
        <v>32.76683554092606</v>
      </c>
      <c r="U65" s="230">
        <v>34.014877781613663</v>
      </c>
      <c r="V65" s="229">
        <v>32.874558701577385</v>
      </c>
      <c r="W65" s="230">
        <v>32.571073681786785</v>
      </c>
      <c r="X65" s="230">
        <v>32.855418346424557</v>
      </c>
      <c r="Y65" s="230">
        <v>32.4957009046312</v>
      </c>
      <c r="Z65" s="230">
        <v>34.70724478699492</v>
      </c>
      <c r="AA65" s="229">
        <v>30.703010746704891</v>
      </c>
      <c r="AB65" s="230">
        <v>30.405131653149798</v>
      </c>
      <c r="AC65" s="230">
        <v>30.625048282479067</v>
      </c>
      <c r="AD65" s="230">
        <v>30.637214073942452</v>
      </c>
      <c r="AE65" s="230">
        <v>33.933012885961581</v>
      </c>
      <c r="AF65" s="229">
        <v>27.706615331964414</v>
      </c>
      <c r="AG65" s="230">
        <v>26.884124809354347</v>
      </c>
      <c r="AH65" s="230">
        <v>27.114312374764072</v>
      </c>
      <c r="AI65" s="230">
        <v>25.040725641361391</v>
      </c>
      <c r="AJ65" s="230">
        <v>31.424345786212289</v>
      </c>
      <c r="AK65" s="229">
        <v>27.641677700518905</v>
      </c>
      <c r="AL65" s="230">
        <v>27.049151179824012</v>
      </c>
      <c r="AM65" s="230">
        <v>27.622255450365511</v>
      </c>
      <c r="AN65" s="230">
        <v>25.664384735820846</v>
      </c>
      <c r="AO65" s="230">
        <v>30.562539002169199</v>
      </c>
      <c r="AP65" s="229">
        <v>23.493004793813146</v>
      </c>
      <c r="AQ65" s="230">
        <v>22.648094383392316</v>
      </c>
      <c r="AR65" s="230">
        <v>20.302670152666625</v>
      </c>
      <c r="AS65" s="230">
        <v>14.971087096003227</v>
      </c>
      <c r="AT65" s="230">
        <v>28.55915369821253</v>
      </c>
      <c r="AU65" s="229">
        <v>4.435111555111555</v>
      </c>
      <c r="AV65" s="230">
        <v>4.4130915724905977</v>
      </c>
      <c r="AW65" s="230">
        <v>2.299536148939334E-3</v>
      </c>
      <c r="AX65" s="230">
        <v>0</v>
      </c>
      <c r="AY65" s="230">
        <v>23.888126861010235</v>
      </c>
      <c r="AZ65" s="229">
        <v>4.5704654404204268</v>
      </c>
      <c r="BA65" s="230">
        <v>4.2890847013151401</v>
      </c>
      <c r="BB65" s="230">
        <v>0</v>
      </c>
      <c r="BC65" s="230">
        <v>0</v>
      </c>
      <c r="BD65" s="230">
        <v>13.104303214062318</v>
      </c>
      <c r="BE65" s="229">
        <v>5.009837705685503</v>
      </c>
      <c r="BF65" s="230">
        <v>4.899588042570505</v>
      </c>
      <c r="BG65" s="230">
        <v>0</v>
      </c>
      <c r="BH65" s="230">
        <v>0</v>
      </c>
      <c r="BI65" s="231">
        <v>18.983655085586751</v>
      </c>
    </row>
    <row r="66" spans="1:61">
      <c r="A66" s="232" t="s">
        <v>1689</v>
      </c>
      <c r="B66" s="229">
        <v>33.384010204819376</v>
      </c>
      <c r="C66" s="230">
        <v>33.354728736591966</v>
      </c>
      <c r="D66" s="230">
        <v>33.310662322583077</v>
      </c>
      <c r="E66" s="230">
        <v>33.320385907746349</v>
      </c>
      <c r="F66" s="230">
        <v>33.959523531608724</v>
      </c>
      <c r="G66" s="229">
        <v>33.545577308707884</v>
      </c>
      <c r="H66" s="230">
        <v>33.581041384172295</v>
      </c>
      <c r="I66" s="230">
        <v>33.50556810911111</v>
      </c>
      <c r="J66" s="230">
        <v>33.51784055653075</v>
      </c>
      <c r="K66" s="230">
        <v>33.902209938600926</v>
      </c>
      <c r="L66" s="229">
        <v>33.675420842508899</v>
      </c>
      <c r="M66" s="230">
        <v>33.677875548544137</v>
      </c>
      <c r="N66" s="230">
        <v>33.677984070017942</v>
      </c>
      <c r="O66" s="230">
        <v>33.683066019339982</v>
      </c>
      <c r="P66" s="230">
        <v>33.7257511000725</v>
      </c>
      <c r="Q66" s="229">
        <v>32.364773390419067</v>
      </c>
      <c r="R66" s="230">
        <v>32.289791248563439</v>
      </c>
      <c r="S66" s="230">
        <v>32.279196611172139</v>
      </c>
      <c r="T66" s="230">
        <v>32.229115165234539</v>
      </c>
      <c r="U66" s="230">
        <v>32.285140803102493</v>
      </c>
      <c r="V66" s="229">
        <v>31.247046214768705</v>
      </c>
      <c r="W66" s="230">
        <v>31.013753826080283</v>
      </c>
      <c r="X66" s="230">
        <v>31.217182652799494</v>
      </c>
      <c r="Y66" s="230">
        <v>31.041046218903304</v>
      </c>
      <c r="Z66" s="230">
        <v>32.289762364518232</v>
      </c>
      <c r="AA66" s="229">
        <v>28.697068488095738</v>
      </c>
      <c r="AB66" s="230">
        <v>28.602555685029458</v>
      </c>
      <c r="AC66" s="230">
        <v>28.694717964983504</v>
      </c>
      <c r="AD66" s="230">
        <v>28.693231683440363</v>
      </c>
      <c r="AE66" s="230">
        <v>28.729020506763298</v>
      </c>
      <c r="AF66" s="229">
        <v>22.993766570283142</v>
      </c>
      <c r="AG66" s="230">
        <v>22.998650782020992</v>
      </c>
      <c r="AH66" s="230">
        <v>22.999784464267563</v>
      </c>
      <c r="AI66" s="230">
        <v>22.993598642237689</v>
      </c>
      <c r="AJ66" s="230">
        <v>22.996425124625027</v>
      </c>
      <c r="AK66" s="229">
        <v>25.751701812881638</v>
      </c>
      <c r="AL66" s="230">
        <v>25.323835648722213</v>
      </c>
      <c r="AM66" s="230">
        <v>25.420594463855515</v>
      </c>
      <c r="AN66" s="230">
        <v>24.651616463952813</v>
      </c>
      <c r="AO66" s="230">
        <v>26.818019696312366</v>
      </c>
      <c r="AP66" s="229">
        <v>21.491424098937959</v>
      </c>
      <c r="AQ66" s="230">
        <v>20.77827036129964</v>
      </c>
      <c r="AR66" s="230">
        <v>19.258181307225961</v>
      </c>
      <c r="AS66" s="230">
        <v>14.554253058378384</v>
      </c>
      <c r="AT66" s="230">
        <v>26.639278088848513</v>
      </c>
      <c r="AU66" s="229" t="s">
        <v>1733</v>
      </c>
      <c r="AV66" s="230" t="s">
        <v>1733</v>
      </c>
      <c r="AW66" s="230" t="s">
        <v>1733</v>
      </c>
      <c r="AX66" s="230" t="s">
        <v>1733</v>
      </c>
      <c r="AY66" s="230">
        <v>21.682042478518355</v>
      </c>
      <c r="AZ66" s="229" t="s">
        <v>1733</v>
      </c>
      <c r="BA66" s="230" t="s">
        <v>1733</v>
      </c>
      <c r="BB66" s="230" t="s">
        <v>1733</v>
      </c>
      <c r="BC66" s="230" t="s">
        <v>1733</v>
      </c>
      <c r="BD66" s="230">
        <v>9.4985411805246009</v>
      </c>
      <c r="BE66" s="229" t="s">
        <v>1733</v>
      </c>
      <c r="BF66" s="230" t="s">
        <v>1733</v>
      </c>
      <c r="BG66" s="230" t="s">
        <v>1733</v>
      </c>
      <c r="BH66" s="230" t="s">
        <v>1733</v>
      </c>
      <c r="BI66" s="231">
        <v>15.995173936919727</v>
      </c>
    </row>
    <row r="67" spans="1:61">
      <c r="A67" s="232" t="s">
        <v>1690</v>
      </c>
      <c r="B67" s="229">
        <v>34.772786349480931</v>
      </c>
      <c r="C67" s="230">
        <v>34.686372731250195</v>
      </c>
      <c r="D67" s="230">
        <v>34.693413597289826</v>
      </c>
      <c r="E67" s="230">
        <v>35.117131474548593</v>
      </c>
      <c r="F67" s="230">
        <v>35.600336090158507</v>
      </c>
      <c r="G67" s="229">
        <v>34.620592113716327</v>
      </c>
      <c r="H67" s="230">
        <v>34.586912932341725</v>
      </c>
      <c r="I67" s="230">
        <v>34.97331055420706</v>
      </c>
      <c r="J67" s="230">
        <v>35.194636722003409</v>
      </c>
      <c r="K67" s="230">
        <v>35.410443295055245</v>
      </c>
      <c r="L67" s="229">
        <v>34.249193825641683</v>
      </c>
      <c r="M67" s="230">
        <v>34.212711787334115</v>
      </c>
      <c r="N67" s="230">
        <v>34.308872661172749</v>
      </c>
      <c r="O67" s="230">
        <v>34.788639855319559</v>
      </c>
      <c r="P67" s="230">
        <v>34.707085767969048</v>
      </c>
      <c r="Q67" s="229">
        <v>33.136078244440206</v>
      </c>
      <c r="R67" s="230">
        <v>32.926307998421926</v>
      </c>
      <c r="S67" s="230">
        <v>33.191593467421619</v>
      </c>
      <c r="T67" s="230">
        <v>33.254503987235353</v>
      </c>
      <c r="U67" s="230">
        <v>33.261666615263543</v>
      </c>
      <c r="V67" s="229">
        <v>13.98317385835416</v>
      </c>
      <c r="W67" s="230">
        <v>13.816900115127794</v>
      </c>
      <c r="X67" s="230">
        <v>14.687843005351031</v>
      </c>
      <c r="Y67" s="230">
        <v>15.23854383652885</v>
      </c>
      <c r="Z67" s="230">
        <v>14.026166005677288</v>
      </c>
      <c r="AA67" s="229">
        <v>2.7616742543274557</v>
      </c>
      <c r="AB67" s="230">
        <v>2.7614017298267375</v>
      </c>
      <c r="AC67" s="230">
        <v>5.4097290345090077</v>
      </c>
      <c r="AD67" s="230">
        <v>5.5380296916569183</v>
      </c>
      <c r="AE67" s="230">
        <v>5.4143294905197576</v>
      </c>
      <c r="AF67" s="229">
        <v>1.0000000000000002E-2</v>
      </c>
      <c r="AG67" s="230">
        <v>9.9999999999999985E-3</v>
      </c>
      <c r="AH67" s="230">
        <v>0</v>
      </c>
      <c r="AI67" s="230">
        <v>0</v>
      </c>
      <c r="AJ67" s="230">
        <v>2.2513159064517221E-3</v>
      </c>
      <c r="AK67" s="229">
        <v>22.520145754924343</v>
      </c>
      <c r="AL67" s="230">
        <v>22.744542942389721</v>
      </c>
      <c r="AM67" s="230">
        <v>24.880594774043768</v>
      </c>
      <c r="AN67" s="230">
        <v>24.18703484510695</v>
      </c>
      <c r="AO67" s="230">
        <v>21.78453238852736</v>
      </c>
      <c r="AP67" s="229">
        <v>20.141558569583751</v>
      </c>
      <c r="AQ67" s="230">
        <v>19.415096047424136</v>
      </c>
      <c r="AR67" s="230">
        <v>18.945665574589512</v>
      </c>
      <c r="AS67" s="230">
        <v>14.480254808470685</v>
      </c>
      <c r="AT67" s="230">
        <v>25.899853955999898</v>
      </c>
      <c r="AU67" s="229">
        <v>2.5872380894214958E-3</v>
      </c>
      <c r="AV67" s="230">
        <v>2.5832292055704897E-3</v>
      </c>
      <c r="AW67" s="230">
        <v>0</v>
      </c>
      <c r="AX67" s="230">
        <v>0</v>
      </c>
      <c r="AY67" s="230">
        <v>4.5168662453967903</v>
      </c>
      <c r="AZ67" s="229">
        <v>9.9999999999999985E-3</v>
      </c>
      <c r="BA67" s="230" t="s">
        <v>1733</v>
      </c>
      <c r="BB67" s="230" t="s">
        <v>1733</v>
      </c>
      <c r="BC67" s="230" t="s">
        <v>1733</v>
      </c>
      <c r="BD67" s="230">
        <v>3.1284383275339631</v>
      </c>
      <c r="BE67" s="229">
        <v>5.1903370327936425E-3</v>
      </c>
      <c r="BF67" s="230">
        <v>0</v>
      </c>
      <c r="BG67" s="230">
        <v>2.2205172577481756E-3</v>
      </c>
      <c r="BH67" s="230">
        <v>0</v>
      </c>
      <c r="BI67" s="231">
        <v>15.73678879302734</v>
      </c>
    </row>
    <row r="68" spans="1:61">
      <c r="A68" s="232" t="s">
        <v>1691</v>
      </c>
      <c r="B68" s="229">
        <v>35.861693153854198</v>
      </c>
      <c r="C68" s="230">
        <v>35.486113220874067</v>
      </c>
      <c r="D68" s="230">
        <v>35.302417296838229</v>
      </c>
      <c r="E68" s="230">
        <v>35.057501991279963</v>
      </c>
      <c r="F68" s="230">
        <v>37.312563635512802</v>
      </c>
      <c r="G68" s="229">
        <v>35.990203877454086</v>
      </c>
      <c r="H68" s="230">
        <v>35.910973786064794</v>
      </c>
      <c r="I68" s="230">
        <v>35.799675086367586</v>
      </c>
      <c r="J68" s="230">
        <v>34.897619181927688</v>
      </c>
      <c r="K68" s="230">
        <v>36.282549417550825</v>
      </c>
      <c r="L68" s="229">
        <v>35.410744690507073</v>
      </c>
      <c r="M68" s="230">
        <v>35.297641105711918</v>
      </c>
      <c r="N68" s="230">
        <v>35.071073917665821</v>
      </c>
      <c r="O68" s="230">
        <v>34.663933165508872</v>
      </c>
      <c r="P68" s="230">
        <v>36.600173840168253</v>
      </c>
      <c r="Q68" s="229">
        <v>33.499076054612793</v>
      </c>
      <c r="R68" s="230">
        <v>33.128036298767007</v>
      </c>
      <c r="S68" s="230">
        <v>33.092315262401762</v>
      </c>
      <c r="T68" s="230">
        <v>32.467088455137379</v>
      </c>
      <c r="U68" s="230">
        <v>33.938831152680208</v>
      </c>
      <c r="V68" s="229">
        <v>33.53973896221887</v>
      </c>
      <c r="W68" s="230">
        <v>33.252252237316753</v>
      </c>
      <c r="X68" s="230">
        <v>33.554536773993718</v>
      </c>
      <c r="Y68" s="230">
        <v>32.950967046895862</v>
      </c>
      <c r="Z68" s="230">
        <v>35.495886602015723</v>
      </c>
      <c r="AA68" s="229">
        <v>31.708060526543147</v>
      </c>
      <c r="AB68" s="230">
        <v>31.426943126337793</v>
      </c>
      <c r="AC68" s="230">
        <v>31.598020275628009</v>
      </c>
      <c r="AD68" s="230">
        <v>31.827364473664726</v>
      </c>
      <c r="AE68" s="230">
        <v>35.230797572096854</v>
      </c>
      <c r="AF68" s="229">
        <v>29.452778345835252</v>
      </c>
      <c r="AG68" s="230">
        <v>28.360779808008612</v>
      </c>
      <c r="AH68" s="230">
        <v>28.105953104066739</v>
      </c>
      <c r="AI68" s="230">
        <v>25.751372375378978</v>
      </c>
      <c r="AJ68" s="230">
        <v>32.684320829128765</v>
      </c>
      <c r="AK68" s="229">
        <v>29.440475850395277</v>
      </c>
      <c r="AL68" s="230">
        <v>28.909579933672934</v>
      </c>
      <c r="AM68" s="230">
        <v>28.74196650603157</v>
      </c>
      <c r="AN68" s="230">
        <v>26.111507799578991</v>
      </c>
      <c r="AO68" s="230">
        <v>31.951953386358159</v>
      </c>
      <c r="AP68" s="229">
        <v>26.379533723439735</v>
      </c>
      <c r="AQ68" s="230">
        <v>25.937517575470231</v>
      </c>
      <c r="AR68" s="230">
        <v>20.904098628018023</v>
      </c>
      <c r="AS68" s="230">
        <v>16.44302251562705</v>
      </c>
      <c r="AT68" s="230">
        <v>29.720242380165669</v>
      </c>
      <c r="AU68" s="229">
        <v>22.084528513698821</v>
      </c>
      <c r="AV68" s="230">
        <v>21.952227888411922</v>
      </c>
      <c r="AW68" s="230">
        <v>9.9999999999999985E-3</v>
      </c>
      <c r="AX68" s="230">
        <v>2.2951925879623482E-3</v>
      </c>
      <c r="AY68" s="230">
        <v>27.949875764130446</v>
      </c>
      <c r="AZ68" s="229">
        <v>23.101788229749797</v>
      </c>
      <c r="BA68" s="230">
        <v>21.543854847061603</v>
      </c>
      <c r="BB68" s="230">
        <v>9.9999999999999985E-3</v>
      </c>
      <c r="BC68" s="230">
        <v>4.9487843616371398E-3</v>
      </c>
      <c r="BD68" s="230">
        <v>26.139887258739325</v>
      </c>
      <c r="BE68" s="229">
        <v>25.332580383568366</v>
      </c>
      <c r="BF68" s="230">
        <v>24.79861822879862</v>
      </c>
      <c r="BG68" s="230">
        <v>0.01</v>
      </c>
      <c r="BH68" s="230">
        <v>7.4221898404161326E-3</v>
      </c>
      <c r="BI68" s="231">
        <v>28.184492094659259</v>
      </c>
    </row>
    <row r="69" spans="1:61">
      <c r="A69" s="232" t="s">
        <v>1692</v>
      </c>
      <c r="B69" s="229">
        <v>35.702646224002621</v>
      </c>
      <c r="C69" s="230">
        <v>35.320312370423537</v>
      </c>
      <c r="D69" s="230">
        <v>35.113593905225123</v>
      </c>
      <c r="E69" s="230">
        <v>34.915546280889878</v>
      </c>
      <c r="F69" s="230">
        <v>37.377037824159459</v>
      </c>
      <c r="G69" s="229">
        <v>35.733624505717721</v>
      </c>
      <c r="H69" s="230">
        <v>35.622343257081063</v>
      </c>
      <c r="I69" s="230">
        <v>35.378595804750823</v>
      </c>
      <c r="J69" s="230">
        <v>34.605360511436224</v>
      </c>
      <c r="K69" s="230">
        <v>36.365594861240751</v>
      </c>
      <c r="L69" s="229">
        <v>35.509614214317935</v>
      </c>
      <c r="M69" s="230">
        <v>35.463580039615856</v>
      </c>
      <c r="N69" s="230">
        <v>35.285514005763332</v>
      </c>
      <c r="O69" s="230">
        <v>34.622890929774108</v>
      </c>
      <c r="P69" s="230">
        <v>36.524474316088693</v>
      </c>
      <c r="Q69" s="229">
        <v>33.899335136040861</v>
      </c>
      <c r="R69" s="230">
        <v>33.50330174071285</v>
      </c>
      <c r="S69" s="230">
        <v>33.469082743175868</v>
      </c>
      <c r="T69" s="230">
        <v>32.762636337170854</v>
      </c>
      <c r="U69" s="230">
        <v>34.273187577291232</v>
      </c>
      <c r="V69" s="229">
        <v>33.131847196394048</v>
      </c>
      <c r="W69" s="230">
        <v>32.883186491672426</v>
      </c>
      <c r="X69" s="230">
        <v>33.119553640134164</v>
      </c>
      <c r="Y69" s="230">
        <v>32.569593901624714</v>
      </c>
      <c r="Z69" s="230">
        <v>35.018840801816886</v>
      </c>
      <c r="AA69" s="229">
        <v>31.101498344576928</v>
      </c>
      <c r="AB69" s="230">
        <v>30.868882591749056</v>
      </c>
      <c r="AC69" s="230">
        <v>31.007302389939099</v>
      </c>
      <c r="AD69" s="230">
        <v>30.79734104890284</v>
      </c>
      <c r="AE69" s="230">
        <v>34.474590346158287</v>
      </c>
      <c r="AF69" s="229">
        <v>29.047829177666966</v>
      </c>
      <c r="AG69" s="230">
        <v>27.953711026047429</v>
      </c>
      <c r="AH69" s="230">
        <v>27.573426276524021</v>
      </c>
      <c r="AI69" s="230">
        <v>25.298832320383557</v>
      </c>
      <c r="AJ69" s="230">
        <v>31.982752052337471</v>
      </c>
      <c r="AK69" s="229">
        <v>28.884301829530997</v>
      </c>
      <c r="AL69" s="230">
        <v>28.434169656211353</v>
      </c>
      <c r="AM69" s="230">
        <v>28.013920572718867</v>
      </c>
      <c r="AN69" s="230">
        <v>25.751697263835517</v>
      </c>
      <c r="AO69" s="230">
        <v>31.086324000964087</v>
      </c>
      <c r="AP69" s="229">
        <v>26.408010413284579</v>
      </c>
      <c r="AQ69" s="230">
        <v>26.123788651025897</v>
      </c>
      <c r="AR69" s="230">
        <v>20.614874138908373</v>
      </c>
      <c r="AS69" s="230">
        <v>14.76314099165044</v>
      </c>
      <c r="AT69" s="230">
        <v>29.146221855952835</v>
      </c>
      <c r="AU69" s="229">
        <v>25.827297796817451</v>
      </c>
      <c r="AV69" s="230">
        <v>25.737153354450903</v>
      </c>
      <c r="AW69" s="230">
        <v>9.9999999999999985E-3</v>
      </c>
      <c r="AX69" s="230">
        <v>0</v>
      </c>
      <c r="AY69" s="230">
        <v>27.919715468013067</v>
      </c>
      <c r="AZ69" s="229">
        <v>26.87616158745573</v>
      </c>
      <c r="BA69" s="230">
        <v>25.129495383534554</v>
      </c>
      <c r="BB69" s="230">
        <v>9.9999999999999985E-3</v>
      </c>
      <c r="BC69" s="230">
        <v>0</v>
      </c>
      <c r="BD69" s="230">
        <v>28.301950611087598</v>
      </c>
      <c r="BE69" s="229">
        <v>29.431971193025934</v>
      </c>
      <c r="BF69" s="230">
        <v>28.864027423856328</v>
      </c>
      <c r="BG69" s="230">
        <v>0.01</v>
      </c>
      <c r="BH69" s="230">
        <v>0</v>
      </c>
      <c r="BI69" s="231">
        <v>29.414516647655237</v>
      </c>
    </row>
    <row r="70" spans="1:61">
      <c r="A70" s="232" t="s">
        <v>1693</v>
      </c>
      <c r="B70" s="229">
        <v>35.468981539746856</v>
      </c>
      <c r="C70" s="230">
        <v>35.105458339648322</v>
      </c>
      <c r="D70" s="230">
        <v>35.002702973741201</v>
      </c>
      <c r="E70" s="230">
        <v>34.874697448696622</v>
      </c>
      <c r="F70" s="230">
        <v>37.134668081721159</v>
      </c>
      <c r="G70" s="229">
        <v>35.521453576084461</v>
      </c>
      <c r="H70" s="230">
        <v>35.412565905069549</v>
      </c>
      <c r="I70" s="230">
        <v>35.264188354900348</v>
      </c>
      <c r="J70" s="230">
        <v>34.635460227894896</v>
      </c>
      <c r="K70" s="230">
        <v>36.14869637571325</v>
      </c>
      <c r="L70" s="229">
        <v>35.334739925962438</v>
      </c>
      <c r="M70" s="230">
        <v>35.309155646730225</v>
      </c>
      <c r="N70" s="230">
        <v>35.255591728346324</v>
      </c>
      <c r="O70" s="230">
        <v>34.670162480999224</v>
      </c>
      <c r="P70" s="230">
        <v>36.26839883819423</v>
      </c>
      <c r="Q70" s="229">
        <v>33.782238202954822</v>
      </c>
      <c r="R70" s="230">
        <v>33.423633634757493</v>
      </c>
      <c r="S70" s="230">
        <v>33.431151035240426</v>
      </c>
      <c r="T70" s="230">
        <v>32.814995319743133</v>
      </c>
      <c r="U70" s="230">
        <v>34.157999058825411</v>
      </c>
      <c r="V70" s="229">
        <v>32.939276755822164</v>
      </c>
      <c r="W70" s="230">
        <v>32.668190344615859</v>
      </c>
      <c r="X70" s="230">
        <v>32.935654762768984</v>
      </c>
      <c r="Y70" s="230">
        <v>32.512740112307149</v>
      </c>
      <c r="Z70" s="230">
        <v>34.793456895102402</v>
      </c>
      <c r="AA70" s="229">
        <v>30.794167668511228</v>
      </c>
      <c r="AB70" s="230">
        <v>30.569695629009495</v>
      </c>
      <c r="AC70" s="230">
        <v>30.75269348674194</v>
      </c>
      <c r="AD70" s="230">
        <v>30.630847762493072</v>
      </c>
      <c r="AE70" s="230">
        <v>34.151541100754933</v>
      </c>
      <c r="AF70" s="229">
        <v>27.656296442190847</v>
      </c>
      <c r="AG70" s="230">
        <v>27.026168829809507</v>
      </c>
      <c r="AH70" s="230">
        <v>27.307685690503281</v>
      </c>
      <c r="AI70" s="230">
        <v>25.163404321068484</v>
      </c>
      <c r="AJ70" s="230">
        <v>31.672135851588305</v>
      </c>
      <c r="AK70" s="229">
        <v>27.594100153203325</v>
      </c>
      <c r="AL70" s="230">
        <v>27.066990420620854</v>
      </c>
      <c r="AM70" s="230">
        <v>27.77378048693193</v>
      </c>
      <c r="AN70" s="230">
        <v>25.716060024810446</v>
      </c>
      <c r="AO70" s="230">
        <v>30.788878457459635</v>
      </c>
      <c r="AP70" s="229">
        <v>23.162502141275716</v>
      </c>
      <c r="AQ70" s="230">
        <v>22.257481323898176</v>
      </c>
      <c r="AR70" s="230">
        <v>20.461026200244039</v>
      </c>
      <c r="AS70" s="230">
        <v>14.91661813722677</v>
      </c>
      <c r="AT70" s="230">
        <v>28.846989843448885</v>
      </c>
      <c r="AU70" s="229">
        <v>-0.61367959551365669</v>
      </c>
      <c r="AV70" s="230">
        <v>-0.61370115408910875</v>
      </c>
      <c r="AW70" s="230">
        <v>9.9999999999999985E-3</v>
      </c>
      <c r="AX70" s="230">
        <v>0</v>
      </c>
      <c r="AY70" s="230">
        <v>23.342806027806837</v>
      </c>
      <c r="AZ70" s="229">
        <v>-0.63725444133439957</v>
      </c>
      <c r="BA70" s="230">
        <v>-0.59568449055358219</v>
      </c>
      <c r="BB70" s="230">
        <v>9.9999999999999985E-3</v>
      </c>
      <c r="BC70" s="230">
        <v>0</v>
      </c>
      <c r="BD70" s="230">
        <v>9.7815018933789784</v>
      </c>
      <c r="BE70" s="229">
        <v>-0.6952139716091652</v>
      </c>
      <c r="BF70" s="230">
        <v>-0.68596650891882061</v>
      </c>
      <c r="BG70" s="230">
        <v>0.01</v>
      </c>
      <c r="BH70" s="230">
        <v>0</v>
      </c>
      <c r="BI70" s="231">
        <v>16.913999374918333</v>
      </c>
    </row>
    <row r="71" spans="1:61">
      <c r="A71" s="232" t="s">
        <v>1694</v>
      </c>
      <c r="B71" s="229">
        <v>34.367138567040932</v>
      </c>
      <c r="C71" s="230">
        <v>34.241555060523822</v>
      </c>
      <c r="D71" s="230">
        <v>34.140823372809812</v>
      </c>
      <c r="E71" s="230">
        <v>34.015648390799285</v>
      </c>
      <c r="F71" s="230">
        <v>35.90728274219196</v>
      </c>
      <c r="G71" s="229">
        <v>34.641449504887596</v>
      </c>
      <c r="H71" s="230">
        <v>34.534997894308155</v>
      </c>
      <c r="I71" s="230">
        <v>34.401618245609306</v>
      </c>
      <c r="J71" s="230">
        <v>34.25044326767695</v>
      </c>
      <c r="K71" s="230">
        <v>35.172229158519613</v>
      </c>
      <c r="L71" s="229">
        <v>34.462464241478067</v>
      </c>
      <c r="M71" s="230">
        <v>34.44941000050035</v>
      </c>
      <c r="N71" s="230">
        <v>34.426917092284782</v>
      </c>
      <c r="O71" s="230">
        <v>34.31413489862372</v>
      </c>
      <c r="P71" s="230">
        <v>35.203090458979673</v>
      </c>
      <c r="Q71" s="229">
        <v>33.065424040722704</v>
      </c>
      <c r="R71" s="230">
        <v>32.839131374466113</v>
      </c>
      <c r="S71" s="230">
        <v>32.835645364658156</v>
      </c>
      <c r="T71" s="230">
        <v>32.537065908321928</v>
      </c>
      <c r="U71" s="230">
        <v>33.321178079983916</v>
      </c>
      <c r="V71" s="229">
        <v>32.017680014794834</v>
      </c>
      <c r="W71" s="230">
        <v>31.761733302632585</v>
      </c>
      <c r="X71" s="230">
        <v>32.006961303863172</v>
      </c>
      <c r="Y71" s="230">
        <v>31.813855743032395</v>
      </c>
      <c r="Z71" s="230">
        <v>33.680341132716499</v>
      </c>
      <c r="AA71" s="229">
        <v>29.68708704113444</v>
      </c>
      <c r="AB71" s="230">
        <v>29.509087852889948</v>
      </c>
      <c r="AC71" s="230">
        <v>29.642748374460794</v>
      </c>
      <c r="AD71" s="230">
        <v>29.641288584017364</v>
      </c>
      <c r="AE71" s="230">
        <v>32.761267327695435</v>
      </c>
      <c r="AF71" s="229">
        <v>26.572248473927562</v>
      </c>
      <c r="AG71" s="230">
        <v>25.992095337779244</v>
      </c>
      <c r="AH71" s="230">
        <v>26.229509474682075</v>
      </c>
      <c r="AI71" s="230">
        <v>24.364381220978839</v>
      </c>
      <c r="AJ71" s="230">
        <v>30.381323366997449</v>
      </c>
      <c r="AK71" s="229">
        <v>26.518276396903218</v>
      </c>
      <c r="AL71" s="230">
        <v>26.040507311227394</v>
      </c>
      <c r="AM71" s="230">
        <v>26.810588633907077</v>
      </c>
      <c r="AN71" s="230">
        <v>25.182698112835016</v>
      </c>
      <c r="AO71" s="230">
        <v>29.541384825259104</v>
      </c>
      <c r="AP71" s="229">
        <v>22.291289657675023</v>
      </c>
      <c r="AQ71" s="230">
        <v>21.457705529480762</v>
      </c>
      <c r="AR71" s="230">
        <v>19.845944030245093</v>
      </c>
      <c r="AS71" s="230">
        <v>14.774529980717288</v>
      </c>
      <c r="AT71" s="230">
        <v>27.66567999891539</v>
      </c>
      <c r="AU71" s="229">
        <v>0</v>
      </c>
      <c r="AV71" s="230" t="s">
        <v>1733</v>
      </c>
      <c r="AW71" s="230">
        <v>2.299536148939334E-3</v>
      </c>
      <c r="AX71" s="230" t="s">
        <v>1733</v>
      </c>
      <c r="AY71" s="230">
        <v>22.484335989658195</v>
      </c>
      <c r="AZ71" s="229" t="s">
        <v>1733</v>
      </c>
      <c r="BA71" s="230" t="s">
        <v>1733</v>
      </c>
      <c r="BB71" s="230">
        <v>7.2899687182269128E-3</v>
      </c>
      <c r="BC71" s="230">
        <v>0</v>
      </c>
      <c r="BD71" s="230">
        <v>9.8021494626998713</v>
      </c>
      <c r="BE71" s="229">
        <v>2.2121536674273657E-3</v>
      </c>
      <c r="BF71" s="230">
        <v>0</v>
      </c>
      <c r="BG71" s="230">
        <v>7.4271262763755987E-3</v>
      </c>
      <c r="BH71" s="230">
        <v>0</v>
      </c>
      <c r="BI71" s="231">
        <v>16.502305624322389</v>
      </c>
    </row>
    <row r="72" spans="1:61">
      <c r="A72" s="232" t="s">
        <v>1695</v>
      </c>
      <c r="B72" s="229">
        <v>34.149898407019933</v>
      </c>
      <c r="C72" s="230">
        <v>34.046177333520163</v>
      </c>
      <c r="D72" s="230">
        <v>34.075892224210506</v>
      </c>
      <c r="E72" s="230">
        <v>34.427497296173037</v>
      </c>
      <c r="F72" s="230">
        <v>34.902859075228918</v>
      </c>
      <c r="G72" s="229">
        <v>34.018231555817984</v>
      </c>
      <c r="H72" s="230">
        <v>33.984415952042674</v>
      </c>
      <c r="I72" s="230">
        <v>34.375239311144419</v>
      </c>
      <c r="J72" s="230">
        <v>34.355526023917683</v>
      </c>
      <c r="K72" s="230">
        <v>34.768844226364969</v>
      </c>
      <c r="L72" s="229">
        <v>33.607903767928136</v>
      </c>
      <c r="M72" s="230">
        <v>33.591855293248535</v>
      </c>
      <c r="N72" s="230">
        <v>33.692911577641759</v>
      </c>
      <c r="O72" s="230">
        <v>34.111165938773176</v>
      </c>
      <c r="P72" s="230">
        <v>34.029609133293604</v>
      </c>
      <c r="Q72" s="229">
        <v>32.963804261785484</v>
      </c>
      <c r="R72" s="230">
        <v>32.848094572026028</v>
      </c>
      <c r="S72" s="230">
        <v>32.916833017831486</v>
      </c>
      <c r="T72" s="230">
        <v>32.976233737180813</v>
      </c>
      <c r="U72" s="230">
        <v>33.092208049331084</v>
      </c>
      <c r="V72" s="229">
        <v>14.493151754170951</v>
      </c>
      <c r="W72" s="230">
        <v>14.277878332949571</v>
      </c>
      <c r="X72" s="230">
        <v>15.199819594406026</v>
      </c>
      <c r="Y72" s="230">
        <v>15.752990311956834</v>
      </c>
      <c r="Z72" s="230">
        <v>14.38192557334067</v>
      </c>
      <c r="AA72" s="229">
        <v>5.5570920052071511</v>
      </c>
      <c r="AB72" s="230">
        <v>5.532036300812881</v>
      </c>
      <c r="AC72" s="230">
        <v>5.6689478875919814</v>
      </c>
      <c r="AD72" s="230">
        <v>5.7861009267897012</v>
      </c>
      <c r="AE72" s="230">
        <v>5.6785700271980835</v>
      </c>
      <c r="AF72" s="229">
        <v>4.4538841442120995</v>
      </c>
      <c r="AG72" s="230">
        <v>4.4512673375399991</v>
      </c>
      <c r="AH72" s="230">
        <v>4.455045276932851</v>
      </c>
      <c r="AI72" s="230">
        <v>4.6390637483506412</v>
      </c>
      <c r="AJ72" s="230">
        <v>4.5074746419350493</v>
      </c>
      <c r="AK72" s="229">
        <v>23.491663709214549</v>
      </c>
      <c r="AL72" s="230">
        <v>23.864043794968332</v>
      </c>
      <c r="AM72" s="230">
        <v>25.338623344767878</v>
      </c>
      <c r="AN72" s="230">
        <v>24.613006794096407</v>
      </c>
      <c r="AO72" s="230">
        <v>22.262055676066527</v>
      </c>
      <c r="AP72" s="229">
        <v>21.077581776164337</v>
      </c>
      <c r="AQ72" s="230">
        <v>20.360026445945135</v>
      </c>
      <c r="AR72" s="230">
        <v>19.35177697126332</v>
      </c>
      <c r="AS72" s="230">
        <v>14.74751148953157</v>
      </c>
      <c r="AT72" s="230">
        <v>26.496305302750056</v>
      </c>
      <c r="AU72" s="229" t="s">
        <v>1733</v>
      </c>
      <c r="AV72" s="230" t="s">
        <v>1733</v>
      </c>
      <c r="AW72" s="230" t="s">
        <v>1733</v>
      </c>
      <c r="AX72" s="230" t="s">
        <v>1733</v>
      </c>
      <c r="AY72" s="230">
        <v>4.4368662453967902</v>
      </c>
      <c r="AZ72" s="229" t="s">
        <v>1733</v>
      </c>
      <c r="BA72" s="230" t="s">
        <v>1733</v>
      </c>
      <c r="BB72" s="230" t="s">
        <v>1733</v>
      </c>
      <c r="BC72" s="230" t="s">
        <v>1733</v>
      </c>
      <c r="BD72" s="230">
        <v>3.0654049696048062</v>
      </c>
      <c r="BE72" s="229" t="s">
        <v>1733</v>
      </c>
      <c r="BF72" s="230" t="s">
        <v>1733</v>
      </c>
      <c r="BG72" s="230" t="s">
        <v>1733</v>
      </c>
      <c r="BH72" s="230" t="s">
        <v>1733</v>
      </c>
      <c r="BI72" s="231">
        <v>15.969960694017228</v>
      </c>
    </row>
    <row r="73" spans="1:61">
      <c r="A73" s="232" t="s">
        <v>1696</v>
      </c>
      <c r="B73" s="229">
        <v>36.689578190980882</v>
      </c>
      <c r="C73" s="230">
        <v>36.658072660045697</v>
      </c>
      <c r="D73" s="230">
        <v>36.688932074661622</v>
      </c>
      <c r="E73" s="230">
        <v>36.92366735995563</v>
      </c>
      <c r="F73" s="230">
        <v>36.936027858443929</v>
      </c>
      <c r="G73" s="229">
        <v>35.279199764390313</v>
      </c>
      <c r="H73" s="230">
        <v>35.245711438457491</v>
      </c>
      <c r="I73" s="230">
        <v>35.450468306102351</v>
      </c>
      <c r="J73" s="230">
        <v>36.514263369081561</v>
      </c>
      <c r="K73" s="230">
        <v>36.647442038148689</v>
      </c>
      <c r="L73" s="229">
        <v>35.793940370578795</v>
      </c>
      <c r="M73" s="230">
        <v>35.703259904698285</v>
      </c>
      <c r="N73" s="230">
        <v>35.848080086667565</v>
      </c>
      <c r="O73" s="230">
        <v>36.107567040550904</v>
      </c>
      <c r="P73" s="230">
        <v>36.013750044864295</v>
      </c>
      <c r="Q73" s="229">
        <v>33.808926811229938</v>
      </c>
      <c r="R73" s="230">
        <v>33.555734450458374</v>
      </c>
      <c r="S73" s="230">
        <v>33.84856602721203</v>
      </c>
      <c r="T73" s="230">
        <v>34.20095861965914</v>
      </c>
      <c r="U73" s="230">
        <v>33.810111100388305</v>
      </c>
      <c r="V73" s="229">
        <v>13.494322952977971</v>
      </c>
      <c r="W73" s="230">
        <v>13.431310691534268</v>
      </c>
      <c r="X73" s="230">
        <v>14.135920959022782</v>
      </c>
      <c r="Y73" s="230">
        <v>14.659162947701848</v>
      </c>
      <c r="Z73" s="230">
        <v>13.569845026253313</v>
      </c>
      <c r="AA73" s="229">
        <v>2.6116460952955518</v>
      </c>
      <c r="AB73" s="230">
        <v>2.5725438610156508</v>
      </c>
      <c r="AC73" s="230">
        <v>5.1255070334306012</v>
      </c>
      <c r="AD73" s="230">
        <v>5.2511155739498552</v>
      </c>
      <c r="AE73" s="230">
        <v>5.1301006605521033</v>
      </c>
      <c r="AF73" s="229" t="s">
        <v>1733</v>
      </c>
      <c r="AG73" s="230" t="s">
        <v>1733</v>
      </c>
      <c r="AH73" s="230" t="s">
        <v>1733</v>
      </c>
      <c r="AI73" s="230" t="s">
        <v>1733</v>
      </c>
      <c r="AJ73" s="230" t="s">
        <v>1733</v>
      </c>
      <c r="AK73" s="229">
        <v>21.890390018562577</v>
      </c>
      <c r="AL73" s="230">
        <v>21.997796958443153</v>
      </c>
      <c r="AM73" s="230">
        <v>24.886555287874582</v>
      </c>
      <c r="AN73" s="230">
        <v>24.292135895371</v>
      </c>
      <c r="AO73" s="230">
        <v>21.559545210894193</v>
      </c>
      <c r="AP73" s="229">
        <v>19.489317979811041</v>
      </c>
      <c r="AQ73" s="230">
        <v>18.732452961468656</v>
      </c>
      <c r="AR73" s="230">
        <v>18.703265735038382</v>
      </c>
      <c r="AS73" s="230">
        <v>14.335955290838271</v>
      </c>
      <c r="AT73" s="230">
        <v>25.602910043635976</v>
      </c>
      <c r="AU73" s="229">
        <v>0.01</v>
      </c>
      <c r="AV73" s="230">
        <v>0.01</v>
      </c>
      <c r="AW73" s="230">
        <v>9.9999999999999985E-3</v>
      </c>
      <c r="AX73" s="230">
        <v>1.0000000000000002E-2</v>
      </c>
      <c r="AY73" s="230">
        <v>4.7215324471357336</v>
      </c>
      <c r="AZ73" s="229">
        <v>9.9999999999999985E-3</v>
      </c>
      <c r="BA73" s="230">
        <v>0</v>
      </c>
      <c r="BB73" s="230">
        <v>9.9999999999999985E-3</v>
      </c>
      <c r="BC73" s="230">
        <v>0.01</v>
      </c>
      <c r="BD73" s="230">
        <v>3.2356303772150286</v>
      </c>
      <c r="BE73" s="229">
        <v>0.01</v>
      </c>
      <c r="BF73" s="230">
        <v>7.4085526456669311E-3</v>
      </c>
      <c r="BG73" s="230">
        <v>7.4271262763755987E-3</v>
      </c>
      <c r="BH73" s="230">
        <v>0.01</v>
      </c>
      <c r="BI73" s="231">
        <v>16.000834748890217</v>
      </c>
    </row>
    <row r="74" spans="1:61">
      <c r="A74" s="232" t="s">
        <v>1697</v>
      </c>
      <c r="B74" s="229">
        <v>38.120852414372976</v>
      </c>
      <c r="C74" s="230">
        <v>38.089355141736988</v>
      </c>
      <c r="D74" s="230">
        <v>38.117939433017959</v>
      </c>
      <c r="E74" s="230">
        <v>38.360435874622532</v>
      </c>
      <c r="F74" s="230">
        <v>38.374776338687752</v>
      </c>
      <c r="G74" s="229">
        <v>36.654286161828637</v>
      </c>
      <c r="H74" s="230">
        <v>36.620798003217935</v>
      </c>
      <c r="I74" s="230">
        <v>36.833076838353676</v>
      </c>
      <c r="J74" s="230">
        <v>37.93712487598178</v>
      </c>
      <c r="K74" s="230">
        <v>38.077353559919047</v>
      </c>
      <c r="L74" s="229">
        <v>37.188554131064066</v>
      </c>
      <c r="M74" s="230">
        <v>37.093320358602917</v>
      </c>
      <c r="N74" s="230">
        <v>37.245224494776011</v>
      </c>
      <c r="O74" s="230">
        <v>37.514720230881778</v>
      </c>
      <c r="P74" s="230">
        <v>37.418387343961982</v>
      </c>
      <c r="Q74" s="229">
        <v>35.130638588919126</v>
      </c>
      <c r="R74" s="230">
        <v>34.86163699985498</v>
      </c>
      <c r="S74" s="230">
        <v>35.169146082988256</v>
      </c>
      <c r="T74" s="230">
        <v>35.532682512842797</v>
      </c>
      <c r="U74" s="230">
        <v>35.131872012193483</v>
      </c>
      <c r="V74" s="229">
        <v>14.018562259382165</v>
      </c>
      <c r="W74" s="230">
        <v>13.952017084964311</v>
      </c>
      <c r="X74" s="230">
        <v>14.685008574226348</v>
      </c>
      <c r="Y74" s="230">
        <v>15.228449229419308</v>
      </c>
      <c r="Z74" s="230">
        <v>14.097923136053677</v>
      </c>
      <c r="AA74" s="229">
        <v>2.7124316927487926</v>
      </c>
      <c r="AB74" s="230">
        <v>2.673319260835564</v>
      </c>
      <c r="AC74" s="230">
        <v>5.3274217045166194</v>
      </c>
      <c r="AD74" s="230">
        <v>5.4534085434775097</v>
      </c>
      <c r="AE74" s="230">
        <v>5.3270262666937409</v>
      </c>
      <c r="AF74" s="229" t="s">
        <v>1733</v>
      </c>
      <c r="AG74" s="230" t="s">
        <v>1733</v>
      </c>
      <c r="AH74" s="230" t="s">
        <v>1733</v>
      </c>
      <c r="AI74" s="230" t="s">
        <v>1733</v>
      </c>
      <c r="AJ74" s="230" t="s">
        <v>1733</v>
      </c>
      <c r="AK74" s="229">
        <v>22.743565416650238</v>
      </c>
      <c r="AL74" s="230">
        <v>22.854380867735568</v>
      </c>
      <c r="AM74" s="230">
        <v>25.859393820572798</v>
      </c>
      <c r="AN74" s="230">
        <v>25.241790502548046</v>
      </c>
      <c r="AO74" s="230">
        <v>22.401727317425891</v>
      </c>
      <c r="AP74" s="229">
        <v>20.248856595496488</v>
      </c>
      <c r="AQ74" s="230">
        <v>19.463154610260968</v>
      </c>
      <c r="AR74" s="230">
        <v>19.434811928941325</v>
      </c>
      <c r="AS74" s="230">
        <v>14.898265108573396</v>
      </c>
      <c r="AT74" s="230">
        <v>26.602447101296296</v>
      </c>
      <c r="AU74" s="229">
        <v>0.01</v>
      </c>
      <c r="AV74" s="230">
        <v>0.01</v>
      </c>
      <c r="AW74" s="230">
        <v>9.9999999999999985E-3</v>
      </c>
      <c r="AX74" s="230">
        <v>1.0000000000000002E-2</v>
      </c>
      <c r="AY74" s="230">
        <v>4.908932461688349</v>
      </c>
      <c r="AZ74" s="229">
        <v>9.9999999999999985E-3</v>
      </c>
      <c r="BA74" s="230">
        <v>0</v>
      </c>
      <c r="BB74" s="230">
        <v>9.9999999999999985E-3</v>
      </c>
      <c r="BC74" s="230">
        <v>0.01</v>
      </c>
      <c r="BD74" s="230">
        <v>3.3589708146211561</v>
      </c>
      <c r="BE74" s="229">
        <v>0.01</v>
      </c>
      <c r="BF74" s="230">
        <v>7.4085526456669311E-3</v>
      </c>
      <c r="BG74" s="230">
        <v>7.4271262763755987E-3</v>
      </c>
      <c r="BH74" s="230">
        <v>0.01</v>
      </c>
      <c r="BI74" s="231">
        <v>16.624981053315587</v>
      </c>
    </row>
    <row r="75" spans="1:61">
      <c r="A75" s="232" t="s">
        <v>1698</v>
      </c>
      <c r="B75" s="229">
        <v>37.486968959783219</v>
      </c>
      <c r="C75" s="230">
        <v>37.452582850296118</v>
      </c>
      <c r="D75" s="230">
        <v>37.483435753839792</v>
      </c>
      <c r="E75" s="230">
        <v>37.720772362420661</v>
      </c>
      <c r="F75" s="230">
        <v>37.737656127630387</v>
      </c>
      <c r="G75" s="229">
        <v>36.041714796779416</v>
      </c>
      <c r="H75" s="230">
        <v>36.010798003217928</v>
      </c>
      <c r="I75" s="230">
        <v>36.21802973449482</v>
      </c>
      <c r="J75" s="230">
        <v>37.30947113486215</v>
      </c>
      <c r="K75" s="230">
        <v>37.44239779903387</v>
      </c>
      <c r="L75" s="229">
        <v>36.573679842708586</v>
      </c>
      <c r="M75" s="230">
        <v>36.47844753548798</v>
      </c>
      <c r="N75" s="230">
        <v>36.625224494776013</v>
      </c>
      <c r="O75" s="230">
        <v>36.889835440622178</v>
      </c>
      <c r="P75" s="230">
        <v>36.79349874200517</v>
      </c>
      <c r="Q75" s="229">
        <v>34.543415379637487</v>
      </c>
      <c r="R75" s="230">
        <v>34.285010627033991</v>
      </c>
      <c r="S75" s="230">
        <v>34.587692013859545</v>
      </c>
      <c r="T75" s="230">
        <v>34.94294141263034</v>
      </c>
      <c r="U75" s="230">
        <v>34.544627455038025</v>
      </c>
      <c r="V75" s="229">
        <v>13.78416514143888</v>
      </c>
      <c r="W75" s="230">
        <v>13.718043625757923</v>
      </c>
      <c r="X75" s="230">
        <v>14.440598760084599</v>
      </c>
      <c r="Y75" s="230">
        <v>14.976481035796015</v>
      </c>
      <c r="Z75" s="230">
        <v>13.861380089464372</v>
      </c>
      <c r="AA75" s="229">
        <v>2.6681951715240868</v>
      </c>
      <c r="AB75" s="230">
        <v>2.6267758142056414</v>
      </c>
      <c r="AC75" s="230">
        <v>5.2374258754123311</v>
      </c>
      <c r="AD75" s="230">
        <v>5.3637898097555601</v>
      </c>
      <c r="AE75" s="230">
        <v>5.2374038843781205</v>
      </c>
      <c r="AF75" s="229" t="s">
        <v>1733</v>
      </c>
      <c r="AG75" s="230" t="s">
        <v>1733</v>
      </c>
      <c r="AH75" s="230" t="s">
        <v>1733</v>
      </c>
      <c r="AI75" s="230" t="s">
        <v>1733</v>
      </c>
      <c r="AJ75" s="230" t="s">
        <v>1733</v>
      </c>
      <c r="AK75" s="229">
        <v>22.366153384420581</v>
      </c>
      <c r="AL75" s="230">
        <v>22.475128626154685</v>
      </c>
      <c r="AM75" s="230">
        <v>25.429083855019599</v>
      </c>
      <c r="AN75" s="230">
        <v>24.820968380334975</v>
      </c>
      <c r="AO75" s="230">
        <v>22.02762421788383</v>
      </c>
      <c r="AP75" s="229">
        <v>19.911600322623773</v>
      </c>
      <c r="AQ75" s="230">
        <v>19.138983478211344</v>
      </c>
      <c r="AR75" s="230">
        <v>19.11225296157874</v>
      </c>
      <c r="AS75" s="230">
        <v>14.648827129771528</v>
      </c>
      <c r="AT75" s="230">
        <v>26.157521648522128</v>
      </c>
      <c r="AU75" s="229">
        <v>0.01</v>
      </c>
      <c r="AV75" s="230">
        <v>0.01</v>
      </c>
      <c r="AW75" s="230">
        <v>9.9999999999999985E-3</v>
      </c>
      <c r="AX75" s="230">
        <v>2.2951925879623482E-3</v>
      </c>
      <c r="AY75" s="230">
        <v>4.8215324471357333</v>
      </c>
      <c r="AZ75" s="229">
        <v>0</v>
      </c>
      <c r="BA75" s="230">
        <v>0</v>
      </c>
      <c r="BB75" s="230">
        <v>7.7391528908841069E-3</v>
      </c>
      <c r="BC75" s="230">
        <v>7.2859254734270002E-3</v>
      </c>
      <c r="BD75" s="230">
        <v>3.3017132364232928</v>
      </c>
      <c r="BE75" s="229">
        <v>5.1903370327936425E-3</v>
      </c>
      <c r="BF75" s="230">
        <v>5.1922168212024536E-3</v>
      </c>
      <c r="BG75" s="230">
        <v>7.4271262763755987E-3</v>
      </c>
      <c r="BH75" s="230">
        <v>7.4221898404161326E-3</v>
      </c>
      <c r="BI75" s="231">
        <v>16.34642538926343</v>
      </c>
    </row>
    <row r="76" spans="1:61">
      <c r="A76" s="232" t="s">
        <v>1699</v>
      </c>
      <c r="B76" s="229">
        <v>37.237279683278402</v>
      </c>
      <c r="C76" s="230">
        <v>36.637717352450835</v>
      </c>
      <c r="D76" s="230">
        <v>35.61565020229213</v>
      </c>
      <c r="E76" s="230">
        <v>35.169426911936895</v>
      </c>
      <c r="F76" s="230">
        <v>39.524618884443782</v>
      </c>
      <c r="G76" s="229">
        <v>37.764144853761742</v>
      </c>
      <c r="H76" s="230">
        <v>37.383850361669928</v>
      </c>
      <c r="I76" s="230">
        <v>36.1593520476411</v>
      </c>
      <c r="J76" s="230">
        <v>35.176466986265922</v>
      </c>
      <c r="K76" s="230">
        <v>38.250547082616151</v>
      </c>
      <c r="L76" s="229">
        <v>36.873708901962374</v>
      </c>
      <c r="M76" s="230">
        <v>36.852857594852885</v>
      </c>
      <c r="N76" s="230">
        <v>35.841366428444864</v>
      </c>
      <c r="O76" s="230">
        <v>34.033975515435905</v>
      </c>
      <c r="P76" s="230">
        <v>38.700249894120255</v>
      </c>
      <c r="Q76" s="229">
        <v>35.277387171887007</v>
      </c>
      <c r="R76" s="230">
        <v>34.870910619081258</v>
      </c>
      <c r="S76" s="230">
        <v>34.122294625200709</v>
      </c>
      <c r="T76" s="230">
        <v>32.277004296389933</v>
      </c>
      <c r="U76" s="230">
        <v>35.596218388323067</v>
      </c>
      <c r="V76" s="229">
        <v>34.428251289043743</v>
      </c>
      <c r="W76" s="230">
        <v>34.101519533348679</v>
      </c>
      <c r="X76" s="230">
        <v>33.651731187114947</v>
      </c>
      <c r="Y76" s="230">
        <v>32.153382879451854</v>
      </c>
      <c r="Z76" s="230">
        <v>36.16982685349943</v>
      </c>
      <c r="AA76" s="229">
        <v>32.243650819218431</v>
      </c>
      <c r="AB76" s="230">
        <v>31.945524431621681</v>
      </c>
      <c r="AC76" s="230">
        <v>31.780232658272009</v>
      </c>
      <c r="AD76" s="230">
        <v>30.15845817353491</v>
      </c>
      <c r="AE76" s="230">
        <v>35.403632502709804</v>
      </c>
      <c r="AF76" s="229">
        <v>30.34521440444761</v>
      </c>
      <c r="AG76" s="230">
        <v>29.217606477466429</v>
      </c>
      <c r="AH76" s="230">
        <v>28.81597578713907</v>
      </c>
      <c r="AI76" s="230">
        <v>25.601909021867229</v>
      </c>
      <c r="AJ76" s="230">
        <v>33.422625103911479</v>
      </c>
      <c r="AK76" s="229">
        <v>30.649948197122583</v>
      </c>
      <c r="AL76" s="230">
        <v>29.889279782873572</v>
      </c>
      <c r="AM76" s="230">
        <v>29.102205700941941</v>
      </c>
      <c r="AN76" s="230">
        <v>25.214695643552965</v>
      </c>
      <c r="AO76" s="230">
        <v>32.60866063147747</v>
      </c>
      <c r="AP76" s="229">
        <v>28.104587134128341</v>
      </c>
      <c r="AQ76" s="230">
        <v>27.670491374280935</v>
      </c>
      <c r="AR76" s="230">
        <v>21.355327455011864</v>
      </c>
      <c r="AS76" s="230">
        <v>11.334485388913686</v>
      </c>
      <c r="AT76" s="230">
        <v>30.818585762235212</v>
      </c>
      <c r="AU76" s="229">
        <v>26.942123611468592</v>
      </c>
      <c r="AV76" s="230">
        <v>26.892323931864322</v>
      </c>
      <c r="AW76" s="230">
        <v>9.9999999999999985E-3</v>
      </c>
      <c r="AX76" s="230">
        <v>0</v>
      </c>
      <c r="AY76" s="230">
        <v>29.389236942098545</v>
      </c>
      <c r="AZ76" s="229">
        <v>27.802843139495025</v>
      </c>
      <c r="BA76" s="230">
        <v>26.194816734346567</v>
      </c>
      <c r="BB76" s="230">
        <v>9.9999999999999985E-3</v>
      </c>
      <c r="BC76" s="230">
        <v>0</v>
      </c>
      <c r="BD76" s="230">
        <v>29.92043154433054</v>
      </c>
      <c r="BE76" s="229">
        <v>30.257185164635096</v>
      </c>
      <c r="BF76" s="230">
        <v>29.682609449167366</v>
      </c>
      <c r="BG76" s="230">
        <v>0.01</v>
      </c>
      <c r="BH76" s="230">
        <v>0</v>
      </c>
      <c r="BI76" s="231">
        <v>31.148690586340731</v>
      </c>
    </row>
    <row r="77" spans="1:61">
      <c r="A77" s="232" t="s">
        <v>1700</v>
      </c>
      <c r="B77" s="229">
        <v>34.668543677751572</v>
      </c>
      <c r="C77" s="230">
        <v>34.361898014566897</v>
      </c>
      <c r="D77" s="230">
        <v>34.300400447518442</v>
      </c>
      <c r="E77" s="230">
        <v>34.190001132371968</v>
      </c>
      <c r="F77" s="230">
        <v>36.751589419936543</v>
      </c>
      <c r="G77" s="229">
        <v>34.864823502066635</v>
      </c>
      <c r="H77" s="230">
        <v>34.755277804773833</v>
      </c>
      <c r="I77" s="230">
        <v>34.678875989685494</v>
      </c>
      <c r="J77" s="230">
        <v>34.287823741484637</v>
      </c>
      <c r="K77" s="230">
        <v>35.635062412404274</v>
      </c>
      <c r="L77" s="229">
        <v>34.979377802416622</v>
      </c>
      <c r="M77" s="230">
        <v>34.792045587659636</v>
      </c>
      <c r="N77" s="230">
        <v>34.778578837013391</v>
      </c>
      <c r="O77" s="230">
        <v>34.308565954341262</v>
      </c>
      <c r="P77" s="230">
        <v>35.86884088608776</v>
      </c>
      <c r="Q77" s="229">
        <v>33.429365325614043</v>
      </c>
      <c r="R77" s="230">
        <v>33.031015532778518</v>
      </c>
      <c r="S77" s="230">
        <v>33.05648150933829</v>
      </c>
      <c r="T77" s="230">
        <v>32.573269674683502</v>
      </c>
      <c r="U77" s="230">
        <v>33.715299728293047</v>
      </c>
      <c r="V77" s="229">
        <v>32.606840246639237</v>
      </c>
      <c r="W77" s="230">
        <v>32.303309755161564</v>
      </c>
      <c r="X77" s="230">
        <v>32.587566758781122</v>
      </c>
      <c r="Y77" s="230">
        <v>32.227662337008681</v>
      </c>
      <c r="Z77" s="230">
        <v>34.411413432094641</v>
      </c>
      <c r="AA77" s="229">
        <v>30.438387847832868</v>
      </c>
      <c r="AB77" s="230">
        <v>30.126647806403973</v>
      </c>
      <c r="AC77" s="230">
        <v>30.360063943161634</v>
      </c>
      <c r="AD77" s="230">
        <v>30.37796056084515</v>
      </c>
      <c r="AE77" s="230">
        <v>33.618022099752999</v>
      </c>
      <c r="AF77" s="229">
        <v>27.438170752489917</v>
      </c>
      <c r="AG77" s="230">
        <v>26.621513576961039</v>
      </c>
      <c r="AH77" s="230">
        <v>26.8718929039375</v>
      </c>
      <c r="AI77" s="230">
        <v>24.823348338554204</v>
      </c>
      <c r="AJ77" s="230">
        <v>31.131730177540827</v>
      </c>
      <c r="AK77" s="229">
        <v>27.379045553525504</v>
      </c>
      <c r="AL77" s="230">
        <v>26.790313212888957</v>
      </c>
      <c r="AM77" s="230">
        <v>27.374797721468447</v>
      </c>
      <c r="AN77" s="230">
        <v>25.48311795799868</v>
      </c>
      <c r="AO77" s="230">
        <v>30.277354427572913</v>
      </c>
      <c r="AP77" s="229">
        <v>23.236117745923497</v>
      </c>
      <c r="AQ77" s="230">
        <v>22.385626921294836</v>
      </c>
      <c r="AR77" s="230">
        <v>20.124977205691611</v>
      </c>
      <c r="AS77" s="230">
        <v>14.881013832839201</v>
      </c>
      <c r="AT77" s="230">
        <v>28.294475448222698</v>
      </c>
      <c r="AU77" s="229">
        <v>4.0459918247691187</v>
      </c>
      <c r="AV77" s="230">
        <v>4.0262409954460443</v>
      </c>
      <c r="AW77" s="230">
        <v>0</v>
      </c>
      <c r="AX77" s="230">
        <v>0</v>
      </c>
      <c r="AY77" s="230">
        <v>23.538888132908848</v>
      </c>
      <c r="AZ77" s="229">
        <v>4.1431790957386045</v>
      </c>
      <c r="BA77" s="230">
        <v>3.8837404271555367</v>
      </c>
      <c r="BB77" s="230">
        <v>0</v>
      </c>
      <c r="BC77" s="230">
        <v>0</v>
      </c>
      <c r="BD77" s="230">
        <v>12.674733840731429</v>
      </c>
      <c r="BE77" s="229">
        <v>4.5398377056855024</v>
      </c>
      <c r="BF77" s="230">
        <v>4.44140519782722</v>
      </c>
      <c r="BG77" s="230">
        <v>0</v>
      </c>
      <c r="BH77" s="230">
        <v>0</v>
      </c>
      <c r="BI77" s="231">
        <v>18.545102873609899</v>
      </c>
    </row>
    <row r="78" spans="1:61">
      <c r="A78" s="232" t="s">
        <v>1701</v>
      </c>
      <c r="B78" s="229">
        <v>34.848334627568285</v>
      </c>
      <c r="C78" s="230">
        <v>34.484151737075237</v>
      </c>
      <c r="D78" s="230">
        <v>33.147042218099429</v>
      </c>
      <c r="E78" s="230">
        <v>31.441707717076476</v>
      </c>
      <c r="F78" s="230">
        <v>36.447906599339738</v>
      </c>
      <c r="G78" s="229">
        <v>34.836637956547911</v>
      </c>
      <c r="H78" s="230">
        <v>35.008269260138555</v>
      </c>
      <c r="I78" s="230">
        <v>33.573071961916703</v>
      </c>
      <c r="J78" s="230">
        <v>29.83667471886438</v>
      </c>
      <c r="K78" s="230">
        <v>35.035280063711184</v>
      </c>
      <c r="L78" s="229">
        <v>34.493204952221895</v>
      </c>
      <c r="M78" s="230">
        <v>34.461948313971803</v>
      </c>
      <c r="N78" s="230">
        <v>32.985136164121251</v>
      </c>
      <c r="O78" s="230">
        <v>31.37731599928718</v>
      </c>
      <c r="P78" s="230">
        <v>35.521197804879797</v>
      </c>
      <c r="Q78" s="229">
        <v>33.047059333344883</v>
      </c>
      <c r="R78" s="230">
        <v>32.678373385478309</v>
      </c>
      <c r="S78" s="230">
        <v>31.883000160567907</v>
      </c>
      <c r="T78" s="230">
        <v>30.73530279973825</v>
      </c>
      <c r="U78" s="230">
        <v>33.269973257110799</v>
      </c>
      <c r="V78" s="229">
        <v>32.467629333689501</v>
      </c>
      <c r="W78" s="230">
        <v>32.214976038068919</v>
      </c>
      <c r="X78" s="230">
        <v>31.727463400233272</v>
      </c>
      <c r="Y78" s="230">
        <v>30.666042766976936</v>
      </c>
      <c r="Z78" s="230">
        <v>33.988332197941141</v>
      </c>
      <c r="AA78" s="229">
        <v>31.264816688070262</v>
      </c>
      <c r="AB78" s="230">
        <v>31.078733911396231</v>
      </c>
      <c r="AC78" s="230">
        <v>30.018402753108347</v>
      </c>
      <c r="AD78" s="230">
        <v>29.41465749666418</v>
      </c>
      <c r="AE78" s="230">
        <v>33.265424277696908</v>
      </c>
      <c r="AF78" s="229">
        <v>29.886564192822924</v>
      </c>
      <c r="AG78" s="230">
        <v>29.014807216124886</v>
      </c>
      <c r="AH78" s="230">
        <v>27.470290380562066</v>
      </c>
      <c r="AI78" s="230">
        <v>24.628452517601559</v>
      </c>
      <c r="AJ78" s="230">
        <v>31.53072875050524</v>
      </c>
      <c r="AK78" s="229">
        <v>29.580310992520932</v>
      </c>
      <c r="AL78" s="230">
        <v>29.171082289624117</v>
      </c>
      <c r="AM78" s="230">
        <v>27.710209552048394</v>
      </c>
      <c r="AN78" s="230">
        <v>24.061255372410834</v>
      </c>
      <c r="AO78" s="230">
        <v>31.063775203663536</v>
      </c>
      <c r="AP78" s="229">
        <v>27.5279158886331</v>
      </c>
      <c r="AQ78" s="230">
        <v>27.26792319284759</v>
      </c>
      <c r="AR78" s="230">
        <v>20.347662970898227</v>
      </c>
      <c r="AS78" s="230">
        <v>2.9261606975355661</v>
      </c>
      <c r="AT78" s="230">
        <v>29.553570635869047</v>
      </c>
      <c r="AU78" s="229">
        <v>27.004764420441276</v>
      </c>
      <c r="AV78" s="230">
        <v>26.95665135873282</v>
      </c>
      <c r="AW78" s="230">
        <v>0</v>
      </c>
      <c r="AX78" s="230">
        <v>0</v>
      </c>
      <c r="AY78" s="230">
        <v>28.674883149110446</v>
      </c>
      <c r="AZ78" s="229">
        <v>27.759938064092307</v>
      </c>
      <c r="BA78" s="230">
        <v>26.24226432406406</v>
      </c>
      <c r="BB78" s="230">
        <v>0</v>
      </c>
      <c r="BC78" s="230">
        <v>0</v>
      </c>
      <c r="BD78" s="230">
        <v>28.916451084900537</v>
      </c>
      <c r="BE78" s="229">
        <v>30.372399136244265</v>
      </c>
      <c r="BF78" s="230">
        <v>29.793008629735112</v>
      </c>
      <c r="BG78" s="230">
        <v>2.5727193505834917E-3</v>
      </c>
      <c r="BH78" s="230">
        <v>0</v>
      </c>
      <c r="BI78" s="231">
        <v>30.41679595321423</v>
      </c>
    </row>
    <row r="79" spans="1:61">
      <c r="A79" s="232" t="s">
        <v>1702</v>
      </c>
      <c r="B79" s="229">
        <v>35.83019540716186</v>
      </c>
      <c r="C79" s="230">
        <v>35.504186552930108</v>
      </c>
      <c r="D79" s="230">
        <v>35.320237712829801</v>
      </c>
      <c r="E79" s="230">
        <v>34.95505365286251</v>
      </c>
      <c r="F79" s="230">
        <v>37.193944796981761</v>
      </c>
      <c r="G79" s="229">
        <v>35.940473052863474</v>
      </c>
      <c r="H79" s="230">
        <v>35.932428055528561</v>
      </c>
      <c r="I79" s="230">
        <v>35.798443533802534</v>
      </c>
      <c r="J79" s="230">
        <v>34.761406930752209</v>
      </c>
      <c r="K79" s="230">
        <v>36.184648251701006</v>
      </c>
      <c r="L79" s="229">
        <v>35.392500939084492</v>
      </c>
      <c r="M79" s="230">
        <v>35.313159437607986</v>
      </c>
      <c r="N79" s="230">
        <v>35.073232850672547</v>
      </c>
      <c r="O79" s="230">
        <v>34.597946874114662</v>
      </c>
      <c r="P79" s="230">
        <v>36.498044024434883</v>
      </c>
      <c r="Q79" s="229">
        <v>33.658868411017316</v>
      </c>
      <c r="R79" s="230">
        <v>33.265643960835135</v>
      </c>
      <c r="S79" s="230">
        <v>33.237584069973806</v>
      </c>
      <c r="T79" s="230">
        <v>32.576180425190607</v>
      </c>
      <c r="U79" s="230">
        <v>34.034258526534458</v>
      </c>
      <c r="V79" s="229">
        <v>33.513191940926347</v>
      </c>
      <c r="W79" s="230">
        <v>33.278955806278297</v>
      </c>
      <c r="X79" s="230">
        <v>33.528558271668274</v>
      </c>
      <c r="Y79" s="230">
        <v>32.964311523142598</v>
      </c>
      <c r="Z79" s="230">
        <v>35.453039300766854</v>
      </c>
      <c r="AA79" s="229">
        <v>31.594242964268922</v>
      </c>
      <c r="AB79" s="230">
        <v>31.325444483217378</v>
      </c>
      <c r="AC79" s="230">
        <v>31.518408763638668</v>
      </c>
      <c r="AD79" s="230">
        <v>31.858659684072148</v>
      </c>
      <c r="AE79" s="230">
        <v>35.125410740621049</v>
      </c>
      <c r="AF79" s="229">
        <v>29.404642584754644</v>
      </c>
      <c r="AG79" s="230">
        <v>28.317600062800921</v>
      </c>
      <c r="AH79" s="230">
        <v>28.048802048303155</v>
      </c>
      <c r="AI79" s="230">
        <v>25.716427264028368</v>
      </c>
      <c r="AJ79" s="230">
        <v>32.573872637302912</v>
      </c>
      <c r="AK79" s="229">
        <v>29.259669612435026</v>
      </c>
      <c r="AL79" s="230">
        <v>28.761621824780086</v>
      </c>
      <c r="AM79" s="230">
        <v>28.530245215743882</v>
      </c>
      <c r="AN79" s="230">
        <v>26.050440467323604</v>
      </c>
      <c r="AO79" s="230">
        <v>31.682208715353099</v>
      </c>
      <c r="AP79" s="229">
        <v>26.231479823526563</v>
      </c>
      <c r="AQ79" s="230">
        <v>25.828443429845123</v>
      </c>
      <c r="AR79" s="230">
        <v>20.795784422047788</v>
      </c>
      <c r="AS79" s="230">
        <v>16.826923551034078</v>
      </c>
      <c r="AT79" s="230">
        <v>29.395379999109068</v>
      </c>
      <c r="AU79" s="229">
        <v>22.709025414178253</v>
      </c>
      <c r="AV79" s="230">
        <v>22.583540513000216</v>
      </c>
      <c r="AW79" s="230">
        <v>9.9999999999999985E-3</v>
      </c>
      <c r="AX79" s="230">
        <v>0</v>
      </c>
      <c r="AY79" s="230">
        <v>27.851283209966841</v>
      </c>
      <c r="AZ79" s="229">
        <v>23.655892094139151</v>
      </c>
      <c r="BA79" s="230">
        <v>22.095694241303811</v>
      </c>
      <c r="BB79" s="230">
        <v>9.9999999999999985E-3</v>
      </c>
      <c r="BC79" s="230">
        <v>0</v>
      </c>
      <c r="BD79" s="230">
        <v>26.396191948551031</v>
      </c>
      <c r="BE79" s="229">
        <v>25.910368229900936</v>
      </c>
      <c r="BF79" s="230">
        <v>25.38681039565444</v>
      </c>
      <c r="BG79" s="230">
        <v>0.01</v>
      </c>
      <c r="BH79" s="230">
        <v>0</v>
      </c>
      <c r="BI79" s="231">
        <v>28.327896873885365</v>
      </c>
    </row>
    <row r="80" spans="1:61">
      <c r="A80" s="232" t="s">
        <v>1703</v>
      </c>
      <c r="B80" s="229">
        <v>34.282871929650753</v>
      </c>
      <c r="C80" s="230">
        <v>34.07372543945187</v>
      </c>
      <c r="D80" s="230">
        <v>34.053743751821571</v>
      </c>
      <c r="E80" s="230">
        <v>34.189278386331424</v>
      </c>
      <c r="F80" s="230">
        <v>35.178948368463942</v>
      </c>
      <c r="G80" s="229">
        <v>34.819144731048368</v>
      </c>
      <c r="H80" s="230">
        <v>34.522551589450259</v>
      </c>
      <c r="I80" s="230">
        <v>34.700247992042996</v>
      </c>
      <c r="J80" s="230">
        <v>34.675460227894895</v>
      </c>
      <c r="K80" s="230">
        <v>35.329928353471431</v>
      </c>
      <c r="L80" s="229">
        <v>34.270179452412506</v>
      </c>
      <c r="M80" s="230">
        <v>34.26750028696474</v>
      </c>
      <c r="N80" s="230">
        <v>34.264973032960405</v>
      </c>
      <c r="O80" s="230">
        <v>34.30951235943779</v>
      </c>
      <c r="P80" s="230">
        <v>34.939063386069812</v>
      </c>
      <c r="Q80" s="229">
        <v>33.066029233329289</v>
      </c>
      <c r="R80" s="230">
        <v>32.93453319798094</v>
      </c>
      <c r="S80" s="230">
        <v>32.987241519479426</v>
      </c>
      <c r="T80" s="230">
        <v>32.953144492840494</v>
      </c>
      <c r="U80" s="230">
        <v>33.256235281710666</v>
      </c>
      <c r="V80" s="229">
        <v>31.960600262138588</v>
      </c>
      <c r="W80" s="230">
        <v>31.656328513316449</v>
      </c>
      <c r="X80" s="230">
        <v>32.026729323854099</v>
      </c>
      <c r="Y80" s="230">
        <v>32.037036166793058</v>
      </c>
      <c r="Z80" s="230">
        <v>33.064512683513236</v>
      </c>
      <c r="AA80" s="229">
        <v>29.473161338220283</v>
      </c>
      <c r="AB80" s="230">
        <v>29.252535183840827</v>
      </c>
      <c r="AC80" s="230">
        <v>29.548259697728994</v>
      </c>
      <c r="AD80" s="230">
        <v>29.597350213146822</v>
      </c>
      <c r="AE80" s="230">
        <v>29.552877334073113</v>
      </c>
      <c r="AF80" s="229">
        <v>23.645506530332874</v>
      </c>
      <c r="AG80" s="230">
        <v>23.54824936451449</v>
      </c>
      <c r="AH80" s="230">
        <v>23.651708336339379</v>
      </c>
      <c r="AI80" s="230">
        <v>23.790009464046495</v>
      </c>
      <c r="AJ80" s="230">
        <v>23.684083475624458</v>
      </c>
      <c r="AK80" s="229">
        <v>26.548262507831772</v>
      </c>
      <c r="AL80" s="230">
        <v>26.010598052701226</v>
      </c>
      <c r="AM80" s="230">
        <v>26.338335060578178</v>
      </c>
      <c r="AN80" s="230">
        <v>25.442389809653562</v>
      </c>
      <c r="AO80" s="230">
        <v>27.819920000000007</v>
      </c>
      <c r="AP80" s="229">
        <v>22.289470961656839</v>
      </c>
      <c r="AQ80" s="230">
        <v>21.460628945533358</v>
      </c>
      <c r="AR80" s="230">
        <v>19.991851935474575</v>
      </c>
      <c r="AS80" s="230">
        <v>15.004000704148737</v>
      </c>
      <c r="AT80" s="230">
        <v>27.698332971798333</v>
      </c>
      <c r="AU80" s="229" t="s">
        <v>1733</v>
      </c>
      <c r="AV80" s="230" t="s">
        <v>1733</v>
      </c>
      <c r="AW80" s="230" t="s">
        <v>1733</v>
      </c>
      <c r="AX80" s="230" t="s">
        <v>1733</v>
      </c>
      <c r="AY80" s="230">
        <v>22.542042478518358</v>
      </c>
      <c r="AZ80" s="229" t="s">
        <v>1733</v>
      </c>
      <c r="BA80" s="230" t="s">
        <v>1733</v>
      </c>
      <c r="BB80" s="230" t="s">
        <v>1733</v>
      </c>
      <c r="BC80" s="230" t="s">
        <v>1733</v>
      </c>
      <c r="BD80" s="230">
        <v>9.8749929021698009</v>
      </c>
      <c r="BE80" s="229" t="s">
        <v>1733</v>
      </c>
      <c r="BF80" s="230" t="s">
        <v>1733</v>
      </c>
      <c r="BG80" s="230" t="s">
        <v>1733</v>
      </c>
      <c r="BH80" s="230" t="s">
        <v>1733</v>
      </c>
      <c r="BI80" s="231">
        <v>16.567134194792398</v>
      </c>
    </row>
    <row r="81" spans="1:61">
      <c r="A81" s="232" t="s">
        <v>1704</v>
      </c>
      <c r="B81" s="229">
        <v>36.459614527742609</v>
      </c>
      <c r="C81" s="230">
        <v>36.338693583302117</v>
      </c>
      <c r="D81" s="230">
        <v>36.610202958071788</v>
      </c>
      <c r="E81" s="230">
        <v>36.913667359955625</v>
      </c>
      <c r="F81" s="230">
        <v>36.856820957051262</v>
      </c>
      <c r="G81" s="229">
        <v>36.306722195674425</v>
      </c>
      <c r="H81" s="230">
        <v>35.963279449218888</v>
      </c>
      <c r="I81" s="230">
        <v>36.401242902892484</v>
      </c>
      <c r="J81" s="230">
        <v>37.039346125322282</v>
      </c>
      <c r="K81" s="230">
        <v>37.17239779903386</v>
      </c>
      <c r="L81" s="229">
        <v>35.99367984270858</v>
      </c>
      <c r="M81" s="230">
        <v>35.903259904698281</v>
      </c>
      <c r="N81" s="230">
        <v>36.050347120977094</v>
      </c>
      <c r="O81" s="230">
        <v>36.619835440622182</v>
      </c>
      <c r="P81" s="230">
        <v>36.450414321759531</v>
      </c>
      <c r="Q81" s="229">
        <v>34.001588260445011</v>
      </c>
      <c r="R81" s="230">
        <v>33.74565431498123</v>
      </c>
      <c r="S81" s="230">
        <v>34.040779523366858</v>
      </c>
      <c r="T81" s="230">
        <v>34.124365494570043</v>
      </c>
      <c r="U81" s="230">
        <v>34.000097480218919</v>
      </c>
      <c r="V81" s="229">
        <v>13.769661392093862</v>
      </c>
      <c r="W81" s="230">
        <v>13.70132264947425</v>
      </c>
      <c r="X81" s="230">
        <v>14.421258822257823</v>
      </c>
      <c r="Y81" s="230">
        <v>14.957160369033163</v>
      </c>
      <c r="Z81" s="230">
        <v>13.844659911973904</v>
      </c>
      <c r="AA81" s="229">
        <v>2.6658826165202578</v>
      </c>
      <c r="AB81" s="230">
        <v>2.6267758142056414</v>
      </c>
      <c r="AC81" s="230">
        <v>5.2301216934153771</v>
      </c>
      <c r="AD81" s="230">
        <v>5.3584173457585349</v>
      </c>
      <c r="AE81" s="230">
        <v>5.2347138290763047</v>
      </c>
      <c r="AF81" s="229" t="s">
        <v>1733</v>
      </c>
      <c r="AG81" s="230" t="s">
        <v>1733</v>
      </c>
      <c r="AH81" s="230" t="s">
        <v>1733</v>
      </c>
      <c r="AI81" s="230" t="s">
        <v>1733</v>
      </c>
      <c r="AJ81" s="230" t="s">
        <v>1733</v>
      </c>
      <c r="AK81" s="229">
        <v>22.013928139025079</v>
      </c>
      <c r="AL81" s="230">
        <v>22.12359655703035</v>
      </c>
      <c r="AM81" s="230">
        <v>24.768129795490502</v>
      </c>
      <c r="AN81" s="230">
        <v>24.081564650198345</v>
      </c>
      <c r="AO81" s="230">
        <v>21.683500602554837</v>
      </c>
      <c r="AP81" s="229">
        <v>19.596616813752355</v>
      </c>
      <c r="AQ81" s="230">
        <v>18.83705629538181</v>
      </c>
      <c r="AR81" s="230">
        <v>18.936058578250051</v>
      </c>
      <c r="AS81" s="230">
        <v>14.419198401188313</v>
      </c>
      <c r="AT81" s="230">
        <v>25.742876721084141</v>
      </c>
      <c r="AU81" s="229">
        <v>0.01</v>
      </c>
      <c r="AV81" s="230">
        <v>0.01</v>
      </c>
      <c r="AW81" s="230">
        <v>9.9999999999999985E-3</v>
      </c>
      <c r="AX81" s="230">
        <v>2.2951925879623482E-3</v>
      </c>
      <c r="AY81" s="230">
        <v>4.751532447135733</v>
      </c>
      <c r="AZ81" s="229">
        <v>9.9999999999999985E-3</v>
      </c>
      <c r="BA81" s="230">
        <v>7.6981113220745481E-3</v>
      </c>
      <c r="BB81" s="230">
        <v>9.9999999999999985E-3</v>
      </c>
      <c r="BC81" s="230">
        <v>7.2859254734270002E-3</v>
      </c>
      <c r="BD81" s="230">
        <v>3.2752212500421378</v>
      </c>
      <c r="BE81" s="229">
        <v>5.1903370327936425E-3</v>
      </c>
      <c r="BF81" s="230">
        <v>5.1922168212024536E-3</v>
      </c>
      <c r="BG81" s="230">
        <v>7.4271262763755987E-3</v>
      </c>
      <c r="BH81" s="230">
        <v>7.4221898404161326E-3</v>
      </c>
      <c r="BI81" s="231">
        <v>15.998212584271251</v>
      </c>
    </row>
    <row r="82" spans="1:61">
      <c r="A82" s="232" t="s">
        <v>1705</v>
      </c>
      <c r="B82" s="229">
        <v>36.170186383220297</v>
      </c>
      <c r="C82" s="230">
        <v>35.721678152800862</v>
      </c>
      <c r="D82" s="230">
        <v>35.776215014118144</v>
      </c>
      <c r="E82" s="230">
        <v>35.857270552166149</v>
      </c>
      <c r="F82" s="230">
        <v>38.152734925387364</v>
      </c>
      <c r="G82" s="229">
        <v>36.161184400675069</v>
      </c>
      <c r="H82" s="230">
        <v>35.999571518705174</v>
      </c>
      <c r="I82" s="230">
        <v>36.008897303078122</v>
      </c>
      <c r="J82" s="230">
        <v>35.662929745957584</v>
      </c>
      <c r="K82" s="230">
        <v>37.084990566064668</v>
      </c>
      <c r="L82" s="229">
        <v>35.869865637606942</v>
      </c>
      <c r="M82" s="230">
        <v>35.826507344825657</v>
      </c>
      <c r="N82" s="230">
        <v>35.925043831153694</v>
      </c>
      <c r="O82" s="230">
        <v>35.560522917680004</v>
      </c>
      <c r="P82" s="230">
        <v>37.226627954762428</v>
      </c>
      <c r="Q82" s="229">
        <v>34.412009657774462</v>
      </c>
      <c r="R82" s="230">
        <v>33.857684195425151</v>
      </c>
      <c r="S82" s="230">
        <v>34.031973472492183</v>
      </c>
      <c r="T82" s="230">
        <v>33.421203027825626</v>
      </c>
      <c r="U82" s="230">
        <v>34.873990769325673</v>
      </c>
      <c r="V82" s="229">
        <v>33.518413357032465</v>
      </c>
      <c r="W82" s="230">
        <v>33.30152159029857</v>
      </c>
      <c r="X82" s="230">
        <v>33.631458408952689</v>
      </c>
      <c r="Y82" s="230">
        <v>33.375600744240359</v>
      </c>
      <c r="Z82" s="230">
        <v>35.673787444862221</v>
      </c>
      <c r="AA82" s="229">
        <v>31.465730443530372</v>
      </c>
      <c r="AB82" s="230">
        <v>31.236561502008055</v>
      </c>
      <c r="AC82" s="230">
        <v>31.761085772963717</v>
      </c>
      <c r="AD82" s="230">
        <v>31.824392786571831</v>
      </c>
      <c r="AE82" s="230">
        <v>35.419148231933967</v>
      </c>
      <c r="AF82" s="229">
        <v>29.055628630096802</v>
      </c>
      <c r="AG82" s="230">
        <v>28.070614372439369</v>
      </c>
      <c r="AH82" s="230">
        <v>28.16014783560513</v>
      </c>
      <c r="AI82" s="230">
        <v>25.95818256463976</v>
      </c>
      <c r="AJ82" s="230">
        <v>32.837857210287495</v>
      </c>
      <c r="AK82" s="229">
        <v>28.853572470721229</v>
      </c>
      <c r="AL82" s="230">
        <v>28.395637061830829</v>
      </c>
      <c r="AM82" s="230">
        <v>28.584111266912224</v>
      </c>
      <c r="AN82" s="230">
        <v>26.423403652000104</v>
      </c>
      <c r="AO82" s="230">
        <v>31.792197425885764</v>
      </c>
      <c r="AP82" s="229">
        <v>25.668056896964611</v>
      </c>
      <c r="AQ82" s="230">
        <v>25.184808959602968</v>
      </c>
      <c r="AR82" s="230">
        <v>20.976115816223594</v>
      </c>
      <c r="AS82" s="230">
        <v>15.67231191647528</v>
      </c>
      <c r="AT82" s="230">
        <v>29.653919297640787</v>
      </c>
      <c r="AU82" s="229">
        <v>17.019082140566859</v>
      </c>
      <c r="AV82" s="230">
        <v>16.929300953057208</v>
      </c>
      <c r="AW82" s="230">
        <v>9.9999999999999985E-3</v>
      </c>
      <c r="AX82" s="230">
        <v>2.2951925879623482E-3</v>
      </c>
      <c r="AY82" s="230">
        <v>26.81402729465929</v>
      </c>
      <c r="AZ82" s="229">
        <v>17.739495658631327</v>
      </c>
      <c r="BA82" s="230">
        <v>16.577524914378117</v>
      </c>
      <c r="BB82" s="230">
        <v>9.9999999999999985E-3</v>
      </c>
      <c r="BC82" s="230">
        <v>0</v>
      </c>
      <c r="BD82" s="230">
        <v>22.400320863126115</v>
      </c>
      <c r="BE82" s="229">
        <v>19.444545841341569</v>
      </c>
      <c r="BF82" s="230">
        <v>19.064914223716425</v>
      </c>
      <c r="BG82" s="230">
        <v>0.01</v>
      </c>
      <c r="BH82" s="230">
        <v>4.8469100925260479E-3</v>
      </c>
      <c r="BI82" s="231">
        <v>25.64982912668675</v>
      </c>
    </row>
    <row r="83" spans="1:61">
      <c r="A83" s="232" t="s">
        <v>1706</v>
      </c>
      <c r="B83" s="229">
        <v>35.918099563262658</v>
      </c>
      <c r="C83" s="230">
        <v>35.527444201694614</v>
      </c>
      <c r="D83" s="230">
        <v>35.438349681754225</v>
      </c>
      <c r="E83" s="230">
        <v>35.40400973300671</v>
      </c>
      <c r="F83" s="230">
        <v>37.667823294186825</v>
      </c>
      <c r="G83" s="229">
        <v>35.716318988379768</v>
      </c>
      <c r="H83" s="230">
        <v>35.590432075625962</v>
      </c>
      <c r="I83" s="230">
        <v>35.526239964418821</v>
      </c>
      <c r="J83" s="230">
        <v>35.158414868748075</v>
      </c>
      <c r="K83" s="230">
        <v>36.608366478178255</v>
      </c>
      <c r="L83" s="229">
        <v>35.564739925962435</v>
      </c>
      <c r="M83" s="230">
        <v>35.523907562035895</v>
      </c>
      <c r="N83" s="230">
        <v>35.537152000845531</v>
      </c>
      <c r="O83" s="230">
        <v>35.157888568878292</v>
      </c>
      <c r="P83" s="230">
        <v>36.732173746850521</v>
      </c>
      <c r="Q83" s="229">
        <v>34.103206161561879</v>
      </c>
      <c r="R83" s="230">
        <v>33.599510813377435</v>
      </c>
      <c r="S83" s="230">
        <v>33.778148643623766</v>
      </c>
      <c r="T83" s="230">
        <v>33.229906777011955</v>
      </c>
      <c r="U83" s="230">
        <v>34.573247898026814</v>
      </c>
      <c r="V83" s="229">
        <v>33.295449737934796</v>
      </c>
      <c r="W83" s="230">
        <v>32.917315173842965</v>
      </c>
      <c r="X83" s="230">
        <v>33.319569917451908</v>
      </c>
      <c r="Y83" s="230">
        <v>32.973627186080229</v>
      </c>
      <c r="Z83" s="230">
        <v>35.229948086175789</v>
      </c>
      <c r="AA83" s="229">
        <v>31.179982281628387</v>
      </c>
      <c r="AB83" s="230">
        <v>30.911243312967159</v>
      </c>
      <c r="AC83" s="230">
        <v>31.199978860060902</v>
      </c>
      <c r="AD83" s="230">
        <v>31.316258384789659</v>
      </c>
      <c r="AE83" s="230">
        <v>34.910718875926989</v>
      </c>
      <c r="AF83" s="229">
        <v>28.450720892874607</v>
      </c>
      <c r="AG83" s="230">
        <v>27.614195953826368</v>
      </c>
      <c r="AH83" s="230">
        <v>27.688335067145463</v>
      </c>
      <c r="AI83" s="230">
        <v>25.583065339793112</v>
      </c>
      <c r="AJ83" s="230">
        <v>32.356218566493716</v>
      </c>
      <c r="AK83" s="229">
        <v>28.374285808173084</v>
      </c>
      <c r="AL83" s="230">
        <v>27.804068964136253</v>
      </c>
      <c r="AM83" s="230">
        <v>28.144575093792177</v>
      </c>
      <c r="AN83" s="230">
        <v>26.070224075374018</v>
      </c>
      <c r="AO83" s="230">
        <v>31.265889775849605</v>
      </c>
      <c r="AP83" s="229">
        <v>24.656341320083623</v>
      </c>
      <c r="AQ83" s="230">
        <v>23.951904523672816</v>
      </c>
      <c r="AR83" s="230">
        <v>20.717274675018977</v>
      </c>
      <c r="AS83" s="230">
        <v>15.32658119083373</v>
      </c>
      <c r="AT83" s="230">
        <v>29.272430793485395</v>
      </c>
      <c r="AU83" s="229">
        <v>9.7981840284897057</v>
      </c>
      <c r="AV83" s="230">
        <v>9.7578711520757171</v>
      </c>
      <c r="AW83" s="230">
        <v>9.9999999999999985E-3</v>
      </c>
      <c r="AX83" s="230">
        <v>0</v>
      </c>
      <c r="AY83" s="230">
        <v>25.332717786036863</v>
      </c>
      <c r="AZ83" s="229">
        <v>10.143137467154117</v>
      </c>
      <c r="BA83" s="230">
        <v>9.5288491843588279</v>
      </c>
      <c r="BB83" s="230">
        <v>9.9999999999999985E-3</v>
      </c>
      <c r="BC83" s="230">
        <v>0</v>
      </c>
      <c r="BD83" s="230">
        <v>17.163232921197228</v>
      </c>
      <c r="BE83" s="229">
        <v>11.110488710221686</v>
      </c>
      <c r="BF83" s="230">
        <v>10.900685853373021</v>
      </c>
      <c r="BG83" s="230">
        <v>0.01</v>
      </c>
      <c r="BH83" s="230">
        <v>0</v>
      </c>
      <c r="BI83" s="231">
        <v>21.862674872776459</v>
      </c>
    </row>
    <row r="84" spans="1:61">
      <c r="A84" s="232" t="s">
        <v>1707</v>
      </c>
      <c r="B84" s="229">
        <v>36.235417310436986</v>
      </c>
      <c r="C84" s="230">
        <v>35.774561177247733</v>
      </c>
      <c r="D84" s="230">
        <v>35.827868427072985</v>
      </c>
      <c r="E84" s="230">
        <v>36.015880527053667</v>
      </c>
      <c r="F84" s="230">
        <v>38.174727918395376</v>
      </c>
      <c r="G84" s="229">
        <v>36.218665297089096</v>
      </c>
      <c r="H84" s="230">
        <v>35.898244855709976</v>
      </c>
      <c r="I84" s="230">
        <v>36.046404039707646</v>
      </c>
      <c r="J84" s="230">
        <v>35.711369509601255</v>
      </c>
      <c r="K84" s="230">
        <v>37.102651083308828</v>
      </c>
      <c r="L84" s="229">
        <v>35.892141322091312</v>
      </c>
      <c r="M84" s="230">
        <v>35.84650734482566</v>
      </c>
      <c r="N84" s="230">
        <v>35.959863812564308</v>
      </c>
      <c r="O84" s="230">
        <v>35.694471864641443</v>
      </c>
      <c r="P84" s="230">
        <v>37.220723804635732</v>
      </c>
      <c r="Q84" s="229">
        <v>34.421071094278133</v>
      </c>
      <c r="R84" s="230">
        <v>33.913037023869116</v>
      </c>
      <c r="S84" s="230">
        <v>34.082009524211948</v>
      </c>
      <c r="T84" s="230">
        <v>33.63419613797226</v>
      </c>
      <c r="U84" s="230">
        <v>34.947594313952365</v>
      </c>
      <c r="V84" s="229">
        <v>33.556426475703745</v>
      </c>
      <c r="W84" s="230">
        <v>33.210207214674952</v>
      </c>
      <c r="X84" s="230">
        <v>33.676351719120291</v>
      </c>
      <c r="Y84" s="230">
        <v>33.424924971981937</v>
      </c>
      <c r="Z84" s="230">
        <v>35.714446173177606</v>
      </c>
      <c r="AA84" s="229">
        <v>31.5214741831611</v>
      </c>
      <c r="AB84" s="230">
        <v>31.135866299847024</v>
      </c>
      <c r="AC84" s="230">
        <v>31.6980322491119</v>
      </c>
      <c r="AD84" s="230">
        <v>31.77283991612331</v>
      </c>
      <c r="AE84" s="230">
        <v>35.438758907538926</v>
      </c>
      <c r="AF84" s="229">
        <v>28.965736803140146</v>
      </c>
      <c r="AG84" s="230">
        <v>27.923815081192618</v>
      </c>
      <c r="AH84" s="230">
        <v>28.129879432178463</v>
      </c>
      <c r="AI84" s="230">
        <v>25.974763751372368</v>
      </c>
      <c r="AJ84" s="230">
        <v>32.839534274975186</v>
      </c>
      <c r="AK84" s="229">
        <v>28.722368634358144</v>
      </c>
      <c r="AL84" s="230">
        <v>28.143036365904873</v>
      </c>
      <c r="AM84" s="230">
        <v>28.55529789604876</v>
      </c>
      <c r="AN84" s="230">
        <v>26.451882039900877</v>
      </c>
      <c r="AO84" s="230">
        <v>31.772583562304177</v>
      </c>
      <c r="AP84" s="229">
        <v>25.257383721015653</v>
      </c>
      <c r="AQ84" s="230">
        <v>24.630928548228447</v>
      </c>
      <c r="AR84" s="230">
        <v>20.978062027420428</v>
      </c>
      <c r="AS84" s="230">
        <v>15.593241007326744</v>
      </c>
      <c r="AT84" s="230">
        <v>29.697570126492057</v>
      </c>
      <c r="AU84" s="229">
        <v>13.693844365241745</v>
      </c>
      <c r="AV84" s="230">
        <v>13.611714811348159</v>
      </c>
      <c r="AW84" s="230">
        <v>9.9999999999999985E-3</v>
      </c>
      <c r="AX84" s="230">
        <v>2.2951925879623482E-3</v>
      </c>
      <c r="AY84" s="230">
        <v>26.319673775713952</v>
      </c>
      <c r="AZ84" s="229">
        <v>14.241648163486802</v>
      </c>
      <c r="BA84" s="230">
        <v>13.337132673795011</v>
      </c>
      <c r="BB84" s="230">
        <v>9.9999999999999985E-3</v>
      </c>
      <c r="BC84" s="230">
        <v>2.686739971492567E-3</v>
      </c>
      <c r="BD84" s="230">
        <v>20.048267754875777</v>
      </c>
      <c r="BE84" s="229">
        <v>15.607709953597803</v>
      </c>
      <c r="BF84" s="230">
        <v>15.31244209369223</v>
      </c>
      <c r="BG84" s="230">
        <v>0.01</v>
      </c>
      <c r="BH84" s="230">
        <v>4.8469100925260479E-3</v>
      </c>
      <c r="BI84" s="231">
        <v>23.998107371019518</v>
      </c>
    </row>
    <row r="85" spans="1:61">
      <c r="A85" s="232" t="s">
        <v>1708</v>
      </c>
      <c r="B85" s="229">
        <v>36.093860037863074</v>
      </c>
      <c r="C85" s="230">
        <v>35.705196112634653</v>
      </c>
      <c r="D85" s="230">
        <v>35.620054952631371</v>
      </c>
      <c r="E85" s="230">
        <v>35.606712377518946</v>
      </c>
      <c r="F85" s="230">
        <v>38.064860791659413</v>
      </c>
      <c r="G85" s="229">
        <v>36.156041670576656</v>
      </c>
      <c r="H85" s="230">
        <v>35.942824990011459</v>
      </c>
      <c r="I85" s="230">
        <v>35.864056396834343</v>
      </c>
      <c r="J85" s="230">
        <v>35.373272898990272</v>
      </c>
      <c r="K85" s="230">
        <v>37.08015692778163</v>
      </c>
      <c r="L85" s="229">
        <v>35.89473992596244</v>
      </c>
      <c r="M85" s="230">
        <v>35.853956081150685</v>
      </c>
      <c r="N85" s="230">
        <v>35.820927192101692</v>
      </c>
      <c r="O85" s="230">
        <v>35.305743251492892</v>
      </c>
      <c r="P85" s="230">
        <v>37.119305617368582</v>
      </c>
      <c r="Q85" s="229">
        <v>34.387402786685385</v>
      </c>
      <c r="R85" s="230">
        <v>33.866589088538866</v>
      </c>
      <c r="S85" s="230">
        <v>33.998063373616162</v>
      </c>
      <c r="T85" s="230">
        <v>33.439233150645869</v>
      </c>
      <c r="U85" s="230">
        <v>34.870631104328112</v>
      </c>
      <c r="V85" s="229">
        <v>33.466373416857593</v>
      </c>
      <c r="W85" s="230">
        <v>33.152486207690529</v>
      </c>
      <c r="X85" s="230">
        <v>33.481490366699425</v>
      </c>
      <c r="Y85" s="230">
        <v>33.148933455416042</v>
      </c>
      <c r="Z85" s="230">
        <v>35.496130000301271</v>
      </c>
      <c r="AA85" s="229">
        <v>31.348040787398578</v>
      </c>
      <c r="AB85" s="230">
        <v>31.058931819527228</v>
      </c>
      <c r="AC85" s="230">
        <v>31.38957156337224</v>
      </c>
      <c r="AD85" s="230">
        <v>31.438950225157416</v>
      </c>
      <c r="AE85" s="230">
        <v>35.084954522098329</v>
      </c>
      <c r="AF85" s="229">
        <v>28.800927097738484</v>
      </c>
      <c r="AG85" s="230">
        <v>27.855587338138101</v>
      </c>
      <c r="AH85" s="230">
        <v>27.870378754556587</v>
      </c>
      <c r="AI85" s="230">
        <v>25.704575699277807</v>
      </c>
      <c r="AJ85" s="230">
        <v>32.494737006598093</v>
      </c>
      <c r="AK85" s="229">
        <v>28.689707482426897</v>
      </c>
      <c r="AL85" s="230">
        <v>28.140262304627036</v>
      </c>
      <c r="AM85" s="230">
        <v>28.326369946416971</v>
      </c>
      <c r="AN85" s="230">
        <v>26.180996446468711</v>
      </c>
      <c r="AO85" s="230">
        <v>31.451163470715837</v>
      </c>
      <c r="AP85" s="229">
        <v>25.331224031063559</v>
      </c>
      <c r="AQ85" s="230">
        <v>24.720487418164581</v>
      </c>
      <c r="AR85" s="230">
        <v>20.860378976393843</v>
      </c>
      <c r="AS85" s="230">
        <v>15.440772019424911</v>
      </c>
      <c r="AT85" s="230">
        <v>29.505846650410504</v>
      </c>
      <c r="AU85" s="229">
        <v>14.72690934974778</v>
      </c>
      <c r="AV85" s="230">
        <v>14.633930142950895</v>
      </c>
      <c r="AW85" s="230">
        <v>9.9999999999999985E-3</v>
      </c>
      <c r="AX85" s="230">
        <v>2.2951925879623482E-3</v>
      </c>
      <c r="AY85" s="230">
        <v>26.423871175331616</v>
      </c>
      <c r="AZ85" s="229">
        <v>15.35612514280818</v>
      </c>
      <c r="BA85" s="230">
        <v>14.308945768265243</v>
      </c>
      <c r="BB85" s="230">
        <v>9.9999999999999985E-3</v>
      </c>
      <c r="BC85" s="230">
        <v>0</v>
      </c>
      <c r="BD85" s="230">
        <v>20.787268477768244</v>
      </c>
      <c r="BE85" s="229">
        <v>16.843328233848926</v>
      </c>
      <c r="BF85" s="230">
        <v>16.498466062799348</v>
      </c>
      <c r="BG85" s="230">
        <v>0.01</v>
      </c>
      <c r="BH85" s="230">
        <v>4.8469100925260479E-3</v>
      </c>
      <c r="BI85" s="231">
        <v>24.521913173684418</v>
      </c>
    </row>
    <row r="86" spans="1:61">
      <c r="A86" s="232" t="s">
        <v>1709</v>
      </c>
      <c r="B86" s="229">
        <v>36.10935356981237</v>
      </c>
      <c r="C86" s="230">
        <v>35.725196112634663</v>
      </c>
      <c r="D86" s="230">
        <v>35.667816569150688</v>
      </c>
      <c r="E86" s="230">
        <v>35.666712377518941</v>
      </c>
      <c r="F86" s="230">
        <v>38.11810002445737</v>
      </c>
      <c r="G86" s="229">
        <v>36.173526638187539</v>
      </c>
      <c r="H86" s="230">
        <v>35.960343544010506</v>
      </c>
      <c r="I86" s="230">
        <v>35.889289730139659</v>
      </c>
      <c r="J86" s="230">
        <v>35.433272898990268</v>
      </c>
      <c r="K86" s="230">
        <v>37.145242242336529</v>
      </c>
      <c r="L86" s="229">
        <v>35.909605109736731</v>
      </c>
      <c r="M86" s="230">
        <v>35.86909519282559</v>
      </c>
      <c r="N86" s="230">
        <v>35.868337182807004</v>
      </c>
      <c r="O86" s="230">
        <v>35.358332377779682</v>
      </c>
      <c r="P86" s="230">
        <v>37.179305617368577</v>
      </c>
      <c r="Q86" s="229">
        <v>34.404689220733445</v>
      </c>
      <c r="R86" s="230">
        <v>33.883859149307099</v>
      </c>
      <c r="S86" s="230">
        <v>34.038449961970763</v>
      </c>
      <c r="T86" s="230">
        <v>33.48193952850491</v>
      </c>
      <c r="U86" s="230">
        <v>34.915651942490854</v>
      </c>
      <c r="V86" s="229">
        <v>33.484115795978092</v>
      </c>
      <c r="W86" s="230">
        <v>33.167305871517385</v>
      </c>
      <c r="X86" s="230">
        <v>33.521357938055857</v>
      </c>
      <c r="Y86" s="230">
        <v>33.199299820986369</v>
      </c>
      <c r="Z86" s="230">
        <v>35.551313851234141</v>
      </c>
      <c r="AA86" s="229">
        <v>31.365728232394744</v>
      </c>
      <c r="AB86" s="230">
        <v>31.073927021376701</v>
      </c>
      <c r="AC86" s="230">
        <v>31.441878893364624</v>
      </c>
      <c r="AD86" s="230">
        <v>31.488568958879362</v>
      </c>
      <c r="AE86" s="230">
        <v>35.137255253005094</v>
      </c>
      <c r="AF86" s="229">
        <v>28.805440109514031</v>
      </c>
      <c r="AG86" s="230">
        <v>27.862665121564639</v>
      </c>
      <c r="AH86" s="230">
        <v>27.913012962088079</v>
      </c>
      <c r="AI86" s="230">
        <v>25.744207834328829</v>
      </c>
      <c r="AJ86" s="230">
        <v>32.547310665739147</v>
      </c>
      <c r="AK86" s="229">
        <v>28.694107397135433</v>
      </c>
      <c r="AL86" s="230">
        <v>28.139831609948757</v>
      </c>
      <c r="AM86" s="230">
        <v>28.36110444515673</v>
      </c>
      <c r="AN86" s="230">
        <v>26.220996446468714</v>
      </c>
      <c r="AO86" s="230">
        <v>31.503400395275971</v>
      </c>
      <c r="AP86" s="229">
        <v>25.311498555098002</v>
      </c>
      <c r="AQ86" s="230">
        <v>24.692576663223665</v>
      </c>
      <c r="AR86" s="230">
        <v>20.877847943468193</v>
      </c>
      <c r="AS86" s="230">
        <v>15.455660272219445</v>
      </c>
      <c r="AT86" s="230">
        <v>29.55316035497572</v>
      </c>
      <c r="AU86" s="229">
        <v>14.44234948457656</v>
      </c>
      <c r="AV86" s="230">
        <v>14.349689660843195</v>
      </c>
      <c r="AW86" s="230">
        <v>9.9999999999999985E-3</v>
      </c>
      <c r="AX86" s="230">
        <v>2.2951925879623482E-3</v>
      </c>
      <c r="AY86" s="230">
        <v>26.386918710411454</v>
      </c>
      <c r="AZ86" s="229">
        <v>15.056157046155603</v>
      </c>
      <c r="BA86" s="230">
        <v>14.021299605427716</v>
      </c>
      <c r="BB86" s="230">
        <v>9.9999999999999985E-3</v>
      </c>
      <c r="BC86" s="230">
        <v>7.2859254734270002E-3</v>
      </c>
      <c r="BD86" s="230">
        <v>20.596355966484758</v>
      </c>
      <c r="BE86" s="229">
        <v>16.515540387516356</v>
      </c>
      <c r="BF86" s="230">
        <v>16.162883987522932</v>
      </c>
      <c r="BG86" s="230">
        <v>0.01</v>
      </c>
      <c r="BH86" s="230">
        <v>7.4221898404161326E-3</v>
      </c>
      <c r="BI86" s="231">
        <v>24.395671353601994</v>
      </c>
    </row>
    <row r="87" spans="1:61">
      <c r="A87" s="232" t="s">
        <v>1710</v>
      </c>
      <c r="B87" s="229">
        <v>36.331339787549105</v>
      </c>
      <c r="C87" s="230">
        <v>35.812589327331942</v>
      </c>
      <c r="D87" s="230">
        <v>35.890054952631374</v>
      </c>
      <c r="E87" s="230">
        <v>36.007749079466322</v>
      </c>
      <c r="F87" s="230">
        <v>38.379797515943643</v>
      </c>
      <c r="G87" s="229">
        <v>36.268477704422445</v>
      </c>
      <c r="H87" s="230">
        <v>36.040343544010511</v>
      </c>
      <c r="I87" s="230">
        <v>36.111766724707472</v>
      </c>
      <c r="J87" s="230">
        <v>35.678414868748071</v>
      </c>
      <c r="K87" s="230">
        <v>37.395486059374321</v>
      </c>
      <c r="L87" s="229">
        <v>35.994739925962435</v>
      </c>
      <c r="M87" s="230">
        <v>35.953956081150686</v>
      </c>
      <c r="N87" s="230">
        <v>36.08060421711653</v>
      </c>
      <c r="O87" s="230">
        <v>35.613022527490102</v>
      </c>
      <c r="P87" s="230">
        <v>37.451484218535768</v>
      </c>
      <c r="Q87" s="229">
        <v>34.583782522403844</v>
      </c>
      <c r="R87" s="230">
        <v>33.972972450798316</v>
      </c>
      <c r="S87" s="230">
        <v>34.23440955801572</v>
      </c>
      <c r="T87" s="230">
        <v>33.69408157473039</v>
      </c>
      <c r="U87" s="230">
        <v>35.172965416310575</v>
      </c>
      <c r="V87" s="229">
        <v>33.569277695176559</v>
      </c>
      <c r="W87" s="230">
        <v>33.257305871517381</v>
      </c>
      <c r="X87" s="230">
        <v>33.726961352259551</v>
      </c>
      <c r="Y87" s="230">
        <v>33.423184613887564</v>
      </c>
      <c r="Z87" s="230">
        <v>35.796130000301261</v>
      </c>
      <c r="AA87" s="229">
        <v>31.562656027833949</v>
      </c>
      <c r="AB87" s="230">
        <v>31.156238514816621</v>
      </c>
      <c r="AC87" s="230">
        <v>31.66379773534636</v>
      </c>
      <c r="AD87" s="230">
        <v>31.81010422476583</v>
      </c>
      <c r="AE87" s="230">
        <v>35.492215904920158</v>
      </c>
      <c r="AF87" s="229">
        <v>28.972583734931348</v>
      </c>
      <c r="AG87" s="230">
        <v>27.927171596040552</v>
      </c>
      <c r="AH87" s="230">
        <v>28.110164017851666</v>
      </c>
      <c r="AI87" s="230">
        <v>25.969659673049225</v>
      </c>
      <c r="AJ87" s="230">
        <v>32.823462444767678</v>
      </c>
      <c r="AK87" s="229">
        <v>28.753580751587165</v>
      </c>
      <c r="AL87" s="230">
        <v>28.194152003906304</v>
      </c>
      <c r="AM87" s="230">
        <v>28.540949860057378</v>
      </c>
      <c r="AN87" s="230">
        <v>26.393856982443229</v>
      </c>
      <c r="AO87" s="230">
        <v>31.728219349240785</v>
      </c>
      <c r="AP87" s="229">
        <v>25.323944104990829</v>
      </c>
      <c r="AQ87" s="230">
        <v>24.696686344625455</v>
      </c>
      <c r="AR87" s="230">
        <v>21.006617555220355</v>
      </c>
      <c r="AS87" s="230">
        <v>15.548870637939912</v>
      </c>
      <c r="AT87" s="230">
        <v>29.745746682754973</v>
      </c>
      <c r="AU87" s="229">
        <v>14.023229754234123</v>
      </c>
      <c r="AV87" s="230">
        <v>13.935688803230036</v>
      </c>
      <c r="AW87" s="230">
        <v>9.9999999999999985E-3</v>
      </c>
      <c r="AX87" s="230">
        <v>2.2951925879623482E-3</v>
      </c>
      <c r="AY87" s="230">
        <v>26.472874982636085</v>
      </c>
      <c r="AZ87" s="229">
        <v>14.613886653147489</v>
      </c>
      <c r="BA87" s="230">
        <v>13.608640618233903</v>
      </c>
      <c r="BB87" s="230">
        <v>9.9999999999999985E-3</v>
      </c>
      <c r="BC87" s="230">
        <v>7.2859254734270002E-3</v>
      </c>
      <c r="BD87" s="230">
        <v>20.380417236303437</v>
      </c>
      <c r="BE87" s="229">
        <v>16.03032641590719</v>
      </c>
      <c r="BF87" s="230">
        <v>15.696926800716646</v>
      </c>
      <c r="BG87" s="230">
        <v>0.01</v>
      </c>
      <c r="BH87" s="230">
        <v>0.01</v>
      </c>
      <c r="BI87" s="231">
        <v>24.301466513986647</v>
      </c>
    </row>
    <row r="88" spans="1:61">
      <c r="A88" s="232" t="s">
        <v>1711</v>
      </c>
      <c r="B88" s="229">
        <v>36.076283180390469</v>
      </c>
      <c r="C88" s="230">
        <v>35.592589327331943</v>
      </c>
      <c r="D88" s="230">
        <v>35.661047594275026</v>
      </c>
      <c r="E88" s="230">
        <v>35.822180624884446</v>
      </c>
      <c r="F88" s="230">
        <v>38.321579610500947</v>
      </c>
      <c r="G88" s="229">
        <v>36.053466234330585</v>
      </c>
      <c r="H88" s="230">
        <v>35.787964945244305</v>
      </c>
      <c r="I88" s="230">
        <v>35.879103500693205</v>
      </c>
      <c r="J88" s="230">
        <v>35.520985853626975</v>
      </c>
      <c r="K88" s="230">
        <v>37.218568353928141</v>
      </c>
      <c r="L88" s="229">
        <v>35.75473992596244</v>
      </c>
      <c r="M88" s="230">
        <v>35.716495410035826</v>
      </c>
      <c r="N88" s="230">
        <v>35.815424198527154</v>
      </c>
      <c r="O88" s="230">
        <v>35.470170205771332</v>
      </c>
      <c r="P88" s="230">
        <v>37.305934595036931</v>
      </c>
      <c r="Q88" s="229">
        <v>34.347203145493523</v>
      </c>
      <c r="R88" s="230">
        <v>33.765791273513187</v>
      </c>
      <c r="S88" s="230">
        <v>33.961200490154653</v>
      </c>
      <c r="T88" s="230">
        <v>33.478392005434252</v>
      </c>
      <c r="U88" s="230">
        <v>35.035017246576807</v>
      </c>
      <c r="V88" s="229">
        <v>33.374786377599918</v>
      </c>
      <c r="W88" s="230">
        <v>33.052117031238005</v>
      </c>
      <c r="X88" s="230">
        <v>33.500069110038865</v>
      </c>
      <c r="Y88" s="230">
        <v>33.261011519283812</v>
      </c>
      <c r="Z88" s="230">
        <v>35.621839082693803</v>
      </c>
      <c r="AA88" s="229">
        <v>31.351103122387084</v>
      </c>
      <c r="AB88" s="230">
        <v>30.966629735447427</v>
      </c>
      <c r="AC88" s="230">
        <v>31.526497724245115</v>
      </c>
      <c r="AD88" s="230">
        <v>31.607793650676125</v>
      </c>
      <c r="AE88" s="230">
        <v>35.25415744572539</v>
      </c>
      <c r="AF88" s="229">
        <v>28.73877810836861</v>
      </c>
      <c r="AG88" s="230">
        <v>27.733916818684769</v>
      </c>
      <c r="AH88" s="230">
        <v>27.985271386204126</v>
      </c>
      <c r="AI88" s="230">
        <v>25.832695927720312</v>
      </c>
      <c r="AJ88" s="230">
        <v>32.641309481583725</v>
      </c>
      <c r="AK88" s="229">
        <v>28.533725046041326</v>
      </c>
      <c r="AL88" s="230">
        <v>27.963952668409313</v>
      </c>
      <c r="AM88" s="230">
        <v>28.362692036354062</v>
      </c>
      <c r="AN88" s="230">
        <v>26.256592256334837</v>
      </c>
      <c r="AO88" s="230">
        <v>31.592990214509523</v>
      </c>
      <c r="AP88" s="229">
        <v>25.02005165506289</v>
      </c>
      <c r="AQ88" s="230">
        <v>24.367834911418399</v>
      </c>
      <c r="AR88" s="230">
        <v>20.86200676383271</v>
      </c>
      <c r="AS88" s="230">
        <v>15.447275038612537</v>
      </c>
      <c r="AT88" s="230">
        <v>29.574501624002306</v>
      </c>
      <c r="AU88" s="229">
        <v>12.658723459946168</v>
      </c>
      <c r="AV88" s="230">
        <v>12.586296325327407</v>
      </c>
      <c r="AW88" s="230">
        <v>9.9999999999999985E-3</v>
      </c>
      <c r="AX88" s="230">
        <v>2.2951925879623482E-3</v>
      </c>
      <c r="AY88" s="230">
        <v>26.073791334389817</v>
      </c>
      <c r="AZ88" s="229">
        <v>13.17209142579687</v>
      </c>
      <c r="BA88" s="230">
        <v>12.257638153292694</v>
      </c>
      <c r="BB88" s="230">
        <v>9.9999999999999985E-3</v>
      </c>
      <c r="BC88" s="230">
        <v>0</v>
      </c>
      <c r="BD88" s="230">
        <v>19.326767191169473</v>
      </c>
      <c r="BE88" s="229">
        <v>14.437324597965452</v>
      </c>
      <c r="BF88" s="230">
        <v>14.003481059551596</v>
      </c>
      <c r="BG88" s="230">
        <v>0.01</v>
      </c>
      <c r="BH88" s="230">
        <v>4.8469100925260479E-3</v>
      </c>
      <c r="BI88" s="231">
        <v>23.506509960694018</v>
      </c>
    </row>
    <row r="89" spans="1:61">
      <c r="A89" s="232" t="s">
        <v>1712</v>
      </c>
      <c r="B89" s="229">
        <v>35.115977102752439</v>
      </c>
      <c r="C89" s="230">
        <v>34.787855715090494</v>
      </c>
      <c r="D89" s="230">
        <v>33.515064009552084</v>
      </c>
      <c r="E89" s="230">
        <v>29.523518287422199</v>
      </c>
      <c r="F89" s="230">
        <v>36.662062330089718</v>
      </c>
      <c r="G89" s="229">
        <v>35.338631009526885</v>
      </c>
      <c r="H89" s="230">
        <v>35.524134097861456</v>
      </c>
      <c r="I89" s="230">
        <v>34.326816746020867</v>
      </c>
      <c r="J89" s="230">
        <v>25.787471554616136</v>
      </c>
      <c r="K89" s="230">
        <v>35.44175049691102</v>
      </c>
      <c r="L89" s="229">
        <v>35.090268180186925</v>
      </c>
      <c r="M89" s="230">
        <v>35.066653932299872</v>
      </c>
      <c r="N89" s="230">
        <v>33.749081675158308</v>
      </c>
      <c r="O89" s="230">
        <v>31.069769343441784</v>
      </c>
      <c r="P89" s="230">
        <v>36.133785837598431</v>
      </c>
      <c r="Q89" s="229">
        <v>33.595142338781905</v>
      </c>
      <c r="R89" s="230">
        <v>33.270394642665003</v>
      </c>
      <c r="S89" s="230">
        <v>32.49893604326882</v>
      </c>
      <c r="T89" s="230">
        <v>30.85146134365451</v>
      </c>
      <c r="U89" s="230">
        <v>33.857160886136775</v>
      </c>
      <c r="V89" s="229">
        <v>32.848598336462068</v>
      </c>
      <c r="W89" s="230">
        <v>32.621710169621615</v>
      </c>
      <c r="X89" s="230">
        <v>32.237920939664235</v>
      </c>
      <c r="Y89" s="230">
        <v>30.940567676211828</v>
      </c>
      <c r="Z89" s="230">
        <v>34.387769182702264</v>
      </c>
      <c r="AA89" s="229">
        <v>31.373340323060088</v>
      </c>
      <c r="AB89" s="230">
        <v>31.185007960567926</v>
      </c>
      <c r="AC89" s="230">
        <v>30.290306925589949</v>
      </c>
      <c r="AD89" s="230">
        <v>29.303681944794068</v>
      </c>
      <c r="AE89" s="230">
        <v>33.659180196592665</v>
      </c>
      <c r="AF89" s="229">
        <v>29.62569104191985</v>
      </c>
      <c r="AG89" s="230">
        <v>28.841179640539487</v>
      </c>
      <c r="AH89" s="230">
        <v>27.549431433742384</v>
      </c>
      <c r="AI89" s="230">
        <v>24.741369547043245</v>
      </c>
      <c r="AJ89" s="230">
        <v>31.881812619320613</v>
      </c>
      <c r="AK89" s="229">
        <v>29.210823383880211</v>
      </c>
      <c r="AL89" s="230">
        <v>28.810380926268518</v>
      </c>
      <c r="AM89" s="230">
        <v>27.570529252740599</v>
      </c>
      <c r="AN89" s="230">
        <v>24.071936970714351</v>
      </c>
      <c r="AO89" s="230">
        <v>30.88126317666908</v>
      </c>
      <c r="AP89" s="229">
        <v>27.132864152767354</v>
      </c>
      <c r="AQ89" s="230">
        <v>26.861859251539734</v>
      </c>
      <c r="AR89" s="230">
        <v>20.296372222168849</v>
      </c>
      <c r="AS89" s="230">
        <v>0</v>
      </c>
      <c r="AT89" s="230">
        <v>29.266256931303825</v>
      </c>
      <c r="AU89" s="229">
        <v>26.563418328396494</v>
      </c>
      <c r="AV89" s="230">
        <v>26.562650501119663</v>
      </c>
      <c r="AW89" s="230">
        <v>2.299536148939334E-3</v>
      </c>
      <c r="AX89" s="230">
        <v>0</v>
      </c>
      <c r="AY89" s="230">
        <v>28.332441768275107</v>
      </c>
      <c r="AZ89" s="229">
        <v>27.510065677482004</v>
      </c>
      <c r="BA89" s="230">
        <v>25.944058704361492</v>
      </c>
      <c r="BB89" s="230">
        <v>0</v>
      </c>
      <c r="BC89" s="230">
        <v>0</v>
      </c>
      <c r="BD89" s="230">
        <v>28.65295492596907</v>
      </c>
      <c r="BE89" s="229">
        <v>29.907185164635099</v>
      </c>
      <c r="BF89" s="230">
        <v>29.337042120816296</v>
      </c>
      <c r="BG89" s="230">
        <v>0.01</v>
      </c>
      <c r="BH89" s="230">
        <v>0</v>
      </c>
      <c r="BI89" s="231">
        <v>29.873446257102806</v>
      </c>
    </row>
    <row r="90" spans="1:61">
      <c r="A90" s="232" t="s">
        <v>1713</v>
      </c>
      <c r="B90" s="229">
        <v>35.084588326179343</v>
      </c>
      <c r="C90" s="230">
        <v>34.872715350717904</v>
      </c>
      <c r="D90" s="230">
        <v>34.574512814445953</v>
      </c>
      <c r="E90" s="230">
        <v>33.773575495316443</v>
      </c>
      <c r="F90" s="230">
        <v>36.304588944033235</v>
      </c>
      <c r="G90" s="229">
        <v>35.152520128603619</v>
      </c>
      <c r="H90" s="230">
        <v>35.29490451883013</v>
      </c>
      <c r="I90" s="230">
        <v>35.107475334056943</v>
      </c>
      <c r="J90" s="230">
        <v>33.803136748549115</v>
      </c>
      <c r="K90" s="230">
        <v>35.214261988424283</v>
      </c>
      <c r="L90" s="229">
        <v>35.449260043316578</v>
      </c>
      <c r="M90" s="230">
        <v>35.534780670643954</v>
      </c>
      <c r="N90" s="230">
        <v>34.770151108679507</v>
      </c>
      <c r="O90" s="230">
        <v>34.031941339937774</v>
      </c>
      <c r="P90" s="230">
        <v>36.452877048503687</v>
      </c>
      <c r="Q90" s="229">
        <v>33.297139487383937</v>
      </c>
      <c r="R90" s="230">
        <v>33.150881708558856</v>
      </c>
      <c r="S90" s="230">
        <v>32.72646386377081</v>
      </c>
      <c r="T90" s="230">
        <v>31.468491845189128</v>
      </c>
      <c r="U90" s="230">
        <v>33.352351304859987</v>
      </c>
      <c r="V90" s="229">
        <v>32.805766535205983</v>
      </c>
      <c r="W90" s="230">
        <v>32.678745107068849</v>
      </c>
      <c r="X90" s="230">
        <v>32.842369696764386</v>
      </c>
      <c r="Y90" s="230">
        <v>31.467105486339943</v>
      </c>
      <c r="Z90" s="230">
        <v>34.156933770516019</v>
      </c>
      <c r="AA90" s="229">
        <v>30.639873965269057</v>
      </c>
      <c r="AB90" s="230">
        <v>30.43323705356169</v>
      </c>
      <c r="AC90" s="230">
        <v>30.506517214856629</v>
      </c>
      <c r="AD90" s="230">
        <v>25.997961926432669</v>
      </c>
      <c r="AE90" s="230">
        <v>33.171723946610541</v>
      </c>
      <c r="AF90" s="229">
        <v>29.034694268672563</v>
      </c>
      <c r="AG90" s="230">
        <v>27.957780974311433</v>
      </c>
      <c r="AH90" s="230">
        <v>27.604174119731557</v>
      </c>
      <c r="AI90" s="230">
        <v>24.865576777026824</v>
      </c>
      <c r="AJ90" s="230">
        <v>31.746529874719659</v>
      </c>
      <c r="AK90" s="229">
        <v>28.865386433108277</v>
      </c>
      <c r="AL90" s="230">
        <v>28.394287276631339</v>
      </c>
      <c r="AM90" s="230">
        <v>28.077606698793684</v>
      </c>
      <c r="AN90" s="230">
        <v>24.75308249830179</v>
      </c>
      <c r="AO90" s="230">
        <v>30.943362892263195</v>
      </c>
      <c r="AP90" s="229">
        <v>26.096471912192271</v>
      </c>
      <c r="AQ90" s="230">
        <v>25.858075680351956</v>
      </c>
      <c r="AR90" s="230">
        <v>20.473573686384903</v>
      </c>
      <c r="AS90" s="230">
        <v>2.7015497268639602E-3</v>
      </c>
      <c r="AT90" s="230">
        <v>28.639339465870769</v>
      </c>
      <c r="AU90" s="229">
        <v>23.558452450024504</v>
      </c>
      <c r="AV90" s="230">
        <v>23.71397689670065</v>
      </c>
      <c r="AW90" s="230">
        <v>9.9999999999999985E-3</v>
      </c>
      <c r="AX90" s="230">
        <v>0</v>
      </c>
      <c r="AY90" s="230">
        <v>27.280718114888177</v>
      </c>
      <c r="AZ90" s="229">
        <v>24.216644664686388</v>
      </c>
      <c r="BA90" s="230">
        <v>22.707683712310477</v>
      </c>
      <c r="BB90" s="230">
        <v>7.2899687182269128E-3</v>
      </c>
      <c r="BC90" s="230">
        <v>0</v>
      </c>
      <c r="BD90" s="230">
        <v>25.968082087623557</v>
      </c>
      <c r="BE90" s="229">
        <v>26.578607654028215</v>
      </c>
      <c r="BF90" s="230">
        <v>26.027569940826712</v>
      </c>
      <c r="BG90" s="230">
        <v>0.01</v>
      </c>
      <c r="BH90" s="230">
        <v>0</v>
      </c>
      <c r="BI90" s="231">
        <v>27.237681997648</v>
      </c>
    </row>
    <row r="91" spans="1:61">
      <c r="A91" s="232" t="s">
        <v>1714</v>
      </c>
      <c r="B91" s="229">
        <v>35.789596426304925</v>
      </c>
      <c r="C91" s="230">
        <v>35.40806512495103</v>
      </c>
      <c r="D91" s="230">
        <v>35.337484698818223</v>
      </c>
      <c r="E91" s="230">
        <v>35.025895120786345</v>
      </c>
      <c r="F91" s="230">
        <v>37.474763995221537</v>
      </c>
      <c r="G91" s="229">
        <v>35.848702760762322</v>
      </c>
      <c r="H91" s="230">
        <v>35.657773566394077</v>
      </c>
      <c r="I91" s="230">
        <v>35.574186841523357</v>
      </c>
      <c r="J91" s="230">
        <v>34.805619157870638</v>
      </c>
      <c r="K91" s="230">
        <v>36.400696997981903</v>
      </c>
      <c r="L91" s="229">
        <v>35.614739925962439</v>
      </c>
      <c r="M91" s="230">
        <v>35.569095192825593</v>
      </c>
      <c r="N91" s="230">
        <v>35.556049818302775</v>
      </c>
      <c r="O91" s="230">
        <v>35.004847908918023</v>
      </c>
      <c r="P91" s="230">
        <v>36.474761492437679</v>
      </c>
      <c r="Q91" s="229">
        <v>34.10285099351141</v>
      </c>
      <c r="R91" s="230">
        <v>33.614961943834999</v>
      </c>
      <c r="S91" s="230">
        <v>33.734052049353508</v>
      </c>
      <c r="T91" s="230">
        <v>33.166396575769497</v>
      </c>
      <c r="U91" s="230">
        <v>34.556073889170229</v>
      </c>
      <c r="V91" s="229">
        <v>33.198966328548003</v>
      </c>
      <c r="W91" s="230">
        <v>32.898855215288968</v>
      </c>
      <c r="X91" s="230">
        <v>33.152580721138413</v>
      </c>
      <c r="Y91" s="230">
        <v>32.811047363953001</v>
      </c>
      <c r="Z91" s="230">
        <v>35.04059613435399</v>
      </c>
      <c r="AA91" s="229">
        <v>31.088800436955541</v>
      </c>
      <c r="AB91" s="230">
        <v>30.799313630797897</v>
      </c>
      <c r="AC91" s="230">
        <v>30.883445358094388</v>
      </c>
      <c r="AD91" s="230">
        <v>30.895862088822422</v>
      </c>
      <c r="AE91" s="230">
        <v>34.458844324580959</v>
      </c>
      <c r="AF91" s="229">
        <v>28.426720054757016</v>
      </c>
      <c r="AG91" s="230">
        <v>27.543295164329074</v>
      </c>
      <c r="AH91" s="230">
        <v>27.416006794061126</v>
      </c>
      <c r="AI91" s="230">
        <v>25.27036456925293</v>
      </c>
      <c r="AJ91" s="230">
        <v>31.926204323633712</v>
      </c>
      <c r="AK91" s="229">
        <v>28.326837278793537</v>
      </c>
      <c r="AL91" s="230">
        <v>27.764043302059289</v>
      </c>
      <c r="AM91" s="230">
        <v>27.925808807914731</v>
      </c>
      <c r="AN91" s="230">
        <v>25.935601649100654</v>
      </c>
      <c r="AO91" s="230">
        <v>30.943693882863339</v>
      </c>
      <c r="AP91" s="229">
        <v>24.730567471120331</v>
      </c>
      <c r="AQ91" s="230">
        <v>24.05653819807366</v>
      </c>
      <c r="AR91" s="230">
        <v>20.622190463380186</v>
      </c>
      <c r="AS91" s="230">
        <v>15.262981238976259</v>
      </c>
      <c r="AT91" s="230">
        <v>29.016428792776527</v>
      </c>
      <c r="AU91" s="229">
        <v>11.202180948600164</v>
      </c>
      <c r="AV91" s="230">
        <v>11.134680400772773</v>
      </c>
      <c r="AW91" s="230">
        <v>9.9999999999999985E-3</v>
      </c>
      <c r="AX91" s="230">
        <v>0</v>
      </c>
      <c r="AY91" s="230">
        <v>25.374315200207139</v>
      </c>
      <c r="AZ91" s="229">
        <v>11.602758011538899</v>
      </c>
      <c r="BA91" s="230">
        <v>10.878222077878817</v>
      </c>
      <c r="BB91" s="230">
        <v>9.9999999999999985E-3</v>
      </c>
      <c r="BC91" s="230">
        <v>0</v>
      </c>
      <c r="BD91" s="230">
        <v>18.021949936887367</v>
      </c>
      <c r="BE91" s="229">
        <v>12.666492346105162</v>
      </c>
      <c r="BF91" s="230">
        <v>12.507835157069744</v>
      </c>
      <c r="BG91" s="230">
        <v>0.01</v>
      </c>
      <c r="BH91" s="230">
        <v>0</v>
      </c>
      <c r="BI91" s="231">
        <v>22.471940251727805</v>
      </c>
    </row>
    <row r="92" spans="1:61">
      <c r="A92" s="232" t="s">
        <v>1715</v>
      </c>
      <c r="B92" s="229">
        <v>36.126760445145422</v>
      </c>
      <c r="C92" s="230">
        <v>35.722934011444202</v>
      </c>
      <c r="D92" s="230">
        <v>35.670386822963835</v>
      </c>
      <c r="E92" s="230">
        <v>35.542287218062491</v>
      </c>
      <c r="F92" s="230">
        <v>37.99981994255608</v>
      </c>
      <c r="G92" s="229">
        <v>36.168477704422443</v>
      </c>
      <c r="H92" s="230">
        <v>35.997405124312948</v>
      </c>
      <c r="I92" s="230">
        <v>35.904019066868564</v>
      </c>
      <c r="J92" s="230">
        <v>35.330701914111373</v>
      </c>
      <c r="K92" s="230">
        <v>37.10034044946066</v>
      </c>
      <c r="L92" s="229">
        <v>35.89473992596244</v>
      </c>
      <c r="M92" s="230">
        <v>35.861719625150478</v>
      </c>
      <c r="N92" s="230">
        <v>35.873938229159222</v>
      </c>
      <c r="O92" s="230">
        <v>35.239862716377587</v>
      </c>
      <c r="P92" s="230">
        <v>37.022148954841384</v>
      </c>
      <c r="Q92" s="229">
        <v>34.390096274404442</v>
      </c>
      <c r="R92" s="230">
        <v>33.913610868110943</v>
      </c>
      <c r="S92" s="230">
        <v>33.967146294261816</v>
      </c>
      <c r="T92" s="230">
        <v>33.321199524073698</v>
      </c>
      <c r="U92" s="230">
        <v>34.83287883023737</v>
      </c>
      <c r="V92" s="229">
        <v>33.48343278258789</v>
      </c>
      <c r="W92" s="230">
        <v>33.187829672269551</v>
      </c>
      <c r="X92" s="230">
        <v>33.497210206475117</v>
      </c>
      <c r="Y92" s="230">
        <v>33.069454524330425</v>
      </c>
      <c r="Z92" s="230">
        <v>35.470248529416054</v>
      </c>
      <c r="AA92" s="229">
        <v>31.375349513184073</v>
      </c>
      <c r="AB92" s="230">
        <v>31.071243312967159</v>
      </c>
      <c r="AC92" s="230">
        <v>31.386116071428575</v>
      </c>
      <c r="AD92" s="230">
        <v>31.413615224326545</v>
      </c>
      <c r="AE92" s="230">
        <v>35.009945308306904</v>
      </c>
      <c r="AF92" s="229">
        <v>28.900470197935437</v>
      </c>
      <c r="AG92" s="230">
        <v>27.909474715152964</v>
      </c>
      <c r="AH92" s="230">
        <v>27.84295927209369</v>
      </c>
      <c r="AI92" s="230">
        <v>25.694383444969329</v>
      </c>
      <c r="AJ92" s="230">
        <v>32.468010976350804</v>
      </c>
      <c r="AK92" s="229">
        <v>28.783109443254158</v>
      </c>
      <c r="AL92" s="230">
        <v>28.244497810405626</v>
      </c>
      <c r="AM92" s="230">
        <v>28.284047678320469</v>
      </c>
      <c r="AN92" s="230">
        <v>26.167864318874297</v>
      </c>
      <c r="AO92" s="230">
        <v>31.383376350927939</v>
      </c>
      <c r="AP92" s="229">
        <v>25.585192274071538</v>
      </c>
      <c r="AQ92" s="230">
        <v>25.03538613696783</v>
      </c>
      <c r="AR92" s="230">
        <v>20.864154905219873</v>
      </c>
      <c r="AS92" s="230">
        <v>15.497364873257506</v>
      </c>
      <c r="AT92" s="230">
        <v>29.477242517678089</v>
      </c>
      <c r="AU92" s="229">
        <v>16.887375172134998</v>
      </c>
      <c r="AV92" s="230">
        <v>16.806990561644401</v>
      </c>
      <c r="AW92" s="230">
        <v>9.9999999999999985E-3</v>
      </c>
      <c r="AX92" s="230">
        <v>2.2951925879623482E-3</v>
      </c>
      <c r="AY92" s="230">
        <v>26.754566034383867</v>
      </c>
      <c r="AZ92" s="229">
        <v>17.605206714840627</v>
      </c>
      <c r="BA92" s="230">
        <v>16.427925845847302</v>
      </c>
      <c r="BB92" s="230">
        <v>9.9999999999999985E-3</v>
      </c>
      <c r="BC92" s="230">
        <v>7.2859254734270002E-3</v>
      </c>
      <c r="BD92" s="230">
        <v>22.276957896195633</v>
      </c>
      <c r="BE92" s="229">
        <v>19.299759812950736</v>
      </c>
      <c r="BF92" s="230">
        <v>18.914524365261215</v>
      </c>
      <c r="BG92" s="230">
        <v>0.01</v>
      </c>
      <c r="BH92" s="230">
        <v>7.4221898404161326E-3</v>
      </c>
      <c r="BI92" s="231">
        <v>25.497458734015392</v>
      </c>
    </row>
    <row r="93" spans="1:61">
      <c r="A93" s="232" t="s">
        <v>1716</v>
      </c>
      <c r="B93" s="229">
        <v>34.920950298700504</v>
      </c>
      <c r="C93" s="230">
        <v>34.595858528955063</v>
      </c>
      <c r="D93" s="230">
        <v>34.480734284362242</v>
      </c>
      <c r="E93" s="230">
        <v>34.366374491588097</v>
      </c>
      <c r="F93" s="230">
        <v>37.004887315101854</v>
      </c>
      <c r="G93" s="229">
        <v>35.104102452679555</v>
      </c>
      <c r="H93" s="230">
        <v>34.907847782390249</v>
      </c>
      <c r="I93" s="230">
        <v>34.838875989685491</v>
      </c>
      <c r="J93" s="230">
        <v>34.438048467483178</v>
      </c>
      <c r="K93" s="230">
        <v>35.915021336964188</v>
      </c>
      <c r="L93" s="229">
        <v>35.196841590062043</v>
      </c>
      <c r="M93" s="230">
        <v>35.014633435659569</v>
      </c>
      <c r="N93" s="230">
        <v>34.993779185797464</v>
      </c>
      <c r="O93" s="230">
        <v>34.52562883793744</v>
      </c>
      <c r="P93" s="230">
        <v>36.151364251412332</v>
      </c>
      <c r="Q93" s="229">
        <v>33.63014753889977</v>
      </c>
      <c r="R93" s="230">
        <v>33.216265459098786</v>
      </c>
      <c r="S93" s="230">
        <v>33.252555691709624</v>
      </c>
      <c r="T93" s="230">
        <v>32.716395699831516</v>
      </c>
      <c r="U93" s="230">
        <v>33.897847605327485</v>
      </c>
      <c r="V93" s="229">
        <v>32.786519266305497</v>
      </c>
      <c r="W93" s="230">
        <v>32.49590204927469</v>
      </c>
      <c r="X93" s="230">
        <v>32.767021750948977</v>
      </c>
      <c r="Y93" s="230">
        <v>32.407131856037473</v>
      </c>
      <c r="Z93" s="230">
        <v>34.556907755295612</v>
      </c>
      <c r="AA93" s="229">
        <v>30.568385636697233</v>
      </c>
      <c r="AB93" s="230">
        <v>30.279381864237262</v>
      </c>
      <c r="AC93" s="230">
        <v>30.492367102258306</v>
      </c>
      <c r="AD93" s="230">
        <v>30.50759051130558</v>
      </c>
      <c r="AE93" s="230">
        <v>33.773019606833749</v>
      </c>
      <c r="AF93" s="229">
        <v>27.571090097640699</v>
      </c>
      <c r="AG93" s="230">
        <v>26.764366891952509</v>
      </c>
      <c r="AH93" s="230">
        <v>26.991962752905781</v>
      </c>
      <c r="AI93" s="230">
        <v>24.954801607558345</v>
      </c>
      <c r="AJ93" s="230">
        <v>31.274345786212297</v>
      </c>
      <c r="AK93" s="229">
        <v>27.522309558339217</v>
      </c>
      <c r="AL93" s="230">
        <v>26.945104334980989</v>
      </c>
      <c r="AM93" s="230">
        <v>27.510051348086101</v>
      </c>
      <c r="AN93" s="230">
        <v>25.608462537949777</v>
      </c>
      <c r="AO93" s="230">
        <v>30.414775926729337</v>
      </c>
      <c r="AP93" s="229">
        <v>23.360911852897665</v>
      </c>
      <c r="AQ93" s="230">
        <v>22.513220909845188</v>
      </c>
      <c r="AR93" s="230">
        <v>20.219512552482151</v>
      </c>
      <c r="AS93" s="230">
        <v>14.947230905105251</v>
      </c>
      <c r="AT93" s="230">
        <v>28.426814573217612</v>
      </c>
      <c r="AU93" s="229">
        <v>4.235355270639114</v>
      </c>
      <c r="AV93" s="230">
        <v>4.2133311969851368</v>
      </c>
      <c r="AW93" s="230">
        <v>0</v>
      </c>
      <c r="AX93" s="230">
        <v>0</v>
      </c>
      <c r="AY93" s="230">
        <v>23.753549364079038</v>
      </c>
      <c r="AZ93" s="229">
        <v>4.3581631440648918</v>
      </c>
      <c r="BA93" s="230">
        <v>4.0890934679057995</v>
      </c>
      <c r="BB93" s="230">
        <v>0</v>
      </c>
      <c r="BC93" s="230">
        <v>0</v>
      </c>
      <c r="BD93" s="230">
        <v>12.910116636639785</v>
      </c>
      <c r="BE93" s="229">
        <v>4.7798377056855026</v>
      </c>
      <c r="BF93" s="230">
        <v>4.6718043783949694</v>
      </c>
      <c r="BG93" s="230">
        <v>0</v>
      </c>
      <c r="BH93" s="230">
        <v>0</v>
      </c>
      <c r="BI93" s="231">
        <v>18.795476819005309</v>
      </c>
    </row>
    <row r="94" spans="1:61">
      <c r="A94" s="232" t="s">
        <v>1717</v>
      </c>
      <c r="B94" s="229">
        <v>36.384431746065751</v>
      </c>
      <c r="C94" s="230">
        <v>35.981434127258751</v>
      </c>
      <c r="D94" s="230">
        <v>35.805718936172219</v>
      </c>
      <c r="E94" s="230">
        <v>35.674781386731993</v>
      </c>
      <c r="F94" s="230">
        <v>37.984872075600634</v>
      </c>
      <c r="G94" s="229">
        <v>36.440207948650951</v>
      </c>
      <c r="H94" s="230">
        <v>36.208599121008639</v>
      </c>
      <c r="I94" s="230">
        <v>36.284211635683064</v>
      </c>
      <c r="J94" s="230">
        <v>35.464948480590117</v>
      </c>
      <c r="K94" s="230">
        <v>36.907242141479536</v>
      </c>
      <c r="L94" s="229">
        <v>35.717456065508301</v>
      </c>
      <c r="M94" s="230">
        <v>35.59917555766814</v>
      </c>
      <c r="N94" s="230">
        <v>35.373263229392364</v>
      </c>
      <c r="O94" s="230">
        <v>35.209228988718664</v>
      </c>
      <c r="P94" s="230">
        <v>37.169391711949686</v>
      </c>
      <c r="Q94" s="229">
        <v>33.755551198049368</v>
      </c>
      <c r="R94" s="230">
        <v>33.387607833597642</v>
      </c>
      <c r="S94" s="230">
        <v>33.383923087974303</v>
      </c>
      <c r="T94" s="230">
        <v>32.920986439277748</v>
      </c>
      <c r="U94" s="230">
        <v>34.446440728385568</v>
      </c>
      <c r="V94" s="229">
        <v>33.944846892571611</v>
      </c>
      <c r="W94" s="230">
        <v>33.593080635505409</v>
      </c>
      <c r="X94" s="230">
        <v>34.078590326207774</v>
      </c>
      <c r="Y94" s="230">
        <v>33.507637896698903</v>
      </c>
      <c r="Z94" s="230">
        <v>36.13358783611092</v>
      </c>
      <c r="AA94" s="229">
        <v>32.279995123786975</v>
      </c>
      <c r="AB94" s="230">
        <v>31.890743666597086</v>
      </c>
      <c r="AC94" s="230">
        <v>32.191839150913466</v>
      </c>
      <c r="AD94" s="230">
        <v>32.396965602824629</v>
      </c>
      <c r="AE94" s="230">
        <v>35.89379825562385</v>
      </c>
      <c r="AF94" s="229">
        <v>29.906830951682526</v>
      </c>
      <c r="AG94" s="230">
        <v>28.753431561948624</v>
      </c>
      <c r="AH94" s="230">
        <v>28.609999247517774</v>
      </c>
      <c r="AI94" s="230">
        <v>26.227104356321956</v>
      </c>
      <c r="AJ94" s="230">
        <v>33.292517705048155</v>
      </c>
      <c r="AK94" s="229">
        <v>29.527919268129182</v>
      </c>
      <c r="AL94" s="230">
        <v>28.987373703610718</v>
      </c>
      <c r="AM94" s="230">
        <v>28.893390500763143</v>
      </c>
      <c r="AN94" s="230">
        <v>26.420117469435386</v>
      </c>
      <c r="AO94" s="230">
        <v>32.149057353579174</v>
      </c>
      <c r="AP94" s="229">
        <v>26.48796413528455</v>
      </c>
      <c r="AQ94" s="230">
        <v>26.027109818403481</v>
      </c>
      <c r="AR94" s="230">
        <v>21.057658815560657</v>
      </c>
      <c r="AS94" s="230">
        <v>16.541110280657236</v>
      </c>
      <c r="AT94" s="230">
        <v>29.922548182608743</v>
      </c>
      <c r="AU94" s="229">
        <v>22.154411352839304</v>
      </c>
      <c r="AV94" s="230">
        <v>22.00899152069568</v>
      </c>
      <c r="AW94" s="230">
        <v>9.9999999999999985E-3</v>
      </c>
      <c r="AX94" s="230">
        <v>2.2951925879623482E-3</v>
      </c>
      <c r="AY94" s="230">
        <v>28.118891960057795</v>
      </c>
      <c r="AZ94" s="229">
        <v>23.229954758368557</v>
      </c>
      <c r="BA94" s="230">
        <v>21.616139202558209</v>
      </c>
      <c r="BB94" s="230">
        <v>9.9999999999999985E-3</v>
      </c>
      <c r="BC94" s="230">
        <v>4.9487843616371398E-3</v>
      </c>
      <c r="BD94" s="230">
        <v>26.312936760018427</v>
      </c>
      <c r="BE94" s="229">
        <v>25.51258038356837</v>
      </c>
      <c r="BF94" s="230">
        <v>24.914542024454487</v>
      </c>
      <c r="BG94" s="230">
        <v>0.01</v>
      </c>
      <c r="BH94" s="230">
        <v>0.01</v>
      </c>
      <c r="BI94" s="231">
        <v>28.439483186362629</v>
      </c>
    </row>
    <row r="95" spans="1:61">
      <c r="A95" s="232" t="s">
        <v>1718</v>
      </c>
      <c r="B95" s="229">
        <v>35.164845481736563</v>
      </c>
      <c r="C95" s="230">
        <v>34.771640834779824</v>
      </c>
      <c r="D95" s="230">
        <v>34.599671255715428</v>
      </c>
      <c r="E95" s="230">
        <v>34.515129175140203</v>
      </c>
      <c r="F95" s="230">
        <v>37.155505141786513</v>
      </c>
      <c r="G95" s="229">
        <v>35.182068615547635</v>
      </c>
      <c r="H95" s="230">
        <v>35.028127692855918</v>
      </c>
      <c r="I95" s="230">
        <v>34.984017301262064</v>
      </c>
      <c r="J95" s="230">
        <v>34.525159622652779</v>
      </c>
      <c r="K95" s="230">
        <v>35.979901274318671</v>
      </c>
      <c r="L95" s="229">
        <v>35.094565905577674</v>
      </c>
      <c r="M95" s="230">
        <v>34.94441566621439</v>
      </c>
      <c r="N95" s="230">
        <v>34.903721793409169</v>
      </c>
      <c r="O95" s="230">
        <v>34.360333014727644</v>
      </c>
      <c r="P95" s="230">
        <v>36.211149396306048</v>
      </c>
      <c r="Q95" s="229">
        <v>33.490549609124471</v>
      </c>
      <c r="R95" s="230">
        <v>33.037242397733316</v>
      </c>
      <c r="S95" s="230">
        <v>33.110263120087886</v>
      </c>
      <c r="T95" s="230">
        <v>32.494912625186132</v>
      </c>
      <c r="U95" s="230">
        <v>33.915155895722634</v>
      </c>
      <c r="V95" s="229">
        <v>32.919774305428149</v>
      </c>
      <c r="W95" s="230">
        <v>32.535902049274689</v>
      </c>
      <c r="X95" s="230">
        <v>32.85490671596645</v>
      </c>
      <c r="Y95" s="230">
        <v>32.492529955842187</v>
      </c>
      <c r="Z95" s="230">
        <v>34.888259992828075</v>
      </c>
      <c r="AA95" s="229">
        <v>30.805709679356045</v>
      </c>
      <c r="AB95" s="230">
        <v>30.445402421508177</v>
      </c>
      <c r="AC95" s="230">
        <v>30.733110631819333</v>
      </c>
      <c r="AD95" s="230">
        <v>30.729547081509121</v>
      </c>
      <c r="AE95" s="230">
        <v>34.110267547911249</v>
      </c>
      <c r="AF95" s="229">
        <v>27.837990459428127</v>
      </c>
      <c r="AG95" s="230">
        <v>26.983655133227671</v>
      </c>
      <c r="AH95" s="230">
        <v>27.224097638059149</v>
      </c>
      <c r="AI95" s="230">
        <v>25.077998211138087</v>
      </c>
      <c r="AJ95" s="230">
        <v>31.56398149344728</v>
      </c>
      <c r="AK95" s="229">
        <v>27.736014070169752</v>
      </c>
      <c r="AL95" s="230">
        <v>27.125067890518746</v>
      </c>
      <c r="AM95" s="230">
        <v>27.694070465226705</v>
      </c>
      <c r="AN95" s="230">
        <v>25.683652605033757</v>
      </c>
      <c r="AO95" s="230">
        <v>30.692559517956138</v>
      </c>
      <c r="AP95" s="229">
        <v>23.540320243760185</v>
      </c>
      <c r="AQ95" s="230">
        <v>22.713645753640165</v>
      </c>
      <c r="AR95" s="230">
        <v>20.298363973943875</v>
      </c>
      <c r="AS95" s="230">
        <v>14.911108631647116</v>
      </c>
      <c r="AT95" s="230">
        <v>28.546584888740831</v>
      </c>
      <c r="AU95" s="229">
        <v>4.9514003318370134</v>
      </c>
      <c r="AV95" s="230">
        <v>4.9267927265797056</v>
      </c>
      <c r="AW95" s="230">
        <v>0</v>
      </c>
      <c r="AX95" s="230">
        <v>0</v>
      </c>
      <c r="AY95" s="230">
        <v>23.932170588785603</v>
      </c>
      <c r="AZ95" s="229">
        <v>5.1127358334285384</v>
      </c>
      <c r="BA95" s="230">
        <v>4.7947691918687223</v>
      </c>
      <c r="BB95" s="230">
        <v>0</v>
      </c>
      <c r="BC95" s="230">
        <v>0</v>
      </c>
      <c r="BD95" s="230">
        <v>13.490833592401014</v>
      </c>
      <c r="BE95" s="229">
        <v>5.6028395236272415</v>
      </c>
      <c r="BF95" s="230">
        <v>5.4803623346681221</v>
      </c>
      <c r="BG95" s="230">
        <v>0</v>
      </c>
      <c r="BH95" s="230">
        <v>0</v>
      </c>
      <c r="BI95" s="231">
        <v>19.263620547176011</v>
      </c>
    </row>
    <row r="96" spans="1:61">
      <c r="A96" s="232" t="s">
        <v>1719</v>
      </c>
      <c r="B96" s="229">
        <v>33.440869364387837</v>
      </c>
      <c r="C96" s="230">
        <v>33.339405042079292</v>
      </c>
      <c r="D96" s="230">
        <v>33.323844247601798</v>
      </c>
      <c r="E96" s="230">
        <v>33.291506027762367</v>
      </c>
      <c r="F96" s="230">
        <v>34.252472675291784</v>
      </c>
      <c r="G96" s="229">
        <v>33.776573365999148</v>
      </c>
      <c r="H96" s="230">
        <v>33.68241360107244</v>
      </c>
      <c r="I96" s="230">
        <v>33.662537664169868</v>
      </c>
      <c r="J96" s="230">
        <v>33.640318258137093</v>
      </c>
      <c r="K96" s="230">
        <v>34.272270233959695</v>
      </c>
      <c r="L96" s="229">
        <v>33.577903767928134</v>
      </c>
      <c r="M96" s="230">
        <v>33.577766575524706</v>
      </c>
      <c r="N96" s="230">
        <v>33.577848955046647</v>
      </c>
      <c r="O96" s="230">
        <v>33.570797619268696</v>
      </c>
      <c r="P96" s="230">
        <v>34.178367639563845</v>
      </c>
      <c r="Q96" s="229">
        <v>32.307919216168898</v>
      </c>
      <c r="R96" s="230">
        <v>32.198326978943975</v>
      </c>
      <c r="S96" s="230">
        <v>32.185980765655373</v>
      </c>
      <c r="T96" s="230">
        <v>32.126408787375496</v>
      </c>
      <c r="U96" s="230">
        <v>32.486241410289445</v>
      </c>
      <c r="V96" s="229">
        <v>31.149625755336338</v>
      </c>
      <c r="W96" s="230">
        <v>30.905998403561284</v>
      </c>
      <c r="X96" s="230">
        <v>31.190701941179039</v>
      </c>
      <c r="Y96" s="230">
        <v>31.003063402198499</v>
      </c>
      <c r="Z96" s="230">
        <v>32.324108616703583</v>
      </c>
      <c r="AA96" s="229">
        <v>28.692812227726467</v>
      </c>
      <c r="AB96" s="230">
        <v>28.559067040133105</v>
      </c>
      <c r="AC96" s="230">
        <v>28.690481326122807</v>
      </c>
      <c r="AD96" s="230">
        <v>28.688991801539004</v>
      </c>
      <c r="AE96" s="230">
        <v>28.731698855354441</v>
      </c>
      <c r="AF96" s="229">
        <v>22.996336532148796</v>
      </c>
      <c r="AG96" s="230">
        <v>22.996083016836625</v>
      </c>
      <c r="AH96" s="230">
        <v>23.002327474056816</v>
      </c>
      <c r="AI96" s="230">
        <v>23.001342061421621</v>
      </c>
      <c r="AJ96" s="230">
        <v>22.998998783766073</v>
      </c>
      <c r="AK96" s="229">
        <v>25.748759710301133</v>
      </c>
      <c r="AL96" s="230">
        <v>25.292858579775022</v>
      </c>
      <c r="AM96" s="230">
        <v>25.46584474203075</v>
      </c>
      <c r="AN96" s="230">
        <v>24.59785696732003</v>
      </c>
      <c r="AO96" s="230">
        <v>26.89525307302965</v>
      </c>
      <c r="AP96" s="229">
        <v>21.676887062581081</v>
      </c>
      <c r="AQ96" s="230">
        <v>20.99349555975968</v>
      </c>
      <c r="AR96" s="230">
        <v>19.39029349173256</v>
      </c>
      <c r="AS96" s="230">
        <v>14.625361420187481</v>
      </c>
      <c r="AT96" s="230">
        <v>26.776956482161147</v>
      </c>
      <c r="AU96" s="229" t="s">
        <v>1733</v>
      </c>
      <c r="AV96" s="230" t="s">
        <v>1733</v>
      </c>
      <c r="AW96" s="230" t="s">
        <v>1733</v>
      </c>
      <c r="AX96" s="230" t="s">
        <v>1733</v>
      </c>
      <c r="AY96" s="230">
        <v>21.9</v>
      </c>
      <c r="AZ96" s="229" t="s">
        <v>1733</v>
      </c>
      <c r="BA96" s="230" t="s">
        <v>1733</v>
      </c>
      <c r="BB96" s="230" t="s">
        <v>1733</v>
      </c>
      <c r="BC96" s="230" t="s">
        <v>1733</v>
      </c>
      <c r="BD96" s="230">
        <v>9.6344137454444656</v>
      </c>
      <c r="BE96" s="229" t="s">
        <v>1733</v>
      </c>
      <c r="BF96" s="230" t="s">
        <v>1733</v>
      </c>
      <c r="BG96" s="230" t="s">
        <v>1733</v>
      </c>
      <c r="BH96" s="230" t="s">
        <v>1733</v>
      </c>
      <c r="BI96" s="231">
        <v>16.229424227388467</v>
      </c>
    </row>
    <row r="97" spans="1:61">
      <c r="A97" s="232" t="s">
        <v>1720</v>
      </c>
      <c r="B97" s="229">
        <v>37.726561891653795</v>
      </c>
      <c r="C97" s="230">
        <v>37.305871683200024</v>
      </c>
      <c r="D97" s="230">
        <v>36.52860778832504</v>
      </c>
      <c r="E97" s="230">
        <v>34.637128308528993</v>
      </c>
      <c r="F97" s="230">
        <v>39.664529213311511</v>
      </c>
      <c r="G97" s="229">
        <v>37.77366196939095</v>
      </c>
      <c r="H97" s="230">
        <v>37.592545079545793</v>
      </c>
      <c r="I97" s="230">
        <v>37.489215070208076</v>
      </c>
      <c r="J97" s="230">
        <v>36.064892643355115</v>
      </c>
      <c r="K97" s="230">
        <v>38.690273588882128</v>
      </c>
      <c r="L97" s="229">
        <v>37.4867550825766</v>
      </c>
      <c r="M97" s="230">
        <v>37.451465271380343</v>
      </c>
      <c r="N97" s="230">
        <v>37.463349671577205</v>
      </c>
      <c r="O97" s="230">
        <v>35.105546935596742</v>
      </c>
      <c r="P97" s="230">
        <v>38.677737421846395</v>
      </c>
      <c r="Q97" s="229">
        <v>34.417243561965179</v>
      </c>
      <c r="R97" s="230">
        <v>33.953200288793347</v>
      </c>
      <c r="S97" s="230">
        <v>33.821621271021719</v>
      </c>
      <c r="T97" s="230">
        <v>34.764414568566188</v>
      </c>
      <c r="U97" s="230">
        <v>34.094664793603194</v>
      </c>
      <c r="V97" s="229">
        <v>34.966950180458788</v>
      </c>
      <c r="W97" s="230">
        <v>34.656631898073528</v>
      </c>
      <c r="X97" s="230">
        <v>34.980582498898983</v>
      </c>
      <c r="Y97" s="230">
        <v>34.532833574366997</v>
      </c>
      <c r="Z97" s="230">
        <v>37.043631178614852</v>
      </c>
      <c r="AA97" s="229">
        <v>32.766931602692601</v>
      </c>
      <c r="AB97" s="230">
        <v>32.445114267643326</v>
      </c>
      <c r="AC97" s="230">
        <v>32.731431315021574</v>
      </c>
      <c r="AD97" s="230">
        <v>32.747458489429853</v>
      </c>
      <c r="AE97" s="230">
        <v>34.192915514346915</v>
      </c>
      <c r="AF97" s="229">
        <v>30.178046264090852</v>
      </c>
      <c r="AG97" s="230">
        <v>29.14599234426867</v>
      </c>
      <c r="AH97" s="230">
        <v>29.04763716703631</v>
      </c>
      <c r="AI97" s="230">
        <v>26.785415457136811</v>
      </c>
      <c r="AJ97" s="230">
        <v>33.06204387790735</v>
      </c>
      <c r="AK97" s="229">
        <v>30.056168704752807</v>
      </c>
      <c r="AL97" s="230">
        <v>29.496225626032995</v>
      </c>
      <c r="AM97" s="230">
        <v>29.532978181040182</v>
      </c>
      <c r="AN97" s="230">
        <v>27.293155812201817</v>
      </c>
      <c r="AO97" s="230">
        <v>32.774961224391426</v>
      </c>
      <c r="AP97" s="229">
        <v>26.157133408455508</v>
      </c>
      <c r="AQ97" s="230">
        <v>25.614868132020373</v>
      </c>
      <c r="AR97" s="230">
        <v>21.784068123516807</v>
      </c>
      <c r="AS97" s="230">
        <v>15.752555323218834</v>
      </c>
      <c r="AT97" s="230">
        <v>30.78321309389386</v>
      </c>
      <c r="AU97" s="229">
        <v>17.633398290210522</v>
      </c>
      <c r="AV97" s="230">
        <v>16.426396856647962</v>
      </c>
      <c r="AW97" s="230">
        <v>9.9999999999999985E-3</v>
      </c>
      <c r="AX97" s="230">
        <v>2.2951925879623482E-3</v>
      </c>
      <c r="AY97" s="230">
        <v>27.937934709783992</v>
      </c>
      <c r="AZ97" s="229">
        <v>18.379779404204275</v>
      </c>
      <c r="BA97" s="230">
        <v>17.156286856776013</v>
      </c>
      <c r="BB97" s="230">
        <v>9.9999999999999985E-3</v>
      </c>
      <c r="BC97" s="230">
        <v>4.9487843616371398E-3</v>
      </c>
      <c r="BD97" s="230">
        <v>23.260998677818439</v>
      </c>
      <c r="BE97" s="229">
        <v>20.1549737845599</v>
      </c>
      <c r="BF97" s="230">
        <v>19.31774323504429</v>
      </c>
      <c r="BG97" s="230">
        <v>0.01</v>
      </c>
      <c r="BH97" s="230">
        <v>7.4221898404161326E-3</v>
      </c>
      <c r="BI97" s="231">
        <v>26.629010508081919</v>
      </c>
    </row>
    <row r="98" spans="1:61">
      <c r="A98" s="232" t="s">
        <v>1721</v>
      </c>
      <c r="B98" s="229">
        <v>35.796110507134813</v>
      </c>
      <c r="C98" s="230">
        <v>35.502933282241486</v>
      </c>
      <c r="D98" s="230">
        <v>35.319780401011627</v>
      </c>
      <c r="E98" s="230">
        <v>34.971200483761628</v>
      </c>
      <c r="F98" s="230">
        <v>37.131718620180592</v>
      </c>
      <c r="G98" s="229">
        <v>36</v>
      </c>
      <c r="H98" s="230">
        <v>36</v>
      </c>
      <c r="I98" s="230">
        <v>35.868629763248983</v>
      </c>
      <c r="J98" s="230">
        <v>34.848736229414641</v>
      </c>
      <c r="K98" s="230">
        <v>36.111784226916832</v>
      </c>
      <c r="L98" s="229">
        <v>35.46731283592343</v>
      </c>
      <c r="M98" s="230">
        <v>35.385069151143597</v>
      </c>
      <c r="N98" s="230">
        <v>35.140565118794861</v>
      </c>
      <c r="O98" s="230">
        <v>34.678009916947829</v>
      </c>
      <c r="P98" s="230">
        <v>36.585334310776759</v>
      </c>
      <c r="Q98" s="229">
        <v>33.70192096687525</v>
      </c>
      <c r="R98" s="230">
        <v>33.311778168657192</v>
      </c>
      <c r="S98" s="230">
        <v>33.283514586326376</v>
      </c>
      <c r="T98" s="230">
        <v>32.622031527756064</v>
      </c>
      <c r="U98" s="230">
        <v>34.086916996558642</v>
      </c>
      <c r="V98" s="229">
        <v>33.589347280789177</v>
      </c>
      <c r="W98" s="230">
        <v>33.34516613707882</v>
      </c>
      <c r="X98" s="230">
        <v>33.59693749284137</v>
      </c>
      <c r="Y98" s="230">
        <v>33.027574302400495</v>
      </c>
      <c r="Z98" s="230">
        <v>35.531472304042815</v>
      </c>
      <c r="AA98" s="229">
        <v>31.676924368911134</v>
      </c>
      <c r="AB98" s="230">
        <v>31.410439872007778</v>
      </c>
      <c r="AC98" s="230">
        <v>31.590716093631059</v>
      </c>
      <c r="AD98" s="230">
        <v>31.917476863163195</v>
      </c>
      <c r="AE98" s="230">
        <v>35.210401526829635</v>
      </c>
      <c r="AF98" s="229">
        <v>29.474631381916218</v>
      </c>
      <c r="AG98" s="230">
        <v>28.387950970423756</v>
      </c>
      <c r="AH98" s="230">
        <v>28.111060472419197</v>
      </c>
      <c r="AI98" s="230">
        <v>25.773500786656054</v>
      </c>
      <c r="AJ98" s="230">
        <v>32.659047662255418</v>
      </c>
      <c r="AK98" s="229">
        <v>29.347075247805279</v>
      </c>
      <c r="AL98" s="230">
        <v>28.841951827383259</v>
      </c>
      <c r="AM98" s="230">
        <v>28.620194297149212</v>
      </c>
      <c r="AN98" s="230">
        <v>26.113329065230975</v>
      </c>
      <c r="AO98" s="230">
        <v>31.787051713665949</v>
      </c>
      <c r="AP98" s="229">
        <v>26.306505893466579</v>
      </c>
      <c r="AQ98" s="230">
        <v>25.898396803088541</v>
      </c>
      <c r="AR98" s="230">
        <v>20.850473492309025</v>
      </c>
      <c r="AS98" s="230">
        <v>16.795101776048149</v>
      </c>
      <c r="AT98" s="230">
        <v>29.51040541953877</v>
      </c>
      <c r="AU98" s="229">
        <v>22.653585279349471</v>
      </c>
      <c r="AV98" s="230">
        <v>22.528347188857794</v>
      </c>
      <c r="AW98" s="230">
        <v>9.9999999999999985E-3</v>
      </c>
      <c r="AX98" s="230">
        <v>2.2951925879623482E-3</v>
      </c>
      <c r="AY98" s="230">
        <v>27.923571958432444</v>
      </c>
      <c r="AZ98" s="229">
        <v>23.6128627899006</v>
      </c>
      <c r="BA98" s="230">
        <v>22.053008954338022</v>
      </c>
      <c r="BB98" s="230">
        <v>9.9999999999999985E-3</v>
      </c>
      <c r="BC98" s="230">
        <v>0</v>
      </c>
      <c r="BD98" s="230">
        <v>26.405534884243565</v>
      </c>
      <c r="BE98" s="229">
        <v>25.87036822990094</v>
      </c>
      <c r="BF98" s="230">
        <v>25.346810395654437</v>
      </c>
      <c r="BG98" s="230">
        <v>0.01</v>
      </c>
      <c r="BH98" s="230">
        <v>2.6330822895226061E-3</v>
      </c>
      <c r="BI98" s="231">
        <v>28.364620077481877</v>
      </c>
    </row>
    <row r="99" spans="1:61">
      <c r="A99" s="232" t="s">
        <v>1722</v>
      </c>
      <c r="B99" s="229">
        <v>36.000297870403351</v>
      </c>
      <c r="C99" s="230">
        <v>35.520092451465125</v>
      </c>
      <c r="D99" s="230">
        <v>35.441385614852095</v>
      </c>
      <c r="E99" s="230">
        <v>35.208210066555736</v>
      </c>
      <c r="F99" s="230">
        <v>37.483581088538322</v>
      </c>
      <c r="G99" s="229">
        <v>35.979641099454142</v>
      </c>
      <c r="H99" s="230">
        <v>35.73130063880366</v>
      </c>
      <c r="I99" s="230">
        <v>35.61716404081745</v>
      </c>
      <c r="J99" s="230">
        <v>34.846546138097409</v>
      </c>
      <c r="K99" s="230">
        <v>36.295140148412024</v>
      </c>
      <c r="L99" s="229">
        <v>35.206982627286095</v>
      </c>
      <c r="M99" s="230">
        <v>35.135329862286362</v>
      </c>
      <c r="N99" s="230">
        <v>35.010348683044803</v>
      </c>
      <c r="O99" s="230">
        <v>34.543730800187603</v>
      </c>
      <c r="P99" s="230">
        <v>36.344364120408585</v>
      </c>
      <c r="Q99" s="229">
        <v>33.330188937615922</v>
      </c>
      <c r="R99" s="230">
        <v>32.958151223551312</v>
      </c>
      <c r="S99" s="230">
        <v>32.972749725344372</v>
      </c>
      <c r="T99" s="230">
        <v>32.307792464528809</v>
      </c>
      <c r="U99" s="230">
        <v>33.755826656730946</v>
      </c>
      <c r="V99" s="229">
        <v>33.473947108476352</v>
      </c>
      <c r="W99" s="230">
        <v>33.237218021337014</v>
      </c>
      <c r="X99" s="230">
        <v>33.489143287179317</v>
      </c>
      <c r="Y99" s="230">
        <v>32.911780267060827</v>
      </c>
      <c r="Z99" s="230">
        <v>35.419059010916293</v>
      </c>
      <c r="AA99" s="229">
        <v>31.661920539692812</v>
      </c>
      <c r="AB99" s="230">
        <v>31.390058247678034</v>
      </c>
      <c r="AC99" s="230">
        <v>31.578412934534381</v>
      </c>
      <c r="AD99" s="230">
        <v>31.776199257317817</v>
      </c>
      <c r="AE99" s="230">
        <v>35.183457493105152</v>
      </c>
      <c r="AF99" s="229">
        <v>29.366984858008912</v>
      </c>
      <c r="AG99" s="230">
        <v>28.285112742605943</v>
      </c>
      <c r="AH99" s="230">
        <v>28.054516095749872</v>
      </c>
      <c r="AI99" s="230">
        <v>25.716860962319075</v>
      </c>
      <c r="AJ99" s="230">
        <v>32.584741314284202</v>
      </c>
      <c r="AK99" s="229">
        <v>29.18339830965181</v>
      </c>
      <c r="AL99" s="230">
        <v>28.636167431959301</v>
      </c>
      <c r="AM99" s="230">
        <v>28.461025530083884</v>
      </c>
      <c r="AN99" s="230">
        <v>26.064124805866459</v>
      </c>
      <c r="AO99" s="230">
        <v>31.605795700168716</v>
      </c>
      <c r="AP99" s="229">
        <v>26.197526433552873</v>
      </c>
      <c r="AQ99" s="230">
        <v>25.794907400708407</v>
      </c>
      <c r="AR99" s="230">
        <v>20.779648525695841</v>
      </c>
      <c r="AS99" s="230">
        <v>16.33846979570264</v>
      </c>
      <c r="AT99" s="230">
        <v>29.390249323574462</v>
      </c>
      <c r="AU99" s="229">
        <v>22.420095203195647</v>
      </c>
      <c r="AV99" s="230">
        <v>22.302306026499938</v>
      </c>
      <c r="AW99" s="230">
        <v>9.9999999999999985E-3</v>
      </c>
      <c r="AX99" s="230">
        <v>0</v>
      </c>
      <c r="AY99" s="230">
        <v>27.680769455382531</v>
      </c>
      <c r="AZ99" s="229">
        <v>23.488283759853761</v>
      </c>
      <c r="BA99" s="230">
        <v>21.936069720892345</v>
      </c>
      <c r="BB99" s="230">
        <v>9.9999999999999985E-3</v>
      </c>
      <c r="BC99" s="230">
        <v>2.686739971492567E-3</v>
      </c>
      <c r="BD99" s="230">
        <v>26.293073809942957</v>
      </c>
      <c r="BE99" s="229">
        <v>25.790368229900942</v>
      </c>
      <c r="BF99" s="230">
        <v>25.269026731478903</v>
      </c>
      <c r="BG99" s="230">
        <v>0.01</v>
      </c>
      <c r="BH99" s="230">
        <v>4.8469100925260479E-3</v>
      </c>
      <c r="BI99" s="231">
        <v>28.24530579560183</v>
      </c>
    </row>
    <row r="100" spans="1:61">
      <c r="A100" s="232" t="s">
        <v>1723</v>
      </c>
      <c r="B100" s="229">
        <v>36.135168388891721</v>
      </c>
      <c r="C100" s="230">
        <v>35.660092451465133</v>
      </c>
      <c r="D100" s="230">
        <v>35.571385614852097</v>
      </c>
      <c r="E100" s="230">
        <v>35.34337101358846</v>
      </c>
      <c r="F100" s="230">
        <v>37.620341855740371</v>
      </c>
      <c r="G100" s="229">
        <v>36.11712606706503</v>
      </c>
      <c r="H100" s="230">
        <v>35.868730661187243</v>
      </c>
      <c r="I100" s="230">
        <v>35.747164040817452</v>
      </c>
      <c r="J100" s="230">
        <v>34.979117122976305</v>
      </c>
      <c r="K100" s="230">
        <v>36.435140148412025</v>
      </c>
      <c r="L100" s="229">
        <v>35.336982627286091</v>
      </c>
      <c r="M100" s="230">
        <v>35.267602902611529</v>
      </c>
      <c r="N100" s="230">
        <v>35.142615717354339</v>
      </c>
      <c r="O100" s="230">
        <v>34.673730800187606</v>
      </c>
      <c r="P100" s="230">
        <v>36.484364120408586</v>
      </c>
      <c r="Q100" s="229">
        <v>33.149694103066331</v>
      </c>
      <c r="R100" s="230">
        <v>32.77728789983923</v>
      </c>
      <c r="S100" s="230">
        <v>32.794161074959852</v>
      </c>
      <c r="T100" s="230">
        <v>32.131666660941583</v>
      </c>
      <c r="U100" s="230">
        <v>33.573191099234222</v>
      </c>
      <c r="V100" s="229">
        <v>33.54492610656682</v>
      </c>
      <c r="W100" s="230">
        <v>33.306042505180748</v>
      </c>
      <c r="X100" s="230">
        <v>33.562938951185799</v>
      </c>
      <c r="Y100" s="230">
        <v>32.983024655059026</v>
      </c>
      <c r="Z100" s="230">
        <v>35.498098255318446</v>
      </c>
      <c r="AA100" s="229">
        <v>31.781541820482143</v>
      </c>
      <c r="AB100" s="230">
        <v>31.507364942967435</v>
      </c>
      <c r="AC100" s="230">
        <v>31.695712945635623</v>
      </c>
      <c r="AD100" s="230">
        <v>31.893501029126501</v>
      </c>
      <c r="AE100" s="230">
        <v>35.318448279313728</v>
      </c>
      <c r="AF100" s="229">
        <v>29.479590747181835</v>
      </c>
      <c r="AG100" s="230">
        <v>28.38996272316756</v>
      </c>
      <c r="AH100" s="230">
        <v>28.161973085960618</v>
      </c>
      <c r="AI100" s="230">
        <v>25.816860962319076</v>
      </c>
      <c r="AJ100" s="230">
        <v>32.707356922955661</v>
      </c>
      <c r="AK100" s="229">
        <v>29.295941002846458</v>
      </c>
      <c r="AL100" s="230">
        <v>28.741315651248378</v>
      </c>
      <c r="AM100" s="230">
        <v>28.568703261987391</v>
      </c>
      <c r="AN100" s="230">
        <v>26.164396397486357</v>
      </c>
      <c r="AO100" s="230">
        <v>31.725795700168717</v>
      </c>
      <c r="AP100" s="229">
        <v>26.148092905656053</v>
      </c>
      <c r="AQ100" s="230">
        <v>25.750765546998505</v>
      </c>
      <c r="AR100" s="230">
        <v>20.740680994975165</v>
      </c>
      <c r="AS100" s="230">
        <v>16.308078110825473</v>
      </c>
      <c r="AT100" s="230">
        <v>29.332913181243299</v>
      </c>
      <c r="AU100" s="229">
        <v>22.420600956539822</v>
      </c>
      <c r="AV100" s="230">
        <v>22.305497577012279</v>
      </c>
      <c r="AW100" s="230">
        <v>7.4193419961114185E-3</v>
      </c>
      <c r="AX100" s="230">
        <v>0</v>
      </c>
      <c r="AY100" s="230">
        <v>27.678183190972842</v>
      </c>
      <c r="AZ100" s="229">
        <v>23.490678381697698</v>
      </c>
      <c r="BA100" s="230">
        <v>21.940702674794309</v>
      </c>
      <c r="BB100" s="230">
        <v>9.9999999999999985E-3</v>
      </c>
      <c r="BC100" s="230">
        <v>4.9487843616371398E-3</v>
      </c>
      <c r="BD100" s="230">
        <v>26.294594150189337</v>
      </c>
      <c r="BE100" s="229">
        <v>25.887794355177537</v>
      </c>
      <c r="BF100" s="230">
        <v>25.36421894830011</v>
      </c>
      <c r="BG100" s="230">
        <v>0.01</v>
      </c>
      <c r="BH100" s="230">
        <v>0.01</v>
      </c>
      <c r="BI100" s="231">
        <v>28.355305795601829</v>
      </c>
    </row>
    <row r="101" spans="1:61">
      <c r="A101" s="232" t="s">
        <v>1724</v>
      </c>
      <c r="B101" s="229">
        <v>36.186834725305332</v>
      </c>
      <c r="C101" s="230">
        <v>35.796402070935699</v>
      </c>
      <c r="D101" s="230">
        <v>35.612999298010301</v>
      </c>
      <c r="E101" s="230">
        <v>35.441904349232757</v>
      </c>
      <c r="F101" s="230">
        <v>37.731037734099843</v>
      </c>
      <c r="G101" s="229">
        <v>36.30268144616997</v>
      </c>
      <c r="H101" s="230">
        <v>36.348545730536237</v>
      </c>
      <c r="I101" s="230">
        <v>36.195933774622851</v>
      </c>
      <c r="J101" s="230">
        <v>35.287519465469018</v>
      </c>
      <c r="K101" s="230">
        <v>36.707302436838305</v>
      </c>
      <c r="L101" s="229">
        <v>35.850368484184976</v>
      </c>
      <c r="M101" s="230">
        <v>35.729550819247542</v>
      </c>
      <c r="N101" s="230">
        <v>35.498140603191288</v>
      </c>
      <c r="O101" s="230">
        <v>35.041497388789956</v>
      </c>
      <c r="P101" s="230">
        <v>36.997212823651019</v>
      </c>
      <c r="Q101" s="229">
        <v>33.894780092793212</v>
      </c>
      <c r="R101" s="230">
        <v>33.524137448170791</v>
      </c>
      <c r="S101" s="230">
        <v>33.447883224879575</v>
      </c>
      <c r="T101" s="230">
        <v>32.831234802046602</v>
      </c>
      <c r="U101" s="230">
        <v>34.286468784541661</v>
      </c>
      <c r="V101" s="229">
        <v>33.997246018384921</v>
      </c>
      <c r="W101" s="230">
        <v>33.663647156343536</v>
      </c>
      <c r="X101" s="230">
        <v>33.924504106433339</v>
      </c>
      <c r="Y101" s="230">
        <v>33.326292203260167</v>
      </c>
      <c r="Z101" s="230">
        <v>35.877595317065968</v>
      </c>
      <c r="AA101" s="229">
        <v>32.084590127206191</v>
      </c>
      <c r="AB101" s="230">
        <v>31.882301320737668</v>
      </c>
      <c r="AC101" s="230">
        <v>31.944927627822882</v>
      </c>
      <c r="AD101" s="230">
        <v>32.159663831015948</v>
      </c>
      <c r="AE101" s="230">
        <v>35.618448279313739</v>
      </c>
      <c r="AF101" s="229">
        <v>29.859325343279</v>
      </c>
      <c r="AG101" s="230">
        <v>28.765149122282363</v>
      </c>
      <c r="AH101" s="230">
        <v>28.408281377151066</v>
      </c>
      <c r="AI101" s="230">
        <v>26.027774252878196</v>
      </c>
      <c r="AJ101" s="230">
        <v>33.044727071424184</v>
      </c>
      <c r="AK101" s="229">
        <v>29.710461961323826</v>
      </c>
      <c r="AL101" s="230">
        <v>29.172484045920644</v>
      </c>
      <c r="AM101" s="230">
        <v>29.054034181154709</v>
      </c>
      <c r="AN101" s="230">
        <v>26.492678351857155</v>
      </c>
      <c r="AO101" s="230">
        <v>32.321635854422752</v>
      </c>
      <c r="AP101" s="229">
        <v>26.637535733227168</v>
      </c>
      <c r="AQ101" s="230">
        <v>26.177063191646894</v>
      </c>
      <c r="AR101" s="230">
        <v>21.151974890231838</v>
      </c>
      <c r="AS101" s="230">
        <v>16.624312559803389</v>
      </c>
      <c r="AT101" s="230">
        <v>30.069828564622117</v>
      </c>
      <c r="AU101" s="229">
        <v>22.255047906969306</v>
      </c>
      <c r="AV101" s="230">
        <v>22.111601615632534</v>
      </c>
      <c r="AW101" s="230">
        <v>1.2299536148939333E-2</v>
      </c>
      <c r="AX101" s="230">
        <v>2.2951925879623482E-3</v>
      </c>
      <c r="AY101" s="230">
        <v>28.261405725981806</v>
      </c>
      <c r="AZ101" s="229">
        <v>23.315665814577859</v>
      </c>
      <c r="BA101" s="230">
        <v>21.706522600846075</v>
      </c>
      <c r="BB101" s="230">
        <v>1.2260847109115893E-2</v>
      </c>
      <c r="BC101" s="230">
        <v>7.2859254734270002E-3</v>
      </c>
      <c r="BD101" s="230">
        <v>26.416044279972883</v>
      </c>
      <c r="BE101" s="229">
        <v>25.592580383568372</v>
      </c>
      <c r="BF101" s="230">
        <v>25.004566093492368</v>
      </c>
      <c r="BG101" s="230">
        <v>1.2220517257748175E-2</v>
      </c>
      <c r="BH101" s="230">
        <v>0.01</v>
      </c>
      <c r="BI101" s="231">
        <v>28.540692101369174</v>
      </c>
    </row>
    <row r="102" spans="1:61">
      <c r="A102" s="232" t="s">
        <v>1725</v>
      </c>
      <c r="B102" s="229">
        <v>34.94490764517969</v>
      </c>
      <c r="C102" s="230">
        <v>34.754794879567172</v>
      </c>
      <c r="D102" s="230">
        <v>34.448616727725152</v>
      </c>
      <c r="E102" s="230">
        <v>33.651030654926977</v>
      </c>
      <c r="F102" s="230">
        <v>36.166760272757045</v>
      </c>
      <c r="G102" s="229">
        <v>35.010923367659387</v>
      </c>
      <c r="H102" s="230">
        <v>35.140379132516664</v>
      </c>
      <c r="I102" s="230">
        <v>34.980435936650039</v>
      </c>
      <c r="J102" s="230">
        <v>33.672874282021588</v>
      </c>
      <c r="K102" s="230">
        <v>35.02642691245326</v>
      </c>
      <c r="L102" s="229">
        <v>35.303484722596536</v>
      </c>
      <c r="M102" s="230">
        <v>35.368761975259225</v>
      </c>
      <c r="N102" s="230">
        <v>34.68166205558785</v>
      </c>
      <c r="O102" s="230">
        <v>33.910243300686453</v>
      </c>
      <c r="P102" s="230">
        <v>36.441828309728727</v>
      </c>
      <c r="Q102" s="229">
        <v>33.175764417326789</v>
      </c>
      <c r="R102" s="230">
        <v>33.050460073383448</v>
      </c>
      <c r="S102" s="230">
        <v>32.572839127862757</v>
      </c>
      <c r="T102" s="230">
        <v>31.19737881569749</v>
      </c>
      <c r="U102" s="230">
        <v>33.204657560686357</v>
      </c>
      <c r="V102" s="229">
        <v>32.668659453207674</v>
      </c>
      <c r="W102" s="230">
        <v>32.649581610254046</v>
      </c>
      <c r="X102" s="230">
        <v>32.694514592316921</v>
      </c>
      <c r="Y102" s="230">
        <v>31.276698209360383</v>
      </c>
      <c r="Z102" s="230">
        <v>33.96681450088581</v>
      </c>
      <c r="AA102" s="229">
        <v>30.467328259924116</v>
      </c>
      <c r="AB102" s="230">
        <v>30.261707814442431</v>
      </c>
      <c r="AC102" s="230">
        <v>30.331898383976153</v>
      </c>
      <c r="AD102" s="230">
        <v>26.465282520315171</v>
      </c>
      <c r="AE102" s="230">
        <v>32.876853602244488</v>
      </c>
      <c r="AF102" s="229">
        <v>28.957998924415762</v>
      </c>
      <c r="AG102" s="230">
        <v>27.9653490535004</v>
      </c>
      <c r="AH102" s="230">
        <v>27.498744634685391</v>
      </c>
      <c r="AI102" s="230">
        <v>24.770781724599875</v>
      </c>
      <c r="AJ102" s="230">
        <v>31.543143730987754</v>
      </c>
      <c r="AK102" s="229">
        <v>28.79295902942993</v>
      </c>
      <c r="AL102" s="230">
        <v>28.388602525850775</v>
      </c>
      <c r="AM102" s="230">
        <v>27.956381821059555</v>
      </c>
      <c r="AN102" s="230">
        <v>24.583163646858221</v>
      </c>
      <c r="AO102" s="230">
        <v>30.774401079778265</v>
      </c>
      <c r="AP102" s="229">
        <v>26.192451779058544</v>
      </c>
      <c r="AQ102" s="230">
        <v>25.999452655139024</v>
      </c>
      <c r="AR102" s="230">
        <v>20.421608860236539</v>
      </c>
      <c r="AS102" s="230">
        <v>2.4806854228361779</v>
      </c>
      <c r="AT102" s="230">
        <v>28.627152824718141</v>
      </c>
      <c r="AU102" s="229">
        <v>23.988550532436992</v>
      </c>
      <c r="AV102" s="230">
        <v>24.118066758575743</v>
      </c>
      <c r="AW102" s="230">
        <v>4.8257735116588388E-3</v>
      </c>
      <c r="AX102" s="230">
        <v>0</v>
      </c>
      <c r="AY102" s="230">
        <v>27.199666858496602</v>
      </c>
      <c r="AZ102" s="229">
        <v>24.583334571004226</v>
      </c>
      <c r="BA102" s="230">
        <v>23.068736747912826</v>
      </c>
      <c r="BB102" s="230">
        <v>0</v>
      </c>
      <c r="BC102" s="230">
        <v>0</v>
      </c>
      <c r="BD102" s="230">
        <v>26.125287920953767</v>
      </c>
      <c r="BE102" s="229">
        <v>26.899469755878304</v>
      </c>
      <c r="BF102" s="230">
        <v>26.420560568748797</v>
      </c>
      <c r="BG102" s="230">
        <v>2.5727193505834917E-3</v>
      </c>
      <c r="BH102" s="230">
        <v>0</v>
      </c>
      <c r="BI102" s="231">
        <v>27.32171741187938</v>
      </c>
    </row>
    <row r="103" spans="1:61">
      <c r="A103" s="232" t="s">
        <v>1726</v>
      </c>
      <c r="B103" s="229">
        <v>35.011562239758369</v>
      </c>
      <c r="C103" s="230">
        <v>34.799306471030633</v>
      </c>
      <c r="D103" s="230">
        <v>34.488665616293687</v>
      </c>
      <c r="E103" s="230">
        <v>33.645535754452453</v>
      </c>
      <c r="F103" s="230">
        <v>36.227206376927782</v>
      </c>
      <c r="G103" s="229">
        <v>35.092813731194177</v>
      </c>
      <c r="H103" s="230">
        <v>35.22987527825213</v>
      </c>
      <c r="I103" s="230">
        <v>35.020175467654504</v>
      </c>
      <c r="J103" s="230">
        <v>33.673694544359535</v>
      </c>
      <c r="K103" s="230">
        <v>35.108911239180472</v>
      </c>
      <c r="L103" s="229">
        <v>35.392289997667994</v>
      </c>
      <c r="M103" s="230">
        <v>35.4602473047389</v>
      </c>
      <c r="N103" s="230">
        <v>34.722172890586876</v>
      </c>
      <c r="O103" s="230">
        <v>33.979767814292522</v>
      </c>
      <c r="P103" s="230">
        <v>36.447320345419172</v>
      </c>
      <c r="Q103" s="229">
        <v>33.240666308436317</v>
      </c>
      <c r="R103" s="230">
        <v>33.10334172268665</v>
      </c>
      <c r="S103" s="230">
        <v>32.652832350207049</v>
      </c>
      <c r="T103" s="230">
        <v>31.323282594768763</v>
      </c>
      <c r="U103" s="230">
        <v>33.25927007233912</v>
      </c>
      <c r="V103" s="229">
        <v>32.715105567289328</v>
      </c>
      <c r="W103" s="230">
        <v>32.665289999232478</v>
      </c>
      <c r="X103" s="230">
        <v>32.749112458681594</v>
      </c>
      <c r="Y103" s="230">
        <v>31.342064998557156</v>
      </c>
      <c r="Z103" s="230">
        <v>34.068159624805524</v>
      </c>
      <c r="AA103" s="229">
        <v>30.549160427408122</v>
      </c>
      <c r="AB103" s="230">
        <v>30.339386724701438</v>
      </c>
      <c r="AC103" s="230">
        <v>30.408049693922862</v>
      </c>
      <c r="AD103" s="230">
        <v>26.276063447170685</v>
      </c>
      <c r="AE103" s="230">
        <v>33.092940386340523</v>
      </c>
      <c r="AF103" s="229">
        <v>28.993163572615906</v>
      </c>
      <c r="AG103" s="230">
        <v>27.992817667992465</v>
      </c>
      <c r="AH103" s="230">
        <v>27.561862005621116</v>
      </c>
      <c r="AI103" s="230">
        <v>24.798395225672589</v>
      </c>
      <c r="AJ103" s="230">
        <v>31.658837383016536</v>
      </c>
      <c r="AK103" s="229">
        <v>28.813243149299485</v>
      </c>
      <c r="AL103" s="230">
        <v>28.361345287404486</v>
      </c>
      <c r="AM103" s="230">
        <v>28.012522156587806</v>
      </c>
      <c r="AN103" s="230">
        <v>24.618772471075836</v>
      </c>
      <c r="AO103" s="230">
        <v>30.853676895637506</v>
      </c>
      <c r="AP103" s="229">
        <v>26.14919198611954</v>
      </c>
      <c r="AQ103" s="230">
        <v>25.930566586672043</v>
      </c>
      <c r="AR103" s="230">
        <v>20.44896642583323</v>
      </c>
      <c r="AS103" s="230">
        <v>1.3442843595887155</v>
      </c>
      <c r="AT103" s="230">
        <v>28.61562385123867</v>
      </c>
      <c r="AU103" s="229">
        <v>23.788677087105039</v>
      </c>
      <c r="AV103" s="230">
        <v>23.929157817728004</v>
      </c>
      <c r="AW103" s="230">
        <v>4.8257735116588388E-3</v>
      </c>
      <c r="AX103" s="230">
        <v>0</v>
      </c>
      <c r="AY103" s="230">
        <v>27.229274372560191</v>
      </c>
      <c r="AZ103" s="229">
        <v>24.36844623272021</v>
      </c>
      <c r="BA103" s="230">
        <v>22.879120146200687</v>
      </c>
      <c r="BB103" s="230">
        <v>2.2608471091158928E-3</v>
      </c>
      <c r="BC103" s="230">
        <v>0</v>
      </c>
      <c r="BD103" s="230">
        <v>26.034307633819381</v>
      </c>
      <c r="BE103" s="229">
        <v>26.691609471969954</v>
      </c>
      <c r="BF103" s="230">
        <v>26.165353605002249</v>
      </c>
      <c r="BG103" s="230">
        <v>0.01</v>
      </c>
      <c r="BH103" s="230">
        <v>0</v>
      </c>
      <c r="BI103" s="231">
        <v>27.248409529140464</v>
      </c>
    </row>
    <row r="104" spans="1:61">
      <c r="A104" s="232" t="s">
        <v>1727</v>
      </c>
      <c r="B104" s="229">
        <v>35.078168675408556</v>
      </c>
      <c r="C104" s="230">
        <v>34.940448045021832</v>
      </c>
      <c r="D104" s="230">
        <v>35.069975375517494</v>
      </c>
      <c r="E104" s="230">
        <v>35.337131474548585</v>
      </c>
      <c r="F104" s="230">
        <v>35.715490529170921</v>
      </c>
      <c r="G104" s="229">
        <v>34.67934648628281</v>
      </c>
      <c r="H104" s="230">
        <v>34.635875343042656</v>
      </c>
      <c r="I104" s="230">
        <v>35.05860496068162</v>
      </c>
      <c r="J104" s="230">
        <v>35.558440000066369</v>
      </c>
      <c r="K104" s="230">
        <v>35.465018006780255</v>
      </c>
      <c r="L104" s="229">
        <v>34.584772573985191</v>
      </c>
      <c r="M104" s="230">
        <v>34.550986864373108</v>
      </c>
      <c r="N104" s="230">
        <v>34.665998301154218</v>
      </c>
      <c r="O104" s="230">
        <v>34.945208333744922</v>
      </c>
      <c r="P104" s="230">
        <v>34.851384808232055</v>
      </c>
      <c r="Q104" s="229">
        <v>32.992659932514023</v>
      </c>
      <c r="R104" s="230">
        <v>32.817361969408495</v>
      </c>
      <c r="S104" s="230">
        <v>33.045337403870526</v>
      </c>
      <c r="T104" s="230">
        <v>33.120314466029924</v>
      </c>
      <c r="U104" s="230">
        <v>32.996006375313769</v>
      </c>
      <c r="V104" s="229">
        <v>13.58534306250082</v>
      </c>
      <c r="W104" s="230">
        <v>13.556895018804205</v>
      </c>
      <c r="X104" s="230">
        <v>14.248334680366071</v>
      </c>
      <c r="Y104" s="230">
        <v>14.779239154324179</v>
      </c>
      <c r="Z104" s="230">
        <v>13.596555767517032</v>
      </c>
      <c r="AA104" s="229">
        <v>2.6508886568742152</v>
      </c>
      <c r="AB104" s="230">
        <v>2.6506263300068236</v>
      </c>
      <c r="AC104" s="230">
        <v>5.2078143634229885</v>
      </c>
      <c r="AD104" s="230">
        <v>5.3361067716688302</v>
      </c>
      <c r="AE104" s="230">
        <v>5.2097230428677248</v>
      </c>
      <c r="AF104" s="229" t="s">
        <v>1733</v>
      </c>
      <c r="AG104" s="230" t="s">
        <v>1733</v>
      </c>
      <c r="AH104" s="230" t="s">
        <v>1733</v>
      </c>
      <c r="AI104" s="230" t="s">
        <v>1733</v>
      </c>
      <c r="AJ104" s="230" t="s">
        <v>1733</v>
      </c>
      <c r="AK104" s="229">
        <v>21.969293833456746</v>
      </c>
      <c r="AL104" s="230">
        <v>22.063699405582504</v>
      </c>
      <c r="AM104" s="230">
        <v>24.485420269291126</v>
      </c>
      <c r="AN104" s="230">
        <v>23.808453237183404</v>
      </c>
      <c r="AO104" s="230">
        <v>21.433011318389976</v>
      </c>
      <c r="AP104" s="229">
        <v>19.539317979811042</v>
      </c>
      <c r="AQ104" s="230">
        <v>18.782452961468657</v>
      </c>
      <c r="AR104" s="230">
        <v>18.649907861994755</v>
      </c>
      <c r="AS104" s="230">
        <v>14.257633177912343</v>
      </c>
      <c r="AT104" s="230">
        <v>25.436560688491756</v>
      </c>
      <c r="AU104" s="229">
        <v>0</v>
      </c>
      <c r="AV104" s="230" t="s">
        <v>1733</v>
      </c>
      <c r="AW104" s="230">
        <v>9.9999999999999985E-3</v>
      </c>
      <c r="AX104" s="230" t="s">
        <v>1733</v>
      </c>
      <c r="AY104" s="230">
        <v>4.556421181048715</v>
      </c>
      <c r="AZ104" s="229" t="s">
        <v>1733</v>
      </c>
      <c r="BA104" s="230" t="s">
        <v>1733</v>
      </c>
      <c r="BB104" s="230">
        <v>7.7391528908841069E-3</v>
      </c>
      <c r="BC104" s="230">
        <v>0</v>
      </c>
      <c r="BD104" s="230">
        <v>3.1076727357172551</v>
      </c>
      <c r="BE104" s="229">
        <v>5.1903370327936425E-3</v>
      </c>
      <c r="BF104" s="230">
        <v>2.6155163922139671E-3</v>
      </c>
      <c r="BG104" s="230">
        <v>5.2066090186274235E-3</v>
      </c>
      <c r="BH104" s="230">
        <v>2.2138278030034418E-3</v>
      </c>
      <c r="BI104" s="231">
        <v>15.532858274209554</v>
      </c>
    </row>
    <row r="105" spans="1:61">
      <c r="A105" s="232" t="s">
        <v>1728</v>
      </c>
      <c r="B105" s="229">
        <v>36.689578190980882</v>
      </c>
      <c r="C105" s="230">
        <v>36.658072660045697</v>
      </c>
      <c r="D105" s="230">
        <v>36.684096525150977</v>
      </c>
      <c r="E105" s="230">
        <v>36.916269797251495</v>
      </c>
      <c r="F105" s="230">
        <v>36.933415705515621</v>
      </c>
      <c r="G105" s="229">
        <v>35.276628399341099</v>
      </c>
      <c r="H105" s="230">
        <v>35.245711438457491</v>
      </c>
      <c r="I105" s="230">
        <v>35.44799131153453</v>
      </c>
      <c r="J105" s="230">
        <v>36.514263369081561</v>
      </c>
      <c r="K105" s="230">
        <v>36.64492952855062</v>
      </c>
      <c r="L105" s="229">
        <v>35.791404158224211</v>
      </c>
      <c r="M105" s="230">
        <v>35.698447535487979</v>
      </c>
      <c r="N105" s="230">
        <v>35.848080086667565</v>
      </c>
      <c r="O105" s="230">
        <v>36.102361524075796</v>
      </c>
      <c r="P105" s="230">
        <v>36.013750044864295</v>
      </c>
      <c r="Q105" s="229">
        <v>33.808926811229938</v>
      </c>
      <c r="R105" s="230">
        <v>33.553487928219567</v>
      </c>
      <c r="S105" s="230">
        <v>33.846352531057214</v>
      </c>
      <c r="T105" s="230">
        <v>34.198225903547204</v>
      </c>
      <c r="U105" s="230">
        <v>33.807818464731319</v>
      </c>
      <c r="V105" s="229">
        <v>13.494322952977971</v>
      </c>
      <c r="W105" s="230">
        <v>13.428718397421138</v>
      </c>
      <c r="X105" s="230">
        <v>14.135920959022782</v>
      </c>
      <c r="Y105" s="230">
        <v>14.659162947701848</v>
      </c>
      <c r="Z105" s="230">
        <v>13.567258712960866</v>
      </c>
      <c r="AA105" s="229">
        <v>2.6116460952955518</v>
      </c>
      <c r="AB105" s="230">
        <v>2.5725438610156508</v>
      </c>
      <c r="AC105" s="230">
        <v>5.1228216823141333</v>
      </c>
      <c r="AD105" s="230">
        <v>5.2488049998601509</v>
      </c>
      <c r="AE105" s="230">
        <v>5.1301006605521033</v>
      </c>
      <c r="AF105" s="229" t="s">
        <v>1733</v>
      </c>
      <c r="AG105" s="230" t="s">
        <v>1733</v>
      </c>
      <c r="AH105" s="230" t="s">
        <v>1733</v>
      </c>
      <c r="AI105" s="230" t="s">
        <v>1733</v>
      </c>
      <c r="AJ105" s="230" t="s">
        <v>1733</v>
      </c>
      <c r="AK105" s="229">
        <v>21.888145334308931</v>
      </c>
      <c r="AL105" s="230">
        <v>21.9929765852802</v>
      </c>
      <c r="AM105" s="230">
        <v>24.886555287874582</v>
      </c>
      <c r="AN105" s="230">
        <v>24.292135895371</v>
      </c>
      <c r="AO105" s="230">
        <v>21.559545210894193</v>
      </c>
      <c r="AP105" s="229">
        <v>19.481976584801128</v>
      </c>
      <c r="AQ105" s="230">
        <v>18.732452961468656</v>
      </c>
      <c r="AR105" s="230">
        <v>18.703265735038382</v>
      </c>
      <c r="AS105" s="230">
        <v>14.335955290838271</v>
      </c>
      <c r="AT105" s="230">
        <v>25.602910043635976</v>
      </c>
      <c r="AU105" s="229">
        <v>0.01</v>
      </c>
      <c r="AV105" s="230">
        <v>0.01</v>
      </c>
      <c r="AW105" s="230">
        <v>9.9999999999999985E-3</v>
      </c>
      <c r="AX105" s="230">
        <v>2.2951925879623482E-3</v>
      </c>
      <c r="AY105" s="230">
        <v>4.7215324471357336</v>
      </c>
      <c r="AZ105" s="229">
        <v>0</v>
      </c>
      <c r="BA105" s="230">
        <v>0</v>
      </c>
      <c r="BB105" s="230">
        <v>7.7391528908841069E-3</v>
      </c>
      <c r="BC105" s="230">
        <v>7.2859254734270002E-3</v>
      </c>
      <c r="BD105" s="230">
        <v>3.2306695744672886</v>
      </c>
      <c r="BE105" s="229">
        <v>5.1903370327936425E-3</v>
      </c>
      <c r="BF105" s="230">
        <v>5.1922168212024536E-3</v>
      </c>
      <c r="BG105" s="230">
        <v>7.4271262763755987E-3</v>
      </c>
      <c r="BH105" s="230">
        <v>7.4221898404161326E-3</v>
      </c>
      <c r="BI105" s="231">
        <v>15.998212584271251</v>
      </c>
    </row>
    <row r="106" spans="1:61">
      <c r="A106" s="232" t="s">
        <v>1729</v>
      </c>
      <c r="B106" s="229">
        <v>37.74611349280093</v>
      </c>
      <c r="C106" s="230">
        <v>37.293872509629772</v>
      </c>
      <c r="D106" s="230">
        <v>35.121169800026948</v>
      </c>
      <c r="E106" s="230">
        <v>32.392307412029332</v>
      </c>
      <c r="F106" s="230">
        <v>39.271293997879177</v>
      </c>
      <c r="G106" s="229">
        <v>37.826444574697078</v>
      </c>
      <c r="H106" s="230">
        <v>37.974895617847011</v>
      </c>
      <c r="I106" s="230">
        <v>35.682087737190308</v>
      </c>
      <c r="J106" s="230">
        <v>29.989540294723714</v>
      </c>
      <c r="K106" s="230">
        <v>38.061586242724744</v>
      </c>
      <c r="L106" s="229">
        <v>37.683761895652005</v>
      </c>
      <c r="M106" s="230">
        <v>37.612197620105789</v>
      </c>
      <c r="N106" s="230">
        <v>34.295826372676721</v>
      </c>
      <c r="O106" s="230">
        <v>31.375567023955483</v>
      </c>
      <c r="P106" s="230">
        <v>38.811488812639524</v>
      </c>
      <c r="Q106" s="229">
        <v>36.761454776308263</v>
      </c>
      <c r="R106" s="230">
        <v>36.005621443686074</v>
      </c>
      <c r="S106" s="230">
        <v>33.665040344798442</v>
      </c>
      <c r="T106" s="230">
        <v>30.872049067984811</v>
      </c>
      <c r="U106" s="230">
        <v>37.29503416981138</v>
      </c>
      <c r="V106" s="229">
        <v>34.827501728265325</v>
      </c>
      <c r="W106" s="230">
        <v>34.5499311382301</v>
      </c>
      <c r="X106" s="230">
        <v>32.923053021467027</v>
      </c>
      <c r="Y106" s="230">
        <v>31.075203818845594</v>
      </c>
      <c r="Z106" s="230">
        <v>36.243386021362227</v>
      </c>
      <c r="AA106" s="229">
        <v>33.490387080524869</v>
      </c>
      <c r="AB106" s="230">
        <v>32.951942565515004</v>
      </c>
      <c r="AC106" s="230">
        <v>31.470018705595027</v>
      </c>
      <c r="AD106" s="230">
        <v>30.521447255415872</v>
      </c>
      <c r="AE106" s="230">
        <v>35.647675522011582</v>
      </c>
      <c r="AF106" s="229">
        <v>32.068474067244971</v>
      </c>
      <c r="AG106" s="230">
        <v>31.633584018660844</v>
      </c>
      <c r="AH106" s="230">
        <v>29.964522038032154</v>
      </c>
      <c r="AI106" s="230">
        <v>26.025485694140873</v>
      </c>
      <c r="AJ106" s="230">
        <v>34.162553385520496</v>
      </c>
      <c r="AK106" s="229">
        <v>32.374398760937098</v>
      </c>
      <c r="AL106" s="230">
        <v>31.710209809814135</v>
      </c>
      <c r="AM106" s="230">
        <v>29.974424533186564</v>
      </c>
      <c r="AN106" s="230">
        <v>23.648208829510736</v>
      </c>
      <c r="AO106" s="230">
        <v>33.609020072306578</v>
      </c>
      <c r="AP106" s="229">
        <v>31.828555068616321</v>
      </c>
      <c r="AQ106" s="230">
        <v>31.204633766761535</v>
      </c>
      <c r="AR106" s="230">
        <v>21.677319951384955</v>
      </c>
      <c r="AS106" s="230">
        <v>3.3164765407965118</v>
      </c>
      <c r="AT106" s="230">
        <v>33.582595624393534</v>
      </c>
      <c r="AU106" s="229">
        <v>30.960263448342058</v>
      </c>
      <c r="AV106" s="230">
        <v>30.687790124538338</v>
      </c>
      <c r="AW106" s="230">
        <v>4.893104633391915E-3</v>
      </c>
      <c r="AX106" s="230">
        <v>0</v>
      </c>
      <c r="AY106" s="230">
        <v>32.486246889850868</v>
      </c>
      <c r="AZ106" s="229">
        <v>32.68</v>
      </c>
      <c r="BA106" s="230">
        <v>31.450775063516151</v>
      </c>
      <c r="BB106" s="230">
        <v>9.9999999999999985E-3</v>
      </c>
      <c r="BC106" s="230">
        <v>0</v>
      </c>
      <c r="BD106" s="230">
        <v>33.344545457950495</v>
      </c>
      <c r="BE106" s="229">
        <v>34.379264873977824</v>
      </c>
      <c r="BF106" s="230">
        <v>33.635570083584945</v>
      </c>
      <c r="BG106" s="230">
        <v>0.01</v>
      </c>
      <c r="BH106" s="230">
        <v>0</v>
      </c>
      <c r="BI106" s="231">
        <v>34.48014564932565</v>
      </c>
    </row>
    <row r="107" spans="1:61">
      <c r="A107" s="232" t="s">
        <v>1730</v>
      </c>
      <c r="B107" s="229">
        <v>35.770886756227732</v>
      </c>
      <c r="C107" s="230">
        <v>35.380671910253731</v>
      </c>
      <c r="D107" s="230">
        <v>35.254224794965737</v>
      </c>
      <c r="E107" s="230">
        <v>35.055853434861646</v>
      </c>
      <c r="F107" s="230">
        <v>37.505152611331795</v>
      </c>
      <c r="G107" s="229">
        <v>35.816041670576645</v>
      </c>
      <c r="H107" s="230">
        <v>35.684746615081075</v>
      </c>
      <c r="I107" s="230">
        <v>35.521579402266532</v>
      </c>
      <c r="J107" s="230">
        <v>34.810602197652699</v>
      </c>
      <c r="K107" s="230">
        <v>36.519630853868669</v>
      </c>
      <c r="L107" s="229">
        <v>35.564739925962435</v>
      </c>
      <c r="M107" s="230">
        <v>35.523931431615573</v>
      </c>
      <c r="N107" s="230">
        <v>35.465649120734625</v>
      </c>
      <c r="O107" s="230">
        <v>34.787775720033707</v>
      </c>
      <c r="P107" s="230">
        <v>36.602489717103701</v>
      </c>
      <c r="Q107" s="229">
        <v>34.010750073668341</v>
      </c>
      <c r="R107" s="230">
        <v>33.589140590279889</v>
      </c>
      <c r="S107" s="230">
        <v>33.596804309980563</v>
      </c>
      <c r="T107" s="230">
        <v>32.936396575769493</v>
      </c>
      <c r="U107" s="230">
        <v>34.364170089948836</v>
      </c>
      <c r="V107" s="229">
        <v>33.134053637136198</v>
      </c>
      <c r="W107" s="230">
        <v>32.870122219663827</v>
      </c>
      <c r="X107" s="230">
        <v>33.115986713578899</v>
      </c>
      <c r="Y107" s="230">
        <v>32.680427577494285</v>
      </c>
      <c r="Z107" s="230">
        <v>34.991277175312661</v>
      </c>
      <c r="AA107" s="229">
        <v>31.006109162741041</v>
      </c>
      <c r="AB107" s="230">
        <v>30.744318428948425</v>
      </c>
      <c r="AC107" s="230">
        <v>30.974986178952037</v>
      </c>
      <c r="AD107" s="230">
        <v>30.855115601919724</v>
      </c>
      <c r="AE107" s="230">
        <v>34.427322242464285</v>
      </c>
      <c r="AF107" s="229">
        <v>28.728718909329643</v>
      </c>
      <c r="AG107" s="230">
        <v>27.702710472801222</v>
      </c>
      <c r="AH107" s="230">
        <v>27.499210172939026</v>
      </c>
      <c r="AI107" s="230">
        <v>25.310349674157187</v>
      </c>
      <c r="AJ107" s="230">
        <v>31.958711286962476</v>
      </c>
      <c r="AK107" s="229">
        <v>28.607143977532125</v>
      </c>
      <c r="AL107" s="230">
        <v>28.133992285973509</v>
      </c>
      <c r="AM107" s="230">
        <v>27.993300331424216</v>
      </c>
      <c r="AN107" s="230">
        <v>25.832735206677395</v>
      </c>
      <c r="AO107" s="230">
        <v>31.043766015907451</v>
      </c>
      <c r="AP107" s="229">
        <v>25.769200786285261</v>
      </c>
      <c r="AQ107" s="230">
        <v>25.339678831083067</v>
      </c>
      <c r="AR107" s="230">
        <v>20.642968496296227</v>
      </c>
      <c r="AS107" s="230">
        <v>15.116470360220905</v>
      </c>
      <c r="AT107" s="230">
        <v>29.113905536714842</v>
      </c>
      <c r="AU107" s="229">
        <v>20.671859857755056</v>
      </c>
      <c r="AV107" s="230">
        <v>20.598844051192433</v>
      </c>
      <c r="AW107" s="230">
        <v>9.9999999999999985E-3</v>
      </c>
      <c r="AX107" s="230">
        <v>0</v>
      </c>
      <c r="AY107" s="230">
        <v>27.044650808095412</v>
      </c>
      <c r="AZ107" s="229">
        <v>21.543433665600361</v>
      </c>
      <c r="BA107" s="230">
        <v>20.109373150915573</v>
      </c>
      <c r="BB107" s="230">
        <v>9.9999999999999985E-3</v>
      </c>
      <c r="BC107" s="230">
        <v>0</v>
      </c>
      <c r="BD107" s="230">
        <v>24.719345595037886</v>
      </c>
      <c r="BE107" s="229">
        <v>23.591301235480142</v>
      </c>
      <c r="BF107" s="230">
        <v>23.138121829875015</v>
      </c>
      <c r="BG107" s="230">
        <v>0.01</v>
      </c>
      <c r="BH107" s="230">
        <v>0</v>
      </c>
      <c r="BI107" s="231">
        <v>27.006469074349404</v>
      </c>
    </row>
    <row r="108" spans="1:61">
      <c r="A108" s="232" t="s">
        <v>1731</v>
      </c>
      <c r="B108" s="229">
        <v>35.635684400363104</v>
      </c>
      <c r="C108" s="230">
        <v>35.25109905146455</v>
      </c>
      <c r="D108" s="230">
        <v>35.1116814533694</v>
      </c>
      <c r="E108" s="230">
        <v>34.945546280889872</v>
      </c>
      <c r="F108" s="230">
        <v>37.318482477663885</v>
      </c>
      <c r="G108" s="229">
        <v>35.678759093422421</v>
      </c>
      <c r="H108" s="230">
        <v>35.56745458107531</v>
      </c>
      <c r="I108" s="230">
        <v>35.374111088597282</v>
      </c>
      <c r="J108" s="230">
        <v>34.692889243015991</v>
      </c>
      <c r="K108" s="230">
        <v>36.320680175795658</v>
      </c>
      <c r="L108" s="229">
        <v>35.469614214317929</v>
      </c>
      <c r="M108" s="230">
        <v>35.423580039615857</v>
      </c>
      <c r="N108" s="230">
        <v>35.312981388856947</v>
      </c>
      <c r="O108" s="230">
        <v>34.707685413299004</v>
      </c>
      <c r="P108" s="230">
        <v>36.455142704347878</v>
      </c>
      <c r="Q108" s="229">
        <v>33.890771148590481</v>
      </c>
      <c r="R108" s="230">
        <v>33.481354054100414</v>
      </c>
      <c r="S108" s="230">
        <v>33.48262024000676</v>
      </c>
      <c r="T108" s="230">
        <v>32.835775355398951</v>
      </c>
      <c r="U108" s="230">
        <v>34.256549500709859</v>
      </c>
      <c r="V108" s="229">
        <v>33.073460038542883</v>
      </c>
      <c r="W108" s="230">
        <v>32.806662859774349</v>
      </c>
      <c r="X108" s="230">
        <v>33.060529650045737</v>
      </c>
      <c r="Y108" s="230">
        <v>32.581362558804386</v>
      </c>
      <c r="Z108" s="230">
        <v>34.937070746433726</v>
      </c>
      <c r="AA108" s="229">
        <v>30.971474183161096</v>
      </c>
      <c r="AB108" s="230">
        <v>30.725444857099241</v>
      </c>
      <c r="AC108" s="230">
        <v>30.921146369893425</v>
      </c>
      <c r="AD108" s="230">
        <v>30.752366439781703</v>
      </c>
      <c r="AE108" s="230">
        <v>34.35459034615829</v>
      </c>
      <c r="AF108" s="229">
        <v>28.928464973669143</v>
      </c>
      <c r="AG108" s="230">
        <v>27.82659686294447</v>
      </c>
      <c r="AH108" s="230">
        <v>27.465427266387238</v>
      </c>
      <c r="AI108" s="230">
        <v>25.263647513622953</v>
      </c>
      <c r="AJ108" s="230">
        <v>31.870192636056437</v>
      </c>
      <c r="AK108" s="229">
        <v>28.793529489083717</v>
      </c>
      <c r="AL108" s="230">
        <v>28.346010270992153</v>
      </c>
      <c r="AM108" s="230">
        <v>27.931521012072686</v>
      </c>
      <c r="AN108" s="230">
        <v>25.77169726383552</v>
      </c>
      <c r="AO108" s="230">
        <v>30.976299956616053</v>
      </c>
      <c r="AP108" s="229">
        <v>26.348318169330465</v>
      </c>
      <c r="AQ108" s="230">
        <v>26.084599069927819</v>
      </c>
      <c r="AR108" s="230">
        <v>20.56274569334089</v>
      </c>
      <c r="AS108" s="230">
        <v>14.877623172489885</v>
      </c>
      <c r="AT108" s="230">
        <v>29.02683903493396</v>
      </c>
      <c r="AU108" s="229">
        <v>26.378761049721749</v>
      </c>
      <c r="AV108" s="230">
        <v>26.288570982858499</v>
      </c>
      <c r="AW108" s="230">
        <v>9.9999999999999985E-3</v>
      </c>
      <c r="AX108" s="230">
        <v>0</v>
      </c>
      <c r="AY108" s="230">
        <v>27.878645444417039</v>
      </c>
      <c r="AZ108" s="229">
        <v>27.448431980463837</v>
      </c>
      <c r="BA108" s="230">
        <v>25.664830891103502</v>
      </c>
      <c r="BB108" s="230">
        <v>9.9999999999999985E-3</v>
      </c>
      <c r="BC108" s="230">
        <v>0</v>
      </c>
      <c r="BD108" s="230">
        <v>28.629824127378896</v>
      </c>
      <c r="BE108" s="229">
        <v>30.057185164635101</v>
      </c>
      <c r="BF108" s="230">
        <v>29.477402485420814</v>
      </c>
      <c r="BG108" s="230">
        <v>0.01</v>
      </c>
      <c r="BH108" s="230">
        <v>0</v>
      </c>
      <c r="BI108" s="231">
        <v>29.577000287820095</v>
      </c>
    </row>
    <row r="109" spans="1:61">
      <c r="A109" s="232" t="s">
        <v>1732</v>
      </c>
      <c r="B109" s="229" t="s">
        <v>1733</v>
      </c>
      <c r="C109" s="230" t="s">
        <v>1733</v>
      </c>
      <c r="D109" s="230" t="s">
        <v>1733</v>
      </c>
      <c r="E109" s="230" t="s">
        <v>1733</v>
      </c>
      <c r="F109" s="230" t="s">
        <v>1733</v>
      </c>
      <c r="G109" s="229">
        <v>34.987195060858618</v>
      </c>
      <c r="H109" s="230">
        <v>34.900329228391207</v>
      </c>
      <c r="I109" s="230">
        <v>34.809102828081208</v>
      </c>
      <c r="J109" s="230">
        <v>34.433022879910546</v>
      </c>
      <c r="K109" s="230">
        <v>35.822283174102971</v>
      </c>
      <c r="L109" s="229">
        <v>35.016841590062043</v>
      </c>
      <c r="M109" s="230">
        <v>34.879421935290189</v>
      </c>
      <c r="N109" s="230">
        <v>34.856311802703857</v>
      </c>
      <c r="O109" s="230">
        <v>34.373300552113761</v>
      </c>
      <c r="P109" s="230">
        <v>36.023089319426596</v>
      </c>
      <c r="Q109" s="229">
        <v>33.508532960080423</v>
      </c>
      <c r="R109" s="230">
        <v>33.06753025546984</v>
      </c>
      <c r="S109" s="230">
        <v>33.144488481365677</v>
      </c>
      <c r="T109" s="230">
        <v>32.619437622051663</v>
      </c>
      <c r="U109" s="230">
        <v>33.810547751677156</v>
      </c>
      <c r="V109" s="229">
        <v>32.619325969186235</v>
      </c>
      <c r="W109" s="230">
        <v>32.323665776345081</v>
      </c>
      <c r="X109" s="230">
        <v>32.609983545228843</v>
      </c>
      <c r="Y109" s="230">
        <v>32.281024492319361</v>
      </c>
      <c r="Z109" s="230">
        <v>34.462691209926405</v>
      </c>
      <c r="AA109" s="229">
        <v>30.52761509253822</v>
      </c>
      <c r="AB109" s="230">
        <v>30.152075168947864</v>
      </c>
      <c r="AC109" s="230">
        <v>30.433546585574721</v>
      </c>
      <c r="AD109" s="230">
        <v>30.451384401370852</v>
      </c>
      <c r="AE109" s="230">
        <v>33.652976030795898</v>
      </c>
      <c r="AF109" s="229">
        <v>27.504673944321059</v>
      </c>
      <c r="AG109" s="230">
        <v>26.661717051945335</v>
      </c>
      <c r="AH109" s="230">
        <v>26.965365322361055</v>
      </c>
      <c r="AI109" s="230">
        <v>24.896963104722964</v>
      </c>
      <c r="AJ109" s="230">
        <v>31.155214463193577</v>
      </c>
      <c r="AK109" s="229">
        <v>27.455648485273347</v>
      </c>
      <c r="AL109" s="230">
        <v>26.842778004550173</v>
      </c>
      <c r="AM109" s="230">
        <v>27.430034295685765</v>
      </c>
      <c r="AN109" s="230">
        <v>25.520480237131736</v>
      </c>
      <c r="AO109" s="230">
        <v>30.316271679922878</v>
      </c>
      <c r="AP109" s="229">
        <v>23.252805284213032</v>
      </c>
      <c r="AQ109" s="230">
        <v>22.390515218733213</v>
      </c>
      <c r="AR109" s="230">
        <v>20.135828233236936</v>
      </c>
      <c r="AS109" s="230">
        <v>14.91365797988122</v>
      </c>
      <c r="AT109" s="230">
        <v>28.322383526012121</v>
      </c>
      <c r="AU109" s="229">
        <v>3.8437118921835078</v>
      </c>
      <c r="AV109" s="230">
        <v>3.821673944083007</v>
      </c>
      <c r="AW109" s="230">
        <v>0</v>
      </c>
      <c r="AX109" s="230">
        <v>0</v>
      </c>
      <c r="AY109" s="230">
        <v>23.526963199836711</v>
      </c>
      <c r="AZ109" s="229">
        <v>3.9508767993830682</v>
      </c>
      <c r="BA109" s="230">
        <v>3.7037491937461957</v>
      </c>
      <c r="BB109" s="230">
        <v>0</v>
      </c>
      <c r="BC109" s="230">
        <v>0</v>
      </c>
      <c r="BD109" s="230">
        <v>12.611508410647867</v>
      </c>
      <c r="BE109" s="229">
        <v>4.3272212433761164</v>
      </c>
      <c r="BF109" s="230">
        <v>4.23140519782722</v>
      </c>
      <c r="BG109" s="230">
        <v>0</v>
      </c>
      <c r="BH109" s="230">
        <v>0</v>
      </c>
      <c r="BI109" s="231">
        <v>18.547218377754156</v>
      </c>
    </row>
    <row r="110" spans="1:61">
      <c r="A110" s="232" t="s">
        <v>1734</v>
      </c>
      <c r="B110" s="229">
        <v>35.003823527049072</v>
      </c>
      <c r="C110" s="230">
        <v>34.789306471030635</v>
      </c>
      <c r="D110" s="230">
        <v>34.478665616293689</v>
      </c>
      <c r="E110" s="230">
        <v>33.652903983330248</v>
      </c>
      <c r="F110" s="230">
        <v>36.222700958781822</v>
      </c>
      <c r="G110" s="229">
        <v>35.082813731194172</v>
      </c>
      <c r="H110" s="230">
        <v>35.2199638098676</v>
      </c>
      <c r="I110" s="230">
        <v>35.012745576945548</v>
      </c>
      <c r="J110" s="230">
        <v>33.676456334801088</v>
      </c>
      <c r="K110" s="230">
        <v>35.101423748778529</v>
      </c>
      <c r="L110" s="229">
        <v>35.379691393796875</v>
      </c>
      <c r="M110" s="230">
        <v>35.450247304738895</v>
      </c>
      <c r="N110" s="230">
        <v>34.71705026438579</v>
      </c>
      <c r="O110" s="230">
        <v>33.979767814292522</v>
      </c>
      <c r="P110" s="230">
        <v>36.444796980094608</v>
      </c>
      <c r="Q110" s="229">
        <v>33.240317351637749</v>
      </c>
      <c r="R110" s="230">
        <v>33.103084693484526</v>
      </c>
      <c r="S110" s="230">
        <v>32.642832350207051</v>
      </c>
      <c r="T110" s="230">
        <v>31.305137122938753</v>
      </c>
      <c r="U110" s="230">
        <v>33.249270072339115</v>
      </c>
      <c r="V110" s="229">
        <v>32.709309442419773</v>
      </c>
      <c r="W110" s="230">
        <v>32.664590313915113</v>
      </c>
      <c r="X110" s="230">
        <v>32.741640782666359</v>
      </c>
      <c r="Y110" s="230">
        <v>31.337260550395612</v>
      </c>
      <c r="Z110" s="230">
        <v>34.058159624805526</v>
      </c>
      <c r="AA110" s="229">
        <v>30.536479022765906</v>
      </c>
      <c r="AB110" s="230">
        <v>30.324382113491833</v>
      </c>
      <c r="AC110" s="230">
        <v>30.400357023915245</v>
      </c>
      <c r="AD110" s="230">
        <v>26.312651366327902</v>
      </c>
      <c r="AE110" s="230">
        <v>33.08525954483013</v>
      </c>
      <c r="AF110" s="229">
        <v>28.989892525387983</v>
      </c>
      <c r="AG110" s="230">
        <v>28.007576856365326</v>
      </c>
      <c r="AH110" s="230">
        <v>27.554120429737168</v>
      </c>
      <c r="AI110" s="230">
        <v>24.790651806488654</v>
      </c>
      <c r="AJ110" s="230">
        <v>31.651396799297576</v>
      </c>
      <c r="AK110" s="229">
        <v>28.822895411348735</v>
      </c>
      <c r="AL110" s="230">
        <v>28.368802585307929</v>
      </c>
      <c r="AM110" s="230">
        <v>28.005064427690748</v>
      </c>
      <c r="AN110" s="230">
        <v>24.611012985365367</v>
      </c>
      <c r="AO110" s="230">
        <v>30.843676895637508</v>
      </c>
      <c r="AP110" s="229">
        <v>26.157305063107035</v>
      </c>
      <c r="AQ110" s="230">
        <v>25.950497777955658</v>
      </c>
      <c r="AR110" s="230">
        <v>20.444359165281554</v>
      </c>
      <c r="AS110" s="230">
        <v>1.5001470445883771</v>
      </c>
      <c r="AT110" s="230">
        <v>28.623453053066232</v>
      </c>
      <c r="AU110" s="229">
        <v>23.816640870046985</v>
      </c>
      <c r="AV110" s="230">
        <v>23.964051438346374</v>
      </c>
      <c r="AW110" s="230">
        <v>4.8257735116588388E-3</v>
      </c>
      <c r="AX110" s="230">
        <v>0</v>
      </c>
      <c r="AY110" s="230">
        <v>27.229358106799193</v>
      </c>
      <c r="AZ110" s="229">
        <v>24.406112033017248</v>
      </c>
      <c r="BA110" s="230">
        <v>22.911456450181845</v>
      </c>
      <c r="BB110" s="230">
        <v>0</v>
      </c>
      <c r="BC110" s="230">
        <v>0</v>
      </c>
      <c r="BD110" s="230">
        <v>26.041179738035755</v>
      </c>
      <c r="BE110" s="229">
        <v>26.71601014472844</v>
      </c>
      <c r="BF110" s="230">
        <v>26.202776904573259</v>
      </c>
      <c r="BG110" s="230">
        <v>4.7932366083316674E-3</v>
      </c>
      <c r="BH110" s="230">
        <v>0</v>
      </c>
      <c r="BI110" s="231">
        <v>27.253580958670447</v>
      </c>
    </row>
    <row r="111" spans="1:61">
      <c r="A111" s="232" t="s">
        <v>1735</v>
      </c>
      <c r="B111" s="229">
        <v>35.090480772577934</v>
      </c>
      <c r="C111" s="230">
        <v>34.834210873985192</v>
      </c>
      <c r="D111" s="230">
        <v>34.372108758261703</v>
      </c>
      <c r="E111" s="230">
        <v>33.772156336661119</v>
      </c>
      <c r="F111" s="230">
        <v>36.400008758739972</v>
      </c>
      <c r="G111" s="229">
        <v>35.199424474245347</v>
      </c>
      <c r="H111" s="230">
        <v>35.316108897435072</v>
      </c>
      <c r="I111" s="230">
        <v>34.898238958863885</v>
      </c>
      <c r="J111" s="230">
        <v>33.853538376796401</v>
      </c>
      <c r="K111" s="230">
        <v>35.214031063955701</v>
      </c>
      <c r="L111" s="229">
        <v>35.318874732413278</v>
      </c>
      <c r="M111" s="230">
        <v>35.368891388997625</v>
      </c>
      <c r="N111" s="230">
        <v>34.598638933877133</v>
      </c>
      <c r="O111" s="230">
        <v>33.911250547747585</v>
      </c>
      <c r="P111" s="230">
        <v>36.413748241319652</v>
      </c>
      <c r="Q111" s="229">
        <v>33.353966057675088</v>
      </c>
      <c r="R111" s="230">
        <v>33.204071440489386</v>
      </c>
      <c r="S111" s="230">
        <v>32.650466635679877</v>
      </c>
      <c r="T111" s="230">
        <v>31.268381494178453</v>
      </c>
      <c r="U111" s="230">
        <v>33.432309628534504</v>
      </c>
      <c r="V111" s="229">
        <v>32.680564786832598</v>
      </c>
      <c r="W111" s="230">
        <v>32.625589745951345</v>
      </c>
      <c r="X111" s="230">
        <v>32.66486627272009</v>
      </c>
      <c r="Y111" s="230">
        <v>31.282097580044429</v>
      </c>
      <c r="Z111" s="230">
        <v>34.119592016816114</v>
      </c>
      <c r="AA111" s="229">
        <v>30.55270254954188</v>
      </c>
      <c r="AB111" s="230">
        <v>30.352372233663704</v>
      </c>
      <c r="AC111" s="230">
        <v>30.249970660999743</v>
      </c>
      <c r="AD111" s="230">
        <v>26.954283107682333</v>
      </c>
      <c r="AE111" s="230">
        <v>33.074983941405435</v>
      </c>
      <c r="AF111" s="229">
        <v>29.171292377320544</v>
      </c>
      <c r="AG111" s="230">
        <v>28.148311193516552</v>
      </c>
      <c r="AH111" s="230">
        <v>27.51040883833036</v>
      </c>
      <c r="AI111" s="230">
        <v>24.713362226407877</v>
      </c>
      <c r="AJ111" s="230">
        <v>31.631658285009351</v>
      </c>
      <c r="AK111" s="229">
        <v>28.995990585809199</v>
      </c>
      <c r="AL111" s="230">
        <v>28.55486853961834</v>
      </c>
      <c r="AM111" s="230">
        <v>27.899630947561487</v>
      </c>
      <c r="AN111" s="230">
        <v>24.573407176545267</v>
      </c>
      <c r="AO111" s="230">
        <v>30.92811041696795</v>
      </c>
      <c r="AP111" s="229">
        <v>26.416261398712152</v>
      </c>
      <c r="AQ111" s="230">
        <v>26.193466250633055</v>
      </c>
      <c r="AR111" s="230">
        <v>20.454179981361033</v>
      </c>
      <c r="AS111" s="230">
        <v>4.2760655860581984</v>
      </c>
      <c r="AT111" s="230">
        <v>28.859065903311333</v>
      </c>
      <c r="AU111" s="229">
        <v>24.398519529960581</v>
      </c>
      <c r="AV111" s="230">
        <v>24.50206761618891</v>
      </c>
      <c r="AW111" s="230">
        <v>4.8257735116588388E-3</v>
      </c>
      <c r="AX111" s="230">
        <v>0</v>
      </c>
      <c r="AY111" s="230">
        <v>27.396930560398552</v>
      </c>
      <c r="AZ111" s="229">
        <v>25.090496686850223</v>
      </c>
      <c r="BA111" s="230">
        <v>23.641021103409432</v>
      </c>
      <c r="BB111" s="230">
        <v>0</v>
      </c>
      <c r="BC111" s="230">
        <v>0</v>
      </c>
      <c r="BD111" s="230">
        <v>26.720180835483905</v>
      </c>
      <c r="BE111" s="229">
        <v>27.395539613924125</v>
      </c>
      <c r="BF111" s="230">
        <v>26.88874341349208</v>
      </c>
      <c r="BG111" s="230">
        <v>0.01</v>
      </c>
      <c r="BH111" s="230">
        <v>0</v>
      </c>
      <c r="BI111" s="231">
        <v>27.695409967050782</v>
      </c>
    </row>
    <row r="112" spans="1:61">
      <c r="A112" s="232" t="s">
        <v>1736</v>
      </c>
      <c r="B112" s="229">
        <v>35.717594102037488</v>
      </c>
      <c r="C112" s="230">
        <v>35.335182100504156</v>
      </c>
      <c r="D112" s="230">
        <v>35.239749994515712</v>
      </c>
      <c r="E112" s="230">
        <v>35.154009733006717</v>
      </c>
      <c r="F112" s="230">
        <v>37.449520653232476</v>
      </c>
      <c r="G112" s="229">
        <v>35.731539230024069</v>
      </c>
      <c r="H112" s="230">
        <v>35.580432075625957</v>
      </c>
      <c r="I112" s="230">
        <v>35.491654062198108</v>
      </c>
      <c r="J112" s="230">
        <v>34.940701914111372</v>
      </c>
      <c r="K112" s="230">
        <v>36.430880709957151</v>
      </c>
      <c r="L112" s="229">
        <v>35.547276138317024</v>
      </c>
      <c r="M112" s="230">
        <v>35.506495410035825</v>
      </c>
      <c r="N112" s="230">
        <v>35.468239130029318</v>
      </c>
      <c r="O112" s="230">
        <v>34.935932379992408</v>
      </c>
      <c r="P112" s="230">
        <v>36.570468670365869</v>
      </c>
      <c r="Q112" s="229">
        <v>34.018711381902428</v>
      </c>
      <c r="R112" s="230">
        <v>33.584647545802284</v>
      </c>
      <c r="S112" s="230">
        <v>33.635470066762437</v>
      </c>
      <c r="T112" s="230">
        <v>33.064024685993409</v>
      </c>
      <c r="U112" s="230">
        <v>34.431882508379545</v>
      </c>
      <c r="V112" s="229">
        <v>33.1312239494275</v>
      </c>
      <c r="W112" s="230">
        <v>32.844880758308385</v>
      </c>
      <c r="X112" s="230">
        <v>33.130398592633114</v>
      </c>
      <c r="Y112" s="230">
        <v>32.773940153747041</v>
      </c>
      <c r="Z112" s="230">
        <v>35.062395684019549</v>
      </c>
      <c r="AA112" s="229">
        <v>31.026487881951709</v>
      </c>
      <c r="AB112" s="230">
        <v>30.737002137357962</v>
      </c>
      <c r="AC112" s="230">
        <v>30.993441187198677</v>
      </c>
      <c r="AD112" s="230">
        <v>30.937785008810508</v>
      </c>
      <c r="AE112" s="230">
        <v>34.433724545292485</v>
      </c>
      <c r="AF112" s="229">
        <v>28.328027308664737</v>
      </c>
      <c r="AG112" s="230">
        <v>27.457472621788931</v>
      </c>
      <c r="AH112" s="230">
        <v>27.513442435497918</v>
      </c>
      <c r="AI112" s="230">
        <v>25.349259225833748</v>
      </c>
      <c r="AJ112" s="230">
        <v>31.883696223809046</v>
      </c>
      <c r="AK112" s="229">
        <v>28.225162134097452</v>
      </c>
      <c r="AL112" s="230">
        <v>27.661959113195024</v>
      </c>
      <c r="AM112" s="230">
        <v>27.995183388862337</v>
      </c>
      <c r="AN112" s="230">
        <v>25.916966332822085</v>
      </c>
      <c r="AO112" s="230">
        <v>31.022463340563991</v>
      </c>
      <c r="AP112" s="229">
        <v>24.536236761186423</v>
      </c>
      <c r="AQ112" s="230">
        <v>23.857640138110021</v>
      </c>
      <c r="AR112" s="230">
        <v>20.59354214905412</v>
      </c>
      <c r="AS112" s="230">
        <v>15.192415020297815</v>
      </c>
      <c r="AT112" s="230">
        <v>29.064727938456407</v>
      </c>
      <c r="AU112" s="229">
        <v>10.101927213979616</v>
      </c>
      <c r="AV112" s="230">
        <v>10.054961353614807</v>
      </c>
      <c r="AW112" s="230">
        <v>9.9999999999999985E-3</v>
      </c>
      <c r="AX112" s="230">
        <v>0</v>
      </c>
      <c r="AY112" s="230">
        <v>25.221854012694795</v>
      </c>
      <c r="AZ112" s="229">
        <v>10.494405018279448</v>
      </c>
      <c r="BA112" s="230">
        <v>9.8168443301809951</v>
      </c>
      <c r="BB112" s="230">
        <v>9.9999999999999985E-3</v>
      </c>
      <c r="BC112" s="230">
        <v>0</v>
      </c>
      <c r="BD112" s="230">
        <v>17.34059554353648</v>
      </c>
      <c r="BE112" s="229">
        <v>11.485702681830851</v>
      </c>
      <c r="BF112" s="230">
        <v>11.256277250761972</v>
      </c>
      <c r="BG112" s="230">
        <v>0.01</v>
      </c>
      <c r="BH112" s="230">
        <v>0</v>
      </c>
      <c r="BI112" s="231">
        <v>22.06284084608512</v>
      </c>
    </row>
    <row r="113" spans="1:61">
      <c r="A113" s="232" t="s">
        <v>1737</v>
      </c>
      <c r="B113" s="229">
        <v>33.653130651678538</v>
      </c>
      <c r="C113" s="230">
        <v>33.551667143269746</v>
      </c>
      <c r="D113" s="230">
        <v>33.53155203968749</v>
      </c>
      <c r="E113" s="230">
        <v>33.459428286960005</v>
      </c>
      <c r="F113" s="230">
        <v>34.311218647993122</v>
      </c>
      <c r="G113" s="229">
        <v>33.765878591712365</v>
      </c>
      <c r="H113" s="230">
        <v>33.777259330220311</v>
      </c>
      <c r="I113" s="230">
        <v>33.875107773460911</v>
      </c>
      <c r="J113" s="230">
        <v>33.85791278573965</v>
      </c>
      <c r="K113" s="230">
        <v>34.305256086386883</v>
      </c>
      <c r="L113" s="229">
        <v>33.375628083443765</v>
      </c>
      <c r="M113" s="230">
        <v>33.375166792734937</v>
      </c>
      <c r="N113" s="230">
        <v>33.396170478319121</v>
      </c>
      <c r="O113" s="230">
        <v>33.568911565781669</v>
      </c>
      <c r="P113" s="230">
        <v>33.757523706293199</v>
      </c>
      <c r="Q113" s="229">
        <v>32.551214357525438</v>
      </c>
      <c r="R113" s="230">
        <v>32.440176488291549</v>
      </c>
      <c r="S113" s="230">
        <v>32.452886824980986</v>
      </c>
      <c r="T113" s="230">
        <v>32.375699689814901</v>
      </c>
      <c r="U113" s="230">
        <v>32.665674695834461</v>
      </c>
      <c r="V113" s="229">
        <v>10.54301999503903</v>
      </c>
      <c r="W113" s="230">
        <v>10.329767104152277</v>
      </c>
      <c r="X113" s="230">
        <v>11.333200001290574</v>
      </c>
      <c r="Y113" s="230">
        <v>12.083526992134811</v>
      </c>
      <c r="Z113" s="230">
        <v>9.9727172057107172</v>
      </c>
      <c r="AA113" s="229" t="s">
        <v>1733</v>
      </c>
      <c r="AB113" s="230" t="s">
        <v>1733</v>
      </c>
      <c r="AC113" s="230" t="s">
        <v>1733</v>
      </c>
      <c r="AD113" s="230" t="s">
        <v>1733</v>
      </c>
      <c r="AE113" s="230" t="s">
        <v>1733</v>
      </c>
      <c r="AF113" s="229" t="s">
        <v>1733</v>
      </c>
      <c r="AG113" s="230" t="s">
        <v>1733</v>
      </c>
      <c r="AH113" s="230" t="s">
        <v>1733</v>
      </c>
      <c r="AI113" s="230" t="s">
        <v>1733</v>
      </c>
      <c r="AJ113" s="230" t="s">
        <v>1733</v>
      </c>
      <c r="AK113" s="229">
        <v>23.282798552966142</v>
      </c>
      <c r="AL113" s="230">
        <v>23.872903650145489</v>
      </c>
      <c r="AM113" s="230">
        <v>25.133837927433447</v>
      </c>
      <c r="AN113" s="230">
        <v>24.444996431345519</v>
      </c>
      <c r="AO113" s="230">
        <v>21.422302617498193</v>
      </c>
      <c r="AP113" s="229">
        <v>21.289811979097038</v>
      </c>
      <c r="AQ113" s="230">
        <v>20.562000255531249</v>
      </c>
      <c r="AR113" s="230">
        <v>19.215728072788064</v>
      </c>
      <c r="AS113" s="230">
        <v>14.580317573650788</v>
      </c>
      <c r="AT113" s="230">
        <v>26.388497870494287</v>
      </c>
      <c r="AU113" s="229" t="s">
        <v>1733</v>
      </c>
      <c r="AV113" s="230" t="s">
        <v>1733</v>
      </c>
      <c r="AW113" s="230" t="s">
        <v>1733</v>
      </c>
      <c r="AX113" s="230" t="s">
        <v>1733</v>
      </c>
      <c r="AY113" s="230" t="s">
        <v>1733</v>
      </c>
      <c r="AZ113" s="229" t="s">
        <v>1733</v>
      </c>
      <c r="BA113" s="230" t="s">
        <v>1733</v>
      </c>
      <c r="BB113" s="230" t="s">
        <v>1733</v>
      </c>
      <c r="BC113" s="230" t="s">
        <v>1733</v>
      </c>
      <c r="BD113" s="230">
        <v>1.4000151882329595</v>
      </c>
      <c r="BE113" s="229" t="s">
        <v>1733</v>
      </c>
      <c r="BF113" s="230" t="s">
        <v>1733</v>
      </c>
      <c r="BG113" s="230" t="s">
        <v>1733</v>
      </c>
      <c r="BH113" s="230" t="s">
        <v>1733</v>
      </c>
      <c r="BI113" s="231">
        <v>15.83809714722616</v>
      </c>
    </row>
    <row r="114" spans="1:61">
      <c r="A114" s="232" t="s">
        <v>1738</v>
      </c>
      <c r="B114" s="229">
        <v>33.423527852382243</v>
      </c>
      <c r="C114" s="230">
        <v>33.371874594291633</v>
      </c>
      <c r="D114" s="230">
        <v>33.347378240826345</v>
      </c>
      <c r="E114" s="230">
        <v>33.352030724255869</v>
      </c>
      <c r="F114" s="230">
        <v>33.991845727862767</v>
      </c>
      <c r="G114" s="229">
        <v>33.663307226663157</v>
      </c>
      <c r="H114" s="230">
        <v>33.667259330220311</v>
      </c>
      <c r="I114" s="230">
        <v>33.765107773460912</v>
      </c>
      <c r="J114" s="230">
        <v>33.750384054159881</v>
      </c>
      <c r="K114" s="230">
        <v>34.197727520544859</v>
      </c>
      <c r="L114" s="229">
        <v>33.267903767928139</v>
      </c>
      <c r="M114" s="230">
        <v>33.265166792734938</v>
      </c>
      <c r="N114" s="230">
        <v>33.291047852118041</v>
      </c>
      <c r="O114" s="230">
        <v>33.464054039423601</v>
      </c>
      <c r="P114" s="230">
        <v>33.650140245784549</v>
      </c>
      <c r="Q114" s="229">
        <v>32.448531833388223</v>
      </c>
      <c r="R114" s="230">
        <v>32.33523308523926</v>
      </c>
      <c r="S114" s="230">
        <v>32.347958657990368</v>
      </c>
      <c r="T114" s="230">
        <v>32.272993311955865</v>
      </c>
      <c r="U114" s="230">
        <v>32.562988169654183</v>
      </c>
      <c r="V114" s="229">
        <v>10.507574924521398</v>
      </c>
      <c r="W114" s="230">
        <v>10.299247954562899</v>
      </c>
      <c r="X114" s="230">
        <v>11.297808272878184</v>
      </c>
      <c r="Y114" s="230">
        <v>12.035358819986445</v>
      </c>
      <c r="Z114" s="230">
        <v>9.937031679871879</v>
      </c>
      <c r="AA114" s="229" t="s">
        <v>1733</v>
      </c>
      <c r="AB114" s="230" t="s">
        <v>1733</v>
      </c>
      <c r="AC114" s="230" t="s">
        <v>1733</v>
      </c>
      <c r="AD114" s="230" t="s">
        <v>1733</v>
      </c>
      <c r="AE114" s="230" t="s">
        <v>1733</v>
      </c>
      <c r="AF114" s="229" t="s">
        <v>1733</v>
      </c>
      <c r="AG114" s="230" t="s">
        <v>1733</v>
      </c>
      <c r="AH114" s="230" t="s">
        <v>1733</v>
      </c>
      <c r="AI114" s="230" t="s">
        <v>1733</v>
      </c>
      <c r="AJ114" s="230" t="s">
        <v>1733</v>
      </c>
      <c r="AK114" s="229">
        <v>23.063451792069941</v>
      </c>
      <c r="AL114" s="230">
        <v>23.64648407980814</v>
      </c>
      <c r="AM114" s="230">
        <v>24.898857051732243</v>
      </c>
      <c r="AN114" s="230">
        <v>24.299383297016654</v>
      </c>
      <c r="AO114" s="230">
        <v>21.221447712701856</v>
      </c>
      <c r="AP114" s="229">
        <v>21.087581776164335</v>
      </c>
      <c r="AQ114" s="230">
        <v>20.367374739658295</v>
      </c>
      <c r="AR114" s="230">
        <v>19.032387157364798</v>
      </c>
      <c r="AS114" s="230">
        <v>14.533858066914688</v>
      </c>
      <c r="AT114" s="230">
        <v>26.139243052233407</v>
      </c>
      <c r="AU114" s="229" t="s">
        <v>1733</v>
      </c>
      <c r="AV114" s="230" t="s">
        <v>1733</v>
      </c>
      <c r="AW114" s="230" t="s">
        <v>1733</v>
      </c>
      <c r="AX114" s="230" t="s">
        <v>1733</v>
      </c>
      <c r="AY114" s="230" t="s">
        <v>1733</v>
      </c>
      <c r="AZ114" s="229" t="s">
        <v>1733</v>
      </c>
      <c r="BA114" s="230" t="s">
        <v>1733</v>
      </c>
      <c r="BB114" s="230" t="s">
        <v>1733</v>
      </c>
      <c r="BC114" s="230" t="s">
        <v>1733</v>
      </c>
      <c r="BD114" s="230">
        <v>1.3866307218062579</v>
      </c>
      <c r="BE114" s="229" t="s">
        <v>1733</v>
      </c>
      <c r="BF114" s="230" t="s">
        <v>1733</v>
      </c>
      <c r="BG114" s="230" t="s">
        <v>1733</v>
      </c>
      <c r="BH114" s="230" t="s">
        <v>1733</v>
      </c>
      <c r="BI114" s="231">
        <v>15.686202514099655</v>
      </c>
    </row>
    <row r="115" spans="1:61">
      <c r="A115" s="232" t="s">
        <v>1739</v>
      </c>
      <c r="B115" s="229">
        <v>36.492624815571524</v>
      </c>
      <c r="C115" s="230">
        <v>36.234492446317816</v>
      </c>
      <c r="D115" s="230">
        <v>33.181857812612627</v>
      </c>
      <c r="E115" s="230">
        <v>30.026631201084609</v>
      </c>
      <c r="F115" s="230">
        <v>38.349589716603553</v>
      </c>
      <c r="G115" s="229">
        <v>36.562814597406273</v>
      </c>
      <c r="H115" s="230">
        <v>36.788444796164406</v>
      </c>
      <c r="I115" s="230">
        <v>33.539872691364408</v>
      </c>
      <c r="J115" s="230">
        <v>28.436644867387606</v>
      </c>
      <c r="K115" s="230">
        <v>36.847670165262763</v>
      </c>
      <c r="L115" s="229">
        <v>36.295456283347974</v>
      </c>
      <c r="M115" s="230">
        <v>36.307677631172318</v>
      </c>
      <c r="N115" s="230">
        <v>33.003615743777381</v>
      </c>
      <c r="O115" s="230">
        <v>29.446211649272428</v>
      </c>
      <c r="P115" s="230">
        <v>37.475045034778802</v>
      </c>
      <c r="Q115" s="229">
        <v>34.927268941429332</v>
      </c>
      <c r="R115" s="230">
        <v>34.411169270017105</v>
      </c>
      <c r="S115" s="230">
        <v>31.93524054762106</v>
      </c>
      <c r="T115" s="230">
        <v>28.800737337972944</v>
      </c>
      <c r="U115" s="230">
        <v>35.468252907344045</v>
      </c>
      <c r="V115" s="229">
        <v>33.790175982175747</v>
      </c>
      <c r="W115" s="230">
        <v>33.517414506101773</v>
      </c>
      <c r="X115" s="230">
        <v>31.499756082215786</v>
      </c>
      <c r="Y115" s="230">
        <v>29.583343347974314</v>
      </c>
      <c r="Z115" s="230">
        <v>35.594134009968776</v>
      </c>
      <c r="AA115" s="229">
        <v>32.683581512563201</v>
      </c>
      <c r="AB115" s="230">
        <v>32.426346893820671</v>
      </c>
      <c r="AC115" s="230">
        <v>29.788284223547322</v>
      </c>
      <c r="AD115" s="230">
        <v>28.718121218926711</v>
      </c>
      <c r="AE115" s="230">
        <v>34.877143267068398</v>
      </c>
      <c r="AF115" s="229">
        <v>31.139754501389884</v>
      </c>
      <c r="AG115" s="230">
        <v>30.23345409551721</v>
      </c>
      <c r="AH115" s="230">
        <v>27.288894626889061</v>
      </c>
      <c r="AI115" s="230">
        <v>24.036657374522825</v>
      </c>
      <c r="AJ115" s="230">
        <v>33.096366210143593</v>
      </c>
      <c r="AK115" s="229">
        <v>30.882881463858475</v>
      </c>
      <c r="AL115" s="230">
        <v>30.406476239473701</v>
      </c>
      <c r="AM115" s="230">
        <v>27.461217807032686</v>
      </c>
      <c r="AN115" s="230">
        <v>22.335144172380925</v>
      </c>
      <c r="AO115" s="230">
        <v>32.558323287539167</v>
      </c>
      <c r="AP115" s="229">
        <v>28.842733119915852</v>
      </c>
      <c r="AQ115" s="230">
        <v>28.57699833904687</v>
      </c>
      <c r="AR115" s="230">
        <v>20.038902510496431</v>
      </c>
      <c r="AS115" s="230">
        <v>3.1438840056297646</v>
      </c>
      <c r="AT115" s="230">
        <v>31.11036480495509</v>
      </c>
      <c r="AU115" s="229">
        <v>28.209599963355426</v>
      </c>
      <c r="AV115" s="230">
        <v>28.178170794122121</v>
      </c>
      <c r="AW115" s="230">
        <v>0</v>
      </c>
      <c r="AX115" s="230">
        <v>0</v>
      </c>
      <c r="AY115" s="230">
        <v>30.119635542023516</v>
      </c>
      <c r="AZ115" s="229">
        <v>29.368277219239111</v>
      </c>
      <c r="BA115" s="230">
        <v>27.842295423506574</v>
      </c>
      <c r="BB115" s="230">
        <v>0</v>
      </c>
      <c r="BC115" s="230">
        <v>0</v>
      </c>
      <c r="BD115" s="230">
        <v>30.500558443796049</v>
      </c>
      <c r="BE115" s="229">
        <v>31.865400954186001</v>
      </c>
      <c r="BF115" s="230">
        <v>31.183046103770959</v>
      </c>
      <c r="BG115" s="230">
        <v>2.5727193505834917E-3</v>
      </c>
      <c r="BH115" s="230">
        <v>0</v>
      </c>
      <c r="BI115" s="231">
        <v>31.937554571042128</v>
      </c>
    </row>
    <row r="116" spans="1:61">
      <c r="A116" s="232" t="s">
        <v>1740</v>
      </c>
      <c r="B116" s="229">
        <v>36.515938878192856</v>
      </c>
      <c r="C116" s="230">
        <v>36.071692164931356</v>
      </c>
      <c r="D116" s="230">
        <v>36.095222372474481</v>
      </c>
      <c r="E116" s="230">
        <v>36.279872989462007</v>
      </c>
      <c r="F116" s="230">
        <v>38.524634936247494</v>
      </c>
      <c r="G116" s="229">
        <v>36.521184400675068</v>
      </c>
      <c r="H116" s="230">
        <v>36.352230027937054</v>
      </c>
      <c r="I116" s="230">
        <v>36.333981736902771</v>
      </c>
      <c r="J116" s="230">
        <v>36.075559944353564</v>
      </c>
      <c r="K116" s="230">
        <v>37.435022678552571</v>
      </c>
      <c r="L116" s="229">
        <v>36.232141322091316</v>
      </c>
      <c r="M116" s="230">
        <v>36.186555863940455</v>
      </c>
      <c r="N116" s="230">
        <v>36.262834189232457</v>
      </c>
      <c r="O116" s="230">
        <v>35.972854360584456</v>
      </c>
      <c r="P116" s="230">
        <v>37.579757723836941</v>
      </c>
      <c r="Q116" s="229">
        <v>34.741186435781437</v>
      </c>
      <c r="R116" s="230">
        <v>34.208214689476975</v>
      </c>
      <c r="S116" s="230">
        <v>34.34457355700161</v>
      </c>
      <c r="T116" s="230">
        <v>33.758240468163095</v>
      </c>
      <c r="U116" s="230">
        <v>35.20088229646602</v>
      </c>
      <c r="V116" s="229">
        <v>33.793316493448735</v>
      </c>
      <c r="W116" s="230">
        <v>33.463031667817944</v>
      </c>
      <c r="X116" s="230">
        <v>33.970234916056476</v>
      </c>
      <c r="Y116" s="230">
        <v>33.744994056646824</v>
      </c>
      <c r="Z116" s="230">
        <v>36.011895748644584</v>
      </c>
      <c r="AA116" s="229">
        <v>31.744968582837775</v>
      </c>
      <c r="AB116" s="230">
        <v>31.377414170745613</v>
      </c>
      <c r="AC116" s="230">
        <v>32.114530798020802</v>
      </c>
      <c r="AD116" s="230">
        <v>32.163623866192168</v>
      </c>
      <c r="AE116" s="230">
        <v>35.809488994452664</v>
      </c>
      <c r="AF116" s="229">
        <v>29.336500467948991</v>
      </c>
      <c r="AG116" s="230">
        <v>28.162842175304284</v>
      </c>
      <c r="AH116" s="230">
        <v>28.480056637862884</v>
      </c>
      <c r="AI116" s="230">
        <v>26.25152629808322</v>
      </c>
      <c r="AJ116" s="230">
        <v>33.200780919333546</v>
      </c>
      <c r="AK116" s="229">
        <v>29.113483016922469</v>
      </c>
      <c r="AL116" s="230">
        <v>28.55880106037058</v>
      </c>
      <c r="AM116" s="230">
        <v>28.922086294371837</v>
      </c>
      <c r="AN116" s="230">
        <v>26.731685606370899</v>
      </c>
      <c r="AO116" s="230">
        <v>32.144824015425407</v>
      </c>
      <c r="AP116" s="229">
        <v>25.8952184688887</v>
      </c>
      <c r="AQ116" s="230">
        <v>25.320220341826925</v>
      </c>
      <c r="AR116" s="230">
        <v>21.181184943746818</v>
      </c>
      <c r="AS116" s="230">
        <v>15.800761658501568</v>
      </c>
      <c r="AT116" s="230">
        <v>29.932272654202745</v>
      </c>
      <c r="AU116" s="229">
        <v>17.146558492453693</v>
      </c>
      <c r="AV116" s="230">
        <v>17.058974383801871</v>
      </c>
      <c r="AW116" s="230">
        <v>9.9999999999999985E-3</v>
      </c>
      <c r="AX116" s="230">
        <v>2.2951925879623482E-3</v>
      </c>
      <c r="AY116" s="230">
        <v>27.058916028572266</v>
      </c>
      <c r="AZ116" s="229">
        <v>17.874827259225405</v>
      </c>
      <c r="BA116" s="230">
        <v>16.70020143475325</v>
      </c>
      <c r="BB116" s="230">
        <v>9.9999999999999985E-3</v>
      </c>
      <c r="BC116" s="230">
        <v>7.2859254734270002E-3</v>
      </c>
      <c r="BD116" s="230">
        <v>22.58501758538933</v>
      </c>
      <c r="BE116" s="229">
        <v>19.592333687674142</v>
      </c>
      <c r="BF116" s="230">
        <v>19.210106440537629</v>
      </c>
      <c r="BG116" s="230">
        <v>0.01</v>
      </c>
      <c r="BH116" s="230">
        <v>7.4221898404161326E-3</v>
      </c>
      <c r="BI116" s="231">
        <v>25.895635014108485</v>
      </c>
    </row>
    <row r="117" spans="1:61">
      <c r="A117" s="232" t="s">
        <v>1741</v>
      </c>
      <c r="B117" s="229">
        <v>36.005231369041724</v>
      </c>
      <c r="C117" s="230">
        <v>35.565472351778823</v>
      </c>
      <c r="D117" s="230">
        <v>35.493312889972522</v>
      </c>
      <c r="E117" s="230">
        <v>35.662546446508912</v>
      </c>
      <c r="F117" s="230">
        <v>38.135451203134771</v>
      </c>
      <c r="G117" s="229">
        <v>35.926893979970288</v>
      </c>
      <c r="H117" s="230">
        <v>35.76291352162692</v>
      </c>
      <c r="I117" s="230">
        <v>35.71161782522681</v>
      </c>
      <c r="J117" s="230">
        <v>35.378414868748081</v>
      </c>
      <c r="K117" s="230">
        <v>37.043511222244106</v>
      </c>
      <c r="L117" s="229">
        <v>35.734739925962437</v>
      </c>
      <c r="M117" s="230">
        <v>35.689095192825597</v>
      </c>
      <c r="N117" s="230">
        <v>35.778014207821847</v>
      </c>
      <c r="O117" s="230">
        <v>35.325181081697266</v>
      </c>
      <c r="P117" s="230">
        <v>37.136437200755147</v>
      </c>
      <c r="Q117" s="229">
        <v>34.307224220415662</v>
      </c>
      <c r="R117" s="230">
        <v>33.745791273513184</v>
      </c>
      <c r="S117" s="230">
        <v>33.91848581931886</v>
      </c>
      <c r="T117" s="230">
        <v>33.381268349612611</v>
      </c>
      <c r="U117" s="230">
        <v>34.942890470557458</v>
      </c>
      <c r="V117" s="229">
        <v>33.344786377599924</v>
      </c>
      <c r="W117" s="230">
        <v>33.026949650779031</v>
      </c>
      <c r="X117" s="230">
        <v>33.42593667171603</v>
      </c>
      <c r="Y117" s="230">
        <v>33.148639735489326</v>
      </c>
      <c r="Z117" s="230">
        <v>35.537361141210084</v>
      </c>
      <c r="AA117" s="229">
        <v>31.313794396601587</v>
      </c>
      <c r="AB117" s="230">
        <v>30.936629735447426</v>
      </c>
      <c r="AC117" s="230">
        <v>31.394578882263385</v>
      </c>
      <c r="AD117" s="230">
        <v>31.458181304777746</v>
      </c>
      <c r="AE117" s="230">
        <v>35.086476604214994</v>
      </c>
      <c r="AF117" s="229">
        <v>28.672955258489438</v>
      </c>
      <c r="AG117" s="230">
        <v>27.691030981787726</v>
      </c>
      <c r="AH117" s="230">
        <v>27.868120330440544</v>
      </c>
      <c r="AI117" s="230">
        <v>25.718182766088177</v>
      </c>
      <c r="AJ117" s="230">
        <v>32.486078264240803</v>
      </c>
      <c r="AK117" s="229">
        <v>28.487661933282801</v>
      </c>
      <c r="AL117" s="230">
        <v>27.90526825804405</v>
      </c>
      <c r="AM117" s="230">
        <v>28.27367205625383</v>
      </c>
      <c r="AN117" s="230">
        <v>26.205784475953902</v>
      </c>
      <c r="AO117" s="230">
        <v>31.460753289949384</v>
      </c>
      <c r="AP117" s="229">
        <v>24.918131500038935</v>
      </c>
      <c r="AQ117" s="230">
        <v>24.244488221702607</v>
      </c>
      <c r="AR117" s="230">
        <v>20.80797315603893</v>
      </c>
      <c r="AS117" s="230">
        <v>15.408113982149573</v>
      </c>
      <c r="AT117" s="230">
        <v>29.530377665271526</v>
      </c>
      <c r="AU117" s="229">
        <v>11.903007647374459</v>
      </c>
      <c r="AV117" s="230">
        <v>11.830638214812117</v>
      </c>
      <c r="AW117" s="230">
        <v>9.9999999999999985E-3</v>
      </c>
      <c r="AX117" s="230">
        <v>0</v>
      </c>
      <c r="AY117" s="230">
        <v>25.932795141694285</v>
      </c>
      <c r="AZ117" s="229">
        <v>12.37985293613618</v>
      </c>
      <c r="BA117" s="230">
        <v>11.529277142363981</v>
      </c>
      <c r="BB117" s="230">
        <v>9.9999999999999985E-3</v>
      </c>
      <c r="BC117" s="230">
        <v>0</v>
      </c>
      <c r="BD117" s="230">
        <v>18.792001194832633</v>
      </c>
      <c r="BE117" s="229">
        <v>13.566896654747122</v>
      </c>
      <c r="BF117" s="230">
        <v>13.169716139531896</v>
      </c>
      <c r="BG117" s="230">
        <v>0.01</v>
      </c>
      <c r="BH117" s="230">
        <v>2.6330822895226061E-3</v>
      </c>
      <c r="BI117" s="231">
        <v>23.145816967612294</v>
      </c>
    </row>
    <row r="118" spans="1:61">
      <c r="A118" s="232" t="s">
        <v>1742</v>
      </c>
      <c r="B118" s="229">
        <v>36.361489177964458</v>
      </c>
      <c r="C118" s="230">
        <v>35.904575189378235</v>
      </c>
      <c r="D118" s="230">
        <v>35.954610489731841</v>
      </c>
      <c r="E118" s="230">
        <v>36.175880527053671</v>
      </c>
      <c r="F118" s="230">
        <v>38.321842849486522</v>
      </c>
      <c r="G118" s="229">
        <v>36.348706831959184</v>
      </c>
      <c r="H118" s="230">
        <v>36.025866256943772</v>
      </c>
      <c r="I118" s="230">
        <v>36.183927045139825</v>
      </c>
      <c r="J118" s="230">
        <v>35.859082464237957</v>
      </c>
      <c r="K118" s="230">
        <v>37.247578661323146</v>
      </c>
      <c r="L118" s="229">
        <v>36.032141322091313</v>
      </c>
      <c r="M118" s="230">
        <v>35.988780385150832</v>
      </c>
      <c r="N118" s="230">
        <v>36.092453821859003</v>
      </c>
      <c r="O118" s="230">
        <v>35.844123874524414</v>
      </c>
      <c r="P118" s="230">
        <v>37.377633166198876</v>
      </c>
      <c r="Q118" s="229">
        <v>34.542760829245459</v>
      </c>
      <c r="R118" s="230">
        <v>34.001765210380967</v>
      </c>
      <c r="S118" s="230">
        <v>34.190261151018333</v>
      </c>
      <c r="T118" s="230">
        <v>33.764530626055205</v>
      </c>
      <c r="U118" s="230">
        <v>35.084091950569437</v>
      </c>
      <c r="V118" s="229">
        <v>33.666443178599152</v>
      </c>
      <c r="W118" s="230">
        <v>33.345357187811807</v>
      </c>
      <c r="X118" s="230">
        <v>33.799012471748611</v>
      </c>
      <c r="Y118" s="230">
        <v>33.56043349148721</v>
      </c>
      <c r="Z118" s="230">
        <v>35.847032486470056</v>
      </c>
      <c r="AA118" s="229">
        <v>31.6310932528148</v>
      </c>
      <c r="AB118" s="230">
        <v>31.253172995136424</v>
      </c>
      <c r="AC118" s="230">
        <v>31.88607428317686</v>
      </c>
      <c r="AD118" s="230">
        <v>31.970899391573173</v>
      </c>
      <c r="AE118" s="230">
        <v>35.576439749049314</v>
      </c>
      <c r="AF118" s="229">
        <v>29.120026638170671</v>
      </c>
      <c r="AG118" s="230">
        <v>28.06408228415922</v>
      </c>
      <c r="AH118" s="230">
        <v>28.272996779841545</v>
      </c>
      <c r="AI118" s="230">
        <v>26.099838780834197</v>
      </c>
      <c r="AJ118" s="230">
        <v>32.975031643162282</v>
      </c>
      <c r="AK118" s="229">
        <v>28.874043779054229</v>
      </c>
      <c r="AL118" s="230">
        <v>28.29512271124619</v>
      </c>
      <c r="AM118" s="230">
        <v>28.696602619420489</v>
      </c>
      <c r="AN118" s="230">
        <v>26.564770637808245</v>
      </c>
      <c r="AO118" s="230">
        <v>31.907402516268981</v>
      </c>
      <c r="AP118" s="229">
        <v>25.481979097035421</v>
      </c>
      <c r="AQ118" s="230">
        <v>24.882409505762539</v>
      </c>
      <c r="AR118" s="230">
        <v>21.074472944669157</v>
      </c>
      <c r="AS118" s="230">
        <v>15.698213376770116</v>
      </c>
      <c r="AT118" s="230">
        <v>29.805529045140869</v>
      </c>
      <c r="AU118" s="229">
        <v>14.931203556269059</v>
      </c>
      <c r="AV118" s="230">
        <v>14.843896929652669</v>
      </c>
      <c r="AW118" s="230">
        <v>9.9999999999999985E-3</v>
      </c>
      <c r="AX118" s="230">
        <v>2.2951925879623482E-3</v>
      </c>
      <c r="AY118" s="230">
        <v>26.622796181166837</v>
      </c>
      <c r="AZ118" s="229">
        <v>15.565430038272591</v>
      </c>
      <c r="BA118" s="230">
        <v>14.562773331395297</v>
      </c>
      <c r="BB118" s="230">
        <v>9.9999999999999985E-3</v>
      </c>
      <c r="BC118" s="230">
        <v>7.2859254734270002E-3</v>
      </c>
      <c r="BD118" s="230">
        <v>21.000338354876526</v>
      </c>
      <c r="BE118" s="229">
        <v>17.065925743148703</v>
      </c>
      <c r="BF118" s="230">
        <v>16.739206963746547</v>
      </c>
      <c r="BG118" s="230">
        <v>0.01</v>
      </c>
      <c r="BH118" s="230">
        <v>7.4221898404161326E-3</v>
      </c>
      <c r="BI118" s="231">
        <v>24.710702272189522</v>
      </c>
    </row>
    <row r="119" spans="1:61">
      <c r="A119" s="232" t="s">
        <v>1743</v>
      </c>
      <c r="B119" s="229">
        <v>35.921358611973197</v>
      </c>
      <c r="C119" s="230">
        <v>35.514391558978211</v>
      </c>
      <c r="D119" s="230">
        <v>33.804356237836622</v>
      </c>
      <c r="E119" s="230">
        <v>31.642184430270532</v>
      </c>
      <c r="F119" s="230">
        <v>37.567984032958286</v>
      </c>
      <c r="G119" s="229">
        <v>35.876373603052528</v>
      </c>
      <c r="H119" s="230">
        <v>36.042868692758738</v>
      </c>
      <c r="I119" s="230">
        <v>34.157175416367835</v>
      </c>
      <c r="J119" s="230">
        <v>30.019540294723715</v>
      </c>
      <c r="K119" s="230">
        <v>36.102144857292103</v>
      </c>
      <c r="L119" s="229">
        <v>35.628308977647691</v>
      </c>
      <c r="M119" s="230">
        <v>35.585658944617286</v>
      </c>
      <c r="N119" s="230">
        <v>33.593693466360371</v>
      </c>
      <c r="O119" s="230">
        <v>31.047711566888029</v>
      </c>
      <c r="P119" s="230">
        <v>36.685612595022576</v>
      </c>
      <c r="Q119" s="229">
        <v>34.357044830793939</v>
      </c>
      <c r="R119" s="230">
        <v>33.857590337585705</v>
      </c>
      <c r="S119" s="230">
        <v>32.506073464041243</v>
      </c>
      <c r="T119" s="230">
        <v>30.265242141032886</v>
      </c>
      <c r="U119" s="230">
        <v>34.842576938038675</v>
      </c>
      <c r="V119" s="229">
        <v>33.301158869780522</v>
      </c>
      <c r="W119" s="230">
        <v>33.035852007061166</v>
      </c>
      <c r="X119" s="230">
        <v>32.004879823708102</v>
      </c>
      <c r="Y119" s="230">
        <v>30.214233559099664</v>
      </c>
      <c r="Z119" s="230">
        <v>34.804800260055025</v>
      </c>
      <c r="AA119" s="229">
        <v>32.031029378817315</v>
      </c>
      <c r="AB119" s="230">
        <v>31.775789295762362</v>
      </c>
      <c r="AC119" s="230">
        <v>30.318982333164168</v>
      </c>
      <c r="AD119" s="230">
        <v>29.320032922176321</v>
      </c>
      <c r="AE119" s="230">
        <v>34.131464234950258</v>
      </c>
      <c r="AF119" s="229">
        <v>30.634515330567549</v>
      </c>
      <c r="AG119" s="230">
        <v>29.812697508896797</v>
      </c>
      <c r="AH119" s="230">
        <v>27.868610041215849</v>
      </c>
      <c r="AI119" s="230">
        <v>24.54006868988024</v>
      </c>
      <c r="AJ119" s="230">
        <v>32.388561333659624</v>
      </c>
      <c r="AK119" s="229">
        <v>30.358387436451288</v>
      </c>
      <c r="AL119" s="230">
        <v>29.881402942358918</v>
      </c>
      <c r="AM119" s="230">
        <v>27.99408191833141</v>
      </c>
      <c r="AN119" s="230">
        <v>23.551226688746535</v>
      </c>
      <c r="AO119" s="230">
        <v>31.866424410701374</v>
      </c>
      <c r="AP119" s="229">
        <v>28.531231788137848</v>
      </c>
      <c r="AQ119" s="230">
        <v>28.226099453994365</v>
      </c>
      <c r="AR119" s="230">
        <v>20.463357921082213</v>
      </c>
      <c r="AS119" s="230">
        <v>3.3577672959746176</v>
      </c>
      <c r="AT119" s="230">
        <v>30.617345487365316</v>
      </c>
      <c r="AU119" s="229">
        <v>27.862760165598594</v>
      </c>
      <c r="AV119" s="230">
        <v>27.847094597190782</v>
      </c>
      <c r="AW119" s="230">
        <v>0</v>
      </c>
      <c r="AX119" s="230">
        <v>0</v>
      </c>
      <c r="AY119" s="230">
        <v>29.685821840074315</v>
      </c>
      <c r="AZ119" s="229">
        <v>29.013325074260248</v>
      </c>
      <c r="BA119" s="230">
        <v>27.544467766502844</v>
      </c>
      <c r="BB119" s="230">
        <v>7.2899687182269128E-3</v>
      </c>
      <c r="BC119" s="230">
        <v>0</v>
      </c>
      <c r="BD119" s="230">
        <v>30.089822872617358</v>
      </c>
      <c r="BE119" s="229">
        <v>31.28018698257684</v>
      </c>
      <c r="BF119" s="230">
        <v>30.695930947843284</v>
      </c>
      <c r="BG119" s="230">
        <v>0.01</v>
      </c>
      <c r="BH119" s="230">
        <v>0</v>
      </c>
      <c r="BI119" s="231">
        <v>31.349760976893169</v>
      </c>
    </row>
    <row r="120" spans="1:61">
      <c r="A120" s="232" t="s">
        <v>1744</v>
      </c>
      <c r="B120" s="229">
        <v>35.06058844399935</v>
      </c>
      <c r="C120" s="230">
        <v>34.775099643405575</v>
      </c>
      <c r="D120" s="230">
        <v>34.696489087820801</v>
      </c>
      <c r="E120" s="230">
        <v>34.633719268040913</v>
      </c>
      <c r="F120" s="230">
        <v>36.598808643604926</v>
      </c>
      <c r="G120" s="229">
        <v>35.074661159482638</v>
      </c>
      <c r="H120" s="230">
        <v>34.995380652008585</v>
      </c>
      <c r="I120" s="230">
        <v>34.901635607406462</v>
      </c>
      <c r="J120" s="230">
        <v>34.525559944353567</v>
      </c>
      <c r="K120" s="230">
        <v>35.802134400514561</v>
      </c>
      <c r="L120" s="229">
        <v>34.997276138317019</v>
      </c>
      <c r="M120" s="230">
        <v>34.961694975615352</v>
      </c>
      <c r="N120" s="230">
        <v>34.936311802703855</v>
      </c>
      <c r="O120" s="230">
        <v>34.448917101539067</v>
      </c>
      <c r="P120" s="230">
        <v>35.990343158015634</v>
      </c>
      <c r="Q120" s="229">
        <v>33.52421070877606</v>
      </c>
      <c r="R120" s="230">
        <v>33.10099778726908</v>
      </c>
      <c r="S120" s="230">
        <v>33.189784441815263</v>
      </c>
      <c r="T120" s="230">
        <v>32.687583093881663</v>
      </c>
      <c r="U120" s="230">
        <v>33.830756133304554</v>
      </c>
      <c r="V120" s="229">
        <v>32.561894956694289</v>
      </c>
      <c r="W120" s="230">
        <v>32.293480988563971</v>
      </c>
      <c r="X120" s="230">
        <v>32.552298812191381</v>
      </c>
      <c r="Y120" s="230">
        <v>32.260845050868731</v>
      </c>
      <c r="Z120" s="230">
        <v>34.417837277080075</v>
      </c>
      <c r="AA120" s="229">
        <v>30.492611263319894</v>
      </c>
      <c r="AB120" s="230">
        <v>30.104386849328726</v>
      </c>
      <c r="AC120" s="230">
        <v>30.398165416455214</v>
      </c>
      <c r="AD120" s="230">
        <v>30.414071412823684</v>
      </c>
      <c r="AE120" s="230">
        <v>33.602976030795894</v>
      </c>
      <c r="AF120" s="229">
        <v>27.497566246211012</v>
      </c>
      <c r="AG120" s="230">
        <v>26.667431128323216</v>
      </c>
      <c r="AH120" s="230">
        <v>26.935343973587099</v>
      </c>
      <c r="AI120" s="230">
        <v>24.89043830340146</v>
      </c>
      <c r="AJ120" s="230">
        <v>31.107830071865035</v>
      </c>
      <c r="AK120" s="229">
        <v>27.422718329338949</v>
      </c>
      <c r="AL120" s="230">
        <v>26.85645912628792</v>
      </c>
      <c r="AM120" s="230">
        <v>27.394524246779408</v>
      </c>
      <c r="AN120" s="230">
        <v>25.529487466440155</v>
      </c>
      <c r="AO120" s="230">
        <v>30.268488088696078</v>
      </c>
      <c r="AP120" s="229">
        <v>23.297873915221643</v>
      </c>
      <c r="AQ120" s="230">
        <v>22.430060834909881</v>
      </c>
      <c r="AR120" s="230">
        <v>20.161919453705217</v>
      </c>
      <c r="AS120" s="230">
        <v>14.945811938319309</v>
      </c>
      <c r="AT120" s="230">
        <v>28.277358105582419</v>
      </c>
      <c r="AU120" s="229">
        <v>3.8085154728822861</v>
      </c>
      <c r="AV120" s="230">
        <v>3.7868071891959185</v>
      </c>
      <c r="AW120" s="230">
        <v>2.299536148939334E-3</v>
      </c>
      <c r="AX120" s="230">
        <v>0</v>
      </c>
      <c r="AY120" s="230">
        <v>23.569476965760721</v>
      </c>
      <c r="AZ120" s="229">
        <v>3.9132109990860271</v>
      </c>
      <c r="BA120" s="230">
        <v>3.681063906780405</v>
      </c>
      <c r="BB120" s="230">
        <v>0</v>
      </c>
      <c r="BC120" s="230">
        <v>0</v>
      </c>
      <c r="BD120" s="230">
        <v>12.623106246465131</v>
      </c>
      <c r="BE120" s="229">
        <v>4.2894333970435445</v>
      </c>
      <c r="BF120" s="230">
        <v>4.2010060172594708</v>
      </c>
      <c r="BG120" s="230">
        <v>0</v>
      </c>
      <c r="BH120" s="230">
        <v>0</v>
      </c>
      <c r="BI120" s="231">
        <v>18.576459759926262</v>
      </c>
    </row>
    <row r="121" spans="1:61">
      <c r="A121" s="232" t="s">
        <v>1745</v>
      </c>
      <c r="B121" s="229">
        <v>33.806374986276658</v>
      </c>
      <c r="C121" s="230">
        <v>33.703018069929108</v>
      </c>
      <c r="D121" s="230">
        <v>33.675063077222006</v>
      </c>
      <c r="E121" s="230">
        <v>33.646621290904051</v>
      </c>
      <c r="F121" s="230">
        <v>34.638963166496403</v>
      </c>
      <c r="G121" s="229">
        <v>34.146400571122513</v>
      </c>
      <c r="H121" s="230">
        <v>34.042427916691736</v>
      </c>
      <c r="I121" s="230">
        <v>34.015107773460912</v>
      </c>
      <c r="J121" s="230">
        <v>33.98288924301599</v>
      </c>
      <c r="K121" s="230">
        <v>34.654912297227483</v>
      </c>
      <c r="L121" s="229">
        <v>33.955367555573552</v>
      </c>
      <c r="M121" s="230">
        <v>33.950003031524922</v>
      </c>
      <c r="N121" s="230">
        <v>33.934650057975254</v>
      </c>
      <c r="O121" s="230">
        <v>33.923066019339984</v>
      </c>
      <c r="P121" s="230">
        <v>34.563163067353862</v>
      </c>
      <c r="Q121" s="229">
        <v>32.645174608402236</v>
      </c>
      <c r="R121" s="230">
        <v>32.528293920525691</v>
      </c>
      <c r="S121" s="230">
        <v>32.515951685962982</v>
      </c>
      <c r="T121" s="230">
        <v>32.437725322164837</v>
      </c>
      <c r="U121" s="230">
        <v>32.843934338645767</v>
      </c>
      <c r="V121" s="229">
        <v>31.492853832052234</v>
      </c>
      <c r="W121" s="230">
        <v>31.24668068155653</v>
      </c>
      <c r="X121" s="230">
        <v>31.533824992216253</v>
      </c>
      <c r="Y121" s="230">
        <v>31.341126707927607</v>
      </c>
      <c r="Z121" s="230">
        <v>32.692173918113767</v>
      </c>
      <c r="AA121" s="229">
        <v>29.024377213881248</v>
      </c>
      <c r="AB121" s="230">
        <v>28.878303417591763</v>
      </c>
      <c r="AC121" s="230">
        <v>29.012007509198167</v>
      </c>
      <c r="AD121" s="230">
        <v>29.01321407887831</v>
      </c>
      <c r="AE121" s="230">
        <v>29.077874211965828</v>
      </c>
      <c r="AF121" s="229">
        <v>23.274981491569939</v>
      </c>
      <c r="AG121" s="230">
        <v>23.259971066718503</v>
      </c>
      <c r="AH121" s="230">
        <v>23.27138251929496</v>
      </c>
      <c r="AI121" s="230">
        <v>23.267745687493075</v>
      </c>
      <c r="AJ121" s="230">
        <v>23.275066095485819</v>
      </c>
      <c r="AK121" s="229">
        <v>26.036063945226527</v>
      </c>
      <c r="AL121" s="230">
        <v>25.572722167197831</v>
      </c>
      <c r="AM121" s="230">
        <v>25.75858064218513</v>
      </c>
      <c r="AN121" s="230">
        <v>24.860668726782219</v>
      </c>
      <c r="AO121" s="230">
        <v>27.207055772475297</v>
      </c>
      <c r="AP121" s="229">
        <v>21.816734550860993</v>
      </c>
      <c r="AQ121" s="230">
        <v>21.070774721494029</v>
      </c>
      <c r="AR121" s="230">
        <v>19.547956366553617</v>
      </c>
      <c r="AS121" s="230">
        <v>14.652093069274702</v>
      </c>
      <c r="AT121" s="230">
        <v>27.0764918257582</v>
      </c>
      <c r="AU121" s="229" t="s">
        <v>1733</v>
      </c>
      <c r="AV121" s="230" t="s">
        <v>1733</v>
      </c>
      <c r="AW121" s="230" t="s">
        <v>1733</v>
      </c>
      <c r="AX121" s="230" t="s">
        <v>1733</v>
      </c>
      <c r="AY121" s="230">
        <v>22.042042478518358</v>
      </c>
      <c r="AZ121" s="229" t="s">
        <v>1733</v>
      </c>
      <c r="BA121" s="230" t="s">
        <v>1733</v>
      </c>
      <c r="BB121" s="230" t="s">
        <v>1733</v>
      </c>
      <c r="BC121" s="230" t="s">
        <v>1733</v>
      </c>
      <c r="BD121" s="230">
        <v>9.6568845769206266</v>
      </c>
      <c r="BE121" s="229">
        <v>2.2121536674273657E-3</v>
      </c>
      <c r="BF121" s="230" t="s">
        <v>1733</v>
      </c>
      <c r="BG121" s="230" t="s">
        <v>1733</v>
      </c>
      <c r="BH121" s="230" t="s">
        <v>1733</v>
      </c>
      <c r="BI121" s="231">
        <v>16.256341038553767</v>
      </c>
    </row>
    <row r="122" spans="1:61">
      <c r="A122" s="232" t="s">
        <v>1746</v>
      </c>
      <c r="B122" s="229">
        <v>34.361992978998586</v>
      </c>
      <c r="C122" s="230">
        <v>34.237044870273408</v>
      </c>
      <c r="D122" s="230">
        <v>34.140823372809812</v>
      </c>
      <c r="E122" s="230">
        <v>34.015648390799285</v>
      </c>
      <c r="F122" s="230">
        <v>35.265258016410272</v>
      </c>
      <c r="G122" s="229">
        <v>34.641449504887596</v>
      </c>
      <c r="H122" s="230">
        <v>34.532565905069553</v>
      </c>
      <c r="I122" s="230">
        <v>34.394188354900351</v>
      </c>
      <c r="J122" s="230">
        <v>34.25044326767695</v>
      </c>
      <c r="K122" s="230">
        <v>35.162229158519615</v>
      </c>
      <c r="L122" s="229">
        <v>34.462464241478067</v>
      </c>
      <c r="M122" s="230">
        <v>34.442009783290125</v>
      </c>
      <c r="N122" s="230">
        <v>34.422117441068856</v>
      </c>
      <c r="O122" s="230">
        <v>34.31413489862372</v>
      </c>
      <c r="P122" s="230">
        <v>35.200473919488324</v>
      </c>
      <c r="Q122" s="229">
        <v>33.063132623228348</v>
      </c>
      <c r="R122" s="230">
        <v>32.834074777518403</v>
      </c>
      <c r="S122" s="230">
        <v>32.833317282176964</v>
      </c>
      <c r="T122" s="230">
        <v>32.534333192209992</v>
      </c>
      <c r="U122" s="230">
        <v>33.318463497647556</v>
      </c>
      <c r="V122" s="229">
        <v>32.012518115596365</v>
      </c>
      <c r="W122" s="230">
        <v>31.759153964233636</v>
      </c>
      <c r="X122" s="230">
        <v>32.006961303863172</v>
      </c>
      <c r="Y122" s="230">
        <v>31.808713589097451</v>
      </c>
      <c r="Z122" s="230">
        <v>33.289796601209126</v>
      </c>
      <c r="AA122" s="229">
        <v>29.655168258635506</v>
      </c>
      <c r="AB122" s="230">
        <v>29.506394735120278</v>
      </c>
      <c r="AC122" s="230">
        <v>29.640052556457753</v>
      </c>
      <c r="AD122" s="230">
        <v>29.641288584017364</v>
      </c>
      <c r="AE122" s="230">
        <v>29.708656016229241</v>
      </c>
      <c r="AF122" s="229">
        <v>23.779992498847584</v>
      </c>
      <c r="AG122" s="230">
        <v>23.762733948383627</v>
      </c>
      <c r="AH122" s="230">
        <v>23.774272694902589</v>
      </c>
      <c r="AI122" s="230">
        <v>23.767990830068193</v>
      </c>
      <c r="AJ122" s="230">
        <v>23.777565011690331</v>
      </c>
      <c r="AK122" s="229">
        <v>26.515707867991019</v>
      </c>
      <c r="AL122" s="230">
        <v>26.03793320158286</v>
      </c>
      <c r="AM122" s="230">
        <v>26.218593622370459</v>
      </c>
      <c r="AN122" s="230">
        <v>25.182698112835016</v>
      </c>
      <c r="AO122" s="230">
        <v>27.792864121475059</v>
      </c>
      <c r="AP122" s="229">
        <v>22.291289657675023</v>
      </c>
      <c r="AQ122" s="230">
        <v>21.455414953504086</v>
      </c>
      <c r="AR122" s="230">
        <v>19.838622421528974</v>
      </c>
      <c r="AS122" s="230">
        <v>14.771828430990425</v>
      </c>
      <c r="AT122" s="230">
        <v>27.66567999891539</v>
      </c>
      <c r="AU122" s="229">
        <v>0.01</v>
      </c>
      <c r="AV122" s="230">
        <v>0.01</v>
      </c>
      <c r="AW122" s="230">
        <v>0</v>
      </c>
      <c r="AX122" s="230">
        <v>0</v>
      </c>
      <c r="AY122" s="230">
        <v>22.4791385040478</v>
      </c>
      <c r="AZ122" s="229">
        <v>9.9999999999999985E-3</v>
      </c>
      <c r="BA122" s="230">
        <v>0.01</v>
      </c>
      <c r="BB122" s="230">
        <v>0</v>
      </c>
      <c r="BC122" s="230">
        <v>0</v>
      </c>
      <c r="BD122" s="230">
        <v>9.8021494626998713</v>
      </c>
      <c r="BE122" s="229">
        <v>0.01</v>
      </c>
      <c r="BF122" s="230">
        <v>0.01</v>
      </c>
      <c r="BG122" s="230">
        <v>0</v>
      </c>
      <c r="BH122" s="230">
        <v>0</v>
      </c>
      <c r="BI122" s="231">
        <v>16.502305624322389</v>
      </c>
    </row>
    <row r="123" spans="1:61">
      <c r="A123" s="232" t="s">
        <v>1747</v>
      </c>
      <c r="B123" s="229">
        <v>36.619880238639077</v>
      </c>
      <c r="C123" s="230">
        <v>36.182272595990248</v>
      </c>
      <c r="D123" s="230">
        <v>34.079666985800387</v>
      </c>
      <c r="E123" s="230">
        <v>32.306648668114875</v>
      </c>
      <c r="F123" s="230">
        <v>38.116504944891453</v>
      </c>
      <c r="G123" s="229">
        <v>37.134022472429194</v>
      </c>
      <c r="H123" s="230">
        <v>36.807115402711638</v>
      </c>
      <c r="I123" s="230">
        <v>34.577004816742658</v>
      </c>
      <c r="J123" s="230">
        <v>28.807069026303477</v>
      </c>
      <c r="K123" s="230">
        <v>36.896511185136347</v>
      </c>
      <c r="L123" s="229">
        <v>36.570036292648048</v>
      </c>
      <c r="M123" s="230">
        <v>36.50367462025001</v>
      </c>
      <c r="N123" s="230">
        <v>33.253673073993824</v>
      </c>
      <c r="O123" s="230">
        <v>30.592051335950927</v>
      </c>
      <c r="P123" s="230">
        <v>37.667576628214967</v>
      </c>
      <c r="Q123" s="229">
        <v>36.057764628220454</v>
      </c>
      <c r="R123" s="230">
        <v>35.802601151742813</v>
      </c>
      <c r="S123" s="230">
        <v>33.474448576016229</v>
      </c>
      <c r="T123" s="230">
        <v>30.515028893072021</v>
      </c>
      <c r="U123" s="230">
        <v>37.524789663395772</v>
      </c>
      <c r="V123" s="229">
        <v>34.178415984289295</v>
      </c>
      <c r="W123" s="230">
        <v>33.519935589838056</v>
      </c>
      <c r="X123" s="230">
        <v>31.940705086944114</v>
      </c>
      <c r="Y123" s="230">
        <v>30.428439632812342</v>
      </c>
      <c r="Z123" s="230">
        <v>35.146816259852891</v>
      </c>
      <c r="AA123" s="229">
        <v>32.478083370063565</v>
      </c>
      <c r="AB123" s="230">
        <v>32.773284240568053</v>
      </c>
      <c r="AC123" s="230">
        <v>30.44776575583608</v>
      </c>
      <c r="AD123" s="230">
        <v>29.549541939989833</v>
      </c>
      <c r="AE123" s="230">
        <v>34.959770603763126</v>
      </c>
      <c r="AF123" s="229">
        <v>31.137818449761838</v>
      </c>
      <c r="AG123" s="230">
        <v>30.747175887436825</v>
      </c>
      <c r="AH123" s="230">
        <v>29.004124905842751</v>
      </c>
      <c r="AI123" s="230">
        <v>25.827872185010225</v>
      </c>
      <c r="AJ123" s="230">
        <v>33.129222655129404</v>
      </c>
      <c r="AK123" s="229">
        <v>31.425507170178367</v>
      </c>
      <c r="AL123" s="230">
        <v>30.807629122914573</v>
      </c>
      <c r="AM123" s="230">
        <v>29.009610912581795</v>
      </c>
      <c r="AN123" s="230">
        <v>24.02422220765914</v>
      </c>
      <c r="AO123" s="230">
        <v>33.409585827910341</v>
      </c>
      <c r="AP123" s="229">
        <v>31.328261519181865</v>
      </c>
      <c r="AQ123" s="230">
        <v>30.322079839661839</v>
      </c>
      <c r="AR123" s="230">
        <v>21.166738204125554</v>
      </c>
      <c r="AS123" s="230">
        <v>3.366985755122426</v>
      </c>
      <c r="AT123" s="230">
        <v>32.6038877278881</v>
      </c>
      <c r="AU123" s="229">
        <v>30.077543591779399</v>
      </c>
      <c r="AV123" s="230">
        <v>29.792330602188915</v>
      </c>
      <c r="AW123" s="230">
        <v>2.299536148939334E-3</v>
      </c>
      <c r="AX123" s="230">
        <v>0</v>
      </c>
      <c r="AY123" s="230">
        <v>31.531502132336193</v>
      </c>
      <c r="AZ123" s="229">
        <v>31.649999999999995</v>
      </c>
      <c r="BA123" s="230">
        <v>30.492284506905772</v>
      </c>
      <c r="BB123" s="230">
        <v>9.9999999999999985E-3</v>
      </c>
      <c r="BC123" s="230">
        <v>0</v>
      </c>
      <c r="BD123" s="230">
        <v>32.346357989085448</v>
      </c>
      <c r="BE123" s="229">
        <v>33.358408987541161</v>
      </c>
      <c r="BF123" s="230">
        <v>32.642579455662862</v>
      </c>
      <c r="BG123" s="230">
        <v>0.01</v>
      </c>
      <c r="BH123" s="230">
        <v>0</v>
      </c>
      <c r="BI123" s="231">
        <v>33.454184515632342</v>
      </c>
    </row>
    <row r="124" spans="1:61">
      <c r="A124" s="232" t="s">
        <v>1748</v>
      </c>
      <c r="B124" s="229">
        <v>37.550166929530249</v>
      </c>
      <c r="C124" s="230">
        <v>37.097665307394685</v>
      </c>
      <c r="D124" s="230">
        <v>34.940894723481868</v>
      </c>
      <c r="E124" s="230">
        <v>32.204939183151531</v>
      </c>
      <c r="F124" s="230">
        <v>39.074087258947024</v>
      </c>
      <c r="G124" s="229">
        <v>37.599016214046777</v>
      </c>
      <c r="H124" s="230">
        <v>37.737187042513384</v>
      </c>
      <c r="I124" s="230">
        <v>35.449801764429417</v>
      </c>
      <c r="J124" s="230">
        <v>29.529540294723706</v>
      </c>
      <c r="K124" s="230">
        <v>37.829112172964052</v>
      </c>
      <c r="L124" s="229">
        <v>37.499524341488822</v>
      </c>
      <c r="M124" s="230">
        <v>37.427651539455447</v>
      </c>
      <c r="N124" s="230">
        <v>34.095694855901193</v>
      </c>
      <c r="O124" s="230">
        <v>30.957862687928291</v>
      </c>
      <c r="P124" s="230">
        <v>38.622056085751815</v>
      </c>
      <c r="Q124" s="229">
        <v>36.556449792861969</v>
      </c>
      <c r="R124" s="230">
        <v>35.81104826373133</v>
      </c>
      <c r="S124" s="230">
        <v>33.487813175019021</v>
      </c>
      <c r="T124" s="230">
        <v>30.512988627405182</v>
      </c>
      <c r="U124" s="230">
        <v>37.090013331648642</v>
      </c>
      <c r="V124" s="229">
        <v>34.642698104705723</v>
      </c>
      <c r="W124" s="230">
        <v>34.367673605034923</v>
      </c>
      <c r="X124" s="230">
        <v>32.745761734913636</v>
      </c>
      <c r="Y124" s="230">
        <v>30.842595634718251</v>
      </c>
      <c r="Z124" s="230">
        <v>36.037884584548493</v>
      </c>
      <c r="AA124" s="229">
        <v>33.298056997512099</v>
      </c>
      <c r="AB124" s="230">
        <v>32.822744573260593</v>
      </c>
      <c r="AC124" s="230">
        <v>31.22003334337731</v>
      </c>
      <c r="AD124" s="230">
        <v>30.297207373514514</v>
      </c>
      <c r="AE124" s="230">
        <v>35.439246166004594</v>
      </c>
      <c r="AF124" s="229">
        <v>31.923379611392814</v>
      </c>
      <c r="AG124" s="230">
        <v>31.524922650198874</v>
      </c>
      <c r="AH124" s="230">
        <v>29.741490698311264</v>
      </c>
      <c r="AI124" s="230">
        <v>25.826155590697113</v>
      </c>
      <c r="AJ124" s="230">
        <v>33.967013288753364</v>
      </c>
      <c r="AK124" s="229">
        <v>32.217801583441769</v>
      </c>
      <c r="AL124" s="230">
        <v>31.588391976673083</v>
      </c>
      <c r="AM124" s="230">
        <v>29.747068641478851</v>
      </c>
      <c r="AN124" s="230">
        <v>23.430177752180366</v>
      </c>
      <c r="AO124" s="230">
        <v>33.441273984092554</v>
      </c>
      <c r="AP124" s="229">
        <v>31.663623699624932</v>
      </c>
      <c r="AQ124" s="230">
        <v>31.089533947942432</v>
      </c>
      <c r="AR124" s="230">
        <v>21.515760546871249</v>
      </c>
      <c r="AS124" s="230">
        <v>3.2829008486619897</v>
      </c>
      <c r="AT124" s="230">
        <v>33.428466010222394</v>
      </c>
      <c r="AU124" s="229">
        <v>30.841616025895505</v>
      </c>
      <c r="AV124" s="230">
        <v>30.54872879597567</v>
      </c>
      <c r="AW124" s="230">
        <v>4.893104633391915E-3</v>
      </c>
      <c r="AX124" s="230">
        <v>0</v>
      </c>
      <c r="AY124" s="230">
        <v>32.328088296578528</v>
      </c>
      <c r="AZ124" s="229">
        <v>32.450000000000003</v>
      </c>
      <c r="BA124" s="230">
        <v>31.262990588406296</v>
      </c>
      <c r="BB124" s="230">
        <v>9.9999999999999985E-3</v>
      </c>
      <c r="BC124" s="230">
        <v>0</v>
      </c>
      <c r="BD124" s="230">
        <v>33.16438866894147</v>
      </c>
      <c r="BE124" s="229">
        <v>34.203622959150337</v>
      </c>
      <c r="BF124" s="230">
        <v>33.471137411936013</v>
      </c>
      <c r="BG124" s="230">
        <v>0.01</v>
      </c>
      <c r="BH124" s="230">
        <v>0</v>
      </c>
      <c r="BI124" s="231">
        <v>34.299355945162333</v>
      </c>
    </row>
    <row r="125" spans="1:61">
      <c r="A125" s="232" t="s">
        <v>1749</v>
      </c>
      <c r="B125" s="229">
        <v>37.939547423892293</v>
      </c>
      <c r="C125" s="230">
        <v>37.540216129963945</v>
      </c>
      <c r="D125" s="230">
        <v>35.580701856512057</v>
      </c>
      <c r="E125" s="230">
        <v>33.003627249337526</v>
      </c>
      <c r="F125" s="230">
        <v>39.527994416303258</v>
      </c>
      <c r="G125" s="229">
        <v>38.172744289857661</v>
      </c>
      <c r="H125" s="230">
        <v>38.232258150107292</v>
      </c>
      <c r="I125" s="230">
        <v>36.429175100240201</v>
      </c>
      <c r="J125" s="230">
        <v>31.099540294723713</v>
      </c>
      <c r="K125" s="230">
        <v>38.518063992814412</v>
      </c>
      <c r="L125" s="229">
        <v>37.865192501846749</v>
      </c>
      <c r="M125" s="230">
        <v>37.796332781968609</v>
      </c>
      <c r="N125" s="230">
        <v>35.094683646316788</v>
      </c>
      <c r="O125" s="230">
        <v>32.240325712743577</v>
      </c>
      <c r="P125" s="230">
        <v>39.182731445922371</v>
      </c>
      <c r="Q125" s="229">
        <v>37.139912565795939</v>
      </c>
      <c r="R125" s="230">
        <v>36.478407067640326</v>
      </c>
      <c r="S125" s="230">
        <v>34.53015466069467</v>
      </c>
      <c r="T125" s="230">
        <v>31.79023852134798</v>
      </c>
      <c r="U125" s="230">
        <v>37.669660301633527</v>
      </c>
      <c r="V125" s="229">
        <v>35.450077056415573</v>
      </c>
      <c r="W125" s="230">
        <v>35.214825926778722</v>
      </c>
      <c r="X125" s="230">
        <v>33.7235688140143</v>
      </c>
      <c r="Y125" s="230">
        <v>31.955179080739011</v>
      </c>
      <c r="Z125" s="230">
        <v>36.58148613282826</v>
      </c>
      <c r="AA125" s="229">
        <v>34.092523432912529</v>
      </c>
      <c r="AB125" s="230">
        <v>33.655722293017448</v>
      </c>
      <c r="AC125" s="230">
        <v>32.219590475133217</v>
      </c>
      <c r="AD125" s="230">
        <v>31.353983381787014</v>
      </c>
      <c r="AE125" s="230">
        <v>36.118803150897413</v>
      </c>
      <c r="AF125" s="229">
        <v>32.797143751134954</v>
      </c>
      <c r="AG125" s="230">
        <v>32.380770627112057</v>
      </c>
      <c r="AH125" s="230">
        <v>30.664264603779319</v>
      </c>
      <c r="AI125" s="230">
        <v>26.733346086360935</v>
      </c>
      <c r="AJ125" s="230">
        <v>34.994878097065921</v>
      </c>
      <c r="AK125" s="229">
        <v>33.104635094222239</v>
      </c>
      <c r="AL125" s="230">
        <v>32.445025870022974</v>
      </c>
      <c r="AM125" s="230">
        <v>30.66496637638879</v>
      </c>
      <c r="AN125" s="230">
        <v>24.533743230793853</v>
      </c>
      <c r="AO125" s="230">
        <v>34.315182029404674</v>
      </c>
      <c r="AP125" s="229">
        <v>32.550219607474411</v>
      </c>
      <c r="AQ125" s="230">
        <v>31.976900590646629</v>
      </c>
      <c r="AR125" s="230">
        <v>22.189659646628172</v>
      </c>
      <c r="AS125" s="230">
        <v>3.4510706615828624</v>
      </c>
      <c r="AT125" s="230">
        <v>34.284959927718816</v>
      </c>
      <c r="AU125" s="229">
        <v>31.766860912013755</v>
      </c>
      <c r="AV125" s="230">
        <v>31.440986147549424</v>
      </c>
      <c r="AW125" s="230">
        <v>9.9999999999999985E-3</v>
      </c>
      <c r="AX125" s="230">
        <v>0</v>
      </c>
      <c r="AY125" s="230">
        <v>33.291049366441477</v>
      </c>
      <c r="AZ125" s="229">
        <v>33.35</v>
      </c>
      <c r="BA125" s="230">
        <v>32.148675078959883</v>
      </c>
      <c r="BB125" s="230">
        <v>1.7289968718226915E-2</v>
      </c>
      <c r="BC125" s="230">
        <v>2.3371411117898591E-3</v>
      </c>
      <c r="BD125" s="230">
        <v>34.211947970470028</v>
      </c>
      <c r="BE125" s="229">
        <v>35.017559316517918</v>
      </c>
      <c r="BF125" s="230">
        <v>34.371137411936012</v>
      </c>
      <c r="BG125" s="230">
        <v>0.02</v>
      </c>
      <c r="BH125" s="230">
        <v>0</v>
      </c>
      <c r="BI125" s="231">
        <v>35.208727296645399</v>
      </c>
    </row>
    <row r="126" spans="1:61">
      <c r="A126" s="232" t="s">
        <v>1750</v>
      </c>
      <c r="B126" s="229">
        <v>37.550166929530249</v>
      </c>
      <c r="C126" s="230">
        <v>37.097665307394685</v>
      </c>
      <c r="D126" s="230">
        <v>34.940894723481868</v>
      </c>
      <c r="E126" s="230">
        <v>32.207175798822945</v>
      </c>
      <c r="F126" s="230">
        <v>39.079222396945745</v>
      </c>
      <c r="G126" s="229">
        <v>37.601452247892574</v>
      </c>
      <c r="H126" s="230">
        <v>37.739703629657399</v>
      </c>
      <c r="I126" s="230">
        <v>35.449801764429417</v>
      </c>
      <c r="J126" s="230">
        <v>29.529540294723706</v>
      </c>
      <c r="K126" s="230">
        <v>37.829112172964052</v>
      </c>
      <c r="L126" s="229">
        <v>37.501800025973196</v>
      </c>
      <c r="M126" s="230">
        <v>37.427966347130209</v>
      </c>
      <c r="N126" s="230">
        <v>34.098305195390587</v>
      </c>
      <c r="O126" s="230">
        <v>30.957862687928291</v>
      </c>
      <c r="P126" s="230">
        <v>38.622056085751815</v>
      </c>
      <c r="Q126" s="229">
        <v>36.559163358813912</v>
      </c>
      <c r="R126" s="230">
        <v>35.81104826373133</v>
      </c>
      <c r="S126" s="230">
        <v>33.490527845854814</v>
      </c>
      <c r="T126" s="230">
        <v>30.512988627405182</v>
      </c>
      <c r="U126" s="230">
        <v>37.090013331648642</v>
      </c>
      <c r="V126" s="229">
        <v>34.645291016396136</v>
      </c>
      <c r="W126" s="230">
        <v>34.372853941208071</v>
      </c>
      <c r="X126" s="230">
        <v>32.745761734913636</v>
      </c>
      <c r="Y126" s="230">
        <v>30.842595634718251</v>
      </c>
      <c r="Z126" s="230">
        <v>36.040455562757721</v>
      </c>
      <c r="AA126" s="229">
        <v>33.302684318655388</v>
      </c>
      <c r="AB126" s="230">
        <v>32.822744573260593</v>
      </c>
      <c r="AC126" s="230">
        <v>31.22003334337731</v>
      </c>
      <c r="AD126" s="230">
        <v>30.297207373514514</v>
      </c>
      <c r="AE126" s="230">
        <v>35.439246166004594</v>
      </c>
      <c r="AF126" s="229">
        <v>31.925985500565726</v>
      </c>
      <c r="AG126" s="230">
        <v>31.524922650198874</v>
      </c>
      <c r="AH126" s="230">
        <v>29.741490698311264</v>
      </c>
      <c r="AI126" s="230">
        <v>25.826155590697113</v>
      </c>
      <c r="AJ126" s="230">
        <v>33.967013288753364</v>
      </c>
      <c r="AK126" s="229">
        <v>32.217801583441769</v>
      </c>
      <c r="AL126" s="230">
        <v>31.590963929840562</v>
      </c>
      <c r="AM126" s="230">
        <v>29.747068641478851</v>
      </c>
      <c r="AN126" s="230">
        <v>23.430177752180366</v>
      </c>
      <c r="AO126" s="230">
        <v>33.441273984092554</v>
      </c>
      <c r="AP126" s="229">
        <v>31.663623699624932</v>
      </c>
      <c r="AQ126" s="230">
        <v>31.089533947942432</v>
      </c>
      <c r="AR126" s="230">
        <v>21.518474895035695</v>
      </c>
      <c r="AS126" s="230">
        <v>3.2829008486619897</v>
      </c>
      <c r="AT126" s="230">
        <v>33.430754294357918</v>
      </c>
      <c r="AU126" s="229">
        <v>30.841616025895505</v>
      </c>
      <c r="AV126" s="230">
        <v>30.54872879597567</v>
      </c>
      <c r="AW126" s="230">
        <v>4.893104633391915E-3</v>
      </c>
      <c r="AX126" s="230">
        <v>0</v>
      </c>
      <c r="AY126" s="230">
        <v>32.328088296578528</v>
      </c>
      <c r="AZ126" s="229">
        <v>32.450000000000003</v>
      </c>
      <c r="BA126" s="230">
        <v>31.268012179353239</v>
      </c>
      <c r="BB126" s="230">
        <v>9.9999999999999985E-3</v>
      </c>
      <c r="BC126" s="230">
        <v>0</v>
      </c>
      <c r="BD126" s="230">
        <v>33.166672578403869</v>
      </c>
      <c r="BE126" s="229">
        <v>34.203622959150337</v>
      </c>
      <c r="BF126" s="230">
        <v>33.471137411936013</v>
      </c>
      <c r="BG126" s="230">
        <v>0.01</v>
      </c>
      <c r="BH126" s="230">
        <v>0</v>
      </c>
      <c r="BI126" s="231">
        <v>34.299355945162333</v>
      </c>
    </row>
    <row r="127" spans="1:61">
      <c r="A127" s="232" t="s">
        <v>1751</v>
      </c>
      <c r="B127" s="229">
        <v>37.461036307306721</v>
      </c>
      <c r="C127" s="230">
        <v>37.063692053406236</v>
      </c>
      <c r="D127" s="230">
        <v>35.131386570686288</v>
      </c>
      <c r="E127" s="230">
        <v>32.620056888211003</v>
      </c>
      <c r="F127" s="230">
        <v>39.030508015748076</v>
      </c>
      <c r="G127" s="229">
        <v>37.816282780714069</v>
      </c>
      <c r="H127" s="230">
        <v>37.833678327417346</v>
      </c>
      <c r="I127" s="230">
        <v>36.092558103166901</v>
      </c>
      <c r="J127" s="230">
        <v>30.842011563143949</v>
      </c>
      <c r="K127" s="230">
        <v>38.198063992814411</v>
      </c>
      <c r="L127" s="229">
        <v>37.388042529006896</v>
      </c>
      <c r="M127" s="230">
        <v>37.319186918528516</v>
      </c>
      <c r="N127" s="230">
        <v>34.770956133097499</v>
      </c>
      <c r="O127" s="230">
        <v>31.975531229218682</v>
      </c>
      <c r="P127" s="230">
        <v>38.860208080597801</v>
      </c>
      <c r="Q127" s="229">
        <v>36.798202752595728</v>
      </c>
      <c r="R127" s="230">
        <v>36.062005959871449</v>
      </c>
      <c r="S127" s="230">
        <v>34.209051128200791</v>
      </c>
      <c r="T127" s="230">
        <v>31.530238521347986</v>
      </c>
      <c r="U127" s="230">
        <v>37.359646681464127</v>
      </c>
      <c r="V127" s="229">
        <v>35.005226523845657</v>
      </c>
      <c r="W127" s="230">
        <v>34.76965429426663</v>
      </c>
      <c r="X127" s="230">
        <v>33.371936194205027</v>
      </c>
      <c r="Y127" s="230">
        <v>31.690036926804062</v>
      </c>
      <c r="Z127" s="230">
        <v>36.28113376604572</v>
      </c>
      <c r="AA127" s="229">
        <v>33.66253551362044</v>
      </c>
      <c r="AB127" s="230">
        <v>33.233429805238707</v>
      </c>
      <c r="AC127" s="230">
        <v>31.817308249809692</v>
      </c>
      <c r="AD127" s="230">
        <v>31.061182253285224</v>
      </c>
      <c r="AE127" s="230">
        <v>35.786346638753599</v>
      </c>
      <c r="AF127" s="229">
        <v>32.3815937923424</v>
      </c>
      <c r="AG127" s="230">
        <v>31.970796061485093</v>
      </c>
      <c r="AH127" s="230">
        <v>30.276828962342528</v>
      </c>
      <c r="AI127" s="230">
        <v>26.508897009498298</v>
      </c>
      <c r="AJ127" s="230">
        <v>34.675933333516646</v>
      </c>
      <c r="AK127" s="229">
        <v>32.687527467792989</v>
      </c>
      <c r="AL127" s="230">
        <v>32.039480520080659</v>
      </c>
      <c r="AM127" s="230">
        <v>30.277508647491729</v>
      </c>
      <c r="AN127" s="230">
        <v>24.249296636894975</v>
      </c>
      <c r="AO127" s="230">
        <v>33.8829210604965</v>
      </c>
      <c r="AP127" s="229">
        <v>32.137740825570141</v>
      </c>
      <c r="AQ127" s="230">
        <v>31.569353228852865</v>
      </c>
      <c r="AR127" s="230">
        <v>21.93037133825889</v>
      </c>
      <c r="AS127" s="230">
        <v>3.419581070049095</v>
      </c>
      <c r="AT127" s="230">
        <v>33.927272818830282</v>
      </c>
      <c r="AU127" s="229">
        <v>31.364824694955697</v>
      </c>
      <c r="AV127" s="230">
        <v>31.046332151425592</v>
      </c>
      <c r="AW127" s="230">
        <v>9.9999999999999985E-3</v>
      </c>
      <c r="AX127" s="230">
        <v>0</v>
      </c>
      <c r="AY127" s="230">
        <v>32.944793130787382</v>
      </c>
      <c r="AZ127" s="229">
        <v>32.93</v>
      </c>
      <c r="BA127" s="230">
        <v>31.743322038209616</v>
      </c>
      <c r="BB127" s="230">
        <v>9.9999999999999985E-3</v>
      </c>
      <c r="BC127" s="230">
        <v>0</v>
      </c>
      <c r="BD127" s="230">
        <v>33.929271077184687</v>
      </c>
      <c r="BE127" s="229">
        <v>34.569771470185358</v>
      </c>
      <c r="BF127" s="230">
        <v>33.935570083584949</v>
      </c>
      <c r="BG127" s="230">
        <v>1.2572719350583492E-2</v>
      </c>
      <c r="BH127" s="230">
        <v>0</v>
      </c>
      <c r="BI127" s="231">
        <v>34.9187272966454</v>
      </c>
    </row>
    <row r="128" spans="1:61">
      <c r="A128" s="232" t="s">
        <v>1752</v>
      </c>
      <c r="B128" s="229">
        <v>37.191902177260211</v>
      </c>
      <c r="C128" s="230">
        <v>36.799430078038988</v>
      </c>
      <c r="D128" s="230">
        <v>34.88138360133253</v>
      </c>
      <c r="E128" s="230">
        <v>32.320019492974673</v>
      </c>
      <c r="F128" s="230">
        <v>38.749512106397496</v>
      </c>
      <c r="G128" s="229">
        <v>37.286574030095096</v>
      </c>
      <c r="H128" s="230">
        <v>37.385595170329644</v>
      </c>
      <c r="I128" s="230">
        <v>35.585451083031423</v>
      </c>
      <c r="J128" s="230">
        <v>30.34954029472371</v>
      </c>
      <c r="K128" s="230">
        <v>37.580576502412477</v>
      </c>
      <c r="L128" s="229">
        <v>37.118042529006878</v>
      </c>
      <c r="M128" s="230">
        <v>37.051774766528432</v>
      </c>
      <c r="N128" s="230">
        <v>34.284102013124475</v>
      </c>
      <c r="O128" s="230">
        <v>31.458378038887801</v>
      </c>
      <c r="P128" s="230">
        <v>38.230524050850981</v>
      </c>
      <c r="Q128" s="229">
        <v>36.274569560243357</v>
      </c>
      <c r="R128" s="230">
        <v>35.714567768977794</v>
      </c>
      <c r="S128" s="230">
        <v>33.720269593509677</v>
      </c>
      <c r="T128" s="230">
        <v>31.017428284724495</v>
      </c>
      <c r="U128" s="230">
        <v>36.752686237659518</v>
      </c>
      <c r="V128" s="229">
        <v>34.750064624647194</v>
      </c>
      <c r="W128" s="230">
        <v>34.51965429426663</v>
      </c>
      <c r="X128" s="230">
        <v>32.985648438974586</v>
      </c>
      <c r="Y128" s="230">
        <v>31.17517908073901</v>
      </c>
      <c r="Z128" s="230">
        <v>35.690770174915187</v>
      </c>
      <c r="AA128" s="229">
        <v>33.422547594328357</v>
      </c>
      <c r="AB128" s="230">
        <v>32.991127908099841</v>
      </c>
      <c r="AC128" s="230">
        <v>31.587322887591981</v>
      </c>
      <c r="AD128" s="230">
        <v>30.623757829505575</v>
      </c>
      <c r="AE128" s="230">
        <v>35.279846316056407</v>
      </c>
      <c r="AF128" s="229">
        <v>32.149012627638321</v>
      </c>
      <c r="AG128" s="230">
        <v>31.740456099165645</v>
      </c>
      <c r="AH128" s="230">
        <v>30.059463169874018</v>
      </c>
      <c r="AI128" s="230">
        <v>26.082861248375824</v>
      </c>
      <c r="AJ128" s="230">
        <v>34.180549101664148</v>
      </c>
      <c r="AK128" s="229">
        <v>32.45009599670518</v>
      </c>
      <c r="AL128" s="230">
        <v>31.804298736766555</v>
      </c>
      <c r="AM128" s="230">
        <v>30.059753623038556</v>
      </c>
      <c r="AN128" s="230">
        <v>24.02422220765914</v>
      </c>
      <c r="AO128" s="230">
        <v>33.638078062183659</v>
      </c>
      <c r="AP128" s="229">
        <v>31.907825947707334</v>
      </c>
      <c r="AQ128" s="230">
        <v>31.344049816279188</v>
      </c>
      <c r="AR128" s="230">
        <v>21.739065505413951</v>
      </c>
      <c r="AS128" s="230">
        <v>3.366985755122426</v>
      </c>
      <c r="AT128" s="230">
        <v>33.536178481436785</v>
      </c>
      <c r="AU128" s="229">
        <v>31.140201239808231</v>
      </c>
      <c r="AV128" s="230">
        <v>30.821738234331271</v>
      </c>
      <c r="AW128" s="230">
        <v>9.9999999999999985E-3</v>
      </c>
      <c r="AX128" s="230">
        <v>0</v>
      </c>
      <c r="AY128" s="230">
        <v>32.558655706846061</v>
      </c>
      <c r="AZ128" s="229">
        <v>32.69</v>
      </c>
      <c r="BA128" s="230">
        <v>31.510645517834487</v>
      </c>
      <c r="BB128" s="230">
        <v>9.9999999999999985E-3</v>
      </c>
      <c r="BC128" s="230">
        <v>0</v>
      </c>
      <c r="BD128" s="230">
        <v>33.381633381151609</v>
      </c>
      <c r="BE128" s="229">
        <v>34.319771470185358</v>
      </c>
      <c r="BF128" s="230">
        <v>33.69557008358494</v>
      </c>
      <c r="BG128" s="230">
        <v>1.2572719350583492E-2</v>
      </c>
      <c r="BH128" s="230">
        <v>0</v>
      </c>
      <c r="BI128" s="231">
        <v>34.353524780779978</v>
      </c>
    </row>
    <row r="129" spans="1:61">
      <c r="A129" s="232" t="s">
        <v>1753</v>
      </c>
      <c r="B129" s="229">
        <v>36.655211406583469</v>
      </c>
      <c r="C129" s="230">
        <v>36.291373903693774</v>
      </c>
      <c r="D129" s="230">
        <v>34.494849174065244</v>
      </c>
      <c r="E129" s="230">
        <v>32.083005858291735</v>
      </c>
      <c r="F129" s="230">
        <v>38.19807035775743</v>
      </c>
      <c r="G129" s="229">
        <v>36.840691266127784</v>
      </c>
      <c r="H129" s="230">
        <v>36.924266023697911</v>
      </c>
      <c r="I129" s="230">
        <v>35.312594651221247</v>
      </c>
      <c r="J129" s="230">
        <v>30.109540294723711</v>
      </c>
      <c r="K129" s="230">
        <v>37.099999999999994</v>
      </c>
      <c r="L129" s="229">
        <v>36.586049058611437</v>
      </c>
      <c r="M129" s="230">
        <v>36.519819359376982</v>
      </c>
      <c r="N129" s="230">
        <v>34.031088364849289</v>
      </c>
      <c r="O129" s="230">
        <v>31.197686780445377</v>
      </c>
      <c r="P129" s="230">
        <v>37.680930225254649</v>
      </c>
      <c r="Q129" s="229">
        <v>35.767008328855454</v>
      </c>
      <c r="R129" s="230">
        <v>35.308601395002874</v>
      </c>
      <c r="S129" s="230">
        <v>33.514910428462777</v>
      </c>
      <c r="T129" s="230">
        <v>30.802402693595173</v>
      </c>
      <c r="U129" s="230">
        <v>36.210366361663752</v>
      </c>
      <c r="V129" s="229">
        <v>34.462051050976122</v>
      </c>
      <c r="W129" s="230">
        <v>34.259977342850561</v>
      </c>
      <c r="X129" s="230">
        <v>32.795535143035522</v>
      </c>
      <c r="Y129" s="230">
        <v>30.972954156907878</v>
      </c>
      <c r="Z129" s="230">
        <v>35.224144855312815</v>
      </c>
      <c r="AA129" s="229">
        <v>33.171730177022631</v>
      </c>
      <c r="AB129" s="230">
        <v>32.709532055695931</v>
      </c>
      <c r="AC129" s="230">
        <v>31.412340673369702</v>
      </c>
      <c r="AD129" s="230">
        <v>30.423000125864391</v>
      </c>
      <c r="AE129" s="230">
        <v>34.925320890663336</v>
      </c>
      <c r="AF129" s="229">
        <v>31.92153712162483</v>
      </c>
      <c r="AG129" s="230">
        <v>31.479471919016721</v>
      </c>
      <c r="AH129" s="230">
        <v>29.862564358563205</v>
      </c>
      <c r="AI129" s="230">
        <v>25.900972532508739</v>
      </c>
      <c r="AJ129" s="230">
        <v>33.984604320700818</v>
      </c>
      <c r="AK129" s="229">
        <v>32.2392736497588</v>
      </c>
      <c r="AL129" s="230">
        <v>31.566480136535809</v>
      </c>
      <c r="AM129" s="230">
        <v>29.862542271102942</v>
      </c>
      <c r="AN129" s="230">
        <v>23.826191130328777</v>
      </c>
      <c r="AO129" s="230">
        <v>33.408437281272597</v>
      </c>
      <c r="AP129" s="229">
        <v>31.724575483825475</v>
      </c>
      <c r="AQ129" s="230">
        <v>31.120267091731101</v>
      </c>
      <c r="AR129" s="230">
        <v>21.582561801639077</v>
      </c>
      <c r="AS129" s="230">
        <v>3.3429198743839779</v>
      </c>
      <c r="AT129" s="230">
        <v>33.236866430894189</v>
      </c>
      <c r="AU129" s="229">
        <v>30.942366876209675</v>
      </c>
      <c r="AV129" s="230">
        <v>30.643955333416329</v>
      </c>
      <c r="AW129" s="230">
        <v>7.4737626372804958E-3</v>
      </c>
      <c r="AX129" s="230">
        <v>0</v>
      </c>
      <c r="AY129" s="230">
        <v>32.350345511226777</v>
      </c>
      <c r="AZ129" s="229">
        <v>32.56</v>
      </c>
      <c r="BA129" s="230">
        <v>31.363033770300184</v>
      </c>
      <c r="BB129" s="230">
        <v>9.9999999999999985E-3</v>
      </c>
      <c r="BC129" s="230">
        <v>0</v>
      </c>
      <c r="BD129" s="230">
        <v>33.179113276875299</v>
      </c>
      <c r="BE129" s="229">
        <v>34.038059697312036</v>
      </c>
      <c r="BF129" s="230">
        <v>33.4710844343562</v>
      </c>
      <c r="BG129" s="230">
        <v>0.01</v>
      </c>
      <c r="BH129" s="230">
        <v>0</v>
      </c>
      <c r="BI129" s="231">
        <v>34.038220636170692</v>
      </c>
    </row>
    <row r="130" spans="1:61">
      <c r="A130" s="232" t="s">
        <v>1754</v>
      </c>
      <c r="B130" s="229">
        <v>36.764799598876436</v>
      </c>
      <c r="C130" s="230">
        <v>36.375468334014876</v>
      </c>
      <c r="D130" s="230">
        <v>33.982992325121522</v>
      </c>
      <c r="E130" s="230">
        <v>31.158911778979476</v>
      </c>
      <c r="F130" s="230">
        <v>37.992705991525561</v>
      </c>
      <c r="G130" s="229">
        <v>37.077980744105062</v>
      </c>
      <c r="H130" s="230">
        <v>37.236670045029413</v>
      </c>
      <c r="I130" s="230">
        <v>34.85819521386118</v>
      </c>
      <c r="J130" s="230">
        <v>28.627069026303481</v>
      </c>
      <c r="K130" s="230">
        <v>37.303807675217634</v>
      </c>
      <c r="L130" s="229">
        <v>36.619174932239297</v>
      </c>
      <c r="M130" s="230">
        <v>36.573878468226383</v>
      </c>
      <c r="N130" s="230">
        <v>33.101070645872255</v>
      </c>
      <c r="O130" s="230">
        <v>29.624296581462367</v>
      </c>
      <c r="P130" s="230">
        <v>37.691708351578143</v>
      </c>
      <c r="Q130" s="229">
        <v>36.313703538391309</v>
      </c>
      <c r="R130" s="230">
        <v>35.369412215085553</v>
      </c>
      <c r="S130" s="230">
        <v>32.875542170201982</v>
      </c>
      <c r="T130" s="230">
        <v>29.76679091532084</v>
      </c>
      <c r="U130" s="230">
        <v>36.812625887076955</v>
      </c>
      <c r="V130" s="229">
        <v>33.997970334013878</v>
      </c>
      <c r="W130" s="230">
        <v>33.735845820861158</v>
      </c>
      <c r="X130" s="230">
        <v>32.260000000000005</v>
      </c>
      <c r="Y130" s="230">
        <v>30.319171877411737</v>
      </c>
      <c r="Z130" s="230">
        <v>35.586781158255533</v>
      </c>
      <c r="AA130" s="229">
        <v>32.920905965233914</v>
      </c>
      <c r="AB130" s="230">
        <v>32.920952510772466</v>
      </c>
      <c r="AC130" s="230">
        <v>31.028216347373764</v>
      </c>
      <c r="AD130" s="230">
        <v>29.793902158121874</v>
      </c>
      <c r="AE130" s="230">
        <v>34.946711853807216</v>
      </c>
      <c r="AF130" s="229">
        <v>32.286172275070193</v>
      </c>
      <c r="AG130" s="230">
        <v>32.152242291934563</v>
      </c>
      <c r="AH130" s="230">
        <v>29.135549866686524</v>
      </c>
      <c r="AI130" s="230">
        <v>25.090855559472612</v>
      </c>
      <c r="AJ130" s="230">
        <v>33.638030617566379</v>
      </c>
      <c r="AK130" s="229">
        <v>32.152244684253645</v>
      </c>
      <c r="AL130" s="230">
        <v>31.881808313835187</v>
      </c>
      <c r="AM130" s="230">
        <v>29.115300472997319</v>
      </c>
      <c r="AN130" s="230">
        <v>23.059378760057452</v>
      </c>
      <c r="AO130" s="230">
        <v>32.941152759701133</v>
      </c>
      <c r="AP130" s="229">
        <v>31.289225629490989</v>
      </c>
      <c r="AQ130" s="230">
        <v>31.223884013441559</v>
      </c>
      <c r="AR130" s="230">
        <v>20.956025936031821</v>
      </c>
      <c r="AS130" s="230">
        <v>3.2062396529968735</v>
      </c>
      <c r="AT130" s="230">
        <v>33.015266870933935</v>
      </c>
      <c r="AU130" s="229">
        <v>31.228127491140594</v>
      </c>
      <c r="AV130" s="230">
        <v>30.573304361992673</v>
      </c>
      <c r="AW130" s="230">
        <v>4.893104633391915E-3</v>
      </c>
      <c r="AX130" s="230">
        <v>0</v>
      </c>
      <c r="AY130" s="230">
        <v>32.317112581492282</v>
      </c>
      <c r="AZ130" s="229">
        <v>32.249934593853531</v>
      </c>
      <c r="BA130" s="230">
        <v>30.989801124061646</v>
      </c>
      <c r="BB130" s="230">
        <v>9.9999999999999985E-3</v>
      </c>
      <c r="BC130" s="230">
        <v>0</v>
      </c>
      <c r="BD130" s="230">
        <v>32.33392169164329</v>
      </c>
      <c r="BE130" s="229">
        <v>33.293622959150333</v>
      </c>
      <c r="BF130" s="230">
        <v>32.7362758517313</v>
      </c>
      <c r="BG130" s="230">
        <v>0.01</v>
      </c>
      <c r="BH130" s="230">
        <v>0</v>
      </c>
      <c r="BI130" s="231">
        <v>33.384173788595263</v>
      </c>
    </row>
    <row r="131" spans="1:61">
      <c r="A131" s="232" t="s">
        <v>1755</v>
      </c>
      <c r="B131" s="229">
        <v>38.024165754007896</v>
      </c>
      <c r="C131" s="230">
        <v>37.484889447149961</v>
      </c>
      <c r="D131" s="230">
        <v>34.782739224928157</v>
      </c>
      <c r="E131" s="230">
        <v>32.227805767393846</v>
      </c>
      <c r="F131" s="230">
        <v>39.730297691206729</v>
      </c>
      <c r="G131" s="229">
        <v>38.116097353577665</v>
      </c>
      <c r="H131" s="230">
        <v>38.029293413118232</v>
      </c>
      <c r="I131" s="230">
        <v>35.73902515821095</v>
      </c>
      <c r="J131" s="230">
        <v>29.392177075625408</v>
      </c>
      <c r="K131" s="230">
        <v>38.796775154544328</v>
      </c>
      <c r="L131" s="229">
        <v>37.398662981080058</v>
      </c>
      <c r="M131" s="230">
        <v>37.350769977896363</v>
      </c>
      <c r="N131" s="230">
        <v>33.563415402764782</v>
      </c>
      <c r="O131" s="230">
        <v>30.163975855246857</v>
      </c>
      <c r="P131" s="230">
        <v>38.593988355023718</v>
      </c>
      <c r="Q131" s="229">
        <v>37.090683165485082</v>
      </c>
      <c r="R131" s="230">
        <v>36.121462803821679</v>
      </c>
      <c r="S131" s="230">
        <v>33.103357753739544</v>
      </c>
      <c r="T131" s="230">
        <v>29.759497293179873</v>
      </c>
      <c r="U131" s="230">
        <v>37.596885368714602</v>
      </c>
      <c r="V131" s="229">
        <v>34.717982765782253</v>
      </c>
      <c r="W131" s="230">
        <v>34.45101745337324</v>
      </c>
      <c r="X131" s="230">
        <v>32.930000000000007</v>
      </c>
      <c r="Y131" s="230">
        <v>30.136613169497558</v>
      </c>
      <c r="Z131" s="230">
        <v>36.343017998800796</v>
      </c>
      <c r="AA131" s="229">
        <v>33.615518994533659</v>
      </c>
      <c r="AB131" s="230">
        <v>33.615565901351275</v>
      </c>
      <c r="AC131" s="230">
        <v>31.673179752918038</v>
      </c>
      <c r="AD131" s="230">
        <v>29.608910960402898</v>
      </c>
      <c r="AE131" s="230">
        <v>35.792066415563447</v>
      </c>
      <c r="AF131" s="229">
        <v>32.840000000000003</v>
      </c>
      <c r="AG131" s="230">
        <v>32.840000000000003</v>
      </c>
      <c r="AH131" s="230">
        <v>29.805549866686526</v>
      </c>
      <c r="AI131" s="230">
        <v>24.996104451002711</v>
      </c>
      <c r="AJ131" s="230">
        <v>34.143991171993079</v>
      </c>
      <c r="AK131" s="229">
        <v>32.840000000000003</v>
      </c>
      <c r="AL131" s="230">
        <v>32.562171880463403</v>
      </c>
      <c r="AM131" s="230">
        <v>29.695244853857591</v>
      </c>
      <c r="AN131" s="230">
        <v>23.092794758467836</v>
      </c>
      <c r="AO131" s="230">
        <v>33.645995758013981</v>
      </c>
      <c r="AP131" s="229">
        <v>31.953934614327967</v>
      </c>
      <c r="AQ131" s="230">
        <v>31.886012527188672</v>
      </c>
      <c r="AR131" s="230">
        <v>21.139678693926964</v>
      </c>
      <c r="AS131" s="230">
        <v>3.215749464392947</v>
      </c>
      <c r="AT131" s="230">
        <v>33.80205636266092</v>
      </c>
      <c r="AU131" s="229">
        <v>31.695842149117261</v>
      </c>
      <c r="AV131" s="230">
        <v>31.220002259303484</v>
      </c>
      <c r="AW131" s="230">
        <v>4.893104633391915E-3</v>
      </c>
      <c r="AX131" s="230">
        <v>0</v>
      </c>
      <c r="AY131" s="230">
        <v>32.872133848155734</v>
      </c>
      <c r="AZ131" s="229">
        <v>32.729999999999997</v>
      </c>
      <c r="BA131" s="230">
        <v>31.650515972152824</v>
      </c>
      <c r="BB131" s="230">
        <v>9.9999999999999985E-3</v>
      </c>
      <c r="BC131" s="230">
        <v>0</v>
      </c>
      <c r="BD131" s="230">
        <v>33.068970496248824</v>
      </c>
      <c r="BE131" s="229">
        <v>33.998836930759495</v>
      </c>
      <c r="BF131" s="230">
        <v>33.431843180082375</v>
      </c>
      <c r="BG131" s="230">
        <v>0.01</v>
      </c>
      <c r="BH131" s="230">
        <v>0</v>
      </c>
      <c r="BI131" s="231">
        <v>34.138413705180405</v>
      </c>
    </row>
    <row r="132" spans="1:61">
      <c r="A132" s="232" t="s">
        <v>1756</v>
      </c>
      <c r="B132" s="229">
        <v>38.717236839638936</v>
      </c>
      <c r="C132" s="230">
        <v>38.23152400506725</v>
      </c>
      <c r="D132" s="230">
        <v>35.350121085388906</v>
      </c>
      <c r="E132" s="230">
        <v>32.37301064198558</v>
      </c>
      <c r="F132" s="230">
        <v>40.310227585969415</v>
      </c>
      <c r="G132" s="229">
        <v>38.875484551829082</v>
      </c>
      <c r="H132" s="230">
        <v>38.641966237969413</v>
      </c>
      <c r="I132" s="230">
        <v>35.957475123865692</v>
      </c>
      <c r="J132" s="230">
        <v>29.215728837264869</v>
      </c>
      <c r="K132" s="230">
        <v>39.742727382580092</v>
      </c>
      <c r="L132" s="229">
        <v>38.000687242275426</v>
      </c>
      <c r="M132" s="230">
        <v>37.952788664451404</v>
      </c>
      <c r="N132" s="230">
        <v>33.963092427779628</v>
      </c>
      <c r="O132" s="230">
        <v>30.166564981533643</v>
      </c>
      <c r="P132" s="230">
        <v>39.277224210208949</v>
      </c>
      <c r="Q132" s="229">
        <v>37.68764171765671</v>
      </c>
      <c r="R132" s="230">
        <v>36.703916674073625</v>
      </c>
      <c r="S132" s="230">
        <v>33.884002594439281</v>
      </c>
      <c r="T132" s="230">
        <v>29.776790915320845</v>
      </c>
      <c r="U132" s="230">
        <v>38.201511500536746</v>
      </c>
      <c r="V132" s="229">
        <v>35.277982765782255</v>
      </c>
      <c r="W132" s="230">
        <v>35.006189085885332</v>
      </c>
      <c r="X132" s="230">
        <v>33.450000000000003</v>
      </c>
      <c r="Y132" s="230">
        <v>30.139171877411734</v>
      </c>
      <c r="Z132" s="230">
        <v>36.928550105780985</v>
      </c>
      <c r="AA132" s="229">
        <v>34.160134234969036</v>
      </c>
      <c r="AB132" s="230">
        <v>34.160179478871001</v>
      </c>
      <c r="AC132" s="230">
        <v>32.175461978241565</v>
      </c>
      <c r="AD132" s="230">
        <v>29.616600386313195</v>
      </c>
      <c r="AE132" s="230">
        <v>36.426804611376291</v>
      </c>
      <c r="AF132" s="229">
        <v>33.369999999999997</v>
      </c>
      <c r="AG132" s="230">
        <v>33.369999999999997</v>
      </c>
      <c r="AH132" s="230">
        <v>30.278184074218018</v>
      </c>
      <c r="AI132" s="230">
        <v>25.001223424421593</v>
      </c>
      <c r="AJ132" s="230">
        <v>34.694299272367665</v>
      </c>
      <c r="AK132" s="229">
        <v>33.369999999999997</v>
      </c>
      <c r="AL132" s="230">
        <v>32.95618405223604</v>
      </c>
      <c r="AM132" s="230">
        <v>29.522401700149768</v>
      </c>
      <c r="AN132" s="230">
        <v>22.737101748451657</v>
      </c>
      <c r="AO132" s="230">
        <v>34.188601831766697</v>
      </c>
      <c r="AP132" s="229">
        <v>32.471011064114862</v>
      </c>
      <c r="AQ132" s="230">
        <v>32.400839373979217</v>
      </c>
      <c r="AR132" s="230">
        <v>20.965650754686163</v>
      </c>
      <c r="AS132" s="230">
        <v>3.1530616335736759</v>
      </c>
      <c r="AT132" s="230">
        <v>34.40402379739578</v>
      </c>
      <c r="AU132" s="229">
        <v>32.210465604264733</v>
      </c>
      <c r="AV132" s="230">
        <v>31.605828572658126</v>
      </c>
      <c r="AW132" s="230">
        <v>4.893104633391915E-3</v>
      </c>
      <c r="AX132" s="230">
        <v>0</v>
      </c>
      <c r="AY132" s="230">
        <v>33.404197579162918</v>
      </c>
      <c r="AZ132" s="229">
        <v>33.259999999999991</v>
      </c>
      <c r="BA132" s="230">
        <v>32.158545533278222</v>
      </c>
      <c r="BB132" s="230">
        <v>9.9999999999999985E-3</v>
      </c>
      <c r="BC132" s="230">
        <v>0</v>
      </c>
      <c r="BD132" s="230">
        <v>33.624980335826628</v>
      </c>
      <c r="BE132" s="229">
        <v>34.546624777092063</v>
      </c>
      <c r="BF132" s="230">
        <v>33.972242360650121</v>
      </c>
      <c r="BG132" s="230">
        <v>0.01</v>
      </c>
      <c r="BH132" s="230">
        <v>0</v>
      </c>
      <c r="BI132" s="231">
        <v>34.714591163040367</v>
      </c>
    </row>
    <row r="133" spans="1:61">
      <c r="A133" s="232" t="s">
        <v>1757</v>
      </c>
      <c r="B133" s="229">
        <v>36.353833126702035</v>
      </c>
      <c r="C133" s="230">
        <v>35.964517367892782</v>
      </c>
      <c r="D133" s="230">
        <v>33.58571020830918</v>
      </c>
      <c r="E133" s="230">
        <v>30.902527777777774</v>
      </c>
      <c r="F133" s="230">
        <v>37.565670975107338</v>
      </c>
      <c r="G133" s="229">
        <v>36.565367844185772</v>
      </c>
      <c r="H133" s="230">
        <v>36.724135208556049</v>
      </c>
      <c r="I133" s="230">
        <v>34.380539577750994</v>
      </c>
      <c r="J133" s="230">
        <v>28.949540294723715</v>
      </c>
      <c r="K133" s="230">
        <v>36.788763436102812</v>
      </c>
      <c r="L133" s="229">
        <v>36.11461445868936</v>
      </c>
      <c r="M133" s="230">
        <v>36.066732604786282</v>
      </c>
      <c r="N133" s="230">
        <v>32.64619327207334</v>
      </c>
      <c r="O133" s="230">
        <v>29.931707455175573</v>
      </c>
      <c r="P133" s="230">
        <v>37.174547687155886</v>
      </c>
      <c r="Q133" s="229">
        <v>35.814062462082468</v>
      </c>
      <c r="R133" s="230">
        <v>34.882014941781321</v>
      </c>
      <c r="S133" s="230">
        <v>32.425427583875603</v>
      </c>
      <c r="T133" s="230">
        <v>29.521738985938619</v>
      </c>
      <c r="U133" s="230">
        <v>36.305285172918452</v>
      </c>
      <c r="V133" s="229">
        <v>33.527970334013872</v>
      </c>
      <c r="W133" s="230">
        <v>33.268433862921171</v>
      </c>
      <c r="X133" s="230">
        <v>31.810000000000002</v>
      </c>
      <c r="Y133" s="230">
        <v>29.906613169497557</v>
      </c>
      <c r="Z133" s="230">
        <v>35.098662737982906</v>
      </c>
      <c r="AA133" s="229">
        <v>32.463599450584042</v>
      </c>
      <c r="AB133" s="230">
        <v>32.463645815483069</v>
      </c>
      <c r="AC133" s="230">
        <v>30.598245622938339</v>
      </c>
      <c r="AD133" s="230">
        <v>29.386600386313194</v>
      </c>
      <c r="AE133" s="230">
        <v>34.46137358420777</v>
      </c>
      <c r="AF133" s="229">
        <v>31.710000000000004</v>
      </c>
      <c r="AG133" s="230">
        <v>31.709999999999997</v>
      </c>
      <c r="AH133" s="230">
        <v>28.798114225249734</v>
      </c>
      <c r="AI133" s="230">
        <v>24.80677434755895</v>
      </c>
      <c r="AJ133" s="230">
        <v>32.971025513416613</v>
      </c>
      <c r="AK133" s="229">
        <v>31.710000000000004</v>
      </c>
      <c r="AL133" s="230">
        <v>31.444054577353608</v>
      </c>
      <c r="AM133" s="230">
        <v>28.780165012196761</v>
      </c>
      <c r="AN133" s="230">
        <v>22.914763681137465</v>
      </c>
      <c r="AO133" s="230">
        <v>32.491494335984576</v>
      </c>
      <c r="AP133" s="229">
        <v>30.859405452576809</v>
      </c>
      <c r="AQ133" s="230">
        <v>30.793999448914533</v>
      </c>
      <c r="AR133" s="230">
        <v>20.713093973079179</v>
      </c>
      <c r="AS133" s="230">
        <v>3.215749464392947</v>
      </c>
      <c r="AT133" s="230">
        <v>32.560274773056079</v>
      </c>
      <c r="AU133" s="229">
        <v>30.609204420034114</v>
      </c>
      <c r="AV133" s="230">
        <v>30.151260460805698</v>
      </c>
      <c r="AW133" s="230">
        <v>4.893104633391915E-3</v>
      </c>
      <c r="AX133" s="230">
        <v>0</v>
      </c>
      <c r="AY133" s="230">
        <v>31.745717637675781</v>
      </c>
      <c r="AZ133" s="229">
        <v>31.609999999999996</v>
      </c>
      <c r="BA133" s="230">
        <v>30.562111779330227</v>
      </c>
      <c r="BB133" s="230">
        <v>9.9999999999999985E-3</v>
      </c>
      <c r="BC133" s="230">
        <v>0</v>
      </c>
      <c r="BD133" s="230">
        <v>31.888567905072605</v>
      </c>
      <c r="BE133" s="229">
        <v>32.835835112817762</v>
      </c>
      <c r="BF133" s="230">
        <v>32.288492187555768</v>
      </c>
      <c r="BG133" s="230">
        <v>0.01</v>
      </c>
      <c r="BH133" s="230">
        <v>0</v>
      </c>
      <c r="BI133" s="231">
        <v>32.926380194446317</v>
      </c>
    </row>
    <row r="134" spans="1:61">
      <c r="A134" s="232" t="s">
        <v>1758</v>
      </c>
      <c r="B134" s="229">
        <v>37.146606823920678</v>
      </c>
      <c r="C134" s="230">
        <v>36.780504765554184</v>
      </c>
      <c r="D134" s="230">
        <v>34.951265305099149</v>
      </c>
      <c r="E134" s="230">
        <v>32.50628127118383</v>
      </c>
      <c r="F134" s="230">
        <v>38.708166271257817</v>
      </c>
      <c r="G134" s="229">
        <v>37.335912994769522</v>
      </c>
      <c r="H134" s="230">
        <v>37.416747469698862</v>
      </c>
      <c r="I134" s="230">
        <v>35.77769753983754</v>
      </c>
      <c r="J134" s="230">
        <v>30.509540294723713</v>
      </c>
      <c r="K134" s="230">
        <v>37.5950853145549</v>
      </c>
      <c r="L134" s="229">
        <v>37.080662819096716</v>
      </c>
      <c r="M134" s="230">
        <v>37.011826111142177</v>
      </c>
      <c r="N134" s="230">
        <v>34.483698704338657</v>
      </c>
      <c r="O134" s="230">
        <v>31.607456360964566</v>
      </c>
      <c r="P134" s="230">
        <v>38.185409682791487</v>
      </c>
      <c r="Q134" s="229">
        <v>36.251654388610582</v>
      </c>
      <c r="R134" s="230">
        <v>35.781055265254821</v>
      </c>
      <c r="S134" s="230">
        <v>33.950096847798527</v>
      </c>
      <c r="T134" s="230">
        <v>31.215212930218662</v>
      </c>
      <c r="U134" s="230">
        <v>36.699999711479251</v>
      </c>
      <c r="V134" s="229">
        <v>34.914632470252556</v>
      </c>
      <c r="W134" s="230">
        <v>34.702547977588459</v>
      </c>
      <c r="X134" s="230">
        <v>33.215535143035517</v>
      </c>
      <c r="Y134" s="230">
        <v>31.370370710887123</v>
      </c>
      <c r="Z134" s="230">
        <v>35.696768952384474</v>
      </c>
      <c r="AA134" s="229">
        <v>33.604030651318553</v>
      </c>
      <c r="AB134" s="230">
        <v>33.126819558383211</v>
      </c>
      <c r="AC134" s="230">
        <v>31.814622898693219</v>
      </c>
      <c r="AD134" s="230">
        <v>30.823370175403959</v>
      </c>
      <c r="AE134" s="230">
        <v>35.391018350364313</v>
      </c>
      <c r="AF134" s="229">
        <v>32.329668245121454</v>
      </c>
      <c r="AG134" s="230">
        <v>31.879786446963127</v>
      </c>
      <c r="AH134" s="230">
        <v>30.2473657924685</v>
      </c>
      <c r="AI134" s="230">
        <v>26.247310325238463</v>
      </c>
      <c r="AJ134" s="230">
        <v>34.424968613465829</v>
      </c>
      <c r="AK134" s="229">
        <v>32.654148538580507</v>
      </c>
      <c r="AL134" s="230">
        <v>31.969451376833582</v>
      </c>
      <c r="AM134" s="230">
        <v>30.257406810302388</v>
      </c>
      <c r="AN134" s="230">
        <v>24.141932916857279</v>
      </c>
      <c r="AO134" s="230">
        <v>33.838095704989158</v>
      </c>
      <c r="AP134" s="229">
        <v>32.129421730679674</v>
      </c>
      <c r="AQ134" s="230">
        <v>31.515477250791609</v>
      </c>
      <c r="AR134" s="230">
        <v>21.868283557353269</v>
      </c>
      <c r="AS134" s="230">
        <v>3.3886741830118559</v>
      </c>
      <c r="AT134" s="230">
        <v>33.668740899486167</v>
      </c>
      <c r="AU134" s="229">
        <v>31.339292207065132</v>
      </c>
      <c r="AV134" s="230">
        <v>31.03341600539774</v>
      </c>
      <c r="AW134" s="230">
        <v>9.9999999999999985E-3</v>
      </c>
      <c r="AX134" s="230">
        <v>0</v>
      </c>
      <c r="AY134" s="230">
        <v>32.769445441393117</v>
      </c>
      <c r="AZ134" s="229">
        <v>32.979999999999997</v>
      </c>
      <c r="BA134" s="230">
        <v>31.770723115031604</v>
      </c>
      <c r="BB134" s="230">
        <v>1.4600458994240648E-2</v>
      </c>
      <c r="BC134" s="230">
        <v>0</v>
      </c>
      <c r="BD134" s="230">
        <v>33.601790170160641</v>
      </c>
      <c r="BE134" s="229">
        <v>34.488421418368013</v>
      </c>
      <c r="BF134" s="230">
        <v>33.904036246315052</v>
      </c>
      <c r="BG134" s="230">
        <v>0.02</v>
      </c>
      <c r="BH134" s="230">
        <v>0</v>
      </c>
      <c r="BI134" s="231">
        <v>34.48601423031964</v>
      </c>
    </row>
    <row r="135" spans="1:61">
      <c r="A135" s="232" t="s">
        <v>1759</v>
      </c>
      <c r="B135" s="229">
        <v>36.988516659481434</v>
      </c>
      <c r="C135" s="230">
        <v>36.548464599353153</v>
      </c>
      <c r="D135" s="230">
        <v>34.43743454102723</v>
      </c>
      <c r="E135" s="230">
        <v>31.680758512047817</v>
      </c>
      <c r="F135" s="230">
        <v>38.51606571880383</v>
      </c>
      <c r="G135" s="229">
        <v>36.964155421549343</v>
      </c>
      <c r="H135" s="230">
        <v>37.089337902607511</v>
      </c>
      <c r="I135" s="230">
        <v>34.905797310056471</v>
      </c>
      <c r="J135" s="230">
        <v>29.769540294723711</v>
      </c>
      <c r="K135" s="230">
        <v>37.19409477513171</v>
      </c>
      <c r="L135" s="229">
        <v>36.953262526130288</v>
      </c>
      <c r="M135" s="230">
        <v>36.881728322389442</v>
      </c>
      <c r="N135" s="230">
        <v>33.608675755154827</v>
      </c>
      <c r="O135" s="230">
        <v>30.887429112868205</v>
      </c>
      <c r="P135" s="230">
        <v>38.063506602229573</v>
      </c>
      <c r="Q135" s="229">
        <v>35.97770627134215</v>
      </c>
      <c r="R135" s="230">
        <v>35.255508249790658</v>
      </c>
      <c r="S135" s="230">
        <v>32.983100583115011</v>
      </c>
      <c r="T135" s="230">
        <v>30.376446238018115</v>
      </c>
      <c r="U135" s="230">
        <v>36.512672617490132</v>
      </c>
      <c r="V135" s="229">
        <v>34.115684708631349</v>
      </c>
      <c r="W135" s="230">
        <v>33.850605111673957</v>
      </c>
      <c r="X135" s="230">
        <v>32.243346706867932</v>
      </c>
      <c r="Y135" s="230">
        <v>30.517119696700252</v>
      </c>
      <c r="Z135" s="230">
        <v>35.459426129699047</v>
      </c>
      <c r="AA135" s="229">
        <v>32.763020323411524</v>
      </c>
      <c r="AB135" s="230">
        <v>32.409725414930975</v>
      </c>
      <c r="AC135" s="230">
        <v>30.85966366404466</v>
      </c>
      <c r="AD135" s="230">
        <v>29.977601415439693</v>
      </c>
      <c r="AE135" s="230">
        <v>34.858972297613569</v>
      </c>
      <c r="AF135" s="229">
        <v>31.528380072357489</v>
      </c>
      <c r="AG135" s="230">
        <v>31.18343725888932</v>
      </c>
      <c r="AH135" s="230">
        <v>29.415895000027152</v>
      </c>
      <c r="AI135" s="230">
        <v>25.54689132059508</v>
      </c>
      <c r="AJ135" s="230">
        <v>33.440603735955349</v>
      </c>
      <c r="AK135" s="229">
        <v>31.774583335158923</v>
      </c>
      <c r="AL135" s="230">
        <v>31.189572370599826</v>
      </c>
      <c r="AM135" s="230">
        <v>29.417390481674637</v>
      </c>
      <c r="AN135" s="230">
        <v>23.578208829510739</v>
      </c>
      <c r="AO135" s="230">
        <v>32.949002429501093</v>
      </c>
      <c r="AP135" s="229">
        <v>31.209059013999465</v>
      </c>
      <c r="AQ135" s="230">
        <v>30.723600958703994</v>
      </c>
      <c r="AR135" s="230">
        <v>21.290150192634727</v>
      </c>
      <c r="AS135" s="230">
        <v>3.3022118237024012</v>
      </c>
      <c r="AT135" s="230">
        <v>32.987003275119733</v>
      </c>
      <c r="AU135" s="229">
        <v>30.46690841909183</v>
      </c>
      <c r="AV135" s="230">
        <v>30.12856223766336</v>
      </c>
      <c r="AW135" s="230">
        <v>7.4737626372804958E-3</v>
      </c>
      <c r="AX135" s="230">
        <v>0</v>
      </c>
      <c r="AY135" s="230">
        <v>31.89345863702469</v>
      </c>
      <c r="AZ135" s="229">
        <v>31.899999999999991</v>
      </c>
      <c r="BA135" s="230">
        <v>30.792486411027433</v>
      </c>
      <c r="BB135" s="230">
        <v>9.9999999999999985E-3</v>
      </c>
      <c r="BC135" s="230">
        <v>0</v>
      </c>
      <c r="BD135" s="230">
        <v>32.69368210710045</v>
      </c>
      <c r="BE135" s="229">
        <v>33.692339129495338</v>
      </c>
      <c r="BF135" s="230">
        <v>32.97674355625032</v>
      </c>
      <c r="BG135" s="230">
        <v>0.01</v>
      </c>
      <c r="BH135" s="230">
        <v>0</v>
      </c>
      <c r="BI135" s="231">
        <v>33.777776536835681</v>
      </c>
    </row>
    <row r="136" spans="1:61">
      <c r="A136" s="232" t="s">
        <v>1760</v>
      </c>
      <c r="B136" s="229">
        <v>36.312793632899634</v>
      </c>
      <c r="C136" s="230">
        <v>35.925716334426667</v>
      </c>
      <c r="D136" s="230">
        <v>33.548302211267568</v>
      </c>
      <c r="E136" s="230">
        <v>30.865185223701239</v>
      </c>
      <c r="F136" s="230">
        <v>37.498553404033082</v>
      </c>
      <c r="G136" s="229">
        <v>36.592796479136553</v>
      </c>
      <c r="H136" s="230">
        <v>36.754135208556058</v>
      </c>
      <c r="I136" s="230">
        <v>34.408101006143461</v>
      </c>
      <c r="J136" s="230">
        <v>29.00706902630348</v>
      </c>
      <c r="K136" s="230">
        <v>36.818763436102813</v>
      </c>
      <c r="L136" s="229">
        <v>36.144614458689361</v>
      </c>
      <c r="M136" s="230">
        <v>36.09673260478629</v>
      </c>
      <c r="N136" s="230">
        <v>32.668803611562723</v>
      </c>
      <c r="O136" s="230">
        <v>30.013975855246859</v>
      </c>
      <c r="P136" s="230">
        <v>37.204547687155888</v>
      </c>
      <c r="Q136" s="229">
        <v>35.844062462082476</v>
      </c>
      <c r="R136" s="230">
        <v>34.909688284065375</v>
      </c>
      <c r="S136" s="230">
        <v>32.447641080030422</v>
      </c>
      <c r="T136" s="230">
        <v>29.541738985938618</v>
      </c>
      <c r="U136" s="230">
        <v>36.335285172918454</v>
      </c>
      <c r="V136" s="229">
        <v>33.555377422323467</v>
      </c>
      <c r="W136" s="230">
        <v>33.298433862921172</v>
      </c>
      <c r="X136" s="230">
        <v>31.840000000000003</v>
      </c>
      <c r="Y136" s="230">
        <v>29.92917187741174</v>
      </c>
      <c r="Z136" s="230">
        <v>35.126417567125003</v>
      </c>
      <c r="AA136" s="229">
        <v>32.488605490938006</v>
      </c>
      <c r="AB136" s="230">
        <v>32.488650613633602</v>
      </c>
      <c r="AC136" s="230">
        <v>30.625934122050239</v>
      </c>
      <c r="AD136" s="230">
        <v>29.406600386313194</v>
      </c>
      <c r="AE136" s="230">
        <v>34.491373584207764</v>
      </c>
      <c r="AF136" s="229">
        <v>31.74</v>
      </c>
      <c r="AG136" s="230">
        <v>31.740000000000002</v>
      </c>
      <c r="AH136" s="230">
        <v>28.828114225249728</v>
      </c>
      <c r="AI136" s="230">
        <v>24.76451776674288</v>
      </c>
      <c r="AJ136" s="230">
        <v>32.998774197510159</v>
      </c>
      <c r="AK136" s="229">
        <v>31.74</v>
      </c>
      <c r="AL136" s="230">
        <v>31.469236360667711</v>
      </c>
      <c r="AM136" s="230">
        <v>28.810165012196762</v>
      </c>
      <c r="AN136" s="230">
        <v>22.874812457649799</v>
      </c>
      <c r="AO136" s="230">
        <v>32.516309761388285</v>
      </c>
      <c r="AP136" s="229">
        <v>30.886746847586711</v>
      </c>
      <c r="AQ136" s="230">
        <v>30.818988357934632</v>
      </c>
      <c r="AR136" s="230">
        <v>20.732756934369686</v>
      </c>
      <c r="AS136" s="230">
        <v>3.2109945586949102</v>
      </c>
      <c r="AT136" s="230">
        <v>32.585333516037629</v>
      </c>
      <c r="AU136" s="229">
        <v>30.636595238822316</v>
      </c>
      <c r="AV136" s="230">
        <v>30.176127215692784</v>
      </c>
      <c r="AW136" s="230">
        <v>4.893104633391915E-3</v>
      </c>
      <c r="AX136" s="230">
        <v>0</v>
      </c>
      <c r="AY136" s="230">
        <v>31.770603886304386</v>
      </c>
      <c r="AZ136" s="229">
        <v>31.64</v>
      </c>
      <c r="BA136" s="230">
        <v>30.587133370277169</v>
      </c>
      <c r="BB136" s="230">
        <v>9.9999999999999985E-3</v>
      </c>
      <c r="BC136" s="230">
        <v>0</v>
      </c>
      <c r="BD136" s="230">
        <v>31.911244798357949</v>
      </c>
      <c r="BE136" s="229">
        <v>32.855835112817751</v>
      </c>
      <c r="BF136" s="230">
        <v>32.308492187555764</v>
      </c>
      <c r="BG136" s="230">
        <v>0.01</v>
      </c>
      <c r="BH136" s="230">
        <v>0</v>
      </c>
      <c r="BI136" s="231">
        <v>32.946380194446313</v>
      </c>
    </row>
    <row r="137" spans="1:61">
      <c r="A137" s="232" t="s">
        <v>1761</v>
      </c>
      <c r="B137" s="229">
        <v>37.817561206155567</v>
      </c>
      <c r="C137" s="230">
        <v>37.417954028773487</v>
      </c>
      <c r="D137" s="230">
        <v>35.465866307001413</v>
      </c>
      <c r="E137" s="230">
        <v>32.894314965027426</v>
      </c>
      <c r="F137" s="230">
        <v>39.398621496172908</v>
      </c>
      <c r="G137" s="229">
        <v>38.027616357549249</v>
      </c>
      <c r="H137" s="230">
        <v>38.091947032208601</v>
      </c>
      <c r="I137" s="230">
        <v>36.294013820494982</v>
      </c>
      <c r="J137" s="230">
        <v>30.979540294723712</v>
      </c>
      <c r="K137" s="230">
        <v>38.360576502412485</v>
      </c>
      <c r="L137" s="229">
        <v>37.745192501846745</v>
      </c>
      <c r="M137" s="230">
        <v>37.674059741643447</v>
      </c>
      <c r="N137" s="230">
        <v>34.964986291107252</v>
      </c>
      <c r="O137" s="230">
        <v>32.115531229218675</v>
      </c>
      <c r="P137" s="230">
        <v>39.030208080597802</v>
      </c>
      <c r="Q137" s="229">
        <v>36.999469342416205</v>
      </c>
      <c r="R137" s="230">
        <v>36.352463772183832</v>
      </c>
      <c r="S137" s="230">
        <v>34.394467066677933</v>
      </c>
      <c r="T137" s="230">
        <v>31.662944899207019</v>
      </c>
      <c r="U137" s="230">
        <v>37.519660301633522</v>
      </c>
      <c r="V137" s="229">
        <v>35.335226523845655</v>
      </c>
      <c r="W137" s="230">
        <v>35.102233632665595</v>
      </c>
      <c r="X137" s="230">
        <v>33.601568123559204</v>
      </c>
      <c r="Y137" s="230">
        <v>31.825179080739009</v>
      </c>
      <c r="Z137" s="230">
        <v>36.436317616978599</v>
      </c>
      <c r="AA137" s="229">
        <v>33.984838199051993</v>
      </c>
      <c r="AB137" s="230">
        <v>33.548415410787115</v>
      </c>
      <c r="AC137" s="230">
        <v>32.114597794024355</v>
      </c>
      <c r="AD137" s="230">
        <v>31.23362610789458</v>
      </c>
      <c r="AE137" s="230">
        <v>35.983082277775083</v>
      </c>
      <c r="AF137" s="229">
        <v>32.691967900096387</v>
      </c>
      <c r="AG137" s="230">
        <v>32.275620607673673</v>
      </c>
      <c r="AH137" s="230">
        <v>30.564264603779314</v>
      </c>
      <c r="AI137" s="230">
        <v>26.628529144549308</v>
      </c>
      <c r="AJ137" s="230">
        <v>34.864205703926324</v>
      </c>
      <c r="AK137" s="229">
        <v>33.002390409968584</v>
      </c>
      <c r="AL137" s="230">
        <v>32.342451760378438</v>
      </c>
      <c r="AM137" s="230">
        <v>30.564966376388789</v>
      </c>
      <c r="AN137" s="230">
        <v>24.450813203727535</v>
      </c>
      <c r="AO137" s="230">
        <v>34.202945104844545</v>
      </c>
      <c r="AP137" s="229">
        <v>32.447561002484321</v>
      </c>
      <c r="AQ137" s="230">
        <v>31.87424888435979</v>
      </c>
      <c r="AR137" s="230">
        <v>22.117354250934351</v>
      </c>
      <c r="AS137" s="230">
        <v>3.4365145922404881</v>
      </c>
      <c r="AT137" s="230">
        <v>34.16501076857822</v>
      </c>
      <c r="AU137" s="229">
        <v>31.661993741338723</v>
      </c>
      <c r="AV137" s="230">
        <v>31.340899202788627</v>
      </c>
      <c r="AW137" s="230">
        <v>9.9999999999999985E-3</v>
      </c>
      <c r="AX137" s="230">
        <v>0</v>
      </c>
      <c r="AY137" s="230">
        <v>33.17150188664268</v>
      </c>
      <c r="AZ137" s="229">
        <v>33.239999999999995</v>
      </c>
      <c r="BA137" s="230">
        <v>32.045998558584749</v>
      </c>
      <c r="BB137" s="230">
        <v>1.4600458994240648E-2</v>
      </c>
      <c r="BC137" s="230">
        <v>0</v>
      </c>
      <c r="BD137" s="230">
        <v>34.079271077184693</v>
      </c>
      <c r="BE137" s="229">
        <v>34.899771470185357</v>
      </c>
      <c r="BF137" s="230">
        <v>34.261137411936019</v>
      </c>
      <c r="BG137" s="230">
        <v>1.7427126276375601E-2</v>
      </c>
      <c r="BH137" s="230">
        <v>0</v>
      </c>
      <c r="BI137" s="231">
        <v>35.068727296645399</v>
      </c>
    </row>
    <row r="138" spans="1:61">
      <c r="A138" s="232" t="s">
        <v>1762</v>
      </c>
      <c r="B138" s="229">
        <v>37.38532092563684</v>
      </c>
      <c r="C138" s="230">
        <v>36.833679571171615</v>
      </c>
      <c r="D138" s="230">
        <v>34.646771803204715</v>
      </c>
      <c r="E138" s="230">
        <v>31.781429392370736</v>
      </c>
      <c r="F138" s="230">
        <v>38.81876690714941</v>
      </c>
      <c r="G138" s="229">
        <v>37.340801592675312</v>
      </c>
      <c r="H138" s="230">
        <v>37.422345185370297</v>
      </c>
      <c r="I138" s="230">
        <v>35.148744670600884</v>
      </c>
      <c r="J138" s="230">
        <v>29.929540294723715</v>
      </c>
      <c r="K138" s="230">
        <v>37.50926070868217</v>
      </c>
      <c r="L138" s="229">
        <v>37.156971009170213</v>
      </c>
      <c r="M138" s="230">
        <v>37.014467054976564</v>
      </c>
      <c r="N138" s="230">
        <v>33.777017608621989</v>
      </c>
      <c r="O138" s="230">
        <v>30.966233511760418</v>
      </c>
      <c r="P138" s="230">
        <v>38.324828752987955</v>
      </c>
      <c r="Q138" s="229">
        <v>36.317653331253275</v>
      </c>
      <c r="R138" s="230">
        <v>35.504714411131332</v>
      </c>
      <c r="S138" s="230">
        <v>33.114565089157445</v>
      </c>
      <c r="T138" s="230">
        <v>30.350032298066235</v>
      </c>
      <c r="U138" s="230">
        <v>36.839196678628674</v>
      </c>
      <c r="V138" s="229">
        <v>34.225466998571882</v>
      </c>
      <c r="W138" s="230">
        <v>33.960515066390364</v>
      </c>
      <c r="X138" s="230">
        <v>32.398017264604022</v>
      </c>
      <c r="Y138" s="230">
        <v>30.582954156907881</v>
      </c>
      <c r="Z138" s="230">
        <v>35.71458120548526</v>
      </c>
      <c r="AA138" s="229">
        <v>32.891985072637993</v>
      </c>
      <c r="AB138" s="230">
        <v>32.668036512679272</v>
      </c>
      <c r="AC138" s="230">
        <v>30.989201987122559</v>
      </c>
      <c r="AD138" s="230">
        <v>30.053438018779296</v>
      </c>
      <c r="AE138" s="230">
        <v>35.099100976099443</v>
      </c>
      <c r="AF138" s="229">
        <v>31.852021902806303</v>
      </c>
      <c r="AG138" s="230">
        <v>31.582095756452045</v>
      </c>
      <c r="AH138" s="230">
        <v>29.467715037309929</v>
      </c>
      <c r="AI138" s="230">
        <v>25.671708262406707</v>
      </c>
      <c r="AJ138" s="230">
        <v>33.632632976895231</v>
      </c>
      <c r="AK138" s="229">
        <v>32.051102917873379</v>
      </c>
      <c r="AL138" s="230">
        <v>31.487650749298773</v>
      </c>
      <c r="AM138" s="230">
        <v>29.460930930620435</v>
      </c>
      <c r="AN138" s="230">
        <v>23.703630247907014</v>
      </c>
      <c r="AO138" s="230">
        <v>33.139930894191373</v>
      </c>
      <c r="AP138" s="229">
        <v>31.412028225172588</v>
      </c>
      <c r="AQ138" s="230">
        <v>30.965266683804707</v>
      </c>
      <c r="AR138" s="230">
        <v>21.340448440187156</v>
      </c>
      <c r="AS138" s="230">
        <v>3.2615037730208249</v>
      </c>
      <c r="AT138" s="230">
        <v>33.272235351537908</v>
      </c>
      <c r="AU138" s="229">
        <v>30.808193684045211</v>
      </c>
      <c r="AV138" s="230">
        <v>30.379705445228797</v>
      </c>
      <c r="AW138" s="230">
        <v>7.4737626372804958E-3</v>
      </c>
      <c r="AX138" s="230">
        <v>0</v>
      </c>
      <c r="AY138" s="230">
        <v>32.215672930906258</v>
      </c>
      <c r="AZ138" s="229">
        <v>32.15</v>
      </c>
      <c r="BA138" s="230">
        <v>31.045162931402569</v>
      </c>
      <c r="BB138" s="230">
        <v>9.9999999999999985E-3</v>
      </c>
      <c r="BC138" s="230">
        <v>0</v>
      </c>
      <c r="BD138" s="230">
        <v>32.9529745339591</v>
      </c>
      <c r="BE138" s="229">
        <v>33.94798104432283</v>
      </c>
      <c r="BF138" s="230">
        <v>33.11248986059659</v>
      </c>
      <c r="BG138" s="230">
        <v>0.01</v>
      </c>
      <c r="BH138" s="230">
        <v>0</v>
      </c>
      <c r="BI138" s="231">
        <v>34.035975162715467</v>
      </c>
    </row>
    <row r="139" spans="1:61">
      <c r="A139" s="232" t="s">
        <v>1763</v>
      </c>
      <c r="B139" s="229">
        <v>39.739013244040052</v>
      </c>
      <c r="C139" s="230">
        <v>38.778858483201176</v>
      </c>
      <c r="D139" s="230">
        <v>36.03330916848693</v>
      </c>
      <c r="E139" s="230">
        <v>32.991655909132923</v>
      </c>
      <c r="F139" s="230">
        <v>41.20149494562429</v>
      </c>
      <c r="G139" s="229">
        <v>39.949867426238434</v>
      </c>
      <c r="H139" s="230">
        <v>39.958325087968561</v>
      </c>
      <c r="I139" s="230">
        <v>36.869448920583856</v>
      </c>
      <c r="J139" s="230">
        <v>31.139540294723709</v>
      </c>
      <c r="K139" s="230">
        <v>40.1976584239857</v>
      </c>
      <c r="L139" s="229">
        <v>39.566186199856723</v>
      </c>
      <c r="M139" s="230">
        <v>38.843271280274784</v>
      </c>
      <c r="N139" s="230">
        <v>34.873997098128946</v>
      </c>
      <c r="O139" s="230">
        <v>32.020948432108334</v>
      </c>
      <c r="P139" s="230">
        <v>40.736867395502081</v>
      </c>
      <c r="Q139" s="229">
        <v>38.86371515198789</v>
      </c>
      <c r="R139" s="230">
        <v>37.276098295776166</v>
      </c>
      <c r="S139" s="230">
        <v>34.699942964590555</v>
      </c>
      <c r="T139" s="230">
        <v>31.504315604749298</v>
      </c>
      <c r="U139" s="230">
        <v>39.457404288214327</v>
      </c>
      <c r="V139" s="229">
        <v>36.502463633041202</v>
      </c>
      <c r="W139" s="230">
        <v>35.756913838360582</v>
      </c>
      <c r="X139" s="230">
        <v>34.125262348741131</v>
      </c>
      <c r="Y139" s="230">
        <v>32.158788617115519</v>
      </c>
      <c r="Z139" s="230">
        <v>38.273604094408924</v>
      </c>
      <c r="AA139" s="229">
        <v>35.293975753653129</v>
      </c>
      <c r="AB139" s="230">
        <v>33.295484083537666</v>
      </c>
      <c r="AC139" s="230">
        <v>32.707225291804114</v>
      </c>
      <c r="AD139" s="230">
        <v>31.589946877822694</v>
      </c>
      <c r="AE139" s="230">
        <v>37.629929206813159</v>
      </c>
      <c r="AF139" s="229">
        <v>33.049130159661402</v>
      </c>
      <c r="AG139" s="230">
        <v>31.587015760040671</v>
      </c>
      <c r="AH139" s="230">
        <v>30.899105996817852</v>
      </c>
      <c r="AI139" s="230">
        <v>26.486640428682225</v>
      </c>
      <c r="AJ139" s="230">
        <v>36.035045840195849</v>
      </c>
      <c r="AK139" s="229">
        <v>33.475988117614584</v>
      </c>
      <c r="AL139" s="230">
        <v>32.053722695534709</v>
      </c>
      <c r="AM139" s="230">
        <v>30.808687959366928</v>
      </c>
      <c r="AN139" s="230">
        <v>24.635657004203829</v>
      </c>
      <c r="AO139" s="230">
        <v>35.383863639431191</v>
      </c>
      <c r="AP139" s="229">
        <v>33.30957197991976</v>
      </c>
      <c r="AQ139" s="230">
        <v>31.489498327501781</v>
      </c>
      <c r="AR139" s="230">
        <v>22.196602158853988</v>
      </c>
      <c r="AS139" s="230">
        <v>3.4629579258279546</v>
      </c>
      <c r="AT139" s="230">
        <v>34.845634668236755</v>
      </c>
      <c r="AU139" s="229">
        <v>31.518572591891367</v>
      </c>
      <c r="AV139" s="230">
        <v>31.360146424383263</v>
      </c>
      <c r="AW139" s="230">
        <v>9.9999999999999985E-3</v>
      </c>
      <c r="AX139" s="230">
        <v>0</v>
      </c>
      <c r="AY139" s="230">
        <v>33.810772951790206</v>
      </c>
      <c r="AZ139" s="229">
        <v>34.574644407631666</v>
      </c>
      <c r="BA139" s="230">
        <v>32.55926562012651</v>
      </c>
      <c r="BB139" s="230">
        <v>9.9999999999999985E-3</v>
      </c>
      <c r="BC139" s="230">
        <v>0</v>
      </c>
      <c r="BD139" s="230">
        <v>35.012025353674204</v>
      </c>
      <c r="BE139" s="229">
        <v>35.610128936484074</v>
      </c>
      <c r="BF139" s="230">
        <v>34.747617579248661</v>
      </c>
      <c r="BG139" s="230">
        <v>1.2572719350583492E-2</v>
      </c>
      <c r="BH139" s="230">
        <v>0</v>
      </c>
      <c r="BI139" s="231">
        <v>36.162109730084794</v>
      </c>
    </row>
    <row r="140" spans="1:61">
      <c r="A140" s="232" t="s">
        <v>1764</v>
      </c>
      <c r="B140" s="229">
        <v>39.739013244040052</v>
      </c>
      <c r="C140" s="230">
        <v>38.778858483201176</v>
      </c>
      <c r="D140" s="230">
        <v>36.0362083232788</v>
      </c>
      <c r="E140" s="230">
        <v>32.991655909132923</v>
      </c>
      <c r="F140" s="230">
        <v>41.20149494562429</v>
      </c>
      <c r="G140" s="229">
        <v>39.949867426238434</v>
      </c>
      <c r="H140" s="230">
        <v>39.960806533969517</v>
      </c>
      <c r="I140" s="230">
        <v>36.874364486759205</v>
      </c>
      <c r="J140" s="230">
        <v>31.139540294723709</v>
      </c>
      <c r="K140" s="230">
        <v>40.200231228942535</v>
      </c>
      <c r="L140" s="229">
        <v>39.568784803727844</v>
      </c>
      <c r="M140" s="230">
        <v>38.843271280274784</v>
      </c>
      <c r="N140" s="230">
        <v>34.876264132438479</v>
      </c>
      <c r="O140" s="230">
        <v>32.020948432108334</v>
      </c>
      <c r="P140" s="230">
        <v>40.736867395502081</v>
      </c>
      <c r="Q140" s="229">
        <v>38.86371515198789</v>
      </c>
      <c r="R140" s="230">
        <v>37.278424953492106</v>
      </c>
      <c r="S140" s="230">
        <v>34.699942964590555</v>
      </c>
      <c r="T140" s="230">
        <v>31.504315604749298</v>
      </c>
      <c r="U140" s="230">
        <v>39.460118870550687</v>
      </c>
      <c r="V140" s="229">
        <v>36.502463633041202</v>
      </c>
      <c r="W140" s="230">
        <v>35.759501880420601</v>
      </c>
      <c r="X140" s="230">
        <v>34.13013860724881</v>
      </c>
      <c r="Y140" s="230">
        <v>32.158788617115519</v>
      </c>
      <c r="Z140" s="230">
        <v>38.273604094408924</v>
      </c>
      <c r="AA140" s="229">
        <v>35.296290519792585</v>
      </c>
      <c r="AB140" s="230">
        <v>33.29817720130734</v>
      </c>
      <c r="AC140" s="230">
        <v>32.707225291804114</v>
      </c>
      <c r="AD140" s="230">
        <v>31.592627501451961</v>
      </c>
      <c r="AE140" s="230">
        <v>37.629929206813159</v>
      </c>
      <c r="AF140" s="229">
        <v>33.049130159661402</v>
      </c>
      <c r="AG140" s="230">
        <v>31.589623448667723</v>
      </c>
      <c r="AH140" s="230">
        <v>30.899105996817852</v>
      </c>
      <c r="AI140" s="230">
        <v>26.486640428682225</v>
      </c>
      <c r="AJ140" s="230">
        <v>36.035045840195849</v>
      </c>
      <c r="AK140" s="229">
        <v>33.478556646526783</v>
      </c>
      <c r="AL140" s="230">
        <v>32.053722695534709</v>
      </c>
      <c r="AM140" s="230">
        <v>30.808687959366928</v>
      </c>
      <c r="AN140" s="230">
        <v>24.635657004203829</v>
      </c>
      <c r="AO140" s="230">
        <v>35.383863639431191</v>
      </c>
      <c r="AP140" s="229">
        <v>33.314212208870984</v>
      </c>
      <c r="AQ140" s="230">
        <v>31.489498327501781</v>
      </c>
      <c r="AR140" s="230">
        <v>22.196602158853988</v>
      </c>
      <c r="AS140" s="230">
        <v>3.4629579258279546</v>
      </c>
      <c r="AT140" s="230">
        <v>34.84832096367154</v>
      </c>
      <c r="AU140" s="229">
        <v>31.518572591891367</v>
      </c>
      <c r="AV140" s="230">
        <v>31.360146424383263</v>
      </c>
      <c r="AW140" s="230">
        <v>9.9999999999999985E-3</v>
      </c>
      <c r="AX140" s="230">
        <v>0</v>
      </c>
      <c r="AY140" s="230">
        <v>33.815575466179816</v>
      </c>
      <c r="AZ140" s="229">
        <v>34.58</v>
      </c>
      <c r="BA140" s="230">
        <v>32.564244029179577</v>
      </c>
      <c r="BB140" s="230">
        <v>9.9999999999999985E-3</v>
      </c>
      <c r="BC140" s="230">
        <v>0</v>
      </c>
      <c r="BD140" s="230">
        <v>35.012025353674204</v>
      </c>
      <c r="BE140" s="229">
        <v>35.610128936484074</v>
      </c>
      <c r="BF140" s="230">
        <v>34.747617579248661</v>
      </c>
      <c r="BG140" s="230">
        <v>1.2572719350583492E-2</v>
      </c>
      <c r="BH140" s="230">
        <v>0</v>
      </c>
      <c r="BI140" s="231">
        <v>36.164316135935842</v>
      </c>
    </row>
    <row r="141" spans="1:61">
      <c r="A141" s="232" t="s">
        <v>1765</v>
      </c>
      <c r="B141" s="229">
        <v>36.291571839411333</v>
      </c>
      <c r="C141" s="230">
        <v>35.906765456952733</v>
      </c>
      <c r="D141" s="230">
        <v>33.535710208309183</v>
      </c>
      <c r="E141" s="230">
        <v>30.877423888426694</v>
      </c>
      <c r="F141" s="230">
        <v>37.503418266034366</v>
      </c>
      <c r="G141" s="229">
        <v>36.512796479136561</v>
      </c>
      <c r="H141" s="230">
        <v>36.669083784938671</v>
      </c>
      <c r="I141" s="230">
        <v>34.330539577750997</v>
      </c>
      <c r="J141" s="230">
        <v>28.987069026303484</v>
      </c>
      <c r="K141" s="230">
        <v>36.736292001944825</v>
      </c>
      <c r="L141" s="229">
        <v>36.057150671043935</v>
      </c>
      <c r="M141" s="230">
        <v>36.011859781671347</v>
      </c>
      <c r="N141" s="230">
        <v>32.642296907883086</v>
      </c>
      <c r="O141" s="230">
        <v>29.966564981533647</v>
      </c>
      <c r="P141" s="230">
        <v>37.117135719874526</v>
      </c>
      <c r="Q141" s="229">
        <v>35.759036403714042</v>
      </c>
      <c r="R141" s="230">
        <v>34.829688284065377</v>
      </c>
      <c r="S141" s="230">
        <v>32.455391684272797</v>
      </c>
      <c r="T141" s="230">
        <v>29.556790915320843</v>
      </c>
      <c r="U141" s="230">
        <v>36.250264334755705</v>
      </c>
      <c r="V141" s="229">
        <v>33.477970334013875</v>
      </c>
      <c r="W141" s="230">
        <v>33.218433862921174</v>
      </c>
      <c r="X141" s="230">
        <v>31.850000000000005</v>
      </c>
      <c r="Y141" s="230">
        <v>29.939171877411738</v>
      </c>
      <c r="Z141" s="230">
        <v>35.041249051275358</v>
      </c>
      <c r="AA141" s="229">
        <v>32.458653813769665</v>
      </c>
      <c r="AB141" s="230">
        <v>32.45868899883785</v>
      </c>
      <c r="AC141" s="230">
        <v>30.635934122050237</v>
      </c>
      <c r="AD141" s="230">
        <v>29.416600386313192</v>
      </c>
      <c r="AE141" s="230">
        <v>34.411373584207759</v>
      </c>
      <c r="AF141" s="229">
        <v>31.750000000000004</v>
      </c>
      <c r="AG141" s="230">
        <v>31.75</v>
      </c>
      <c r="AH141" s="230">
        <v>28.832915659155027</v>
      </c>
      <c r="AI141" s="230">
        <v>24.836774347558951</v>
      </c>
      <c r="AJ141" s="230">
        <v>32.921025513416616</v>
      </c>
      <c r="AK141" s="229">
        <v>31.75</v>
      </c>
      <c r="AL141" s="230">
        <v>31.481808313835195</v>
      </c>
      <c r="AM141" s="230">
        <v>28.815300472997318</v>
      </c>
      <c r="AN141" s="230">
        <v>22.942523166847934</v>
      </c>
      <c r="AO141" s="230">
        <v>32.464700843576772</v>
      </c>
      <c r="AP141" s="229">
        <v>30.875478007665986</v>
      </c>
      <c r="AQ141" s="230">
        <v>30.833999448914533</v>
      </c>
      <c r="AR141" s="230">
        <v>20.737665276750285</v>
      </c>
      <c r="AS141" s="230">
        <v>3.2181269172419653</v>
      </c>
      <c r="AT141" s="230">
        <v>32.534451431969117</v>
      </c>
      <c r="AU141" s="229">
        <v>30.646595238822318</v>
      </c>
      <c r="AV141" s="230">
        <v>30.188737310629637</v>
      </c>
      <c r="AW141" s="230">
        <v>4.893104633391915E-3</v>
      </c>
      <c r="AX141" s="230">
        <v>0</v>
      </c>
      <c r="AY141" s="230">
        <v>31.762605135561394</v>
      </c>
      <c r="AZ141" s="229">
        <v>31.649999999999995</v>
      </c>
      <c r="BA141" s="230">
        <v>30.599809890652303</v>
      </c>
      <c r="BB141" s="230">
        <v>9.9999999999999985E-3</v>
      </c>
      <c r="BC141" s="230">
        <v>0</v>
      </c>
      <c r="BD141" s="230">
        <v>31.904475865504548</v>
      </c>
      <c r="BE141" s="229">
        <v>32.78583511281775</v>
      </c>
      <c r="BF141" s="230">
        <v>32.25843920997594</v>
      </c>
      <c r="BG141" s="230">
        <v>0.01</v>
      </c>
      <c r="BH141" s="230">
        <v>0</v>
      </c>
      <c r="BI141" s="231">
        <v>32.874173788595265</v>
      </c>
    </row>
    <row r="142" spans="1:61">
      <c r="A142" s="232" t="s">
        <v>1766</v>
      </c>
      <c r="B142" s="229">
        <v>37.837561206155563</v>
      </c>
      <c r="C142" s="230">
        <v>37.437954028773483</v>
      </c>
      <c r="D142" s="230">
        <v>35.483627923520729</v>
      </c>
      <c r="E142" s="230">
        <v>32.91586386500893</v>
      </c>
      <c r="F142" s="230">
        <v>39.418621496172904</v>
      </c>
      <c r="G142" s="229">
        <v>38.080387254555191</v>
      </c>
      <c r="H142" s="230">
        <v>38.132431279628165</v>
      </c>
      <c r="I142" s="230">
        <v>36.344297957025134</v>
      </c>
      <c r="J142" s="230">
        <v>31.029540294723713</v>
      </c>
      <c r="K142" s="230">
        <v>38.428063992814408</v>
      </c>
      <c r="L142" s="229">
        <v>37.760380605007796</v>
      </c>
      <c r="M142" s="230">
        <v>37.691459958853677</v>
      </c>
      <c r="N142" s="230">
        <v>35.012093637022097</v>
      </c>
      <c r="O142" s="230">
        <v>32.165531229218679</v>
      </c>
      <c r="P142" s="230">
        <v>39.092731445922368</v>
      </c>
      <c r="Q142" s="229">
        <v>37.050303672438794</v>
      </c>
      <c r="R142" s="230">
        <v>36.381137006872095</v>
      </c>
      <c r="S142" s="230">
        <v>34.445613082058649</v>
      </c>
      <c r="T142" s="230">
        <v>31.717996828589243</v>
      </c>
      <c r="U142" s="230">
        <v>37.579660301633517</v>
      </c>
      <c r="V142" s="229">
        <v>35.350077056415564</v>
      </c>
      <c r="W142" s="230">
        <v>35.117066252206612</v>
      </c>
      <c r="X142" s="230">
        <v>33.638477740082372</v>
      </c>
      <c r="Y142" s="230">
        <v>31.88003692680406</v>
      </c>
      <c r="Z142" s="230">
        <v>36.496317616978608</v>
      </c>
      <c r="AA142" s="229">
        <v>34.002523432912533</v>
      </c>
      <c r="AB142" s="230">
        <v>33.563410799577518</v>
      </c>
      <c r="AC142" s="230">
        <v>32.134597794024359</v>
      </c>
      <c r="AD142" s="230">
        <v>31.274358260241499</v>
      </c>
      <c r="AE142" s="230">
        <v>36.033805643816663</v>
      </c>
      <c r="AF142" s="229">
        <v>32.704537861962031</v>
      </c>
      <c r="AG142" s="230">
        <v>32.288188372858038</v>
      </c>
      <c r="AH142" s="230">
        <v>30.576828962342528</v>
      </c>
      <c r="AI142" s="230">
        <v>26.668529144549311</v>
      </c>
      <c r="AJ142" s="230">
        <v>34.912626781159474</v>
      </c>
      <c r="AK142" s="229">
        <v>33.012390409968582</v>
      </c>
      <c r="AL142" s="230">
        <v>32.359844086708868</v>
      </c>
      <c r="AM142" s="230">
        <v>30.577508647491733</v>
      </c>
      <c r="AN142" s="230">
        <v>24.471231124884422</v>
      </c>
      <c r="AO142" s="230">
        <v>34.217764058809358</v>
      </c>
      <c r="AP142" s="229">
        <v>32.457561002484326</v>
      </c>
      <c r="AQ142" s="230">
        <v>31.886608269052857</v>
      </c>
      <c r="AR142" s="230">
        <v>22.130068599098795</v>
      </c>
      <c r="AS142" s="230">
        <v>3.4439383030358077</v>
      </c>
      <c r="AT142" s="230">
        <v>34.199967829840958</v>
      </c>
      <c r="AU142" s="229">
        <v>31.674580979428139</v>
      </c>
      <c r="AV142" s="230">
        <v>31.353509297725481</v>
      </c>
      <c r="AW142" s="230">
        <v>9.9999999999999985E-3</v>
      </c>
      <c r="AX142" s="230">
        <v>0</v>
      </c>
      <c r="AY142" s="230">
        <v>33.208533115233095</v>
      </c>
      <c r="AZ142" s="229">
        <v>33.259999999999991</v>
      </c>
      <c r="BA142" s="230">
        <v>32.05867507895988</v>
      </c>
      <c r="BB142" s="230">
        <v>1.4600458994240648E-2</v>
      </c>
      <c r="BC142" s="230">
        <v>0</v>
      </c>
      <c r="BD142" s="230">
        <v>34.134281265099276</v>
      </c>
      <c r="BE142" s="229">
        <v>34.917559316517931</v>
      </c>
      <c r="BF142" s="230">
        <v>34.2759692641527</v>
      </c>
      <c r="BG142" s="230">
        <v>1.7427126276375601E-2</v>
      </c>
      <c r="BH142" s="230">
        <v>0</v>
      </c>
      <c r="BI142" s="231">
        <v>35.128727296645401</v>
      </c>
    </row>
    <row r="143" spans="1:61">
      <c r="A143" s="232" t="s">
        <v>1767</v>
      </c>
      <c r="B143" s="229">
        <v>36.956255372190732</v>
      </c>
      <c r="C143" s="230">
        <v>36.52134762380004</v>
      </c>
      <c r="D143" s="230">
        <v>34.398737076651642</v>
      </c>
      <c r="E143" s="230">
        <v>31.674968516977877</v>
      </c>
      <c r="F143" s="230">
        <v>38.491557660674751</v>
      </c>
      <c r="G143" s="229">
        <v>36.949012691450918</v>
      </c>
      <c r="H143" s="230">
        <v>37.074371076895545</v>
      </c>
      <c r="I143" s="230">
        <v>34.883301440314511</v>
      </c>
      <c r="J143" s="230">
        <v>29.75954029472371</v>
      </c>
      <c r="K143" s="230">
        <v>37.173993404332862</v>
      </c>
      <c r="L143" s="229">
        <v>36.935547315195848</v>
      </c>
      <c r="M143" s="230">
        <v>36.866601145504376</v>
      </c>
      <c r="N143" s="230">
        <v>33.59835278016967</v>
      </c>
      <c r="O143" s="230">
        <v>30.882544322608606</v>
      </c>
      <c r="P143" s="230">
        <v>38.043283806143172</v>
      </c>
      <c r="Q143" s="229">
        <v>35.957263047962421</v>
      </c>
      <c r="R143" s="230">
        <v>35.238641470538248</v>
      </c>
      <c r="S143" s="230">
        <v>32.968172416124403</v>
      </c>
      <c r="T143" s="230">
        <v>30.373739860159077</v>
      </c>
      <c r="U143" s="230">
        <v>36.488073726006768</v>
      </c>
      <c r="V143" s="229">
        <v>34.098265188553377</v>
      </c>
      <c r="W143" s="230">
        <v>33.833193153733973</v>
      </c>
      <c r="X143" s="230">
        <v>32.233346706867934</v>
      </c>
      <c r="Y143" s="230">
        <v>30.507119696700247</v>
      </c>
      <c r="Z143" s="230">
        <v>35.444242278766168</v>
      </c>
      <c r="AA143" s="229">
        <v>32.750329049197028</v>
      </c>
      <c r="AB143" s="230">
        <v>32.397032297161303</v>
      </c>
      <c r="AC143" s="230">
        <v>30.844670982935803</v>
      </c>
      <c r="AD143" s="230">
        <v>29.965290841349997</v>
      </c>
      <c r="AE143" s="230">
        <v>34.844328994795852</v>
      </c>
      <c r="AF143" s="229">
        <v>31.478704731173789</v>
      </c>
      <c r="AG143" s="230">
        <v>31.142735443643648</v>
      </c>
      <c r="AH143" s="230">
        <v>29.40845935859036</v>
      </c>
      <c r="AI143" s="230">
        <v>25.539449933018407</v>
      </c>
      <c r="AJ143" s="230">
        <v>33.393625586922234</v>
      </c>
      <c r="AK143" s="229">
        <v>31.744309219510129</v>
      </c>
      <c r="AL143" s="230">
        <v>31.176964696930259</v>
      </c>
      <c r="AM143" s="230">
        <v>29.409712749771138</v>
      </c>
      <c r="AN143" s="230">
        <v>23.573059002734361</v>
      </c>
      <c r="AO143" s="230">
        <v>32.926106396722105</v>
      </c>
      <c r="AP143" s="229">
        <v>31.171821898749613</v>
      </c>
      <c r="AQ143" s="230">
        <v>30.699380937060809</v>
      </c>
      <c r="AR143" s="230">
        <v>21.28509449189589</v>
      </c>
      <c r="AS143" s="230">
        <v>3.2998343708533833</v>
      </c>
      <c r="AT143" s="230">
        <v>32.947138279390373</v>
      </c>
      <c r="AU143" s="229">
        <v>30.446993952190461</v>
      </c>
      <c r="AV143" s="230">
        <v>30.113395779252219</v>
      </c>
      <c r="AW143" s="230">
        <v>7.4737626372804958E-3</v>
      </c>
      <c r="AX143" s="230">
        <v>0</v>
      </c>
      <c r="AY143" s="230">
        <v>31.847416145276686</v>
      </c>
      <c r="AZ143" s="229">
        <v>31.839999999999993</v>
      </c>
      <c r="BA143" s="230">
        <v>30.734788299705361</v>
      </c>
      <c r="BB143" s="230">
        <v>9.9999999999999985E-3</v>
      </c>
      <c r="BC143" s="230">
        <v>0</v>
      </c>
      <c r="BD143" s="230">
        <v>32.6382993111921</v>
      </c>
      <c r="BE143" s="229">
        <v>33.684979226381095</v>
      </c>
      <c r="BF143" s="230">
        <v>32.969320256679303</v>
      </c>
      <c r="BG143" s="230">
        <v>0.01</v>
      </c>
      <c r="BH143" s="230">
        <v>0</v>
      </c>
      <c r="BI143" s="231">
        <v>33.770772646850055</v>
      </c>
    </row>
    <row r="144" spans="1:61">
      <c r="A144" s="232" t="s">
        <v>1768</v>
      </c>
      <c r="B144" s="229">
        <v>37.681440510267748</v>
      </c>
      <c r="C144" s="230">
        <v>37.207758459466341</v>
      </c>
      <c r="D144" s="230">
        <v>34.402763167791214</v>
      </c>
      <c r="E144" s="230">
        <v>31.507747246102173</v>
      </c>
      <c r="F144" s="230">
        <v>39.16308156664897</v>
      </c>
      <c r="G144" s="229">
        <v>37.83511602189207</v>
      </c>
      <c r="H144" s="230">
        <v>37.609240022645828</v>
      </c>
      <c r="I144" s="230">
        <v>34.997155170746758</v>
      </c>
      <c r="J144" s="230">
        <v>28.292177075625403</v>
      </c>
      <c r="K144" s="230">
        <v>38.316191611171526</v>
      </c>
      <c r="L144" s="229">
        <v>36.981513008240206</v>
      </c>
      <c r="M144" s="230">
        <v>36.936211962456191</v>
      </c>
      <c r="N144" s="230">
        <v>33.05627099465633</v>
      </c>
      <c r="O144" s="230">
        <v>29.362028181391082</v>
      </c>
      <c r="P144" s="230">
        <v>38.227827643942597</v>
      </c>
      <c r="Q144" s="229">
        <v>36.676037105729954</v>
      </c>
      <c r="R144" s="230">
        <v>35.721819008278636</v>
      </c>
      <c r="S144" s="230">
        <v>32.978315000422548</v>
      </c>
      <c r="T144" s="230">
        <v>28.97854158472639</v>
      </c>
      <c r="U144" s="230">
        <v>37.179544654556096</v>
      </c>
      <c r="V144" s="229">
        <v>34.335389854091844</v>
      </c>
      <c r="W144" s="230">
        <v>34.068425159260116</v>
      </c>
      <c r="X144" s="230">
        <v>32.56</v>
      </c>
      <c r="Y144" s="230">
        <v>29.336613169497554</v>
      </c>
      <c r="Z144" s="230">
        <v>35.942302040887732</v>
      </c>
      <c r="AA144" s="229">
        <v>33.24589992487995</v>
      </c>
      <c r="AB144" s="230">
        <v>33.245947712621934</v>
      </c>
      <c r="AC144" s="230">
        <v>31.318201709591474</v>
      </c>
      <c r="AD144" s="230">
        <v>28.826617990875242</v>
      </c>
      <c r="AE144" s="230">
        <v>35.455768882075866</v>
      </c>
      <c r="AF144" s="229">
        <v>32.479999999999997</v>
      </c>
      <c r="AG144" s="230">
        <v>32.479999999999997</v>
      </c>
      <c r="AH144" s="230">
        <v>29.470748432781228</v>
      </c>
      <c r="AI144" s="230">
        <v>24.333363032201532</v>
      </c>
      <c r="AJ144" s="230">
        <v>33.766508638743694</v>
      </c>
      <c r="AK144" s="229">
        <v>32.479999999999997</v>
      </c>
      <c r="AL144" s="230">
        <v>32.204418143981819</v>
      </c>
      <c r="AM144" s="230">
        <v>29.189859429046823</v>
      </c>
      <c r="AN144" s="230">
        <v>22.476509788699527</v>
      </c>
      <c r="AO144" s="230">
        <v>33.268574258857562</v>
      </c>
      <c r="AP144" s="229">
        <v>31.601413271355096</v>
      </c>
      <c r="AQ144" s="230">
        <v>31.536127962661645</v>
      </c>
      <c r="AR144" s="230">
        <v>20.730004443569076</v>
      </c>
      <c r="AS144" s="230">
        <v>3.1171084885901359</v>
      </c>
      <c r="AT144" s="230">
        <v>33.481835480915784</v>
      </c>
      <c r="AU144" s="229">
        <v>31.346085864644817</v>
      </c>
      <c r="AV144" s="230">
        <v>30.877958358116508</v>
      </c>
      <c r="AW144" s="230">
        <v>2.299536148939334E-3</v>
      </c>
      <c r="AX144" s="230">
        <v>0</v>
      </c>
      <c r="AY144" s="230">
        <v>32.507556351224551</v>
      </c>
      <c r="AZ144" s="229">
        <v>32.369999999999997</v>
      </c>
      <c r="BA144" s="230">
        <v>31.297839451777691</v>
      </c>
      <c r="BB144" s="230">
        <v>9.9999999999999985E-3</v>
      </c>
      <c r="BC144" s="230">
        <v>0</v>
      </c>
      <c r="BD144" s="230">
        <v>32.725009345164295</v>
      </c>
      <c r="BE144" s="229">
        <v>33.623622959150332</v>
      </c>
      <c r="BF144" s="230">
        <v>33.064059515906834</v>
      </c>
      <c r="BG144" s="230">
        <v>0.01</v>
      </c>
      <c r="BH144" s="230">
        <v>0</v>
      </c>
      <c r="BI144" s="231">
        <v>33.789003974742464</v>
      </c>
    </row>
    <row r="145" spans="1:61">
      <c r="A145" s="232" t="s">
        <v>1769</v>
      </c>
      <c r="B145" s="229">
        <v>36.672950119292771</v>
      </c>
      <c r="C145" s="230">
        <v>36.309111802503317</v>
      </c>
      <c r="D145" s="230">
        <v>34.506785568784025</v>
      </c>
      <c r="E145" s="230">
        <v>32.091398290657544</v>
      </c>
      <c r="F145" s="230">
        <v>38.213294663614057</v>
      </c>
      <c r="G145" s="229">
        <v>36.853341629720319</v>
      </c>
      <c r="H145" s="230">
        <v>36.936782610841924</v>
      </c>
      <c r="I145" s="230">
        <v>35.32011765665343</v>
      </c>
      <c r="J145" s="230">
        <v>30.119540294723706</v>
      </c>
      <c r="K145" s="230">
        <v>37.115085314554904</v>
      </c>
      <c r="L145" s="229">
        <v>36.608324743095807</v>
      </c>
      <c r="M145" s="230">
        <v>36.539819359376985</v>
      </c>
      <c r="N145" s="230">
        <v>34.043620981755673</v>
      </c>
      <c r="O145" s="230">
        <v>31.202571570704976</v>
      </c>
      <c r="P145" s="230">
        <v>37.698090889676898</v>
      </c>
      <c r="Q145" s="229">
        <v>35.784716911361109</v>
      </c>
      <c r="R145" s="230">
        <v>35.321378411293502</v>
      </c>
      <c r="S145" s="230">
        <v>33.514910428462777</v>
      </c>
      <c r="T145" s="230">
        <v>30.815135409707111</v>
      </c>
      <c r="U145" s="230">
        <v>36.230366361663748</v>
      </c>
      <c r="V145" s="229">
        <v>34.469805861864998</v>
      </c>
      <c r="W145" s="230">
        <v>34.259968639189502</v>
      </c>
      <c r="X145" s="230">
        <v>32.785535143035517</v>
      </c>
      <c r="Y145" s="230">
        <v>30.970370710887121</v>
      </c>
      <c r="Z145" s="230">
        <v>35.238976339463157</v>
      </c>
      <c r="AA145" s="229">
        <v>33.174042732026464</v>
      </c>
      <c r="AB145" s="230">
        <v>32.706838750985334</v>
      </c>
      <c r="AC145" s="230">
        <v>31.40733752537427</v>
      </c>
      <c r="AD145" s="230">
        <v>30.428378977684982</v>
      </c>
      <c r="AE145" s="230">
        <v>34.932983304590891</v>
      </c>
      <c r="AF145" s="229">
        <v>31.916724175501823</v>
      </c>
      <c r="AG145" s="230">
        <v>31.469471919016723</v>
      </c>
      <c r="AH145" s="230">
        <v>29.857365792468503</v>
      </c>
      <c r="AI145" s="230">
        <v>25.913229113324807</v>
      </c>
      <c r="AJ145" s="230">
        <v>33.984968613465831</v>
      </c>
      <c r="AK145" s="229">
        <v>32.236705120846608</v>
      </c>
      <c r="AL145" s="230">
        <v>31.55908781020538</v>
      </c>
      <c r="AM145" s="230">
        <v>29.869651785849214</v>
      </c>
      <c r="AN145" s="230">
        <v>23.836191130328778</v>
      </c>
      <c r="AO145" s="230">
        <v>33.405834736080983</v>
      </c>
      <c r="AP145" s="229">
        <v>31.719601553765489</v>
      </c>
      <c r="AQ145" s="230">
        <v>31.110220464974518</v>
      </c>
      <c r="AR145" s="230">
        <v>21.590295893661793</v>
      </c>
      <c r="AS145" s="230">
        <v>3.3479661323302792</v>
      </c>
      <c r="AT145" s="230">
        <v>33.236833108342346</v>
      </c>
      <c r="AU145" s="229">
        <v>30.937255990007085</v>
      </c>
      <c r="AV145" s="230">
        <v>30.633955333416324</v>
      </c>
      <c r="AW145" s="230">
        <v>9.9999999999999985E-3</v>
      </c>
      <c r="AX145" s="230">
        <v>0</v>
      </c>
      <c r="AY145" s="230">
        <v>32.350120493768365</v>
      </c>
      <c r="AZ145" s="229">
        <v>32.56</v>
      </c>
      <c r="BA145" s="230">
        <v>31.358055361247128</v>
      </c>
      <c r="BB145" s="230">
        <v>9.9999999999999985E-3</v>
      </c>
      <c r="BC145" s="230">
        <v>0</v>
      </c>
      <c r="BD145" s="230">
        <v>33.176436383589966</v>
      </c>
      <c r="BE145" s="229">
        <v>34.045847543644605</v>
      </c>
      <c r="BF145" s="230">
        <v>33.468468917963989</v>
      </c>
      <c r="BG145" s="230">
        <v>1.2572719350583492E-2</v>
      </c>
      <c r="BH145" s="230">
        <v>0</v>
      </c>
      <c r="BI145" s="231">
        <v>34.046014230319642</v>
      </c>
    </row>
    <row r="146" spans="1:61">
      <c r="A146" s="232" t="s">
        <v>1770</v>
      </c>
      <c r="B146" s="229">
        <v>36.670340888095097</v>
      </c>
      <c r="C146" s="230">
        <v>36.309111802503317</v>
      </c>
      <c r="D146" s="230">
        <v>34.504188402754053</v>
      </c>
      <c r="E146" s="230">
        <v>32.091398290657544</v>
      </c>
      <c r="F146" s="230">
        <v>38.213294663614057</v>
      </c>
      <c r="G146" s="229">
        <v>36.853341629720319</v>
      </c>
      <c r="H146" s="230">
        <v>36.936782610841924</v>
      </c>
      <c r="I146" s="230">
        <v>35.32011765665343</v>
      </c>
      <c r="J146" s="230">
        <v>30.119540294723706</v>
      </c>
      <c r="K146" s="230">
        <v>37.112572804956841</v>
      </c>
      <c r="L146" s="229">
        <v>36.598324743095809</v>
      </c>
      <c r="M146" s="230">
        <v>36.534680247702084</v>
      </c>
      <c r="N146" s="230">
        <v>34.043620981755673</v>
      </c>
      <c r="O146" s="230">
        <v>31.202571570704976</v>
      </c>
      <c r="P146" s="230">
        <v>37.695474350185549</v>
      </c>
      <c r="Q146" s="229">
        <v>35.784716911361109</v>
      </c>
      <c r="R146" s="230">
        <v>35.321378411293502</v>
      </c>
      <c r="S146" s="230">
        <v>33.512195757626976</v>
      </c>
      <c r="T146" s="230">
        <v>30.815135409707111</v>
      </c>
      <c r="U146" s="230">
        <v>36.227651779327388</v>
      </c>
      <c r="V146" s="229">
        <v>34.464632470252546</v>
      </c>
      <c r="W146" s="230">
        <v>34.257376345076366</v>
      </c>
      <c r="X146" s="230">
        <v>32.785535143035517</v>
      </c>
      <c r="Y146" s="230">
        <v>30.970370710887121</v>
      </c>
      <c r="Z146" s="230">
        <v>35.234144855312813</v>
      </c>
      <c r="AA146" s="229">
        <v>33.171361327384254</v>
      </c>
      <c r="AB146" s="230">
        <v>32.701843362194943</v>
      </c>
      <c r="AC146" s="230">
        <v>31.40733752537427</v>
      </c>
      <c r="AD146" s="230">
        <v>30.428378977684982</v>
      </c>
      <c r="AE146" s="230">
        <v>34.932983304590891</v>
      </c>
      <c r="AF146" s="229">
        <v>31.914481191244469</v>
      </c>
      <c r="AG146" s="230">
        <v>31.466864230389664</v>
      </c>
      <c r="AH146" s="230">
        <v>29.857365792468503</v>
      </c>
      <c r="AI146" s="230">
        <v>25.913229113324807</v>
      </c>
      <c r="AJ146" s="230">
        <v>33.984968613465831</v>
      </c>
      <c r="AK146" s="229">
        <v>32.234136591934409</v>
      </c>
      <c r="AL146" s="230">
        <v>31.556480136535811</v>
      </c>
      <c r="AM146" s="230">
        <v>29.867406810302388</v>
      </c>
      <c r="AN146" s="230">
        <v>23.836191130328778</v>
      </c>
      <c r="AO146" s="230">
        <v>33.403252706676312</v>
      </c>
      <c r="AP146" s="229">
        <v>31.714575483825474</v>
      </c>
      <c r="AQ146" s="230">
        <v>31.107929888997841</v>
      </c>
      <c r="AR146" s="230">
        <v>21.58761750237791</v>
      </c>
      <c r="AS146" s="230">
        <v>3.3429198743839779</v>
      </c>
      <c r="AT146" s="230">
        <v>33.236833108342346</v>
      </c>
      <c r="AU146" s="229">
        <v>30.937255990007085</v>
      </c>
      <c r="AV146" s="230">
        <v>30.633955333416324</v>
      </c>
      <c r="AW146" s="230">
        <v>9.9999999999999985E-3</v>
      </c>
      <c r="AX146" s="230">
        <v>0</v>
      </c>
      <c r="AY146" s="230">
        <v>32.350120493768365</v>
      </c>
      <c r="AZ146" s="229">
        <v>32.56</v>
      </c>
      <c r="BA146" s="230">
        <v>31.358055361247128</v>
      </c>
      <c r="BB146" s="230">
        <v>9.9999999999999985E-3</v>
      </c>
      <c r="BC146" s="230">
        <v>0</v>
      </c>
      <c r="BD146" s="230">
        <v>33.1713971863377</v>
      </c>
      <c r="BE146" s="229">
        <v>34.040633572035439</v>
      </c>
      <c r="BF146" s="230">
        <v>33.466252582139518</v>
      </c>
      <c r="BG146" s="230">
        <v>1.2572719350583492E-2</v>
      </c>
      <c r="BH146" s="230">
        <v>0</v>
      </c>
      <c r="BI146" s="231">
        <v>34.040811714454222</v>
      </c>
    </row>
    <row r="147" spans="1:61">
      <c r="A147" s="232" t="s">
        <v>1771</v>
      </c>
      <c r="B147" s="229">
        <v>35.919828478167155</v>
      </c>
      <c r="C147" s="230">
        <v>35.537648607222827</v>
      </c>
      <c r="D147" s="230">
        <v>33.188633305964103</v>
      </c>
      <c r="E147" s="230">
        <v>30.661613637764216</v>
      </c>
      <c r="F147" s="230">
        <v>37.120439923608245</v>
      </c>
      <c r="G147" s="229">
        <v>36.132698611606379</v>
      </c>
      <c r="H147" s="230">
        <v>36.286513807322258</v>
      </c>
      <c r="I147" s="230">
        <v>33.972922364601104</v>
      </c>
      <c r="J147" s="230">
        <v>29.217069026303481</v>
      </c>
      <c r="K147" s="230">
        <v>36.353719196987988</v>
      </c>
      <c r="L147" s="229">
        <v>35.684865881978375</v>
      </c>
      <c r="M147" s="230">
        <v>35.636986958556406</v>
      </c>
      <c r="N147" s="230">
        <v>32.604854828732101</v>
      </c>
      <c r="O147" s="230">
        <v>30.206564981533642</v>
      </c>
      <c r="P147" s="230">
        <v>36.734863657409065</v>
      </c>
      <c r="Q147" s="229">
        <v>35.389416402327342</v>
      </c>
      <c r="R147" s="230">
        <v>34.46731454929057</v>
      </c>
      <c r="S147" s="230">
        <v>32.434704622665429</v>
      </c>
      <c r="T147" s="230">
        <v>29.796790915320841</v>
      </c>
      <c r="U147" s="230">
        <v>35.877944458759934</v>
      </c>
      <c r="V147" s="229">
        <v>33.130550813935905</v>
      </c>
      <c r="W147" s="230">
        <v>32.87326223040909</v>
      </c>
      <c r="X147" s="230">
        <v>32.11</v>
      </c>
      <c r="Y147" s="230">
        <v>30.179171877411736</v>
      </c>
      <c r="Z147" s="230">
        <v>34.680544317710279</v>
      </c>
      <c r="AA147" s="229">
        <v>32.41670368000328</v>
      </c>
      <c r="AB147" s="230">
        <v>32.416665394429778</v>
      </c>
      <c r="AC147" s="230">
        <v>30.883223666264907</v>
      </c>
      <c r="AD147" s="230">
        <v>29.653908545945438</v>
      </c>
      <c r="AE147" s="230">
        <v>34.056035314608316</v>
      </c>
      <c r="AF147" s="229">
        <v>32</v>
      </c>
      <c r="AG147" s="230">
        <v>32</v>
      </c>
      <c r="AH147" s="230">
        <v>29.065549866686524</v>
      </c>
      <c r="AI147" s="230">
        <v>25.03348000523766</v>
      </c>
      <c r="AJ147" s="230">
        <v>32.578409904745143</v>
      </c>
      <c r="AK147" s="229">
        <v>32</v>
      </c>
      <c r="AL147" s="230">
        <v>31.731808313835192</v>
      </c>
      <c r="AM147" s="230">
        <v>29.045300472997319</v>
      </c>
      <c r="AN147" s="230">
        <v>23.127944585244212</v>
      </c>
      <c r="AO147" s="230">
        <v>32.276832393347796</v>
      </c>
      <c r="AP147" s="229">
        <v>30.960850516183346</v>
      </c>
      <c r="AQ147" s="230">
        <v>31.078941731178045</v>
      </c>
      <c r="AR147" s="230">
        <v>20.904168980525156</v>
      </c>
      <c r="AS147" s="230">
        <v>3.2445702508294323</v>
      </c>
      <c r="AT147" s="230">
        <v>32.350289889738285</v>
      </c>
      <c r="AU147" s="229">
        <v>30.894071590709142</v>
      </c>
      <c r="AV147" s="230">
        <v>30.431020836311156</v>
      </c>
      <c r="AW147" s="230">
        <v>4.893104633391915E-3</v>
      </c>
      <c r="AX147" s="230">
        <v>0</v>
      </c>
      <c r="AY147" s="230">
        <v>31.877568976091183</v>
      </c>
      <c r="AZ147" s="229">
        <v>31.899999999999991</v>
      </c>
      <c r="BA147" s="230">
        <v>30.842486411027433</v>
      </c>
      <c r="BB147" s="230">
        <v>9.9999999999999985E-3</v>
      </c>
      <c r="BC147" s="230">
        <v>0</v>
      </c>
      <c r="BD147" s="230">
        <v>31.999216054954807</v>
      </c>
      <c r="BE147" s="229">
        <v>32.440621141208588</v>
      </c>
      <c r="BF147" s="230">
        <v>32.049203023619349</v>
      </c>
      <c r="BG147" s="230">
        <v>0.01</v>
      </c>
      <c r="BH147" s="230">
        <v>0</v>
      </c>
      <c r="BI147" s="231">
        <v>32.533789116162779</v>
      </c>
    </row>
    <row r="148" spans="1:61">
      <c r="A148" s="232" t="s">
        <v>1772</v>
      </c>
      <c r="B148" s="229">
        <v>37.364568310166533</v>
      </c>
      <c r="C148" s="230">
        <v>36.919554700211904</v>
      </c>
      <c r="D148" s="230">
        <v>34.770921635698684</v>
      </c>
      <c r="E148" s="230">
        <v>32.044939183151541</v>
      </c>
      <c r="F148" s="230">
        <v>38.894984614814099</v>
      </c>
      <c r="G148" s="229">
        <v>37.396520050644533</v>
      </c>
      <c r="H148" s="230">
        <v>37.532114793372244</v>
      </c>
      <c r="I148" s="230">
        <v>35.354774519439744</v>
      </c>
      <c r="J148" s="230">
        <v>29.599540294723706</v>
      </c>
      <c r="K148" s="230">
        <v>37.624106373686601</v>
      </c>
      <c r="L148" s="229">
        <v>37.327248657004446</v>
      </c>
      <c r="M148" s="230">
        <v>37.250832418479945</v>
      </c>
      <c r="N148" s="230">
        <v>34.024401121891017</v>
      </c>
      <c r="O148" s="230">
        <v>30.935363868376207</v>
      </c>
      <c r="P148" s="230">
        <v>38.442372056004992</v>
      </c>
      <c r="Q148" s="229">
        <v>36.366871941319559</v>
      </c>
      <c r="R148" s="230">
        <v>35.633294785970129</v>
      </c>
      <c r="S148" s="230">
        <v>33.330442339220824</v>
      </c>
      <c r="T148" s="230">
        <v>30.550375665755809</v>
      </c>
      <c r="U148" s="230">
        <v>36.902714293815613</v>
      </c>
      <c r="V148" s="229">
        <v>34.473044887930612</v>
      </c>
      <c r="W148" s="230">
        <v>34.202849689154959</v>
      </c>
      <c r="X148" s="230">
        <v>32.585761734913639</v>
      </c>
      <c r="Y148" s="230">
        <v>31.034870034762537</v>
      </c>
      <c r="Z148" s="230">
        <v>35.855291157643308</v>
      </c>
      <c r="AA148" s="229">
        <v>33.130354235642628</v>
      </c>
      <c r="AB148" s="230">
        <v>32.690834270634383</v>
      </c>
      <c r="AC148" s="230">
        <v>31.402330206483125</v>
      </c>
      <c r="AD148" s="230">
        <v>30.482204959057054</v>
      </c>
      <c r="AE148" s="230">
        <v>35.255819302916862</v>
      </c>
      <c r="AF148" s="229">
        <v>31.789360348656917</v>
      </c>
      <c r="AG148" s="230">
        <v>31.406901282933099</v>
      </c>
      <c r="AH148" s="230">
        <v>29.921490698311256</v>
      </c>
      <c r="AI148" s="230">
        <v>25.985485694140877</v>
      </c>
      <c r="AJ148" s="230">
        <v>33.789236118939804</v>
      </c>
      <c r="AK148" s="229">
        <v>32.075781285827155</v>
      </c>
      <c r="AL148" s="230">
        <v>31.462119493474351</v>
      </c>
      <c r="AM148" s="230">
        <v>29.927068641478847</v>
      </c>
      <c r="AN148" s="230">
        <v>23.472738634602127</v>
      </c>
      <c r="AO148" s="230">
        <v>33.278691954687879</v>
      </c>
      <c r="AP148" s="229">
        <v>31.511350935623629</v>
      </c>
      <c r="AQ148" s="230">
        <v>30.969467402063028</v>
      </c>
      <c r="AR148" s="230">
        <v>21.649922898071733</v>
      </c>
      <c r="AS148" s="230">
        <v>3.2903245594573098</v>
      </c>
      <c r="AT148" s="230">
        <v>33.280405225859305</v>
      </c>
      <c r="AU148" s="229">
        <v>30.72000141052543</v>
      </c>
      <c r="AV148" s="230">
        <v>30.414467795703633</v>
      </c>
      <c r="AW148" s="230">
        <v>7.4737626372804958E-3</v>
      </c>
      <c r="AX148" s="230">
        <v>0</v>
      </c>
      <c r="AY148" s="230">
        <v>32.177892157557579</v>
      </c>
      <c r="AZ148" s="229">
        <v>32.259999999999991</v>
      </c>
      <c r="BA148" s="230">
        <v>31.100270886137285</v>
      </c>
      <c r="BB148" s="230">
        <v>9.9999999999999985E-3</v>
      </c>
      <c r="BC148" s="230">
        <v>0</v>
      </c>
      <c r="BD148" s="230">
        <v>33.001554986647093</v>
      </c>
      <c r="BE148" s="229">
        <v>34.043195015932</v>
      </c>
      <c r="BF148" s="230">
        <v>33.313752928328235</v>
      </c>
      <c r="BG148" s="230">
        <v>0.01</v>
      </c>
      <c r="BH148" s="230">
        <v>0</v>
      </c>
      <c r="BI148" s="231">
        <v>34.131562351013372</v>
      </c>
    </row>
    <row r="149" spans="1:61">
      <c r="A149" s="232" t="s">
        <v>1773</v>
      </c>
      <c r="B149" s="229">
        <v>37.546870165028352</v>
      </c>
      <c r="C149" s="230">
        <v>37.0919284695036</v>
      </c>
      <c r="D149" s="230">
        <v>34.931770808196987</v>
      </c>
      <c r="E149" s="230">
        <v>32.242556044709431</v>
      </c>
      <c r="F149" s="230">
        <v>39.037866911299204</v>
      </c>
      <c r="G149" s="229">
        <v>37.686308694892666</v>
      </c>
      <c r="H149" s="230">
        <v>37.837639943663106</v>
      </c>
      <c r="I149" s="230">
        <v>35.542293934805393</v>
      </c>
      <c r="J149" s="230">
        <v>30.269540294723715</v>
      </c>
      <c r="K149" s="230">
        <v>37.921591513930153</v>
      </c>
      <c r="L149" s="229">
        <v>37.460526557588565</v>
      </c>
      <c r="M149" s="230">
        <v>37.391870877641189</v>
      </c>
      <c r="N149" s="230">
        <v>34.12007452850424</v>
      </c>
      <c r="O149" s="230">
        <v>31.291233379392203</v>
      </c>
      <c r="P149" s="230">
        <v>38.575688460544541</v>
      </c>
      <c r="Q149" s="229">
        <v>36.593682969036188</v>
      </c>
      <c r="R149" s="230">
        <v>35.825574366627215</v>
      </c>
      <c r="S149" s="230">
        <v>33.479910352404296</v>
      </c>
      <c r="T149" s="230">
        <v>30.760627180183878</v>
      </c>
      <c r="U149" s="230">
        <v>37.120421658158619</v>
      </c>
      <c r="V149" s="229">
        <v>34.641922212649284</v>
      </c>
      <c r="W149" s="230">
        <v>34.359252912733133</v>
      </c>
      <c r="X149" s="230">
        <v>32.752939725527966</v>
      </c>
      <c r="Y149" s="230">
        <v>30.910679756863587</v>
      </c>
      <c r="Z149" s="230">
        <v>36.080791486599303</v>
      </c>
      <c r="AA149" s="229">
        <v>33.335447916041275</v>
      </c>
      <c r="AB149" s="230">
        <v>32.687683817458414</v>
      </c>
      <c r="AC149" s="230">
        <v>31.338095692717584</v>
      </c>
      <c r="AD149" s="230">
        <v>30.363381392142436</v>
      </c>
      <c r="AE149" s="230">
        <v>35.501538536337044</v>
      </c>
      <c r="AF149" s="229">
        <v>31.839830770090387</v>
      </c>
      <c r="AG149" s="230">
        <v>31.350632151081072</v>
      </c>
      <c r="AH149" s="230">
        <v>29.820187585284547</v>
      </c>
      <c r="AI149" s="230">
        <v>25.893229113324811</v>
      </c>
      <c r="AJ149" s="230">
        <v>34.018150453727664</v>
      </c>
      <c r="AK149" s="229">
        <v>32.170745716075835</v>
      </c>
      <c r="AL149" s="230">
        <v>31.46087423579845</v>
      </c>
      <c r="AM149" s="230">
        <v>29.834322695997216</v>
      </c>
      <c r="AN149" s="230">
        <v>23.901361671684629</v>
      </c>
      <c r="AO149" s="230">
        <v>33.422244222704272</v>
      </c>
      <c r="AP149" s="229">
        <v>31.645690445723258</v>
      </c>
      <c r="AQ149" s="230">
        <v>30.944273206008987</v>
      </c>
      <c r="AR149" s="230">
        <v>21.565835991468347</v>
      </c>
      <c r="AS149" s="230">
        <v>3.359853396575371</v>
      </c>
      <c r="AT149" s="230">
        <v>33.364684341208978</v>
      </c>
      <c r="AU149" s="229">
        <v>30.710791144808613</v>
      </c>
      <c r="AV149" s="230">
        <v>30.483875228043644</v>
      </c>
      <c r="AW149" s="230">
        <v>7.4737626372804958E-3</v>
      </c>
      <c r="AX149" s="230">
        <v>0</v>
      </c>
      <c r="AY149" s="230">
        <v>32.287735376747385</v>
      </c>
      <c r="AZ149" s="229">
        <v>32.6</v>
      </c>
      <c r="BA149" s="230">
        <v>31.328271270716556</v>
      </c>
      <c r="BB149" s="230">
        <v>9.9999999999999985E-3</v>
      </c>
      <c r="BC149" s="230">
        <v>0</v>
      </c>
      <c r="BD149" s="230">
        <v>33.174859035968588</v>
      </c>
      <c r="BE149" s="229">
        <v>34.182694635137892</v>
      </c>
      <c r="BF149" s="230">
        <v>33.434036246315046</v>
      </c>
      <c r="BG149" s="230">
        <v>0.01</v>
      </c>
      <c r="BH149" s="230">
        <v>0</v>
      </c>
      <c r="BI149" s="231">
        <v>34.288728947637935</v>
      </c>
    </row>
    <row r="150" spans="1:61">
      <c r="A150" s="232" t="s">
        <v>1774</v>
      </c>
      <c r="B150" s="229">
        <v>36.95721373085091</v>
      </c>
      <c r="C150" s="230">
        <v>36.593373777870553</v>
      </c>
      <c r="D150" s="230">
        <v>34.774191372107822</v>
      </c>
      <c r="E150" s="230">
        <v>32.341442218216557</v>
      </c>
      <c r="F150" s="230">
        <v>38.512035223908534</v>
      </c>
      <c r="G150" s="229">
        <v>37.143341629720311</v>
      </c>
      <c r="H150" s="230">
        <v>37.224266023697908</v>
      </c>
      <c r="I150" s="230">
        <v>35.595127430546498</v>
      </c>
      <c r="J150" s="230">
        <v>30.34954029472371</v>
      </c>
      <c r="K150" s="230">
        <v>37.405085314554896</v>
      </c>
      <c r="L150" s="229">
        <v>36.890600427580182</v>
      </c>
      <c r="M150" s="230">
        <v>36.824365440027321</v>
      </c>
      <c r="N150" s="230">
        <v>34.30849835555459</v>
      </c>
      <c r="O150" s="230">
        <v>31.447456360964566</v>
      </c>
      <c r="P150" s="230">
        <v>37.992886317466926</v>
      </c>
      <c r="Q150" s="229">
        <v>36.066628330242153</v>
      </c>
      <c r="R150" s="230">
        <v>35.598728607538881</v>
      </c>
      <c r="S150" s="230">
        <v>33.775025014789151</v>
      </c>
      <c r="T150" s="230">
        <v>31.057454622977399</v>
      </c>
      <c r="U150" s="230">
        <v>36.512672617490132</v>
      </c>
      <c r="V150" s="229">
        <v>34.737225381942963</v>
      </c>
      <c r="W150" s="230">
        <v>34.529968639189498</v>
      </c>
      <c r="X150" s="230">
        <v>33.045535143035522</v>
      </c>
      <c r="Y150" s="230">
        <v>31.210370710887123</v>
      </c>
      <c r="Z150" s="230">
        <v>35.514171414744034</v>
      </c>
      <c r="AA150" s="229">
        <v>33.433664012815804</v>
      </c>
      <c r="AB150" s="230">
        <v>32.959140648124205</v>
      </c>
      <c r="AC150" s="230">
        <v>31.657322887591977</v>
      </c>
      <c r="AD150" s="230">
        <v>30.665687137317232</v>
      </c>
      <c r="AE150" s="230">
        <v>35.208340001773173</v>
      </c>
      <c r="AF150" s="229">
        <v>32.164481191244469</v>
      </c>
      <c r="AG150" s="230">
        <v>31.717204192709112</v>
      </c>
      <c r="AH150" s="230">
        <v>30.092564358563205</v>
      </c>
      <c r="AI150" s="230">
        <v>26.115117829191892</v>
      </c>
      <c r="AJ150" s="230">
        <v>34.252394954324778</v>
      </c>
      <c r="AK150" s="229">
        <v>32.486717067492705</v>
      </c>
      <c r="AL150" s="230">
        <v>31.806843703164024</v>
      </c>
      <c r="AM150" s="230">
        <v>30.102271349501834</v>
      </c>
      <c r="AN150" s="230">
        <v>24.02422220765914</v>
      </c>
      <c r="AO150" s="230">
        <v>33.668095704989163</v>
      </c>
      <c r="AP150" s="229">
        <v>31.96946429174827</v>
      </c>
      <c r="AQ150" s="230">
        <v>31.355523877548187</v>
      </c>
      <c r="AR150" s="230">
        <v>21.761406857988337</v>
      </c>
      <c r="AS150" s="230">
        <v>3.3717406608204632</v>
      </c>
      <c r="AT150" s="230">
        <v>33.498774222038001</v>
      </c>
      <c r="AU150" s="229">
        <v>31.17701227447953</v>
      </c>
      <c r="AV150" s="230">
        <v>30.871132479716216</v>
      </c>
      <c r="AW150" s="230">
        <v>9.9999999999999985E-3</v>
      </c>
      <c r="AX150" s="230">
        <v>0</v>
      </c>
      <c r="AY150" s="230">
        <v>32.599670458851534</v>
      </c>
      <c r="AZ150" s="229">
        <v>32.814644407631668</v>
      </c>
      <c r="BA150" s="230">
        <v>31.605710290675319</v>
      </c>
      <c r="BB150" s="230">
        <v>1.2260847109115893E-2</v>
      </c>
      <c r="BC150" s="230">
        <v>0</v>
      </c>
      <c r="BD150" s="230">
        <v>33.431790170160646</v>
      </c>
      <c r="BE150" s="229">
        <v>34.308421418368013</v>
      </c>
      <c r="BF150" s="230">
        <v>33.728868098531734</v>
      </c>
      <c r="BG150" s="230">
        <v>1.2572719350583492E-2</v>
      </c>
      <c r="BH150" s="230">
        <v>0</v>
      </c>
      <c r="BI150" s="231">
        <v>34.30601423031964</v>
      </c>
    </row>
    <row r="151" spans="1:61">
      <c r="A151" s="232" t="s">
        <v>1775</v>
      </c>
      <c r="B151" s="229">
        <v>36.808634265271756</v>
      </c>
      <c r="C151" s="230">
        <v>36.417026211262893</v>
      </c>
      <c r="D151" s="230">
        <v>34.036684634260233</v>
      </c>
      <c r="E151" s="230">
        <v>31.223631740309362</v>
      </c>
      <c r="F151" s="230">
        <v>38.033877596608811</v>
      </c>
      <c r="G151" s="229">
        <v>37.245465711715951</v>
      </c>
      <c r="H151" s="230">
        <v>37.409240022645832</v>
      </c>
      <c r="I151" s="230">
        <v>35.018195213861183</v>
      </c>
      <c r="J151" s="230">
        <v>28.367069026303476</v>
      </c>
      <c r="K151" s="230">
        <v>37.473807675217628</v>
      </c>
      <c r="L151" s="229">
        <v>36.784049220594781</v>
      </c>
      <c r="M151" s="230">
        <v>36.738751291341323</v>
      </c>
      <c r="N151" s="230">
        <v>33.248538028965861</v>
      </c>
      <c r="O151" s="230">
        <v>29.386822664915975</v>
      </c>
      <c r="P151" s="230">
        <v>37.864231716902708</v>
      </c>
      <c r="Q151" s="229">
        <v>36.478729596759749</v>
      </c>
      <c r="R151" s="230">
        <v>35.531738872801498</v>
      </c>
      <c r="S151" s="230">
        <v>33.02554217020198</v>
      </c>
      <c r="T151" s="230">
        <v>29.894549222562102</v>
      </c>
      <c r="U151" s="230">
        <v>36.97723839872971</v>
      </c>
      <c r="V151" s="229">
        <v>34.14797033401387</v>
      </c>
      <c r="W151" s="230">
        <v>33.885845820861157</v>
      </c>
      <c r="X151" s="230">
        <v>32.400000000000006</v>
      </c>
      <c r="Y151" s="230">
        <v>30.459171877411734</v>
      </c>
      <c r="Z151" s="230">
        <v>35.74713352503808</v>
      </c>
      <c r="AA151" s="229">
        <v>33.065899924879957</v>
      </c>
      <c r="AB151" s="230">
        <v>33.065947712621934</v>
      </c>
      <c r="AC151" s="230">
        <v>31.165520529370717</v>
      </c>
      <c r="AD151" s="230">
        <v>29.926582781751144</v>
      </c>
      <c r="AE151" s="230">
        <v>35.104380988606941</v>
      </c>
      <c r="AF151" s="229">
        <v>32.403022531394491</v>
      </c>
      <c r="AG151" s="230">
        <v>32.299999999999997</v>
      </c>
      <c r="AH151" s="230">
        <v>29.17074843278122</v>
      </c>
      <c r="AI151" s="230">
        <v>25.118296947049284</v>
      </c>
      <c r="AJ151" s="230">
        <v>33.741538513005096</v>
      </c>
      <c r="AK151" s="229">
        <v>32.299999999999997</v>
      </c>
      <c r="AL151" s="230">
        <v>32.026990097149294</v>
      </c>
      <c r="AM151" s="230">
        <v>29.155300472997318</v>
      </c>
      <c r="AN151" s="230">
        <v>23.101570497834654</v>
      </c>
      <c r="AO151" s="230">
        <v>33.091152759701139</v>
      </c>
      <c r="AP151" s="229">
        <v>31.431455832423691</v>
      </c>
      <c r="AQ151" s="230">
        <v>31.36347625637481</v>
      </c>
      <c r="AR151" s="230">
        <v>20.981045679890087</v>
      </c>
      <c r="AS151" s="230">
        <v>3.2109945586949102</v>
      </c>
      <c r="AT151" s="230">
        <v>33.165266870933934</v>
      </c>
      <c r="AU151" s="229">
        <v>31.320745731706435</v>
      </c>
      <c r="AV151" s="230">
        <v>30.70819798261105</v>
      </c>
      <c r="AW151" s="230">
        <v>2.299536148939334E-3</v>
      </c>
      <c r="AX151" s="230">
        <v>0</v>
      </c>
      <c r="AY151" s="230">
        <v>32.430083838186249</v>
      </c>
      <c r="AZ151" s="229">
        <v>32.343795841425795</v>
      </c>
      <c r="BA151" s="230">
        <v>31.125162931402564</v>
      </c>
      <c r="BB151" s="230">
        <v>9.9999999999999985E-3</v>
      </c>
      <c r="BC151" s="230">
        <v>0</v>
      </c>
      <c r="BD151" s="230">
        <v>32.476598584928631</v>
      </c>
      <c r="BE151" s="229">
        <v>33.441049084426929</v>
      </c>
      <c r="BF151" s="230">
        <v>32.884059515906841</v>
      </c>
      <c r="BG151" s="230">
        <v>0.01</v>
      </c>
      <c r="BH151" s="230">
        <v>0</v>
      </c>
      <c r="BI151" s="231">
        <v>33.534173788595261</v>
      </c>
    </row>
    <row r="152" spans="1:61">
      <c r="A152" s="232" t="s">
        <v>1776</v>
      </c>
      <c r="B152" s="229">
        <v>36.712538311585732</v>
      </c>
      <c r="C152" s="230">
        <v>36.320599447521708</v>
      </c>
      <c r="D152" s="230">
        <v>33.928156775610873</v>
      </c>
      <c r="E152" s="230">
        <v>31.093428937881303</v>
      </c>
      <c r="F152" s="230">
        <v>37.93558578046818</v>
      </c>
      <c r="G152" s="229">
        <v>37.01540937905586</v>
      </c>
      <c r="H152" s="230">
        <v>37.176670045029411</v>
      </c>
      <c r="I152" s="230">
        <v>34.803148110002326</v>
      </c>
      <c r="J152" s="230">
        <v>28.517069026303481</v>
      </c>
      <c r="K152" s="230">
        <v>37.243807675217631</v>
      </c>
      <c r="L152" s="229">
        <v>36.55689924775492</v>
      </c>
      <c r="M152" s="230">
        <v>36.511605427901216</v>
      </c>
      <c r="N152" s="230">
        <v>33.046270994656332</v>
      </c>
      <c r="O152" s="230">
        <v>29.50682266491598</v>
      </c>
      <c r="P152" s="230">
        <v>37.629436289112689</v>
      </c>
      <c r="Q152" s="229">
        <v>36.258708521837605</v>
      </c>
      <c r="R152" s="230">
        <v>35.312142154317321</v>
      </c>
      <c r="S152" s="230">
        <v>32.820499416884985</v>
      </c>
      <c r="T152" s="230">
        <v>29.599032608079582</v>
      </c>
      <c r="U152" s="230">
        <v>36.754918522733945</v>
      </c>
      <c r="V152" s="229">
        <v>33.937970334013869</v>
      </c>
      <c r="W152" s="230">
        <v>33.678433862921175</v>
      </c>
      <c r="X152" s="230">
        <v>32.20000000000001</v>
      </c>
      <c r="Y152" s="230">
        <v>30.26917187741174</v>
      </c>
      <c r="Z152" s="230">
        <v>35.526781158255538</v>
      </c>
      <c r="AA152" s="229">
        <v>32.863220731373374</v>
      </c>
      <c r="AB152" s="230">
        <v>32.863264191153334</v>
      </c>
      <c r="AC152" s="230">
        <v>30.973223666264907</v>
      </c>
      <c r="AD152" s="230">
        <v>29.74390215812187</v>
      </c>
      <c r="AE152" s="230">
        <v>34.886711853807206</v>
      </c>
      <c r="AF152" s="229">
        <v>32.213324784533938</v>
      </c>
      <c r="AG152" s="230">
        <v>32.1</v>
      </c>
      <c r="AH152" s="230">
        <v>29.088114225249733</v>
      </c>
      <c r="AI152" s="230">
        <v>25.05348000523766</v>
      </c>
      <c r="AJ152" s="230">
        <v>33.551860856239685</v>
      </c>
      <c r="AK152" s="229">
        <v>32.1</v>
      </c>
      <c r="AL152" s="230">
        <v>31.829236360667714</v>
      </c>
      <c r="AM152" s="230">
        <v>29.072707283299707</v>
      </c>
      <c r="AN152" s="230">
        <v>22.999497027661587</v>
      </c>
      <c r="AO152" s="230">
        <v>32.891152759701136</v>
      </c>
      <c r="AP152" s="229">
        <v>31.239225629490992</v>
      </c>
      <c r="AQ152" s="230">
        <v>31.173884013441555</v>
      </c>
      <c r="AR152" s="230">
        <v>20.92145463236071</v>
      </c>
      <c r="AS152" s="230">
        <v>3.1916835836544988</v>
      </c>
      <c r="AT152" s="230">
        <v>32.960241450504242</v>
      </c>
      <c r="AU152" s="229">
        <v>31.148222083593261</v>
      </c>
      <c r="AV152" s="230">
        <v>30.523304361992675</v>
      </c>
      <c r="AW152" s="230">
        <v>4.893104633391915E-3</v>
      </c>
      <c r="AX152" s="230">
        <v>0</v>
      </c>
      <c r="AY152" s="230">
        <v>32.24527883851227</v>
      </c>
      <c r="AZ152" s="229">
        <v>32.169175425568376</v>
      </c>
      <c r="BA152" s="230">
        <v>30.937464820080489</v>
      </c>
      <c r="BB152" s="230">
        <v>9.9999999999999985E-3</v>
      </c>
      <c r="BC152" s="230">
        <v>0</v>
      </c>
      <c r="BD152" s="230">
        <v>32.281244798357953</v>
      </c>
      <c r="BE152" s="229">
        <v>33.23583511281776</v>
      </c>
      <c r="BF152" s="230">
        <v>32.68627585173131</v>
      </c>
      <c r="BG152" s="230">
        <v>0.01</v>
      </c>
      <c r="BH152" s="230">
        <v>0</v>
      </c>
      <c r="BI152" s="231">
        <v>33.324173788595267</v>
      </c>
    </row>
    <row r="153" spans="1:61">
      <c r="A153" s="232" t="s">
        <v>1777</v>
      </c>
      <c r="B153" s="229">
        <v>37.811456616798466</v>
      </c>
      <c r="C153" s="230">
        <v>37.337758459466343</v>
      </c>
      <c r="D153" s="230">
        <v>34.525333421604365</v>
      </c>
      <c r="E153" s="230">
        <v>31.61745468586307</v>
      </c>
      <c r="F153" s="230">
        <v>39.370033118985532</v>
      </c>
      <c r="G153" s="229">
        <v>37.965116021892065</v>
      </c>
      <c r="H153" s="230">
        <v>37.741810000262248</v>
      </c>
      <c r="I153" s="230">
        <v>35.117286708430264</v>
      </c>
      <c r="J153" s="230">
        <v>28.533257568844636</v>
      </c>
      <c r="K153" s="230">
        <v>38.652796631376233</v>
      </c>
      <c r="L153" s="229">
        <v>37.111513008240202</v>
      </c>
      <c r="M153" s="230">
        <v>37.06362411445626</v>
      </c>
      <c r="N153" s="230">
        <v>33.168538028965862</v>
      </c>
      <c r="O153" s="230">
        <v>29.464296581462357</v>
      </c>
      <c r="P153" s="230">
        <v>38.360444183433948</v>
      </c>
      <c r="Q153" s="229">
        <v>36.808349598146449</v>
      </c>
      <c r="R153" s="230">
        <v>35.84684254680807</v>
      </c>
      <c r="S153" s="230">
        <v>33.093773421786523</v>
      </c>
      <c r="T153" s="230">
        <v>29.078541584726388</v>
      </c>
      <c r="U153" s="230">
        <v>37.309558274725489</v>
      </c>
      <c r="V153" s="229">
        <v>34.455389854091841</v>
      </c>
      <c r="W153" s="230">
        <v>34.188425159260113</v>
      </c>
      <c r="X153" s="230">
        <v>32.670000000000009</v>
      </c>
      <c r="Y153" s="230">
        <v>29.436613169497555</v>
      </c>
      <c r="Z153" s="230">
        <v>36.067497116168603</v>
      </c>
      <c r="AA153" s="229">
        <v>33.360893884526</v>
      </c>
      <c r="AB153" s="230">
        <v>33.360942914471408</v>
      </c>
      <c r="AC153" s="230">
        <v>31.423194390700328</v>
      </c>
      <c r="AD153" s="230">
        <v>28.92661799087524</v>
      </c>
      <c r="AE153" s="230">
        <v>35.578447230667017</v>
      </c>
      <c r="AF153" s="229">
        <v>32.590000000000003</v>
      </c>
      <c r="AG153" s="230">
        <v>32.590000000000003</v>
      </c>
      <c r="AH153" s="230">
        <v>29.570748432781219</v>
      </c>
      <c r="AI153" s="230">
        <v>24.418179974013157</v>
      </c>
      <c r="AJ153" s="230">
        <v>33.88393497960265</v>
      </c>
      <c r="AK153" s="229">
        <v>32.590000000000011</v>
      </c>
      <c r="AL153" s="230">
        <v>32.314418143981818</v>
      </c>
      <c r="AM153" s="230">
        <v>29.289859429046825</v>
      </c>
      <c r="AN153" s="230">
        <v>22.556830156831758</v>
      </c>
      <c r="AO153" s="230">
        <v>33.388574258857552</v>
      </c>
      <c r="AP153" s="229">
        <v>31.714071876345191</v>
      </c>
      <c r="AQ153" s="230">
        <v>31.64376857796859</v>
      </c>
      <c r="AR153" s="230">
        <v>20.799595491098451</v>
      </c>
      <c r="AS153" s="230">
        <v>3.1266182999862093</v>
      </c>
      <c r="AT153" s="230">
        <v>33.596776737934249</v>
      </c>
      <c r="AU153" s="229">
        <v>31.45608586464482</v>
      </c>
      <c r="AV153" s="230">
        <v>30.982825113003599</v>
      </c>
      <c r="AW153" s="230">
        <v>4.893104633391915E-3</v>
      </c>
      <c r="AX153" s="230">
        <v>0</v>
      </c>
      <c r="AY153" s="230">
        <v>32.619845099690146</v>
      </c>
      <c r="AZ153" s="229">
        <v>32.479999999999997</v>
      </c>
      <c r="BA153" s="230">
        <v>31.407839451777697</v>
      </c>
      <c r="BB153" s="230">
        <v>9.9999999999999985E-3</v>
      </c>
      <c r="BC153" s="230">
        <v>0</v>
      </c>
      <c r="BD153" s="230">
        <v>32.839626549255946</v>
      </c>
      <c r="BE153" s="229">
        <v>33.738836930759497</v>
      </c>
      <c r="BF153" s="230">
        <v>33.176675032299059</v>
      </c>
      <c r="BG153" s="230">
        <v>0.01</v>
      </c>
      <c r="BH153" s="230">
        <v>0</v>
      </c>
      <c r="BI153" s="231">
        <v>33.90421721764497</v>
      </c>
    </row>
    <row r="154" spans="1:61">
      <c r="A154" s="232" t="s">
        <v>1778</v>
      </c>
      <c r="B154" s="229">
        <v>35.668367175345637</v>
      </c>
      <c r="C154" s="230">
        <v>35.28837629433481</v>
      </c>
      <c r="D154" s="230">
        <v>33.032080999896579</v>
      </c>
      <c r="E154" s="230">
        <v>30.351549855179638</v>
      </c>
      <c r="F154" s="230">
        <v>36.851604809537129</v>
      </c>
      <c r="G154" s="229">
        <v>36.432796479136563</v>
      </c>
      <c r="H154" s="230">
        <v>36.591565230939636</v>
      </c>
      <c r="I154" s="230">
        <v>34.253053902284606</v>
      </c>
      <c r="J154" s="230">
        <v>29.089540294723715</v>
      </c>
      <c r="K154" s="230">
        <v>36.656292001944827</v>
      </c>
      <c r="L154" s="229">
        <v>35.979740170333862</v>
      </c>
      <c r="M154" s="230">
        <v>35.931859781671349</v>
      </c>
      <c r="N154" s="230">
        <v>32.523926237763803</v>
      </c>
      <c r="O154" s="230">
        <v>30.23397585524685</v>
      </c>
      <c r="P154" s="230">
        <v>37.037135719874513</v>
      </c>
      <c r="Q154" s="229">
        <v>35.681749969665979</v>
      </c>
      <c r="R154" s="230">
        <v>34.754664745535948</v>
      </c>
      <c r="S154" s="230">
        <v>32.30531299754923</v>
      </c>
      <c r="T154" s="230">
        <v>29.349032608079586</v>
      </c>
      <c r="U154" s="230">
        <v>36.170264334755707</v>
      </c>
      <c r="V154" s="229">
        <v>33.405377422323461</v>
      </c>
      <c r="W154" s="230">
        <v>33.148433862921181</v>
      </c>
      <c r="X154" s="230">
        <v>31.692248173439751</v>
      </c>
      <c r="Y154" s="230">
        <v>29.796613169497558</v>
      </c>
      <c r="Z154" s="230">
        <v>34.96606520034247</v>
      </c>
      <c r="AA154" s="229">
        <v>32.346292935934173</v>
      </c>
      <c r="AB154" s="230">
        <v>32.346339120193676</v>
      </c>
      <c r="AC154" s="230">
        <v>30.488256089824912</v>
      </c>
      <c r="AD154" s="230">
        <v>29.273919762683924</v>
      </c>
      <c r="AE154" s="230">
        <v>34.336382797999192</v>
      </c>
      <c r="AF154" s="229">
        <v>31.636057885988073</v>
      </c>
      <c r="AG154" s="230">
        <v>31.600000000000009</v>
      </c>
      <c r="AH154" s="230">
        <v>28.455480017718241</v>
      </c>
      <c r="AI154" s="230">
        <v>24.487812109064173</v>
      </c>
      <c r="AJ154" s="230">
        <v>32.91039937749354</v>
      </c>
      <c r="AK154" s="229">
        <v>31.6</v>
      </c>
      <c r="AL154" s="230">
        <v>31.331808313835189</v>
      </c>
      <c r="AM154" s="230">
        <v>28.440165012196761</v>
      </c>
      <c r="AN154" s="230">
        <v>22.58211896579175</v>
      </c>
      <c r="AO154" s="230">
        <v>32.371494335984579</v>
      </c>
      <c r="AP154" s="229">
        <v>30.744474083585416</v>
      </c>
      <c r="AQ154" s="230">
        <v>30.679057166651017</v>
      </c>
      <c r="AR154" s="230">
        <v>20.464769270678207</v>
      </c>
      <c r="AS154" s="230">
        <v>3.1628627972180139</v>
      </c>
      <c r="AT154" s="230">
        <v>32.440308095607925</v>
      </c>
      <c r="AU154" s="229">
        <v>30.551538883241943</v>
      </c>
      <c r="AV154" s="230">
        <v>30.038976935124179</v>
      </c>
      <c r="AW154" s="230">
        <v>2.299536148939334E-3</v>
      </c>
      <c r="AX154" s="230">
        <v>0</v>
      </c>
      <c r="AY154" s="230">
        <v>31.664807626704615</v>
      </c>
      <c r="AZ154" s="229">
        <v>31.551518336570318</v>
      </c>
      <c r="BA154" s="230">
        <v>30.449435258955091</v>
      </c>
      <c r="BB154" s="230">
        <v>9.9999999999999985E-3</v>
      </c>
      <c r="BC154" s="230">
        <v>0</v>
      </c>
      <c r="BD154" s="230">
        <v>31.768567905072604</v>
      </c>
      <c r="BE154" s="229">
        <v>32.710621141208591</v>
      </c>
      <c r="BF154" s="230">
        <v>32.168492187555771</v>
      </c>
      <c r="BG154" s="230">
        <v>0.01</v>
      </c>
      <c r="BH154" s="230">
        <v>0</v>
      </c>
      <c r="BI154" s="231">
        <v>32.798586600297355</v>
      </c>
    </row>
    <row r="155" spans="1:61">
      <c r="A155" s="232" t="s">
        <v>1779</v>
      </c>
      <c r="B155" s="229">
        <v>37.194511408457878</v>
      </c>
      <c r="C155" s="230">
        <v>36.799430078038988</v>
      </c>
      <c r="D155" s="230">
        <v>34.88138360133253</v>
      </c>
      <c r="E155" s="230">
        <v>32.320019492974673</v>
      </c>
      <c r="F155" s="230">
        <v>38.749512106397496</v>
      </c>
      <c r="G155" s="229">
        <v>37.289010063940893</v>
      </c>
      <c r="H155" s="230">
        <v>37.390681735090077</v>
      </c>
      <c r="I155" s="230">
        <v>35.585451083031423</v>
      </c>
      <c r="J155" s="230">
        <v>30.34954029472371</v>
      </c>
      <c r="K155" s="230">
        <v>37.580576502412477</v>
      </c>
      <c r="L155" s="229">
        <v>37.120632028296811</v>
      </c>
      <c r="M155" s="230">
        <v>37.054314095413574</v>
      </c>
      <c r="N155" s="230">
        <v>34.284102013124475</v>
      </c>
      <c r="O155" s="230">
        <v>31.458378038887801</v>
      </c>
      <c r="P155" s="230">
        <v>38.230524050850981</v>
      </c>
      <c r="Q155" s="229">
        <v>36.274569560243357</v>
      </c>
      <c r="R155" s="230">
        <v>35.714567768977794</v>
      </c>
      <c r="S155" s="230">
        <v>33.723013344037859</v>
      </c>
      <c r="T155" s="230">
        <v>31.017428284724495</v>
      </c>
      <c r="U155" s="230">
        <v>36.752686237659518</v>
      </c>
      <c r="V155" s="229">
        <v>34.755226523845657</v>
      </c>
      <c r="W155" s="230">
        <v>34.51965429426663</v>
      </c>
      <c r="X155" s="230">
        <v>32.985648438974586</v>
      </c>
      <c r="Y155" s="230">
        <v>31.17517908073901</v>
      </c>
      <c r="Z155" s="230">
        <v>35.690770174915187</v>
      </c>
      <c r="AA155" s="229">
        <v>33.425228998970574</v>
      </c>
      <c r="AB155" s="230">
        <v>32.996123109949309</v>
      </c>
      <c r="AC155" s="230">
        <v>31.587322887591981</v>
      </c>
      <c r="AD155" s="230">
        <v>30.623757829505575</v>
      </c>
      <c r="AE155" s="230">
        <v>35.282165474546012</v>
      </c>
      <c r="AF155" s="229">
        <v>32.149012627638321</v>
      </c>
      <c r="AG155" s="230">
        <v>31.740456099165645</v>
      </c>
      <c r="AH155" s="230">
        <v>30.059463169874018</v>
      </c>
      <c r="AI155" s="230">
        <v>26.082861248375824</v>
      </c>
      <c r="AJ155" s="230">
        <v>34.182800417570604</v>
      </c>
      <c r="AK155" s="229">
        <v>32.452676472263484</v>
      </c>
      <c r="AL155" s="230">
        <v>31.80690641043612</v>
      </c>
      <c r="AM155" s="230">
        <v>30.062373186691179</v>
      </c>
      <c r="AN155" s="230">
        <v>24.02422220765914</v>
      </c>
      <c r="AO155" s="230">
        <v>33.638078062183659</v>
      </c>
      <c r="AP155" s="229">
        <v>31.907825947707334</v>
      </c>
      <c r="AQ155" s="230">
        <v>31.344049816279188</v>
      </c>
      <c r="AR155" s="230">
        <v>21.739065505413951</v>
      </c>
      <c r="AS155" s="230">
        <v>3.366985755122426</v>
      </c>
      <c r="AT155" s="230">
        <v>33.536178481436785</v>
      </c>
      <c r="AU155" s="229">
        <v>31.140201239808231</v>
      </c>
      <c r="AV155" s="230">
        <v>30.821738234331271</v>
      </c>
      <c r="AW155" s="230">
        <v>9.9999999999999985E-3</v>
      </c>
      <c r="AX155" s="230">
        <v>0</v>
      </c>
      <c r="AY155" s="230">
        <v>32.558655706846061</v>
      </c>
      <c r="AZ155" s="229">
        <v>32.69</v>
      </c>
      <c r="BA155" s="230">
        <v>31.51294740651241</v>
      </c>
      <c r="BB155" s="230">
        <v>9.9999999999999985E-3</v>
      </c>
      <c r="BC155" s="230">
        <v>0</v>
      </c>
      <c r="BD155" s="230">
        <v>33.383917290614015</v>
      </c>
      <c r="BE155" s="229">
        <v>34.324557498576198</v>
      </c>
      <c r="BF155" s="230">
        <v>33.697786419409411</v>
      </c>
      <c r="BG155" s="230">
        <v>1.2572719350583492E-2</v>
      </c>
      <c r="BH155" s="230">
        <v>0</v>
      </c>
      <c r="BI155" s="231">
        <v>34.353524780779978</v>
      </c>
    </row>
    <row r="156" spans="1:61">
      <c r="A156" s="232" t="s">
        <v>1780</v>
      </c>
      <c r="B156" s="229">
        <v>36.044950997587378</v>
      </c>
      <c r="C156" s="230">
        <v>35.750230470950569</v>
      </c>
      <c r="D156" s="230">
        <v>32.707709946629983</v>
      </c>
      <c r="E156" s="230">
        <v>29.202040780797432</v>
      </c>
      <c r="F156" s="230">
        <v>37.885443874753548</v>
      </c>
      <c r="G156" s="229">
        <v>36.114852505735051</v>
      </c>
      <c r="H156" s="230">
        <v>36.340490093992528</v>
      </c>
      <c r="I156" s="230">
        <v>33.059910021330204</v>
      </c>
      <c r="J156" s="230">
        <v>27.654173598967372</v>
      </c>
      <c r="K156" s="230">
        <v>36.397189096406919</v>
      </c>
      <c r="L156" s="229">
        <v>35.873118207347055</v>
      </c>
      <c r="M156" s="230">
        <v>35.87793198494245</v>
      </c>
      <c r="N156" s="230">
        <v>32.536471335668921</v>
      </c>
      <c r="O156" s="230">
        <v>28.641326859012835</v>
      </c>
      <c r="P156" s="230">
        <v>36.987884657488024</v>
      </c>
      <c r="Q156" s="229">
        <v>34.473867428772827</v>
      </c>
      <c r="R156" s="230">
        <v>34.006178789905952</v>
      </c>
      <c r="S156" s="230">
        <v>31.562941544832249</v>
      </c>
      <c r="T156" s="230">
        <v>28.012927848473034</v>
      </c>
      <c r="U156" s="230">
        <v>35.009784186475933</v>
      </c>
      <c r="V156" s="229">
        <v>33.340187474589733</v>
      </c>
      <c r="W156" s="230">
        <v>33.07224287358968</v>
      </c>
      <c r="X156" s="230">
        <v>31.132104016738701</v>
      </c>
      <c r="Y156" s="230">
        <v>29.165642486125183</v>
      </c>
      <c r="Z156" s="230">
        <v>35.11603092477938</v>
      </c>
      <c r="AA156" s="229">
        <v>32.246653717123998</v>
      </c>
      <c r="AB156" s="230">
        <v>31.991733503241871</v>
      </c>
      <c r="AC156" s="230">
        <v>29.438691520235974</v>
      </c>
      <c r="AD156" s="230">
        <v>28.308508873028327</v>
      </c>
      <c r="AE156" s="230">
        <v>34.411811718341127</v>
      </c>
      <c r="AF156" s="229">
        <v>30.721961558339974</v>
      </c>
      <c r="AG156" s="230">
        <v>29.82858962588594</v>
      </c>
      <c r="AH156" s="230">
        <v>27.016566353804723</v>
      </c>
      <c r="AI156" s="230">
        <v>23.697695136028045</v>
      </c>
      <c r="AJ156" s="230">
        <v>32.653750601472133</v>
      </c>
      <c r="AK156" s="229">
        <v>30.46772051274187</v>
      </c>
      <c r="AL156" s="230">
        <v>29.998066810739875</v>
      </c>
      <c r="AM156" s="230">
        <v>27.141295099582361</v>
      </c>
      <c r="AN156" s="230">
        <v>21.724078520480798</v>
      </c>
      <c r="AO156" s="230">
        <v>32.126062318630993</v>
      </c>
      <c r="AP156" s="229">
        <v>28.455322969020187</v>
      </c>
      <c r="AQ156" s="230">
        <v>28.192218119012914</v>
      </c>
      <c r="AR156" s="230">
        <v>19.75139924387268</v>
      </c>
      <c r="AS156" s="230">
        <v>3.0648453571156296</v>
      </c>
      <c r="AT156" s="230">
        <v>30.695406029629083</v>
      </c>
      <c r="AU156" s="229">
        <v>27.830480233012988</v>
      </c>
      <c r="AV156" s="230">
        <v>27.801320217077567</v>
      </c>
      <c r="AW156" s="230">
        <v>0</v>
      </c>
      <c r="AX156" s="230">
        <v>0</v>
      </c>
      <c r="AY156" s="230">
        <v>29.717796828474743</v>
      </c>
      <c r="AZ156" s="229">
        <v>28.973293170912829</v>
      </c>
      <c r="BA156" s="230">
        <v>27.466942382756312</v>
      </c>
      <c r="BB156" s="230">
        <v>0</v>
      </c>
      <c r="BC156" s="230">
        <v>0</v>
      </c>
      <c r="BD156" s="230">
        <v>30.09021484513995</v>
      </c>
      <c r="BE156" s="229">
        <v>31.440186982576837</v>
      </c>
      <c r="BF156" s="230">
        <v>30.764863259027674</v>
      </c>
      <c r="BG156" s="230">
        <v>2.5727193505834917E-3</v>
      </c>
      <c r="BH156" s="230">
        <v>0</v>
      </c>
      <c r="BI156" s="231">
        <v>31.509760976893165</v>
      </c>
    </row>
    <row r="157" spans="1:61">
      <c r="A157" s="232" t="s">
        <v>1781</v>
      </c>
      <c r="B157" s="229">
        <v>36.112705816827379</v>
      </c>
      <c r="C157" s="230">
        <v>35.817347446503682</v>
      </c>
      <c r="D157" s="230">
        <v>33.052518583923813</v>
      </c>
      <c r="E157" s="230">
        <v>29.75918971082147</v>
      </c>
      <c r="F157" s="230">
        <v>37.957696583826525</v>
      </c>
      <c r="G157" s="229">
        <v>36.187330074450927</v>
      </c>
      <c r="H157" s="230">
        <v>36.410490093992529</v>
      </c>
      <c r="I157" s="230">
        <v>33.407395696796598</v>
      </c>
      <c r="J157" s="230">
        <v>28.184173598967373</v>
      </c>
      <c r="K157" s="230">
        <v>36.467189096406926</v>
      </c>
      <c r="L157" s="229">
        <v>35.940581994992478</v>
      </c>
      <c r="M157" s="230">
        <v>35.950205025267614</v>
      </c>
      <c r="N157" s="230">
        <v>32.876205753072064</v>
      </c>
      <c r="O157" s="230">
        <v>29.186211649272426</v>
      </c>
      <c r="P157" s="230">
        <v>37.060501196979374</v>
      </c>
      <c r="Q157" s="229">
        <v>34.538862445326536</v>
      </c>
      <c r="R157" s="230">
        <v>34.071202328435383</v>
      </c>
      <c r="S157" s="230">
        <v>31.622941544832248</v>
      </c>
      <c r="T157" s="230">
        <v>28.545711746843615</v>
      </c>
      <c r="U157" s="230">
        <v>35.079784186475941</v>
      </c>
      <c r="V157" s="229">
        <v>33.402756462097784</v>
      </c>
      <c r="W157" s="230">
        <v>33.134822211988634</v>
      </c>
      <c r="X157" s="230">
        <v>31.1921040167387</v>
      </c>
      <c r="Y157" s="230">
        <v>29.470784640060128</v>
      </c>
      <c r="Z157" s="230">
        <v>35.183444611486934</v>
      </c>
      <c r="AA157" s="229">
        <v>32.30933512176621</v>
      </c>
      <c r="AB157" s="230">
        <v>32.054417211651405</v>
      </c>
      <c r="AC157" s="230">
        <v>29.496380019347878</v>
      </c>
      <c r="AD157" s="230">
        <v>28.60581064483701</v>
      </c>
      <c r="AE157" s="230">
        <v>34.474501773642935</v>
      </c>
      <c r="AF157" s="229">
        <v>30.779718574082612</v>
      </c>
      <c r="AG157" s="230">
        <v>29.883779568767011</v>
      </c>
      <c r="AH157" s="230">
        <v>27.066566353804728</v>
      </c>
      <c r="AI157" s="230">
        <v>23.944400793706752</v>
      </c>
      <c r="AJ157" s="230">
        <v>32.713750601472135</v>
      </c>
      <c r="AK157" s="229">
        <v>30.527720512741865</v>
      </c>
      <c r="AL157" s="230">
        <v>30.055820547221465</v>
      </c>
      <c r="AM157" s="230">
        <v>27.191295099582355</v>
      </c>
      <c r="AN157" s="230">
        <v>22.13972275398465</v>
      </c>
      <c r="AO157" s="230">
        <v>32.186062318631002</v>
      </c>
      <c r="AP157" s="229">
        <v>28.510254338011578</v>
      </c>
      <c r="AQ157" s="230">
        <v>28.244869825299752</v>
      </c>
      <c r="AR157" s="230">
        <v>19.959759903154215</v>
      </c>
      <c r="AS157" s="230">
        <v>3.1248643828376181</v>
      </c>
      <c r="AT157" s="230">
        <v>30.7557707183765</v>
      </c>
      <c r="AU157" s="229">
        <v>27.882760165598594</v>
      </c>
      <c r="AV157" s="230">
        <v>27.853603742759091</v>
      </c>
      <c r="AW157" s="230">
        <v>0</v>
      </c>
      <c r="AX157" s="230">
        <v>0</v>
      </c>
      <c r="AY157" s="230">
        <v>29.772685562387725</v>
      </c>
      <c r="AZ157" s="229">
        <v>29.023293170912826</v>
      </c>
      <c r="BA157" s="230">
        <v>27.524640494078387</v>
      </c>
      <c r="BB157" s="230">
        <v>0</v>
      </c>
      <c r="BC157" s="230">
        <v>0</v>
      </c>
      <c r="BD157" s="230">
        <v>30.150214845139949</v>
      </c>
      <c r="BE157" s="229">
        <v>31.500186982576835</v>
      </c>
      <c r="BF157" s="230">
        <v>30.824863259027676</v>
      </c>
      <c r="BG157" s="230">
        <v>2.5727193505834917E-3</v>
      </c>
      <c r="BH157" s="230">
        <v>0</v>
      </c>
      <c r="BI157" s="231">
        <v>31.567554571042127</v>
      </c>
    </row>
    <row r="158" spans="1:61">
      <c r="A158" s="232" t="s">
        <v>1782</v>
      </c>
      <c r="B158" s="229">
        <v>35.058317905160251</v>
      </c>
      <c r="C158" s="230">
        <v>34.843818062494101</v>
      </c>
      <c r="D158" s="230">
        <v>34.523218184040395</v>
      </c>
      <c r="E158" s="230">
        <v>33.728604513311147</v>
      </c>
      <c r="F158" s="230">
        <v>36.262336234960259</v>
      </c>
      <c r="G158" s="229">
        <v>35.142617996133801</v>
      </c>
      <c r="H158" s="230">
        <v>35.287389898541136</v>
      </c>
      <c r="I158" s="230">
        <v>35.062578222673238</v>
      </c>
      <c r="J158" s="230">
        <v>33.770824410104623</v>
      </c>
      <c r="K158" s="230">
        <v>35.164173510194637</v>
      </c>
      <c r="L158" s="229">
        <v>35.441787151089962</v>
      </c>
      <c r="M158" s="230">
        <v>35.519956366643811</v>
      </c>
      <c r="N158" s="230">
        <v>34.765028482478421</v>
      </c>
      <c r="O158" s="230">
        <v>33.996157413864836</v>
      </c>
      <c r="P158" s="230">
        <v>36.465084443575066</v>
      </c>
      <c r="Q158" s="229">
        <v>33.285619175145747</v>
      </c>
      <c r="R158" s="230">
        <v>33.138555050842911</v>
      </c>
      <c r="S158" s="230">
        <v>32.702861429899436</v>
      </c>
      <c r="T158" s="230">
        <v>31.405785467330087</v>
      </c>
      <c r="U158" s="230">
        <v>33.308861745829134</v>
      </c>
      <c r="V158" s="229">
        <v>32.769944607445268</v>
      </c>
      <c r="W158" s="230">
        <v>32.678745107068849</v>
      </c>
      <c r="X158" s="230">
        <v>32.798766973015795</v>
      </c>
      <c r="Y158" s="230">
        <v>31.409799649858069</v>
      </c>
      <c r="Z158" s="230">
        <v>34.113343475738404</v>
      </c>
      <c r="AA158" s="229">
        <v>30.602220551261006</v>
      </c>
      <c r="AB158" s="230">
        <v>30.404372704131713</v>
      </c>
      <c r="AC158" s="230">
        <v>30.453439204833799</v>
      </c>
      <c r="AD158" s="230">
        <v>26.088111779097297</v>
      </c>
      <c r="AE158" s="230">
        <v>33.128674701207188</v>
      </c>
      <c r="AF158" s="229">
        <v>29.032462487253628</v>
      </c>
      <c r="AG158" s="230">
        <v>27.964778910852594</v>
      </c>
      <c r="AH158" s="230">
        <v>27.601700958910588</v>
      </c>
      <c r="AI158" s="230">
        <v>24.828265307561367</v>
      </c>
      <c r="AJ158" s="230">
        <v>31.701396799297569</v>
      </c>
      <c r="AK158" s="229">
        <v>28.862843739913625</v>
      </c>
      <c r="AL158" s="230">
        <v>28.386928514325941</v>
      </c>
      <c r="AM158" s="230">
        <v>28.059979885484857</v>
      </c>
      <c r="AN158" s="230">
        <v>24.693131274814121</v>
      </c>
      <c r="AO158" s="230">
        <v>30.903676895637503</v>
      </c>
      <c r="AP158" s="229">
        <v>26.116566613140897</v>
      </c>
      <c r="AQ158" s="230">
        <v>25.873180024845023</v>
      </c>
      <c r="AR158" s="230">
        <v>20.471196376929953</v>
      </c>
      <c r="AS158" s="230">
        <v>0.50504451042388554</v>
      </c>
      <c r="AT158" s="230">
        <v>28.623388306021297</v>
      </c>
      <c r="AU158" s="229">
        <v>23.628889174871709</v>
      </c>
      <c r="AV158" s="230">
        <v>23.789409845337612</v>
      </c>
      <c r="AW158" s="230">
        <v>4.8257735116588388E-3</v>
      </c>
      <c r="AX158" s="230">
        <v>0</v>
      </c>
      <c r="AY158" s="230">
        <v>27.269274372560194</v>
      </c>
      <c r="AZ158" s="229">
        <v>24.273962912715639</v>
      </c>
      <c r="BA158" s="230">
        <v>22.762313138378889</v>
      </c>
      <c r="BB158" s="230">
        <v>4.9503568331021579E-3</v>
      </c>
      <c r="BC158" s="230">
        <v>0</v>
      </c>
      <c r="BD158" s="230">
        <v>25.981424678724863</v>
      </c>
      <c r="BE158" s="229">
        <v>26.608607654028216</v>
      </c>
      <c r="BF158" s="230">
        <v>26.092776904573263</v>
      </c>
      <c r="BG158" s="230">
        <v>0.01</v>
      </c>
      <c r="BH158" s="230">
        <v>0</v>
      </c>
      <c r="BI158" s="231">
        <v>27.230647021326941</v>
      </c>
    </row>
    <row r="159" spans="1:61">
      <c r="A159" s="232" t="s">
        <v>1783</v>
      </c>
      <c r="B159" s="229">
        <v>38.080931059228661</v>
      </c>
      <c r="C159" s="230">
        <v>37.672285278398157</v>
      </c>
      <c r="D159" s="230">
        <v>37.569288498964255</v>
      </c>
      <c r="E159" s="230">
        <v>37.45356889366488</v>
      </c>
      <c r="F159" s="230">
        <v>39.952857397647669</v>
      </c>
      <c r="G159" s="229">
        <v>38.126604448576593</v>
      </c>
      <c r="H159" s="230">
        <v>37.953140041620202</v>
      </c>
      <c r="I159" s="230">
        <v>37.84450460865331</v>
      </c>
      <c r="J159" s="230">
        <v>37.230985853626976</v>
      </c>
      <c r="K159" s="230">
        <v>38.826600709995212</v>
      </c>
      <c r="L159" s="229">
        <v>37.914227974803204</v>
      </c>
      <c r="M159" s="230">
        <v>37.868514096590864</v>
      </c>
      <c r="N159" s="230">
        <v>36.837973547432462</v>
      </c>
      <c r="O159" s="230">
        <v>36.265995422825569</v>
      </c>
      <c r="P159" s="230">
        <v>38.201648520555025</v>
      </c>
      <c r="Q159" s="229">
        <v>36.284122971231795</v>
      </c>
      <c r="R159" s="230">
        <v>35.815573883225817</v>
      </c>
      <c r="S159" s="230">
        <v>35.877952100059161</v>
      </c>
      <c r="T159" s="230">
        <v>35.25252799566497</v>
      </c>
      <c r="U159" s="230">
        <v>36.689632494202229</v>
      </c>
      <c r="V159" s="229">
        <v>35.332796971756252</v>
      </c>
      <c r="W159" s="230">
        <v>35.032485409471178</v>
      </c>
      <c r="X159" s="230">
        <v>35.328629769262172</v>
      </c>
      <c r="Y159" s="230">
        <v>34.93203767255438</v>
      </c>
      <c r="Z159" s="230">
        <v>37.352261302821255</v>
      </c>
      <c r="AA159" s="229">
        <v>32.213823580663252</v>
      </c>
      <c r="AB159" s="230">
        <v>31.90857100795434</v>
      </c>
      <c r="AC159" s="230">
        <v>32.162997779751329</v>
      </c>
      <c r="AD159" s="230">
        <v>32.09315006901975</v>
      </c>
      <c r="AE159" s="230">
        <v>35.767931696872466</v>
      </c>
      <c r="AF159" s="229">
        <v>29.289115101482075</v>
      </c>
      <c r="AG159" s="230">
        <v>28.434294820419275</v>
      </c>
      <c r="AH159" s="230">
        <v>28.55084573571428</v>
      </c>
      <c r="AI159" s="230">
        <v>26.293585580322524</v>
      </c>
      <c r="AJ159" s="230">
        <v>33.154121584898547</v>
      </c>
      <c r="AK159" s="229">
        <v>29.982901764394029</v>
      </c>
      <c r="AL159" s="230">
        <v>29.373786804516904</v>
      </c>
      <c r="AM159" s="230">
        <v>29.042809168210322</v>
      </c>
      <c r="AN159" s="230">
        <v>26.906572163486803</v>
      </c>
      <c r="AO159" s="230">
        <v>32.230415242227046</v>
      </c>
      <c r="AP159" s="229">
        <v>25.161816991812472</v>
      </c>
      <c r="AQ159" s="230">
        <v>24.377508385581265</v>
      </c>
      <c r="AR159" s="230">
        <v>21.390042538166654</v>
      </c>
      <c r="AS159" s="230">
        <v>15.737625224115467</v>
      </c>
      <c r="AT159" s="230">
        <v>30.210509096156041</v>
      </c>
      <c r="AU159" s="229">
        <v>7.5625853767775171</v>
      </c>
      <c r="AV159" s="230">
        <v>7.5279269430394242</v>
      </c>
      <c r="AW159" s="230">
        <v>9.9999999999999985E-3</v>
      </c>
      <c r="AX159" s="230">
        <v>0</v>
      </c>
      <c r="AY159" s="230">
        <v>25.719731693234639</v>
      </c>
      <c r="AZ159" s="229">
        <v>8.0363900948246307</v>
      </c>
      <c r="BA159" s="230">
        <v>7.5471406379170949</v>
      </c>
      <c r="BB159" s="230">
        <v>9.9999999999999985E-3</v>
      </c>
      <c r="BC159" s="230">
        <v>0</v>
      </c>
      <c r="BD159" s="230">
        <v>16.330309064622089</v>
      </c>
      <c r="BE159" s="229">
        <v>8.5592711027290456</v>
      </c>
      <c r="BF159" s="230">
        <v>8.3920120345189417</v>
      </c>
      <c r="BG159" s="230">
        <v>0.01</v>
      </c>
      <c r="BH159" s="230">
        <v>0</v>
      </c>
      <c r="BI159" s="231">
        <v>21.462566878441041</v>
      </c>
    </row>
    <row r="160" spans="1:61">
      <c r="A160" s="232" t="s">
        <v>1784</v>
      </c>
      <c r="B160" s="229">
        <v>36.888375302248498</v>
      </c>
      <c r="C160" s="230">
        <v>36.494157198946517</v>
      </c>
      <c r="D160" s="230">
        <v>34.111493271554068</v>
      </c>
      <c r="E160" s="230">
        <v>31.296204843778884</v>
      </c>
      <c r="F160" s="230">
        <v>38.11873981862697</v>
      </c>
      <c r="G160" s="229">
        <v>37.34045831282095</v>
      </c>
      <c r="H160" s="230">
        <v>37.499240022645829</v>
      </c>
      <c r="I160" s="230">
        <v>35.103242317720039</v>
      </c>
      <c r="J160" s="230">
        <v>28.41706902630348</v>
      </c>
      <c r="K160" s="230">
        <v>37.566380480174459</v>
      </c>
      <c r="L160" s="229">
        <v>36.876638719884717</v>
      </c>
      <c r="M160" s="230">
        <v>36.82875129134132</v>
      </c>
      <c r="N160" s="230">
        <v>33.335948019671171</v>
      </c>
      <c r="O160" s="230">
        <v>29.436822664915976</v>
      </c>
      <c r="P160" s="230">
        <v>37.959120318859505</v>
      </c>
      <c r="Q160" s="229">
        <v>36.571042089176245</v>
      </c>
      <c r="R160" s="230">
        <v>35.619492350562695</v>
      </c>
      <c r="S160" s="230">
        <v>33.107870252683171</v>
      </c>
      <c r="T160" s="230">
        <v>29.984549222562098</v>
      </c>
      <c r="U160" s="230">
        <v>37.072231180736367</v>
      </c>
      <c r="V160" s="229">
        <v>34.235389854091842</v>
      </c>
      <c r="W160" s="230">
        <v>33.971017453373243</v>
      </c>
      <c r="X160" s="230">
        <v>32.480000000000004</v>
      </c>
      <c r="Y160" s="230">
        <v>30.53661316949756</v>
      </c>
      <c r="Z160" s="230">
        <v>35.83454721174563</v>
      </c>
      <c r="AA160" s="229">
        <v>33.145899924879956</v>
      </c>
      <c r="AB160" s="230">
        <v>33.14594771262194</v>
      </c>
      <c r="AC160" s="230">
        <v>31.243209028482617</v>
      </c>
      <c r="AD160" s="230">
        <v>30.003902158121875</v>
      </c>
      <c r="AE160" s="230">
        <v>35.187059337198079</v>
      </c>
      <c r="AF160" s="229">
        <v>32.483022531394489</v>
      </c>
      <c r="AG160" s="230">
        <v>32.380000000000003</v>
      </c>
      <c r="AH160" s="230">
        <v>29.245549866686524</v>
      </c>
      <c r="AI160" s="230">
        <v>25.183112140288678</v>
      </c>
      <c r="AJ160" s="230">
        <v>33.828979096724055</v>
      </c>
      <c r="AK160" s="229">
        <v>32.379999999999995</v>
      </c>
      <c r="AL160" s="230">
        <v>32.1069900971493</v>
      </c>
      <c r="AM160" s="230">
        <v>29.227842744100261</v>
      </c>
      <c r="AN160" s="230">
        <v>23.161870151387404</v>
      </c>
      <c r="AO160" s="230">
        <v>33.176337334297429</v>
      </c>
      <c r="AP160" s="229">
        <v>31.508754666365011</v>
      </c>
      <c r="AQ160" s="230">
        <v>31.443768577968591</v>
      </c>
      <c r="AR160" s="230">
        <v>21.035616983561198</v>
      </c>
      <c r="AS160" s="230">
        <v>3.2205043700909837</v>
      </c>
      <c r="AT160" s="230">
        <v>33.247919843816874</v>
      </c>
      <c r="AU160" s="229">
        <v>31.400416483080239</v>
      </c>
      <c r="AV160" s="230">
        <v>30.785348263179653</v>
      </c>
      <c r="AW160" s="230">
        <v>4.893104633391915E-3</v>
      </c>
      <c r="AX160" s="230">
        <v>0</v>
      </c>
      <c r="AY160" s="230">
        <v>32.510083838186254</v>
      </c>
      <c r="AZ160" s="229">
        <v>32.433795841425798</v>
      </c>
      <c r="BA160" s="230">
        <v>31.205162931402565</v>
      </c>
      <c r="BB160" s="230">
        <v>9.9999999999999985E-3</v>
      </c>
      <c r="BC160" s="230">
        <v>0</v>
      </c>
      <c r="BD160" s="230">
        <v>32.558882494391028</v>
      </c>
      <c r="BE160" s="229">
        <v>33.52362295915033</v>
      </c>
      <c r="BF160" s="230">
        <v>32.964059515906833</v>
      </c>
      <c r="BG160" s="230">
        <v>0.01</v>
      </c>
      <c r="BH160" s="230">
        <v>0</v>
      </c>
      <c r="BI160" s="231">
        <v>33.614173788595267</v>
      </c>
    </row>
    <row r="161" spans="1:61">
      <c r="A161" s="232" t="s">
        <v>1785</v>
      </c>
      <c r="B161" s="229">
        <v>36.024698996655523</v>
      </c>
      <c r="C161" s="230">
        <v>35.639910708413282</v>
      </c>
      <c r="D161" s="230">
        <v>33.283468855474737</v>
      </c>
      <c r="E161" s="230">
        <v>30.744845123097299</v>
      </c>
      <c r="F161" s="230">
        <v>37.229810203755484</v>
      </c>
      <c r="G161" s="229">
        <v>36.237747545371469</v>
      </c>
      <c r="H161" s="230">
        <v>36.396513807322258</v>
      </c>
      <c r="I161" s="230">
        <v>34.072922364601091</v>
      </c>
      <c r="J161" s="230">
        <v>29.269540294723715</v>
      </c>
      <c r="K161" s="230">
        <v>36.458763436102814</v>
      </c>
      <c r="L161" s="229">
        <v>35.787464485849497</v>
      </c>
      <c r="M161" s="230">
        <v>35.742174589346106</v>
      </c>
      <c r="N161" s="230">
        <v>32.68428660134478</v>
      </c>
      <c r="O161" s="230">
        <v>30.263975855246851</v>
      </c>
      <c r="P161" s="230">
        <v>36.839723752593152</v>
      </c>
      <c r="Q161" s="229">
        <v>35.49441141888105</v>
      </c>
      <c r="R161" s="230">
        <v>34.569641207006512</v>
      </c>
      <c r="S161" s="230">
        <v>32.538980976928933</v>
      </c>
      <c r="T161" s="230">
        <v>29.84949729317988</v>
      </c>
      <c r="U161" s="230">
        <v>35.980250714586319</v>
      </c>
      <c r="V161" s="229">
        <v>33.2279579022455</v>
      </c>
      <c r="W161" s="230">
        <v>32.971021904981193</v>
      </c>
      <c r="X161" s="230">
        <v>32.17</v>
      </c>
      <c r="Y161" s="230">
        <v>30.239171877411739</v>
      </c>
      <c r="Z161" s="230">
        <v>34.780896684492816</v>
      </c>
      <c r="AA161" s="229">
        <v>32.493998113945231</v>
      </c>
      <c r="AB161" s="230">
        <v>32.493962493418124</v>
      </c>
      <c r="AC161" s="230">
        <v>30.943223666264906</v>
      </c>
      <c r="AD161" s="230">
        <v>29.711591584032167</v>
      </c>
      <c r="AE161" s="230">
        <v>34.1510261008169</v>
      </c>
      <c r="AF161" s="229">
        <v>32.070000000000007</v>
      </c>
      <c r="AG161" s="230">
        <v>32.07</v>
      </c>
      <c r="AH161" s="230">
        <v>29.118114225249734</v>
      </c>
      <c r="AI161" s="230">
        <v>25.083480005237661</v>
      </c>
      <c r="AJ161" s="230">
        <v>32.671025513416609</v>
      </c>
      <c r="AK161" s="229">
        <v>32.07</v>
      </c>
      <c r="AL161" s="230">
        <v>31.796990097149294</v>
      </c>
      <c r="AM161" s="230">
        <v>29.102707283299708</v>
      </c>
      <c r="AN161" s="230">
        <v>23.167944585244214</v>
      </c>
      <c r="AO161" s="230">
        <v>32.361333815377201</v>
      </c>
      <c r="AP161" s="229">
        <v>31.028826331153613</v>
      </c>
      <c r="AQ161" s="230">
        <v>31.13894173117804</v>
      </c>
      <c r="AR161" s="230">
        <v>20.943795984935104</v>
      </c>
      <c r="AS161" s="230">
        <v>3.2543714144737699</v>
      </c>
      <c r="AT161" s="230">
        <v>32.434603450980688</v>
      </c>
      <c r="AU161" s="229">
        <v>30.951462409497349</v>
      </c>
      <c r="AV161" s="230">
        <v>30.488497686135105</v>
      </c>
      <c r="AW161" s="230">
        <v>4.893104633391915E-3</v>
      </c>
      <c r="AX161" s="230">
        <v>0</v>
      </c>
      <c r="AY161" s="230">
        <v>31.946723969953574</v>
      </c>
      <c r="AZ161" s="229">
        <v>31.959999999999997</v>
      </c>
      <c r="BA161" s="230">
        <v>30.902486411027436</v>
      </c>
      <c r="BB161" s="230">
        <v>9.9999999999999985E-3</v>
      </c>
      <c r="BC161" s="230">
        <v>0</v>
      </c>
      <c r="BD161" s="230">
        <v>32.06724673481083</v>
      </c>
      <c r="BE161" s="229">
        <v>32.535835112817757</v>
      </c>
      <c r="BF161" s="230">
        <v>32.132554016145953</v>
      </c>
      <c r="BG161" s="230">
        <v>0.01</v>
      </c>
      <c r="BH161" s="230">
        <v>0</v>
      </c>
      <c r="BI161" s="231">
        <v>32.626380194446313</v>
      </c>
    </row>
    <row r="162" spans="1:61">
      <c r="A162" s="232" t="s">
        <v>1786</v>
      </c>
      <c r="B162" s="229">
        <v>40.003624799505161</v>
      </c>
      <c r="C162" s="230">
        <v>39.036003483015293</v>
      </c>
      <c r="D162" s="230">
        <v>36.273614126602588</v>
      </c>
      <c r="E162" s="230">
        <v>33.206831449898317</v>
      </c>
      <c r="F162" s="230">
        <v>41.475103007903165</v>
      </c>
      <c r="G162" s="229">
        <v>40.214916360003528</v>
      </c>
      <c r="H162" s="230">
        <v>40.223376511585933</v>
      </c>
      <c r="I162" s="230">
        <v>37.114496024442715</v>
      </c>
      <c r="J162" s="230">
        <v>31.342011563143945</v>
      </c>
      <c r="K162" s="230">
        <v>40.462743738540603</v>
      </c>
      <c r="L162" s="229">
        <v>39.828524275857639</v>
      </c>
      <c r="M162" s="230">
        <v>39.103271280274789</v>
      </c>
      <c r="N162" s="230">
        <v>35.106264132438476</v>
      </c>
      <c r="O162" s="230">
        <v>32.230948432108342</v>
      </c>
      <c r="P162" s="230">
        <v>41.009139457967528</v>
      </c>
      <c r="Q162" s="229">
        <v>39.121053702772819</v>
      </c>
      <c r="R162" s="230">
        <v>37.523448492021537</v>
      </c>
      <c r="S162" s="230">
        <v>34.927729468435722</v>
      </c>
      <c r="T162" s="230">
        <v>31.711582888637366</v>
      </c>
      <c r="U162" s="230">
        <v>39.720132490720076</v>
      </c>
      <c r="V162" s="229">
        <v>36.747314165611108</v>
      </c>
      <c r="W162" s="230">
        <v>35.996913838360584</v>
      </c>
      <c r="X162" s="230">
        <v>34.355262348741135</v>
      </c>
      <c r="Y162" s="230">
        <v>32.36878861711552</v>
      </c>
      <c r="Z162" s="230">
        <v>38.52395646119146</v>
      </c>
      <c r="AA162" s="229">
        <v>35.528969713299176</v>
      </c>
      <c r="AB162" s="230">
        <v>33.515474300295679</v>
      </c>
      <c r="AC162" s="230">
        <v>32.922217972912968</v>
      </c>
      <c r="AD162" s="230">
        <v>31.802627501451962</v>
      </c>
      <c r="AE162" s="230">
        <v>37.880276690204028</v>
      </c>
      <c r="AF162" s="229">
        <v>33.269504267415385</v>
      </c>
      <c r="AG162" s="230">
        <v>31.797370211429769</v>
      </c>
      <c r="AH162" s="230">
        <v>31.101740204349348</v>
      </c>
      <c r="AI162" s="230">
        <v>26.658529144549316</v>
      </c>
      <c r="AJ162" s="230">
        <v>36.272486423914813</v>
      </c>
      <c r="AK162" s="229">
        <v>33.698606375536535</v>
      </c>
      <c r="AL162" s="230">
        <v>32.266660371807461</v>
      </c>
      <c r="AM162" s="230">
        <v>31.011230230469874</v>
      </c>
      <c r="AN162" s="230">
        <v>24.795928595823728</v>
      </c>
      <c r="AO162" s="230">
        <v>35.616469713183911</v>
      </c>
      <c r="AP162" s="229">
        <v>33.531802182852459</v>
      </c>
      <c r="AQ162" s="230">
        <v>31.697114498011935</v>
      </c>
      <c r="AR162" s="230">
        <v>22.345335813725583</v>
      </c>
      <c r="AS162" s="230">
        <v>3.484646353717384</v>
      </c>
      <c r="AT162" s="230">
        <v>35.077575781932417</v>
      </c>
      <c r="AU162" s="229">
        <v>31.730630752071804</v>
      </c>
      <c r="AV162" s="230">
        <v>31.567323570683158</v>
      </c>
      <c r="AW162" s="230">
        <v>9.9999999999999985E-3</v>
      </c>
      <c r="AX162" s="230">
        <v>0</v>
      </c>
      <c r="AY162" s="230">
        <v>34.038034168407783</v>
      </c>
      <c r="AZ162" s="229">
        <v>34.804644407631663</v>
      </c>
      <c r="BA162" s="230">
        <v>32.776920549554703</v>
      </c>
      <c r="BB162" s="230">
        <v>9.9999999999999985E-3</v>
      </c>
      <c r="BC162" s="230">
        <v>0</v>
      </c>
      <c r="BD162" s="230">
        <v>35.244702246959541</v>
      </c>
      <c r="BE162" s="229">
        <v>35.842702811207488</v>
      </c>
      <c r="BF162" s="230">
        <v>34.977617579248665</v>
      </c>
      <c r="BG162" s="230">
        <v>1.5206609018627422E-2</v>
      </c>
      <c r="BH162" s="230">
        <v>0</v>
      </c>
      <c r="BI162" s="231">
        <v>36.402109730084796</v>
      </c>
    </row>
    <row r="163" spans="1:61">
      <c r="A163" s="232" t="s">
        <v>1787</v>
      </c>
      <c r="B163" s="229">
        <v>37.1958587338098</v>
      </c>
      <c r="C163" s="230">
        <v>36.7928900877045</v>
      </c>
      <c r="D163" s="230">
        <v>34.783052824725083</v>
      </c>
      <c r="E163" s="230">
        <v>32.195793137979912</v>
      </c>
      <c r="F163" s="230">
        <v>38.748146970244122</v>
      </c>
      <c r="G163" s="229">
        <v>37.315418416535408</v>
      </c>
      <c r="H163" s="230">
        <v>37.422323357136136</v>
      </c>
      <c r="I163" s="230">
        <v>35.450480825093123</v>
      </c>
      <c r="J163" s="230">
        <v>30.229540294723716</v>
      </c>
      <c r="K163" s="230">
        <v>37.498174088695166</v>
      </c>
      <c r="L163" s="229">
        <v>37.176726791347299</v>
      </c>
      <c r="M163" s="230">
        <v>37.102953794262476</v>
      </c>
      <c r="N163" s="230">
        <v>34.156025742254165</v>
      </c>
      <c r="O163" s="230">
        <v>31.348608458368613</v>
      </c>
      <c r="P163" s="230">
        <v>38.287031921842804</v>
      </c>
      <c r="Q163" s="229">
        <v>36.208117456217899</v>
      </c>
      <c r="R163" s="230">
        <v>35.618452850430934</v>
      </c>
      <c r="S163" s="230">
        <v>33.580298673202066</v>
      </c>
      <c r="T163" s="230">
        <v>30.894721906865463</v>
      </c>
      <c r="U163" s="230">
        <v>36.697693455652875</v>
      </c>
      <c r="V163" s="229">
        <v>34.623688272307099</v>
      </c>
      <c r="W163" s="230">
        <v>34.387705411006216</v>
      </c>
      <c r="X163" s="230">
        <v>32.840705086944112</v>
      </c>
      <c r="Y163" s="230">
        <v>31.050036926804061</v>
      </c>
      <c r="Z163" s="230">
        <v>35.737194330878239</v>
      </c>
      <c r="AA163" s="229">
        <v>33.292178744689977</v>
      </c>
      <c r="AB163" s="230">
        <v>32.875770087581827</v>
      </c>
      <c r="AC163" s="230">
        <v>31.44233020648312</v>
      </c>
      <c r="AD163" s="230">
        <v>30.499136681326167</v>
      </c>
      <c r="AE163" s="230">
        <v>35.285269097048449</v>
      </c>
      <c r="AF163" s="229">
        <v>32.020507396387714</v>
      </c>
      <c r="AG163" s="230">
        <v>31.624977062711203</v>
      </c>
      <c r="AH163" s="230">
        <v>29.934194754811035</v>
      </c>
      <c r="AI163" s="230">
        <v>25.978046055136431</v>
      </c>
      <c r="AJ163" s="230">
        <v>34.030576808334551</v>
      </c>
      <c r="AK163" s="229">
        <v>32.317763801078122</v>
      </c>
      <c r="AL163" s="230">
        <v>31.688389820196029</v>
      </c>
      <c r="AM163" s="230">
        <v>29.934966376388793</v>
      </c>
      <c r="AN163" s="230">
        <v>23.936511498461005</v>
      </c>
      <c r="AO163" s="230">
        <v>33.50065303446614</v>
      </c>
      <c r="AP163" s="229">
        <v>31.765553183706032</v>
      </c>
      <c r="AQ163" s="230">
        <v>31.22126049255958</v>
      </c>
      <c r="AR163" s="230">
        <v>21.649474457884573</v>
      </c>
      <c r="AS163" s="230">
        <v>3.3550984908773347</v>
      </c>
      <c r="AT163" s="230">
        <v>33.4213159163847</v>
      </c>
      <c r="AU163" s="229">
        <v>31.003010250302829</v>
      </c>
      <c r="AV163" s="230">
        <v>30.682037937855323</v>
      </c>
      <c r="AW163" s="230">
        <v>7.4737626372804958E-3</v>
      </c>
      <c r="AX163" s="230">
        <v>0</v>
      </c>
      <c r="AY163" s="230">
        <v>32.420915784768702</v>
      </c>
      <c r="AZ163" s="229">
        <v>32.529999999999994</v>
      </c>
      <c r="BA163" s="230">
        <v>31.362947406512408</v>
      </c>
      <c r="BB163" s="230">
        <v>9.9999999999999985E-3</v>
      </c>
      <c r="BC163" s="230">
        <v>0</v>
      </c>
      <c r="BD163" s="230">
        <v>33.238878093361748</v>
      </c>
      <c r="BE163" s="229">
        <v>34.200199413403695</v>
      </c>
      <c r="BF163" s="230">
        <v>33.555570083584954</v>
      </c>
      <c r="BG163" s="230">
        <v>0.01</v>
      </c>
      <c r="BH163" s="230">
        <v>0</v>
      </c>
      <c r="BI163" s="231">
        <v>34.241703047361419</v>
      </c>
    </row>
    <row r="164" spans="1:61">
      <c r="A164" s="232" t="s">
        <v>1788</v>
      </c>
      <c r="B164" s="229">
        <v>36.622372198762363</v>
      </c>
      <c r="C164" s="230">
        <v>36.193075033529034</v>
      </c>
      <c r="D164" s="230">
        <v>34.039675118225723</v>
      </c>
      <c r="E164" s="230">
        <v>31.398916566524925</v>
      </c>
      <c r="F164" s="230">
        <v>38.047402168317902</v>
      </c>
      <c r="G164" s="229">
        <v>36.666278045421272</v>
      </c>
      <c r="H164" s="230">
        <v>36.804645958382892</v>
      </c>
      <c r="I164" s="230">
        <v>34.62684414655206</v>
      </c>
      <c r="J164" s="230">
        <v>29.639540294723712</v>
      </c>
      <c r="K164" s="230">
        <v>36.891755720542371</v>
      </c>
      <c r="L164" s="229">
        <v>36.524103024201153</v>
      </c>
      <c r="M164" s="230">
        <v>36.452851105034981</v>
      </c>
      <c r="N164" s="230">
        <v>33.218089808790481</v>
      </c>
      <c r="O164" s="230">
        <v>30.56591501407252</v>
      </c>
      <c r="P164" s="230">
        <v>37.61406890437803</v>
      </c>
      <c r="Q164" s="229">
        <v>35.735235146441092</v>
      </c>
      <c r="R164" s="230">
        <v>34.976882092161254</v>
      </c>
      <c r="S164" s="230">
        <v>32.654809591819486</v>
      </c>
      <c r="T164" s="230">
        <v>30.037369901740366</v>
      </c>
      <c r="U164" s="230">
        <v>36.249651735551829</v>
      </c>
      <c r="V164" s="229">
        <v>33.778347352708494</v>
      </c>
      <c r="W164" s="230">
        <v>33.508261785248287</v>
      </c>
      <c r="X164" s="230">
        <v>31.952759336066123</v>
      </c>
      <c r="Y164" s="230">
        <v>30.178763879008937</v>
      </c>
      <c r="Z164" s="230">
        <v>35.199382019469141</v>
      </c>
      <c r="AA164" s="229">
        <v>32.447064095111038</v>
      </c>
      <c r="AB164" s="230">
        <v>32.088287278358159</v>
      </c>
      <c r="AC164" s="230">
        <v>30.61045527784826</v>
      </c>
      <c r="AD164" s="230">
        <v>29.636084449248685</v>
      </c>
      <c r="AE164" s="230">
        <v>34.53950711697464</v>
      </c>
      <c r="AF164" s="229">
        <v>31.171989914651697</v>
      </c>
      <c r="AG164" s="230">
        <v>30.792291201890006</v>
      </c>
      <c r="AH164" s="230">
        <v>29.099999999999998</v>
      </c>
      <c r="AI164" s="230">
        <v>25.310185662916371</v>
      </c>
      <c r="AJ164" s="230">
        <v>33.092168773308487</v>
      </c>
      <c r="AK164" s="229">
        <v>31.496043454829845</v>
      </c>
      <c r="AL164" s="230">
        <v>30.911030950066781</v>
      </c>
      <c r="AM164" s="230">
        <v>29.1</v>
      </c>
      <c r="AN164" s="230">
        <v>23.522759349181605</v>
      </c>
      <c r="AO164" s="230">
        <v>32.615457787418663</v>
      </c>
      <c r="AP164" s="229">
        <v>30.870827582863331</v>
      </c>
      <c r="AQ164" s="230">
        <v>30.367872702335337</v>
      </c>
      <c r="AR164" s="230">
        <v>21.091341093166033</v>
      </c>
      <c r="AS164" s="230">
        <v>3.3289465095381328</v>
      </c>
      <c r="AT164" s="230">
        <v>32.432788471036204</v>
      </c>
      <c r="AU164" s="229">
        <v>30.13364904382372</v>
      </c>
      <c r="AV164" s="230">
        <v>29.829933957638829</v>
      </c>
      <c r="AW164" s="230">
        <v>7.4737626372804958E-3</v>
      </c>
      <c r="AX164" s="230">
        <v>0</v>
      </c>
      <c r="AY164" s="230">
        <v>31.505678562957542</v>
      </c>
      <c r="AZ164" s="229">
        <v>31.439999999999998</v>
      </c>
      <c r="BA164" s="230">
        <v>30.406831097019964</v>
      </c>
      <c r="BB164" s="230">
        <v>9.9999999999999985E-3</v>
      </c>
      <c r="BC164" s="230">
        <v>0</v>
      </c>
      <c r="BD164" s="230">
        <v>32.146517811995523</v>
      </c>
      <c r="BE164" s="229">
        <v>33.318408987541162</v>
      </c>
      <c r="BF164" s="230">
        <v>32.611006802429749</v>
      </c>
      <c r="BG164" s="230">
        <v>0.01</v>
      </c>
      <c r="BH164" s="230">
        <v>0</v>
      </c>
      <c r="BI164" s="231">
        <v>33.408971272729843</v>
      </c>
    </row>
    <row r="165" spans="1:61">
      <c r="A165" s="232" t="s">
        <v>1789</v>
      </c>
      <c r="B165" s="229">
        <v>34.938679893747782</v>
      </c>
      <c r="C165" s="230">
        <v>34.565774155912123</v>
      </c>
      <c r="D165" s="230">
        <v>32.577868803138898</v>
      </c>
      <c r="E165" s="230">
        <v>29.976728288500649</v>
      </c>
      <c r="F165" s="230">
        <v>36.078747597306332</v>
      </c>
      <c r="G165" s="229">
        <v>35.118739401534064</v>
      </c>
      <c r="H165" s="230">
        <v>35.153508560832897</v>
      </c>
      <c r="I165" s="230">
        <v>33.904662092344573</v>
      </c>
      <c r="J165" s="230">
        <v>28.48706902630348</v>
      </c>
      <c r="K165" s="230">
        <v>35.070506482916628</v>
      </c>
      <c r="L165" s="229">
        <v>34.677471747171928</v>
      </c>
      <c r="M165" s="230">
        <v>34.632542051371111</v>
      </c>
      <c r="N165" s="230">
        <v>31.749620192173186</v>
      </c>
      <c r="O165" s="230">
        <v>29.700584304922629</v>
      </c>
      <c r="P165" s="230">
        <v>35.705905406326934</v>
      </c>
      <c r="Q165" s="229">
        <v>35.237103909910843</v>
      </c>
      <c r="R165" s="230">
        <v>34.319964353045194</v>
      </c>
      <c r="S165" s="230">
        <v>31.963931378348686</v>
      </c>
      <c r="T165" s="230">
        <v>29.257019011289298</v>
      </c>
      <c r="U165" s="230">
        <v>35.7229236205972</v>
      </c>
      <c r="V165" s="229">
        <v>32.172426675316551</v>
      </c>
      <c r="W165" s="230">
        <v>31.921093146058794</v>
      </c>
      <c r="X165" s="230">
        <v>31.300000000000004</v>
      </c>
      <c r="Y165" s="230">
        <v>29.890061195146668</v>
      </c>
      <c r="Z165" s="230">
        <v>33.667115847904746</v>
      </c>
      <c r="AA165" s="229">
        <v>31.441065855233578</v>
      </c>
      <c r="AB165" s="230">
        <v>31.441001099835805</v>
      </c>
      <c r="AC165" s="230">
        <v>30.327867482872367</v>
      </c>
      <c r="AD165" s="230">
        <v>28.91160918859422</v>
      </c>
      <c r="AE165" s="230">
        <v>32.830020505809983</v>
      </c>
      <c r="AF165" s="229">
        <v>31.2</v>
      </c>
      <c r="AG165" s="230">
        <v>31.2</v>
      </c>
      <c r="AH165" s="230">
        <v>28.335480017718233</v>
      </c>
      <c r="AI165" s="230">
        <v>24.408179974013155</v>
      </c>
      <c r="AJ165" s="230">
        <v>31.642785203189888</v>
      </c>
      <c r="AK165" s="229">
        <v>31.2</v>
      </c>
      <c r="AL165" s="230">
        <v>31.200000000000003</v>
      </c>
      <c r="AM165" s="230">
        <v>28.320165012196764</v>
      </c>
      <c r="AN165" s="230">
        <v>23.290825835798206</v>
      </c>
      <c r="AO165" s="230">
        <v>31.204473849120269</v>
      </c>
      <c r="AP165" s="229">
        <v>30.10676922263244</v>
      </c>
      <c r="AQ165" s="230">
        <v>30.296813217430923</v>
      </c>
      <c r="AR165" s="230">
        <v>20.378341011500439</v>
      </c>
      <c r="AS165" s="230">
        <v>3.26863613156788</v>
      </c>
      <c r="AT165" s="230">
        <v>31.362644315410879</v>
      </c>
      <c r="AU165" s="229">
        <v>30.56173634226036</v>
      </c>
      <c r="AV165" s="230">
        <v>29.92011224281211</v>
      </c>
      <c r="AW165" s="230">
        <v>2.299536148939334E-3</v>
      </c>
      <c r="AX165" s="230">
        <v>0</v>
      </c>
      <c r="AY165" s="230">
        <v>31.141197472380746</v>
      </c>
      <c r="AZ165" s="229">
        <v>31.099999999999998</v>
      </c>
      <c r="BA165" s="230">
        <v>30.789481332764034</v>
      </c>
      <c r="BB165" s="230">
        <v>9.9999999999999985E-3</v>
      </c>
      <c r="BC165" s="230">
        <v>0</v>
      </c>
      <c r="BD165" s="230">
        <v>31.100000000000005</v>
      </c>
      <c r="BE165" s="229">
        <v>31.286106216880587</v>
      </c>
      <c r="BF165" s="230">
        <v>31.000000000000004</v>
      </c>
      <c r="BG165" s="230">
        <v>0.01</v>
      </c>
      <c r="BH165" s="230">
        <v>0</v>
      </c>
      <c r="BI165" s="231">
        <v>31.371440362971157</v>
      </c>
    </row>
    <row r="166" spans="1:61">
      <c r="A166" s="232" t="s">
        <v>1790</v>
      </c>
      <c r="B166" s="229">
        <v>36.378703645190406</v>
      </c>
      <c r="C166" s="230">
        <v>35.986779469083238</v>
      </c>
      <c r="D166" s="230">
        <v>33.605710208309183</v>
      </c>
      <c r="E166" s="230">
        <v>30.889632780242803</v>
      </c>
      <c r="F166" s="230">
        <v>37.598283128035639</v>
      </c>
      <c r="G166" s="229">
        <v>36.627965946315065</v>
      </c>
      <c r="H166" s="230">
        <v>36.764135208556056</v>
      </c>
      <c r="I166" s="230">
        <v>34.393469576498262</v>
      </c>
      <c r="J166" s="230">
        <v>28.877069026303477</v>
      </c>
      <c r="K166" s="230">
        <v>36.854006487198291</v>
      </c>
      <c r="L166" s="229">
        <v>36.147150671043939</v>
      </c>
      <c r="M166" s="230">
        <v>36.101859781671351</v>
      </c>
      <c r="N166" s="230">
        <v>32.611393620857413</v>
      </c>
      <c r="O166" s="230">
        <v>29.861707455175573</v>
      </c>
      <c r="P166" s="230">
        <v>37.231578729658523</v>
      </c>
      <c r="Q166" s="229">
        <v>35.849057478636183</v>
      </c>
      <c r="R166" s="230">
        <v>34.917441761826574</v>
      </c>
      <c r="S166" s="230">
        <v>32.447641080030422</v>
      </c>
      <c r="T166" s="230">
        <v>29.499032608079581</v>
      </c>
      <c r="U166" s="230">
        <v>36.342570590582092</v>
      </c>
      <c r="V166" s="229">
        <v>33.560550813935905</v>
      </c>
      <c r="W166" s="230">
        <v>33.298433862921172</v>
      </c>
      <c r="X166" s="230">
        <v>31.790000000000003</v>
      </c>
      <c r="Y166" s="230">
        <v>29.834029723476792</v>
      </c>
      <c r="Z166" s="230">
        <v>35.128662737982907</v>
      </c>
      <c r="AA166" s="229">
        <v>32.495914216723499</v>
      </c>
      <c r="AB166" s="230">
        <v>32.495957495863934</v>
      </c>
      <c r="AC166" s="230">
        <v>30.57824562293834</v>
      </c>
      <c r="AD166" s="230">
        <v>29.313919762683923</v>
      </c>
      <c r="AE166" s="230">
        <v>34.522847199779598</v>
      </c>
      <c r="AF166" s="229">
        <v>31.74</v>
      </c>
      <c r="AG166" s="230">
        <v>31.740000000000002</v>
      </c>
      <c r="AH166" s="230">
        <v>28.778114225249738</v>
      </c>
      <c r="AI166" s="230">
        <v>24.744517766742884</v>
      </c>
      <c r="AJ166" s="230">
        <v>33.016382011102834</v>
      </c>
      <c r="AK166" s="229">
        <v>31.74</v>
      </c>
      <c r="AL166" s="230">
        <v>31.474054577353609</v>
      </c>
      <c r="AM166" s="230">
        <v>28.750165012196764</v>
      </c>
      <c r="AN166" s="230">
        <v>22.862202798715703</v>
      </c>
      <c r="AO166" s="230">
        <v>32.523731260544714</v>
      </c>
      <c r="AP166" s="229">
        <v>30.889405452576806</v>
      </c>
      <c r="AQ166" s="230">
        <v>30.823999448914531</v>
      </c>
      <c r="AR166" s="230">
        <v>20.685660962885393</v>
      </c>
      <c r="AS166" s="230">
        <v>3.2038622001478556</v>
      </c>
      <c r="AT166" s="230">
        <v>32.610173091337295</v>
      </c>
      <c r="AU166" s="229">
        <v>30.641791658123537</v>
      </c>
      <c r="AV166" s="230">
        <v>30.181260460805696</v>
      </c>
      <c r="AW166" s="230">
        <v>2.299536148939334E-3</v>
      </c>
      <c r="AX166" s="230">
        <v>0</v>
      </c>
      <c r="AY166" s="230">
        <v>31.775717637675776</v>
      </c>
      <c r="AZ166" s="229">
        <v>31.64</v>
      </c>
      <c r="BA166" s="230">
        <v>30.592111779330232</v>
      </c>
      <c r="BB166" s="230">
        <v>9.9999999999999985E-3</v>
      </c>
      <c r="BC166" s="230">
        <v>0</v>
      </c>
      <c r="BD166" s="230">
        <v>31.944107489990003</v>
      </c>
      <c r="BE166" s="229">
        <v>32.865835112817763</v>
      </c>
      <c r="BF166" s="230">
        <v>32.318492187555769</v>
      </c>
      <c r="BG166" s="230">
        <v>0.01</v>
      </c>
      <c r="BH166" s="230">
        <v>0</v>
      </c>
      <c r="BI166" s="231">
        <v>32.966701599432135</v>
      </c>
    </row>
    <row r="167" spans="1:61">
      <c r="A167" s="232" t="s">
        <v>1791</v>
      </c>
      <c r="B167" s="229">
        <v>36.818634265271754</v>
      </c>
      <c r="C167" s="230">
        <v>36.427026211262898</v>
      </c>
      <c r="D167" s="230">
        <v>34.046684634260238</v>
      </c>
      <c r="E167" s="230">
        <v>31.231365790811608</v>
      </c>
      <c r="F167" s="230">
        <v>38.043877596608809</v>
      </c>
      <c r="G167" s="229">
        <v>37.255465711715949</v>
      </c>
      <c r="H167" s="230">
        <v>37.419240022645823</v>
      </c>
      <c r="I167" s="230">
        <v>35.025756642253647</v>
      </c>
      <c r="J167" s="230">
        <v>28.377069026303481</v>
      </c>
      <c r="K167" s="230">
        <v>37.483807675217626</v>
      </c>
      <c r="L167" s="229">
        <v>36.794049220594786</v>
      </c>
      <c r="M167" s="230">
        <v>36.748751291341321</v>
      </c>
      <c r="N167" s="230">
        <v>33.258538028965866</v>
      </c>
      <c r="O167" s="230">
        <v>29.394296581462363</v>
      </c>
      <c r="P167" s="230">
        <v>37.874231716902706</v>
      </c>
      <c r="Q167" s="229">
        <v>36.48872959675974</v>
      </c>
      <c r="R167" s="230">
        <v>35.541738872801503</v>
      </c>
      <c r="S167" s="230">
        <v>33.035542170201978</v>
      </c>
      <c r="T167" s="230">
        <v>29.9045492225621</v>
      </c>
      <c r="U167" s="230">
        <v>36.987238398729716</v>
      </c>
      <c r="V167" s="229">
        <v>34.157970334013868</v>
      </c>
      <c r="W167" s="230">
        <v>33.895845820861155</v>
      </c>
      <c r="X167" s="230">
        <v>32.409999999999997</v>
      </c>
      <c r="Y167" s="230">
        <v>30.466613169497553</v>
      </c>
      <c r="Z167" s="230">
        <v>35.754547211745631</v>
      </c>
      <c r="AA167" s="229">
        <v>33.073218520237745</v>
      </c>
      <c r="AB167" s="230">
        <v>33.073264004212398</v>
      </c>
      <c r="AC167" s="230">
        <v>31.17320902848261</v>
      </c>
      <c r="AD167" s="230">
        <v>29.933902158121874</v>
      </c>
      <c r="AE167" s="230">
        <v>35.109749392499893</v>
      </c>
      <c r="AF167" s="229">
        <v>32.413022531394489</v>
      </c>
      <c r="AG167" s="230">
        <v>32.31</v>
      </c>
      <c r="AH167" s="230">
        <v>29.178114225249729</v>
      </c>
      <c r="AI167" s="230">
        <v>25.128296947049286</v>
      </c>
      <c r="AJ167" s="230">
        <v>33.751538513005087</v>
      </c>
      <c r="AK167" s="229">
        <v>32.31</v>
      </c>
      <c r="AL167" s="230">
        <v>32.0369900971493</v>
      </c>
      <c r="AM167" s="230">
        <v>29.162707283299707</v>
      </c>
      <c r="AN167" s="230">
        <v>23.104159442189268</v>
      </c>
      <c r="AO167" s="230">
        <v>33.101152759701137</v>
      </c>
      <c r="AP167" s="229">
        <v>31.439183068422395</v>
      </c>
      <c r="AQ167" s="230">
        <v>31.371185680398135</v>
      </c>
      <c r="AR167" s="230">
        <v>20.988367288606209</v>
      </c>
      <c r="AS167" s="230">
        <v>3.2133720115439286</v>
      </c>
      <c r="AT167" s="230">
        <v>33.172580575499161</v>
      </c>
      <c r="AU167" s="229">
        <v>31.330745731706436</v>
      </c>
      <c r="AV167" s="230">
        <v>30.715674832434996</v>
      </c>
      <c r="AW167" s="230">
        <v>4.893104633391915E-3</v>
      </c>
      <c r="AX167" s="230">
        <v>0</v>
      </c>
      <c r="AY167" s="230">
        <v>32.440083838186254</v>
      </c>
      <c r="AZ167" s="229">
        <v>32.353795841425793</v>
      </c>
      <c r="BA167" s="230">
        <v>31.135162931402565</v>
      </c>
      <c r="BB167" s="230">
        <v>9.9999999999999985E-3</v>
      </c>
      <c r="BC167" s="230">
        <v>0</v>
      </c>
      <c r="BD167" s="230">
        <v>32.483921691643289</v>
      </c>
      <c r="BE167" s="229">
        <v>33.45104908442692</v>
      </c>
      <c r="BF167" s="230">
        <v>32.894059515906839</v>
      </c>
      <c r="BG167" s="230">
        <v>0.01</v>
      </c>
      <c r="BH167" s="230">
        <v>0</v>
      </c>
      <c r="BI167" s="231">
        <v>33.541967382744211</v>
      </c>
    </row>
    <row r="168" spans="1:61">
      <c r="A168" s="232" t="s">
        <v>1792</v>
      </c>
      <c r="B168" s="229">
        <v>35.818367175345642</v>
      </c>
      <c r="C168" s="230">
        <v>35.435769509032106</v>
      </c>
      <c r="D168" s="230">
        <v>33.16566783821645</v>
      </c>
      <c r="E168" s="230">
        <v>30.467076623836814</v>
      </c>
      <c r="F168" s="230">
        <v>37.006112867666211</v>
      </c>
      <c r="G168" s="229">
        <v>36.547882876574882</v>
      </c>
      <c r="H168" s="230">
        <v>36.704135208556046</v>
      </c>
      <c r="I168" s="230">
        <v>34.360539577750998</v>
      </c>
      <c r="J168" s="230">
        <v>28.997069026303485</v>
      </c>
      <c r="K168" s="230">
        <v>36.768763436102809</v>
      </c>
      <c r="L168" s="229">
        <v>36.094614458689357</v>
      </c>
      <c r="M168" s="230">
        <v>36.049320452786212</v>
      </c>
      <c r="N168" s="230">
        <v>32.626193272073344</v>
      </c>
      <c r="O168" s="230">
        <v>30.123975855246858</v>
      </c>
      <c r="P168" s="230">
        <v>37.15454768715589</v>
      </c>
      <c r="Q168" s="229">
        <v>35.796744986219693</v>
      </c>
      <c r="R168" s="230">
        <v>34.864744881013081</v>
      </c>
      <c r="S168" s="230">
        <v>32.407641080030423</v>
      </c>
      <c r="T168" s="230">
        <v>29.431738985938615</v>
      </c>
      <c r="U168" s="230">
        <v>36.285285172918449</v>
      </c>
      <c r="V168" s="229">
        <v>33.510550813935907</v>
      </c>
      <c r="W168" s="230">
        <v>33.248433862921182</v>
      </c>
      <c r="X168" s="230">
        <v>31.790000000000003</v>
      </c>
      <c r="Y168" s="230">
        <v>29.886613169497561</v>
      </c>
      <c r="Z168" s="230">
        <v>35.078662737982903</v>
      </c>
      <c r="AA168" s="229">
        <v>32.448605490938</v>
      </c>
      <c r="AB168" s="230">
        <v>32.448650613633603</v>
      </c>
      <c r="AC168" s="230">
        <v>30.580941440941384</v>
      </c>
      <c r="AD168" s="230">
        <v>29.366600386313195</v>
      </c>
      <c r="AE168" s="230">
        <v>34.441373584207774</v>
      </c>
      <c r="AF168" s="229">
        <v>31.73860312338488</v>
      </c>
      <c r="AG168" s="230">
        <v>31.692242291934569</v>
      </c>
      <c r="AH168" s="230">
        <v>28.285480017718236</v>
      </c>
      <c r="AI168" s="230">
        <v>24.338179974013158</v>
      </c>
      <c r="AJ168" s="230">
        <v>33.020763670258546</v>
      </c>
      <c r="AK168" s="229">
        <v>31.692244684253652</v>
      </c>
      <c r="AL168" s="230">
        <v>31.424054577353605</v>
      </c>
      <c r="AM168" s="230">
        <v>28.27016501219676</v>
      </c>
      <c r="AN168" s="230">
        <v>22.439606859882321</v>
      </c>
      <c r="AO168" s="230">
        <v>32.473731260544717</v>
      </c>
      <c r="AP168" s="229">
        <v>30.844474083585414</v>
      </c>
      <c r="AQ168" s="230">
        <v>30.776697781957957</v>
      </c>
      <c r="AR168" s="230">
        <v>20.341091316545452</v>
      </c>
      <c r="AS168" s="230">
        <v>3.1126449351403642</v>
      </c>
      <c r="AT168" s="230">
        <v>32.542961068490868</v>
      </c>
      <c r="AU168" s="229">
        <v>30.656406053916971</v>
      </c>
      <c r="AV168" s="230">
        <v>30.133843690011261</v>
      </c>
      <c r="AW168" s="230">
        <v>0</v>
      </c>
      <c r="AX168" s="230">
        <v>0</v>
      </c>
      <c r="AY168" s="230">
        <v>31.771982623798824</v>
      </c>
      <c r="AZ168" s="229">
        <v>31.659208128641605</v>
      </c>
      <c r="BA168" s="230">
        <v>30.547133370277169</v>
      </c>
      <c r="BB168" s="230">
        <v>9.9999999999999985E-3</v>
      </c>
      <c r="BC168" s="230">
        <v>0</v>
      </c>
      <c r="BD168" s="230">
        <v>31.871244798357942</v>
      </c>
      <c r="BE168" s="229">
        <v>32.815835112817751</v>
      </c>
      <c r="BF168" s="230">
        <v>32.268492187555765</v>
      </c>
      <c r="BG168" s="230">
        <v>0.01</v>
      </c>
      <c r="BH168" s="230">
        <v>0</v>
      </c>
      <c r="BI168" s="231">
        <v>32.906380194446314</v>
      </c>
    </row>
    <row r="169" spans="1:61">
      <c r="A169" s="232" t="s">
        <v>1793</v>
      </c>
      <c r="B169" s="229">
        <v>35.245956457473675</v>
      </c>
      <c r="C169" s="230">
        <v>34.893715359296763</v>
      </c>
      <c r="D169" s="230">
        <v>33.435706792377154</v>
      </c>
      <c r="E169" s="230">
        <v>30.653925706384417</v>
      </c>
      <c r="F169" s="230">
        <v>36.836933805292851</v>
      </c>
      <c r="G169" s="229">
        <v>35.34102699550003</v>
      </c>
      <c r="H169" s="230">
        <v>35.519734960500919</v>
      </c>
      <c r="I169" s="230">
        <v>34.047196603645716</v>
      </c>
      <c r="J169" s="230">
        <v>28.147408599813517</v>
      </c>
      <c r="K169" s="230">
        <v>35.509432003828763</v>
      </c>
      <c r="L169" s="229">
        <v>35.096188866996307</v>
      </c>
      <c r="M169" s="230">
        <v>35.070013950901071</v>
      </c>
      <c r="N169" s="230">
        <v>33.52454760653923</v>
      </c>
      <c r="O169" s="230">
        <v>31.0937155521592</v>
      </c>
      <c r="P169" s="230">
        <v>36.140881834626619</v>
      </c>
      <c r="Q169" s="229">
        <v>33.616121910985534</v>
      </c>
      <c r="R169" s="230">
        <v>33.259794304907771</v>
      </c>
      <c r="S169" s="230">
        <v>32.258482548804189</v>
      </c>
      <c r="T169" s="230">
        <v>30.552923709236673</v>
      </c>
      <c r="U169" s="230">
        <v>33.857202562462263</v>
      </c>
      <c r="V169" s="229">
        <v>32.847295921587389</v>
      </c>
      <c r="W169" s="230">
        <v>32.599804405556831</v>
      </c>
      <c r="X169" s="230">
        <v>32.013841608308695</v>
      </c>
      <c r="Y169" s="230">
        <v>30.589289859473464</v>
      </c>
      <c r="Z169" s="230">
        <v>34.384504695275972</v>
      </c>
      <c r="AA169" s="229">
        <v>31.427269584291857</v>
      </c>
      <c r="AB169" s="230">
        <v>31.241754876821503</v>
      </c>
      <c r="AC169" s="230">
        <v>30.083007453691955</v>
      </c>
      <c r="AD169" s="230">
        <v>29.225736026995854</v>
      </c>
      <c r="AE169" s="230">
        <v>33.655753333504933</v>
      </c>
      <c r="AF169" s="229">
        <v>29.806273142521899</v>
      </c>
      <c r="AG169" s="230">
        <v>28.964467253805438</v>
      </c>
      <c r="AH169" s="230">
        <v>27.427532634067891</v>
      </c>
      <c r="AI169" s="230">
        <v>24.523205374643691</v>
      </c>
      <c r="AJ169" s="230">
        <v>31.863344359176704</v>
      </c>
      <c r="AK169" s="229">
        <v>29.535759948357772</v>
      </c>
      <c r="AL169" s="230">
        <v>29.129350992826637</v>
      </c>
      <c r="AM169" s="230">
        <v>27.62258273873957</v>
      </c>
      <c r="AN169" s="230">
        <v>23.876264675277646</v>
      </c>
      <c r="AO169" s="230">
        <v>31.119937160761634</v>
      </c>
      <c r="AP169" s="229">
        <v>27.46927970863959</v>
      </c>
      <c r="AQ169" s="230">
        <v>27.199083751137195</v>
      </c>
      <c r="AR169" s="230">
        <v>20.261843240490766</v>
      </c>
      <c r="AS169" s="230">
        <v>1.8618368687824829</v>
      </c>
      <c r="AT169" s="230">
        <v>29.480086419776995</v>
      </c>
      <c r="AU169" s="229">
        <v>26.925973938725029</v>
      </c>
      <c r="AV169" s="230">
        <v>26.894367833051305</v>
      </c>
      <c r="AW169" s="230">
        <v>0</v>
      </c>
      <c r="AX169" s="230">
        <v>0</v>
      </c>
      <c r="AY169" s="230">
        <v>28.622144365728023</v>
      </c>
      <c r="AZ169" s="229">
        <v>27.682304167142696</v>
      </c>
      <c r="BA169" s="230">
        <v>26.162307505957951</v>
      </c>
      <c r="BB169" s="230">
        <v>0</v>
      </c>
      <c r="BC169" s="230">
        <v>0</v>
      </c>
      <c r="BD169" s="230">
        <v>28.832756261634636</v>
      </c>
      <c r="BE169" s="229">
        <v>30.292399136244264</v>
      </c>
      <c r="BF169" s="230">
        <v>29.720393113342901</v>
      </c>
      <c r="BG169" s="230">
        <v>4.7932366083316674E-3</v>
      </c>
      <c r="BH169" s="230">
        <v>0</v>
      </c>
      <c r="BI169" s="231">
        <v>30.309002359065278</v>
      </c>
    </row>
    <row r="170" spans="1:61">
      <c r="A170" s="232" t="s">
        <v>1794</v>
      </c>
      <c r="B170" s="229">
        <v>33.857637119729233</v>
      </c>
      <c r="C170" s="230">
        <v>33.756177333520164</v>
      </c>
      <c r="D170" s="230">
        <v>33.751912788748115</v>
      </c>
      <c r="E170" s="230">
        <v>33.814037591668203</v>
      </c>
      <c r="F170" s="230">
        <v>34.664276772651533</v>
      </c>
      <c r="G170" s="229">
        <v>34.330297847029833</v>
      </c>
      <c r="H170" s="230">
        <v>34.163235175697999</v>
      </c>
      <c r="I170" s="230">
        <v>34.085107773460912</v>
      </c>
      <c r="J170" s="230">
        <v>34.062889243015995</v>
      </c>
      <c r="K170" s="230">
        <v>34.746238842694474</v>
      </c>
      <c r="L170" s="229">
        <v>33.82536755557355</v>
      </c>
      <c r="M170" s="230">
        <v>33.81808138319947</v>
      </c>
      <c r="N170" s="230">
        <v>34.090769788522458</v>
      </c>
      <c r="O170" s="230">
        <v>33.950811646348477</v>
      </c>
      <c r="P170" s="230">
        <v>34.3936941798448</v>
      </c>
      <c r="Q170" s="229">
        <v>32.777084380579296</v>
      </c>
      <c r="R170" s="230">
        <v>32.665253123006941</v>
      </c>
      <c r="S170" s="230">
        <v>32.599232662891914</v>
      </c>
      <c r="T170" s="230">
        <v>32.564000202667998</v>
      </c>
      <c r="U170" s="230">
        <v>32.946501795295518</v>
      </c>
      <c r="V170" s="229">
        <v>27.462995615856883</v>
      </c>
      <c r="W170" s="230">
        <v>27.226647877811036</v>
      </c>
      <c r="X170" s="230">
        <v>27.577213368372323</v>
      </c>
      <c r="Y170" s="230">
        <v>27.561378954406052</v>
      </c>
      <c r="Z170" s="230">
        <v>28.248845524789296</v>
      </c>
      <c r="AA170" s="229">
        <v>23.230345332526969</v>
      </c>
      <c r="AB170" s="230">
        <v>23.122025941169689</v>
      </c>
      <c r="AC170" s="230">
        <v>23.50266696269982</v>
      </c>
      <c r="AD170" s="230">
        <v>23.396344231708941</v>
      </c>
      <c r="AE170" s="230">
        <v>23.53660740859376</v>
      </c>
      <c r="AF170" s="229">
        <v>18.616949559289836</v>
      </c>
      <c r="AG170" s="230">
        <v>18.611611456682319</v>
      </c>
      <c r="AH170" s="230">
        <v>18.621820394130015</v>
      </c>
      <c r="AI170" s="230">
        <v>18.752957153936809</v>
      </c>
      <c r="AJ170" s="230">
        <v>18.681402747570516</v>
      </c>
      <c r="AK170" s="229">
        <v>25.394579683983466</v>
      </c>
      <c r="AL170" s="230">
        <v>25.133594662411223</v>
      </c>
      <c r="AM170" s="230">
        <v>25.623316970240225</v>
      </c>
      <c r="AN170" s="230">
        <v>24.783257671136834</v>
      </c>
      <c r="AO170" s="230">
        <v>25.977921118341772</v>
      </c>
      <c r="AP170" s="229">
        <v>21.622136882978367</v>
      </c>
      <c r="AQ170" s="230">
        <v>20.878508590314137</v>
      </c>
      <c r="AR170" s="230">
        <v>19.533491876675349</v>
      </c>
      <c r="AS170" s="230">
        <v>14.677740971776656</v>
      </c>
      <c r="AT170" s="230">
        <v>26.914040318254091</v>
      </c>
      <c r="AU170" s="229" t="s">
        <v>1733</v>
      </c>
      <c r="AV170" s="230" t="s">
        <v>1733</v>
      </c>
      <c r="AW170" s="230" t="s">
        <v>1733</v>
      </c>
      <c r="AX170" s="230" t="s">
        <v>1733</v>
      </c>
      <c r="AY170" s="230">
        <v>17.785176233121565</v>
      </c>
      <c r="AZ170" s="229" t="s">
        <v>1733</v>
      </c>
      <c r="BA170" s="230" t="s">
        <v>1733</v>
      </c>
      <c r="BB170" s="230" t="s">
        <v>1733</v>
      </c>
      <c r="BC170" s="230" t="s">
        <v>1733</v>
      </c>
      <c r="BD170" s="230">
        <v>8.0612973672481019</v>
      </c>
      <c r="BE170" s="229">
        <v>2.2121536674273657E-3</v>
      </c>
      <c r="BF170" s="230" t="s">
        <v>1733</v>
      </c>
      <c r="BG170" s="230" t="s">
        <v>1733</v>
      </c>
      <c r="BH170" s="230" t="s">
        <v>1733</v>
      </c>
      <c r="BI170" s="231">
        <v>16.166683897613741</v>
      </c>
    </row>
    <row r="171" spans="1:61">
      <c r="A171" s="232" t="s">
        <v>1795</v>
      </c>
      <c r="B171" s="229">
        <v>36.750722075988556</v>
      </c>
      <c r="C171" s="230">
        <v>36.359138039502774</v>
      </c>
      <c r="D171" s="230">
        <v>33.955686265446126</v>
      </c>
      <c r="E171" s="230">
        <v>31.242571705336783</v>
      </c>
      <c r="F171" s="230">
        <v>37.976396608460476</v>
      </c>
      <c r="G171" s="229">
        <v>36.167747545371469</v>
      </c>
      <c r="H171" s="230">
        <v>36.326513807322257</v>
      </c>
      <c r="I171" s="230">
        <v>34.010445370033281</v>
      </c>
      <c r="J171" s="230">
        <v>28.637069026303482</v>
      </c>
      <c r="K171" s="230">
        <v>36.393719196987995</v>
      </c>
      <c r="L171" s="229">
        <v>35.720000698204075</v>
      </c>
      <c r="M171" s="230">
        <v>35.674713918231241</v>
      </c>
      <c r="N171" s="230">
        <v>32.291315898274426</v>
      </c>
      <c r="O171" s="230">
        <v>29.606822664915978</v>
      </c>
      <c r="P171" s="230">
        <v>36.7723402920845</v>
      </c>
      <c r="Q171" s="229">
        <v>35.822902648015578</v>
      </c>
      <c r="R171" s="230">
        <v>34.898860466965751</v>
      </c>
      <c r="S171" s="230">
        <v>32.432961894701258</v>
      </c>
      <c r="T171" s="230">
        <v>29.527937724244413</v>
      </c>
      <c r="U171" s="230">
        <v>36.313933572573418</v>
      </c>
      <c r="V171" s="229">
        <v>33.160550813935906</v>
      </c>
      <c r="W171" s="230">
        <v>32.905854524522212</v>
      </c>
      <c r="X171" s="230">
        <v>31.470000000000002</v>
      </c>
      <c r="Y171" s="230">
        <v>29.579171877411735</v>
      </c>
      <c r="Z171" s="230">
        <v>34.718299146852374</v>
      </c>
      <c r="AA171" s="229">
        <v>32.111298976288133</v>
      </c>
      <c r="AB171" s="230">
        <v>32.111343918344204</v>
      </c>
      <c r="AC171" s="230">
        <v>30.270956078723668</v>
      </c>
      <c r="AD171" s="230">
        <v>29.06661799087524</v>
      </c>
      <c r="AE171" s="230">
        <v>34.088713663199464</v>
      </c>
      <c r="AF171" s="229">
        <v>31.370000000000008</v>
      </c>
      <c r="AG171" s="230">
        <v>31.37</v>
      </c>
      <c r="AH171" s="230">
        <v>28.485480017718242</v>
      </c>
      <c r="AI171" s="230">
        <v>24.537812109064177</v>
      </c>
      <c r="AJ171" s="230">
        <v>32.608409904745152</v>
      </c>
      <c r="AK171" s="229">
        <v>31.37</v>
      </c>
      <c r="AL171" s="230">
        <v>31.104054577353612</v>
      </c>
      <c r="AM171" s="230">
        <v>28.470165012196766</v>
      </c>
      <c r="AN171" s="230">
        <v>22.666781380319428</v>
      </c>
      <c r="AO171" s="230">
        <v>32.138888262231866</v>
      </c>
      <c r="AP171" s="229">
        <v>30.524559205722607</v>
      </c>
      <c r="AQ171" s="230">
        <v>30.461755499694441</v>
      </c>
      <c r="AR171" s="230">
        <v>20.489824971417043</v>
      </c>
      <c r="AS171" s="230">
        <v>3.1821737722584253</v>
      </c>
      <c r="AT171" s="230">
        <v>32.205366838589455</v>
      </c>
      <c r="AU171" s="229">
        <v>30.279448135561676</v>
      </c>
      <c r="AV171" s="230">
        <v>29.82408331450581</v>
      </c>
      <c r="AW171" s="230">
        <v>2.299536148939334E-3</v>
      </c>
      <c r="AX171" s="230">
        <v>0</v>
      </c>
      <c r="AY171" s="230">
        <v>31.403428889210186</v>
      </c>
      <c r="AZ171" s="229">
        <v>31.27</v>
      </c>
      <c r="BA171" s="230">
        <v>30.229435258955096</v>
      </c>
      <c r="BB171" s="230">
        <v>9.9999999999999985E-3</v>
      </c>
      <c r="BC171" s="230">
        <v>0</v>
      </c>
      <c r="BD171" s="230">
        <v>31.543607102324867</v>
      </c>
      <c r="BE171" s="229">
        <v>32.475835112817755</v>
      </c>
      <c r="BF171" s="230">
        <v>31.932924859204693</v>
      </c>
      <c r="BG171" s="230">
        <v>0.01</v>
      </c>
      <c r="BH171" s="230">
        <v>0</v>
      </c>
      <c r="BI171" s="231">
        <v>32.56638019444631</v>
      </c>
    </row>
    <row r="172" spans="1:61">
      <c r="A172" s="232" t="s">
        <v>1796</v>
      </c>
      <c r="B172" s="229">
        <v>36.448533756771305</v>
      </c>
      <c r="C172" s="230">
        <v>36.048557193799212</v>
      </c>
      <c r="D172" s="230">
        <v>33.723377017045195</v>
      </c>
      <c r="E172" s="230">
        <v>31.035157792567944</v>
      </c>
      <c r="F172" s="230">
        <v>37.720089865378519</v>
      </c>
      <c r="G172" s="229">
        <v>36.622301034690352</v>
      </c>
      <c r="H172" s="230">
        <v>36.786218362558486</v>
      </c>
      <c r="I172" s="230">
        <v>34.485272193463388</v>
      </c>
      <c r="J172" s="230">
        <v>29.089540294723715</v>
      </c>
      <c r="K172" s="230">
        <v>36.850710090362163</v>
      </c>
      <c r="L172" s="229">
        <v>36.244785281299443</v>
      </c>
      <c r="M172" s="230">
        <v>36.202102200651638</v>
      </c>
      <c r="N172" s="230">
        <v>32.808803611562723</v>
      </c>
      <c r="O172" s="230">
        <v>30.071617148440879</v>
      </c>
      <c r="P172" s="230">
        <v>37.314871598389189</v>
      </c>
      <c r="Q172" s="229">
        <v>35.844031420267747</v>
      </c>
      <c r="R172" s="230">
        <v>34.936377046854069</v>
      </c>
      <c r="S172" s="230">
        <v>32.520629333220654</v>
      </c>
      <c r="T172" s="230">
        <v>29.659937134274426</v>
      </c>
      <c r="U172" s="230">
        <v>36.342162264072108</v>
      </c>
      <c r="V172" s="229">
        <v>33.629345974499465</v>
      </c>
      <c r="W172" s="230">
        <v>33.369425189960857</v>
      </c>
      <c r="X172" s="230">
        <v>31.892889102908466</v>
      </c>
      <c r="Y172" s="230">
        <v>30.013386893417266</v>
      </c>
      <c r="Z172" s="230">
        <v>35.16901210188793</v>
      </c>
      <c r="AA172" s="229">
        <v>32.513152669397151</v>
      </c>
      <c r="AB172" s="230">
        <v>32.429269917777148</v>
      </c>
      <c r="AC172" s="230">
        <v>30.658237281146917</v>
      </c>
      <c r="AD172" s="230">
        <v>29.486983211499894</v>
      </c>
      <c r="AE172" s="230">
        <v>34.52706779310391</v>
      </c>
      <c r="AF172" s="229">
        <v>31.6490111888698</v>
      </c>
      <c r="AG172" s="230">
        <v>31.589106298035226</v>
      </c>
      <c r="AH172" s="230">
        <v>28.892706112250174</v>
      </c>
      <c r="AI172" s="230">
        <v>24.923847870186641</v>
      </c>
      <c r="AJ172" s="230">
        <v>33.036143566929077</v>
      </c>
      <c r="AK172" s="229">
        <v>31.706072839489945</v>
      </c>
      <c r="AL172" s="230">
        <v>31.375443980117286</v>
      </c>
      <c r="AM172" s="230">
        <v>28.882267277286825</v>
      </c>
      <c r="AN172" s="230">
        <v>23.030533529598827</v>
      </c>
      <c r="AO172" s="230">
        <v>32.57019310677272</v>
      </c>
      <c r="AP172" s="229">
        <v>30.925262381568725</v>
      </c>
      <c r="AQ172" s="230">
        <v>30.760947020367073</v>
      </c>
      <c r="AR172" s="230">
        <v>20.797852122825056</v>
      </c>
      <c r="AS172" s="230">
        <v>3.2398153451313951</v>
      </c>
      <c r="AT172" s="230">
        <v>32.566075405225853</v>
      </c>
      <c r="AU172" s="229">
        <v>30.564491810954692</v>
      </c>
      <c r="AV172" s="230">
        <v>30.147645267835049</v>
      </c>
      <c r="AW172" s="230">
        <v>2.299536148939334E-3</v>
      </c>
      <c r="AX172" s="230">
        <v>0</v>
      </c>
      <c r="AY172" s="230">
        <v>31.743754792204715</v>
      </c>
      <c r="AZ172" s="229">
        <v>31.63</v>
      </c>
      <c r="BA172" s="230">
        <v>30.584745117811472</v>
      </c>
      <c r="BB172" s="230">
        <v>9.9999999999999985E-3</v>
      </c>
      <c r="BC172" s="230">
        <v>0</v>
      </c>
      <c r="BD172" s="230">
        <v>31.990773420030489</v>
      </c>
      <c r="BE172" s="229">
        <v>32.956263056036086</v>
      </c>
      <c r="BF172" s="230">
        <v>32.382656288143217</v>
      </c>
      <c r="BG172" s="230">
        <v>0.01</v>
      </c>
      <c r="BH172" s="230">
        <v>0</v>
      </c>
      <c r="BI172" s="231">
        <v>33.051967382744223</v>
      </c>
    </row>
    <row r="173" spans="1:61">
      <c r="A173" s="232" t="s">
        <v>1797</v>
      </c>
      <c r="B173" s="229">
        <v>36.265091243563418</v>
      </c>
      <c r="C173" s="230">
        <v>35.872558128894447</v>
      </c>
      <c r="D173" s="230">
        <v>33.496427773407753</v>
      </c>
      <c r="E173" s="230">
        <v>30.803140475750286</v>
      </c>
      <c r="F173" s="230">
        <v>37.490806113106046</v>
      </c>
      <c r="G173" s="229">
        <v>36.477695283908226</v>
      </c>
      <c r="H173" s="230">
        <v>36.636563264084607</v>
      </c>
      <c r="I173" s="230">
        <v>34.29057690771679</v>
      </c>
      <c r="J173" s="230">
        <v>28.879540294723707</v>
      </c>
      <c r="K173" s="230">
        <v>36.701174574902019</v>
      </c>
      <c r="L173" s="229">
        <v>36.037141566462743</v>
      </c>
      <c r="M173" s="230">
        <v>35.989259998881572</v>
      </c>
      <c r="N173" s="230">
        <v>32.548460306382871</v>
      </c>
      <c r="O173" s="230">
        <v>29.84682266491598</v>
      </c>
      <c r="P173" s="230">
        <v>37.094519180383166</v>
      </c>
      <c r="Q173" s="229">
        <v>35.716374954498967</v>
      </c>
      <c r="R173" s="230">
        <v>34.802901640290102</v>
      </c>
      <c r="S173" s="230">
        <v>32.342899408434036</v>
      </c>
      <c r="T173" s="230">
        <v>29.426299891967648</v>
      </c>
      <c r="U173" s="230">
        <v>36.197958078929332</v>
      </c>
      <c r="V173" s="229">
        <v>33.448317117238766</v>
      </c>
      <c r="W173" s="230">
        <v>33.188768623839124</v>
      </c>
      <c r="X173" s="230">
        <v>31.729932906477213</v>
      </c>
      <c r="Y173" s="230">
        <v>29.836588431390972</v>
      </c>
      <c r="Z173" s="230">
        <v>35.003835364567799</v>
      </c>
      <c r="AA173" s="229">
        <v>32.388972129440759</v>
      </c>
      <c r="AB173" s="230">
        <v>32.49643508320429</v>
      </c>
      <c r="AC173" s="230">
        <v>30.518249793834048</v>
      </c>
      <c r="AD173" s="230">
        <v>29.31467107850154</v>
      </c>
      <c r="AE173" s="230">
        <v>34.377119605785097</v>
      </c>
      <c r="AF173" s="229">
        <v>31.736211792314464</v>
      </c>
      <c r="AG173" s="230">
        <v>31.793490445288437</v>
      </c>
      <c r="AH173" s="230">
        <v>28.725152734497119</v>
      </c>
      <c r="AI173" s="230">
        <v>24.727142212507935</v>
      </c>
      <c r="AJ173" s="230">
        <v>32.891291664260791</v>
      </c>
      <c r="AK173" s="229">
        <v>31.683939107156156</v>
      </c>
      <c r="AL173" s="230">
        <v>31.444735099898804</v>
      </c>
      <c r="AM173" s="230">
        <v>28.700486852392551</v>
      </c>
      <c r="AN173" s="230">
        <v>22.862202798715703</v>
      </c>
      <c r="AO173" s="230">
        <v>32.411173275488075</v>
      </c>
      <c r="AP173" s="229">
        <v>30.794474083585413</v>
      </c>
      <c r="AQ173" s="230">
        <v>30.826475962359936</v>
      </c>
      <c r="AR173" s="230">
        <v>20.655732876646525</v>
      </c>
      <c r="AS173" s="230">
        <v>3.2086171058458919</v>
      </c>
      <c r="AT173" s="230">
        <v>32.551745720168036</v>
      </c>
      <c r="AU173" s="229">
        <v>30.644560403206697</v>
      </c>
      <c r="AV173" s="230">
        <v>30.135508274122678</v>
      </c>
      <c r="AW173" s="230">
        <v>4.893104633391915E-3</v>
      </c>
      <c r="AX173" s="230">
        <v>0</v>
      </c>
      <c r="AY173" s="230">
        <v>31.725992956155999</v>
      </c>
      <c r="AZ173" s="229">
        <v>31.539999999999992</v>
      </c>
      <c r="BA173" s="230">
        <v>30.502154961224111</v>
      </c>
      <c r="BB173" s="230">
        <v>9.9999999999999985E-3</v>
      </c>
      <c r="BC173" s="230">
        <v>0</v>
      </c>
      <c r="BD173" s="230">
        <v>31.831323192862467</v>
      </c>
      <c r="BE173" s="229">
        <v>32.77104908442692</v>
      </c>
      <c r="BF173" s="230">
        <v>32.21405951590684</v>
      </c>
      <c r="BG173" s="230">
        <v>0.01</v>
      </c>
      <c r="BH173" s="230">
        <v>0</v>
      </c>
      <c r="BI173" s="231">
        <v>32.864173788595267</v>
      </c>
    </row>
    <row r="174" spans="1:61">
      <c r="A174" s="232" t="s">
        <v>1798</v>
      </c>
      <c r="B174" s="229">
        <v>37.761456616798462</v>
      </c>
      <c r="C174" s="230">
        <v>37.287758459466332</v>
      </c>
      <c r="D174" s="230">
        <v>34.475333421604368</v>
      </c>
      <c r="E174" s="230">
        <v>31.572586299069449</v>
      </c>
      <c r="F174" s="230">
        <v>39.247586984794928</v>
      </c>
      <c r="G174" s="229">
        <v>37.823060457273364</v>
      </c>
      <c r="H174" s="230">
        <v>37.52924002264583</v>
      </c>
      <c r="I174" s="230">
        <v>35.069593742354286</v>
      </c>
      <c r="J174" s="230">
        <v>28.376636829015784</v>
      </c>
      <c r="K174" s="230">
        <v>38.279088852161721</v>
      </c>
      <c r="L174" s="229">
        <v>36.901513008240208</v>
      </c>
      <c r="M174" s="230">
        <v>36.85361217966642</v>
      </c>
      <c r="N174" s="230">
        <v>33.135948019671176</v>
      </c>
      <c r="O174" s="230">
        <v>29.409439055104293</v>
      </c>
      <c r="P174" s="230">
        <v>38.199014232748773</v>
      </c>
      <c r="Q174" s="229">
        <v>36.596037105729955</v>
      </c>
      <c r="R174" s="230">
        <v>35.641819008278638</v>
      </c>
      <c r="S174" s="230">
        <v>33.018104664920138</v>
      </c>
      <c r="T174" s="230">
        <v>29.028541584726387</v>
      </c>
      <c r="U174" s="230">
        <v>37.097238398729708</v>
      </c>
      <c r="V174" s="229">
        <v>34.257970334013869</v>
      </c>
      <c r="W174" s="230">
        <v>33.993605495433265</v>
      </c>
      <c r="X174" s="230">
        <v>32.480000000000004</v>
      </c>
      <c r="Y174" s="230">
        <v>29.384029723476793</v>
      </c>
      <c r="Z174" s="230">
        <v>35.862302040887727</v>
      </c>
      <c r="AA174" s="229">
        <v>33.173218520237739</v>
      </c>
      <c r="AB174" s="230">
        <v>33.173264004212399</v>
      </c>
      <c r="AC174" s="230">
        <v>31.243209028482617</v>
      </c>
      <c r="AD174" s="230">
        <v>28.874301028961966</v>
      </c>
      <c r="AE174" s="230">
        <v>35.431772079495047</v>
      </c>
      <c r="AF174" s="229">
        <v>32.400000000000006</v>
      </c>
      <c r="AG174" s="230">
        <v>32.399999999999991</v>
      </c>
      <c r="AH174" s="230">
        <v>29.400748432781228</v>
      </c>
      <c r="AI174" s="230">
        <v>24.375555528248107</v>
      </c>
      <c r="AJ174" s="230">
        <v>33.693934979602652</v>
      </c>
      <c r="AK174" s="229">
        <v>32.4</v>
      </c>
      <c r="AL174" s="230">
        <v>32.126990097149296</v>
      </c>
      <c r="AM174" s="230">
        <v>29.254620301741586</v>
      </c>
      <c r="AN174" s="230">
        <v>22.516509788699526</v>
      </c>
      <c r="AO174" s="230">
        <v>33.198574258857562</v>
      </c>
      <c r="AP174" s="229">
        <v>31.534114437413784</v>
      </c>
      <c r="AQ174" s="230">
        <v>31.466127962661645</v>
      </c>
      <c r="AR174" s="230">
        <v>20.802833724047154</v>
      </c>
      <c r="AS174" s="230">
        <v>3.1387969164795657</v>
      </c>
      <c r="AT174" s="230">
        <v>33.453869560754342</v>
      </c>
      <c r="AU174" s="229">
        <v>31.276085864644816</v>
      </c>
      <c r="AV174" s="230">
        <v>30.807958358116508</v>
      </c>
      <c r="AW174" s="230">
        <v>4.893104633391915E-3</v>
      </c>
      <c r="AX174" s="230">
        <v>0</v>
      </c>
      <c r="AY174" s="230">
        <v>32.437556351224544</v>
      </c>
      <c r="AZ174" s="229">
        <v>32.299999999999997</v>
      </c>
      <c r="BA174" s="230">
        <v>31.22783945177769</v>
      </c>
      <c r="BB174" s="230">
        <v>9.9999999999999985E-3</v>
      </c>
      <c r="BC174" s="230">
        <v>0</v>
      </c>
      <c r="BD174" s="230">
        <v>32.675665398171425</v>
      </c>
      <c r="BE174" s="229">
        <v>33.548836930759492</v>
      </c>
      <c r="BF174" s="230">
        <v>32.988891368123518</v>
      </c>
      <c r="BG174" s="230">
        <v>0.01</v>
      </c>
      <c r="BH174" s="230">
        <v>0</v>
      </c>
      <c r="BI174" s="231">
        <v>33.740020730109514</v>
      </c>
    </row>
    <row r="175" spans="1:61">
      <c r="A175" s="232" t="s">
        <v>1799</v>
      </c>
      <c r="B175" s="229">
        <v>37.825142535433038</v>
      </c>
      <c r="C175" s="230">
        <v>37.37064480107064</v>
      </c>
      <c r="D175" s="230">
        <v>35.195703360775696</v>
      </c>
      <c r="E175" s="230">
        <v>32.447512286621055</v>
      </c>
      <c r="F175" s="230">
        <v>39.355442612152927</v>
      </c>
      <c r="G175" s="229">
        <v>37.88899734505992</v>
      </c>
      <c r="H175" s="230">
        <v>38.029738770800456</v>
      </c>
      <c r="I175" s="230">
        <v>35.739480297933476</v>
      </c>
      <c r="J175" s="230">
        <v>29.89954029472371</v>
      </c>
      <c r="K175" s="230">
        <v>38.121564387203343</v>
      </c>
      <c r="L175" s="229">
        <v>37.768949998813049</v>
      </c>
      <c r="M175" s="230">
        <v>37.695112210570315</v>
      </c>
      <c r="N175" s="230">
        <v>34.363559338367182</v>
      </c>
      <c r="O175" s="230">
        <v>31.417862687928295</v>
      </c>
      <c r="P175" s="230">
        <v>38.89660021068272</v>
      </c>
      <c r="Q175" s="229">
        <v>36.831475851230408</v>
      </c>
      <c r="R175" s="230">
        <v>36.075701579163216</v>
      </c>
      <c r="S175" s="230">
        <v>33.732855928336008</v>
      </c>
      <c r="T175" s="230">
        <v>30.917023476855487</v>
      </c>
      <c r="U175" s="230">
        <v>37.367340425637757</v>
      </c>
      <c r="V175" s="229">
        <v>34.897513220679301</v>
      </c>
      <c r="W175" s="230">
        <v>34.620265899148052</v>
      </c>
      <c r="X175" s="230">
        <v>32.988109669436554</v>
      </c>
      <c r="Y175" s="230">
        <v>31.135179080739011</v>
      </c>
      <c r="Z175" s="230">
        <v>36.308232840595799</v>
      </c>
      <c r="AA175" s="229">
        <v>33.55037721095259</v>
      </c>
      <c r="AB175" s="230">
        <v>33.03965045161813</v>
      </c>
      <c r="AC175" s="230">
        <v>31.525011386703877</v>
      </c>
      <c r="AD175" s="230">
        <v>30.584509145323196</v>
      </c>
      <c r="AE175" s="230">
        <v>35.707286197616533</v>
      </c>
      <c r="AF175" s="229">
        <v>32.147398874128712</v>
      </c>
      <c r="AG175" s="230">
        <v>31.728119471276056</v>
      </c>
      <c r="AH175" s="230">
        <v>30.019323471937451</v>
      </c>
      <c r="AI175" s="230">
        <v>26.072861248375826</v>
      </c>
      <c r="AJ175" s="230">
        <v>34.222216799425887</v>
      </c>
      <c r="AK175" s="229">
        <v>32.44724140549809</v>
      </c>
      <c r="AL175" s="230">
        <v>31.796875002888147</v>
      </c>
      <c r="AM175" s="230">
        <v>30.027017722884182</v>
      </c>
      <c r="AN175" s="230">
        <v>23.728480421130637</v>
      </c>
      <c r="AO175" s="230">
        <v>33.681277512653658</v>
      </c>
      <c r="AP175" s="229">
        <v>31.891213673606412</v>
      </c>
      <c r="AQ175" s="230">
        <v>31.29458940284194</v>
      </c>
      <c r="AR175" s="230">
        <v>21.721891255056061</v>
      </c>
      <c r="AS175" s="230">
        <v>3.3286551572898682</v>
      </c>
      <c r="AT175" s="230">
        <v>33.66150137415579</v>
      </c>
      <c r="AU175" s="229">
        <v>31.045817879354999</v>
      </c>
      <c r="AV175" s="230">
        <v>30.762989796247716</v>
      </c>
      <c r="AW175" s="230">
        <v>7.4737626372804958E-3</v>
      </c>
      <c r="AX175" s="230">
        <v>0</v>
      </c>
      <c r="AY175" s="230">
        <v>32.558200701360477</v>
      </c>
      <c r="AZ175" s="229">
        <v>32.719999999999992</v>
      </c>
      <c r="BA175" s="230">
        <v>31.503033770300185</v>
      </c>
      <c r="BB175" s="230">
        <v>9.9999999999999985E-3</v>
      </c>
      <c r="BC175" s="230">
        <v>0</v>
      </c>
      <c r="BD175" s="230">
        <v>33.409427866193724</v>
      </c>
      <c r="BE175" s="229">
        <v>34.454050902368664</v>
      </c>
      <c r="BF175" s="230">
        <v>33.711137411936015</v>
      </c>
      <c r="BG175" s="230">
        <v>0.01</v>
      </c>
      <c r="BH175" s="230">
        <v>0</v>
      </c>
      <c r="BI175" s="231">
        <v>34.547149539311285</v>
      </c>
    </row>
    <row r="176" spans="1:61">
      <c r="A176" s="232" t="s">
        <v>1800</v>
      </c>
      <c r="B176" s="229">
        <v>35.714438895598093</v>
      </c>
      <c r="C176" s="230">
        <v>35.396433240777014</v>
      </c>
      <c r="D176" s="230">
        <v>35.224390514677545</v>
      </c>
      <c r="E176" s="230">
        <v>34.673372192179698</v>
      </c>
      <c r="F176" s="230">
        <v>37.132354953235215</v>
      </c>
      <c r="G176" s="229">
        <v>35.815815589219127</v>
      </c>
      <c r="H176" s="230">
        <v>35.804970759422012</v>
      </c>
      <c r="I176" s="230">
        <v>35.696283885982176</v>
      </c>
      <c r="J176" s="230">
        <v>34.519684263705059</v>
      </c>
      <c r="K176" s="230">
        <v>36.064253263342387</v>
      </c>
      <c r="L176" s="229">
        <v>35.45328095871799</v>
      </c>
      <c r="M176" s="230">
        <v>35.45774851882048</v>
      </c>
      <c r="N176" s="230">
        <v>34.975332355162905</v>
      </c>
      <c r="O176" s="230">
        <v>34.280219841877269</v>
      </c>
      <c r="P176" s="230">
        <v>36.442487321350384</v>
      </c>
      <c r="Q176" s="229">
        <v>33.609858585683497</v>
      </c>
      <c r="R176" s="230">
        <v>33.295161463864183</v>
      </c>
      <c r="S176" s="230">
        <v>33.117525910589023</v>
      </c>
      <c r="T176" s="230">
        <v>32.26671368249481</v>
      </c>
      <c r="U176" s="230">
        <v>33.917339759055324</v>
      </c>
      <c r="V176" s="229">
        <v>33.389975356624433</v>
      </c>
      <c r="W176" s="230">
        <v>33.176715480850412</v>
      </c>
      <c r="X176" s="230">
        <v>33.411464748879226</v>
      </c>
      <c r="Y176" s="230">
        <v>32.640821394897024</v>
      </c>
      <c r="Z176" s="230">
        <v>35.412832763045763</v>
      </c>
      <c r="AA176" s="229">
        <v>31.488945581169908</v>
      </c>
      <c r="AB176" s="230">
        <v>31.180458690728042</v>
      </c>
      <c r="AC176" s="230">
        <v>31.32880667184725</v>
      </c>
      <c r="AD176" s="230">
        <v>31.864494481710178</v>
      </c>
      <c r="AE176" s="230">
        <v>34.693596362530521</v>
      </c>
      <c r="AF176" s="229">
        <v>29.315318945648077</v>
      </c>
      <c r="AG176" s="230">
        <v>28.215697733185799</v>
      </c>
      <c r="AH176" s="230">
        <v>27.95874835830876</v>
      </c>
      <c r="AI176" s="230">
        <v>25.478597705502565</v>
      </c>
      <c r="AJ176" s="230">
        <v>32.500028724017554</v>
      </c>
      <c r="AK176" s="229">
        <v>29.164933906421837</v>
      </c>
      <c r="AL176" s="230">
        <v>28.657263553843386</v>
      </c>
      <c r="AM176" s="230">
        <v>28.427949321602384</v>
      </c>
      <c r="AN176" s="230">
        <v>25.759869222150947</v>
      </c>
      <c r="AO176" s="230">
        <v>31.564449168474333</v>
      </c>
      <c r="AP176" s="229">
        <v>26.235657022723238</v>
      </c>
      <c r="AQ176" s="230">
        <v>25.886970523084788</v>
      </c>
      <c r="AR176" s="230">
        <v>20.739284249108888</v>
      </c>
      <c r="AS176" s="230">
        <v>18.151033732322396</v>
      </c>
      <c r="AT176" s="230">
        <v>29.307752446655829</v>
      </c>
      <c r="AU176" s="229">
        <v>22.839025414178256</v>
      </c>
      <c r="AV176" s="230">
        <v>22.865259904433</v>
      </c>
      <c r="AW176" s="230">
        <v>9.9999999999999985E-3</v>
      </c>
      <c r="AX176" s="230">
        <v>0</v>
      </c>
      <c r="AY176" s="230">
        <v>27.764191947111641</v>
      </c>
      <c r="AZ176" s="229">
        <v>23.780496686850224</v>
      </c>
      <c r="BA176" s="230">
        <v>22.214195063455584</v>
      </c>
      <c r="BB176" s="230">
        <v>9.9999999999999985E-3</v>
      </c>
      <c r="BC176" s="230">
        <v>0</v>
      </c>
      <c r="BD176" s="230">
        <v>26.387838008412519</v>
      </c>
      <c r="BE176" s="229">
        <v>26.055582201510109</v>
      </c>
      <c r="BF176" s="230">
        <v>25.529425912046655</v>
      </c>
      <c r="BG176" s="230">
        <v>0.01</v>
      </c>
      <c r="BH176" s="230">
        <v>0</v>
      </c>
      <c r="BI176" s="231">
        <v>28.076376186154267</v>
      </c>
    </row>
    <row r="177" spans="1:61">
      <c r="A177" s="232" t="s">
        <v>1801</v>
      </c>
      <c r="B177" s="229">
        <v>33.818272223129675</v>
      </c>
      <c r="C177" s="230">
        <v>33.707818511454199</v>
      </c>
      <c r="D177" s="230">
        <v>33.687301460702685</v>
      </c>
      <c r="E177" s="230">
        <v>33.647323600326615</v>
      </c>
      <c r="F177" s="230">
        <v>34.646353653551216</v>
      </c>
      <c r="G177" s="229">
        <v>34.146573365999153</v>
      </c>
      <c r="H177" s="230">
        <v>34.047465024689814</v>
      </c>
      <c r="I177" s="230">
        <v>34.02510777346091</v>
      </c>
      <c r="J177" s="230">
        <v>33.975360511436229</v>
      </c>
      <c r="K177" s="230">
        <v>34.654769850988536</v>
      </c>
      <c r="L177" s="229">
        <v>33.957329425252368</v>
      </c>
      <c r="M177" s="230">
        <v>33.950039615849882</v>
      </c>
      <c r="N177" s="230">
        <v>33.940115989356187</v>
      </c>
      <c r="O177" s="230">
        <v>33.933066019339982</v>
      </c>
      <c r="P177" s="230">
        <v>34.580639702029295</v>
      </c>
      <c r="Q177" s="229">
        <v>32.655174608402227</v>
      </c>
      <c r="R177" s="230">
        <v>32.538824414577512</v>
      </c>
      <c r="S177" s="230">
        <v>32.519612279219132</v>
      </c>
      <c r="T177" s="230">
        <v>32.442337410452517</v>
      </c>
      <c r="U177" s="230">
        <v>32.840812245616725</v>
      </c>
      <c r="V177" s="229">
        <v>31.500272412775807</v>
      </c>
      <c r="W177" s="230">
        <v>31.254110046818635</v>
      </c>
      <c r="X177" s="230">
        <v>31.538801011807116</v>
      </c>
      <c r="Y177" s="230">
        <v>31.348571921703769</v>
      </c>
      <c r="Z177" s="230">
        <v>32.697679465662738</v>
      </c>
      <c r="AA177" s="229">
        <v>29.034365133173324</v>
      </c>
      <c r="AB177" s="230">
        <v>28.898303417591762</v>
      </c>
      <c r="AC177" s="230">
        <v>29.032007509198166</v>
      </c>
      <c r="AD177" s="230">
        <v>29.027841614881286</v>
      </c>
      <c r="AE177" s="230">
        <v>29.07556177434839</v>
      </c>
      <c r="AF177" s="229">
        <v>23.26980564053137</v>
      </c>
      <c r="AG177" s="230">
        <v>23.259605670026019</v>
      </c>
      <c r="AH177" s="230">
        <v>23.273640943411007</v>
      </c>
      <c r="AI177" s="230">
        <v>23.272626714074196</v>
      </c>
      <c r="AJ177" s="230">
        <v>23.272492436344773</v>
      </c>
      <c r="AK177" s="229">
        <v>26.053457633950678</v>
      </c>
      <c r="AL177" s="230">
        <v>25.590475903679412</v>
      </c>
      <c r="AM177" s="230">
        <v>25.760799243776951</v>
      </c>
      <c r="AN177" s="230">
        <v>24.861009809493925</v>
      </c>
      <c r="AO177" s="230">
        <v>27.211854210653172</v>
      </c>
      <c r="AP177" s="229">
        <v>21.826734550860994</v>
      </c>
      <c r="AQ177" s="230">
        <v>21.080774721494027</v>
      </c>
      <c r="AR177" s="230">
        <v>19.553496464360176</v>
      </c>
      <c r="AS177" s="230">
        <v>14.652093069274702</v>
      </c>
      <c r="AT177" s="230">
        <v>27.093838852875262</v>
      </c>
      <c r="AU177" s="229" t="s">
        <v>1733</v>
      </c>
      <c r="AV177" s="230" t="s">
        <v>1733</v>
      </c>
      <c r="AW177" s="230" t="s">
        <v>1733</v>
      </c>
      <c r="AX177" s="230" t="s">
        <v>1733</v>
      </c>
      <c r="AY177" s="230">
        <v>22.052042478518352</v>
      </c>
      <c r="AZ177" s="229" t="s">
        <v>1733</v>
      </c>
      <c r="BA177" s="230" t="s">
        <v>1733</v>
      </c>
      <c r="BB177" s="230" t="s">
        <v>1733</v>
      </c>
      <c r="BC177" s="230" t="s">
        <v>1733</v>
      </c>
      <c r="BD177" s="230">
        <v>9.6619237741728874</v>
      </c>
      <c r="BE177" s="229">
        <v>2.2121536674273657E-3</v>
      </c>
      <c r="BF177" s="230" t="s">
        <v>1733</v>
      </c>
      <c r="BG177" s="230" t="s">
        <v>1733</v>
      </c>
      <c r="BH177" s="230" t="s">
        <v>1733</v>
      </c>
      <c r="BI177" s="231">
        <v>16.265967093158359</v>
      </c>
    </row>
    <row r="178" spans="1:61">
      <c r="A178" s="232" t="s">
        <v>1802</v>
      </c>
      <c r="B178" s="229">
        <v>33.845460796731032</v>
      </c>
      <c r="C178" s="230">
        <v>33.736548640680361</v>
      </c>
      <c r="D178" s="230">
        <v>33.699512931966545</v>
      </c>
      <c r="E178" s="230">
        <v>33.669852776237128</v>
      </c>
      <c r="F178" s="230">
        <v>34.689587606382922</v>
      </c>
      <c r="G178" s="229">
        <v>34.163885538733396</v>
      </c>
      <c r="H178" s="230">
        <v>34.05999592745313</v>
      </c>
      <c r="I178" s="230">
        <v>34.030192207285559</v>
      </c>
      <c r="J178" s="230">
        <v>34.007931496315123</v>
      </c>
      <c r="K178" s="230">
        <v>34.692127787720757</v>
      </c>
      <c r="L178" s="229">
        <v>33.99987474218814</v>
      </c>
      <c r="M178" s="230">
        <v>33.971683040825525</v>
      </c>
      <c r="N178" s="230">
        <v>33.95465005797525</v>
      </c>
      <c r="O178" s="230">
        <v>33.940449629151665</v>
      </c>
      <c r="P178" s="230">
        <v>34.610639702029296</v>
      </c>
      <c r="Q178" s="229">
        <v>32.662862115985739</v>
      </c>
      <c r="R178" s="230">
        <v>32.550620578241642</v>
      </c>
      <c r="S178" s="230">
        <v>32.538695436491174</v>
      </c>
      <c r="T178" s="230">
        <v>32.451542449500458</v>
      </c>
      <c r="U178" s="230">
        <v>32.863934338645763</v>
      </c>
      <c r="V178" s="229">
        <v>31.533500489491708</v>
      </c>
      <c r="W178" s="230">
        <v>31.282225942129099</v>
      </c>
      <c r="X178" s="230">
        <v>31.564339090890034</v>
      </c>
      <c r="Y178" s="230">
        <v>31.371443597284767</v>
      </c>
      <c r="Z178" s="230">
        <v>32.732852092247626</v>
      </c>
      <c r="AA178" s="229">
        <v>29.066689768885073</v>
      </c>
      <c r="AB178" s="230">
        <v>28.920614911031699</v>
      </c>
      <c r="AC178" s="230">
        <v>29.052007509198173</v>
      </c>
      <c r="AD178" s="230">
        <v>29.050522238510556</v>
      </c>
      <c r="AE178" s="230">
        <v>29.117874211965827</v>
      </c>
      <c r="AF178" s="229">
        <v>23.304618586654378</v>
      </c>
      <c r="AG178" s="230">
        <v>23.287363378091452</v>
      </c>
      <c r="AH178" s="230">
        <v>23.301382519294965</v>
      </c>
      <c r="AI178" s="230">
        <v>23.295121241728026</v>
      </c>
      <c r="AJ178" s="230">
        <v>23.304743752251223</v>
      </c>
      <c r="AK178" s="229">
        <v>26.076038109508978</v>
      </c>
      <c r="AL178" s="230">
        <v>25.613014292821862</v>
      </c>
      <c r="AM178" s="230">
        <v>25.791096539333065</v>
      </c>
      <c r="AN178" s="230">
        <v>24.881037871426777</v>
      </c>
      <c r="AO178" s="230">
        <v>27.242216302723548</v>
      </c>
      <c r="AP178" s="229">
        <v>21.84673455086099</v>
      </c>
      <c r="AQ178" s="230">
        <v>21.098076388450604</v>
      </c>
      <c r="AR178" s="230">
        <v>19.570782116195726</v>
      </c>
      <c r="AS178" s="230">
        <v>14.666689969820974</v>
      </c>
      <c r="AT178" s="230">
        <v>27.113838852875265</v>
      </c>
      <c r="AU178" s="229">
        <v>2.2799325856094422E-3</v>
      </c>
      <c r="AV178" s="230">
        <v>2.283525681518129E-3</v>
      </c>
      <c r="AW178" s="230">
        <v>0</v>
      </c>
      <c r="AX178" s="230">
        <v>0</v>
      </c>
      <c r="AY178" s="230">
        <v>22.072042478518355</v>
      </c>
      <c r="AZ178" s="229">
        <v>7.3182480292471128E-3</v>
      </c>
      <c r="BA178" s="230">
        <v>7.3147130342093867E-3</v>
      </c>
      <c r="BB178" s="230">
        <v>0</v>
      </c>
      <c r="BC178" s="230">
        <v>0</v>
      </c>
      <c r="BD178" s="230">
        <v>9.6722963821666532</v>
      </c>
      <c r="BE178" s="229">
        <v>0.01</v>
      </c>
      <c r="BF178" s="230">
        <v>2.2163358244644779E-3</v>
      </c>
      <c r="BG178" s="230">
        <v>0</v>
      </c>
      <c r="BH178" s="230">
        <v>0</v>
      </c>
      <c r="BI178" s="231">
        <v>16.278547444404815</v>
      </c>
    </row>
    <row r="179" spans="1:61">
      <c r="A179" s="232" t="s">
        <v>1803</v>
      </c>
      <c r="B179" s="229">
        <v>34.249898407019941</v>
      </c>
      <c r="C179" s="230">
        <v>34.146177333520164</v>
      </c>
      <c r="D179" s="230">
        <v>34.172993069418638</v>
      </c>
      <c r="E179" s="230">
        <v>34.527497296173046</v>
      </c>
      <c r="F179" s="230">
        <v>35.002859075228919</v>
      </c>
      <c r="G179" s="229">
        <v>33.977964141706522</v>
      </c>
      <c r="H179" s="230">
        <v>33.941718229120866</v>
      </c>
      <c r="I179" s="230">
        <v>34.418696906741502</v>
      </c>
      <c r="J179" s="230">
        <v>34.450502481194029</v>
      </c>
      <c r="K179" s="230">
        <v>34.812242517314573</v>
      </c>
      <c r="L179" s="229">
        <v>33.712976192637299</v>
      </c>
      <c r="M179" s="230">
        <v>33.691855293248537</v>
      </c>
      <c r="N179" s="230">
        <v>33.79291157764176</v>
      </c>
      <c r="O179" s="230">
        <v>34.206023465131246</v>
      </c>
      <c r="P179" s="230">
        <v>34.127085767969042</v>
      </c>
      <c r="Q179" s="229">
        <v>32.882776328485676</v>
      </c>
      <c r="R179" s="230">
        <v>32.790295077570327</v>
      </c>
      <c r="S179" s="230">
        <v>32.913150621144261</v>
      </c>
      <c r="T179" s="230">
        <v>32.955356876027295</v>
      </c>
      <c r="U179" s="230">
        <v>33.081197977966966</v>
      </c>
      <c r="V179" s="229">
        <v>14.35296132942131</v>
      </c>
      <c r="W179" s="230">
        <v>14.112157786476322</v>
      </c>
      <c r="X179" s="230">
        <v>15.049476173652689</v>
      </c>
      <c r="Y179" s="230">
        <v>15.597797473844217</v>
      </c>
      <c r="Z179" s="230">
        <v>14.221863688796937</v>
      </c>
      <c r="AA179" s="229">
        <v>2.8674636809990228</v>
      </c>
      <c r="AB179" s="230">
        <v>2.8671817408562523</v>
      </c>
      <c r="AC179" s="230">
        <v>5.6189478875919816</v>
      </c>
      <c r="AD179" s="230">
        <v>5.7310985123322418</v>
      </c>
      <c r="AE179" s="230">
        <v>5.6262575895806464</v>
      </c>
      <c r="AF179" s="229">
        <v>1.0000000000000002E-2</v>
      </c>
      <c r="AG179" s="230">
        <v>9.9999999999999985E-3</v>
      </c>
      <c r="AH179" s="230">
        <v>0.01</v>
      </c>
      <c r="AI179" s="230">
        <v>0</v>
      </c>
      <c r="AJ179" s="230">
        <v>1.0000000000000002E-2</v>
      </c>
      <c r="AK179" s="229">
        <v>23.267300934262781</v>
      </c>
      <c r="AL179" s="230">
        <v>23.655377961112563</v>
      </c>
      <c r="AM179" s="230">
        <v>25.220269275217312</v>
      </c>
      <c r="AN179" s="230">
        <v>24.537856967320032</v>
      </c>
      <c r="AO179" s="230">
        <v>22.082298992528322</v>
      </c>
      <c r="AP179" s="229">
        <v>20.895256872283007</v>
      </c>
      <c r="AQ179" s="230">
        <v>20.182771405745143</v>
      </c>
      <c r="AR179" s="230">
        <v>19.247550944918963</v>
      </c>
      <c r="AS179" s="230">
        <v>14.6793960296976</v>
      </c>
      <c r="AT179" s="230">
        <v>26.273736551382189</v>
      </c>
      <c r="AU179" s="229" t="s">
        <v>1733</v>
      </c>
      <c r="AV179" s="230" t="s">
        <v>1733</v>
      </c>
      <c r="AW179" s="230" t="s">
        <v>1733</v>
      </c>
      <c r="AX179" s="230" t="s">
        <v>1733</v>
      </c>
      <c r="AY179" s="230">
        <v>4.44686624539679</v>
      </c>
      <c r="AZ179" s="229" t="s">
        <v>1733</v>
      </c>
      <c r="BA179" s="230" t="s">
        <v>1733</v>
      </c>
      <c r="BB179" s="230" t="s">
        <v>1733</v>
      </c>
      <c r="BC179" s="230" t="s">
        <v>1733</v>
      </c>
      <c r="BD179" s="230">
        <v>3.0757979534277471</v>
      </c>
      <c r="BE179" s="229" t="s">
        <v>1733</v>
      </c>
      <c r="BF179" s="230" t="s">
        <v>1733</v>
      </c>
      <c r="BG179" s="230" t="s">
        <v>1733</v>
      </c>
      <c r="BH179" s="230" t="s">
        <v>1733</v>
      </c>
      <c r="BI179" s="231">
        <v>15.925132123547215</v>
      </c>
    </row>
    <row r="180" spans="1:61">
      <c r="A180" s="232" t="s">
        <v>1804</v>
      </c>
      <c r="B180" s="229">
        <v>36.605604443420965</v>
      </c>
      <c r="C180" s="230">
        <v>36.178564843278608</v>
      </c>
      <c r="D180" s="230">
        <v>34.042328075200643</v>
      </c>
      <c r="E180" s="230">
        <v>31.406707674708816</v>
      </c>
      <c r="F180" s="230">
        <v>38.02289411018883</v>
      </c>
      <c r="G180" s="229">
        <v>36.653800476705392</v>
      </c>
      <c r="H180" s="230">
        <v>36.794730556288307</v>
      </c>
      <c r="I180" s="230">
        <v>34.61436715198424</v>
      </c>
      <c r="J180" s="230">
        <v>29.619540294723709</v>
      </c>
      <c r="K180" s="230">
        <v>36.879312469255268</v>
      </c>
      <c r="L180" s="229">
        <v>36.506701628072271</v>
      </c>
      <c r="M180" s="230">
        <v>36.432851105034985</v>
      </c>
      <c r="N180" s="230">
        <v>33.195479469301098</v>
      </c>
      <c r="O180" s="230">
        <v>30.596809428094222</v>
      </c>
      <c r="P180" s="230">
        <v>37.594162078544819</v>
      </c>
      <c r="Q180" s="229">
        <v>35.725235146441094</v>
      </c>
      <c r="R180" s="230">
        <v>34.966478810645434</v>
      </c>
      <c r="S180" s="230">
        <v>32.641951254964923</v>
      </c>
      <c r="T180" s="230">
        <v>30.091522573437096</v>
      </c>
      <c r="U180" s="230">
        <v>36.237345479725448</v>
      </c>
      <c r="V180" s="229">
        <v>33.763173961096051</v>
      </c>
      <c r="W180" s="230">
        <v>33.495682446849337</v>
      </c>
      <c r="X180" s="230">
        <v>31.966185187156899</v>
      </c>
      <c r="Y180" s="230">
        <v>30.233461107737014</v>
      </c>
      <c r="Z180" s="230">
        <v>35.18938201946915</v>
      </c>
      <c r="AA180" s="229">
        <v>32.436697456608293</v>
      </c>
      <c r="AB180" s="230">
        <v>32.08792484663055</v>
      </c>
      <c r="AC180" s="230">
        <v>30.66859444779244</v>
      </c>
      <c r="AD180" s="230">
        <v>29.662734687732915</v>
      </c>
      <c r="AE180" s="230">
        <v>34.52450960989389</v>
      </c>
      <c r="AF180" s="229">
        <v>31.17676693346743</v>
      </c>
      <c r="AG180" s="230">
        <v>30.799694458566343</v>
      </c>
      <c r="AH180" s="230">
        <v>29.111143509220231</v>
      </c>
      <c r="AI180" s="230">
        <v>25.217929082100305</v>
      </c>
      <c r="AJ180" s="230">
        <v>33.082183016168493</v>
      </c>
      <c r="AK180" s="229">
        <v>31.493786823930098</v>
      </c>
      <c r="AL180" s="230">
        <v>30.910667383438572</v>
      </c>
      <c r="AM180" s="230">
        <v>29.108015900727032</v>
      </c>
      <c r="AN180" s="230">
        <v>23.478487768484012</v>
      </c>
      <c r="AO180" s="230">
        <v>32.600618317666914</v>
      </c>
      <c r="AP180" s="229">
        <v>30.839520398314011</v>
      </c>
      <c r="AQ180" s="230">
        <v>30.367850520375534</v>
      </c>
      <c r="AR180" s="230">
        <v>21.017142785084982</v>
      </c>
      <c r="AS180" s="230">
        <v>3.3265690566891144</v>
      </c>
      <c r="AT180" s="230">
        <v>32.425821936910843</v>
      </c>
      <c r="AU180" s="229">
        <v>30.087588859466596</v>
      </c>
      <c r="AV180" s="230">
        <v>29.802265159234786</v>
      </c>
      <c r="AW180" s="230">
        <v>4.893104633391915E-3</v>
      </c>
      <c r="AX180" s="230">
        <v>0</v>
      </c>
      <c r="AY180" s="230">
        <v>31.45163997584644</v>
      </c>
      <c r="AZ180" s="229">
        <v>31.34</v>
      </c>
      <c r="BA180" s="230">
        <v>30.304154576644834</v>
      </c>
      <c r="BB180" s="230">
        <v>9.9999999999999985E-3</v>
      </c>
      <c r="BC180" s="230">
        <v>0</v>
      </c>
      <c r="BD180" s="230">
        <v>32.034233902533124</v>
      </c>
      <c r="BE180" s="229">
        <v>33.250548703632816</v>
      </c>
      <c r="BF180" s="230">
        <v>32.547869476148669</v>
      </c>
      <c r="BG180" s="230">
        <v>0.01</v>
      </c>
      <c r="BH180" s="230">
        <v>0</v>
      </c>
      <c r="BI180" s="231">
        <v>33.366907214219374</v>
      </c>
    </row>
    <row r="181" spans="1:61">
      <c r="A181" s="232" t="s">
        <v>1805</v>
      </c>
      <c r="B181" s="229">
        <v>36.43027319514475</v>
      </c>
      <c r="C181" s="230">
        <v>36.016775136761254</v>
      </c>
      <c r="D181" s="230">
        <v>33.845504500255416</v>
      </c>
      <c r="E181" s="230">
        <v>31.227687465335553</v>
      </c>
      <c r="F181" s="230">
        <v>37.78441694780868</v>
      </c>
      <c r="G181" s="229">
        <v>36.533956438193599</v>
      </c>
      <c r="H181" s="230">
        <v>36.70054348446493</v>
      </c>
      <c r="I181" s="230">
        <v>34.484810991825235</v>
      </c>
      <c r="J181" s="230">
        <v>29.477069026303479</v>
      </c>
      <c r="K181" s="230">
        <v>36.762233335521742</v>
      </c>
      <c r="L181" s="229">
        <v>36.282922738132967</v>
      </c>
      <c r="M181" s="230">
        <v>36.237677631172318</v>
      </c>
      <c r="N181" s="230">
        <v>32.989081675158303</v>
      </c>
      <c r="O181" s="230">
        <v>30.456642051446583</v>
      </c>
      <c r="P181" s="230">
        <v>37.357568687234853</v>
      </c>
      <c r="Q181" s="229">
        <v>35.636104591704076</v>
      </c>
      <c r="R181" s="230">
        <v>34.853778218556684</v>
      </c>
      <c r="S181" s="230">
        <v>32.519091337784161</v>
      </c>
      <c r="T181" s="230">
        <v>29.949273679952871</v>
      </c>
      <c r="U181" s="230">
        <v>36.139095377997009</v>
      </c>
      <c r="V181" s="229">
        <v>33.634008093125246</v>
      </c>
      <c r="W181" s="230">
        <v>33.366257671348528</v>
      </c>
      <c r="X181" s="230">
        <v>31.868239436278905</v>
      </c>
      <c r="Y181" s="230">
        <v>30.109913659897597</v>
      </c>
      <c r="Z181" s="230">
        <v>35.109028544828888</v>
      </c>
      <c r="AA181" s="229">
        <v>32.349599125503175</v>
      </c>
      <c r="AB181" s="230">
        <v>32.124376738940107</v>
      </c>
      <c r="AC181" s="230">
        <v>30.603610108475007</v>
      </c>
      <c r="AD181" s="230">
        <v>29.507748861873289</v>
      </c>
      <c r="AE181" s="230">
        <v>34.45847290344539</v>
      </c>
      <c r="AF181" s="229">
        <v>31.241148751903228</v>
      </c>
      <c r="AG181" s="230">
        <v>30.924078605819552</v>
      </c>
      <c r="AH181" s="230">
        <v>28.904524093782555</v>
      </c>
      <c r="AI181" s="230">
        <v>24.991223424421591</v>
      </c>
      <c r="AJ181" s="230">
        <v>32.981176942331082</v>
      </c>
      <c r="AK181" s="229">
        <v>31.461710882401476</v>
      </c>
      <c r="AL181" s="230">
        <v>30.964829692224523</v>
      </c>
      <c r="AM181" s="230">
        <v>28.909014078569889</v>
      </c>
      <c r="AN181" s="230">
        <v>23.331376366391378</v>
      </c>
      <c r="AO181" s="230">
        <v>32.450925832730782</v>
      </c>
      <c r="AP181" s="229">
        <v>30.656914212341093</v>
      </c>
      <c r="AQ181" s="230">
        <v>30.331360596157488</v>
      </c>
      <c r="AR181" s="230">
        <v>20.840416278354773</v>
      </c>
      <c r="AS181" s="230">
        <v>3.2950794651553461</v>
      </c>
      <c r="AT181" s="230">
        <v>32.328425647422023</v>
      </c>
      <c r="AU181" s="229">
        <v>30.036019511783703</v>
      </c>
      <c r="AV181" s="230">
        <v>29.69402303567394</v>
      </c>
      <c r="AW181" s="230">
        <v>2.299536148939334E-3</v>
      </c>
      <c r="AX181" s="230">
        <v>0</v>
      </c>
      <c r="AY181" s="230">
        <v>31.343626729186216</v>
      </c>
      <c r="AZ181" s="229">
        <v>31.19</v>
      </c>
      <c r="BA181" s="230">
        <v>30.159262531379554</v>
      </c>
      <c r="BB181" s="230">
        <v>9.9999999999999985E-3</v>
      </c>
      <c r="BC181" s="230">
        <v>0</v>
      </c>
      <c r="BD181" s="230">
        <v>31.770874044414814</v>
      </c>
      <c r="BE181" s="229">
        <v>32.989692817196158</v>
      </c>
      <c r="BF181" s="230">
        <v>32.314080487091083</v>
      </c>
      <c r="BG181" s="230">
        <v>0.01</v>
      </c>
      <c r="BH181" s="230">
        <v>0</v>
      </c>
      <c r="BI181" s="231">
        <v>33.100935353488985</v>
      </c>
    </row>
    <row r="182" spans="1:61">
      <c r="A182" s="232" t="s">
        <v>1806</v>
      </c>
      <c r="B182" s="229">
        <v>35.754298997726615</v>
      </c>
      <c r="C182" s="230">
        <v>35.344945438479598</v>
      </c>
      <c r="D182" s="230">
        <v>34.37632998060127</v>
      </c>
      <c r="E182" s="230">
        <v>34.490369268811243</v>
      </c>
      <c r="F182" s="230">
        <v>37.405312387701386</v>
      </c>
      <c r="G182" s="229">
        <v>35.828802317406101</v>
      </c>
      <c r="H182" s="230">
        <v>35.909059318804843</v>
      </c>
      <c r="I182" s="230">
        <v>34.892074755778786</v>
      </c>
      <c r="J182" s="230">
        <v>34.772715920289883</v>
      </c>
      <c r="K182" s="230">
        <v>36.225515736070555</v>
      </c>
      <c r="L182" s="229">
        <v>35.584795195797369</v>
      </c>
      <c r="M182" s="230">
        <v>35.56654718141764</v>
      </c>
      <c r="N182" s="230">
        <v>34.580602095502172</v>
      </c>
      <c r="O182" s="230">
        <v>33.447097813000454</v>
      </c>
      <c r="P182" s="230">
        <v>36.638645932782516</v>
      </c>
      <c r="Q182" s="229">
        <v>34.035516761713268</v>
      </c>
      <c r="R182" s="230">
        <v>33.648039448672904</v>
      </c>
      <c r="S182" s="230">
        <v>33.005663728555739</v>
      </c>
      <c r="T182" s="230">
        <v>31.659659491990322</v>
      </c>
      <c r="U182" s="230">
        <v>34.347063097499117</v>
      </c>
      <c r="V182" s="229">
        <v>33.215705286363658</v>
      </c>
      <c r="W182" s="230">
        <v>32.898571018497194</v>
      </c>
      <c r="X182" s="230">
        <v>32.696372142395077</v>
      </c>
      <c r="Y182" s="230">
        <v>31.515039187543202</v>
      </c>
      <c r="Z182" s="230">
        <v>34.887558534245933</v>
      </c>
      <c r="AA182" s="229">
        <v>31.474899730124296</v>
      </c>
      <c r="AB182" s="230">
        <v>31.176835012166741</v>
      </c>
      <c r="AC182" s="230">
        <v>30.611072356318189</v>
      </c>
      <c r="AD182" s="230">
        <v>29.51844953166929</v>
      </c>
      <c r="AE182" s="230">
        <v>34.149868442502232</v>
      </c>
      <c r="AF182" s="229">
        <v>29.727083280950982</v>
      </c>
      <c r="AG182" s="230">
        <v>28.610474281527555</v>
      </c>
      <c r="AH182" s="230">
        <v>27.736029477133457</v>
      </c>
      <c r="AI182" s="230">
        <v>25.088129841560825</v>
      </c>
      <c r="AJ182" s="230">
        <v>32.242218861616045</v>
      </c>
      <c r="AK182" s="229">
        <v>29.534489237064982</v>
      </c>
      <c r="AL182" s="230">
        <v>29.020990947417392</v>
      </c>
      <c r="AM182" s="230">
        <v>28.045817469325169</v>
      </c>
      <c r="AN182" s="230">
        <v>24.729051410049113</v>
      </c>
      <c r="AO182" s="230">
        <v>31.441553135695347</v>
      </c>
      <c r="AP182" s="229">
        <v>27.280402515760233</v>
      </c>
      <c r="AQ182" s="230">
        <v>26.988169518816182</v>
      </c>
      <c r="AR182" s="230">
        <v>20.648627273426019</v>
      </c>
      <c r="AS182" s="230">
        <v>11.763451463849844</v>
      </c>
      <c r="AT182" s="230">
        <v>29.707091786634951</v>
      </c>
      <c r="AU182" s="229">
        <v>26.358136710451124</v>
      </c>
      <c r="AV182" s="230">
        <v>26.313516398393592</v>
      </c>
      <c r="AW182" s="230">
        <v>9.9999999999999985E-3</v>
      </c>
      <c r="AX182" s="230">
        <v>0</v>
      </c>
      <c r="AY182" s="230">
        <v>28.493466631513595</v>
      </c>
      <c r="AZ182" s="229">
        <v>27.200564834913738</v>
      </c>
      <c r="BA182" s="230">
        <v>25.64423143193704</v>
      </c>
      <c r="BB182" s="230">
        <v>7.2899687182269128E-3</v>
      </c>
      <c r="BC182" s="230">
        <v>0</v>
      </c>
      <c r="BD182" s="230">
        <v>28.745185161602052</v>
      </c>
      <c r="BE182" s="229">
        <v>29.601971193025935</v>
      </c>
      <c r="BF182" s="230">
        <v>29.03921964067753</v>
      </c>
      <c r="BG182" s="230">
        <v>0.01</v>
      </c>
      <c r="BH182" s="230">
        <v>0</v>
      </c>
      <c r="BI182" s="231">
        <v>29.913103398042821</v>
      </c>
    </row>
    <row r="183" spans="1:61">
      <c r="A183" s="232" t="s">
        <v>1807</v>
      </c>
      <c r="B183" s="229">
        <v>38.743872141191218</v>
      </c>
      <c r="C183" s="230">
        <v>38.293642639199078</v>
      </c>
      <c r="D183" s="230">
        <v>35.731067815652494</v>
      </c>
      <c r="E183" s="230">
        <v>32.71421441886978</v>
      </c>
      <c r="F183" s="230">
        <v>40.169047769567435</v>
      </c>
      <c r="G183" s="229">
        <v>38.949728023838162</v>
      </c>
      <c r="H183" s="230">
        <v>39.118680140009232</v>
      </c>
      <c r="I183" s="230">
        <v>36.56183170743396</v>
      </c>
      <c r="J183" s="230">
        <v>30.879540294723711</v>
      </c>
      <c r="K183" s="230">
        <v>39.192586002000013</v>
      </c>
      <c r="L183" s="229">
        <v>38.577011965821519</v>
      </c>
      <c r="M183" s="230">
        <v>38.516125416834683</v>
      </c>
      <c r="N183" s="230">
        <v>34.58138675863956</v>
      </c>
      <c r="O183" s="230">
        <v>31.748680032037061</v>
      </c>
      <c r="P183" s="230">
        <v>39.722359431192523</v>
      </c>
      <c r="Q183" s="229">
        <v>37.891740508340412</v>
      </c>
      <c r="R183" s="230">
        <v>36.961074757246735</v>
      </c>
      <c r="S183" s="230">
        <v>34.407084627735991</v>
      </c>
      <c r="T183" s="230">
        <v>31.241505368125818</v>
      </c>
      <c r="U183" s="230">
        <v>38.470838550750301</v>
      </c>
      <c r="V183" s="229">
        <v>35.746578959342102</v>
      </c>
      <c r="W183" s="230">
        <v>35.456922542021644</v>
      </c>
      <c r="X183" s="230">
        <v>33.845262348741137</v>
      </c>
      <c r="Y183" s="230">
        <v>31.888788617115516</v>
      </c>
      <c r="Z183" s="230">
        <v>37.314769716223225</v>
      </c>
      <c r="AA183" s="229">
        <v>34.41168957120076</v>
      </c>
      <c r="AB183" s="230">
        <v>33.010880102319</v>
      </c>
      <c r="AC183" s="230">
        <v>32.432247248477537</v>
      </c>
      <c r="AD183" s="230">
        <v>31.327636303732987</v>
      </c>
      <c r="AE183" s="230">
        <v>36.691205915130162</v>
      </c>
      <c r="AF183" s="229">
        <v>32.227633728645465</v>
      </c>
      <c r="AG183" s="230">
        <v>31.324458940159694</v>
      </c>
      <c r="AH183" s="230">
        <v>30.639105996817847</v>
      </c>
      <c r="AI183" s="230">
        <v>26.262191351819585</v>
      </c>
      <c r="AJ183" s="230">
        <v>35.134695790290841</v>
      </c>
      <c r="AK183" s="229">
        <v>32.900615383716634</v>
      </c>
      <c r="AL183" s="230">
        <v>31.780751455236931</v>
      </c>
      <c r="AM183" s="230">
        <v>30.548687959366934</v>
      </c>
      <c r="AN183" s="230">
        <v>24.425065044451699</v>
      </c>
      <c r="AO183" s="230">
        <v>34.499338173053751</v>
      </c>
      <c r="AP183" s="229">
        <v>32.631472110526552</v>
      </c>
      <c r="AQ183" s="230">
        <v>31.221882156991629</v>
      </c>
      <c r="AR183" s="230">
        <v>22.010582852146843</v>
      </c>
      <c r="AS183" s="230">
        <v>3.4341371393914693</v>
      </c>
      <c r="AT183" s="230">
        <v>33.974885874375616</v>
      </c>
      <c r="AU183" s="229">
        <v>30.985906204421486</v>
      </c>
      <c r="AV183" s="230">
        <v>31.095852210813</v>
      </c>
      <c r="AW183" s="230">
        <v>7.4737626372804958E-3</v>
      </c>
      <c r="AX183" s="230">
        <v>0</v>
      </c>
      <c r="AY183" s="230">
        <v>32.969355602615316</v>
      </c>
      <c r="AZ183" s="229">
        <v>33.709999999999994</v>
      </c>
      <c r="BA183" s="230">
        <v>32.286589099751389</v>
      </c>
      <c r="BB183" s="230">
        <v>9.9999999999999985E-3</v>
      </c>
      <c r="BC183" s="230">
        <v>0</v>
      </c>
      <c r="BD183" s="230">
        <v>34.136671567103527</v>
      </c>
      <c r="BE183" s="229">
        <v>35.157908606747057</v>
      </c>
      <c r="BF183" s="230">
        <v>34.454641698251926</v>
      </c>
      <c r="BG183" s="230">
        <v>0.01</v>
      </c>
      <c r="BH183" s="230">
        <v>0</v>
      </c>
      <c r="BI183" s="231">
        <v>35.261725057652313</v>
      </c>
    </row>
    <row r="184" spans="1:61">
      <c r="A184" s="232" t="s">
        <v>1808</v>
      </c>
      <c r="B184" s="229">
        <v>39.562636905511042</v>
      </c>
      <c r="C184" s="230">
        <v>39.065620222649891</v>
      </c>
      <c r="D184" s="230">
        <v>36.122338495360296</v>
      </c>
      <c r="E184" s="230">
        <v>32.042966714426569</v>
      </c>
      <c r="F184" s="230">
        <v>41.118605638615442</v>
      </c>
      <c r="G184" s="229">
        <v>39.723281716716883</v>
      </c>
      <c r="H184" s="230">
        <v>39.487071052059179</v>
      </c>
      <c r="I184" s="230">
        <v>36.740309401518246</v>
      </c>
      <c r="J184" s="230">
        <v>28.7721770756254</v>
      </c>
      <c r="K184" s="230">
        <v>40.229108072080408</v>
      </c>
      <c r="L184" s="229">
        <v>38.827585791826259</v>
      </c>
      <c r="M184" s="230">
        <v>38.779680174121381</v>
      </c>
      <c r="N184" s="230">
        <v>34.702847175377464</v>
      </c>
      <c r="O184" s="230">
        <v>29.861707455175573</v>
      </c>
      <c r="P184" s="230">
        <v>40.134097411150734</v>
      </c>
      <c r="Q184" s="229">
        <v>37.316988467294145</v>
      </c>
      <c r="R184" s="230">
        <v>37.505934204391465</v>
      </c>
      <c r="S184" s="230">
        <v>34.624231767092027</v>
      </c>
      <c r="T184" s="230">
        <v>30.422307529803366</v>
      </c>
      <c r="U184" s="230">
        <v>39.035799038330488</v>
      </c>
      <c r="V184" s="229">
        <v>35.533569003653206</v>
      </c>
      <c r="W184" s="230">
        <v>35.26244617391972</v>
      </c>
      <c r="X184" s="230">
        <v>33.692146363576235</v>
      </c>
      <c r="Y184" s="230">
        <v>30.361252529175701</v>
      </c>
      <c r="Z184" s="230">
        <v>37.218397649009297</v>
      </c>
      <c r="AA184" s="229">
        <v>34.405134286220523</v>
      </c>
      <c r="AB184" s="230">
        <v>34.405851344572646</v>
      </c>
      <c r="AC184" s="230">
        <v>32.410806386386703</v>
      </c>
      <c r="AD184" s="230">
        <v>29.820987554232744</v>
      </c>
      <c r="AE184" s="230">
        <v>36.698719735817299</v>
      </c>
      <c r="AF184" s="229">
        <v>32.495477950523131</v>
      </c>
      <c r="AG184" s="230">
        <v>32.495868432070338</v>
      </c>
      <c r="AH184" s="230">
        <v>29.499687316485488</v>
      </c>
      <c r="AI184" s="230">
        <v>24.722731354438412</v>
      </c>
      <c r="AJ184" s="230">
        <v>33.802503123072434</v>
      </c>
      <c r="AK184" s="229">
        <v>32.495569546859919</v>
      </c>
      <c r="AL184" s="230">
        <v>32.227673500131701</v>
      </c>
      <c r="AM184" s="230">
        <v>29.210647967352291</v>
      </c>
      <c r="AN184" s="230">
        <v>23.601369019038007</v>
      </c>
      <c r="AO184" s="230">
        <v>33.296701383465894</v>
      </c>
      <c r="AP184" s="229">
        <v>33.180651417943231</v>
      </c>
      <c r="AQ184" s="230">
        <v>33.112967887726342</v>
      </c>
      <c r="AR184" s="230">
        <v>21.764227371424727</v>
      </c>
      <c r="AS184" s="230">
        <v>3.1699951557650685</v>
      </c>
      <c r="AT184" s="230">
        <v>35.151270856857316</v>
      </c>
      <c r="AU184" s="229">
        <v>31.316537029200788</v>
      </c>
      <c r="AV184" s="230">
        <v>30.854262383519071</v>
      </c>
      <c r="AW184" s="230">
        <v>4.893104633391915E-3</v>
      </c>
      <c r="AX184" s="230">
        <v>0</v>
      </c>
      <c r="AY184" s="230">
        <v>32.478172276511039</v>
      </c>
      <c r="AZ184" s="229">
        <v>31.829999999999995</v>
      </c>
      <c r="BA184" s="230">
        <v>30.774788299705364</v>
      </c>
      <c r="BB184" s="230">
        <v>9.9999999999999985E-3</v>
      </c>
      <c r="BC184" s="230">
        <v>0</v>
      </c>
      <c r="BD184" s="230">
        <v>32.179655558593623</v>
      </c>
      <c r="BE184" s="229">
        <v>35.301838748701229</v>
      </c>
      <c r="BF184" s="230">
        <v>34.712977836784518</v>
      </c>
      <c r="BG184" s="230">
        <v>0.01</v>
      </c>
      <c r="BH184" s="230">
        <v>0</v>
      </c>
      <c r="BI184" s="231">
        <v>35.474965108435782</v>
      </c>
    </row>
    <row r="185" spans="1:61">
      <c r="A185" s="232" t="s">
        <v>1809</v>
      </c>
      <c r="B185" s="229">
        <v>36.883504783760124</v>
      </c>
      <c r="C185" s="230">
        <v>36.489288312453354</v>
      </c>
      <c r="D185" s="230">
        <v>34.106657722043423</v>
      </c>
      <c r="E185" s="230">
        <v>31.286234177605223</v>
      </c>
      <c r="F185" s="230">
        <v>38.110995167683072</v>
      </c>
      <c r="G185" s="229">
        <v>37.32302967787016</v>
      </c>
      <c r="H185" s="230">
        <v>37.486808033407229</v>
      </c>
      <c r="I185" s="230">
        <v>35.090765323152226</v>
      </c>
      <c r="J185" s="230">
        <v>28.429540294723715</v>
      </c>
      <c r="K185" s="230">
        <v>37.548892989772533</v>
      </c>
      <c r="L185" s="229">
        <v>36.858914404369081</v>
      </c>
      <c r="M185" s="230">
        <v>36.808751291341324</v>
      </c>
      <c r="N185" s="230">
        <v>33.315948019671175</v>
      </c>
      <c r="O185" s="230">
        <v>29.454296581462359</v>
      </c>
      <c r="P185" s="230">
        <v>37.939120318859509</v>
      </c>
      <c r="Q185" s="229">
        <v>36.553724613313456</v>
      </c>
      <c r="R185" s="230">
        <v>35.601738872801498</v>
      </c>
      <c r="S185" s="230">
        <v>33.087870252683174</v>
      </c>
      <c r="T185" s="230">
        <v>29.964549222562102</v>
      </c>
      <c r="U185" s="230">
        <v>37.057238398729709</v>
      </c>
      <c r="V185" s="229">
        <v>34.220563245704284</v>
      </c>
      <c r="W185" s="230">
        <v>33.955845820861157</v>
      </c>
      <c r="X185" s="230">
        <v>32.470000000000006</v>
      </c>
      <c r="Y185" s="230">
        <v>30.519171877411736</v>
      </c>
      <c r="Z185" s="230">
        <v>35.822302040887728</v>
      </c>
      <c r="AA185" s="229">
        <v>33.133218520237747</v>
      </c>
      <c r="AB185" s="230">
        <v>33.1332640042124</v>
      </c>
      <c r="AC185" s="230">
        <v>31.233209028482619</v>
      </c>
      <c r="AD185" s="230">
        <v>29.986582781751146</v>
      </c>
      <c r="AE185" s="230">
        <v>35.174380988606934</v>
      </c>
      <c r="AF185" s="229">
        <v>32.473022531394484</v>
      </c>
      <c r="AG185" s="230">
        <v>32.369999999999997</v>
      </c>
      <c r="AH185" s="230">
        <v>29.238114225249735</v>
      </c>
      <c r="AI185" s="230">
        <v>25.173112140288676</v>
      </c>
      <c r="AJ185" s="230">
        <v>33.811538513005097</v>
      </c>
      <c r="AK185" s="229">
        <v>32.369999999999997</v>
      </c>
      <c r="AL185" s="230">
        <v>32.094418143981812</v>
      </c>
      <c r="AM185" s="230">
        <v>29.222707283299705</v>
      </c>
      <c r="AN185" s="230">
        <v>23.15672032461103</v>
      </c>
      <c r="AO185" s="230">
        <v>33.158574258857563</v>
      </c>
      <c r="AP185" s="229">
        <v>31.496481902363705</v>
      </c>
      <c r="AQ185" s="230">
        <v>31.428826295705068</v>
      </c>
      <c r="AR185" s="230">
        <v>21.027846934657919</v>
      </c>
      <c r="AS185" s="230">
        <v>3.2205043700909837</v>
      </c>
      <c r="AT185" s="230">
        <v>33.230208127952395</v>
      </c>
      <c r="AU185" s="229">
        <v>31.390416483080244</v>
      </c>
      <c r="AV185" s="230">
        <v>30.773064737498139</v>
      </c>
      <c r="AW185" s="230">
        <v>4.893104633391915E-3</v>
      </c>
      <c r="AX185" s="230">
        <v>0</v>
      </c>
      <c r="AY185" s="230">
        <v>32.500083838186256</v>
      </c>
      <c r="AZ185" s="229">
        <v>32.421485633497085</v>
      </c>
      <c r="BA185" s="230">
        <v>31.192477644436771</v>
      </c>
      <c r="BB185" s="230">
        <v>9.9999999999999985E-3</v>
      </c>
      <c r="BC185" s="230">
        <v>0</v>
      </c>
      <c r="BD185" s="230">
        <v>32.543921691643284</v>
      </c>
      <c r="BE185" s="229">
        <v>33.511049084426922</v>
      </c>
      <c r="BF185" s="230">
        <v>32.948891368123512</v>
      </c>
      <c r="BG185" s="230">
        <v>0.01</v>
      </c>
      <c r="BH185" s="230">
        <v>0</v>
      </c>
      <c r="BI185" s="231">
        <v>33.60196738274422</v>
      </c>
    </row>
    <row r="186" spans="1:61">
      <c r="A186" s="232" t="s">
        <v>1810</v>
      </c>
      <c r="B186" s="229">
        <v>36.677242717250728</v>
      </c>
      <c r="C186" s="230">
        <v>36.245337134719485</v>
      </c>
      <c r="D186" s="230">
        <v>34.086775963433858</v>
      </c>
      <c r="E186" s="230">
        <v>31.446314129229062</v>
      </c>
      <c r="F186" s="230">
        <v>38.099654877390883</v>
      </c>
      <c r="G186" s="229">
        <v>36.718755614137159</v>
      </c>
      <c r="H186" s="230">
        <v>36.859643991527868</v>
      </c>
      <c r="I186" s="230">
        <v>34.679321141119871</v>
      </c>
      <c r="J186" s="230">
        <v>29.679540294723715</v>
      </c>
      <c r="K186" s="230">
        <v>36.946799959657199</v>
      </c>
      <c r="L186" s="229">
        <v>36.581827339716781</v>
      </c>
      <c r="M186" s="230">
        <v>36.51025132224521</v>
      </c>
      <c r="N186" s="230">
        <v>33.265479469301098</v>
      </c>
      <c r="O186" s="230">
        <v>30.610772540430581</v>
      </c>
      <c r="P186" s="230">
        <v>37.669273476588018</v>
      </c>
      <c r="Q186" s="229">
        <v>35.785235146441096</v>
      </c>
      <c r="R186" s="230">
        <v>35.029208749877199</v>
      </c>
      <c r="S186" s="230">
        <v>32.699351170455508</v>
      </c>
      <c r="T186" s="230">
        <v>30.08239549286969</v>
      </c>
      <c r="U186" s="230">
        <v>36.299651735551826</v>
      </c>
      <c r="V186" s="229">
        <v>33.828347352708498</v>
      </c>
      <c r="W186" s="230">
        <v>33.558261785248291</v>
      </c>
      <c r="X186" s="230">
        <v>31.995354753573679</v>
      </c>
      <c r="Y186" s="230">
        <v>30.221322586923115</v>
      </c>
      <c r="Z186" s="230">
        <v>35.249382019469152</v>
      </c>
      <c r="AA186" s="229">
        <v>32.494372820896544</v>
      </c>
      <c r="AB186" s="230">
        <v>32.133282480207626</v>
      </c>
      <c r="AC186" s="230">
        <v>30.65276260784065</v>
      </c>
      <c r="AD186" s="230">
        <v>29.676084449248673</v>
      </c>
      <c r="AE186" s="230">
        <v>34.587187958485039</v>
      </c>
      <c r="AF186" s="229">
        <v>31.219746930394336</v>
      </c>
      <c r="AG186" s="230">
        <v>30.839683513262958</v>
      </c>
      <c r="AH186" s="230">
        <v>29.139999999999997</v>
      </c>
      <c r="AI186" s="230">
        <v>25.270185662916369</v>
      </c>
      <c r="AJ186" s="230">
        <v>33.142168773308484</v>
      </c>
      <c r="AK186" s="229">
        <v>31.543474925917646</v>
      </c>
      <c r="AL186" s="230">
        <v>30.951030950066777</v>
      </c>
      <c r="AM186" s="230">
        <v>29.14</v>
      </c>
      <c r="AN186" s="230">
        <v>23.490198466759843</v>
      </c>
      <c r="AO186" s="230">
        <v>32.66322086285853</v>
      </c>
      <c r="AP186" s="229">
        <v>30.918126416804647</v>
      </c>
      <c r="AQ186" s="230">
        <v>30.412883793315245</v>
      </c>
      <c r="AR186" s="230">
        <v>21.061678131875524</v>
      </c>
      <c r="AS186" s="230">
        <v>3.3215227987428126</v>
      </c>
      <c r="AT186" s="230">
        <v>32.477813891465892</v>
      </c>
      <c r="AU186" s="229">
        <v>30.178516214498753</v>
      </c>
      <c r="AV186" s="230">
        <v>29.872544052575677</v>
      </c>
      <c r="AW186" s="230">
        <v>7.4737626372804958E-3</v>
      </c>
      <c r="AX186" s="230">
        <v>0</v>
      </c>
      <c r="AY186" s="230">
        <v>31.553164797033538</v>
      </c>
      <c r="AZ186" s="229">
        <v>31.489999999999995</v>
      </c>
      <c r="BA186" s="230">
        <v>30.451809506073019</v>
      </c>
      <c r="BB186" s="230">
        <v>9.9999999999999985E-3</v>
      </c>
      <c r="BC186" s="230">
        <v>0</v>
      </c>
      <c r="BD186" s="230">
        <v>32.19651781199552</v>
      </c>
      <c r="BE186" s="229">
        <v>33.368408987541159</v>
      </c>
      <c r="BF186" s="230">
        <v>32.661006802429746</v>
      </c>
      <c r="BG186" s="230">
        <v>0.01</v>
      </c>
      <c r="BH186" s="230">
        <v>0</v>
      </c>
      <c r="BI186" s="231">
        <v>33.458971272729841</v>
      </c>
    </row>
    <row r="187" spans="1:61">
      <c r="A187" s="232" t="s">
        <v>1811</v>
      </c>
      <c r="B187" s="229">
        <v>37.399540180639498</v>
      </c>
      <c r="C187" s="230">
        <v>36.939639745265183</v>
      </c>
      <c r="D187" s="230">
        <v>34.782703686699492</v>
      </c>
      <c r="E187" s="230">
        <v>32.135041293060944</v>
      </c>
      <c r="F187" s="230">
        <v>38.859212878879518</v>
      </c>
      <c r="G187" s="229">
        <v>37.573676651686014</v>
      </c>
      <c r="H187" s="230">
        <v>37.737885931664515</v>
      </c>
      <c r="I187" s="230">
        <v>35.432462802454687</v>
      </c>
      <c r="J187" s="230">
        <v>30.479540294723716</v>
      </c>
      <c r="K187" s="230">
        <v>37.816660244169086</v>
      </c>
      <c r="L187" s="229">
        <v>37.287614138911884</v>
      </c>
      <c r="M187" s="230">
        <v>37.221217392711985</v>
      </c>
      <c r="N187" s="230">
        <v>33.984322684331758</v>
      </c>
      <c r="O187" s="230">
        <v>31.223962618425102</v>
      </c>
      <c r="P187" s="230">
        <v>38.397709220150887</v>
      </c>
      <c r="Q187" s="229">
        <v>36.465911161764112</v>
      </c>
      <c r="R187" s="230">
        <v>35.685494231150081</v>
      </c>
      <c r="S187" s="230">
        <v>33.342065689174341</v>
      </c>
      <c r="T187" s="230">
        <v>30.6774546229774</v>
      </c>
      <c r="U187" s="230">
        <v>36.985400819995881</v>
      </c>
      <c r="V187" s="229">
        <v>34.498959532906021</v>
      </c>
      <c r="W187" s="230">
        <v>34.215991096784094</v>
      </c>
      <c r="X187" s="230">
        <v>32.622826429588905</v>
      </c>
      <c r="Y187" s="230">
        <v>30.788430094925879</v>
      </c>
      <c r="Z187" s="230">
        <v>35.955951780978481</v>
      </c>
      <c r="AA187" s="229">
        <v>33.22318249776324</v>
      </c>
      <c r="AB187" s="230">
        <v>32.48919330315276</v>
      </c>
      <c r="AC187" s="230">
        <v>31.238106159604154</v>
      </c>
      <c r="AD187" s="230">
        <v>30.242630076324822</v>
      </c>
      <c r="AE187" s="230">
        <v>35.385012226267456</v>
      </c>
      <c r="AF187" s="229">
        <v>31.66786929556217</v>
      </c>
      <c r="AG187" s="230">
        <v>31.13960804748946</v>
      </c>
      <c r="AH187" s="230">
        <v>29.703218925005444</v>
      </c>
      <c r="AI187" s="230">
        <v>25.796155590697111</v>
      </c>
      <c r="AJ187" s="230">
        <v>33.908585960792728</v>
      </c>
      <c r="AK187" s="229">
        <v>32.014786311305066</v>
      </c>
      <c r="AL187" s="230">
        <v>31.26823741888181</v>
      </c>
      <c r="AM187" s="230">
        <v>29.721678587704936</v>
      </c>
      <c r="AN187" s="230">
        <v>24.099023604370437</v>
      </c>
      <c r="AO187" s="230">
        <v>33.280307842853709</v>
      </c>
      <c r="AP187" s="229">
        <v>31.512783261761591</v>
      </c>
      <c r="AQ187" s="230">
        <v>30.746858935974025</v>
      </c>
      <c r="AR187" s="230">
        <v>21.479070693581086</v>
      </c>
      <c r="AS187" s="230">
        <v>3.3907602836126096</v>
      </c>
      <c r="AT187" s="230">
        <v>33.195678807786685</v>
      </c>
      <c r="AU187" s="229">
        <v>30.521762386085534</v>
      </c>
      <c r="AV187" s="230">
        <v>30.32548657251365</v>
      </c>
      <c r="AW187" s="230">
        <v>7.4737626372804958E-3</v>
      </c>
      <c r="AX187" s="230">
        <v>0</v>
      </c>
      <c r="AY187" s="230">
        <v>32.138970175642513</v>
      </c>
      <c r="AZ187" s="229">
        <v>32.54999999999999</v>
      </c>
      <c r="BA187" s="230">
        <v>31.230702705076144</v>
      </c>
      <c r="BB187" s="230">
        <v>9.9999999999999985E-3</v>
      </c>
      <c r="BC187" s="230">
        <v>0</v>
      </c>
      <c r="BD187" s="230">
        <v>33.040133416734399</v>
      </c>
      <c r="BE187" s="229">
        <v>34.03054870363281</v>
      </c>
      <c r="BF187" s="230">
        <v>33.28286277364969</v>
      </c>
      <c r="BG187" s="230">
        <v>1.2572719350583492E-2</v>
      </c>
      <c r="BH187" s="230">
        <v>0</v>
      </c>
      <c r="BI187" s="231">
        <v>34.139518651801261</v>
      </c>
    </row>
    <row r="188" spans="1:61">
      <c r="A188" s="232" t="s">
        <v>1812</v>
      </c>
      <c r="B188" s="229">
        <v>38.285477371864054</v>
      </c>
      <c r="C188" s="230">
        <v>37.804641232266796</v>
      </c>
      <c r="D188" s="230">
        <v>34.95530947874132</v>
      </c>
      <c r="E188" s="230">
        <v>31.009632780242807</v>
      </c>
      <c r="F188" s="230">
        <v>39.792550400279708</v>
      </c>
      <c r="G188" s="229">
        <v>38.44030028686057</v>
      </c>
      <c r="H188" s="230">
        <v>38.214344836735606</v>
      </c>
      <c r="I188" s="230">
        <v>35.557380916147984</v>
      </c>
      <c r="J188" s="230">
        <v>27.842177075625401</v>
      </c>
      <c r="K188" s="230">
        <v>38.93634934771211</v>
      </c>
      <c r="L188" s="229">
        <v>37.573537269435555</v>
      </c>
      <c r="M188" s="230">
        <v>37.528230649011228</v>
      </c>
      <c r="N188" s="230">
        <v>33.585948019671171</v>
      </c>
      <c r="O188" s="230">
        <v>28.899669474585103</v>
      </c>
      <c r="P188" s="230">
        <v>38.837540180462128</v>
      </c>
      <c r="Q188" s="229">
        <v>37.268021716270013</v>
      </c>
      <c r="R188" s="230">
        <v>36.296486342351109</v>
      </c>
      <c r="S188" s="230">
        <v>33.506216090594101</v>
      </c>
      <c r="T188" s="230">
        <v>29.444058199208907</v>
      </c>
      <c r="U188" s="230">
        <v>37.779191624540985</v>
      </c>
      <c r="V188" s="229">
        <v>34.887982765782255</v>
      </c>
      <c r="W188" s="230">
        <v>34.618429411313215</v>
      </c>
      <c r="X188" s="230">
        <v>33.080000000000005</v>
      </c>
      <c r="Y188" s="230">
        <v>29.806613169497563</v>
      </c>
      <c r="Z188" s="230">
        <v>36.518186514650445</v>
      </c>
      <c r="AA188" s="229">
        <v>33.780512954179699</v>
      </c>
      <c r="AB188" s="230">
        <v>33.780561103200746</v>
      </c>
      <c r="AC188" s="230">
        <v>31.818172434026895</v>
      </c>
      <c r="AD188" s="230">
        <v>29.286600386313197</v>
      </c>
      <c r="AE188" s="230">
        <v>36.023785500266456</v>
      </c>
      <c r="AF188" s="229">
        <v>33.000000000000007</v>
      </c>
      <c r="AG188" s="230">
        <v>33</v>
      </c>
      <c r="AH188" s="230">
        <v>29.940748432781223</v>
      </c>
      <c r="AI188" s="230">
        <v>24.724517766742885</v>
      </c>
      <c r="AJ188" s="230">
        <v>34.309110004555158</v>
      </c>
      <c r="AK188" s="229">
        <v>33.000000000000007</v>
      </c>
      <c r="AL188" s="230">
        <v>32.722171880463399</v>
      </c>
      <c r="AM188" s="230">
        <v>29.657614453499999</v>
      </c>
      <c r="AN188" s="230">
        <v>22.839641916293946</v>
      </c>
      <c r="AO188" s="230">
        <v>33.805995758013985</v>
      </c>
      <c r="AP188" s="229">
        <v>32.111190887200685</v>
      </c>
      <c r="AQ188" s="230">
        <v>32.040954809452195</v>
      </c>
      <c r="AR188" s="230">
        <v>21.062527454051096</v>
      </c>
      <c r="AS188" s="230">
        <v>3.0665992742642216</v>
      </c>
      <c r="AT188" s="230">
        <v>34.016743415382408</v>
      </c>
      <c r="AU188" s="229">
        <v>31.850709319792287</v>
      </c>
      <c r="AV188" s="230">
        <v>31.372285784985007</v>
      </c>
      <c r="AW188" s="230">
        <v>4.893104633391915E-3</v>
      </c>
      <c r="AX188" s="230">
        <v>0</v>
      </c>
      <c r="AY188" s="230">
        <v>33.02962008223173</v>
      </c>
      <c r="AZ188" s="229">
        <v>32.89</v>
      </c>
      <c r="BA188" s="230">
        <v>31.803192492527959</v>
      </c>
      <c r="BB188" s="230">
        <v>9.9999999999999985E-3</v>
      </c>
      <c r="BC188" s="230">
        <v>0</v>
      </c>
      <c r="BD188" s="230">
        <v>33.252303442541283</v>
      </c>
      <c r="BE188" s="229">
        <v>34.166624777092068</v>
      </c>
      <c r="BF188" s="230">
        <v>33.594458696474589</v>
      </c>
      <c r="BG188" s="230">
        <v>0.01</v>
      </c>
      <c r="BH188" s="230">
        <v>0</v>
      </c>
      <c r="BI188" s="231">
        <v>34.329388647174952</v>
      </c>
    </row>
    <row r="189" spans="1:61">
      <c r="A189" s="232" t="s">
        <v>1813</v>
      </c>
      <c r="B189" s="229">
        <v>38.285477371864054</v>
      </c>
      <c r="C189" s="230">
        <v>37.804641232266796</v>
      </c>
      <c r="D189" s="230">
        <v>34.95530947874132</v>
      </c>
      <c r="E189" s="230">
        <v>31.009632780242807</v>
      </c>
      <c r="F189" s="230">
        <v>39.792550400279708</v>
      </c>
      <c r="G189" s="229">
        <v>38.44030028686057</v>
      </c>
      <c r="H189" s="230">
        <v>38.214344836735606</v>
      </c>
      <c r="I189" s="230">
        <v>35.557380916147984</v>
      </c>
      <c r="J189" s="230">
        <v>27.842177075625401</v>
      </c>
      <c r="K189" s="230">
        <v>38.933877913554134</v>
      </c>
      <c r="L189" s="229">
        <v>37.573537269435555</v>
      </c>
      <c r="M189" s="230">
        <v>37.528230649011228</v>
      </c>
      <c r="N189" s="230">
        <v>33.583415402764778</v>
      </c>
      <c r="O189" s="230">
        <v>28.901937874656383</v>
      </c>
      <c r="P189" s="230">
        <v>38.837540180462128</v>
      </c>
      <c r="Q189" s="229">
        <v>37.262995657901577</v>
      </c>
      <c r="R189" s="230">
        <v>36.296486342351109</v>
      </c>
      <c r="S189" s="230">
        <v>33.506216090594101</v>
      </c>
      <c r="T189" s="230">
        <v>29.44173898593862</v>
      </c>
      <c r="U189" s="230">
        <v>37.779191624540985</v>
      </c>
      <c r="V189" s="229">
        <v>34.887982765782255</v>
      </c>
      <c r="W189" s="230">
        <v>34.615837117200094</v>
      </c>
      <c r="X189" s="230">
        <v>33.080000000000005</v>
      </c>
      <c r="Y189" s="230">
        <v>29.806613169497563</v>
      </c>
      <c r="Z189" s="230">
        <v>36.518186514650445</v>
      </c>
      <c r="AA189" s="229">
        <v>33.778200399175873</v>
      </c>
      <c r="AB189" s="230">
        <v>33.778249609760813</v>
      </c>
      <c r="AC189" s="230">
        <v>31.815476616023847</v>
      </c>
      <c r="AD189" s="230">
        <v>29.286600386313197</v>
      </c>
      <c r="AE189" s="230">
        <v>36.021466341776851</v>
      </c>
      <c r="AF189" s="229">
        <v>33.000000000000007</v>
      </c>
      <c r="AG189" s="230">
        <v>33</v>
      </c>
      <c r="AH189" s="230">
        <v>29.940748432781223</v>
      </c>
      <c r="AI189" s="230">
        <v>24.724517766742885</v>
      </c>
      <c r="AJ189" s="230">
        <v>34.306550588274121</v>
      </c>
      <c r="AK189" s="229">
        <v>33.000000000000007</v>
      </c>
      <c r="AL189" s="230">
        <v>32.719599927295924</v>
      </c>
      <c r="AM189" s="230">
        <v>29.657614453499999</v>
      </c>
      <c r="AN189" s="230">
        <v>22.839641916293946</v>
      </c>
      <c r="AO189" s="230">
        <v>33.803417257170402</v>
      </c>
      <c r="AP189" s="229">
        <v>32.111190887200685</v>
      </c>
      <c r="AQ189" s="230">
        <v>32.040954809452195</v>
      </c>
      <c r="AR189" s="230">
        <v>21.060150144596143</v>
      </c>
      <c r="AS189" s="230">
        <v>3.0665992742642216</v>
      </c>
      <c r="AT189" s="230">
        <v>34.016743415382408</v>
      </c>
      <c r="AU189" s="229">
        <v>31.848122081702869</v>
      </c>
      <c r="AV189" s="230">
        <v>31.372285784985007</v>
      </c>
      <c r="AW189" s="230">
        <v>4.893104633391915E-3</v>
      </c>
      <c r="AX189" s="230">
        <v>0</v>
      </c>
      <c r="AY189" s="230">
        <v>33.02962008223173</v>
      </c>
      <c r="AZ189" s="229">
        <v>32.89</v>
      </c>
      <c r="BA189" s="230">
        <v>31.803192492527959</v>
      </c>
      <c r="BB189" s="230">
        <v>9.9999999999999985E-3</v>
      </c>
      <c r="BC189" s="230">
        <v>0</v>
      </c>
      <c r="BD189" s="230">
        <v>33.250019533078891</v>
      </c>
      <c r="BE189" s="229">
        <v>34.158836930759492</v>
      </c>
      <c r="BF189" s="230">
        <v>33.589626844257914</v>
      </c>
      <c r="BG189" s="230">
        <v>0.01</v>
      </c>
      <c r="BH189" s="230">
        <v>0</v>
      </c>
      <c r="BI189" s="231">
        <v>34.329388647174952</v>
      </c>
    </row>
    <row r="190" spans="1:61">
      <c r="A190" s="232" t="s">
        <v>1814</v>
      </c>
      <c r="B190" s="229">
        <v>37.83364217795642</v>
      </c>
      <c r="C190" s="230">
        <v>37.416763641095002</v>
      </c>
      <c r="D190" s="230">
        <v>34.929703526871478</v>
      </c>
      <c r="E190" s="230">
        <v>32.085843605564804</v>
      </c>
      <c r="F190" s="230">
        <v>39.142632954935756</v>
      </c>
      <c r="G190" s="229">
        <v>38.047744961172043</v>
      </c>
      <c r="H190" s="230">
        <v>38.211593862178233</v>
      </c>
      <c r="I190" s="230">
        <v>35.753691622533509</v>
      </c>
      <c r="J190" s="230">
        <v>30.139540294723716</v>
      </c>
      <c r="K190" s="230">
        <v>38.280967903687277</v>
      </c>
      <c r="L190" s="229">
        <v>37.615732353240993</v>
      </c>
      <c r="M190" s="230">
        <v>37.562631952272618</v>
      </c>
      <c r="N190" s="230">
        <v>33.904427599327299</v>
      </c>
      <c r="O190" s="230">
        <v>31.101038738843034</v>
      </c>
      <c r="P190" s="230">
        <v>38.720861555965513</v>
      </c>
      <c r="Q190" s="229">
        <v>37.247313012428279</v>
      </c>
      <c r="R190" s="230">
        <v>36.371062188810349</v>
      </c>
      <c r="S190" s="230">
        <v>33.745894785768613</v>
      </c>
      <c r="T190" s="230">
        <v>30.64691961809104</v>
      </c>
      <c r="U190" s="230">
        <v>37.712272857061841</v>
      </c>
      <c r="V190" s="229">
        <v>34.896754002163448</v>
      </c>
      <c r="W190" s="230">
        <v>34.624592370864988</v>
      </c>
      <c r="X190" s="230">
        <v>33.090046202416275</v>
      </c>
      <c r="Y190" s="230">
        <v>31.126563693284389</v>
      </c>
      <c r="Z190" s="230">
        <v>36.493363251970585</v>
      </c>
      <c r="AA190" s="229">
        <v>33.846312675078742</v>
      </c>
      <c r="AB190" s="230">
        <v>33.565326367706582</v>
      </c>
      <c r="AC190" s="230">
        <v>31.837453311342301</v>
      </c>
      <c r="AD190" s="230">
        <v>30.58770414710833</v>
      </c>
      <c r="AE190" s="230">
        <v>35.855339852102681</v>
      </c>
      <c r="AF190" s="229">
        <v>32.773661344619981</v>
      </c>
      <c r="AG190" s="230">
        <v>32.695191826908697</v>
      </c>
      <c r="AH190" s="230">
        <v>29.951933809491667</v>
      </c>
      <c r="AI190" s="230">
        <v>25.758780036462163</v>
      </c>
      <c r="AJ190" s="230">
        <v>34.310020841868514</v>
      </c>
      <c r="AK190" s="229">
        <v>32.861835723392787</v>
      </c>
      <c r="AL190" s="230">
        <v>32.544457391864235</v>
      </c>
      <c r="AM190" s="230">
        <v>29.911350535790554</v>
      </c>
      <c r="AN190" s="230">
        <v>23.85164061065791</v>
      </c>
      <c r="AO190" s="230">
        <v>33.833423658712952</v>
      </c>
      <c r="AP190" s="229">
        <v>32.202289512229882</v>
      </c>
      <c r="AQ190" s="230">
        <v>31.869272767295694</v>
      </c>
      <c r="AR190" s="230">
        <v>21.533340699249639</v>
      </c>
      <c r="AS190" s="230">
        <v>3.3503435851792975</v>
      </c>
      <c r="AT190" s="230">
        <v>33.807301270343601</v>
      </c>
      <c r="AU190" s="229">
        <v>31.67090243090243</v>
      </c>
      <c r="AV190" s="230">
        <v>31.357991079593571</v>
      </c>
      <c r="AW190" s="230">
        <v>4.893104633391915E-3</v>
      </c>
      <c r="AX190" s="230">
        <v>0</v>
      </c>
      <c r="AY190" s="230">
        <v>32.961966700969256</v>
      </c>
      <c r="AZ190" s="229">
        <v>32.904644407631665</v>
      </c>
      <c r="BA190" s="230">
        <v>31.950976967637811</v>
      </c>
      <c r="BB190" s="230">
        <v>9.9999999999999985E-3</v>
      </c>
      <c r="BC190" s="230">
        <v>0</v>
      </c>
      <c r="BD190" s="230">
        <v>33.239825251045943</v>
      </c>
      <c r="BE190" s="229">
        <v>34.221838748701231</v>
      </c>
      <c r="BF190" s="230">
        <v>33.614511674054405</v>
      </c>
      <c r="BG190" s="230">
        <v>0.01</v>
      </c>
      <c r="BH190" s="230">
        <v>0</v>
      </c>
      <c r="BI190" s="231">
        <v>34.32014564932566</v>
      </c>
    </row>
    <row r="191" spans="1:61">
      <c r="A191" s="232" t="s">
        <v>1815</v>
      </c>
      <c r="B191" s="229">
        <v>35.784811072938624</v>
      </c>
      <c r="C191" s="230">
        <v>35.399948183713327</v>
      </c>
      <c r="D191" s="230">
        <v>33.150608858545944</v>
      </c>
      <c r="E191" s="230">
        <v>30.481430763542239</v>
      </c>
      <c r="F191" s="230">
        <v>36.96764127662167</v>
      </c>
      <c r="G191" s="229">
        <v>36.675367844185772</v>
      </c>
      <c r="H191" s="230">
        <v>36.834135208556056</v>
      </c>
      <c r="I191" s="230">
        <v>34.480539577750996</v>
      </c>
      <c r="J191" s="230">
        <v>28.907069026303475</v>
      </c>
      <c r="K191" s="230">
        <v>36.898763436102811</v>
      </c>
      <c r="L191" s="229">
        <v>36.219426355528306</v>
      </c>
      <c r="M191" s="230">
        <v>36.174132821996515</v>
      </c>
      <c r="N191" s="230">
        <v>32.738803611562716</v>
      </c>
      <c r="O191" s="230">
        <v>30.071707455175574</v>
      </c>
      <c r="P191" s="230">
        <v>37.284547687155886</v>
      </c>
      <c r="Q191" s="229">
        <v>35.919057478636176</v>
      </c>
      <c r="R191" s="230">
        <v>34.984711822594811</v>
      </c>
      <c r="S191" s="230">
        <v>32.51764108003043</v>
      </c>
      <c r="T191" s="230">
        <v>29.584058199208908</v>
      </c>
      <c r="U191" s="230">
        <v>36.415285172918452</v>
      </c>
      <c r="V191" s="229">
        <v>33.627970334013881</v>
      </c>
      <c r="W191" s="230">
        <v>33.368433862921179</v>
      </c>
      <c r="X191" s="230">
        <v>31.910000000000004</v>
      </c>
      <c r="Y191" s="230">
        <v>29.991417617659106</v>
      </c>
      <c r="Z191" s="230">
        <v>35.199015104765451</v>
      </c>
      <c r="AA191" s="229">
        <v>32.563599450584043</v>
      </c>
      <c r="AB191" s="230">
        <v>32.563645815483071</v>
      </c>
      <c r="AC191" s="230">
        <v>30.690926803159094</v>
      </c>
      <c r="AD191" s="230">
        <v>29.468910960402898</v>
      </c>
      <c r="AE191" s="230">
        <v>34.564051932798911</v>
      </c>
      <c r="AF191" s="229">
        <v>31.825453379709177</v>
      </c>
      <c r="AG191" s="230">
        <v>31.810000000000002</v>
      </c>
      <c r="AH191" s="230">
        <v>28.558114225249732</v>
      </c>
      <c r="AI191" s="230">
        <v>24.56744424411519</v>
      </c>
      <c r="AJ191" s="230">
        <v>33.092020249790806</v>
      </c>
      <c r="AK191" s="229">
        <v>31.809999999999995</v>
      </c>
      <c r="AL191" s="230">
        <v>31.539236360667712</v>
      </c>
      <c r="AM191" s="230">
        <v>28.540165012196759</v>
      </c>
      <c r="AN191" s="230">
        <v>22.679760183898082</v>
      </c>
      <c r="AO191" s="230">
        <v>32.58373126054471</v>
      </c>
      <c r="AP191" s="229">
        <v>30.949405452576809</v>
      </c>
      <c r="AQ191" s="230">
        <v>30.88399944891453</v>
      </c>
      <c r="AR191" s="230">
        <v>20.539451975826985</v>
      </c>
      <c r="AS191" s="230">
        <v>3.1821737722584253</v>
      </c>
      <c r="AT191" s="230">
        <v>32.657986488920564</v>
      </c>
      <c r="AU191" s="229">
        <v>30.721611532572233</v>
      </c>
      <c r="AV191" s="230">
        <v>30.238737310629642</v>
      </c>
      <c r="AW191" s="230">
        <v>4.893104633391915E-3</v>
      </c>
      <c r="AX191" s="230">
        <v>0</v>
      </c>
      <c r="AY191" s="230">
        <v>31.852665132027187</v>
      </c>
      <c r="AZ191" s="229">
        <v>31.723069376213864</v>
      </c>
      <c r="BA191" s="230">
        <v>30.6498098906523</v>
      </c>
      <c r="BB191" s="230">
        <v>9.9999999999999985E-3</v>
      </c>
      <c r="BC191" s="230">
        <v>0</v>
      </c>
      <c r="BD191" s="230">
        <v>31.981244798357945</v>
      </c>
      <c r="BE191" s="229">
        <v>32.925835112817758</v>
      </c>
      <c r="BF191" s="230">
        <v>32.378492187555764</v>
      </c>
      <c r="BG191" s="230">
        <v>0.01</v>
      </c>
      <c r="BH191" s="230">
        <v>0</v>
      </c>
      <c r="BI191" s="231">
        <v>33.016380194446306</v>
      </c>
    </row>
    <row r="192" spans="1:61">
      <c r="A192" s="232" t="s">
        <v>1816</v>
      </c>
      <c r="B192" s="229">
        <v>35.754298997726615</v>
      </c>
      <c r="C192" s="230">
        <v>35.344945438479598</v>
      </c>
      <c r="D192" s="230">
        <v>34.37632998060127</v>
      </c>
      <c r="E192" s="230">
        <v>34.51000344718679</v>
      </c>
      <c r="F192" s="230">
        <v>37.410179889685786</v>
      </c>
      <c r="G192" s="229">
        <v>35.833809716301097</v>
      </c>
      <c r="H192" s="230">
        <v>35.909059318804843</v>
      </c>
      <c r="I192" s="230">
        <v>34.892074755778786</v>
      </c>
      <c r="J192" s="230">
        <v>34.805386621627456</v>
      </c>
      <c r="K192" s="230">
        <v>36.228028245668618</v>
      </c>
      <c r="L192" s="229">
        <v>35.584795195797369</v>
      </c>
      <c r="M192" s="230">
        <v>35.568820221742811</v>
      </c>
      <c r="N192" s="230">
        <v>34.583212434991566</v>
      </c>
      <c r="O192" s="230">
        <v>33.454251003331329</v>
      </c>
      <c r="P192" s="230">
        <v>36.64116929810708</v>
      </c>
      <c r="Q192" s="229">
        <v>34.038199285850482</v>
      </c>
      <c r="R192" s="230">
        <v>33.648039448672904</v>
      </c>
      <c r="S192" s="230">
        <v>33.007877224710555</v>
      </c>
      <c r="T192" s="230">
        <v>31.661978705260605</v>
      </c>
      <c r="U192" s="230">
        <v>34.347063097499117</v>
      </c>
      <c r="V192" s="229">
        <v>33.215705286363658</v>
      </c>
      <c r="W192" s="230">
        <v>32.898571018497194</v>
      </c>
      <c r="X192" s="230">
        <v>32.696372142395077</v>
      </c>
      <c r="Y192" s="230">
        <v>31.517622633563967</v>
      </c>
      <c r="Z192" s="230">
        <v>34.892374683313044</v>
      </c>
      <c r="AA192" s="229">
        <v>31.477591004338798</v>
      </c>
      <c r="AB192" s="230">
        <v>31.181839810317268</v>
      </c>
      <c r="AC192" s="230">
        <v>30.608760855430095</v>
      </c>
      <c r="AD192" s="230">
        <v>29.527691828028104</v>
      </c>
      <c r="AE192" s="230">
        <v>34.149868442502232</v>
      </c>
      <c r="AF192" s="229">
        <v>29.73227033482798</v>
      </c>
      <c r="AG192" s="230">
        <v>28.612716573462126</v>
      </c>
      <c r="AH192" s="230">
        <v>27.736029477133457</v>
      </c>
      <c r="AI192" s="230">
        <v>25.088129841560825</v>
      </c>
      <c r="AJ192" s="230">
        <v>32.244834470287508</v>
      </c>
      <c r="AK192" s="229">
        <v>29.534489237064982</v>
      </c>
      <c r="AL192" s="230">
        <v>29.020990947417392</v>
      </c>
      <c r="AM192" s="230">
        <v>28.045817469325169</v>
      </c>
      <c r="AN192" s="230">
        <v>24.729051410049113</v>
      </c>
      <c r="AO192" s="230">
        <v>31.441553135695347</v>
      </c>
      <c r="AP192" s="229">
        <v>27.280402515760233</v>
      </c>
      <c r="AQ192" s="230">
        <v>26.988169518816182</v>
      </c>
      <c r="AR192" s="230">
        <v>20.648627273426019</v>
      </c>
      <c r="AS192" s="230">
        <v>11.804333692831818</v>
      </c>
      <c r="AT192" s="230">
        <v>29.707091786634951</v>
      </c>
      <c r="AU192" s="229">
        <v>26.365613062337957</v>
      </c>
      <c r="AV192" s="230">
        <v>26.320906303456731</v>
      </c>
      <c r="AW192" s="230">
        <v>7.4737626372804958E-3</v>
      </c>
      <c r="AX192" s="230">
        <v>0</v>
      </c>
      <c r="AY192" s="230">
        <v>28.496066616960981</v>
      </c>
      <c r="AZ192" s="229">
        <v>27.207890994516166</v>
      </c>
      <c r="BA192" s="230">
        <v>25.649209840990096</v>
      </c>
      <c r="BB192" s="230">
        <v>7.2899687182269128E-3</v>
      </c>
      <c r="BC192" s="230">
        <v>0</v>
      </c>
      <c r="BD192" s="230">
        <v>28.750195349516638</v>
      </c>
      <c r="BE192" s="229">
        <v>29.609373683726155</v>
      </c>
      <c r="BF192" s="230">
        <v>29.046642940248542</v>
      </c>
      <c r="BG192" s="230">
        <v>0.01</v>
      </c>
      <c r="BH192" s="230">
        <v>0</v>
      </c>
      <c r="BI192" s="231">
        <v>29.913103398042821</v>
      </c>
    </row>
    <row r="193" spans="1:61">
      <c r="A193" s="232" t="s">
        <v>1817</v>
      </c>
      <c r="B193" s="229">
        <v>33.642574193133775</v>
      </c>
      <c r="C193" s="230">
        <v>33.240907514219451</v>
      </c>
      <c r="D193" s="230">
        <v>33.180543360399639</v>
      </c>
      <c r="E193" s="230">
        <v>33.044450572348552</v>
      </c>
      <c r="F193" s="230">
        <v>35.296410744289815</v>
      </c>
      <c r="G193" s="229">
        <v>32.368792485898787</v>
      </c>
      <c r="H193" s="230">
        <v>32.224874221549634</v>
      </c>
      <c r="I193" s="230">
        <v>32.161224725553282</v>
      </c>
      <c r="J193" s="230">
        <v>31.605235501896363</v>
      </c>
      <c r="K193" s="230">
        <v>33.038260311914549</v>
      </c>
      <c r="L193" s="229">
        <v>33.415251877121669</v>
      </c>
      <c r="M193" s="230">
        <v>33.374488658270621</v>
      </c>
      <c r="N193" s="230">
        <v>33.423439478813393</v>
      </c>
      <c r="O193" s="230">
        <v>32.826232144614053</v>
      </c>
      <c r="P193" s="230">
        <v>34.390281747769343</v>
      </c>
      <c r="Q193" s="229">
        <v>32.039224373530246</v>
      </c>
      <c r="R193" s="230">
        <v>31.557608893962001</v>
      </c>
      <c r="S193" s="230">
        <v>31.67974310825657</v>
      </c>
      <c r="T193" s="230">
        <v>31.123173544783619</v>
      </c>
      <c r="U193" s="230">
        <v>32.372117971161856</v>
      </c>
      <c r="V193" s="229">
        <v>31.160310016306603</v>
      </c>
      <c r="W193" s="230">
        <v>30.881593829150351</v>
      </c>
      <c r="X193" s="230">
        <v>31.222249802784731</v>
      </c>
      <c r="Y193" s="230">
        <v>30.791827876801044</v>
      </c>
      <c r="Z193" s="230">
        <v>32.935921412071572</v>
      </c>
      <c r="AA193" s="229">
        <v>30.356075556408118</v>
      </c>
      <c r="AB193" s="230">
        <v>30.011613346959248</v>
      </c>
      <c r="AC193" s="230">
        <v>30.212714959718348</v>
      </c>
      <c r="AD193" s="230">
        <v>30.220080553211027</v>
      </c>
      <c r="AE193" s="230">
        <v>33.693153585752142</v>
      </c>
      <c r="AF193" s="229">
        <v>26.703345863191274</v>
      </c>
      <c r="AG193" s="230">
        <v>25.83679942582015</v>
      </c>
      <c r="AH193" s="230">
        <v>25.837080477585722</v>
      </c>
      <c r="AI193" s="230">
        <v>23.827207642952832</v>
      </c>
      <c r="AJ193" s="230">
        <v>30.072005695310953</v>
      </c>
      <c r="AK193" s="229">
        <v>27.572335321033254</v>
      </c>
      <c r="AL193" s="230">
        <v>26.996293770707954</v>
      </c>
      <c r="AM193" s="230">
        <v>27.39191648618748</v>
      </c>
      <c r="AN193" s="230">
        <v>25.347215147226425</v>
      </c>
      <c r="AO193" s="230">
        <v>30.273987370450715</v>
      </c>
      <c r="AP193" s="229">
        <v>23.090677759674676</v>
      </c>
      <c r="AQ193" s="230">
        <v>22.424726342962963</v>
      </c>
      <c r="AR193" s="230">
        <v>19.42914462496277</v>
      </c>
      <c r="AS193" s="230">
        <v>14.352306648209174</v>
      </c>
      <c r="AT193" s="230">
        <v>27.360624829319971</v>
      </c>
      <c r="AU193" s="229">
        <v>9.3762749913841628</v>
      </c>
      <c r="AV193" s="230">
        <v>9.3238702944625569</v>
      </c>
      <c r="AW193" s="230">
        <v>9.9999999999999985E-3</v>
      </c>
      <c r="AX193" s="230">
        <v>0</v>
      </c>
      <c r="AY193" s="230">
        <v>23.731104089946506</v>
      </c>
      <c r="AZ193" s="229">
        <v>9.3758830258197179</v>
      </c>
      <c r="BA193" s="230">
        <v>8.756556713330971</v>
      </c>
      <c r="BB193" s="230">
        <v>9.9999999999999985E-3</v>
      </c>
      <c r="BC193" s="230">
        <v>0</v>
      </c>
      <c r="BD193" s="230">
        <v>15.592142121408479</v>
      </c>
      <c r="BE193" s="229">
        <v>10.275274738612522</v>
      </c>
      <c r="BF193" s="230">
        <v>10.004710022341666</v>
      </c>
      <c r="BG193" s="230">
        <v>0.01</v>
      </c>
      <c r="BH193" s="230">
        <v>0</v>
      </c>
      <c r="BI193" s="231">
        <v>19.872740682928207</v>
      </c>
    </row>
    <row r="194" spans="1:61">
      <c r="A194" s="232" t="s">
        <v>1818</v>
      </c>
      <c r="B194" s="229">
        <v>33.442025205448644</v>
      </c>
      <c r="C194" s="230">
        <v>33.185574683225759</v>
      </c>
      <c r="D194" s="230">
        <v>33.178057259168966</v>
      </c>
      <c r="E194" s="230">
        <v>33.327576700868917</v>
      </c>
      <c r="F194" s="230">
        <v>34.344780152977741</v>
      </c>
      <c r="G194" s="229">
        <v>33.334002000949944</v>
      </c>
      <c r="H194" s="230">
        <v>32.992325069456982</v>
      </c>
      <c r="I194" s="230">
        <v>33.214976235777407</v>
      </c>
      <c r="J194" s="230">
        <v>33.197747273258187</v>
      </c>
      <c r="K194" s="230">
        <v>33.822209938600921</v>
      </c>
      <c r="L194" s="229">
        <v>32.52985653302575</v>
      </c>
      <c r="M194" s="230">
        <v>32.521985913710438</v>
      </c>
      <c r="N194" s="230">
        <v>32.508971289040041</v>
      </c>
      <c r="O194" s="230">
        <v>32.594098175333755</v>
      </c>
      <c r="P194" s="230">
        <v>33.199379356322986</v>
      </c>
      <c r="Q194" s="229">
        <v>34.722073763671979</v>
      </c>
      <c r="R194" s="230">
        <v>33.854151232907469</v>
      </c>
      <c r="S194" s="230">
        <v>34.649257888954622</v>
      </c>
      <c r="T194" s="230">
        <v>34.693551503435913</v>
      </c>
      <c r="U194" s="230">
        <v>34.896349983633904</v>
      </c>
      <c r="V194" s="229">
        <v>30.493157111426513</v>
      </c>
      <c r="W194" s="230">
        <v>30.208633371709265</v>
      </c>
      <c r="X194" s="230">
        <v>30.559265842960183</v>
      </c>
      <c r="Y194" s="230">
        <v>30.633029973458338</v>
      </c>
      <c r="Z194" s="230">
        <v>31.457507582508679</v>
      </c>
      <c r="AA194" s="229">
        <v>28.969513052289692</v>
      </c>
      <c r="AB194" s="230">
        <v>27.919368840685827</v>
      </c>
      <c r="AC194" s="230">
        <v>28.967884459845216</v>
      </c>
      <c r="AD194" s="230">
        <v>29.022853090752339</v>
      </c>
      <c r="AE194" s="230">
        <v>28.955567246377644</v>
      </c>
      <c r="AF194" s="229">
        <v>22.608065680481641</v>
      </c>
      <c r="AG194" s="230">
        <v>22.534962349352551</v>
      </c>
      <c r="AH194" s="230">
        <v>23.185668378757658</v>
      </c>
      <c r="AI194" s="230">
        <v>25.019019445815413</v>
      </c>
      <c r="AJ194" s="230">
        <v>24.889748073685261</v>
      </c>
      <c r="AK194" s="229">
        <v>27.217420649003738</v>
      </c>
      <c r="AL194" s="230">
        <v>26.678659610879127</v>
      </c>
      <c r="AM194" s="230">
        <v>26.911223191582607</v>
      </c>
      <c r="AN194" s="230">
        <v>26.285786387358016</v>
      </c>
      <c r="AO194" s="230">
        <v>28.225436770306096</v>
      </c>
      <c r="AP194" s="229">
        <v>23.533109808144637</v>
      </c>
      <c r="AQ194" s="230">
        <v>22.604939265147539</v>
      </c>
      <c r="AR194" s="230">
        <v>21.132090639201408</v>
      </c>
      <c r="AS194" s="230">
        <v>15.854650949530011</v>
      </c>
      <c r="AT194" s="230">
        <v>28.876714043891642</v>
      </c>
      <c r="AU194" s="229">
        <v>0.01</v>
      </c>
      <c r="AV194" s="230">
        <v>0.01</v>
      </c>
      <c r="AW194" s="230">
        <v>0</v>
      </c>
      <c r="AX194" s="230">
        <v>0</v>
      </c>
      <c r="AY194" s="230">
        <v>23.816619975449548</v>
      </c>
      <c r="AZ194" s="229">
        <v>9.9999999999999985E-3</v>
      </c>
      <c r="BA194" s="230" t="s">
        <v>1733</v>
      </c>
      <c r="BB194" s="230" t="s">
        <v>1733</v>
      </c>
      <c r="BC194" s="230" t="s">
        <v>1733</v>
      </c>
      <c r="BD194" s="230">
        <v>10.437856342913218</v>
      </c>
      <c r="BE194" s="229">
        <v>0.01</v>
      </c>
      <c r="BF194" s="230">
        <v>0.01</v>
      </c>
      <c r="BG194" s="230">
        <v>0</v>
      </c>
      <c r="BH194" s="230">
        <v>0</v>
      </c>
      <c r="BI194" s="231">
        <v>17.502520500559751</v>
      </c>
    </row>
    <row r="195" spans="1:61">
      <c r="A195" s="232" t="s">
        <v>1819</v>
      </c>
      <c r="B195" s="229">
        <v>34.233909267882538</v>
      </c>
      <c r="C195" s="230">
        <v>33.409721058516375</v>
      </c>
      <c r="D195" s="230">
        <v>33.229924465594678</v>
      </c>
      <c r="E195" s="230">
        <v>33.471140629814506</v>
      </c>
      <c r="F195" s="230">
        <v>36.689016955048764</v>
      </c>
      <c r="G195" s="229">
        <v>35.114635909399986</v>
      </c>
      <c r="H195" s="230">
        <v>34.666859881248236</v>
      </c>
      <c r="I195" s="230">
        <v>34.012881242785177</v>
      </c>
      <c r="J195" s="230">
        <v>33.519456596939939</v>
      </c>
      <c r="K195" s="230">
        <v>36.091265412804844</v>
      </c>
      <c r="L195" s="229">
        <v>34.967246967350576</v>
      </c>
      <c r="M195" s="230">
        <v>34.823775911444159</v>
      </c>
      <c r="N195" s="230">
        <v>35.344594460799094</v>
      </c>
      <c r="O195" s="230">
        <v>33.977556952907335</v>
      </c>
      <c r="P195" s="230">
        <v>37.37364235261181</v>
      </c>
      <c r="Q195" s="229">
        <v>33.58016039474672</v>
      </c>
      <c r="R195" s="230">
        <v>32.047393577622572</v>
      </c>
      <c r="S195" s="230">
        <v>33.271752438096847</v>
      </c>
      <c r="T195" s="230">
        <v>30.888753368496804</v>
      </c>
      <c r="U195" s="230">
        <v>33.902381947753874</v>
      </c>
      <c r="V195" s="229">
        <v>31.661296676006391</v>
      </c>
      <c r="W195" s="230">
        <v>31.040544063243534</v>
      </c>
      <c r="X195" s="230">
        <v>31.462320154997496</v>
      </c>
      <c r="Y195" s="230">
        <v>31.204340308769158</v>
      </c>
      <c r="Z195" s="230">
        <v>34.09048465860004</v>
      </c>
      <c r="AA195" s="229">
        <v>29.783379933138772</v>
      </c>
      <c r="AB195" s="230">
        <v>29.37021012160508</v>
      </c>
      <c r="AC195" s="230">
        <v>30.151820048845469</v>
      </c>
      <c r="AD195" s="230">
        <v>29.462218890517718</v>
      </c>
      <c r="AE195" s="230">
        <v>32.882513768254796</v>
      </c>
      <c r="AF195" s="229">
        <v>27.120329883082601</v>
      </c>
      <c r="AG195" s="230">
        <v>26.157422171715663</v>
      </c>
      <c r="AH195" s="230">
        <v>27.318453982609132</v>
      </c>
      <c r="AI195" s="230">
        <v>24.867378217382985</v>
      </c>
      <c r="AJ195" s="230">
        <v>31.158040836864267</v>
      </c>
      <c r="AK195" s="229">
        <v>26.287003246625218</v>
      </c>
      <c r="AL195" s="230">
        <v>25.344102327916989</v>
      </c>
      <c r="AM195" s="230">
        <v>27.132665702166786</v>
      </c>
      <c r="AN195" s="230">
        <v>24.317322883203968</v>
      </c>
      <c r="AO195" s="230">
        <v>30.015269587852497</v>
      </c>
      <c r="AP195" s="229">
        <v>22.563442113567682</v>
      </c>
      <c r="AQ195" s="230">
        <v>21.102994410638718</v>
      </c>
      <c r="AR195" s="230">
        <v>19.890790643044493</v>
      </c>
      <c r="AS195" s="230">
        <v>14.339502063190068</v>
      </c>
      <c r="AT195" s="230">
        <v>27.877822761985367</v>
      </c>
      <c r="AU195" s="229">
        <v>2.6713780542601508</v>
      </c>
      <c r="AV195" s="230">
        <v>2.6516884066992192</v>
      </c>
      <c r="AW195" s="230">
        <v>0</v>
      </c>
      <c r="AX195" s="230">
        <v>0</v>
      </c>
      <c r="AY195" s="230">
        <v>23.008851836417264</v>
      </c>
      <c r="AZ195" s="229">
        <v>2.9309237261510335</v>
      </c>
      <c r="BA195" s="230">
        <v>2.635229460589708</v>
      </c>
      <c r="BB195" s="230">
        <v>0</v>
      </c>
      <c r="BC195" s="230">
        <v>0</v>
      </c>
      <c r="BD195" s="230">
        <v>12.324566770168886</v>
      </c>
      <c r="BE195" s="229">
        <v>3.2416219161345996</v>
      </c>
      <c r="BF195" s="230">
        <v>2.9926126469517551</v>
      </c>
      <c r="BG195" s="230">
        <v>0</v>
      </c>
      <c r="BH195" s="230">
        <v>0</v>
      </c>
      <c r="BI195" s="231">
        <v>18.820623042205376</v>
      </c>
    </row>
    <row r="196" spans="1:61">
      <c r="A196" s="232" t="s">
        <v>1820</v>
      </c>
      <c r="B196" s="229">
        <v>35.22688178636556</v>
      </c>
      <c r="C196" s="230">
        <v>34.737369179604066</v>
      </c>
      <c r="D196" s="230">
        <v>34.711668502599565</v>
      </c>
      <c r="E196" s="230">
        <v>35.761482313428232</v>
      </c>
      <c r="F196" s="230">
        <v>37.152509908766064</v>
      </c>
      <c r="G196" s="229">
        <v>35.66972230683831</v>
      </c>
      <c r="H196" s="230">
        <v>35.217036944479155</v>
      </c>
      <c r="I196" s="230">
        <v>35.530647355415745</v>
      </c>
      <c r="J196" s="230">
        <v>35.5759398590423</v>
      </c>
      <c r="K196" s="230">
        <v>36.607236508711289</v>
      </c>
      <c r="L196" s="229">
        <v>35.524396940190442</v>
      </c>
      <c r="M196" s="230">
        <v>35.376109405673958</v>
      </c>
      <c r="N196" s="230">
        <v>35.996697742229301</v>
      </c>
      <c r="O196" s="230">
        <v>35.584252615457679</v>
      </c>
      <c r="P196" s="230">
        <v>37.634850260930733</v>
      </c>
      <c r="Q196" s="229">
        <v>34.11465010429125</v>
      </c>
      <c r="R196" s="230">
        <v>32.5622708638383</v>
      </c>
      <c r="S196" s="230">
        <v>33.801579692385701</v>
      </c>
      <c r="T196" s="230">
        <v>32.312376209352614</v>
      </c>
      <c r="U196" s="230">
        <v>34.441903888762319</v>
      </c>
      <c r="V196" s="229">
        <v>32.870970044868841</v>
      </c>
      <c r="W196" s="230">
        <v>32.294939719088177</v>
      </c>
      <c r="X196" s="230">
        <v>32.865939930406</v>
      </c>
      <c r="Y196" s="230">
        <v>32.592548545073861</v>
      </c>
      <c r="Z196" s="230">
        <v>34.631825671784519</v>
      </c>
      <c r="AA196" s="229">
        <v>30.278386998522492</v>
      </c>
      <c r="AB196" s="230">
        <v>29.881405157077118</v>
      </c>
      <c r="AC196" s="230">
        <v>30.512003687198682</v>
      </c>
      <c r="AD196" s="230">
        <v>30.494583689126465</v>
      </c>
      <c r="AE196" s="230">
        <v>33.641868421529296</v>
      </c>
      <c r="AF196" s="229">
        <v>27.282687954853401</v>
      </c>
      <c r="AG196" s="230">
        <v>26.631020455157152</v>
      </c>
      <c r="AH196" s="230">
        <v>27.569255562356339</v>
      </c>
      <c r="AI196" s="230">
        <v>25.59030775274222</v>
      </c>
      <c r="AJ196" s="230">
        <v>32.090749839836562</v>
      </c>
      <c r="AK196" s="229">
        <v>26.704643272855268</v>
      </c>
      <c r="AL196" s="230">
        <v>25.937149938309361</v>
      </c>
      <c r="AM196" s="230">
        <v>27.56794387342411</v>
      </c>
      <c r="AN196" s="230">
        <v>25.067341556151803</v>
      </c>
      <c r="AO196" s="230">
        <v>30.490116114726444</v>
      </c>
      <c r="AP196" s="229">
        <v>22.923065851390323</v>
      </c>
      <c r="AQ196" s="230">
        <v>21.43440706744024</v>
      </c>
      <c r="AR196" s="230">
        <v>20.175529697452998</v>
      </c>
      <c r="AS196" s="230">
        <v>14.810800189657579</v>
      </c>
      <c r="AT196" s="230">
        <v>28.319697230577336</v>
      </c>
      <c r="AU196" s="229">
        <v>2.6865108835851195</v>
      </c>
      <c r="AV196" s="230">
        <v>2.6742115568752758</v>
      </c>
      <c r="AW196" s="230">
        <v>0</v>
      </c>
      <c r="AX196" s="230">
        <v>0</v>
      </c>
      <c r="AY196" s="230">
        <v>23.373740570330241</v>
      </c>
      <c r="AZ196" s="229">
        <v>2.8632579258539925</v>
      </c>
      <c r="BA196" s="230">
        <v>2.6150567330141623</v>
      </c>
      <c r="BB196" s="230">
        <v>0</v>
      </c>
      <c r="BC196" s="230">
        <v>0</v>
      </c>
      <c r="BD196" s="230">
        <v>12.013615005449783</v>
      </c>
      <c r="BE196" s="229">
        <v>3.1664315791018058</v>
      </c>
      <c r="BF196" s="230">
        <v>2.986856663597365</v>
      </c>
      <c r="BG196" s="230">
        <v>0</v>
      </c>
      <c r="BH196" s="230">
        <v>0</v>
      </c>
      <c r="BI196" s="231">
        <v>18.376973192119028</v>
      </c>
    </row>
    <row r="197" spans="1:61">
      <c r="A197" s="232" t="s">
        <v>1821</v>
      </c>
      <c r="B197" s="229">
        <v>35.42589472246695</v>
      </c>
      <c r="C197" s="230">
        <v>34.842476844239449</v>
      </c>
      <c r="D197" s="230">
        <v>34.913906886080241</v>
      </c>
      <c r="E197" s="230">
        <v>36.085319332747886</v>
      </c>
      <c r="F197" s="230">
        <v>37.462265573472308</v>
      </c>
      <c r="G197" s="229">
        <v>35.8672072744492</v>
      </c>
      <c r="H197" s="230">
        <v>35.412038911334179</v>
      </c>
      <c r="I197" s="230">
        <v>35.73573178924039</v>
      </c>
      <c r="J197" s="230">
        <v>35.783553097220334</v>
      </c>
      <c r="K197" s="230">
        <v>36.913012731768909</v>
      </c>
      <c r="L197" s="229">
        <v>35.716986439480365</v>
      </c>
      <c r="M197" s="230">
        <v>35.56838244599912</v>
      </c>
      <c r="N197" s="230">
        <v>36.186432159632446</v>
      </c>
      <c r="O197" s="230">
        <v>35.784252615457682</v>
      </c>
      <c r="P197" s="230">
        <v>38.163700505710324</v>
      </c>
      <c r="Q197" s="229">
        <v>34.299222972387376</v>
      </c>
      <c r="R197" s="230">
        <v>32.737181208472308</v>
      </c>
      <c r="S197" s="230">
        <v>33.983764108848135</v>
      </c>
      <c r="T197" s="230">
        <v>32.49778896507069</v>
      </c>
      <c r="U197" s="230">
        <v>34.626883050599574</v>
      </c>
      <c r="V197" s="229">
        <v>33.059036222386275</v>
      </c>
      <c r="W197" s="230">
        <v>32.406871594136156</v>
      </c>
      <c r="X197" s="230">
        <v>33.058535347913548</v>
      </c>
      <c r="Y197" s="230">
        <v>32.785078593191109</v>
      </c>
      <c r="Z197" s="230">
        <v>34.819565165843386</v>
      </c>
      <c r="AA197" s="229">
        <v>30.44262351974719</v>
      </c>
      <c r="AB197" s="230">
        <v>30.043325429886249</v>
      </c>
      <c r="AC197" s="230">
        <v>30.688929848071552</v>
      </c>
      <c r="AD197" s="230">
        <v>30.676149335222121</v>
      </c>
      <c r="AE197" s="230">
        <v>33.829549263039688</v>
      </c>
      <c r="AF197" s="229">
        <v>27.597599100420457</v>
      </c>
      <c r="AG197" s="230">
        <v>26.708377373725295</v>
      </c>
      <c r="AH197" s="230">
        <v>27.885674887340993</v>
      </c>
      <c r="AI197" s="230">
        <v>25.890210453158208</v>
      </c>
      <c r="AJ197" s="230">
        <v>32.551058453467377</v>
      </c>
      <c r="AK197" s="229">
        <v>26.852011125861857</v>
      </c>
      <c r="AL197" s="230">
        <v>25.849836954931178</v>
      </c>
      <c r="AM197" s="230">
        <v>27.715621605327605</v>
      </c>
      <c r="AN197" s="230">
        <v>25.207244003127141</v>
      </c>
      <c r="AO197" s="230">
        <v>30.657537613882866</v>
      </c>
      <c r="AP197" s="229">
        <v>23.050750526320432</v>
      </c>
      <c r="AQ197" s="230">
        <v>21.497142668023344</v>
      </c>
      <c r="AR197" s="230">
        <v>20.325835967449056</v>
      </c>
      <c r="AS197" s="230">
        <v>14.89879820570566</v>
      </c>
      <c r="AT197" s="230">
        <v>28.479663908025493</v>
      </c>
      <c r="AU197" s="229">
        <v>2.7065108835851195</v>
      </c>
      <c r="AV197" s="230">
        <v>2.6916884066992188</v>
      </c>
      <c r="AW197" s="230">
        <v>0</v>
      </c>
      <c r="AX197" s="230">
        <v>0</v>
      </c>
      <c r="AY197" s="230">
        <v>23.50374057033024</v>
      </c>
      <c r="AZ197" s="229">
        <v>2.8809237261510336</v>
      </c>
      <c r="BA197" s="230">
        <v>2.6300351420672192</v>
      </c>
      <c r="BB197" s="230">
        <v>0</v>
      </c>
      <c r="BC197" s="230">
        <v>0</v>
      </c>
      <c r="BD197" s="230">
        <v>12.151027499878268</v>
      </c>
      <c r="BE197" s="229">
        <v>3.1864315791018059</v>
      </c>
      <c r="BF197" s="230">
        <v>3.006856663597365</v>
      </c>
      <c r="BG197" s="230">
        <v>0</v>
      </c>
      <c r="BH197" s="230">
        <v>0</v>
      </c>
      <c r="BI197" s="231">
        <v>18.590957363779875</v>
      </c>
    </row>
    <row r="198" spans="1:61">
      <c r="A198" s="232" t="s">
        <v>1822</v>
      </c>
      <c r="B198" s="229">
        <v>35.07542783390592</v>
      </c>
      <c r="C198" s="230">
        <v>34.682221337329175</v>
      </c>
      <c r="D198" s="230">
        <v>34.510221408805585</v>
      </c>
      <c r="E198" s="230">
        <v>34.425655627965739</v>
      </c>
      <c r="F198" s="230">
        <v>37.061794711734152</v>
      </c>
      <c r="G198" s="229">
        <v>35.069591046831754</v>
      </c>
      <c r="H198" s="230">
        <v>34.918127692855926</v>
      </c>
      <c r="I198" s="230">
        <v>34.871447191971029</v>
      </c>
      <c r="J198" s="230">
        <v>34.41515962265278</v>
      </c>
      <c r="K198" s="230">
        <v>35.867458023031546</v>
      </c>
      <c r="L198" s="229">
        <v>34.984565905577675</v>
      </c>
      <c r="M198" s="230">
        <v>34.834415666214397</v>
      </c>
      <c r="N198" s="230">
        <v>34.793721793409162</v>
      </c>
      <c r="O198" s="230">
        <v>34.255217804987232</v>
      </c>
      <c r="P198" s="230">
        <v>36.098626030981485</v>
      </c>
      <c r="Q198" s="229">
        <v>33.385945699213629</v>
      </c>
      <c r="R198" s="230">
        <v>32.929972336965079</v>
      </c>
      <c r="S198" s="230">
        <v>33.007548449252091</v>
      </c>
      <c r="T198" s="230">
        <v>32.394938963439031</v>
      </c>
      <c r="U198" s="230">
        <v>33.81017673388537</v>
      </c>
      <c r="V198" s="229">
        <v>32.854947697040593</v>
      </c>
      <c r="W198" s="230">
        <v>32.475910752935761</v>
      </c>
      <c r="X198" s="230">
        <v>32.792311298458905</v>
      </c>
      <c r="Y198" s="230">
        <v>32.432529955842199</v>
      </c>
      <c r="Z198" s="230">
        <v>34.820505163685986</v>
      </c>
      <c r="AA198" s="229">
        <v>30.745709679356043</v>
      </c>
      <c r="AB198" s="230">
        <v>30.385784045837916</v>
      </c>
      <c r="AC198" s="230">
        <v>30.675422132707435</v>
      </c>
      <c r="AD198" s="230">
        <v>30.674555883790148</v>
      </c>
      <c r="AE198" s="230">
        <v>34.047955110293806</v>
      </c>
      <c r="AF198" s="229">
        <v>27.785747475170766</v>
      </c>
      <c r="AG198" s="230">
        <v>26.931047444600615</v>
      </c>
      <c r="AH198" s="230">
        <v>27.174097638059152</v>
      </c>
      <c r="AI198" s="230">
        <v>25.030622656903137</v>
      </c>
      <c r="AJ198" s="230">
        <v>31.503981493447284</v>
      </c>
      <c r="AK198" s="229">
        <v>27.686014070169755</v>
      </c>
      <c r="AL198" s="230">
        <v>27.072493780874211</v>
      </c>
      <c r="AM198" s="230">
        <v>27.644070465226704</v>
      </c>
      <c r="AN198" s="230">
        <v>25.633332236901531</v>
      </c>
      <c r="AO198" s="230">
        <v>30.632559517956135</v>
      </c>
      <c r="AP198" s="229">
        <v>23.465294173820173</v>
      </c>
      <c r="AQ198" s="230">
        <v>22.646344086683591</v>
      </c>
      <c r="AR198" s="230">
        <v>20.233828627153329</v>
      </c>
      <c r="AS198" s="230">
        <v>14.867026577760035</v>
      </c>
      <c r="AT198" s="230">
        <v>28.456584888740831</v>
      </c>
      <c r="AU198" s="229">
        <v>4.9339239799501815</v>
      </c>
      <c r="AV198" s="230">
        <v>4.9093759557852774</v>
      </c>
      <c r="AW198" s="230">
        <v>0</v>
      </c>
      <c r="AX198" s="230">
        <v>0</v>
      </c>
      <c r="AY198" s="230">
        <v>23.852170588785604</v>
      </c>
      <c r="AZ198" s="229">
        <v>5.0954175853992911</v>
      </c>
      <c r="BA198" s="230">
        <v>4.7797907828156658</v>
      </c>
      <c r="BB198" s="230">
        <v>0</v>
      </c>
      <c r="BC198" s="230">
        <v>0</v>
      </c>
      <c r="BD198" s="230">
        <v>13.444627186000606</v>
      </c>
      <c r="BE198" s="229">
        <v>5.582839523627241</v>
      </c>
      <c r="BF198" s="230">
        <v>5.4603623346681234</v>
      </c>
      <c r="BG198" s="230">
        <v>0</v>
      </c>
      <c r="BH198" s="230">
        <v>0</v>
      </c>
      <c r="BI198" s="231">
        <v>19.203994492571418</v>
      </c>
    </row>
    <row r="199" spans="1:61">
      <c r="A199" s="232" t="s">
        <v>1823</v>
      </c>
      <c r="B199" s="229">
        <v>33.871553162262259</v>
      </c>
      <c r="C199" s="230">
        <v>33.730811802789276</v>
      </c>
      <c r="D199" s="230">
        <v>33.742571593547964</v>
      </c>
      <c r="E199" s="230">
        <v>33.753113595396556</v>
      </c>
      <c r="F199" s="230">
        <v>34.727696981148398</v>
      </c>
      <c r="G199" s="229">
        <v>34.209144731048362</v>
      </c>
      <c r="H199" s="230">
        <v>33.597465024689818</v>
      </c>
      <c r="I199" s="230">
        <v>34.107712606346254</v>
      </c>
      <c r="J199" s="230">
        <v>34.105460227894902</v>
      </c>
      <c r="K199" s="230">
        <v>34.747355548514591</v>
      </c>
      <c r="L199" s="229">
        <v>33.425483234025442</v>
      </c>
      <c r="M199" s="230">
        <v>33.392893752409776</v>
      </c>
      <c r="N199" s="230">
        <v>33.920438964341336</v>
      </c>
      <c r="O199" s="230">
        <v>33.38287137879081</v>
      </c>
      <c r="P199" s="230">
        <v>34.587613730986511</v>
      </c>
      <c r="Q199" s="229">
        <v>32.918154275941369</v>
      </c>
      <c r="R199" s="230">
        <v>32.792717261640227</v>
      </c>
      <c r="S199" s="230">
        <v>32.817080030423391</v>
      </c>
      <c r="T199" s="230">
        <v>32.488093924597194</v>
      </c>
      <c r="U199" s="230">
        <v>33.139085956302033</v>
      </c>
      <c r="V199" s="229">
        <v>31.31331097474164</v>
      </c>
      <c r="W199" s="230">
        <v>30.838827922327116</v>
      </c>
      <c r="X199" s="230">
        <v>31.310701941179037</v>
      </c>
      <c r="Y199" s="230">
        <v>31.042067007637026</v>
      </c>
      <c r="Z199" s="230">
        <v>32.561612797894689</v>
      </c>
      <c r="AA199" s="229">
        <v>28.12441726325839</v>
      </c>
      <c r="AB199" s="230">
        <v>27.955199995638051</v>
      </c>
      <c r="AC199" s="230">
        <v>28.431655100228365</v>
      </c>
      <c r="AD199" s="230">
        <v>28.452227536496562</v>
      </c>
      <c r="AE199" s="230">
        <v>28.897588417601636</v>
      </c>
      <c r="AF199" s="229">
        <v>22.3616884297867</v>
      </c>
      <c r="AG199" s="230">
        <v>22.311512141511407</v>
      </c>
      <c r="AH199" s="230">
        <v>22.688492343687333</v>
      </c>
      <c r="AI199" s="230">
        <v>22.704940183922407</v>
      </c>
      <c r="AJ199" s="230">
        <v>23.086046589000006</v>
      </c>
      <c r="AK199" s="229">
        <v>25.048718116110305</v>
      </c>
      <c r="AL199" s="230">
        <v>24.589939480011772</v>
      </c>
      <c r="AM199" s="230">
        <v>25.173135215831376</v>
      </c>
      <c r="AN199" s="230">
        <v>24.312135895371</v>
      </c>
      <c r="AO199" s="230">
        <v>26.849868324897571</v>
      </c>
      <c r="AP199" s="229">
        <v>21.436408195466523</v>
      </c>
      <c r="AQ199" s="230">
        <v>20.60071143902578</v>
      </c>
      <c r="AR199" s="230">
        <v>19.316138274261888</v>
      </c>
      <c r="AS199" s="230">
        <v>14.477238756106692</v>
      </c>
      <c r="AT199" s="230">
        <v>26.840845924112511</v>
      </c>
      <c r="AU199" s="229" t="s">
        <v>1733</v>
      </c>
      <c r="AV199" s="230" t="s">
        <v>1733</v>
      </c>
      <c r="AW199" s="230" t="s">
        <v>1733</v>
      </c>
      <c r="AX199" s="230" t="s">
        <v>1733</v>
      </c>
      <c r="AY199" s="230">
        <v>21.922042478518357</v>
      </c>
      <c r="AZ199" s="229" t="s">
        <v>1733</v>
      </c>
      <c r="BA199" s="230" t="s">
        <v>1733</v>
      </c>
      <c r="BB199" s="230" t="s">
        <v>1733</v>
      </c>
      <c r="BC199" s="230" t="s">
        <v>1733</v>
      </c>
      <c r="BD199" s="230">
        <v>9.6025808384803515</v>
      </c>
      <c r="BE199" s="229">
        <v>2.2121536674273657E-3</v>
      </c>
      <c r="BF199" s="230" t="s">
        <v>1733</v>
      </c>
      <c r="BG199" s="230" t="s">
        <v>1733</v>
      </c>
      <c r="BH199" s="230" t="s">
        <v>1733</v>
      </c>
      <c r="BI199" s="231">
        <v>16.29596709315836</v>
      </c>
    </row>
    <row r="200" spans="1:61">
      <c r="A200" s="232" t="s">
        <v>1824</v>
      </c>
      <c r="B200" s="229">
        <v>34.280768440839637</v>
      </c>
      <c r="C200" s="230">
        <v>34.04672013199999</v>
      </c>
      <c r="D200" s="230">
        <v>34.029699601683525</v>
      </c>
      <c r="E200" s="230">
        <v>34.181097876995132</v>
      </c>
      <c r="F200" s="230">
        <v>35.175188529229196</v>
      </c>
      <c r="G200" s="229">
        <v>34.89419366481345</v>
      </c>
      <c r="H200" s="230">
        <v>34.550035002306231</v>
      </c>
      <c r="I200" s="230">
        <v>34.770247992042989</v>
      </c>
      <c r="J200" s="230">
        <v>34.748031212773796</v>
      </c>
      <c r="K200" s="230">
        <v>35.399928353471431</v>
      </c>
      <c r="L200" s="229">
        <v>34.179918924542292</v>
      </c>
      <c r="M200" s="230">
        <v>34.177173544500143</v>
      </c>
      <c r="N200" s="230">
        <v>34.174650057975249</v>
      </c>
      <c r="O200" s="230">
        <v>34.211717716675906</v>
      </c>
      <c r="P200" s="230">
        <v>34.833858813859834</v>
      </c>
      <c r="Q200" s="229">
        <v>33.049508689974751</v>
      </c>
      <c r="R200" s="230">
        <v>32.905629661509863</v>
      </c>
      <c r="S200" s="230">
        <v>32.9695796923857</v>
      </c>
      <c r="T200" s="230">
        <v>32.961598822979802</v>
      </c>
      <c r="U200" s="230">
        <v>33.21235512527273</v>
      </c>
      <c r="V200" s="229">
        <v>31.95234139954999</v>
      </c>
      <c r="W200" s="230">
        <v>31.657813278071991</v>
      </c>
      <c r="X200" s="230">
        <v>32.018179731271012</v>
      </c>
      <c r="Y200" s="230">
        <v>32.078952044647714</v>
      </c>
      <c r="Z200" s="230">
        <v>33.025088030957832</v>
      </c>
      <c r="AA200" s="229">
        <v>29.467723233178155</v>
      </c>
      <c r="AB200" s="230">
        <v>29.257108756001582</v>
      </c>
      <c r="AC200" s="230">
        <v>29.560596842489218</v>
      </c>
      <c r="AD200" s="230">
        <v>29.617682799520235</v>
      </c>
      <c r="AE200" s="230">
        <v>29.564787320145179</v>
      </c>
      <c r="AF200" s="229">
        <v>23.665506530332873</v>
      </c>
      <c r="AG200" s="230">
        <v>23.572719459313973</v>
      </c>
      <c r="AH200" s="230">
        <v>23.671708336339382</v>
      </c>
      <c r="AI200" s="230">
        <v>23.837449103050936</v>
      </c>
      <c r="AJ200" s="230">
        <v>23.709202308186526</v>
      </c>
      <c r="AK200" s="229">
        <v>26.582815494420274</v>
      </c>
      <c r="AL200" s="230">
        <v>26.030598052701222</v>
      </c>
      <c r="AM200" s="230">
        <v>26.393470521378731</v>
      </c>
      <c r="AN200" s="230">
        <v>25.490100518851694</v>
      </c>
      <c r="AO200" s="230">
        <v>27.872136408773205</v>
      </c>
      <c r="AP200" s="229">
        <v>22.324925433654244</v>
      </c>
      <c r="AQ200" s="230">
        <v>21.482696008632644</v>
      </c>
      <c r="AR200" s="230">
        <v>20.036423239145684</v>
      </c>
      <c r="AS200" s="230">
        <v>15.033194505241283</v>
      </c>
      <c r="AT200" s="230">
        <v>27.753274228816789</v>
      </c>
      <c r="AU200" s="229" t="s">
        <v>1733</v>
      </c>
      <c r="AV200" s="230" t="s">
        <v>1733</v>
      </c>
      <c r="AW200" s="230" t="s">
        <v>1733</v>
      </c>
      <c r="AX200" s="230" t="s">
        <v>1733</v>
      </c>
      <c r="AY200" s="230">
        <v>22.582042478518357</v>
      </c>
      <c r="AZ200" s="229" t="s">
        <v>1733</v>
      </c>
      <c r="BA200" s="230" t="s">
        <v>1733</v>
      </c>
      <c r="BB200" s="230" t="s">
        <v>1733</v>
      </c>
      <c r="BC200" s="230" t="s">
        <v>1733</v>
      </c>
      <c r="BD200" s="230">
        <v>9.8953945195012416</v>
      </c>
      <c r="BE200" s="229" t="s">
        <v>1733</v>
      </c>
      <c r="BF200" s="230" t="s">
        <v>1733</v>
      </c>
      <c r="BG200" s="230" t="s">
        <v>1733</v>
      </c>
      <c r="BH200" s="230" t="s">
        <v>1733</v>
      </c>
      <c r="BI200" s="231">
        <v>16.60196276526241</v>
      </c>
    </row>
    <row r="201" spans="1:61">
      <c r="A201" s="232" t="s">
        <v>1825</v>
      </c>
      <c r="B201" s="229">
        <v>34.580100749495919</v>
      </c>
      <c r="C201" s="230">
        <v>34.352209941749571</v>
      </c>
      <c r="D201" s="230">
        <v>34.345395198265081</v>
      </c>
      <c r="E201" s="230">
        <v>34.529819432889624</v>
      </c>
      <c r="F201" s="230">
        <v>35.551022609380503</v>
      </c>
      <c r="G201" s="229">
        <v>34.846708697202573</v>
      </c>
      <c r="H201" s="230">
        <v>34.510035002306232</v>
      </c>
      <c r="I201" s="230">
        <v>34.725200888184141</v>
      </c>
      <c r="J201" s="230">
        <v>34.703014252555853</v>
      </c>
      <c r="K201" s="230">
        <v>35.35497259258625</v>
      </c>
      <c r="L201" s="229">
        <v>34.125053740767989</v>
      </c>
      <c r="M201" s="230">
        <v>34.112312656175042</v>
      </c>
      <c r="N201" s="230">
        <v>34.11718267488164</v>
      </c>
      <c r="O201" s="230">
        <v>34.184049159580354</v>
      </c>
      <c r="P201" s="230">
        <v>34.813607511000718</v>
      </c>
      <c r="Q201" s="229">
        <v>33.012191214111965</v>
      </c>
      <c r="R201" s="230">
        <v>32.861620034025222</v>
      </c>
      <c r="S201" s="230">
        <v>32.925152700076055</v>
      </c>
      <c r="T201" s="230">
        <v>32.934278862585941</v>
      </c>
      <c r="U201" s="230">
        <v>33.181946798762745</v>
      </c>
      <c r="V201" s="229">
        <v>31.924634437025826</v>
      </c>
      <c r="W201" s="230">
        <v>31.617813278071988</v>
      </c>
      <c r="X201" s="230">
        <v>31.992921802733111</v>
      </c>
      <c r="Y201" s="230">
        <v>32.05156415046541</v>
      </c>
      <c r="Z201" s="230">
        <v>32.994750999258507</v>
      </c>
      <c r="AA201" s="229">
        <v>29.4430981231705</v>
      </c>
      <c r="AB201" s="230">
        <v>29.217108756001586</v>
      </c>
      <c r="AC201" s="230">
        <v>29.5332863645014</v>
      </c>
      <c r="AD201" s="230">
        <v>29.600004590348419</v>
      </c>
      <c r="AE201" s="230">
        <v>29.537843286420703</v>
      </c>
      <c r="AF201" s="229">
        <v>23.648087695036946</v>
      </c>
      <c r="AG201" s="230">
        <v>23.547909402195039</v>
      </c>
      <c r="AH201" s="230">
        <v>23.651708336339379</v>
      </c>
      <c r="AI201" s="230">
        <v>23.820009464046496</v>
      </c>
      <c r="AJ201" s="230">
        <v>23.68920230818653</v>
      </c>
      <c r="AK201" s="229">
        <v>26.562815494420274</v>
      </c>
      <c r="AL201" s="230">
        <v>26.003205726370791</v>
      </c>
      <c r="AM201" s="230">
        <v>26.368335060578175</v>
      </c>
      <c r="AN201" s="230">
        <v>25.472361747720704</v>
      </c>
      <c r="AO201" s="230">
        <v>27.852502029404675</v>
      </c>
      <c r="AP201" s="229">
        <v>22.312652669652948</v>
      </c>
      <c r="AQ201" s="230">
        <v>21.460336623939583</v>
      </c>
      <c r="AR201" s="230">
        <v>20.019137587310126</v>
      </c>
      <c r="AS201" s="230">
        <v>15.023643862641311</v>
      </c>
      <c r="AT201" s="230">
        <v>27.728332971798331</v>
      </c>
      <c r="AU201" s="229">
        <v>2.2799325856094422E-3</v>
      </c>
      <c r="AV201" s="230">
        <v>2.283525681518129E-3</v>
      </c>
      <c r="AW201" s="230">
        <v>0</v>
      </c>
      <c r="AX201" s="230">
        <v>0</v>
      </c>
      <c r="AY201" s="230">
        <v>22.572042478518355</v>
      </c>
      <c r="AZ201" s="229">
        <v>4.6444076316691412E-3</v>
      </c>
      <c r="BA201" s="230" t="s">
        <v>1733</v>
      </c>
      <c r="BB201" s="230" t="s">
        <v>1733</v>
      </c>
      <c r="BC201" s="230" t="s">
        <v>1733</v>
      </c>
      <c r="BD201" s="230">
        <v>9.8904047074158257</v>
      </c>
      <c r="BE201" s="229">
        <v>0.01</v>
      </c>
      <c r="BF201" s="230">
        <v>2.2163358244644779E-3</v>
      </c>
      <c r="BG201" s="230">
        <v>0</v>
      </c>
      <c r="BH201" s="230">
        <v>0</v>
      </c>
      <c r="BI201" s="231">
        <v>16.587134194792398</v>
      </c>
    </row>
    <row r="202" spans="1:61">
      <c r="A202" s="232" t="s">
        <v>1826</v>
      </c>
      <c r="B202" s="229">
        <v>34.302159694310639</v>
      </c>
      <c r="C202" s="230">
        <v>34.118439434710623</v>
      </c>
      <c r="D202" s="230">
        <v>34.228130607691185</v>
      </c>
      <c r="E202" s="230">
        <v>34.57973391184445</v>
      </c>
      <c r="F202" s="230">
        <v>35.057723937230207</v>
      </c>
      <c r="G202" s="229">
        <v>34.163238954712995</v>
      </c>
      <c r="H202" s="230">
        <v>34.044415952042677</v>
      </c>
      <c r="I202" s="230">
        <v>34.527677882751952</v>
      </c>
      <c r="J202" s="230">
        <v>34.507971999256725</v>
      </c>
      <c r="K202" s="230">
        <v>34.921315660522957</v>
      </c>
      <c r="L202" s="229">
        <v>33.697903767928139</v>
      </c>
      <c r="M202" s="230">
        <v>33.601855293248533</v>
      </c>
      <c r="N202" s="230">
        <v>33.785501586936455</v>
      </c>
      <c r="O202" s="230">
        <v>34.261165938773175</v>
      </c>
      <c r="P202" s="230">
        <v>34.169673800687676</v>
      </c>
      <c r="Q202" s="229">
        <v>33.108778203417053</v>
      </c>
      <c r="R202" s="230">
        <v>32.915767914310088</v>
      </c>
      <c r="S202" s="230">
        <v>33.064089267303309</v>
      </c>
      <c r="T202" s="230">
        <v>33.121259328310138</v>
      </c>
      <c r="U202" s="230">
        <v>33.23987373734861</v>
      </c>
      <c r="V202" s="229">
        <v>14.762262552490091</v>
      </c>
      <c r="W202" s="230">
        <v>14.529247739657688</v>
      </c>
      <c r="X202" s="230">
        <v>15.466688203058331</v>
      </c>
      <c r="Y202" s="230">
        <v>16.012290523015082</v>
      </c>
      <c r="Z202" s="230">
        <v>14.669672812685556</v>
      </c>
      <c r="AA202" s="229">
        <v>5.8686449106540124</v>
      </c>
      <c r="AB202" s="230">
        <v>5.8358958520923361</v>
      </c>
      <c r="AC202" s="230">
        <v>5.9777782526642982</v>
      </c>
      <c r="AD202" s="230">
        <v>6.1003344208674939</v>
      </c>
      <c r="AE202" s="230">
        <v>5.9901205085745941</v>
      </c>
      <c r="AF202" s="229">
        <v>4.7028560812415314</v>
      </c>
      <c r="AG202" s="230">
        <v>4.7002365052782684</v>
      </c>
      <c r="AH202" s="230">
        <v>4.7040789733970376</v>
      </c>
      <c r="AI202" s="230">
        <v>4.8929052648543028</v>
      </c>
      <c r="AJ202" s="230">
        <v>4.756157562326262</v>
      </c>
      <c r="AK202" s="229">
        <v>23.617674507931085</v>
      </c>
      <c r="AL202" s="230">
        <v>23.980749021498539</v>
      </c>
      <c r="AM202" s="230">
        <v>25.448920640323998</v>
      </c>
      <c r="AN202" s="230">
        <v>24.708107844360455</v>
      </c>
      <c r="AO202" s="230">
        <v>22.416251665461562</v>
      </c>
      <c r="AP202" s="229">
        <v>21.202513145155724</v>
      </c>
      <c r="AQ202" s="230">
        <v>20.469034045690837</v>
      </c>
      <c r="AR202" s="230">
        <v>19.458205230441092</v>
      </c>
      <c r="AS202" s="230">
        <v>14.833581410130662</v>
      </c>
      <c r="AT202" s="230">
        <v>26.645907291450794</v>
      </c>
      <c r="AU202" s="229" t="s">
        <v>1733</v>
      </c>
      <c r="AV202" s="230" t="s">
        <v>1733</v>
      </c>
      <c r="AW202" s="230" t="s">
        <v>1733</v>
      </c>
      <c r="AX202" s="230" t="s">
        <v>1733</v>
      </c>
      <c r="AY202" s="230">
        <v>4.6768662453967904</v>
      </c>
      <c r="AZ202" s="229" t="s">
        <v>1733</v>
      </c>
      <c r="BA202" s="230" t="s">
        <v>1733</v>
      </c>
      <c r="BB202" s="230" t="s">
        <v>1733</v>
      </c>
      <c r="BC202" s="230" t="s">
        <v>1733</v>
      </c>
      <c r="BD202" s="230">
        <v>3.1636978571669361</v>
      </c>
      <c r="BE202" s="229">
        <v>0.01</v>
      </c>
      <c r="BF202" s="230">
        <v>0.01</v>
      </c>
      <c r="BG202" s="230">
        <v>0</v>
      </c>
      <c r="BH202" s="230">
        <v>0</v>
      </c>
      <c r="BI202" s="231">
        <v>16.039617834957252</v>
      </c>
    </row>
    <row r="203" spans="1:61">
      <c r="A203" s="232" t="s">
        <v>1827</v>
      </c>
      <c r="B203" s="229">
        <v>34.866566256349564</v>
      </c>
      <c r="C203" s="230">
        <v>34.755211726151501</v>
      </c>
      <c r="D203" s="230">
        <v>34.864872670350024</v>
      </c>
      <c r="E203" s="230">
        <v>35.224236477013612</v>
      </c>
      <c r="F203" s="230">
        <v>35.71258879923149</v>
      </c>
      <c r="G203" s="229">
        <v>34.800896717200516</v>
      </c>
      <c r="H203" s="230">
        <v>34.681987896514116</v>
      </c>
      <c r="I203" s="230">
        <v>35.172818101334038</v>
      </c>
      <c r="J203" s="230">
        <v>35.150542984135626</v>
      </c>
      <c r="K203" s="230">
        <v>35.573799987250148</v>
      </c>
      <c r="L203" s="229">
        <v>34.330179452412509</v>
      </c>
      <c r="M203" s="230">
        <v>34.229315964363394</v>
      </c>
      <c r="N203" s="230">
        <v>34.41550158693645</v>
      </c>
      <c r="O203" s="230">
        <v>34.900908255390839</v>
      </c>
      <c r="P203" s="230">
        <v>34.807085767969035</v>
      </c>
      <c r="Q203" s="229">
        <v>33.728272896407873</v>
      </c>
      <c r="R203" s="230">
        <v>33.532891722764617</v>
      </c>
      <c r="S203" s="230">
        <v>33.683500853545169</v>
      </c>
      <c r="T203" s="230">
        <v>34.069055064724949</v>
      </c>
      <c r="U203" s="230">
        <v>33.86209664052403</v>
      </c>
      <c r="V203" s="229">
        <v>15.564059552133431</v>
      </c>
      <c r="W203" s="230">
        <v>15.36325807045821</v>
      </c>
      <c r="X203" s="230">
        <v>16.259040089952752</v>
      </c>
      <c r="Y203" s="230">
        <v>16.825953285327934</v>
      </c>
      <c r="Z203" s="230">
        <v>15.404380897034343</v>
      </c>
      <c r="AA203" s="229">
        <v>6.2001978161008742</v>
      </c>
      <c r="AB203" s="230">
        <v>6.1724391117813289</v>
      </c>
      <c r="AC203" s="230">
        <v>6.3219856159604157</v>
      </c>
      <c r="AD203" s="230">
        <v>6.5110965626681274</v>
      </c>
      <c r="AE203" s="230">
        <v>6.331652562368264</v>
      </c>
      <c r="AF203" s="229">
        <v>4.9688951514897539</v>
      </c>
      <c r="AG203" s="230">
        <v>4.966272511139687</v>
      </c>
      <c r="AH203" s="230">
        <v>4.970193876656527</v>
      </c>
      <c r="AI203" s="230">
        <v>5.1690051107462658</v>
      </c>
      <c r="AJ203" s="230">
        <v>5.0274141418585199</v>
      </c>
      <c r="AK203" s="229">
        <v>24.966225809136994</v>
      </c>
      <c r="AL203" s="230">
        <v>25.351989796782849</v>
      </c>
      <c r="AM203" s="230">
        <v>26.899372282373115</v>
      </c>
      <c r="AN203" s="230">
        <v>26.118884227303333</v>
      </c>
      <c r="AO203" s="230">
        <v>23.695439961436495</v>
      </c>
      <c r="AP203" s="229">
        <v>22.413948262665112</v>
      </c>
      <c r="AQ203" s="230">
        <v>21.636558532819603</v>
      </c>
      <c r="AR203" s="230">
        <v>20.57115828233237</v>
      </c>
      <c r="AS203" s="230">
        <v>15.860130421709712</v>
      </c>
      <c r="AT203" s="230">
        <v>28.164913047604472</v>
      </c>
      <c r="AU203" s="229" t="s">
        <v>1733</v>
      </c>
      <c r="AV203" s="230" t="s">
        <v>1733</v>
      </c>
      <c r="AW203" s="230" t="s">
        <v>1733</v>
      </c>
      <c r="AX203" s="230" t="s">
        <v>1733</v>
      </c>
      <c r="AY203" s="230">
        <v>5.0371522042960457</v>
      </c>
      <c r="AZ203" s="229">
        <v>7.3182480292471128E-3</v>
      </c>
      <c r="BA203" s="230">
        <v>2.6765203751313478E-3</v>
      </c>
      <c r="BB203" s="230">
        <v>0</v>
      </c>
      <c r="BC203" s="230">
        <v>0</v>
      </c>
      <c r="BD203" s="230">
        <v>3.4496388721379265</v>
      </c>
      <c r="BE203" s="229">
        <v>0.01</v>
      </c>
      <c r="BF203" s="230">
        <v>0.01</v>
      </c>
      <c r="BG203" s="230">
        <v>2.2205172577481756E-3</v>
      </c>
      <c r="BH203" s="230">
        <v>0</v>
      </c>
      <c r="BI203" s="231">
        <v>17.138929609447562</v>
      </c>
    </row>
    <row r="204" spans="1:61">
      <c r="A204" s="232" t="s">
        <v>1828</v>
      </c>
      <c r="B204" s="229">
        <v>35.094781537604675</v>
      </c>
      <c r="C204" s="230">
        <v>35.0537509758448</v>
      </c>
      <c r="D204" s="230">
        <v>35.094805667940072</v>
      </c>
      <c r="E204" s="230">
        <v>35.575606315862451</v>
      </c>
      <c r="F204" s="230">
        <v>36.047490656313933</v>
      </c>
      <c r="G204" s="229">
        <v>35.1</v>
      </c>
      <c r="H204" s="230">
        <v>35.095086564760436</v>
      </c>
      <c r="I204" s="230">
        <v>35.099999999999994</v>
      </c>
      <c r="J204" s="230">
        <v>35.750667993675485</v>
      </c>
      <c r="K204" s="230">
        <v>36.183799987250154</v>
      </c>
      <c r="L204" s="229">
        <v>34.892610710729862</v>
      </c>
      <c r="M204" s="230">
        <v>34.814128333573699</v>
      </c>
      <c r="N204" s="230">
        <v>34.975098278150639</v>
      </c>
      <c r="O204" s="230">
        <v>35.430177918689559</v>
      </c>
      <c r="P204" s="230">
        <v>35.374282018749682</v>
      </c>
      <c r="Q204" s="229">
        <v>34.196776446932795</v>
      </c>
      <c r="R204" s="230">
        <v>34.059225154337589</v>
      </c>
      <c r="S204" s="230">
        <v>34.18778941942027</v>
      </c>
      <c r="T204" s="230">
        <v>34.583610972754897</v>
      </c>
      <c r="U204" s="230">
        <v>34.28602662151151</v>
      </c>
      <c r="V204" s="229">
        <v>16.126854894696898</v>
      </c>
      <c r="W204" s="230">
        <v>15.999239742113748</v>
      </c>
      <c r="X204" s="230">
        <v>16.858248196024725</v>
      </c>
      <c r="Y204" s="230">
        <v>17.455705669380116</v>
      </c>
      <c r="Z204" s="230">
        <v>15.956785064911719</v>
      </c>
      <c r="AA204" s="229">
        <v>6.5267446811937777</v>
      </c>
      <c r="AB204" s="230">
        <v>6.4962986630607835</v>
      </c>
      <c r="AC204" s="230">
        <v>6.6535117990357771</v>
      </c>
      <c r="AD204" s="230">
        <v>6.8503212544648946</v>
      </c>
      <c r="AE204" s="230">
        <v>6.663203043744776</v>
      </c>
      <c r="AF204" s="229">
        <v>5.23269123748062</v>
      </c>
      <c r="AG204" s="230">
        <v>5.2300662250665395</v>
      </c>
      <c r="AH204" s="230">
        <v>5.2314859972367609</v>
      </c>
      <c r="AI204" s="230">
        <v>5.4428483758221615</v>
      </c>
      <c r="AJ204" s="230">
        <v>5.2912301376718158</v>
      </c>
      <c r="AK204" s="229">
        <v>26.269280367921652</v>
      </c>
      <c r="AL204" s="230">
        <v>26.67775881960608</v>
      </c>
      <c r="AM204" s="230">
        <v>28.302443488074857</v>
      </c>
      <c r="AN204" s="230">
        <v>27.479709386758547</v>
      </c>
      <c r="AO204" s="230">
        <v>24.9268856977585</v>
      </c>
      <c r="AP204" s="229">
        <v>23.582724775184413</v>
      </c>
      <c r="AQ204" s="230">
        <v>22.769071928968472</v>
      </c>
      <c r="AR204" s="230">
        <v>21.644147291104215</v>
      </c>
      <c r="AS204" s="230">
        <v>16.686142935340815</v>
      </c>
      <c r="AT204" s="230">
        <v>29.633587437562579</v>
      </c>
      <c r="AU204" s="229">
        <v>2.2799325856094422E-3</v>
      </c>
      <c r="AV204" s="230">
        <v>2.283525681518129E-3</v>
      </c>
      <c r="AW204" s="230">
        <v>0</v>
      </c>
      <c r="AX204" s="230">
        <v>0</v>
      </c>
      <c r="AY204" s="230">
        <v>5.3020409382090268</v>
      </c>
      <c r="AZ204" s="229">
        <v>7.3182480292471128E-3</v>
      </c>
      <c r="BA204" s="230">
        <v>7.3147130342093867E-3</v>
      </c>
      <c r="BB204" s="230">
        <v>7.2899687182269128E-3</v>
      </c>
      <c r="BC204" s="230">
        <v>0</v>
      </c>
      <c r="BD204" s="230">
        <v>3.63333577418787</v>
      </c>
      <c r="BE204" s="229">
        <v>0.01</v>
      </c>
      <c r="BF204" s="230">
        <v>0.01</v>
      </c>
      <c r="BG204" s="230">
        <v>0.01</v>
      </c>
      <c r="BH204" s="230">
        <v>0</v>
      </c>
      <c r="BI204" s="231">
        <v>18.032556354467218</v>
      </c>
    </row>
    <row r="205" spans="1:61">
      <c r="A205" s="232" t="s">
        <v>1829</v>
      </c>
      <c r="B205" s="229">
        <v>34.399032644175549</v>
      </c>
      <c r="C205" s="230">
        <v>34.141343391564696</v>
      </c>
      <c r="D205" s="230">
        <v>34.14452824881775</v>
      </c>
      <c r="E205" s="230">
        <v>34.299157041504898</v>
      </c>
      <c r="F205" s="230">
        <v>35.353542822027165</v>
      </c>
      <c r="G205" s="229">
        <v>35.13171609609757</v>
      </c>
      <c r="H205" s="230">
        <v>34.772551589450252</v>
      </c>
      <c r="I205" s="230">
        <v>35.010247992042999</v>
      </c>
      <c r="J205" s="230">
        <v>34.988031212773791</v>
      </c>
      <c r="K205" s="230">
        <v>35.64497259258625</v>
      </c>
      <c r="L205" s="229">
        <v>34.291934081156448</v>
      </c>
      <c r="M205" s="230">
        <v>34.283992665475644</v>
      </c>
      <c r="N205" s="230">
        <v>34.268440123846325</v>
      </c>
      <c r="O205" s="230">
        <v>34.358725282211019</v>
      </c>
      <c r="P205" s="230">
        <v>34.999221227630656</v>
      </c>
      <c r="Q205" s="229">
        <v>33.242589037573737</v>
      </c>
      <c r="R205" s="230">
        <v>33.099484101551724</v>
      </c>
      <c r="S205" s="230">
        <v>33.174718042761768</v>
      </c>
      <c r="T205" s="230">
        <v>33.214535044389443</v>
      </c>
      <c r="U205" s="230">
        <v>33.411848880788199</v>
      </c>
      <c r="V205" s="229">
        <v>32.14121461459316</v>
      </c>
      <c r="W205" s="230">
        <v>31.84002344001842</v>
      </c>
      <c r="X205" s="230">
        <v>32.209530377604743</v>
      </c>
      <c r="Y205" s="230">
        <v>32.285338586580856</v>
      </c>
      <c r="Z205" s="230">
        <v>33.162050634928818</v>
      </c>
      <c r="AA205" s="229">
        <v>29.649212923575242</v>
      </c>
      <c r="AB205" s="230">
        <v>29.425169477531259</v>
      </c>
      <c r="AC205" s="230">
        <v>29.742142373445827</v>
      </c>
      <c r="AD205" s="230">
        <v>29.829997507391447</v>
      </c>
      <c r="AE205" s="230">
        <v>29.740100755883628</v>
      </c>
      <c r="AF205" s="229">
        <v>23.832235483104949</v>
      </c>
      <c r="AG205" s="230">
        <v>23.749131807171267</v>
      </c>
      <c r="AH205" s="230">
        <v>23.838483608687525</v>
      </c>
      <c r="AI205" s="230">
        <v>24.059035787310766</v>
      </c>
      <c r="AJ205" s="230">
        <v>23.881075088467959</v>
      </c>
      <c r="AK205" s="229">
        <v>26.796683009328021</v>
      </c>
      <c r="AL205" s="230">
        <v>26.213102877818635</v>
      </c>
      <c r="AM205" s="230">
        <v>26.612774093077157</v>
      </c>
      <c r="AN205" s="230">
        <v>25.704602262010237</v>
      </c>
      <c r="AO205" s="230">
        <v>28.094718438177875</v>
      </c>
      <c r="AP205" s="229">
        <v>22.525886517529081</v>
      </c>
      <c r="AQ205" s="230">
        <v>21.639612100482278</v>
      </c>
      <c r="AR205" s="230">
        <v>20.222442545852829</v>
      </c>
      <c r="AS205" s="230">
        <v>15.175274575176443</v>
      </c>
      <c r="AT205" s="230">
        <v>27.973986088004072</v>
      </c>
      <c r="AU205" s="229">
        <v>0.01</v>
      </c>
      <c r="AV205" s="230">
        <v>0.01</v>
      </c>
      <c r="AW205" s="230">
        <v>0</v>
      </c>
      <c r="AX205" s="230">
        <v>0</v>
      </c>
      <c r="AY205" s="230">
        <v>22.802042478518359</v>
      </c>
      <c r="AZ205" s="229">
        <v>9.9999999999999985E-3</v>
      </c>
      <c r="BA205" s="230">
        <v>0.01</v>
      </c>
      <c r="BB205" s="230">
        <v>0</v>
      </c>
      <c r="BC205" s="230">
        <v>0</v>
      </c>
      <c r="BD205" s="230">
        <v>9.9940223722109618</v>
      </c>
      <c r="BE205" s="229">
        <v>0.01</v>
      </c>
      <c r="BF205" s="230">
        <v>0.01</v>
      </c>
      <c r="BG205" s="230">
        <v>0</v>
      </c>
      <c r="BH205" s="230">
        <v>0</v>
      </c>
      <c r="BI205" s="231">
        <v>16.75382631205348</v>
      </c>
    </row>
    <row r="206" spans="1:61">
      <c r="A206" s="232" t="s">
        <v>1830</v>
      </c>
      <c r="B206" s="229">
        <v>34.51191907372052</v>
      </c>
      <c r="C206" s="230">
        <v>34.143685862332248</v>
      </c>
      <c r="D206" s="230">
        <v>33.026009689965001</v>
      </c>
      <c r="E206" s="230">
        <v>31.96752549762741</v>
      </c>
      <c r="F206" s="230">
        <v>36.109808181828612</v>
      </c>
      <c r="G206" s="229">
        <v>34.468357762920633</v>
      </c>
      <c r="H206" s="230">
        <v>34.624867110018933</v>
      </c>
      <c r="I206" s="230">
        <v>33.636058308733951</v>
      </c>
      <c r="J206" s="230">
        <v>30.576220708471727</v>
      </c>
      <c r="K206" s="230">
        <v>34.714657366890172</v>
      </c>
      <c r="L206" s="229">
        <v>34.231826529800053</v>
      </c>
      <c r="M206" s="230">
        <v>34.205395481556266</v>
      </c>
      <c r="N206" s="230">
        <v>33.383184861776435</v>
      </c>
      <c r="O206" s="230">
        <v>31.686785491178941</v>
      </c>
      <c r="P206" s="230">
        <v>35.263785837598427</v>
      </c>
      <c r="Q206" s="229">
        <v>32.801663243255732</v>
      </c>
      <c r="R206" s="230">
        <v>32.423123459158035</v>
      </c>
      <c r="S206" s="230">
        <v>32.290901140877203</v>
      </c>
      <c r="T206" s="230">
        <v>30.713886618415653</v>
      </c>
      <c r="U206" s="230">
        <v>33.105285829551889</v>
      </c>
      <c r="V206" s="229">
        <v>32.021504067844866</v>
      </c>
      <c r="W206" s="230">
        <v>31.763413539028321</v>
      </c>
      <c r="X206" s="230">
        <v>31.935228826177937</v>
      </c>
      <c r="Y206" s="230">
        <v>30.848623201475061</v>
      </c>
      <c r="Z206" s="230">
        <v>33.743662198631128</v>
      </c>
      <c r="AA206" s="229">
        <v>31.627145379971207</v>
      </c>
      <c r="AB206" s="230">
        <v>31.413522808351274</v>
      </c>
      <c r="AC206" s="230">
        <v>30.116071365135753</v>
      </c>
      <c r="AD206" s="230">
        <v>29.308818791471499</v>
      </c>
      <c r="AE206" s="230">
        <v>33.005824546150471</v>
      </c>
      <c r="AF206" s="229">
        <v>30.396284345360321</v>
      </c>
      <c r="AG206" s="230">
        <v>29.469317234367058</v>
      </c>
      <c r="AH206" s="230">
        <v>27.497371587357367</v>
      </c>
      <c r="AI206" s="230">
        <v>24.59880898459927</v>
      </c>
      <c r="AJ206" s="230">
        <v>31.130019072967631</v>
      </c>
      <c r="AK206" s="229">
        <v>28.923203366091677</v>
      </c>
      <c r="AL206" s="230">
        <v>29.049936445540489</v>
      </c>
      <c r="AM206" s="230">
        <v>27.420795895334525</v>
      </c>
      <c r="AN206" s="230">
        <v>24.002428340199685</v>
      </c>
      <c r="AO206" s="230">
        <v>30.550326825741145</v>
      </c>
      <c r="AP206" s="229">
        <v>27.416580540615197</v>
      </c>
      <c r="AQ206" s="230">
        <v>27.46262287435713</v>
      </c>
      <c r="AR206" s="230">
        <v>20.349152815541444</v>
      </c>
      <c r="AS206" s="230">
        <v>4.4381287332946719</v>
      </c>
      <c r="AT206" s="230">
        <v>28.968127787773785</v>
      </c>
      <c r="AU206" s="229">
        <v>27.386164083369323</v>
      </c>
      <c r="AV206" s="230">
        <v>27.338695259919799</v>
      </c>
      <c r="AW206" s="230">
        <v>4.893104633391915E-3</v>
      </c>
      <c r="AX206" s="230">
        <v>0</v>
      </c>
      <c r="AY206" s="230">
        <v>28.630662418058851</v>
      </c>
      <c r="AZ206" s="229">
        <v>28.242463683879812</v>
      </c>
      <c r="BA206" s="230">
        <v>26.37622324978576</v>
      </c>
      <c r="BB206" s="230">
        <v>7.2899687182269128E-3</v>
      </c>
      <c r="BC206" s="230">
        <v>0</v>
      </c>
      <c r="BD206" s="230">
        <v>28.332490046182716</v>
      </c>
      <c r="BE206" s="229">
        <v>30.797613107853429</v>
      </c>
      <c r="BF206" s="230">
        <v>30.205999257657197</v>
      </c>
      <c r="BG206" s="230">
        <v>0.01</v>
      </c>
      <c r="BH206" s="230">
        <v>0</v>
      </c>
      <c r="BI206" s="231">
        <v>30.906795953214228</v>
      </c>
    </row>
    <row r="207" spans="1:61">
      <c r="A207" s="232" t="s">
        <v>1831</v>
      </c>
      <c r="B207" s="229">
        <v>35.320065671266114</v>
      </c>
      <c r="C207" s="230">
        <v>34.951409119895217</v>
      </c>
      <c r="D207" s="230">
        <v>33.594411213972108</v>
      </c>
      <c r="E207" s="230">
        <v>31.681257113915077</v>
      </c>
      <c r="F207" s="230">
        <v>36.937925635472183</v>
      </c>
      <c r="G207" s="229">
        <v>35.255986204128654</v>
      </c>
      <c r="H207" s="230">
        <v>35.427621956581099</v>
      </c>
      <c r="I207" s="230">
        <v>33.979863527025962</v>
      </c>
      <c r="J207" s="230">
        <v>29.926674718864383</v>
      </c>
      <c r="K207" s="230">
        <v>35.459559159766052</v>
      </c>
      <c r="L207" s="229">
        <v>35.010354925061755</v>
      </c>
      <c r="M207" s="230">
        <v>34.979094177411902</v>
      </c>
      <c r="N207" s="230">
        <v>33.479747955323312</v>
      </c>
      <c r="O207" s="230">
        <v>31.63710733165825</v>
      </c>
      <c r="P207" s="230">
        <v>36.055677262416637</v>
      </c>
      <c r="Q207" s="229">
        <v>33.546627217994718</v>
      </c>
      <c r="R207" s="230">
        <v>33.173363865589465</v>
      </c>
      <c r="S207" s="230">
        <v>32.24683338967295</v>
      </c>
      <c r="T207" s="230">
        <v>30.830715555456315</v>
      </c>
      <c r="U207" s="230">
        <v>33.769536874444725</v>
      </c>
      <c r="V207" s="229">
        <v>32.76279123288797</v>
      </c>
      <c r="W207" s="230">
        <v>32.504976038068918</v>
      </c>
      <c r="X207" s="230">
        <v>31.934567005602691</v>
      </c>
      <c r="Y207" s="230">
        <v>30.802544795350684</v>
      </c>
      <c r="Z207" s="230">
        <v>34.296424058782549</v>
      </c>
      <c r="AA207" s="229">
        <v>31.454327031352726</v>
      </c>
      <c r="AB207" s="230">
        <v>31.268265733416001</v>
      </c>
      <c r="AC207" s="230">
        <v>30.151853534953055</v>
      </c>
      <c r="AD207" s="230">
        <v>29.499648694383158</v>
      </c>
      <c r="AE207" s="230">
        <v>33.568084198705215</v>
      </c>
      <c r="AF207" s="229">
        <v>29.979170081995843</v>
      </c>
      <c r="AG207" s="230">
        <v>29.102224961870871</v>
      </c>
      <c r="AH207" s="230">
        <v>27.555488946656766</v>
      </c>
      <c r="AI207" s="230">
        <v>24.703267710840947</v>
      </c>
      <c r="AJ207" s="230">
        <v>31.815903775457745</v>
      </c>
      <c r="AK207" s="229">
        <v>29.670646783825585</v>
      </c>
      <c r="AL207" s="230">
        <v>29.261082289624117</v>
      </c>
      <c r="AM207" s="230">
        <v>27.792751823151338</v>
      </c>
      <c r="AN207" s="230">
        <v>24.102449054779164</v>
      </c>
      <c r="AO207" s="230">
        <v>31.297386232827193</v>
      </c>
      <c r="AP207" s="229">
        <v>27.610146091565799</v>
      </c>
      <c r="AQ207" s="230">
        <v>27.350167142067679</v>
      </c>
      <c r="AR207" s="230">
        <v>20.407289975308167</v>
      </c>
      <c r="AS207" s="230">
        <v>2.9190283389885106</v>
      </c>
      <c r="AT207" s="230">
        <v>29.643537313317204</v>
      </c>
      <c r="AU207" s="229">
        <v>27.084764420441278</v>
      </c>
      <c r="AV207" s="230">
        <v>27.038934884414338</v>
      </c>
      <c r="AW207" s="230">
        <v>2.299536148939334E-3</v>
      </c>
      <c r="AX207" s="230">
        <v>0</v>
      </c>
      <c r="AY207" s="230">
        <v>28.76488314911045</v>
      </c>
      <c r="AZ207" s="229">
        <v>27.844922112418594</v>
      </c>
      <c r="BA207" s="230">
        <v>26.319919253492248</v>
      </c>
      <c r="BB207" s="230">
        <v>2.2608471091158928E-3</v>
      </c>
      <c r="BC207" s="230">
        <v>0</v>
      </c>
      <c r="BD207" s="230">
        <v>29.003745182277523</v>
      </c>
      <c r="BE207" s="229">
        <v>30.462399136244262</v>
      </c>
      <c r="BF207" s="230">
        <v>29.88560007708945</v>
      </c>
      <c r="BG207" s="230">
        <v>0.01</v>
      </c>
      <c r="BH207" s="230">
        <v>0</v>
      </c>
      <c r="BI207" s="231">
        <v>30.511582710311732</v>
      </c>
    </row>
    <row r="208" spans="1:61">
      <c r="A208" s="232" t="s">
        <v>1832</v>
      </c>
      <c r="B208" s="229">
        <v>35.765935343592602</v>
      </c>
      <c r="C208" s="230">
        <v>35.378816346723021</v>
      </c>
      <c r="D208" s="230">
        <v>33.845802430639353</v>
      </c>
      <c r="E208" s="230">
        <v>31.877588209465703</v>
      </c>
      <c r="F208" s="230">
        <v>37.417479663742078</v>
      </c>
      <c r="G208" s="229">
        <v>35.711095541750701</v>
      </c>
      <c r="H208" s="230">
        <v>35.880387246757778</v>
      </c>
      <c r="I208" s="230">
        <v>34.230259233070981</v>
      </c>
      <c r="J208" s="230">
        <v>30.44211127960261</v>
      </c>
      <c r="K208" s="230">
        <v>35.942144857292099</v>
      </c>
      <c r="L208" s="229">
        <v>35.464071423484512</v>
      </c>
      <c r="M208" s="230">
        <v>35.428246792617209</v>
      </c>
      <c r="N208" s="230">
        <v>33.725960500669906</v>
      </c>
      <c r="O208" s="230">
        <v>31.422691555579441</v>
      </c>
      <c r="P208" s="230">
        <v>36.523089229698002</v>
      </c>
      <c r="Q208" s="229">
        <v>34.064424852518876</v>
      </c>
      <c r="R208" s="230">
        <v>33.636500626082785</v>
      </c>
      <c r="S208" s="230">
        <v>32.514349471816111</v>
      </c>
      <c r="T208" s="230">
        <v>30.538813709459962</v>
      </c>
      <c r="U208" s="230">
        <v>34.532360119666471</v>
      </c>
      <c r="V208" s="229">
        <v>33.167603530798353</v>
      </c>
      <c r="W208" s="230">
        <v>32.902053434645794</v>
      </c>
      <c r="X208" s="230">
        <v>32.134879823708104</v>
      </c>
      <c r="Y208" s="230">
        <v>30.485391669910278</v>
      </c>
      <c r="Z208" s="230">
        <v>34.71904815585421</v>
      </c>
      <c r="AA208" s="229">
        <v>31.883363884101342</v>
      </c>
      <c r="AB208" s="230">
        <v>31.628110385503351</v>
      </c>
      <c r="AC208" s="230">
        <v>30.317907090522709</v>
      </c>
      <c r="AD208" s="230">
        <v>29.393111791436947</v>
      </c>
      <c r="AE208" s="230">
        <v>33.979163504043491</v>
      </c>
      <c r="AF208" s="229">
        <v>30.40300108955287</v>
      </c>
      <c r="AG208" s="230">
        <v>29.54454710069081</v>
      </c>
      <c r="AH208" s="230">
        <v>27.771153051005104</v>
      </c>
      <c r="AI208" s="230">
        <v>24.603678411780702</v>
      </c>
      <c r="AJ208" s="230">
        <v>32.243386308707116</v>
      </c>
      <c r="AK208" s="229">
        <v>30.101963543743267</v>
      </c>
      <c r="AL208" s="230">
        <v>29.62972666653318</v>
      </c>
      <c r="AM208" s="230">
        <v>27.955096424802019</v>
      </c>
      <c r="AN208" s="230">
        <v>23.794146385828892</v>
      </c>
      <c r="AO208" s="230">
        <v>31.726424410701377</v>
      </c>
      <c r="AP208" s="229">
        <v>28.075150183128663</v>
      </c>
      <c r="AQ208" s="230">
        <v>27.772386646490983</v>
      </c>
      <c r="AR208" s="230">
        <v>20.461497915125431</v>
      </c>
      <c r="AS208" s="230">
        <v>3.412740063750304</v>
      </c>
      <c r="AT208" s="230">
        <v>30.2395496080896</v>
      </c>
      <c r="AU208" s="229">
        <v>27.505920367841764</v>
      </c>
      <c r="AV208" s="230">
        <v>27.443175366522038</v>
      </c>
      <c r="AW208" s="230">
        <v>2.299536148939334E-3</v>
      </c>
      <c r="AX208" s="230">
        <v>0</v>
      </c>
      <c r="AY208" s="230">
        <v>29.313140605672306</v>
      </c>
      <c r="AZ208" s="229">
        <v>28.527990089112301</v>
      </c>
      <c r="BA208" s="230">
        <v>26.986395023483563</v>
      </c>
      <c r="BB208" s="230">
        <v>7.2899687182269128E-3</v>
      </c>
      <c r="BC208" s="230">
        <v>0</v>
      </c>
      <c r="BD208" s="230">
        <v>29.70210678207976</v>
      </c>
      <c r="BE208" s="229">
        <v>30.904973010967666</v>
      </c>
      <c r="BF208" s="230">
        <v>30.323368994339639</v>
      </c>
      <c r="BG208" s="230">
        <v>0.01</v>
      </c>
      <c r="BH208" s="230">
        <v>0</v>
      </c>
      <c r="BI208" s="231">
        <v>30.977169898609638</v>
      </c>
    </row>
    <row r="209" spans="1:61">
      <c r="A209" s="232" t="s">
        <v>1833</v>
      </c>
      <c r="B209" s="229">
        <v>35.566178200085162</v>
      </c>
      <c r="C209" s="230">
        <v>35.178802334592518</v>
      </c>
      <c r="D209" s="230">
        <v>33.853034844073669</v>
      </c>
      <c r="E209" s="230">
        <v>32.268358472761449</v>
      </c>
      <c r="F209" s="230">
        <v>37.208109383594845</v>
      </c>
      <c r="G209" s="229">
        <v>35.508524176701492</v>
      </c>
      <c r="H209" s="230">
        <v>35.680387246757782</v>
      </c>
      <c r="I209" s="230">
        <v>34.25515634445469</v>
      </c>
      <c r="J209" s="230">
        <v>30.982919094492765</v>
      </c>
      <c r="K209" s="230">
        <v>35.747100618177278</v>
      </c>
      <c r="L209" s="229">
        <v>35.261733347483599</v>
      </c>
      <c r="M209" s="230">
        <v>35.228186338712575</v>
      </c>
      <c r="N209" s="230">
        <v>33.759159397741293</v>
      </c>
      <c r="O209" s="230">
        <v>31.860929062884381</v>
      </c>
      <c r="P209" s="230">
        <v>36.318200627741206</v>
      </c>
      <c r="Q209" s="229">
        <v>33.771622234548424</v>
      </c>
      <c r="R209" s="230">
        <v>33.397673872466235</v>
      </c>
      <c r="S209" s="230">
        <v>32.45302739795487</v>
      </c>
      <c r="T209" s="230">
        <v>30.850559020186076</v>
      </c>
      <c r="U209" s="230">
        <v>34.13962866384049</v>
      </c>
      <c r="V209" s="229">
        <v>32.985358341687224</v>
      </c>
      <c r="W209" s="230">
        <v>32.722396699669964</v>
      </c>
      <c r="X209" s="230">
        <v>32.167408147692868</v>
      </c>
      <c r="Y209" s="230">
        <v>30.793426378757275</v>
      </c>
      <c r="Z209" s="230">
        <v>34.531266767280883</v>
      </c>
      <c r="AA209" s="229">
        <v>31.583605410399947</v>
      </c>
      <c r="AB209" s="230">
        <v>31.374436217312599</v>
      </c>
      <c r="AC209" s="230">
        <v>30.304552984648566</v>
      </c>
      <c r="AD209" s="230">
        <v>29.593561986979207</v>
      </c>
      <c r="AE209" s="230">
        <v>33.796119244478639</v>
      </c>
      <c r="AF209" s="229">
        <v>30.074708837949967</v>
      </c>
      <c r="AG209" s="230">
        <v>29.172264885313552</v>
      </c>
      <c r="AH209" s="230">
        <v>27.67849893760371</v>
      </c>
      <c r="AI209" s="230">
        <v>24.729722073709979</v>
      </c>
      <c r="AJ209" s="230">
        <v>32.068575576519642</v>
      </c>
      <c r="AK209" s="229">
        <v>29.800682623763898</v>
      </c>
      <c r="AL209" s="230">
        <v>29.366848324186279</v>
      </c>
      <c r="AM209" s="230">
        <v>27.894126831999653</v>
      </c>
      <c r="AN209" s="230">
        <v>24.112079910134597</v>
      </c>
      <c r="AO209" s="230">
        <v>31.478923017594603</v>
      </c>
      <c r="AP209" s="229">
        <v>27.699881146342793</v>
      </c>
      <c r="AQ209" s="230">
        <v>27.427692321901642</v>
      </c>
      <c r="AR209" s="230">
        <v>20.45599355802581</v>
      </c>
      <c r="AS209" s="230">
        <v>3.5613919787007866</v>
      </c>
      <c r="AT209" s="230">
        <v>29.849288499119723</v>
      </c>
      <c r="AU209" s="229">
        <v>27.173884150783714</v>
      </c>
      <c r="AV209" s="230">
        <v>27.111218410095859</v>
      </c>
      <c r="AW209" s="230">
        <v>4.893104633391915E-3</v>
      </c>
      <c r="AX209" s="230">
        <v>0</v>
      </c>
      <c r="AY209" s="230">
        <v>28.918985588185546</v>
      </c>
      <c r="AZ209" s="229">
        <v>28.022495587227233</v>
      </c>
      <c r="BA209" s="230">
        <v>26.498006001859302</v>
      </c>
      <c r="BB209" s="230">
        <v>7.2899687182269128E-3</v>
      </c>
      <c r="BC209" s="230">
        <v>0</v>
      </c>
      <c r="BD209" s="230">
        <v>29.276096830135252</v>
      </c>
      <c r="BE209" s="229">
        <v>30.534973010967672</v>
      </c>
      <c r="BF209" s="230">
        <v>29.950393113342901</v>
      </c>
      <c r="BG209" s="230">
        <v>0.01</v>
      </c>
      <c r="BH209" s="230">
        <v>0</v>
      </c>
      <c r="BI209" s="231">
        <v>30.606754139841719</v>
      </c>
    </row>
    <row r="210" spans="1:61">
      <c r="A210" s="232" t="s">
        <v>1834</v>
      </c>
      <c r="B210" s="229">
        <v>35.620079220567099</v>
      </c>
      <c r="C210" s="230">
        <v>35.236032736912243</v>
      </c>
      <c r="D210" s="230">
        <v>34.26956694443313</v>
      </c>
      <c r="E210" s="230">
        <v>33.422195599926049</v>
      </c>
      <c r="F210" s="230">
        <v>37.271535110451062</v>
      </c>
      <c r="G210" s="229">
        <v>35.666952001743972</v>
      </c>
      <c r="H210" s="230">
        <v>35.733573104530251</v>
      </c>
      <c r="I210" s="230">
        <v>34.732292682065555</v>
      </c>
      <c r="J210" s="230">
        <v>32.526898955426446</v>
      </c>
      <c r="K210" s="230">
        <v>36.014730554818158</v>
      </c>
      <c r="L210" s="229">
        <v>35.424996809207357</v>
      </c>
      <c r="M210" s="230">
        <v>35.391544517796234</v>
      </c>
      <c r="N210" s="230">
        <v>34.378914145339138</v>
      </c>
      <c r="O210" s="230">
        <v>32.908826925196941</v>
      </c>
      <c r="P210" s="230">
        <v>36.575612595022569</v>
      </c>
      <c r="Q210" s="229">
        <v>33.836111265188677</v>
      </c>
      <c r="R210" s="230">
        <v>33.453793141625695</v>
      </c>
      <c r="S210" s="230">
        <v>32.855183081213553</v>
      </c>
      <c r="T210" s="230">
        <v>31.504842404157785</v>
      </c>
      <c r="U210" s="230">
        <v>34.198878489981865</v>
      </c>
      <c r="V210" s="229">
        <v>33.053754760985676</v>
      </c>
      <c r="W210" s="230">
        <v>32.778575470105146</v>
      </c>
      <c r="X210" s="230">
        <v>32.526552531856929</v>
      </c>
      <c r="Y210" s="230">
        <v>31.431881635416183</v>
      </c>
      <c r="Z210" s="230">
        <v>34.735681065253793</v>
      </c>
      <c r="AA210" s="229">
        <v>31.487256610343721</v>
      </c>
      <c r="AB210" s="230">
        <v>31.218019392005782</v>
      </c>
      <c r="AC210" s="230">
        <v>30.569527364564827</v>
      </c>
      <c r="AD210" s="230">
        <v>29.914453497631609</v>
      </c>
      <c r="AE210" s="230">
        <v>34.030732413002845</v>
      </c>
      <c r="AF210" s="229">
        <v>29.830144016538856</v>
      </c>
      <c r="AG210" s="230">
        <v>28.715313316785785</v>
      </c>
      <c r="AH210" s="230">
        <v>27.702928265171636</v>
      </c>
      <c r="AI210" s="230">
        <v>24.977419498192003</v>
      </c>
      <c r="AJ210" s="230">
        <v>32.057506271349396</v>
      </c>
      <c r="AK210" s="229">
        <v>29.512584228966677</v>
      </c>
      <c r="AL210" s="230">
        <v>29.066048425232641</v>
      </c>
      <c r="AM210" s="230">
        <v>27.943275198222224</v>
      </c>
      <c r="AN210" s="230">
        <v>24.68965071715462</v>
      </c>
      <c r="AO210" s="230">
        <v>31.346344516751032</v>
      </c>
      <c r="AP210" s="229">
        <v>27.335876424517643</v>
      </c>
      <c r="AQ210" s="230">
        <v>27.061268250857797</v>
      </c>
      <c r="AR210" s="230">
        <v>20.594763169777966</v>
      </c>
      <c r="AS210" s="230">
        <v>12.734518429080145</v>
      </c>
      <c r="AT210" s="230">
        <v>29.646013340641499</v>
      </c>
      <c r="AU210" s="229">
        <v>26.736737047523071</v>
      </c>
      <c r="AV210" s="230">
        <v>26.672084307369786</v>
      </c>
      <c r="AW210" s="230">
        <v>9.9999999999999985E-3</v>
      </c>
      <c r="AX210" s="230">
        <v>0</v>
      </c>
      <c r="AY210" s="230">
        <v>28.537653012722199</v>
      </c>
      <c r="AZ210" s="229">
        <v>27.575201330972234</v>
      </c>
      <c r="BA210" s="230">
        <v>26.00245210171062</v>
      </c>
      <c r="BB210" s="230">
        <v>9.9999999999999985E-3</v>
      </c>
      <c r="BC210" s="230">
        <v>0</v>
      </c>
      <c r="BD210" s="230">
        <v>28.933304742249504</v>
      </c>
      <c r="BE210" s="229">
        <v>30.041971193025933</v>
      </c>
      <c r="BF210" s="230">
        <v>29.467402485420816</v>
      </c>
      <c r="BG210" s="230">
        <v>0.01</v>
      </c>
      <c r="BH210" s="230">
        <v>0</v>
      </c>
      <c r="BI210" s="231">
        <v>30.124173788595261</v>
      </c>
    </row>
    <row r="211" spans="1:61">
      <c r="A211" s="232" t="s">
        <v>1835</v>
      </c>
      <c r="B211" s="229">
        <v>36.711108619336947</v>
      </c>
      <c r="C211" s="230">
        <v>35.802313088187773</v>
      </c>
      <c r="D211" s="230">
        <v>35.676463178446411</v>
      </c>
      <c r="E211" s="230">
        <v>35.667095180871385</v>
      </c>
      <c r="F211" s="230">
        <v>38.262142394862003</v>
      </c>
      <c r="G211" s="229">
        <v>36.26695438382724</v>
      </c>
      <c r="H211" s="230">
        <v>36.133296279327354</v>
      </c>
      <c r="I211" s="230">
        <v>35.959906389225424</v>
      </c>
      <c r="J211" s="230">
        <v>35.210602197652697</v>
      </c>
      <c r="K211" s="230">
        <v>37.000351039445555</v>
      </c>
      <c r="L211" s="229">
        <v>35.99484649983313</v>
      </c>
      <c r="M211" s="230">
        <v>35.946252991055538</v>
      </c>
      <c r="N211" s="230">
        <v>35.875326145749469</v>
      </c>
      <c r="O211" s="230">
        <v>35.187775720033713</v>
      </c>
      <c r="P211" s="230">
        <v>36.996605845638108</v>
      </c>
      <c r="Q211" s="229">
        <v>34.196566997740831</v>
      </c>
      <c r="R211" s="230">
        <v>33.803849917899733</v>
      </c>
      <c r="S211" s="230">
        <v>33.797287078509257</v>
      </c>
      <c r="T211" s="230">
        <v>33.354987595172382</v>
      </c>
      <c r="U211" s="230">
        <v>34.367886605374245</v>
      </c>
      <c r="V211" s="229">
        <v>33.052816771585704</v>
      </c>
      <c r="W211" s="230">
        <v>32.953220492746944</v>
      </c>
      <c r="X211" s="230">
        <v>33.057519572305011</v>
      </c>
      <c r="Y211" s="230">
        <v>32.856565341652633</v>
      </c>
      <c r="Z211" s="230">
        <v>34.637116751683422</v>
      </c>
      <c r="AA211" s="229">
        <v>30.896374103648082</v>
      </c>
      <c r="AB211" s="230">
        <v>30.644525497184979</v>
      </c>
      <c r="AC211" s="230">
        <v>30.868051644569903</v>
      </c>
      <c r="AD211" s="230">
        <v>30.701752200981577</v>
      </c>
      <c r="AE211" s="230">
        <v>34.167340670047125</v>
      </c>
      <c r="AF211" s="229">
        <v>28.44868298202238</v>
      </c>
      <c r="AG211" s="230">
        <v>27.437860492239601</v>
      </c>
      <c r="AH211" s="230">
        <v>27.232059117175442</v>
      </c>
      <c r="AI211" s="230">
        <v>25.095415960757848</v>
      </c>
      <c r="AJ211" s="230">
        <v>31.651228753713092</v>
      </c>
      <c r="AK211" s="229">
        <v>28.411531857966352</v>
      </c>
      <c r="AL211" s="230">
        <v>27.999832919238404</v>
      </c>
      <c r="AM211" s="230">
        <v>27.978478868624144</v>
      </c>
      <c r="AN211" s="230">
        <v>26.004025391848344</v>
      </c>
      <c r="AO211" s="230">
        <v>30.744107592190893</v>
      </c>
      <c r="AP211" s="229">
        <v>25.660370591285929</v>
      </c>
      <c r="AQ211" s="230">
        <v>25.289849421283293</v>
      </c>
      <c r="AR211" s="230">
        <v>20.914454714026306</v>
      </c>
      <c r="AS211" s="230">
        <v>15.35368889132552</v>
      </c>
      <c r="AT211" s="230">
        <v>28.891683897683009</v>
      </c>
      <c r="AU211" s="229">
        <v>20.446419722926272</v>
      </c>
      <c r="AV211" s="230">
        <v>20.446820330042744</v>
      </c>
      <c r="AW211" s="230">
        <v>9.9999999999999985E-3</v>
      </c>
      <c r="AX211" s="230">
        <v>0</v>
      </c>
      <c r="AY211" s="230">
        <v>26.78258707708823</v>
      </c>
      <c r="AZ211" s="229">
        <v>21.303046041357248</v>
      </c>
      <c r="BA211" s="230">
        <v>19.890925776199083</v>
      </c>
      <c r="BB211" s="230">
        <v>9.9999999999999985E-3</v>
      </c>
      <c r="BC211" s="230">
        <v>0</v>
      </c>
      <c r="BD211" s="230">
        <v>24.445009738447766</v>
      </c>
      <c r="BE211" s="229">
        <v>23.321301235480139</v>
      </c>
      <c r="BF211" s="230">
        <v>22.872929613053817</v>
      </c>
      <c r="BG211" s="230">
        <v>0.01</v>
      </c>
      <c r="BH211" s="230">
        <v>0</v>
      </c>
      <c r="BI211" s="231">
        <v>26.699060152632939</v>
      </c>
    </row>
    <row r="212" spans="1:61">
      <c r="A212" s="232" t="s">
        <v>1836</v>
      </c>
      <c r="B212" s="229">
        <v>35.704176464917758</v>
      </c>
      <c r="C212" s="230">
        <v>35.302230631089195</v>
      </c>
      <c r="D212" s="230">
        <v>35.216160186842082</v>
      </c>
      <c r="E212" s="230">
        <v>35.132270721636779</v>
      </c>
      <c r="F212" s="230">
        <v>37.357302687750028</v>
      </c>
      <c r="G212" s="229">
        <v>35.728714974352911</v>
      </c>
      <c r="H212" s="230">
        <v>35.545380652008582</v>
      </c>
      <c r="I212" s="230">
        <v>35.444205716697496</v>
      </c>
      <c r="J212" s="230">
        <v>34.975619157870646</v>
      </c>
      <c r="K212" s="230">
        <v>36.449981741077245</v>
      </c>
      <c r="L212" s="229">
        <v>35.527276138317013</v>
      </c>
      <c r="M212" s="230">
        <v>35.489095192825587</v>
      </c>
      <c r="N212" s="230">
        <v>35.458599167208085</v>
      </c>
      <c r="O212" s="230">
        <v>34.941656420312952</v>
      </c>
      <c r="P212" s="230">
        <v>36.522817737906365</v>
      </c>
      <c r="Q212" s="229">
        <v>34.015817285191801</v>
      </c>
      <c r="R212" s="230">
        <v>33.529283365222234</v>
      </c>
      <c r="S212" s="230">
        <v>33.601802349361954</v>
      </c>
      <c r="T212" s="230">
        <v>33.061256412810678</v>
      </c>
      <c r="U212" s="230">
        <v>34.360700020992375</v>
      </c>
      <c r="V212" s="229">
        <v>33.085431581975548</v>
      </c>
      <c r="W212" s="230">
        <v>32.807116432573487</v>
      </c>
      <c r="X212" s="230">
        <v>33.076166393227091</v>
      </c>
      <c r="Y212" s="230">
        <v>32.743134776962776</v>
      </c>
      <c r="Z212" s="230">
        <v>34.969314090298184</v>
      </c>
      <c r="AA212" s="229">
        <v>31.036841678295868</v>
      </c>
      <c r="AB212" s="230">
        <v>30.629744856787667</v>
      </c>
      <c r="AC212" s="230">
        <v>31.021086930664804</v>
      </c>
      <c r="AD212" s="230">
        <v>30.938780345246851</v>
      </c>
      <c r="AE212" s="230">
        <v>34.432816903422498</v>
      </c>
      <c r="AF212" s="229">
        <v>28.202348293732278</v>
      </c>
      <c r="AG212" s="230">
        <v>27.299562023385864</v>
      </c>
      <c r="AH212" s="230">
        <v>27.513740309852004</v>
      </c>
      <c r="AI212" s="230">
        <v>25.286953455343923</v>
      </c>
      <c r="AJ212" s="230">
        <v>31.851524884219483</v>
      </c>
      <c r="AK212" s="229">
        <v>28.11209042939284</v>
      </c>
      <c r="AL212" s="230">
        <v>27.431102545105034</v>
      </c>
      <c r="AM212" s="230">
        <v>27.979702513558802</v>
      </c>
      <c r="AN212" s="230">
        <v>25.902507346303153</v>
      </c>
      <c r="AO212" s="230">
        <v>31.014123171848642</v>
      </c>
      <c r="AP212" s="229">
        <v>24.06417611203096</v>
      </c>
      <c r="AQ212" s="230">
        <v>23.26387673234025</v>
      </c>
      <c r="AR212" s="230">
        <v>20.573382540856816</v>
      </c>
      <c r="AS212" s="230">
        <v>15.127434165947809</v>
      </c>
      <c r="AT212" s="230">
        <v>28.946826804075787</v>
      </c>
      <c r="AU212" s="229">
        <v>5.4424488030164886</v>
      </c>
      <c r="AV212" s="230">
        <v>5.4207935841928681</v>
      </c>
      <c r="AW212" s="230">
        <v>9.9999999999999985E-3</v>
      </c>
      <c r="AX212" s="230">
        <v>0</v>
      </c>
      <c r="AY212" s="230">
        <v>24.363839348572004</v>
      </c>
      <c r="AZ212" s="229">
        <v>5.6150062264366492</v>
      </c>
      <c r="BA212" s="230">
        <v>5.2750918750813822</v>
      </c>
      <c r="BB212" s="230">
        <v>9.9999999999999985E-3</v>
      </c>
      <c r="BC212" s="230">
        <v>0</v>
      </c>
      <c r="BD212" s="230">
        <v>13.988677350243274</v>
      </c>
      <c r="BE212" s="229">
        <v>6.1480534952364065</v>
      </c>
      <c r="BF212" s="230">
        <v>6.0237133271947298</v>
      </c>
      <c r="BG212" s="230">
        <v>0.01</v>
      </c>
      <c r="BH212" s="230">
        <v>0</v>
      </c>
      <c r="BI212" s="231">
        <v>19.733009900657926</v>
      </c>
    </row>
    <row r="213" spans="1:61">
      <c r="A213" s="232" t="s">
        <v>1837</v>
      </c>
      <c r="B213" s="229">
        <v>35.606472683163254</v>
      </c>
      <c r="C213" s="230">
        <v>35.606688018484576</v>
      </c>
      <c r="D213" s="230">
        <v>35.606100556890937</v>
      </c>
      <c r="E213" s="230">
        <v>35.606175402107596</v>
      </c>
      <c r="F213" s="230">
        <v>35.606747143476454</v>
      </c>
      <c r="G213" s="229">
        <v>35.389199764390312</v>
      </c>
      <c r="H213" s="230">
        <v>35.461083081498764</v>
      </c>
      <c r="I213" s="230">
        <v>35.550187868938181</v>
      </c>
      <c r="J213" s="230">
        <v>35.888376128607312</v>
      </c>
      <c r="K213" s="230">
        <v>36.016730672801813</v>
      </c>
      <c r="L213" s="229">
        <v>35.399486470899554</v>
      </c>
      <c r="M213" s="230">
        <v>35.326574229683629</v>
      </c>
      <c r="N213" s="230">
        <v>35.430539628336682</v>
      </c>
      <c r="O213" s="230">
        <v>35.430829450861559</v>
      </c>
      <c r="P213" s="230">
        <v>35.43105210359704</v>
      </c>
      <c r="Q213" s="229">
        <v>33.226285440247757</v>
      </c>
      <c r="R213" s="230">
        <v>33.115885037791074</v>
      </c>
      <c r="S213" s="230">
        <v>33.203631538916589</v>
      </c>
      <c r="T213" s="230">
        <v>33.21234689548686</v>
      </c>
      <c r="U213" s="230">
        <v>33.227482288307847</v>
      </c>
      <c r="V213" s="229">
        <v>13.419310880806197</v>
      </c>
      <c r="W213" s="230">
        <v>13.384391971755317</v>
      </c>
      <c r="X213" s="230">
        <v>14.001206279915019</v>
      </c>
      <c r="Y213" s="230">
        <v>14.519338828173762</v>
      </c>
      <c r="Z213" s="230">
        <v>13.476639595418135</v>
      </c>
      <c r="AA213" s="229">
        <v>2.5774095740708467</v>
      </c>
      <c r="AB213" s="230">
        <v>2.5409956162351968</v>
      </c>
      <c r="AC213" s="230">
        <v>5.0605143523217455</v>
      </c>
      <c r="AD213" s="230">
        <v>5.1841774638571758</v>
      </c>
      <c r="AE213" s="230">
        <v>5.0577882229346667</v>
      </c>
      <c r="AF213" s="229" t="s">
        <v>1733</v>
      </c>
      <c r="AG213" s="230" t="s">
        <v>1733</v>
      </c>
      <c r="AH213" s="230" t="s">
        <v>1733</v>
      </c>
      <c r="AI213" s="230" t="s">
        <v>1733</v>
      </c>
      <c r="AJ213" s="230" t="s">
        <v>1733</v>
      </c>
      <c r="AK213" s="229">
        <v>21.296535545653565</v>
      </c>
      <c r="AL213" s="230">
        <v>21.400204572655564</v>
      </c>
      <c r="AM213" s="230">
        <v>23.960349431043166</v>
      </c>
      <c r="AN213" s="230">
        <v>23.299941120351665</v>
      </c>
      <c r="AO213" s="230">
        <v>20.977876432875398</v>
      </c>
      <c r="AP213" s="229">
        <v>18.957035636998306</v>
      </c>
      <c r="AQ213" s="230">
        <v>18.223609686789494</v>
      </c>
      <c r="AR213" s="230">
        <v>18.199779118588047</v>
      </c>
      <c r="AS213" s="230">
        <v>13.952059789252223</v>
      </c>
      <c r="AT213" s="230">
        <v>24.908331761301682</v>
      </c>
      <c r="AU213" s="229">
        <v>5.1108862025892599E-3</v>
      </c>
      <c r="AV213" s="230">
        <v>7.7164743184818703E-3</v>
      </c>
      <c r="AW213" s="230">
        <v>9.9999999999999985E-3</v>
      </c>
      <c r="AX213" s="230">
        <v>2.2951925879623482E-3</v>
      </c>
      <c r="AY213" s="230">
        <v>4.6985325198988122</v>
      </c>
      <c r="AZ213" s="229">
        <v>2.3341997029589848E-3</v>
      </c>
      <c r="BA213" s="230">
        <v>0</v>
      </c>
      <c r="BB213" s="230">
        <v>9.9999999999999985E-3</v>
      </c>
      <c r="BC213" s="230">
        <v>2.3371411117898591E-3</v>
      </c>
      <c r="BD213" s="230">
        <v>3.2068631148799742</v>
      </c>
      <c r="BE213" s="229">
        <v>5.1903370327936425E-3</v>
      </c>
      <c r="BF213" s="230">
        <v>2.6155163922139671E-3</v>
      </c>
      <c r="BG213" s="230">
        <v>5.2066090186274235E-3</v>
      </c>
      <c r="BH213" s="230">
        <v>0</v>
      </c>
      <c r="BI213" s="231">
        <v>15.372718469574062</v>
      </c>
    </row>
    <row r="214" spans="1:61">
      <c r="A214" s="232" t="s">
        <v>1838</v>
      </c>
      <c r="B214" s="229">
        <v>34.149898407019933</v>
      </c>
      <c r="C214" s="230">
        <v>34.046177333520163</v>
      </c>
      <c r="D214" s="230">
        <v>34.075892224210506</v>
      </c>
      <c r="E214" s="230">
        <v>34.427497296173037</v>
      </c>
      <c r="F214" s="230">
        <v>34.902859075228918</v>
      </c>
      <c r="G214" s="229">
        <v>34.02066758966378</v>
      </c>
      <c r="H214" s="230">
        <v>33.984415952042674</v>
      </c>
      <c r="I214" s="230">
        <v>34.377677882751946</v>
      </c>
      <c r="J214" s="230">
        <v>34.355526023917683</v>
      </c>
      <c r="K214" s="230">
        <v>34.768844226364969</v>
      </c>
      <c r="L214" s="229">
        <v>33.607903767928136</v>
      </c>
      <c r="M214" s="230">
        <v>33.591855293248535</v>
      </c>
      <c r="N214" s="230">
        <v>33.692911577641759</v>
      </c>
      <c r="O214" s="230">
        <v>34.111165938773176</v>
      </c>
      <c r="P214" s="230">
        <v>34.032197166012239</v>
      </c>
      <c r="Q214" s="229">
        <v>32.963804261785484</v>
      </c>
      <c r="R214" s="230">
        <v>32.850341094264834</v>
      </c>
      <c r="S214" s="230">
        <v>32.916833017831486</v>
      </c>
      <c r="T214" s="230">
        <v>32.976233737180813</v>
      </c>
      <c r="U214" s="230">
        <v>33.092208049331084</v>
      </c>
      <c r="V214" s="229">
        <v>14.490571274248916</v>
      </c>
      <c r="W214" s="230">
        <v>14.277878332949571</v>
      </c>
      <c r="X214" s="230">
        <v>15.199819594406026</v>
      </c>
      <c r="Y214" s="230">
        <v>15.750431604042655</v>
      </c>
      <c r="Z214" s="230">
        <v>14.38192557334067</v>
      </c>
      <c r="AA214" s="229">
        <v>2.8993975167921837</v>
      </c>
      <c r="AB214" s="230">
        <v>2.899111609966444</v>
      </c>
      <c r="AC214" s="230">
        <v>5.6689478875919814</v>
      </c>
      <c r="AD214" s="230">
        <v>5.7861009267897012</v>
      </c>
      <c r="AE214" s="230">
        <v>5.6785700271980835</v>
      </c>
      <c r="AF214" s="229">
        <v>1.0000000000000002E-2</v>
      </c>
      <c r="AG214" s="230">
        <v>9.9999999999999985E-3</v>
      </c>
      <c r="AH214" s="230">
        <v>0.01</v>
      </c>
      <c r="AI214" s="230">
        <v>0</v>
      </c>
      <c r="AJ214" s="230">
        <v>1.0000000000000002E-2</v>
      </c>
      <c r="AK214" s="229">
        <v>23.491663709214549</v>
      </c>
      <c r="AL214" s="230">
        <v>23.864043794968332</v>
      </c>
      <c r="AM214" s="230">
        <v>25.338623344767878</v>
      </c>
      <c r="AN214" s="230">
        <v>24.610397135162316</v>
      </c>
      <c r="AO214" s="230">
        <v>22.262055676066527</v>
      </c>
      <c r="AP214" s="229">
        <v>21.077581776164337</v>
      </c>
      <c r="AQ214" s="230">
        <v>20.357374739658297</v>
      </c>
      <c r="AR214" s="230">
        <v>19.35177697126332</v>
      </c>
      <c r="AS214" s="230">
        <v>14.750213039258433</v>
      </c>
      <c r="AT214" s="230">
        <v>26.491279882320356</v>
      </c>
      <c r="AU214" s="229" t="s">
        <v>1733</v>
      </c>
      <c r="AV214" s="230" t="s">
        <v>1733</v>
      </c>
      <c r="AW214" s="230" t="s">
        <v>1733</v>
      </c>
      <c r="AX214" s="230" t="s">
        <v>1733</v>
      </c>
      <c r="AY214" s="230">
        <v>4.4368662453967902</v>
      </c>
      <c r="AZ214" s="229" t="s">
        <v>1733</v>
      </c>
      <c r="BA214" s="230" t="s">
        <v>1733</v>
      </c>
      <c r="BB214" s="230" t="s">
        <v>1733</v>
      </c>
      <c r="BC214" s="230" t="s">
        <v>1733</v>
      </c>
      <c r="BD214" s="230">
        <v>3.0680818628901467</v>
      </c>
      <c r="BE214" s="229" t="s">
        <v>1733</v>
      </c>
      <c r="BF214" s="230" t="s">
        <v>1733</v>
      </c>
      <c r="BG214" s="230" t="s">
        <v>1733</v>
      </c>
      <c r="BH214" s="230" t="s">
        <v>1733</v>
      </c>
      <c r="BI214" s="231">
        <v>15.969960694017228</v>
      </c>
    </row>
    <row r="215" spans="1:61">
      <c r="A215" s="232" t="s">
        <v>1839</v>
      </c>
      <c r="B215" s="229">
        <v>35.979697497128143</v>
      </c>
      <c r="C215" s="230">
        <v>35.596256788019346</v>
      </c>
      <c r="D215" s="230">
        <v>35.413568959519644</v>
      </c>
      <c r="E215" s="230">
        <v>35.325414351851848</v>
      </c>
      <c r="F215" s="230">
        <v>37.731190252723195</v>
      </c>
      <c r="G215" s="229">
        <v>36.018673439482811</v>
      </c>
      <c r="H215" s="230">
        <v>35.879865744790145</v>
      </c>
      <c r="I215" s="230">
        <v>35.668820457157551</v>
      </c>
      <c r="J215" s="230">
        <v>35.083313401931868</v>
      </c>
      <c r="K215" s="230">
        <v>36.724364653237465</v>
      </c>
      <c r="L215" s="229">
        <v>35.767267033735827</v>
      </c>
      <c r="M215" s="230">
        <v>35.713616623940808</v>
      </c>
      <c r="N215" s="230">
        <v>35.56460247319616</v>
      </c>
      <c r="O215" s="230">
        <v>35.007029933788232</v>
      </c>
      <c r="P215" s="230">
        <v>36.865070095973692</v>
      </c>
      <c r="Q215" s="229">
        <v>34.112715573775219</v>
      </c>
      <c r="R215" s="230">
        <v>33.707639784870786</v>
      </c>
      <c r="S215" s="230">
        <v>33.710440868756869</v>
      </c>
      <c r="T215" s="230">
        <v>33.0305504712031</v>
      </c>
      <c r="U215" s="230">
        <v>34.508166739128491</v>
      </c>
      <c r="V215" s="229">
        <v>33.176390251849718</v>
      </c>
      <c r="W215" s="230">
        <v>32.935409210223348</v>
      </c>
      <c r="X215" s="230">
        <v>33.192549086034262</v>
      </c>
      <c r="Y215" s="230">
        <v>32.878096218567762</v>
      </c>
      <c r="Z215" s="230">
        <v>35.081150792069685</v>
      </c>
      <c r="AA215" s="229">
        <v>31.088436009588413</v>
      </c>
      <c r="AB215" s="230">
        <v>30.831203494549115</v>
      </c>
      <c r="AC215" s="230">
        <v>31.093813959020547</v>
      </c>
      <c r="AD215" s="230">
        <v>31.104926480387363</v>
      </c>
      <c r="AE215" s="230">
        <v>34.531564514176281</v>
      </c>
      <c r="AF215" s="229">
        <v>28.86269760717429</v>
      </c>
      <c r="AG215" s="230">
        <v>27.818923846406889</v>
      </c>
      <c r="AH215" s="230">
        <v>27.586506116439253</v>
      </c>
      <c r="AI215" s="230">
        <v>25.42984334968423</v>
      </c>
      <c r="AJ215" s="230">
        <v>32.038501328508723</v>
      </c>
      <c r="AK215" s="229">
        <v>28.710104219152313</v>
      </c>
      <c r="AL215" s="230">
        <v>28.229096266676116</v>
      </c>
      <c r="AM215" s="230">
        <v>28.111746296232962</v>
      </c>
      <c r="AN215" s="230">
        <v>26.01778748042911</v>
      </c>
      <c r="AO215" s="230">
        <v>31.124155680886961</v>
      </c>
      <c r="AP215" s="229">
        <v>25.909783316119878</v>
      </c>
      <c r="AQ215" s="230">
        <v>25.503516910473241</v>
      </c>
      <c r="AR215" s="230">
        <v>20.706200364132471</v>
      </c>
      <c r="AS215" s="230">
        <v>15.656762333524934</v>
      </c>
      <c r="AT215" s="230">
        <v>29.284694615904563</v>
      </c>
      <c r="AU215" s="229">
        <v>21.479526354286183</v>
      </c>
      <c r="AV215" s="230">
        <v>21.381652442276334</v>
      </c>
      <c r="AW215" s="230">
        <v>9.9999999999999985E-3</v>
      </c>
      <c r="AX215" s="230">
        <v>0</v>
      </c>
      <c r="AY215" s="230">
        <v>27.230222012437761</v>
      </c>
      <c r="AZ215" s="229">
        <v>22.375292699645833</v>
      </c>
      <c r="BA215" s="230">
        <v>20.894316493605992</v>
      </c>
      <c r="BB215" s="230">
        <v>9.9999999999999985E-3</v>
      </c>
      <c r="BC215" s="230">
        <v>0</v>
      </c>
      <c r="BD215" s="230">
        <v>25.345542881007407</v>
      </c>
      <c r="BE215" s="229">
        <v>24.519578565626631</v>
      </c>
      <c r="BF215" s="230">
        <v>24.029694483108134</v>
      </c>
      <c r="BG215" s="230">
        <v>0.01</v>
      </c>
      <c r="BH215" s="230">
        <v>2.6330822895226061E-3</v>
      </c>
      <c r="BI215" s="231">
        <v>27.459784232050094</v>
      </c>
    </row>
    <row r="216" spans="1:61">
      <c r="A216" s="232" t="s">
        <v>1840</v>
      </c>
      <c r="B216" s="229">
        <v>34.757936610157699</v>
      </c>
      <c r="C216" s="230">
        <v>34.563062479803946</v>
      </c>
      <c r="D216" s="230">
        <v>34.556922919023613</v>
      </c>
      <c r="E216" s="230">
        <v>34.757279672767602</v>
      </c>
      <c r="F216" s="230">
        <v>35.753637534732547</v>
      </c>
      <c r="G216" s="229">
        <v>35.234193664813461</v>
      </c>
      <c r="H216" s="230">
        <v>34.970261522299509</v>
      </c>
      <c r="I216" s="230">
        <v>35.112818101334035</v>
      </c>
      <c r="J216" s="230">
        <v>35.095585237434761</v>
      </c>
      <c r="K216" s="230">
        <v>35.754972592586249</v>
      </c>
      <c r="L216" s="229">
        <v>34.528279974250232</v>
      </c>
      <c r="M216" s="230">
        <v>34.432954206314406</v>
      </c>
      <c r="N216" s="230">
        <v>34.538572627599947</v>
      </c>
      <c r="O216" s="230">
        <v>34.829349550481481</v>
      </c>
      <c r="P216" s="230">
        <v>35.482232572913446</v>
      </c>
      <c r="Q216" s="229">
        <v>33.477404303386436</v>
      </c>
      <c r="R216" s="230">
        <v>33.278580094154115</v>
      </c>
      <c r="S216" s="230">
        <v>33.355441612439783</v>
      </c>
      <c r="T216" s="230">
        <v>33.425850162220286</v>
      </c>
      <c r="U216" s="230">
        <v>33.711001007832841</v>
      </c>
      <c r="V216" s="229">
        <v>32.426112995527788</v>
      </c>
      <c r="W216" s="230">
        <v>32.033727515542253</v>
      </c>
      <c r="X216" s="230">
        <v>32.527249536604614</v>
      </c>
      <c r="Y216" s="230">
        <v>32.546982768889542</v>
      </c>
      <c r="Z216" s="230">
        <v>33.575742648537968</v>
      </c>
      <c r="AA216" s="229">
        <v>29.935010008683459</v>
      </c>
      <c r="AB216" s="230">
        <v>29.591771748240419</v>
      </c>
      <c r="AC216" s="230">
        <v>29.997832006470432</v>
      </c>
      <c r="AD216" s="230">
        <v>30.114715694549329</v>
      </c>
      <c r="AE216" s="230">
        <v>30.013182976459788</v>
      </c>
      <c r="AF216" s="229">
        <v>24.053788584838451</v>
      </c>
      <c r="AG216" s="230">
        <v>23.817207586949372</v>
      </c>
      <c r="AH216" s="230">
        <v>24.052340087830967</v>
      </c>
      <c r="AI216" s="230">
        <v>24.153548948942902</v>
      </c>
      <c r="AJ216" s="230">
        <v>24.079548829455042</v>
      </c>
      <c r="AK216" s="229">
        <v>26.981285929392104</v>
      </c>
      <c r="AL216" s="230">
        <v>26.373361439417632</v>
      </c>
      <c r="AM216" s="230">
        <v>26.766102755028431</v>
      </c>
      <c r="AN216" s="230">
        <v>25.853163155354309</v>
      </c>
      <c r="AO216" s="230">
        <v>28.253556500361537</v>
      </c>
      <c r="AP216" s="229">
        <v>22.641272762532157</v>
      </c>
      <c r="AQ216" s="230">
        <v>21.755409165567315</v>
      </c>
      <c r="AR216" s="230">
        <v>20.321549196314479</v>
      </c>
      <c r="AS216" s="230">
        <v>15.248550430156069</v>
      </c>
      <c r="AT216" s="230">
        <v>28.135266183371844</v>
      </c>
      <c r="AU216" s="229">
        <v>0.01</v>
      </c>
      <c r="AV216" s="230">
        <v>0.01</v>
      </c>
      <c r="AW216" s="230">
        <v>0</v>
      </c>
      <c r="AX216" s="230">
        <v>0</v>
      </c>
      <c r="AY216" s="230">
        <v>22.912042478518355</v>
      </c>
      <c r="AZ216" s="229">
        <v>9.9999999999999985E-3</v>
      </c>
      <c r="BA216" s="230">
        <v>0.01</v>
      </c>
      <c r="BB216" s="230">
        <v>0</v>
      </c>
      <c r="BC216" s="230">
        <v>0</v>
      </c>
      <c r="BD216" s="230">
        <v>10.038326110651241</v>
      </c>
      <c r="BE216" s="229">
        <v>0.01</v>
      </c>
      <c r="BF216" s="230">
        <v>0.01</v>
      </c>
      <c r="BG216" s="230">
        <v>0</v>
      </c>
      <c r="BH216" s="230">
        <v>0</v>
      </c>
      <c r="BI216" s="231">
        <v>16.773483452993506</v>
      </c>
    </row>
    <row r="217" spans="1:61">
      <c r="A217" s="232" t="s">
        <v>1841</v>
      </c>
      <c r="B217" s="229">
        <v>34.580181790917692</v>
      </c>
      <c r="C217" s="230">
        <v>34.387572670054361</v>
      </c>
      <c r="D217" s="230">
        <v>34.376289059929242</v>
      </c>
      <c r="E217" s="230">
        <v>34.586284803105933</v>
      </c>
      <c r="F217" s="230">
        <v>35.570041498062388</v>
      </c>
      <c r="G217" s="229">
        <v>35.066708697202571</v>
      </c>
      <c r="H217" s="230">
        <v>34.815174957539071</v>
      </c>
      <c r="I217" s="230">
        <v>34.947770997475175</v>
      </c>
      <c r="J217" s="230">
        <v>34.935585237434758</v>
      </c>
      <c r="K217" s="230">
        <v>35.589928353471436</v>
      </c>
      <c r="L217" s="229">
        <v>34.368279974250235</v>
      </c>
      <c r="M217" s="230">
        <v>34.360681165989241</v>
      </c>
      <c r="N217" s="230">
        <v>34.381182967089337</v>
      </c>
      <c r="O217" s="230">
        <v>34.686733160293173</v>
      </c>
      <c r="P217" s="230">
        <v>35.339709207588882</v>
      </c>
      <c r="Q217" s="229">
        <v>33.32740430338643</v>
      </c>
      <c r="R217" s="230">
        <v>33.126736853431133</v>
      </c>
      <c r="S217" s="230">
        <v>33.208156283275585</v>
      </c>
      <c r="T217" s="230">
        <v>33.281262917938349</v>
      </c>
      <c r="U217" s="230">
        <v>33.563279207503129</v>
      </c>
      <c r="V217" s="229">
        <v>32.286124487941777</v>
      </c>
      <c r="W217" s="230">
        <v>31.888907851715405</v>
      </c>
      <c r="X217" s="230">
        <v>32.394654119097055</v>
      </c>
      <c r="Y217" s="230">
        <v>32.406982768889549</v>
      </c>
      <c r="Z217" s="230">
        <v>33.438328961830415</v>
      </c>
      <c r="AA217" s="229">
        <v>29.810394768248091</v>
      </c>
      <c r="AB217" s="230">
        <v>29.457148761360557</v>
      </c>
      <c r="AC217" s="230">
        <v>29.873217346485664</v>
      </c>
      <c r="AD217" s="230">
        <v>29.989718109006795</v>
      </c>
      <c r="AE217" s="230">
        <v>29.883560594144168</v>
      </c>
      <c r="AF217" s="229">
        <v>23.949302616323742</v>
      </c>
      <c r="AG217" s="230">
        <v>23.704965295014805</v>
      </c>
      <c r="AH217" s="230">
        <v>23.955564815482823</v>
      </c>
      <c r="AI217" s="230">
        <v>24.049035787310764</v>
      </c>
      <c r="AJ217" s="230">
        <v>23.975102390032568</v>
      </c>
      <c r="AK217" s="229">
        <v>26.866498551943813</v>
      </c>
      <c r="AL217" s="230">
        <v>26.328215376605616</v>
      </c>
      <c r="AM217" s="230">
        <v>26.648425023124933</v>
      </c>
      <c r="AN217" s="230">
        <v>25.738062105090261</v>
      </c>
      <c r="AO217" s="230">
        <v>28.128761590744759</v>
      </c>
      <c r="AP217" s="229">
        <v>22.543545526533457</v>
      </c>
      <c r="AQ217" s="230">
        <v>21.718107498610745</v>
      </c>
      <c r="AR217" s="230">
        <v>20.229728197688384</v>
      </c>
      <c r="AS217" s="230">
        <v>15.179871475722717</v>
      </c>
      <c r="AT217" s="230">
        <v>28.012613210488901</v>
      </c>
      <c r="AU217" s="229">
        <v>2.2799325856094422E-3</v>
      </c>
      <c r="AV217" s="230">
        <v>2.283525681518129E-3</v>
      </c>
      <c r="AW217" s="230">
        <v>0</v>
      </c>
      <c r="AX217" s="230">
        <v>0</v>
      </c>
      <c r="AY217" s="230">
        <v>22.812042478518357</v>
      </c>
      <c r="AZ217" s="229">
        <v>4.6444076316691412E-3</v>
      </c>
      <c r="BA217" s="230" t="s">
        <v>1733</v>
      </c>
      <c r="BB217" s="230" t="s">
        <v>1733</v>
      </c>
      <c r="BC217" s="230" t="s">
        <v>1733</v>
      </c>
      <c r="BD217" s="230">
        <v>9.996728274833977</v>
      </c>
      <c r="BE217" s="229">
        <v>0.01</v>
      </c>
      <c r="BF217" s="230">
        <v>2.2163358244644779E-3</v>
      </c>
      <c r="BG217" s="230">
        <v>0</v>
      </c>
      <c r="BH217" s="230">
        <v>0</v>
      </c>
      <c r="BI217" s="231">
        <v>16.691619906202433</v>
      </c>
    </row>
    <row r="218" spans="1:61">
      <c r="A218" s="232" t="s">
        <v>1842</v>
      </c>
      <c r="B218" s="229">
        <v>29.306681197801055</v>
      </c>
      <c r="C218" s="230">
        <v>27.284510318933247</v>
      </c>
      <c r="D218" s="230">
        <v>28.446070690989778</v>
      </c>
      <c r="E218" s="230">
        <v>28.651529187465336</v>
      </c>
      <c r="F218" s="230">
        <v>31.405796793700766</v>
      </c>
      <c r="G218" s="229">
        <v>30.05895972258114</v>
      </c>
      <c r="H218" s="230">
        <v>29.675475940349529</v>
      </c>
      <c r="I218" s="230">
        <v>29.114648463544004</v>
      </c>
      <c r="J218" s="230">
        <v>28.693081027451584</v>
      </c>
      <c r="K218" s="230">
        <v>30.89638206914794</v>
      </c>
      <c r="L218" s="229">
        <v>29.930816186604812</v>
      </c>
      <c r="M218" s="230">
        <v>29.809569111410017</v>
      </c>
      <c r="N218" s="230">
        <v>33.564631522992705</v>
      </c>
      <c r="O218" s="230">
        <v>32.264348916299419</v>
      </c>
      <c r="P218" s="230">
        <v>31.990440262294612</v>
      </c>
      <c r="Q218" s="229">
        <v>28.744961706909802</v>
      </c>
      <c r="R218" s="230">
        <v>27.436275017971617</v>
      </c>
      <c r="S218" s="230">
        <v>28.481081788219385</v>
      </c>
      <c r="T218" s="230">
        <v>27.902723922381593</v>
      </c>
      <c r="U218" s="230">
        <v>29.021240062201098</v>
      </c>
      <c r="V218" s="229">
        <v>26.784392509235762</v>
      </c>
      <c r="W218" s="230">
        <v>25.452953166014275</v>
      </c>
      <c r="X218" s="230">
        <v>26.931740979316999</v>
      </c>
      <c r="Y218" s="230">
        <v>26.711310666662197</v>
      </c>
      <c r="Z218" s="230">
        <v>29.180451170199021</v>
      </c>
      <c r="AA218" s="229">
        <v>25.493601939942035</v>
      </c>
      <c r="AB218" s="230">
        <v>25.140563517854414</v>
      </c>
      <c r="AC218" s="230">
        <v>26.365469955277845</v>
      </c>
      <c r="AD218" s="230">
        <v>26.09612811514371</v>
      </c>
      <c r="AE218" s="230">
        <v>28.146444677688901</v>
      </c>
      <c r="AF218" s="229">
        <v>23.214564276634675</v>
      </c>
      <c r="AG218" s="230">
        <v>22.391524851221625</v>
      </c>
      <c r="AH218" s="230">
        <v>24.99402895272317</v>
      </c>
      <c r="AI218" s="230">
        <v>23.337375691219876</v>
      </c>
      <c r="AJ218" s="230">
        <v>26.672580395628891</v>
      </c>
      <c r="AK218" s="229">
        <v>22.502508269912415</v>
      </c>
      <c r="AL218" s="230">
        <v>21.786425654683335</v>
      </c>
      <c r="AM218" s="230">
        <v>24.961526842021126</v>
      </c>
      <c r="AN218" s="230">
        <v>23.06109834741261</v>
      </c>
      <c r="AO218" s="230">
        <v>25.696420197637988</v>
      </c>
      <c r="AP218" s="229">
        <v>19.755885048386222</v>
      </c>
      <c r="AQ218" s="230">
        <v>19.092551710443068</v>
      </c>
      <c r="AR218" s="230">
        <v>19.236173390467226</v>
      </c>
      <c r="AS218" s="230">
        <v>14.309406125066067</v>
      </c>
      <c r="AT218" s="230">
        <v>23.864952258012032</v>
      </c>
      <c r="AU218" s="229">
        <v>2.5342309509995102</v>
      </c>
      <c r="AV218" s="230">
        <v>2.5145381261306126</v>
      </c>
      <c r="AW218" s="230">
        <v>0</v>
      </c>
      <c r="AX218" s="230">
        <v>0</v>
      </c>
      <c r="AY218" s="230">
        <v>19.727853366331864</v>
      </c>
      <c r="AZ218" s="229">
        <v>3.0195525391294411</v>
      </c>
      <c r="BA218" s="230">
        <v>2.6358340071041182</v>
      </c>
      <c r="BB218" s="230">
        <v>2.7100312817730878E-3</v>
      </c>
      <c r="BC218" s="230">
        <v>0</v>
      </c>
      <c r="BD218" s="230">
        <v>12.982753864478262</v>
      </c>
      <c r="BE218" s="229">
        <v>3.076431579101806</v>
      </c>
      <c r="BF218" s="230">
        <v>2.8399971305595408</v>
      </c>
      <c r="BG218" s="230">
        <v>0</v>
      </c>
      <c r="BH218" s="230">
        <v>0</v>
      </c>
      <c r="BI218" s="231">
        <v>18.791642878836573</v>
      </c>
    </row>
    <row r="219" spans="1:61">
      <c r="A219" s="232" t="s">
        <v>1843</v>
      </c>
      <c r="B219" s="229">
        <v>34.236435877799231</v>
      </c>
      <c r="C219" s="230">
        <v>33.991978326951617</v>
      </c>
      <c r="D219" s="230">
        <v>33.974355885274825</v>
      </c>
      <c r="E219" s="230">
        <v>34.134495601466689</v>
      </c>
      <c r="F219" s="230">
        <v>35.144685228367365</v>
      </c>
      <c r="G219" s="229">
        <v>34.934193664813456</v>
      </c>
      <c r="H219" s="230">
        <v>34.577465024689822</v>
      </c>
      <c r="I219" s="230">
        <v>34.810247992042996</v>
      </c>
      <c r="J219" s="230">
        <v>34.793014252555857</v>
      </c>
      <c r="K219" s="230">
        <v>35.444972592586254</v>
      </c>
      <c r="L219" s="229">
        <v>34.091934081156445</v>
      </c>
      <c r="M219" s="230">
        <v>34.083992665475641</v>
      </c>
      <c r="N219" s="230">
        <v>34.070972740752715</v>
      </c>
      <c r="O219" s="230">
        <v>34.103881782932717</v>
      </c>
      <c r="P219" s="230">
        <v>34.719221227630655</v>
      </c>
      <c r="Q219" s="229">
        <v>32.996368584354578</v>
      </c>
      <c r="R219" s="230">
        <v>32.874352390263986</v>
      </c>
      <c r="S219" s="230">
        <v>32.933099932392466</v>
      </c>
      <c r="T219" s="230">
        <v>32.959613312024565</v>
      </c>
      <c r="U219" s="230">
        <v>33.149570681117908</v>
      </c>
      <c r="V219" s="229">
        <v>31.961226107007139</v>
      </c>
      <c r="W219" s="230">
        <v>31.659667219280067</v>
      </c>
      <c r="X219" s="230">
        <v>32.026967627657569</v>
      </c>
      <c r="Y219" s="230">
        <v>32.105367246377789</v>
      </c>
      <c r="Z219" s="230">
        <v>32.969131400672296</v>
      </c>
      <c r="AA219" s="229">
        <v>29.477281298917706</v>
      </c>
      <c r="AB219" s="230">
        <v>29.260928301922068</v>
      </c>
      <c r="AC219" s="230">
        <v>29.575220383468665</v>
      </c>
      <c r="AD219" s="230">
        <v>29.633024188174669</v>
      </c>
      <c r="AE219" s="230">
        <v>29.568172656822739</v>
      </c>
      <c r="AF219" s="229">
        <v>23.697749514590235</v>
      </c>
      <c r="AG219" s="230">
        <v>23.617214988486499</v>
      </c>
      <c r="AH219" s="230">
        <v>23.701708336339379</v>
      </c>
      <c r="AI219" s="230">
        <v>23.879705683867005</v>
      </c>
      <c r="AJ219" s="230">
        <v>23.744321140748607</v>
      </c>
      <c r="AK219" s="229">
        <v>26.625060178673923</v>
      </c>
      <c r="AL219" s="230">
        <v>26.065744115513237</v>
      </c>
      <c r="AM219" s="230">
        <v>26.43860598217929</v>
      </c>
      <c r="AN219" s="230">
        <v>25.537490859917607</v>
      </c>
      <c r="AO219" s="230">
        <v>27.922115892986263</v>
      </c>
      <c r="AP219" s="229">
        <v>22.365311274643037</v>
      </c>
      <c r="AQ219" s="230">
        <v>21.515008766569125</v>
      </c>
      <c r="AR219" s="230">
        <v>20.068764591720072</v>
      </c>
      <c r="AS219" s="230">
        <v>15.060136114006994</v>
      </c>
      <c r="AT219" s="230">
        <v>27.80327422881679</v>
      </c>
      <c r="AU219" s="229" t="s">
        <v>1733</v>
      </c>
      <c r="AV219" s="230" t="s">
        <v>1733</v>
      </c>
      <c r="AW219" s="230" t="s">
        <v>1733</v>
      </c>
      <c r="AX219" s="230" t="s">
        <v>1733</v>
      </c>
      <c r="AY219" s="230">
        <v>22.624331226983951</v>
      </c>
      <c r="AZ219" s="229" t="s">
        <v>1733</v>
      </c>
      <c r="BA219" s="230" t="s">
        <v>1733</v>
      </c>
      <c r="BB219" s="230" t="s">
        <v>1733</v>
      </c>
      <c r="BC219" s="230" t="s">
        <v>1733</v>
      </c>
      <c r="BD219" s="230">
        <v>9.9135122273702798</v>
      </c>
      <c r="BE219" s="229">
        <v>2.2121536674273657E-3</v>
      </c>
      <c r="BF219" s="230" t="s">
        <v>1733</v>
      </c>
      <c r="BG219" s="230" t="s">
        <v>1733</v>
      </c>
      <c r="BH219" s="230" t="s">
        <v>1733</v>
      </c>
      <c r="BI219" s="231">
        <v>16.624169171113458</v>
      </c>
    </row>
    <row r="220" spans="1:61">
      <c r="A220" s="232" t="s">
        <v>1844</v>
      </c>
      <c r="B220" s="229">
        <v>34.278681058559229</v>
      </c>
      <c r="C220" s="230">
        <v>34.020005075822787</v>
      </c>
      <c r="D220" s="230">
        <v>34.002397514204326</v>
      </c>
      <c r="E220" s="230">
        <v>34.172288319621622</v>
      </c>
      <c r="F220" s="230">
        <v>35.171163693963265</v>
      </c>
      <c r="G220" s="229">
        <v>34.96914473104836</v>
      </c>
      <c r="H220" s="230">
        <v>34.580035002306239</v>
      </c>
      <c r="I220" s="230">
        <v>34.850247992042995</v>
      </c>
      <c r="J220" s="230">
        <v>34.828031212773794</v>
      </c>
      <c r="K220" s="230">
        <v>35.479928353471436</v>
      </c>
      <c r="L220" s="229">
        <v>34.097329425252362</v>
      </c>
      <c r="M220" s="230">
        <v>34.094585696500211</v>
      </c>
      <c r="N220" s="230">
        <v>34.086839369701792</v>
      </c>
      <c r="O220" s="230">
        <v>34.116512200200802</v>
      </c>
      <c r="P220" s="230">
        <v>34.736382179184396</v>
      </c>
      <c r="Q220" s="229">
        <v>33.017149656503321</v>
      </c>
      <c r="R220" s="230">
        <v>32.876759183457068</v>
      </c>
      <c r="S220" s="230">
        <v>32.944547029493791</v>
      </c>
      <c r="T220" s="230">
        <v>32.972372366389401</v>
      </c>
      <c r="U220" s="230">
        <v>33.168461348665396</v>
      </c>
      <c r="V220" s="229">
        <v>31.946340157840893</v>
      </c>
      <c r="W220" s="230">
        <v>31.659298042827537</v>
      </c>
      <c r="X220" s="230">
        <v>32.01215846267268</v>
      </c>
      <c r="Y220" s="230">
        <v>32.097620830005837</v>
      </c>
      <c r="Z220" s="230">
        <v>32.990479527469532</v>
      </c>
      <c r="AA220" s="229">
        <v>29.462285128136038</v>
      </c>
      <c r="AB220" s="230">
        <v>29.253993821602268</v>
      </c>
      <c r="AC220" s="230">
        <v>29.572549670134478</v>
      </c>
      <c r="AD220" s="230">
        <v>29.640713614084969</v>
      </c>
      <c r="AE220" s="230">
        <v>29.579387361519053</v>
      </c>
      <c r="AF220" s="229">
        <v>23.680330679294308</v>
      </c>
      <c r="AG220" s="230">
        <v>23.607569439875594</v>
      </c>
      <c r="AH220" s="230">
        <v>23.686531119018639</v>
      </c>
      <c r="AI220" s="230">
        <v>23.882266044862561</v>
      </c>
      <c r="AJ220" s="230">
        <v>23.731691289217132</v>
      </c>
      <c r="AK220" s="229">
        <v>26.617368481008771</v>
      </c>
      <c r="AL220" s="230">
        <v>26.047990379031656</v>
      </c>
      <c r="AM220" s="230">
        <v>26.443393228829059</v>
      </c>
      <c r="AN220" s="230">
        <v>25.542661401273456</v>
      </c>
      <c r="AO220" s="230">
        <v>27.92953386358159</v>
      </c>
      <c r="AP220" s="229">
        <v>22.363133211590362</v>
      </c>
      <c r="AQ220" s="230">
        <v>21.504785253691733</v>
      </c>
      <c r="AR220" s="230">
        <v>20.073672934100671</v>
      </c>
      <c r="AS220" s="230">
        <v>15.065057111431107</v>
      </c>
      <c r="AT220" s="230">
        <v>27.81058793338201</v>
      </c>
      <c r="AU220" s="229" t="s">
        <v>1733</v>
      </c>
      <c r="AV220" s="230" t="s">
        <v>1733</v>
      </c>
      <c r="AW220" s="230" t="s">
        <v>1733</v>
      </c>
      <c r="AX220" s="230" t="s">
        <v>1733</v>
      </c>
      <c r="AY220" s="230">
        <v>22.632042478518354</v>
      </c>
      <c r="AZ220" s="229" t="s">
        <v>1733</v>
      </c>
      <c r="BA220" s="230" t="s">
        <v>1733</v>
      </c>
      <c r="BB220" s="230" t="s">
        <v>1733</v>
      </c>
      <c r="BC220" s="230" t="s">
        <v>1733</v>
      </c>
      <c r="BD220" s="230">
        <v>9.916218129993295</v>
      </c>
      <c r="BE220" s="229">
        <v>2.2121536674273657E-3</v>
      </c>
      <c r="BF220" s="230" t="s">
        <v>1733</v>
      </c>
      <c r="BG220" s="230" t="s">
        <v>1733</v>
      </c>
      <c r="BH220" s="230" t="s">
        <v>1733</v>
      </c>
      <c r="BI220" s="231">
        <v>16.644169171113457</v>
      </c>
    </row>
    <row r="221" spans="1:61">
      <c r="A221" s="232" t="s">
        <v>1845</v>
      </c>
      <c r="B221" s="229">
        <v>36.400354129457412</v>
      </c>
      <c r="C221" s="230">
        <v>36.009573945444195</v>
      </c>
      <c r="D221" s="230">
        <v>35.81877563124231</v>
      </c>
      <c r="E221" s="230">
        <v>35.695282503697541</v>
      </c>
      <c r="F221" s="230">
        <v>38.006269959905808</v>
      </c>
      <c r="G221" s="229">
        <v>36.510207948650951</v>
      </c>
      <c r="H221" s="230">
        <v>36.281115708152647</v>
      </c>
      <c r="I221" s="230">
        <v>36.364248965648862</v>
      </c>
      <c r="J221" s="230">
        <v>35.544948480590115</v>
      </c>
      <c r="K221" s="230">
        <v>36.987242141479534</v>
      </c>
      <c r="L221" s="229">
        <v>35.785180381023928</v>
      </c>
      <c r="M221" s="230">
        <v>35.666636228783005</v>
      </c>
      <c r="N221" s="230">
        <v>35.435530263701907</v>
      </c>
      <c r="O221" s="230">
        <v>35.291560431623118</v>
      </c>
      <c r="P221" s="230">
        <v>37.264596284159666</v>
      </c>
      <c r="Q221" s="229">
        <v>33.820155107960225</v>
      </c>
      <c r="R221" s="230">
        <v>33.449934491313591</v>
      </c>
      <c r="S221" s="230">
        <v>33.448965841291304</v>
      </c>
      <c r="T221" s="230">
        <v>32.996399194995817</v>
      </c>
      <c r="U221" s="230">
        <v>34.521433510392221</v>
      </c>
      <c r="V221" s="229">
        <v>33.963448267258066</v>
      </c>
      <c r="W221" s="230">
        <v>33.603986169314602</v>
      </c>
      <c r="X221" s="230">
        <v>34.102529888801243</v>
      </c>
      <c r="Y221" s="230">
        <v>33.507874297031762</v>
      </c>
      <c r="Z221" s="230">
        <v>36.131196836191577</v>
      </c>
      <c r="AA221" s="229">
        <v>32.262309889926442</v>
      </c>
      <c r="AB221" s="230">
        <v>31.866120679717223</v>
      </c>
      <c r="AC221" s="230">
        <v>32.17183915091347</v>
      </c>
      <c r="AD221" s="230">
        <v>32.381963188367173</v>
      </c>
      <c r="AE221" s="230">
        <v>35.873439065522319</v>
      </c>
      <c r="AF221" s="229">
        <v>29.90443664529467</v>
      </c>
      <c r="AG221" s="230">
        <v>28.751369897425164</v>
      </c>
      <c r="AH221" s="230">
        <v>28.612889423125402</v>
      </c>
      <c r="AI221" s="230">
        <v>26.20972880208701</v>
      </c>
      <c r="AJ221" s="230">
        <v>33.279958288767119</v>
      </c>
      <c r="AK221" s="229">
        <v>29.595312956853327</v>
      </c>
      <c r="AL221" s="230">
        <v>29.057337983108631</v>
      </c>
      <c r="AM221" s="230">
        <v>28.971094606621644</v>
      </c>
      <c r="AN221" s="230">
        <v>26.48267835185715</v>
      </c>
      <c r="AO221" s="230">
        <v>32.241639382983855</v>
      </c>
      <c r="AP221" s="229">
        <v>26.543281345264734</v>
      </c>
      <c r="AQ221" s="230">
        <v>26.077109818403486</v>
      </c>
      <c r="AR221" s="230">
        <v>21.109816852896248</v>
      </c>
      <c r="AS221" s="230">
        <v>16.577893884271184</v>
      </c>
      <c r="AT221" s="230">
        <v>30.004836466744262</v>
      </c>
      <c r="AU221" s="229">
        <v>22.146691285424914</v>
      </c>
      <c r="AV221" s="230">
        <v>21.998991520695682</v>
      </c>
      <c r="AW221" s="230">
        <v>9.9999999999999985E-3</v>
      </c>
      <c r="AX221" s="230">
        <v>2.2951925879623482E-3</v>
      </c>
      <c r="AY221" s="230">
        <v>28.18911697751621</v>
      </c>
      <c r="AZ221" s="229">
        <v>23.227273006397805</v>
      </c>
      <c r="BA221" s="230">
        <v>21.601160793505148</v>
      </c>
      <c r="BB221" s="230">
        <v>9.9999999999999985E-3</v>
      </c>
      <c r="BC221" s="230">
        <v>7.2859254734270002E-3</v>
      </c>
      <c r="BD221" s="230">
        <v>26.338750182595899</v>
      </c>
      <c r="BE221" s="229">
        <v>25.502580383568372</v>
      </c>
      <c r="BF221" s="230">
        <v>24.894556771379833</v>
      </c>
      <c r="BG221" s="230">
        <v>1.2220517257748175E-2</v>
      </c>
      <c r="BH221" s="230">
        <v>0.01</v>
      </c>
      <c r="BI221" s="231">
        <v>28.489140327302653</v>
      </c>
    </row>
    <row r="222" spans="1:61">
      <c r="A222" s="232" t="s">
        <v>1846</v>
      </c>
      <c r="B222" s="229">
        <v>35.022691249989968</v>
      </c>
      <c r="C222" s="230">
        <v>34.896504345190259</v>
      </c>
      <c r="D222" s="230">
        <v>35.018928909440199</v>
      </c>
      <c r="E222" s="230">
        <v>35.317131474548589</v>
      </c>
      <c r="F222" s="230">
        <v>35.69026622331431</v>
      </c>
      <c r="G222" s="229">
        <v>34.659383949956037</v>
      </c>
      <c r="H222" s="230">
        <v>34.613393897041696</v>
      </c>
      <c r="I222" s="230">
        <v>35.041119285215224</v>
      </c>
      <c r="J222" s="230">
        <v>35.531000901724475</v>
      </c>
      <c r="K222" s="230">
        <v>35.44254657262227</v>
      </c>
      <c r="L222" s="229">
        <v>34.564772573985195</v>
      </c>
      <c r="M222" s="230">
        <v>34.533526193258247</v>
      </c>
      <c r="N222" s="230">
        <v>34.631713083133093</v>
      </c>
      <c r="O222" s="230">
        <v>34.925298640479625</v>
      </c>
      <c r="P222" s="230">
        <v>34.828861442907488</v>
      </c>
      <c r="Q222" s="229">
        <v>32.972659932514027</v>
      </c>
      <c r="R222" s="230">
        <v>32.794665088595004</v>
      </c>
      <c r="S222" s="230">
        <v>33.031905983267137</v>
      </c>
      <c r="T222" s="230">
        <v>33.09982344267673</v>
      </c>
      <c r="U222" s="230">
        <v>32.982925142792908</v>
      </c>
      <c r="V222" s="229">
        <v>13.595319138318464</v>
      </c>
      <c r="W222" s="230">
        <v>13.571740594059404</v>
      </c>
      <c r="X222" s="230">
        <v>14.255706595298134</v>
      </c>
      <c r="Y222" s="230">
        <v>14.786627048506487</v>
      </c>
      <c r="Z222" s="230">
        <v>13.611371916584146</v>
      </c>
      <c r="AA222" s="229">
        <v>2.6558826165202576</v>
      </c>
      <c r="AB222" s="230">
        <v>2.6556215318562923</v>
      </c>
      <c r="AC222" s="230">
        <v>5.2101216934153767</v>
      </c>
      <c r="AD222" s="230">
        <v>5.3361067716688302</v>
      </c>
      <c r="AE222" s="230">
        <v>5.2174038843781201</v>
      </c>
      <c r="AF222" s="229" t="s">
        <v>1733</v>
      </c>
      <c r="AG222" s="230" t="s">
        <v>1733</v>
      </c>
      <c r="AH222" s="230" t="s">
        <v>1733</v>
      </c>
      <c r="AI222" s="230" t="s">
        <v>1733</v>
      </c>
      <c r="AJ222" s="230" t="s">
        <v>1733</v>
      </c>
      <c r="AK222" s="229">
        <v>21.979293833456747</v>
      </c>
      <c r="AL222" s="230">
        <v>22.07109173191294</v>
      </c>
      <c r="AM222" s="230">
        <v>24.47803983294374</v>
      </c>
      <c r="AN222" s="230">
        <v>23.798453237183402</v>
      </c>
      <c r="AO222" s="230">
        <v>21.442966758255004</v>
      </c>
      <c r="AP222" s="229">
        <v>19.546616813752355</v>
      </c>
      <c r="AQ222" s="230">
        <v>18.789754628425236</v>
      </c>
      <c r="AR222" s="230">
        <v>18.649312063449365</v>
      </c>
      <c r="AS222" s="230">
        <v>14.25033472763921</v>
      </c>
      <c r="AT222" s="230">
        <v>25.447435587052137</v>
      </c>
      <c r="AU222" s="229">
        <v>0</v>
      </c>
      <c r="AV222" s="230" t="s">
        <v>1733</v>
      </c>
      <c r="AW222" s="230">
        <v>9.9999999999999985E-3</v>
      </c>
      <c r="AX222" s="230" t="s">
        <v>1733</v>
      </c>
      <c r="AY222" s="230">
        <v>4.556421181048715</v>
      </c>
      <c r="AZ222" s="229" t="s">
        <v>1733</v>
      </c>
      <c r="BA222" s="230" t="s">
        <v>1733</v>
      </c>
      <c r="BB222" s="230">
        <v>7.7391528908841069E-3</v>
      </c>
      <c r="BC222" s="230">
        <v>0</v>
      </c>
      <c r="BD222" s="230">
        <v>3.1049958424319155</v>
      </c>
      <c r="BE222" s="229">
        <v>2.616462309386208E-3</v>
      </c>
      <c r="BF222" s="230">
        <v>0</v>
      </c>
      <c r="BG222" s="230">
        <v>2.6338896680439313E-3</v>
      </c>
      <c r="BH222" s="230">
        <v>0</v>
      </c>
      <c r="BI222" s="231">
        <v>15.523232219604965</v>
      </c>
    </row>
    <row r="223" spans="1:61">
      <c r="A223" s="232" t="s">
        <v>1847</v>
      </c>
      <c r="B223" s="229">
        <v>34.852791156001729</v>
      </c>
      <c r="C223" s="230">
        <v>34.723746457647621</v>
      </c>
      <c r="D223" s="230">
        <v>34.777049308508808</v>
      </c>
      <c r="E223" s="230">
        <v>35.059733911844461</v>
      </c>
      <c r="F223" s="230">
        <v>35.537723937230197</v>
      </c>
      <c r="G223" s="229">
        <v>34.560535781056231</v>
      </c>
      <c r="H223" s="230">
        <v>34.52691293234173</v>
      </c>
      <c r="I223" s="230">
        <v>34.917390862397873</v>
      </c>
      <c r="J223" s="230">
        <v>35.273331950744456</v>
      </c>
      <c r="K223" s="230">
        <v>35.400563933346845</v>
      </c>
      <c r="L223" s="229">
        <v>34.309898285629707</v>
      </c>
      <c r="M223" s="230">
        <v>34.276114041258175</v>
      </c>
      <c r="N223" s="230">
        <v>34.381427170341539</v>
      </c>
      <c r="O223" s="230">
        <v>34.731165938773181</v>
      </c>
      <c r="P223" s="230">
        <v>34.647085767969038</v>
      </c>
      <c r="Q223" s="229">
        <v>33.007646108867355</v>
      </c>
      <c r="R223" s="230">
        <v>32.833591765958872</v>
      </c>
      <c r="S223" s="230">
        <v>33.095293923772502</v>
      </c>
      <c r="T223" s="230">
        <v>33.163980313723194</v>
      </c>
      <c r="U223" s="230">
        <v>33.121782103157109</v>
      </c>
      <c r="V223" s="229">
        <v>13.875968716563015</v>
      </c>
      <c r="W223" s="230">
        <v>13.748260419065163</v>
      </c>
      <c r="X223" s="230">
        <v>14.551979863877103</v>
      </c>
      <c r="Y223" s="230">
        <v>15.090027338585744</v>
      </c>
      <c r="Z223" s="230">
        <v>13.88878662368697</v>
      </c>
      <c r="AA223" s="229">
        <v>2.7197502881065794</v>
      </c>
      <c r="AB223" s="230">
        <v>2.7194812700766771</v>
      </c>
      <c r="AC223" s="230">
        <v>5.3297332054047191</v>
      </c>
      <c r="AD223" s="230">
        <v>5.4607279198482388</v>
      </c>
      <c r="AE223" s="230">
        <v>5.339338704311178</v>
      </c>
      <c r="AF223" s="229" t="s">
        <v>1733</v>
      </c>
      <c r="AG223" s="230" t="s">
        <v>1733</v>
      </c>
      <c r="AH223" s="230" t="s">
        <v>1733</v>
      </c>
      <c r="AI223" s="230" t="s">
        <v>1733</v>
      </c>
      <c r="AJ223" s="230" t="s">
        <v>1733</v>
      </c>
      <c r="AK223" s="229">
        <v>22.427267270425041</v>
      </c>
      <c r="AL223" s="230">
        <v>22.57227953487871</v>
      </c>
      <c r="AM223" s="230">
        <v>24.780672066593446</v>
      </c>
      <c r="AN223" s="230">
        <v>24.094125532620108</v>
      </c>
      <c r="AO223" s="230">
        <v>21.698661132803089</v>
      </c>
      <c r="AP223" s="229">
        <v>20.014258927613863</v>
      </c>
      <c r="AQ223" s="230">
        <v>19.238936851454756</v>
      </c>
      <c r="AR223" s="230">
        <v>18.871431309627894</v>
      </c>
      <c r="AS223" s="230">
        <v>14.426496851461449</v>
      </c>
      <c r="AT223" s="230">
        <v>25.799853955999897</v>
      </c>
      <c r="AU223" s="229">
        <v>2.5872380894214958E-3</v>
      </c>
      <c r="AV223" s="230">
        <v>2.5832292055704897E-3</v>
      </c>
      <c r="AW223" s="230">
        <v>9.9999999999999985E-3</v>
      </c>
      <c r="AX223" s="230">
        <v>0</v>
      </c>
      <c r="AY223" s="230">
        <v>4.5368662453967907</v>
      </c>
      <c r="AZ223" s="229">
        <v>9.9999999999999985E-3</v>
      </c>
      <c r="BA223" s="230">
        <v>2.3363039811525868E-3</v>
      </c>
      <c r="BB223" s="230">
        <v>9.9999999999999985E-3</v>
      </c>
      <c r="BC223" s="230">
        <v>0</v>
      </c>
      <c r="BD223" s="230">
        <v>3.1257324249109497</v>
      </c>
      <c r="BE223" s="229">
        <v>5.1903370327936425E-3</v>
      </c>
      <c r="BF223" s="230">
        <v>2.6155163922139671E-3</v>
      </c>
      <c r="BG223" s="230">
        <v>7.4271262763755987E-3</v>
      </c>
      <c r="BH223" s="230">
        <v>0</v>
      </c>
      <c r="BI223" s="231">
        <v>15.650563880167962</v>
      </c>
    </row>
    <row r="224" spans="1:61">
      <c r="A224" s="232" t="s">
        <v>1848</v>
      </c>
      <c r="B224" s="229">
        <v>35.38049764226097</v>
      </c>
      <c r="C224" s="230">
        <v>34.995718407650052</v>
      </c>
      <c r="D224" s="230">
        <v>34.822688918277748</v>
      </c>
      <c r="E224" s="230">
        <v>34.751955232791026</v>
      </c>
      <c r="F224" s="230">
        <v>37.415013442723399</v>
      </c>
      <c r="G224" s="229">
        <v>35.497305141979382</v>
      </c>
      <c r="H224" s="230">
        <v>35.343267648088755</v>
      </c>
      <c r="I224" s="230">
        <v>35.311540306694255</v>
      </c>
      <c r="J224" s="230">
        <v>34.852647851290946</v>
      </c>
      <c r="K224" s="230">
        <v>36.3175593938304</v>
      </c>
      <c r="L224" s="229">
        <v>35.444305377707458</v>
      </c>
      <c r="M224" s="230">
        <v>35.294149377654421</v>
      </c>
      <c r="N224" s="230">
        <v>35.243456210812312</v>
      </c>
      <c r="O224" s="230">
        <v>34.745217804987234</v>
      </c>
      <c r="P224" s="230">
        <v>36.556037998262845</v>
      </c>
      <c r="Q224" s="229">
        <v>33.829653195472432</v>
      </c>
      <c r="R224" s="230">
        <v>33.363498547456764</v>
      </c>
      <c r="S224" s="230">
        <v>33.44413077833179</v>
      </c>
      <c r="T224" s="230">
        <v>32.814266560809848</v>
      </c>
      <c r="U224" s="230">
        <v>34.242399637060792</v>
      </c>
      <c r="V224" s="229">
        <v>33.062631674736799</v>
      </c>
      <c r="W224" s="230">
        <v>32.708494343387827</v>
      </c>
      <c r="X224" s="230">
        <v>33.027402372390831</v>
      </c>
      <c r="Y224" s="230">
        <v>32.659889190227567</v>
      </c>
      <c r="Z224" s="230">
        <v>35.015999486886955</v>
      </c>
      <c r="AA224" s="229">
        <v>30.960324919791415</v>
      </c>
      <c r="AB224" s="230">
        <v>30.597332103677441</v>
      </c>
      <c r="AC224" s="230">
        <v>30.885029473801065</v>
      </c>
      <c r="AD224" s="230">
        <v>30.883786963410479</v>
      </c>
      <c r="AE224" s="230">
        <v>34.250663593178466</v>
      </c>
      <c r="AF224" s="229">
        <v>27.970258168154327</v>
      </c>
      <c r="AG224" s="230">
        <v>27.115882936092589</v>
      </c>
      <c r="AH224" s="230">
        <v>27.358990269706698</v>
      </c>
      <c r="AI224" s="230">
        <v>25.207326566009613</v>
      </c>
      <c r="AJ224" s="230">
        <v>31.714023442977698</v>
      </c>
      <c r="AK224" s="229">
        <v>27.871111403205152</v>
      </c>
      <c r="AL224" s="230">
        <v>27.259818979154574</v>
      </c>
      <c r="AM224" s="230">
        <v>27.832045492686316</v>
      </c>
      <c r="AN224" s="230">
        <v>25.811662967784649</v>
      </c>
      <c r="AO224" s="230">
        <v>30.839981017112557</v>
      </c>
      <c r="AP224" s="229">
        <v>23.744960472711409</v>
      </c>
      <c r="AQ224" s="230">
        <v>22.910630654206184</v>
      </c>
      <c r="AR224" s="230">
        <v>20.486613231747739</v>
      </c>
      <c r="AS224" s="230">
        <v>15.059871702729303</v>
      </c>
      <c r="AT224" s="230">
        <v>28.803551422866185</v>
      </c>
      <c r="AU224" s="229">
        <v>4.9365112180396027</v>
      </c>
      <c r="AV224" s="230">
        <v>4.9118991059613339</v>
      </c>
      <c r="AW224" s="230">
        <v>2.299536148939334E-3</v>
      </c>
      <c r="AX224" s="230">
        <v>0</v>
      </c>
      <c r="AY224" s="230">
        <v>24.129656822861598</v>
      </c>
      <c r="AZ224" s="229">
        <v>5.0954175853992911</v>
      </c>
      <c r="BA224" s="230">
        <v>4.7847691918687216</v>
      </c>
      <c r="BB224" s="230">
        <v>0</v>
      </c>
      <c r="BC224" s="230">
        <v>0</v>
      </c>
      <c r="BD224" s="230">
        <v>13.574078649202384</v>
      </c>
      <c r="BE224" s="229">
        <v>5.5928395236272408</v>
      </c>
      <c r="BF224" s="230">
        <v>5.4655545514893253</v>
      </c>
      <c r="BG224" s="230">
        <v>0</v>
      </c>
      <c r="BH224" s="230">
        <v>0</v>
      </c>
      <c r="BI224" s="231">
        <v>19.414756562474619</v>
      </c>
    </row>
    <row r="225" spans="1:61">
      <c r="A225" s="232" t="s">
        <v>1849</v>
      </c>
      <c r="B225" s="229">
        <v>35.53513776907814</v>
      </c>
      <c r="C225" s="230">
        <v>35.130532432362877</v>
      </c>
      <c r="D225" s="230">
        <v>34.961216988464187</v>
      </c>
      <c r="E225" s="230">
        <v>34.898228238429773</v>
      </c>
      <c r="F225" s="230">
        <v>37.522204050387472</v>
      </c>
      <c r="G225" s="229">
        <v>35.664583647936752</v>
      </c>
      <c r="H225" s="230">
        <v>35.503125726000896</v>
      </c>
      <c r="I225" s="230">
        <v>35.449025982160641</v>
      </c>
      <c r="J225" s="230">
        <v>34.97773060753169</v>
      </c>
      <c r="K225" s="230">
        <v>36.457458023031549</v>
      </c>
      <c r="L225" s="229">
        <v>35.539377802416624</v>
      </c>
      <c r="M225" s="230">
        <v>35.389228035424701</v>
      </c>
      <c r="N225" s="230">
        <v>35.356066550301691</v>
      </c>
      <c r="O225" s="230">
        <v>34.75521780498724</v>
      </c>
      <c r="P225" s="230">
        <v>36.683421458771505</v>
      </c>
      <c r="Q225" s="229">
        <v>33.916326838963904</v>
      </c>
      <c r="R225" s="230">
        <v>33.456346951218563</v>
      </c>
      <c r="S225" s="230">
        <v>33.531350976083829</v>
      </c>
      <c r="T225" s="230">
        <v>32.915970698156919</v>
      </c>
      <c r="U225" s="230">
        <v>34.360148677729292</v>
      </c>
      <c r="V225" s="229">
        <v>33.116098406179781</v>
      </c>
      <c r="W225" s="230">
        <v>32.808494343387821</v>
      </c>
      <c r="X225" s="230">
        <v>33.127882045102211</v>
      </c>
      <c r="Y225" s="230">
        <v>32.760255555797904</v>
      </c>
      <c r="Z225" s="230">
        <v>35.076026046318177</v>
      </c>
      <c r="AA225" s="229">
        <v>31.074950029799076</v>
      </c>
      <c r="AB225" s="230">
        <v>30.70539263826619</v>
      </c>
      <c r="AC225" s="230">
        <v>31.002329484902308</v>
      </c>
      <c r="AD225" s="230">
        <v>30.993780575586914</v>
      </c>
      <c r="AE225" s="230">
        <v>34.353038034416585</v>
      </c>
      <c r="AF225" s="229">
        <v>28.085445222031321</v>
      </c>
      <c r="AG225" s="230">
        <v>27.225937348604923</v>
      </c>
      <c r="AH225" s="230">
        <v>27.466447259917441</v>
      </c>
      <c r="AI225" s="230">
        <v>25.294769702158518</v>
      </c>
      <c r="AJ225" s="230">
        <v>31.841772127071238</v>
      </c>
      <c r="AK225" s="229">
        <v>27.983705767834895</v>
      </c>
      <c r="AL225" s="230">
        <v>27.363113752624361</v>
      </c>
      <c r="AM225" s="230">
        <v>27.936960950480437</v>
      </c>
      <c r="AN225" s="230">
        <v>25.903903482074178</v>
      </c>
      <c r="AO225" s="230">
        <v>30.962563046517232</v>
      </c>
      <c r="AP225" s="229">
        <v>23.872413184675668</v>
      </c>
      <c r="AQ225" s="230">
        <v>23.038494782390512</v>
      </c>
      <c r="AR225" s="230">
        <v>20.568434230373835</v>
      </c>
      <c r="AS225" s="230">
        <v>15.101742395493446</v>
      </c>
      <c r="AT225" s="230">
        <v>28.941061489356336</v>
      </c>
      <c r="AU225" s="229">
        <v>5.0836802644226236</v>
      </c>
      <c r="AV225" s="230">
        <v>5.0516594814667961</v>
      </c>
      <c r="AW225" s="230">
        <v>9.9999999999999985E-3</v>
      </c>
      <c r="AX225" s="230">
        <v>0</v>
      </c>
      <c r="AY225" s="230">
        <v>24.271945571327187</v>
      </c>
      <c r="AZ225" s="229">
        <v>5.2427358334285383</v>
      </c>
      <c r="BA225" s="230">
        <v>4.9197820162250059</v>
      </c>
      <c r="BB225" s="230">
        <v>9.9999999999999985E-3</v>
      </c>
      <c r="BC225" s="230">
        <v>0</v>
      </c>
      <c r="BD225" s="230">
        <v>13.706755542487722</v>
      </c>
      <c r="BE225" s="229">
        <v>5.7454370329270201</v>
      </c>
      <c r="BF225" s="230">
        <v>5.6181459988436586</v>
      </c>
      <c r="BG225" s="230">
        <v>0.01</v>
      </c>
      <c r="BH225" s="230">
        <v>0</v>
      </c>
      <c r="BI225" s="231">
        <v>19.54889596274937</v>
      </c>
    </row>
    <row r="226" spans="1:61">
      <c r="A226" s="232" t="s">
        <v>1850</v>
      </c>
      <c r="B226" s="229">
        <v>37.612744777762011</v>
      </c>
      <c r="C226" s="230">
        <v>37.113045536564506</v>
      </c>
      <c r="D226" s="230">
        <v>37.028985758070533</v>
      </c>
      <c r="E226" s="230">
        <v>36.785460960128184</v>
      </c>
      <c r="F226" s="230">
        <v>39.160065125469828</v>
      </c>
      <c r="G226" s="229">
        <v>37.612118668170027</v>
      </c>
      <c r="H226" s="230">
        <v>37.351300638803657</v>
      </c>
      <c r="I226" s="230">
        <v>37.224649716283849</v>
      </c>
      <c r="J226" s="230">
        <v>36.424259092734111</v>
      </c>
      <c r="K226" s="230">
        <v>37.958295393023548</v>
      </c>
      <c r="L226" s="229">
        <v>36.840449322253299</v>
      </c>
      <c r="M226" s="230">
        <v>36.766249812369217</v>
      </c>
      <c r="N226" s="230">
        <v>36.618032501888479</v>
      </c>
      <c r="O226" s="230">
        <v>36.101037340086343</v>
      </c>
      <c r="P226" s="230">
        <v>38.027612313274794</v>
      </c>
      <c r="Q226" s="229">
        <v>34.901564007673059</v>
      </c>
      <c r="R226" s="230">
        <v>34.50572539058053</v>
      </c>
      <c r="S226" s="230">
        <v>34.515377157103018</v>
      </c>
      <c r="T226" s="230">
        <v>33.817790970281656</v>
      </c>
      <c r="U226" s="230">
        <v>35.198069776257128</v>
      </c>
      <c r="V226" s="229">
        <v>34.839650604195683</v>
      </c>
      <c r="W226" s="230">
        <v>34.591811021567267</v>
      </c>
      <c r="X226" s="230">
        <v>34.980949730674119</v>
      </c>
      <c r="Y226" s="230">
        <v>34.378650653307481</v>
      </c>
      <c r="Z226" s="230">
        <v>36.995802336802356</v>
      </c>
      <c r="AA226" s="229">
        <v>32.455014269878617</v>
      </c>
      <c r="AB226" s="230">
        <v>32.178149378265623</v>
      </c>
      <c r="AC226" s="230">
        <v>32.366831832022328</v>
      </c>
      <c r="AD226" s="230">
        <v>32.571199096902419</v>
      </c>
      <c r="AE226" s="230">
        <v>36.06606213136493</v>
      </c>
      <c r="AF226" s="229">
        <v>30.679588428389838</v>
      </c>
      <c r="AG226" s="230">
        <v>29.548580983282996</v>
      </c>
      <c r="AH226" s="230">
        <v>29.302959272093695</v>
      </c>
      <c r="AI226" s="230">
        <v>26.864770745661307</v>
      </c>
      <c r="AJ226" s="230">
        <v>34.035091364189206</v>
      </c>
      <c r="AK226" s="229">
        <v>29.98138607383261</v>
      </c>
      <c r="AL226" s="230">
        <v>29.415165424895299</v>
      </c>
      <c r="AM226" s="230">
        <v>29.234626942951611</v>
      </c>
      <c r="AN226" s="230">
        <v>26.773200820517477</v>
      </c>
      <c r="AO226" s="230">
        <v>32.462903195950837</v>
      </c>
      <c r="AP226" s="229">
        <v>27.370348745131633</v>
      </c>
      <c r="AQ226" s="230">
        <v>26.954865976937537</v>
      </c>
      <c r="AR226" s="230">
        <v>21.708228673270373</v>
      </c>
      <c r="AS226" s="230">
        <v>17.062595357758099</v>
      </c>
      <c r="AT226" s="230">
        <v>30.684049101617802</v>
      </c>
      <c r="AU226" s="229">
        <v>23.046054731294905</v>
      </c>
      <c r="AV226" s="230">
        <v>22.928290706270566</v>
      </c>
      <c r="AW226" s="230">
        <v>9.9999999999999985E-3</v>
      </c>
      <c r="AX226" s="230">
        <v>2.2951925879623482E-3</v>
      </c>
      <c r="AY226" s="230">
        <v>28.420630657447489</v>
      </c>
      <c r="AZ226" s="229">
        <v>24.540586056209293</v>
      </c>
      <c r="BA226" s="230">
        <v>22.921823042052381</v>
      </c>
      <c r="BB226" s="230">
        <v>9.9999999999999985E-3</v>
      </c>
      <c r="BC226" s="230">
        <v>5.0238810832824261E-3</v>
      </c>
      <c r="BD226" s="230">
        <v>27.463252098448216</v>
      </c>
      <c r="BE226" s="229">
        <v>26.91337004784268</v>
      </c>
      <c r="BF226" s="230">
        <v>26.373176085141015</v>
      </c>
      <c r="BG226" s="230">
        <v>0.01</v>
      </c>
      <c r="BH226" s="230">
        <v>4.8469100925260479E-3</v>
      </c>
      <c r="BI226" s="231">
        <v>29.527927960220797</v>
      </c>
    </row>
    <row r="227" spans="1:61">
      <c r="A227" s="232" t="s">
        <v>1851</v>
      </c>
      <c r="B227" s="229">
        <v>36.69470767249252</v>
      </c>
      <c r="C227" s="230">
        <v>36.660596988249829</v>
      </c>
      <c r="D227" s="230">
        <v>36.68732755027532</v>
      </c>
      <c r="E227" s="230">
        <v>36.92366735995563</v>
      </c>
      <c r="F227" s="230">
        <v>36.938907647386543</v>
      </c>
      <c r="G227" s="229">
        <v>35.2766847320012</v>
      </c>
      <c r="H227" s="230">
        <v>35.24824627493085</v>
      </c>
      <c r="I227" s="230">
        <v>35.453038415393394</v>
      </c>
      <c r="J227" s="230">
        <v>36.516775140443386</v>
      </c>
      <c r="K227" s="230">
        <v>36.647530516378325</v>
      </c>
      <c r="L227" s="229">
        <v>35.796225159644358</v>
      </c>
      <c r="M227" s="230">
        <v>35.708447535487984</v>
      </c>
      <c r="N227" s="230">
        <v>35.847736781487711</v>
      </c>
      <c r="O227" s="230">
        <v>36.102709514192831</v>
      </c>
      <c r="P227" s="230">
        <v>36.008294169795199</v>
      </c>
      <c r="Q227" s="229">
        <v>33.814343976241233</v>
      </c>
      <c r="R227" s="230">
        <v>33.560757988987802</v>
      </c>
      <c r="S227" s="230">
        <v>33.856352531057212</v>
      </c>
      <c r="T227" s="230">
        <v>34.203664997518182</v>
      </c>
      <c r="U227" s="230">
        <v>33.81009666440162</v>
      </c>
      <c r="V227" s="229">
        <v>13.49658057385747</v>
      </c>
      <c r="W227" s="230">
        <v>13.431310691534268</v>
      </c>
      <c r="X227" s="230">
        <v>14.138169132462522</v>
      </c>
      <c r="Y227" s="230">
        <v>14.659162947701848</v>
      </c>
      <c r="Z227" s="230">
        <v>13.572090197111214</v>
      </c>
      <c r="AA227" s="229">
        <v>2.6116460952955518</v>
      </c>
      <c r="AB227" s="230">
        <v>2.5725438610156508</v>
      </c>
      <c r="AC227" s="230">
        <v>5.1255070334306012</v>
      </c>
      <c r="AD227" s="230">
        <v>5.2511155739498552</v>
      </c>
      <c r="AE227" s="230">
        <v>5.1301006605521033</v>
      </c>
      <c r="AF227" s="229" t="s">
        <v>1733</v>
      </c>
      <c r="AG227" s="230" t="s">
        <v>1733</v>
      </c>
      <c r="AH227" s="230" t="s">
        <v>1733</v>
      </c>
      <c r="AI227" s="230" t="s">
        <v>1733</v>
      </c>
      <c r="AJ227" s="230" t="s">
        <v>1733</v>
      </c>
      <c r="AK227" s="229">
        <v>21.892970494120881</v>
      </c>
      <c r="AL227" s="230">
        <v>22.002976585280202</v>
      </c>
      <c r="AM227" s="230">
        <v>24.891419827074031</v>
      </c>
      <c r="AN227" s="230">
        <v>24.294745554305095</v>
      </c>
      <c r="AO227" s="230">
        <v>21.562147756085807</v>
      </c>
      <c r="AP227" s="229">
        <v>19.489317979811041</v>
      </c>
      <c r="AQ227" s="230">
        <v>18.734743537445333</v>
      </c>
      <c r="AR227" s="230">
        <v>18.708357392657785</v>
      </c>
      <c r="AS227" s="230">
        <v>14.340876288262388</v>
      </c>
      <c r="AT227" s="230">
        <v>25.602910043635976</v>
      </c>
      <c r="AU227" s="229">
        <v>0.01</v>
      </c>
      <c r="AV227" s="230">
        <v>0.01</v>
      </c>
      <c r="AW227" s="230">
        <v>9.9999999999999985E-3</v>
      </c>
      <c r="AX227" s="230">
        <v>1.0000000000000002E-2</v>
      </c>
      <c r="AY227" s="230">
        <v>4.7215324471357336</v>
      </c>
      <c r="AZ227" s="229">
        <v>9.9999999999999985E-3</v>
      </c>
      <c r="BA227" s="230">
        <v>0</v>
      </c>
      <c r="BB227" s="230">
        <v>9.9999999999999985E-3</v>
      </c>
      <c r="BC227" s="230">
        <v>0.01</v>
      </c>
      <c r="BD227" s="230">
        <v>3.2356303772150286</v>
      </c>
      <c r="BE227" s="229">
        <v>0.01</v>
      </c>
      <c r="BF227" s="230">
        <v>7.4085526456669311E-3</v>
      </c>
      <c r="BG227" s="230">
        <v>7.4271262763755987E-3</v>
      </c>
      <c r="BH227" s="230">
        <v>7.4247202521099164E-3</v>
      </c>
      <c r="BI227" s="231">
        <v>16.00342582717375</v>
      </c>
    </row>
    <row r="228" spans="1:61">
      <c r="A228" s="232" t="s">
        <v>1852</v>
      </c>
      <c r="B228" s="229">
        <v>35.827311106410221</v>
      </c>
      <c r="C228" s="230">
        <v>35.504186552930108</v>
      </c>
      <c r="D228" s="230">
        <v>35.322503008527299</v>
      </c>
      <c r="E228" s="230">
        <v>34.960185266068891</v>
      </c>
      <c r="F228" s="230">
        <v>37.19943673885269</v>
      </c>
      <c r="G228" s="229">
        <v>35.935521986628572</v>
      </c>
      <c r="H228" s="230">
        <v>35.932428055528561</v>
      </c>
      <c r="I228" s="230">
        <v>35.798443533802534</v>
      </c>
      <c r="J228" s="230">
        <v>34.761406930752209</v>
      </c>
      <c r="K228" s="230">
        <v>36.184648251701006</v>
      </c>
      <c r="L228" s="229">
        <v>35.392500939084492</v>
      </c>
      <c r="M228" s="230">
        <v>35.313159437607986</v>
      </c>
      <c r="N228" s="230">
        <v>35.073232850672547</v>
      </c>
      <c r="O228" s="230">
        <v>34.600215274185942</v>
      </c>
      <c r="P228" s="230">
        <v>36.498044024434883</v>
      </c>
      <c r="Q228" s="229">
        <v>33.658868411017316</v>
      </c>
      <c r="R228" s="230">
        <v>33.265643960835135</v>
      </c>
      <c r="S228" s="230">
        <v>33.237584069973806</v>
      </c>
      <c r="T228" s="230">
        <v>32.576180425190607</v>
      </c>
      <c r="U228" s="230">
        <v>34.034258526534458</v>
      </c>
      <c r="V228" s="229">
        <v>33.513191940926347</v>
      </c>
      <c r="W228" s="230">
        <v>33.278955806278297</v>
      </c>
      <c r="X228" s="230">
        <v>33.528558271668274</v>
      </c>
      <c r="Y228" s="230">
        <v>32.964311523142598</v>
      </c>
      <c r="Z228" s="230">
        <v>35.453039300766854</v>
      </c>
      <c r="AA228" s="229">
        <v>31.59155169005442</v>
      </c>
      <c r="AB228" s="230">
        <v>31.325444483217378</v>
      </c>
      <c r="AC228" s="230">
        <v>31.518408763638668</v>
      </c>
      <c r="AD228" s="230">
        <v>31.865591406341263</v>
      </c>
      <c r="AE228" s="230">
        <v>35.125410740621049</v>
      </c>
      <c r="AF228" s="229">
        <v>29.404642584754644</v>
      </c>
      <c r="AG228" s="230">
        <v>28.317600062800921</v>
      </c>
      <c r="AH228" s="230">
        <v>28.046237689739947</v>
      </c>
      <c r="AI228" s="230">
        <v>25.716427264028368</v>
      </c>
      <c r="AJ228" s="230">
        <v>32.573872637302912</v>
      </c>
      <c r="AK228" s="229">
        <v>29.259669612435026</v>
      </c>
      <c r="AL228" s="230">
        <v>28.75937556126167</v>
      </c>
      <c r="AM228" s="230">
        <v>28.530245215743882</v>
      </c>
      <c r="AN228" s="230">
        <v>26.050440467323604</v>
      </c>
      <c r="AO228" s="230">
        <v>31.679630214509526</v>
      </c>
      <c r="AP228" s="229">
        <v>26.231479823526563</v>
      </c>
      <c r="AQ228" s="230">
        <v>25.828443429845123</v>
      </c>
      <c r="AR228" s="230">
        <v>20.795784422047788</v>
      </c>
      <c r="AS228" s="230">
        <v>16.851196354702505</v>
      </c>
      <c r="AT228" s="230">
        <v>29.395379999109068</v>
      </c>
      <c r="AU228" s="229">
        <v>22.709025414178253</v>
      </c>
      <c r="AV228" s="230">
        <v>22.586063663176272</v>
      </c>
      <c r="AW228" s="230">
        <v>9.9999999999999985E-3</v>
      </c>
      <c r="AX228" s="230">
        <v>0</v>
      </c>
      <c r="AY228" s="230">
        <v>27.851283209966841</v>
      </c>
      <c r="AZ228" s="229">
        <v>23.655892094139151</v>
      </c>
      <c r="BA228" s="230">
        <v>22.097996129981738</v>
      </c>
      <c r="BB228" s="230">
        <v>9.9999999999999985E-3</v>
      </c>
      <c r="BC228" s="230">
        <v>0</v>
      </c>
      <c r="BD228" s="230">
        <v>26.39847585801343</v>
      </c>
      <c r="BE228" s="229">
        <v>25.917794355177534</v>
      </c>
      <c r="BF228" s="230">
        <v>25.394218948300111</v>
      </c>
      <c r="BG228" s="230">
        <v>0.01</v>
      </c>
      <c r="BH228" s="230">
        <v>0</v>
      </c>
      <c r="BI228" s="231">
        <v>28.330477225131816</v>
      </c>
    </row>
    <row r="229" spans="1:61">
      <c r="A229" s="232" t="s">
        <v>1853</v>
      </c>
      <c r="B229" s="229">
        <v>34.855400387199396</v>
      </c>
      <c r="C229" s="230">
        <v>34.726353242950324</v>
      </c>
      <c r="D229" s="230">
        <v>34.777049308508808</v>
      </c>
      <c r="E229" s="230">
        <v>35.059733911844461</v>
      </c>
      <c r="F229" s="230">
        <v>35.537723937230197</v>
      </c>
      <c r="G229" s="229">
        <v>34.562971814902021</v>
      </c>
      <c r="H229" s="230">
        <v>34.529344921580332</v>
      </c>
      <c r="I229" s="230">
        <v>34.91990518693148</v>
      </c>
      <c r="J229" s="230">
        <v>35.273331950744456</v>
      </c>
      <c r="K229" s="230">
        <v>35.403035367504827</v>
      </c>
      <c r="L229" s="229">
        <v>34.312173970114081</v>
      </c>
      <c r="M229" s="230">
        <v>34.276114041258175</v>
      </c>
      <c r="N229" s="230">
        <v>34.384017179636231</v>
      </c>
      <c r="O229" s="230">
        <v>34.731165938773181</v>
      </c>
      <c r="P229" s="230">
        <v>34.654813705503585</v>
      </c>
      <c r="Q229" s="229">
        <v>33.007646108867355</v>
      </c>
      <c r="R229" s="230">
        <v>32.833591765958872</v>
      </c>
      <c r="S229" s="230">
        <v>33.095293923772502</v>
      </c>
      <c r="T229" s="230">
        <v>33.163980313723194</v>
      </c>
      <c r="U229" s="230">
        <v>33.121782103157109</v>
      </c>
      <c r="V229" s="229">
        <v>13.873388236640983</v>
      </c>
      <c r="W229" s="230">
        <v>13.748260419065163</v>
      </c>
      <c r="X229" s="230">
        <v>14.551979863877103</v>
      </c>
      <c r="Y229" s="230">
        <v>15.090027338585744</v>
      </c>
      <c r="Z229" s="230">
        <v>13.88878662368697</v>
      </c>
      <c r="AA229" s="229">
        <v>2.7197502881065794</v>
      </c>
      <c r="AB229" s="230">
        <v>2.7194812700766771</v>
      </c>
      <c r="AC229" s="230">
        <v>5.3297332054047191</v>
      </c>
      <c r="AD229" s="230">
        <v>5.4607279198482388</v>
      </c>
      <c r="AE229" s="230">
        <v>5.3370262666937407</v>
      </c>
      <c r="AF229" s="229" t="s">
        <v>1733</v>
      </c>
      <c r="AG229" s="230" t="s">
        <v>1733</v>
      </c>
      <c r="AH229" s="230" t="s">
        <v>1733</v>
      </c>
      <c r="AI229" s="230" t="s">
        <v>1733</v>
      </c>
      <c r="AJ229" s="230" t="s">
        <v>1733</v>
      </c>
      <c r="AK229" s="229">
        <v>22.427267270425041</v>
      </c>
      <c r="AL229" s="230">
        <v>22.567461318192816</v>
      </c>
      <c r="AM229" s="230">
        <v>24.780672066593446</v>
      </c>
      <c r="AN229" s="230">
        <v>24.091564650198347</v>
      </c>
      <c r="AO229" s="230">
        <v>21.698661132803089</v>
      </c>
      <c r="AP229" s="229">
        <v>20.011600322623771</v>
      </c>
      <c r="AQ229" s="230">
        <v>19.238936851454756</v>
      </c>
      <c r="AR229" s="230">
        <v>18.866522967247295</v>
      </c>
      <c r="AS229" s="230">
        <v>14.426496851461449</v>
      </c>
      <c r="AT229" s="230">
        <v>25.794912698981435</v>
      </c>
      <c r="AU229" s="229">
        <v>0</v>
      </c>
      <c r="AV229" s="230" t="s">
        <v>1733</v>
      </c>
      <c r="AW229" s="230">
        <v>9.9999999999999985E-3</v>
      </c>
      <c r="AX229" s="230" t="s">
        <v>1733</v>
      </c>
      <c r="AY229" s="230">
        <v>4.5368662453967907</v>
      </c>
      <c r="AZ229" s="229" t="s">
        <v>1733</v>
      </c>
      <c r="BA229" s="230" t="s">
        <v>1733</v>
      </c>
      <c r="BB229" s="230">
        <v>7.7391528908841069E-3</v>
      </c>
      <c r="BC229" s="230">
        <v>0</v>
      </c>
      <c r="BD229" s="230">
        <v>3.1230555316256092</v>
      </c>
      <c r="BE229" s="229">
        <v>5.1903370327936425E-3</v>
      </c>
      <c r="BF229" s="230">
        <v>2.6155163922139671E-3</v>
      </c>
      <c r="BG229" s="230">
        <v>5.2066090186274235E-3</v>
      </c>
      <c r="BH229" s="230">
        <v>0</v>
      </c>
      <c r="BI229" s="231">
        <v>15.650563880167962</v>
      </c>
    </row>
    <row r="230" spans="1:61">
      <c r="A230" s="232" t="s">
        <v>1854</v>
      </c>
      <c r="B230" s="229">
        <v>34.848284687951029</v>
      </c>
      <c r="C230" s="230">
        <v>34.718615344140787</v>
      </c>
      <c r="D230" s="230">
        <v>34.774452142478843</v>
      </c>
      <c r="E230" s="230">
        <v>35.057131474548591</v>
      </c>
      <c r="F230" s="230">
        <v>35.537723937230197</v>
      </c>
      <c r="G230" s="229">
        <v>34.558020748667118</v>
      </c>
      <c r="H230" s="230">
        <v>34.52691293234173</v>
      </c>
      <c r="I230" s="230">
        <v>34.917390862397873</v>
      </c>
      <c r="J230" s="230">
        <v>35.268414706985183</v>
      </c>
      <c r="K230" s="230">
        <v>35.400693487016561</v>
      </c>
      <c r="L230" s="229">
        <v>34.30477257398519</v>
      </c>
      <c r="M230" s="230">
        <v>34.273526193258242</v>
      </c>
      <c r="N230" s="230">
        <v>34.381427170341539</v>
      </c>
      <c r="O230" s="230">
        <v>34.731165938773181</v>
      </c>
      <c r="P230" s="230">
        <v>34.647085767969038</v>
      </c>
      <c r="Q230" s="229">
        <v>33.007646108867355</v>
      </c>
      <c r="R230" s="230">
        <v>32.831345243720072</v>
      </c>
      <c r="S230" s="230">
        <v>33.095293923772502</v>
      </c>
      <c r="T230" s="230">
        <v>33.163980313723194</v>
      </c>
      <c r="U230" s="230">
        <v>33.121782103157109</v>
      </c>
      <c r="V230" s="229">
        <v>13.875968716563015</v>
      </c>
      <c r="W230" s="230">
        <v>13.750852713178297</v>
      </c>
      <c r="X230" s="230">
        <v>14.551979863877103</v>
      </c>
      <c r="Y230" s="230">
        <v>15.090027338585744</v>
      </c>
      <c r="Z230" s="230">
        <v>13.88878662368697</v>
      </c>
      <c r="AA230" s="229">
        <v>2.7224316927487924</v>
      </c>
      <c r="AB230" s="230">
        <v>2.722164978486215</v>
      </c>
      <c r="AC230" s="230">
        <v>5.3320405353971063</v>
      </c>
      <c r="AD230" s="230">
        <v>5.4607279198482388</v>
      </c>
      <c r="AE230" s="230">
        <v>5.339338704311178</v>
      </c>
      <c r="AF230" s="229">
        <v>1.0000000000000002E-2</v>
      </c>
      <c r="AG230" s="230">
        <v>9.9999999999999985E-3</v>
      </c>
      <c r="AH230" s="230" t="s">
        <v>1733</v>
      </c>
      <c r="AI230" s="230" t="s">
        <v>1733</v>
      </c>
      <c r="AJ230" s="230" t="s">
        <v>1733</v>
      </c>
      <c r="AK230" s="229">
        <v>22.432080483590887</v>
      </c>
      <c r="AL230" s="230">
        <v>22.57227953487871</v>
      </c>
      <c r="AM230" s="230">
        <v>24.780672066593446</v>
      </c>
      <c r="AN230" s="230">
        <v>24.094125532620108</v>
      </c>
      <c r="AO230" s="230">
        <v>21.698661132803089</v>
      </c>
      <c r="AP230" s="229">
        <v>20.016531691615164</v>
      </c>
      <c r="AQ230" s="230">
        <v>19.241227427431433</v>
      </c>
      <c r="AR230" s="230">
        <v>18.873808619082848</v>
      </c>
      <c r="AS230" s="230">
        <v>14.426496851461449</v>
      </c>
      <c r="AT230" s="230">
        <v>25.799853955999897</v>
      </c>
      <c r="AU230" s="229">
        <v>0</v>
      </c>
      <c r="AV230" s="230" t="s">
        <v>1733</v>
      </c>
      <c r="AW230" s="230">
        <v>2.299536148939334E-3</v>
      </c>
      <c r="AX230" s="230" t="s">
        <v>1733</v>
      </c>
      <c r="AY230" s="230">
        <v>4.5368662453967907</v>
      </c>
      <c r="AZ230" s="229" t="s">
        <v>1733</v>
      </c>
      <c r="BA230" s="230" t="s">
        <v>1733</v>
      </c>
      <c r="BB230" s="230">
        <v>2.3396118851247536E-3</v>
      </c>
      <c r="BC230" s="230">
        <v>0</v>
      </c>
      <c r="BD230" s="230">
        <v>3.1230555316256092</v>
      </c>
      <c r="BE230" s="229">
        <v>5.1903370327936425E-3</v>
      </c>
      <c r="BF230" s="230">
        <v>2.6155163922139671E-3</v>
      </c>
      <c r="BG230" s="230">
        <v>5.2066090186274235E-3</v>
      </c>
      <c r="BH230" s="230">
        <v>0</v>
      </c>
      <c r="BI230" s="231">
        <v>15.650563880167962</v>
      </c>
    </row>
    <row r="231" spans="1:61">
      <c r="A231" s="232" t="s">
        <v>1855</v>
      </c>
      <c r="B231" s="229">
        <v>35.809422427574177</v>
      </c>
      <c r="C231" s="230">
        <v>35.433373763572462</v>
      </c>
      <c r="D231" s="230">
        <v>35.226166125549611</v>
      </c>
      <c r="E231" s="230">
        <v>35.155706912090956</v>
      </c>
      <c r="F231" s="230">
        <v>37.534159209523708</v>
      </c>
      <c r="G231" s="229">
        <v>35.846237405637027</v>
      </c>
      <c r="H231" s="230">
        <v>35.707349157646135</v>
      </c>
      <c r="I231" s="230">
        <v>35.483736023332909</v>
      </c>
      <c r="J231" s="230">
        <v>34.913313401931873</v>
      </c>
      <c r="K231" s="230">
        <v>36.514433911548409</v>
      </c>
      <c r="L231" s="229">
        <v>35.597527561606036</v>
      </c>
      <c r="M231" s="230">
        <v>35.54102877594088</v>
      </c>
      <c r="N231" s="230">
        <v>35.364545080807865</v>
      </c>
      <c r="O231" s="230">
        <v>34.829298333859505</v>
      </c>
      <c r="P231" s="230">
        <v>36.687026188185968</v>
      </c>
      <c r="Q231" s="229">
        <v>33.925851288184752</v>
      </c>
      <c r="R231" s="230">
        <v>33.530820082677238</v>
      </c>
      <c r="S231" s="230">
        <v>33.520971123130238</v>
      </c>
      <c r="T231" s="230">
        <v>32.843644013650888</v>
      </c>
      <c r="U231" s="230">
        <v>34.31858868580786</v>
      </c>
      <c r="V231" s="229">
        <v>33.274780609376805</v>
      </c>
      <c r="W231" s="230">
        <v>33.031830439788166</v>
      </c>
      <c r="X231" s="230">
        <v>33.286491100711267</v>
      </c>
      <c r="Y231" s="230">
        <v>32.711021292052266</v>
      </c>
      <c r="Z231" s="230">
        <v>35.185508492118181</v>
      </c>
      <c r="AA231" s="229">
        <v>31.255742524238286</v>
      </c>
      <c r="AB231" s="230">
        <v>30.998510189838512</v>
      </c>
      <c r="AC231" s="230">
        <v>31.172664750380612</v>
      </c>
      <c r="AD231" s="230">
        <v>31.218714998593278</v>
      </c>
      <c r="AE231" s="230">
        <v>34.718856031291622</v>
      </c>
      <c r="AF231" s="229">
        <v>29.058869840338602</v>
      </c>
      <c r="AG231" s="230">
        <v>27.99218956906606</v>
      </c>
      <c r="AH231" s="230">
        <v>27.736506116439255</v>
      </c>
      <c r="AI231" s="230">
        <v>25.437206937883385</v>
      </c>
      <c r="AJ231" s="230">
        <v>32.206025811288526</v>
      </c>
      <c r="AK231" s="229">
        <v>28.89917305257255</v>
      </c>
      <c r="AL231" s="230">
        <v>28.425931544176205</v>
      </c>
      <c r="AM231" s="230">
        <v>28.189008773555418</v>
      </c>
      <c r="AN231" s="230">
        <v>25.892317285520505</v>
      </c>
      <c r="AO231" s="230">
        <v>31.289340255483253</v>
      </c>
      <c r="AP231" s="229">
        <v>26.152295330035599</v>
      </c>
      <c r="AQ231" s="230">
        <v>25.769038740692736</v>
      </c>
      <c r="AR231" s="230">
        <v>20.72025071337298</v>
      </c>
      <c r="AS231" s="230">
        <v>15.681160397715544</v>
      </c>
      <c r="AT231" s="230">
        <v>29.29589914722931</v>
      </c>
      <c r="AU231" s="229">
        <v>22.484605612727886</v>
      </c>
      <c r="AV231" s="230">
        <v>22.38187760415466</v>
      </c>
      <c r="AW231" s="230">
        <v>9.9999999999999985E-3</v>
      </c>
      <c r="AX231" s="230">
        <v>0</v>
      </c>
      <c r="AY231" s="230">
        <v>27.510679465408714</v>
      </c>
      <c r="AZ231" s="229">
        <v>23.417523277733345</v>
      </c>
      <c r="BA231" s="230">
        <v>21.872659971353386</v>
      </c>
      <c r="BB231" s="230">
        <v>9.9999999999999985E-3</v>
      </c>
      <c r="BC231" s="230">
        <v>0</v>
      </c>
      <c r="BD231" s="230">
        <v>26.095554136405688</v>
      </c>
      <c r="BE231" s="229">
        <v>25.662580383568365</v>
      </c>
      <c r="BF231" s="230">
        <v>25.146435284124575</v>
      </c>
      <c r="BG231" s="230">
        <v>0.01</v>
      </c>
      <c r="BH231" s="230">
        <v>0</v>
      </c>
      <c r="BI231" s="231">
        <v>28.010820084191796</v>
      </c>
    </row>
    <row r="232" spans="1:61">
      <c r="A232" s="232"/>
      <c r="B232" s="229"/>
      <c r="C232" s="230"/>
      <c r="D232" s="230"/>
      <c r="E232" s="230"/>
      <c r="F232" s="230"/>
      <c r="G232" s="229"/>
      <c r="H232" s="230"/>
      <c r="I232" s="230"/>
      <c r="J232" s="230"/>
      <c r="K232" s="230"/>
      <c r="L232" s="229"/>
      <c r="M232" s="230"/>
      <c r="N232" s="230"/>
      <c r="O232" s="230"/>
      <c r="P232" s="230"/>
      <c r="Q232" s="229"/>
      <c r="R232" s="230"/>
      <c r="S232" s="230"/>
      <c r="T232" s="230"/>
      <c r="U232" s="230"/>
      <c r="V232" s="229"/>
      <c r="W232" s="230"/>
      <c r="X232" s="230"/>
      <c r="Y232" s="230"/>
      <c r="Z232" s="230"/>
      <c r="AA232" s="229"/>
      <c r="AB232" s="230"/>
      <c r="AC232" s="230"/>
      <c r="AD232" s="230"/>
      <c r="AE232" s="230"/>
      <c r="AF232" s="229"/>
      <c r="AG232" s="230"/>
      <c r="AH232" s="230"/>
      <c r="AI232" s="230"/>
      <c r="AJ232" s="230"/>
      <c r="AK232" s="229"/>
      <c r="AL232" s="230"/>
      <c r="AM232" s="230"/>
      <c r="AN232" s="230"/>
      <c r="AO232" s="230"/>
      <c r="AP232" s="229"/>
      <c r="AQ232" s="230"/>
      <c r="AR232" s="230"/>
      <c r="AS232" s="230"/>
      <c r="AT232" s="230"/>
      <c r="AU232" s="229"/>
      <c r="AV232" s="230"/>
      <c r="AW232" s="230"/>
      <c r="AX232" s="230"/>
      <c r="AY232" s="230"/>
      <c r="AZ232" s="229"/>
      <c r="BA232" s="230"/>
      <c r="BB232" s="230"/>
      <c r="BC232" s="230"/>
      <c r="BD232" s="230"/>
      <c r="BE232" s="229"/>
      <c r="BF232" s="230"/>
      <c r="BG232" s="230"/>
      <c r="BH232" s="230"/>
      <c r="BI232" s="231"/>
    </row>
    <row r="233" spans="1:61">
      <c r="A233" s="232"/>
      <c r="B233" s="229"/>
      <c r="C233" s="230"/>
      <c r="D233" s="230"/>
      <c r="E233" s="230"/>
      <c r="F233" s="230"/>
      <c r="G233" s="229"/>
      <c r="H233" s="230"/>
      <c r="I233" s="230"/>
      <c r="J233" s="230"/>
      <c r="K233" s="230"/>
      <c r="L233" s="229"/>
      <c r="M233" s="230"/>
      <c r="N233" s="230"/>
      <c r="O233" s="230"/>
      <c r="P233" s="230"/>
      <c r="Q233" s="229"/>
      <c r="R233" s="230"/>
      <c r="S233" s="230"/>
      <c r="T233" s="230"/>
      <c r="U233" s="230"/>
      <c r="V233" s="229"/>
      <c r="W233" s="230"/>
      <c r="X233" s="230"/>
      <c r="Y233" s="230"/>
      <c r="Z233" s="230"/>
      <c r="AA233" s="229"/>
      <c r="AB233" s="230"/>
      <c r="AC233" s="230"/>
      <c r="AD233" s="230"/>
      <c r="AE233" s="230"/>
      <c r="AF233" s="229"/>
      <c r="AG233" s="230"/>
      <c r="AH233" s="230"/>
      <c r="AI233" s="230"/>
      <c r="AJ233" s="230"/>
      <c r="AK233" s="229"/>
      <c r="AL233" s="230"/>
      <c r="AM233" s="230"/>
      <c r="AN233" s="230"/>
      <c r="AO233" s="230"/>
      <c r="AP233" s="229"/>
      <c r="AQ233" s="230"/>
      <c r="AR233" s="230"/>
      <c r="AS233" s="230"/>
      <c r="AT233" s="230"/>
      <c r="AU233" s="229"/>
      <c r="AV233" s="230"/>
      <c r="AW233" s="230"/>
      <c r="AX233" s="230"/>
      <c r="AY233" s="230"/>
      <c r="AZ233" s="229"/>
      <c r="BA233" s="230"/>
      <c r="BB233" s="230"/>
      <c r="BC233" s="230"/>
      <c r="BD233" s="230"/>
      <c r="BE233" s="229"/>
      <c r="BF233" s="230"/>
      <c r="BG233" s="230"/>
      <c r="BH233" s="230"/>
      <c r="BI233" s="231"/>
    </row>
    <row r="234" spans="1:61">
      <c r="A234" s="232"/>
      <c r="B234" s="229"/>
      <c r="C234" s="230"/>
      <c r="D234" s="230"/>
      <c r="E234" s="230"/>
      <c r="F234" s="230"/>
      <c r="G234" s="229"/>
      <c r="H234" s="230"/>
      <c r="I234" s="230"/>
      <c r="J234" s="230"/>
      <c r="K234" s="230"/>
      <c r="L234" s="229"/>
      <c r="M234" s="230"/>
      <c r="N234" s="230"/>
      <c r="O234" s="230"/>
      <c r="P234" s="230"/>
      <c r="Q234" s="229"/>
      <c r="R234" s="230"/>
      <c r="S234" s="230"/>
      <c r="T234" s="230"/>
      <c r="U234" s="230"/>
      <c r="V234" s="229"/>
      <c r="W234" s="230"/>
      <c r="X234" s="230"/>
      <c r="Y234" s="230"/>
      <c r="Z234" s="230"/>
      <c r="AA234" s="229"/>
      <c r="AB234" s="230"/>
      <c r="AC234" s="230"/>
      <c r="AD234" s="230"/>
      <c r="AE234" s="230"/>
      <c r="AF234" s="229"/>
      <c r="AG234" s="230"/>
      <c r="AH234" s="230"/>
      <c r="AI234" s="230"/>
      <c r="AJ234" s="230"/>
      <c r="AK234" s="229"/>
      <c r="AL234" s="230"/>
      <c r="AM234" s="230"/>
      <c r="AN234" s="230"/>
      <c r="AO234" s="230"/>
      <c r="AP234" s="229"/>
      <c r="AQ234" s="230"/>
      <c r="AR234" s="230"/>
      <c r="AS234" s="230"/>
      <c r="AT234" s="230"/>
      <c r="AU234" s="229"/>
      <c r="AV234" s="230"/>
      <c r="AW234" s="230"/>
      <c r="AX234" s="230"/>
      <c r="AY234" s="230"/>
      <c r="AZ234" s="229"/>
      <c r="BA234" s="230"/>
      <c r="BB234" s="230"/>
      <c r="BC234" s="230"/>
      <c r="BD234" s="230"/>
      <c r="BE234" s="229"/>
      <c r="BF234" s="230"/>
      <c r="BG234" s="230"/>
      <c r="BH234" s="230"/>
      <c r="BI234" s="231"/>
    </row>
    <row r="235" spans="1:61">
      <c r="A235" s="232"/>
      <c r="B235" s="229"/>
      <c r="C235" s="230"/>
      <c r="D235" s="230"/>
      <c r="E235" s="230"/>
      <c r="F235" s="230"/>
      <c r="G235" s="229"/>
      <c r="H235" s="230"/>
      <c r="I235" s="230"/>
      <c r="J235" s="230"/>
      <c r="K235" s="230"/>
      <c r="L235" s="229"/>
      <c r="M235" s="230"/>
      <c r="N235" s="230"/>
      <c r="O235" s="230"/>
      <c r="P235" s="230"/>
      <c r="Q235" s="229"/>
      <c r="R235" s="230"/>
      <c r="S235" s="230"/>
      <c r="T235" s="230"/>
      <c r="U235" s="230"/>
      <c r="V235" s="229"/>
      <c r="W235" s="230"/>
      <c r="X235" s="230"/>
      <c r="Y235" s="230"/>
      <c r="Z235" s="230"/>
      <c r="AA235" s="229"/>
      <c r="AB235" s="230"/>
      <c r="AC235" s="230"/>
      <c r="AD235" s="230"/>
      <c r="AE235" s="230"/>
      <c r="AF235" s="229"/>
      <c r="AG235" s="230"/>
      <c r="AH235" s="230"/>
      <c r="AI235" s="230"/>
      <c r="AJ235" s="230"/>
      <c r="AK235" s="229"/>
      <c r="AL235" s="230"/>
      <c r="AM235" s="230"/>
      <c r="AN235" s="230"/>
      <c r="AO235" s="230"/>
      <c r="AP235" s="229"/>
      <c r="AQ235" s="230"/>
      <c r="AR235" s="230"/>
      <c r="AS235" s="230"/>
      <c r="AT235" s="230"/>
      <c r="AU235" s="229"/>
      <c r="AV235" s="230"/>
      <c r="AW235" s="230"/>
      <c r="AX235" s="230"/>
      <c r="AY235" s="230"/>
      <c r="AZ235" s="229"/>
      <c r="BA235" s="230"/>
      <c r="BB235" s="230"/>
      <c r="BC235" s="230"/>
      <c r="BD235" s="230"/>
      <c r="BE235" s="229"/>
      <c r="BF235" s="230"/>
      <c r="BG235" s="230"/>
      <c r="BH235" s="230"/>
      <c r="BI235" s="231"/>
    </row>
    <row r="236" spans="1:61">
      <c r="A236" s="232"/>
      <c r="B236" s="229"/>
      <c r="C236" s="230"/>
      <c r="D236" s="230"/>
      <c r="E236" s="230"/>
      <c r="F236" s="230"/>
      <c r="G236" s="229"/>
      <c r="H236" s="230"/>
      <c r="I236" s="230"/>
      <c r="J236" s="230"/>
      <c r="K236" s="230"/>
      <c r="L236" s="229"/>
      <c r="M236" s="230"/>
      <c r="N236" s="230"/>
      <c r="O236" s="230"/>
      <c r="P236" s="230"/>
      <c r="Q236" s="229"/>
      <c r="R236" s="230"/>
      <c r="S236" s="230"/>
      <c r="T236" s="230"/>
      <c r="U236" s="230"/>
      <c r="V236" s="229"/>
      <c r="W236" s="230"/>
      <c r="X236" s="230"/>
      <c r="Y236" s="230"/>
      <c r="Z236" s="230"/>
      <c r="AA236" s="229"/>
      <c r="AB236" s="230"/>
      <c r="AC236" s="230"/>
      <c r="AD236" s="230"/>
      <c r="AE236" s="230"/>
      <c r="AF236" s="229"/>
      <c r="AG236" s="230"/>
      <c r="AH236" s="230"/>
      <c r="AI236" s="230"/>
      <c r="AJ236" s="230"/>
      <c r="AK236" s="229"/>
      <c r="AL236" s="230"/>
      <c r="AM236" s="230"/>
      <c r="AN236" s="230"/>
      <c r="AO236" s="230"/>
      <c r="AP236" s="229"/>
      <c r="AQ236" s="230"/>
      <c r="AR236" s="230"/>
      <c r="AS236" s="230"/>
      <c r="AT236" s="230"/>
      <c r="AU236" s="229"/>
      <c r="AV236" s="230"/>
      <c r="AW236" s="230"/>
      <c r="AX236" s="230"/>
      <c r="AY236" s="230"/>
      <c r="AZ236" s="229"/>
      <c r="BA236" s="230"/>
      <c r="BB236" s="230"/>
      <c r="BC236" s="230"/>
      <c r="BD236" s="230"/>
      <c r="BE236" s="229"/>
      <c r="BF236" s="230"/>
      <c r="BG236" s="230"/>
      <c r="BH236" s="230"/>
      <c r="BI236" s="231"/>
    </row>
    <row r="237" spans="1:61">
      <c r="A237" s="232"/>
      <c r="B237" s="229"/>
      <c r="C237" s="230"/>
      <c r="D237" s="230"/>
      <c r="E237" s="230"/>
      <c r="F237" s="230"/>
      <c r="G237" s="229"/>
      <c r="H237" s="230"/>
      <c r="I237" s="230"/>
      <c r="J237" s="230"/>
      <c r="K237" s="230"/>
      <c r="L237" s="229"/>
      <c r="M237" s="230"/>
      <c r="N237" s="230"/>
      <c r="O237" s="230"/>
      <c r="P237" s="230"/>
      <c r="Q237" s="229"/>
      <c r="R237" s="230"/>
      <c r="S237" s="230"/>
      <c r="T237" s="230"/>
      <c r="U237" s="230"/>
      <c r="V237" s="229"/>
      <c r="W237" s="230"/>
      <c r="X237" s="230"/>
      <c r="Y237" s="230"/>
      <c r="Z237" s="230"/>
      <c r="AA237" s="229"/>
      <c r="AB237" s="230"/>
      <c r="AC237" s="230"/>
      <c r="AD237" s="230"/>
      <c r="AE237" s="230"/>
      <c r="AF237" s="229"/>
      <c r="AG237" s="230"/>
      <c r="AH237" s="230"/>
      <c r="AI237" s="230"/>
      <c r="AJ237" s="230"/>
      <c r="AK237" s="229"/>
      <c r="AL237" s="230"/>
      <c r="AM237" s="230"/>
      <c r="AN237" s="230"/>
      <c r="AO237" s="230"/>
      <c r="AP237" s="229"/>
      <c r="AQ237" s="230"/>
      <c r="AR237" s="230"/>
      <c r="AS237" s="230"/>
      <c r="AT237" s="230"/>
      <c r="AU237" s="229"/>
      <c r="AV237" s="230"/>
      <c r="AW237" s="230"/>
      <c r="AX237" s="230"/>
      <c r="AY237" s="230"/>
      <c r="AZ237" s="229"/>
      <c r="BA237" s="230"/>
      <c r="BB237" s="230"/>
      <c r="BC237" s="230"/>
      <c r="BD237" s="230"/>
      <c r="BE237" s="229"/>
      <c r="BF237" s="230"/>
      <c r="BG237" s="230"/>
      <c r="BH237" s="230"/>
      <c r="BI237" s="231"/>
    </row>
    <row r="238" spans="1:61">
      <c r="A238" s="232"/>
      <c r="B238" s="229"/>
      <c r="C238" s="230"/>
      <c r="D238" s="230"/>
      <c r="E238" s="230"/>
      <c r="F238" s="230"/>
      <c r="G238" s="229"/>
      <c r="H238" s="230"/>
      <c r="I238" s="230"/>
      <c r="J238" s="230"/>
      <c r="K238" s="230"/>
      <c r="L238" s="229"/>
      <c r="M238" s="230"/>
      <c r="N238" s="230"/>
      <c r="O238" s="230"/>
      <c r="P238" s="230"/>
      <c r="Q238" s="229"/>
      <c r="R238" s="230"/>
      <c r="S238" s="230"/>
      <c r="T238" s="230"/>
      <c r="U238" s="230"/>
      <c r="V238" s="229"/>
      <c r="W238" s="230"/>
      <c r="X238" s="230"/>
      <c r="Y238" s="230"/>
      <c r="Z238" s="230"/>
      <c r="AA238" s="229"/>
      <c r="AB238" s="230"/>
      <c r="AC238" s="230"/>
      <c r="AD238" s="230"/>
      <c r="AE238" s="230"/>
      <c r="AF238" s="229"/>
      <c r="AG238" s="230"/>
      <c r="AH238" s="230"/>
      <c r="AI238" s="230"/>
      <c r="AJ238" s="230"/>
      <c r="AK238" s="229"/>
      <c r="AL238" s="230"/>
      <c r="AM238" s="230"/>
      <c r="AN238" s="230"/>
      <c r="AO238" s="230"/>
      <c r="AP238" s="229"/>
      <c r="AQ238" s="230"/>
      <c r="AR238" s="230"/>
      <c r="AS238" s="230"/>
      <c r="AT238" s="230"/>
      <c r="AU238" s="229"/>
      <c r="AV238" s="230"/>
      <c r="AW238" s="230"/>
      <c r="AX238" s="230"/>
      <c r="AY238" s="230"/>
      <c r="AZ238" s="229"/>
      <c r="BA238" s="230"/>
      <c r="BB238" s="230"/>
      <c r="BC238" s="230"/>
      <c r="BD238" s="230"/>
      <c r="BE238" s="229"/>
      <c r="BF238" s="230"/>
      <c r="BG238" s="230"/>
      <c r="BH238" s="230"/>
      <c r="BI238" s="231"/>
    </row>
    <row r="239" spans="1:61">
      <c r="A239" s="232"/>
      <c r="B239" s="229"/>
      <c r="C239" s="230"/>
      <c r="D239" s="230"/>
      <c r="E239" s="230"/>
      <c r="F239" s="230"/>
      <c r="G239" s="229"/>
      <c r="H239" s="230"/>
      <c r="I239" s="230"/>
      <c r="J239" s="230"/>
      <c r="K239" s="230"/>
      <c r="L239" s="229"/>
      <c r="M239" s="230"/>
      <c r="N239" s="230"/>
      <c r="O239" s="230"/>
      <c r="P239" s="230"/>
      <c r="Q239" s="229"/>
      <c r="R239" s="230"/>
      <c r="S239" s="230"/>
      <c r="T239" s="230"/>
      <c r="U239" s="230"/>
      <c r="V239" s="229"/>
      <c r="W239" s="230"/>
      <c r="X239" s="230"/>
      <c r="Y239" s="230"/>
      <c r="Z239" s="230"/>
      <c r="AA239" s="229"/>
      <c r="AB239" s="230"/>
      <c r="AC239" s="230"/>
      <c r="AD239" s="230"/>
      <c r="AE239" s="230"/>
      <c r="AF239" s="229"/>
      <c r="AG239" s="230"/>
      <c r="AH239" s="230"/>
      <c r="AI239" s="230"/>
      <c r="AJ239" s="230"/>
      <c r="AK239" s="229"/>
      <c r="AL239" s="230"/>
      <c r="AM239" s="230"/>
      <c r="AN239" s="230"/>
      <c r="AO239" s="230"/>
      <c r="AP239" s="229"/>
      <c r="AQ239" s="230"/>
      <c r="AR239" s="230"/>
      <c r="AS239" s="230"/>
      <c r="AT239" s="230"/>
      <c r="AU239" s="229"/>
      <c r="AV239" s="230"/>
      <c r="AW239" s="230"/>
      <c r="AX239" s="230"/>
      <c r="AY239" s="230"/>
      <c r="AZ239" s="229"/>
      <c r="BA239" s="230"/>
      <c r="BB239" s="230"/>
      <c r="BC239" s="230"/>
      <c r="BD239" s="230"/>
      <c r="BE239" s="229"/>
      <c r="BF239" s="230"/>
      <c r="BG239" s="230"/>
      <c r="BH239" s="230"/>
      <c r="BI239" s="231"/>
    </row>
    <row r="240" spans="1:61">
      <c r="A240" s="232"/>
      <c r="B240" s="229"/>
      <c r="C240" s="230"/>
      <c r="D240" s="230"/>
      <c r="E240" s="230"/>
      <c r="F240" s="230"/>
      <c r="G240" s="229"/>
      <c r="H240" s="230"/>
      <c r="I240" s="230"/>
      <c r="J240" s="230"/>
      <c r="K240" s="230"/>
      <c r="L240" s="229"/>
      <c r="M240" s="230"/>
      <c r="N240" s="230"/>
      <c r="O240" s="230"/>
      <c r="P240" s="230"/>
      <c r="Q240" s="229"/>
      <c r="R240" s="230"/>
      <c r="S240" s="230"/>
      <c r="T240" s="230"/>
      <c r="U240" s="230"/>
      <c r="V240" s="229"/>
      <c r="W240" s="230"/>
      <c r="X240" s="230"/>
      <c r="Y240" s="230"/>
      <c r="Z240" s="230"/>
      <c r="AA240" s="229"/>
      <c r="AB240" s="230"/>
      <c r="AC240" s="230"/>
      <c r="AD240" s="230"/>
      <c r="AE240" s="230"/>
      <c r="AF240" s="229"/>
      <c r="AG240" s="230"/>
      <c r="AH240" s="230"/>
      <c r="AI240" s="230"/>
      <c r="AJ240" s="230"/>
      <c r="AK240" s="229"/>
      <c r="AL240" s="230"/>
      <c r="AM240" s="230"/>
      <c r="AN240" s="230"/>
      <c r="AO240" s="230"/>
      <c r="AP240" s="229"/>
      <c r="AQ240" s="230"/>
      <c r="AR240" s="230"/>
      <c r="AS240" s="230"/>
      <c r="AT240" s="230"/>
      <c r="AU240" s="229"/>
      <c r="AV240" s="230"/>
      <c r="AW240" s="230"/>
      <c r="AX240" s="230"/>
      <c r="AY240" s="230"/>
      <c r="AZ240" s="229"/>
      <c r="BA240" s="230"/>
      <c r="BB240" s="230"/>
      <c r="BC240" s="230"/>
      <c r="BD240" s="230"/>
      <c r="BE240" s="229"/>
      <c r="BF240" s="230"/>
      <c r="BG240" s="230"/>
      <c r="BH240" s="230"/>
      <c r="BI240" s="231"/>
    </row>
    <row r="241" spans="1:61">
      <c r="A241" s="232"/>
      <c r="B241" s="229"/>
      <c r="C241" s="230"/>
      <c r="D241" s="230"/>
      <c r="E241" s="230"/>
      <c r="F241" s="230"/>
      <c r="G241" s="229"/>
      <c r="H241" s="230"/>
      <c r="I241" s="230"/>
      <c r="J241" s="230"/>
      <c r="K241" s="230"/>
      <c r="L241" s="229"/>
      <c r="M241" s="230"/>
      <c r="N241" s="230"/>
      <c r="O241" s="230"/>
      <c r="P241" s="230"/>
      <c r="Q241" s="229"/>
      <c r="R241" s="230"/>
      <c r="S241" s="230"/>
      <c r="T241" s="230"/>
      <c r="U241" s="230"/>
      <c r="V241" s="229"/>
      <c r="W241" s="230"/>
      <c r="X241" s="230"/>
      <c r="Y241" s="230"/>
      <c r="Z241" s="230"/>
      <c r="AA241" s="229"/>
      <c r="AB241" s="230"/>
      <c r="AC241" s="230"/>
      <c r="AD241" s="230"/>
      <c r="AE241" s="230"/>
      <c r="AF241" s="229"/>
      <c r="AG241" s="230"/>
      <c r="AH241" s="230"/>
      <c r="AI241" s="230"/>
      <c r="AJ241" s="230"/>
      <c r="AK241" s="229"/>
      <c r="AL241" s="230"/>
      <c r="AM241" s="230"/>
      <c r="AN241" s="230"/>
      <c r="AO241" s="230"/>
      <c r="AP241" s="229"/>
      <c r="AQ241" s="230"/>
      <c r="AR241" s="230"/>
      <c r="AS241" s="230"/>
      <c r="AT241" s="230"/>
      <c r="AU241" s="229"/>
      <c r="AV241" s="230"/>
      <c r="AW241" s="230"/>
      <c r="AX241" s="230"/>
      <c r="AY241" s="230"/>
      <c r="AZ241" s="229"/>
      <c r="BA241" s="230"/>
      <c r="BB241" s="230"/>
      <c r="BC241" s="230"/>
      <c r="BD241" s="230"/>
      <c r="BE241" s="229"/>
      <c r="BF241" s="230"/>
      <c r="BG241" s="230"/>
      <c r="BH241" s="230"/>
      <c r="BI241" s="231"/>
    </row>
    <row r="242" spans="1:61">
      <c r="A242" s="232"/>
      <c r="B242" s="229"/>
      <c r="C242" s="230"/>
      <c r="D242" s="230"/>
      <c r="E242" s="230"/>
      <c r="F242" s="230"/>
      <c r="G242" s="229"/>
      <c r="H242" s="230"/>
      <c r="I242" s="230"/>
      <c r="J242" s="230"/>
      <c r="K242" s="230"/>
      <c r="L242" s="229"/>
      <c r="M242" s="230"/>
      <c r="N242" s="230"/>
      <c r="O242" s="230"/>
      <c r="P242" s="230"/>
      <c r="Q242" s="229"/>
      <c r="R242" s="230"/>
      <c r="S242" s="230"/>
      <c r="T242" s="230"/>
      <c r="U242" s="230"/>
      <c r="V242" s="229"/>
      <c r="W242" s="230"/>
      <c r="X242" s="230"/>
      <c r="Y242" s="230"/>
      <c r="Z242" s="230"/>
      <c r="AA242" s="229"/>
      <c r="AB242" s="230"/>
      <c r="AC242" s="230"/>
      <c r="AD242" s="230"/>
      <c r="AE242" s="230"/>
      <c r="AF242" s="229"/>
      <c r="AG242" s="230"/>
      <c r="AH242" s="230"/>
      <c r="AI242" s="230"/>
      <c r="AJ242" s="230"/>
      <c r="AK242" s="229"/>
      <c r="AL242" s="230"/>
      <c r="AM242" s="230"/>
      <c r="AN242" s="230"/>
      <c r="AO242" s="230"/>
      <c r="AP242" s="229"/>
      <c r="AQ242" s="230"/>
      <c r="AR242" s="230"/>
      <c r="AS242" s="230"/>
      <c r="AT242" s="230"/>
      <c r="AU242" s="229"/>
      <c r="AV242" s="230"/>
      <c r="AW242" s="230"/>
      <c r="AX242" s="230"/>
      <c r="AY242" s="230"/>
      <c r="AZ242" s="229"/>
      <c r="BA242" s="230"/>
      <c r="BB242" s="230"/>
      <c r="BC242" s="230"/>
      <c r="BD242" s="230"/>
      <c r="BE242" s="229"/>
      <c r="BF242" s="230"/>
      <c r="BG242" s="230"/>
      <c r="BH242" s="230"/>
      <c r="BI242" s="231"/>
    </row>
    <row r="243" spans="1:61">
      <c r="A243" s="232"/>
      <c r="B243" s="229"/>
      <c r="C243" s="230"/>
      <c r="D243" s="230"/>
      <c r="E243" s="230"/>
      <c r="F243" s="230"/>
      <c r="G243" s="229"/>
      <c r="H243" s="230"/>
      <c r="I243" s="230"/>
      <c r="J243" s="230"/>
      <c r="K243" s="230"/>
      <c r="L243" s="229"/>
      <c r="M243" s="230"/>
      <c r="N243" s="230"/>
      <c r="O243" s="230"/>
      <c r="P243" s="230"/>
      <c r="Q243" s="229"/>
      <c r="R243" s="230"/>
      <c r="S243" s="230"/>
      <c r="T243" s="230"/>
      <c r="U243" s="230"/>
      <c r="V243" s="229"/>
      <c r="W243" s="230"/>
      <c r="X243" s="230"/>
      <c r="Y243" s="230"/>
      <c r="Z243" s="230"/>
      <c r="AA243" s="229"/>
      <c r="AB243" s="230"/>
      <c r="AC243" s="230"/>
      <c r="AD243" s="230"/>
      <c r="AE243" s="230"/>
      <c r="AF243" s="229"/>
      <c r="AG243" s="230"/>
      <c r="AH243" s="230"/>
      <c r="AI243" s="230"/>
      <c r="AJ243" s="230"/>
      <c r="AK243" s="229"/>
      <c r="AL243" s="230"/>
      <c r="AM243" s="230"/>
      <c r="AN243" s="230"/>
      <c r="AO243" s="230"/>
      <c r="AP243" s="229"/>
      <c r="AQ243" s="230"/>
      <c r="AR243" s="230"/>
      <c r="AS243" s="230"/>
      <c r="AT243" s="230"/>
      <c r="AU243" s="229"/>
      <c r="AV243" s="230"/>
      <c r="AW243" s="230"/>
      <c r="AX243" s="230"/>
      <c r="AY243" s="230"/>
      <c r="AZ243" s="229"/>
      <c r="BA243" s="230"/>
      <c r="BB243" s="230"/>
      <c r="BC243" s="230"/>
      <c r="BD243" s="230"/>
      <c r="BE243" s="229"/>
      <c r="BF243" s="230"/>
      <c r="BG243" s="230"/>
      <c r="BH243" s="230"/>
      <c r="BI243" s="231"/>
    </row>
    <row r="244" spans="1:61">
      <c r="A244" s="232"/>
      <c r="B244" s="229"/>
      <c r="C244" s="230"/>
      <c r="D244" s="230"/>
      <c r="E244" s="230"/>
      <c r="F244" s="230"/>
      <c r="G244" s="229"/>
      <c r="H244" s="230"/>
      <c r="I244" s="230"/>
      <c r="J244" s="230"/>
      <c r="K244" s="230"/>
      <c r="L244" s="229"/>
      <c r="M244" s="230"/>
      <c r="N244" s="230"/>
      <c r="O244" s="230"/>
      <c r="P244" s="230"/>
      <c r="Q244" s="229"/>
      <c r="R244" s="230"/>
      <c r="S244" s="230"/>
      <c r="T244" s="230"/>
      <c r="U244" s="230"/>
      <c r="V244" s="229"/>
      <c r="W244" s="230"/>
      <c r="X244" s="230"/>
      <c r="Y244" s="230"/>
      <c r="Z244" s="230"/>
      <c r="AA244" s="229"/>
      <c r="AB244" s="230"/>
      <c r="AC244" s="230"/>
      <c r="AD244" s="230"/>
      <c r="AE244" s="230"/>
      <c r="AF244" s="229"/>
      <c r="AG244" s="230"/>
      <c r="AH244" s="230"/>
      <c r="AI244" s="230"/>
      <c r="AJ244" s="230"/>
      <c r="AK244" s="229"/>
      <c r="AL244" s="230"/>
      <c r="AM244" s="230"/>
      <c r="AN244" s="230"/>
      <c r="AO244" s="230"/>
      <c r="AP244" s="229"/>
      <c r="AQ244" s="230"/>
      <c r="AR244" s="230"/>
      <c r="AS244" s="230"/>
      <c r="AT244" s="230"/>
      <c r="AU244" s="229"/>
      <c r="AV244" s="230"/>
      <c r="AW244" s="230"/>
      <c r="AX244" s="230"/>
      <c r="AY244" s="230"/>
      <c r="AZ244" s="229"/>
      <c r="BA244" s="230"/>
      <c r="BB244" s="230"/>
      <c r="BC244" s="230"/>
      <c r="BD244" s="230"/>
      <c r="BE244" s="229"/>
      <c r="BF244" s="230"/>
      <c r="BG244" s="230"/>
      <c r="BH244" s="230"/>
      <c r="BI244" s="231"/>
    </row>
    <row r="245" spans="1:61">
      <c r="A245" s="232"/>
      <c r="B245" s="229"/>
      <c r="C245" s="230"/>
      <c r="D245" s="230"/>
      <c r="E245" s="230"/>
      <c r="F245" s="230"/>
      <c r="G245" s="229"/>
      <c r="H245" s="230"/>
      <c r="I245" s="230"/>
      <c r="J245" s="230"/>
      <c r="K245" s="230"/>
      <c r="L245" s="229"/>
      <c r="M245" s="230"/>
      <c r="N245" s="230"/>
      <c r="O245" s="230"/>
      <c r="P245" s="230"/>
      <c r="Q245" s="229"/>
      <c r="R245" s="230"/>
      <c r="S245" s="230"/>
      <c r="T245" s="230"/>
      <c r="U245" s="230"/>
      <c r="V245" s="229"/>
      <c r="W245" s="230"/>
      <c r="X245" s="230"/>
      <c r="Y245" s="230"/>
      <c r="Z245" s="230"/>
      <c r="AA245" s="229"/>
      <c r="AB245" s="230"/>
      <c r="AC245" s="230"/>
      <c r="AD245" s="230"/>
      <c r="AE245" s="230"/>
      <c r="AF245" s="229"/>
      <c r="AG245" s="230"/>
      <c r="AH245" s="230"/>
      <c r="AI245" s="230"/>
      <c r="AJ245" s="230"/>
      <c r="AK245" s="229"/>
      <c r="AL245" s="230"/>
      <c r="AM245" s="230"/>
      <c r="AN245" s="230"/>
      <c r="AO245" s="230"/>
      <c r="AP245" s="229"/>
      <c r="AQ245" s="230"/>
      <c r="AR245" s="230"/>
      <c r="AS245" s="230"/>
      <c r="AT245" s="230"/>
      <c r="AU245" s="229"/>
      <c r="AV245" s="230"/>
      <c r="AW245" s="230"/>
      <c r="AX245" s="230"/>
      <c r="AY245" s="230"/>
      <c r="AZ245" s="229"/>
      <c r="BA245" s="230"/>
      <c r="BB245" s="230"/>
      <c r="BC245" s="230"/>
      <c r="BD245" s="230"/>
      <c r="BE245" s="229"/>
      <c r="BF245" s="230"/>
      <c r="BG245" s="230"/>
      <c r="BH245" s="230"/>
      <c r="BI245" s="231"/>
    </row>
    <row r="246" spans="1:61">
      <c r="A246" s="232"/>
      <c r="B246" s="229"/>
      <c r="C246" s="230"/>
      <c r="D246" s="230"/>
      <c r="E246" s="230"/>
      <c r="F246" s="230"/>
      <c r="G246" s="229"/>
      <c r="H246" s="230"/>
      <c r="I246" s="230"/>
      <c r="J246" s="230"/>
      <c r="K246" s="230"/>
      <c r="L246" s="229"/>
      <c r="M246" s="230"/>
      <c r="N246" s="230"/>
      <c r="O246" s="230"/>
      <c r="P246" s="230"/>
      <c r="Q246" s="229"/>
      <c r="R246" s="230"/>
      <c r="S246" s="230"/>
      <c r="T246" s="230"/>
      <c r="U246" s="230"/>
      <c r="V246" s="229"/>
      <c r="W246" s="230"/>
      <c r="X246" s="230"/>
      <c r="Y246" s="230"/>
      <c r="Z246" s="230"/>
      <c r="AA246" s="229"/>
      <c r="AB246" s="230"/>
      <c r="AC246" s="230"/>
      <c r="AD246" s="230"/>
      <c r="AE246" s="230"/>
      <c r="AF246" s="229"/>
      <c r="AG246" s="230"/>
      <c r="AH246" s="230"/>
      <c r="AI246" s="230"/>
      <c r="AJ246" s="230"/>
      <c r="AK246" s="229"/>
      <c r="AL246" s="230"/>
      <c r="AM246" s="230"/>
      <c r="AN246" s="230"/>
      <c r="AO246" s="230"/>
      <c r="AP246" s="229"/>
      <c r="AQ246" s="230"/>
      <c r="AR246" s="230"/>
      <c r="AS246" s="230"/>
      <c r="AT246" s="230"/>
      <c r="AU246" s="229"/>
      <c r="AV246" s="230"/>
      <c r="AW246" s="230"/>
      <c r="AX246" s="230"/>
      <c r="AY246" s="230"/>
      <c r="AZ246" s="229"/>
      <c r="BA246" s="230"/>
      <c r="BB246" s="230"/>
      <c r="BC246" s="230"/>
      <c r="BD246" s="230"/>
      <c r="BE246" s="229"/>
      <c r="BF246" s="230"/>
      <c r="BG246" s="230"/>
      <c r="BH246" s="230"/>
      <c r="BI246" s="231"/>
    </row>
    <row r="247" spans="1:61">
      <c r="A247" s="232"/>
      <c r="B247" s="229"/>
      <c r="C247" s="230"/>
      <c r="D247" s="230"/>
      <c r="E247" s="230"/>
      <c r="F247" s="230"/>
      <c r="G247" s="229"/>
      <c r="H247" s="230"/>
      <c r="I247" s="230"/>
      <c r="J247" s="230"/>
      <c r="K247" s="230"/>
      <c r="L247" s="229"/>
      <c r="M247" s="230"/>
      <c r="N247" s="230"/>
      <c r="O247" s="230"/>
      <c r="P247" s="230"/>
      <c r="Q247" s="229"/>
      <c r="R247" s="230"/>
      <c r="S247" s="230"/>
      <c r="T247" s="230"/>
      <c r="U247" s="230"/>
      <c r="V247" s="229"/>
      <c r="W247" s="230"/>
      <c r="X247" s="230"/>
      <c r="Y247" s="230"/>
      <c r="Z247" s="230"/>
      <c r="AA247" s="229"/>
      <c r="AB247" s="230"/>
      <c r="AC247" s="230"/>
      <c r="AD247" s="230"/>
      <c r="AE247" s="230"/>
      <c r="AF247" s="229"/>
      <c r="AG247" s="230"/>
      <c r="AH247" s="230"/>
      <c r="AI247" s="230"/>
      <c r="AJ247" s="230"/>
      <c r="AK247" s="229"/>
      <c r="AL247" s="230"/>
      <c r="AM247" s="230"/>
      <c r="AN247" s="230"/>
      <c r="AO247" s="230"/>
      <c r="AP247" s="229"/>
      <c r="AQ247" s="230"/>
      <c r="AR247" s="230"/>
      <c r="AS247" s="230"/>
      <c r="AT247" s="230"/>
      <c r="AU247" s="229"/>
      <c r="AV247" s="230"/>
      <c r="AW247" s="230"/>
      <c r="AX247" s="230"/>
      <c r="AY247" s="230"/>
      <c r="AZ247" s="229"/>
      <c r="BA247" s="230"/>
      <c r="BB247" s="230"/>
      <c r="BC247" s="230"/>
      <c r="BD247" s="230"/>
      <c r="BE247" s="229"/>
      <c r="BF247" s="230"/>
      <c r="BG247" s="230"/>
      <c r="BH247" s="230"/>
      <c r="BI247" s="231"/>
    </row>
    <row r="248" spans="1:61">
      <c r="A248" s="232"/>
      <c r="B248" s="229"/>
      <c r="C248" s="230"/>
      <c r="D248" s="230"/>
      <c r="E248" s="230"/>
      <c r="F248" s="230"/>
      <c r="G248" s="229"/>
      <c r="H248" s="230"/>
      <c r="I248" s="230"/>
      <c r="J248" s="230"/>
      <c r="K248" s="230"/>
      <c r="L248" s="229"/>
      <c r="M248" s="230"/>
      <c r="N248" s="230"/>
      <c r="O248" s="230"/>
      <c r="P248" s="230"/>
      <c r="Q248" s="229"/>
      <c r="R248" s="230"/>
      <c r="S248" s="230"/>
      <c r="T248" s="230"/>
      <c r="U248" s="230"/>
      <c r="V248" s="229"/>
      <c r="W248" s="230"/>
      <c r="X248" s="230"/>
      <c r="Y248" s="230"/>
      <c r="Z248" s="230"/>
      <c r="AA248" s="229"/>
      <c r="AB248" s="230"/>
      <c r="AC248" s="230"/>
      <c r="AD248" s="230"/>
      <c r="AE248" s="230"/>
      <c r="AF248" s="229"/>
      <c r="AG248" s="230"/>
      <c r="AH248" s="230"/>
      <c r="AI248" s="230"/>
      <c r="AJ248" s="230"/>
      <c r="AK248" s="229"/>
      <c r="AL248" s="230"/>
      <c r="AM248" s="230"/>
      <c r="AN248" s="230"/>
      <c r="AO248" s="230"/>
      <c r="AP248" s="229"/>
      <c r="AQ248" s="230"/>
      <c r="AR248" s="230"/>
      <c r="AS248" s="230"/>
      <c r="AT248" s="230"/>
      <c r="AU248" s="229"/>
      <c r="AV248" s="230"/>
      <c r="AW248" s="230"/>
      <c r="AX248" s="230"/>
      <c r="AY248" s="230"/>
      <c r="AZ248" s="229"/>
      <c r="BA248" s="230"/>
      <c r="BB248" s="230"/>
      <c r="BC248" s="230"/>
      <c r="BD248" s="230"/>
      <c r="BE248" s="229"/>
      <c r="BF248" s="230"/>
      <c r="BG248" s="230"/>
      <c r="BH248" s="230"/>
      <c r="BI248" s="231"/>
    </row>
    <row r="249" spans="1:61">
      <c r="A249" s="232"/>
      <c r="B249" s="229"/>
      <c r="C249" s="230"/>
      <c r="D249" s="230"/>
      <c r="E249" s="230"/>
      <c r="F249" s="230"/>
      <c r="G249" s="229"/>
      <c r="H249" s="230"/>
      <c r="I249" s="230"/>
      <c r="J249" s="230"/>
      <c r="K249" s="230"/>
      <c r="L249" s="229"/>
      <c r="M249" s="230"/>
      <c r="N249" s="230"/>
      <c r="O249" s="230"/>
      <c r="P249" s="230"/>
      <c r="Q249" s="229"/>
      <c r="R249" s="230"/>
      <c r="S249" s="230"/>
      <c r="T249" s="230"/>
      <c r="U249" s="230"/>
      <c r="V249" s="229"/>
      <c r="W249" s="230"/>
      <c r="X249" s="230"/>
      <c r="Y249" s="230"/>
      <c r="Z249" s="230"/>
      <c r="AA249" s="229"/>
      <c r="AB249" s="230"/>
      <c r="AC249" s="230"/>
      <c r="AD249" s="230"/>
      <c r="AE249" s="230"/>
      <c r="AF249" s="229"/>
      <c r="AG249" s="230"/>
      <c r="AH249" s="230"/>
      <c r="AI249" s="230"/>
      <c r="AJ249" s="230"/>
      <c r="AK249" s="229"/>
      <c r="AL249" s="230"/>
      <c r="AM249" s="230"/>
      <c r="AN249" s="230"/>
      <c r="AO249" s="230"/>
      <c r="AP249" s="229"/>
      <c r="AQ249" s="230"/>
      <c r="AR249" s="230"/>
      <c r="AS249" s="230"/>
      <c r="AT249" s="230"/>
      <c r="AU249" s="229"/>
      <c r="AV249" s="230"/>
      <c r="AW249" s="230"/>
      <c r="AX249" s="230"/>
      <c r="AY249" s="230"/>
      <c r="AZ249" s="229"/>
      <c r="BA249" s="230"/>
      <c r="BB249" s="230"/>
      <c r="BC249" s="230"/>
      <c r="BD249" s="230"/>
      <c r="BE249" s="229"/>
      <c r="BF249" s="230"/>
      <c r="BG249" s="230"/>
      <c r="BH249" s="230"/>
      <c r="BI249" s="231"/>
    </row>
    <row r="250" spans="1:61">
      <c r="A250" s="232"/>
      <c r="B250" s="229"/>
      <c r="C250" s="230"/>
      <c r="D250" s="230"/>
      <c r="E250" s="230"/>
      <c r="F250" s="230"/>
      <c r="G250" s="229"/>
      <c r="H250" s="230"/>
      <c r="I250" s="230"/>
      <c r="J250" s="230"/>
      <c r="K250" s="230"/>
      <c r="L250" s="229"/>
      <c r="M250" s="230"/>
      <c r="N250" s="230"/>
      <c r="O250" s="230"/>
      <c r="P250" s="230"/>
      <c r="Q250" s="229"/>
      <c r="R250" s="230"/>
      <c r="S250" s="230"/>
      <c r="T250" s="230"/>
      <c r="U250" s="230"/>
      <c r="V250" s="229"/>
      <c r="W250" s="230"/>
      <c r="X250" s="230"/>
      <c r="Y250" s="230"/>
      <c r="Z250" s="230"/>
      <c r="AA250" s="229"/>
      <c r="AB250" s="230"/>
      <c r="AC250" s="230"/>
      <c r="AD250" s="230"/>
      <c r="AE250" s="230"/>
      <c r="AF250" s="229"/>
      <c r="AG250" s="230"/>
      <c r="AH250" s="230"/>
      <c r="AI250" s="230"/>
      <c r="AJ250" s="230"/>
      <c r="AK250" s="229"/>
      <c r="AL250" s="230"/>
      <c r="AM250" s="230"/>
      <c r="AN250" s="230"/>
      <c r="AO250" s="230"/>
      <c r="AP250" s="229"/>
      <c r="AQ250" s="230"/>
      <c r="AR250" s="230"/>
      <c r="AS250" s="230"/>
      <c r="AT250" s="230"/>
      <c r="AU250" s="229"/>
      <c r="AV250" s="230"/>
      <c r="AW250" s="230"/>
      <c r="AX250" s="230"/>
      <c r="AY250" s="230"/>
      <c r="AZ250" s="229"/>
      <c r="BA250" s="230"/>
      <c r="BB250" s="230"/>
      <c r="BC250" s="230"/>
      <c r="BD250" s="230"/>
      <c r="BE250" s="229"/>
      <c r="BF250" s="230"/>
      <c r="BG250" s="230"/>
      <c r="BH250" s="230"/>
      <c r="BI250" s="231"/>
    </row>
    <row r="251" spans="1:61">
      <c r="A251" s="232"/>
      <c r="B251" s="229"/>
      <c r="C251" s="230"/>
      <c r="D251" s="230"/>
      <c r="E251" s="230"/>
      <c r="F251" s="230"/>
      <c r="G251" s="229"/>
      <c r="H251" s="230"/>
      <c r="I251" s="230"/>
      <c r="J251" s="230"/>
      <c r="K251" s="230"/>
      <c r="L251" s="229"/>
      <c r="M251" s="230"/>
      <c r="N251" s="230"/>
      <c r="O251" s="230"/>
      <c r="P251" s="230"/>
      <c r="Q251" s="229"/>
      <c r="R251" s="230"/>
      <c r="S251" s="230"/>
      <c r="T251" s="230"/>
      <c r="U251" s="230"/>
      <c r="V251" s="229"/>
      <c r="W251" s="230"/>
      <c r="X251" s="230"/>
      <c r="Y251" s="230"/>
      <c r="Z251" s="230"/>
      <c r="AA251" s="229"/>
      <c r="AB251" s="230"/>
      <c r="AC251" s="230"/>
      <c r="AD251" s="230"/>
      <c r="AE251" s="230"/>
      <c r="AF251" s="229"/>
      <c r="AG251" s="230"/>
      <c r="AH251" s="230"/>
      <c r="AI251" s="230"/>
      <c r="AJ251" s="230"/>
      <c r="AK251" s="229"/>
      <c r="AL251" s="230"/>
      <c r="AM251" s="230"/>
      <c r="AN251" s="230"/>
      <c r="AO251" s="230"/>
      <c r="AP251" s="229"/>
      <c r="AQ251" s="230"/>
      <c r="AR251" s="230"/>
      <c r="AS251" s="230"/>
      <c r="AT251" s="230"/>
      <c r="AU251" s="229"/>
      <c r="AV251" s="230"/>
      <c r="AW251" s="230"/>
      <c r="AX251" s="230"/>
      <c r="AY251" s="230"/>
      <c r="AZ251" s="229"/>
      <c r="BA251" s="230"/>
      <c r="BB251" s="230"/>
      <c r="BC251" s="230"/>
      <c r="BD251" s="230"/>
      <c r="BE251" s="229"/>
      <c r="BF251" s="230"/>
      <c r="BG251" s="230"/>
      <c r="BH251" s="230"/>
      <c r="BI251" s="231"/>
    </row>
    <row r="252" spans="1:61">
      <c r="A252" s="232"/>
      <c r="B252" s="229"/>
      <c r="C252" s="230"/>
      <c r="D252" s="230"/>
      <c r="E252" s="230"/>
      <c r="F252" s="230"/>
      <c r="G252" s="229"/>
      <c r="H252" s="230"/>
      <c r="I252" s="230"/>
      <c r="J252" s="230"/>
      <c r="K252" s="230"/>
      <c r="L252" s="229"/>
      <c r="M252" s="230"/>
      <c r="N252" s="230"/>
      <c r="O252" s="230"/>
      <c r="P252" s="230"/>
      <c r="Q252" s="229"/>
      <c r="R252" s="230"/>
      <c r="S252" s="230"/>
      <c r="T252" s="230"/>
      <c r="U252" s="230"/>
      <c r="V252" s="229"/>
      <c r="W252" s="230"/>
      <c r="X252" s="230"/>
      <c r="Y252" s="230"/>
      <c r="Z252" s="230"/>
      <c r="AA252" s="229"/>
      <c r="AB252" s="230"/>
      <c r="AC252" s="230"/>
      <c r="AD252" s="230"/>
      <c r="AE252" s="230"/>
      <c r="AF252" s="229"/>
      <c r="AG252" s="230"/>
      <c r="AH252" s="230"/>
      <c r="AI252" s="230"/>
      <c r="AJ252" s="230"/>
      <c r="AK252" s="229"/>
      <c r="AL252" s="230"/>
      <c r="AM252" s="230"/>
      <c r="AN252" s="230"/>
      <c r="AO252" s="230"/>
      <c r="AP252" s="229"/>
      <c r="AQ252" s="230"/>
      <c r="AR252" s="230"/>
      <c r="AS252" s="230"/>
      <c r="AT252" s="230"/>
      <c r="AU252" s="229"/>
      <c r="AV252" s="230"/>
      <c r="AW252" s="230"/>
      <c r="AX252" s="230"/>
      <c r="AY252" s="230"/>
      <c r="AZ252" s="229"/>
      <c r="BA252" s="230"/>
      <c r="BB252" s="230"/>
      <c r="BC252" s="230"/>
      <c r="BD252" s="230"/>
      <c r="BE252" s="229"/>
      <c r="BF252" s="230"/>
      <c r="BG252" s="230"/>
      <c r="BH252" s="230"/>
      <c r="BI252" s="231"/>
    </row>
    <row r="253" spans="1:61">
      <c r="A253" s="232"/>
      <c r="B253" s="229"/>
      <c r="C253" s="230"/>
      <c r="D253" s="230"/>
      <c r="E253" s="230"/>
      <c r="F253" s="230"/>
      <c r="G253" s="229"/>
      <c r="H253" s="230"/>
      <c r="I253" s="230"/>
      <c r="J253" s="230"/>
      <c r="K253" s="230"/>
      <c r="L253" s="229"/>
      <c r="M253" s="230"/>
      <c r="N253" s="230"/>
      <c r="O253" s="230"/>
      <c r="P253" s="230"/>
      <c r="Q253" s="229"/>
      <c r="R253" s="230"/>
      <c r="S253" s="230"/>
      <c r="T253" s="230"/>
      <c r="U253" s="230"/>
      <c r="V253" s="229"/>
      <c r="W253" s="230"/>
      <c r="X253" s="230"/>
      <c r="Y253" s="230"/>
      <c r="Z253" s="230"/>
      <c r="AA253" s="229"/>
      <c r="AB253" s="230"/>
      <c r="AC253" s="230"/>
      <c r="AD253" s="230"/>
      <c r="AE253" s="230"/>
      <c r="AF253" s="229"/>
      <c r="AG253" s="230"/>
      <c r="AH253" s="230"/>
      <c r="AI253" s="230"/>
      <c r="AJ253" s="230"/>
      <c r="AK253" s="229"/>
      <c r="AL253" s="230"/>
      <c r="AM253" s="230"/>
      <c r="AN253" s="230"/>
      <c r="AO253" s="230"/>
      <c r="AP253" s="229"/>
      <c r="AQ253" s="230"/>
      <c r="AR253" s="230"/>
      <c r="AS253" s="230"/>
      <c r="AT253" s="230"/>
      <c r="AU253" s="229"/>
      <c r="AV253" s="230"/>
      <c r="AW253" s="230"/>
      <c r="AX253" s="230"/>
      <c r="AY253" s="230"/>
      <c r="AZ253" s="229"/>
      <c r="BA253" s="230"/>
      <c r="BB253" s="230"/>
      <c r="BC253" s="230"/>
      <c r="BD253" s="230"/>
      <c r="BE253" s="229"/>
      <c r="BF253" s="230"/>
      <c r="BG253" s="230"/>
      <c r="BH253" s="230"/>
      <c r="BI253" s="231"/>
    </row>
    <row r="254" spans="1:61">
      <c r="A254" s="232"/>
      <c r="B254" s="229"/>
      <c r="C254" s="230"/>
      <c r="D254" s="230"/>
      <c r="E254" s="230"/>
      <c r="F254" s="230"/>
      <c r="G254" s="229"/>
      <c r="H254" s="230"/>
      <c r="I254" s="230"/>
      <c r="J254" s="230"/>
      <c r="K254" s="230"/>
      <c r="L254" s="229"/>
      <c r="M254" s="230"/>
      <c r="N254" s="230"/>
      <c r="O254" s="230"/>
      <c r="P254" s="230"/>
      <c r="Q254" s="229"/>
      <c r="R254" s="230"/>
      <c r="S254" s="230"/>
      <c r="T254" s="230"/>
      <c r="U254" s="230"/>
      <c r="V254" s="229"/>
      <c r="W254" s="230"/>
      <c r="X254" s="230"/>
      <c r="Y254" s="230"/>
      <c r="Z254" s="230"/>
      <c r="AA254" s="229"/>
      <c r="AB254" s="230"/>
      <c r="AC254" s="230"/>
      <c r="AD254" s="230"/>
      <c r="AE254" s="230"/>
      <c r="AF254" s="229"/>
      <c r="AG254" s="230"/>
      <c r="AH254" s="230"/>
      <c r="AI254" s="230"/>
      <c r="AJ254" s="230"/>
      <c r="AK254" s="229"/>
      <c r="AL254" s="230"/>
      <c r="AM254" s="230"/>
      <c r="AN254" s="230"/>
      <c r="AO254" s="230"/>
      <c r="AP254" s="229"/>
      <c r="AQ254" s="230"/>
      <c r="AR254" s="230"/>
      <c r="AS254" s="230"/>
      <c r="AT254" s="230"/>
      <c r="AU254" s="229"/>
      <c r="AV254" s="230"/>
      <c r="AW254" s="230"/>
      <c r="AX254" s="230"/>
      <c r="AY254" s="230"/>
      <c r="AZ254" s="229"/>
      <c r="BA254" s="230"/>
      <c r="BB254" s="230"/>
      <c r="BC254" s="230"/>
      <c r="BD254" s="230"/>
      <c r="BE254" s="229"/>
      <c r="BF254" s="230"/>
      <c r="BG254" s="230"/>
      <c r="BH254" s="230"/>
      <c r="BI254" s="231"/>
    </row>
    <row r="255" spans="1:61">
      <c r="A255" s="232"/>
      <c r="B255" s="229"/>
      <c r="C255" s="230"/>
      <c r="D255" s="230"/>
      <c r="E255" s="230"/>
      <c r="F255" s="230"/>
      <c r="G255" s="229"/>
      <c r="H255" s="230"/>
      <c r="I255" s="230"/>
      <c r="J255" s="230"/>
      <c r="K255" s="230"/>
      <c r="L255" s="229"/>
      <c r="M255" s="230"/>
      <c r="N255" s="230"/>
      <c r="O255" s="230"/>
      <c r="P255" s="230"/>
      <c r="Q255" s="229"/>
      <c r="R255" s="230"/>
      <c r="S255" s="230"/>
      <c r="T255" s="230"/>
      <c r="U255" s="230"/>
      <c r="V255" s="229"/>
      <c r="W255" s="230"/>
      <c r="X255" s="230"/>
      <c r="Y255" s="230"/>
      <c r="Z255" s="230"/>
      <c r="AA255" s="229"/>
      <c r="AB255" s="230"/>
      <c r="AC255" s="230"/>
      <c r="AD255" s="230"/>
      <c r="AE255" s="230"/>
      <c r="AF255" s="229"/>
      <c r="AG255" s="230"/>
      <c r="AH255" s="230"/>
      <c r="AI255" s="230"/>
      <c r="AJ255" s="230"/>
      <c r="AK255" s="229"/>
      <c r="AL255" s="230"/>
      <c r="AM255" s="230"/>
      <c r="AN255" s="230"/>
      <c r="AO255" s="230"/>
      <c r="AP255" s="229"/>
      <c r="AQ255" s="230"/>
      <c r="AR255" s="230"/>
      <c r="AS255" s="230"/>
      <c r="AT255" s="230"/>
      <c r="AU255" s="229"/>
      <c r="AV255" s="230"/>
      <c r="AW255" s="230"/>
      <c r="AX255" s="230"/>
      <c r="AY255" s="230"/>
      <c r="AZ255" s="229"/>
      <c r="BA255" s="230"/>
      <c r="BB255" s="230"/>
      <c r="BC255" s="230"/>
      <c r="BD255" s="230"/>
      <c r="BE255" s="229"/>
      <c r="BF255" s="230"/>
      <c r="BG255" s="230"/>
      <c r="BH255" s="230"/>
      <c r="BI255" s="231"/>
    </row>
    <row r="256" spans="1:61">
      <c r="A256" s="232"/>
      <c r="B256" s="229"/>
      <c r="C256" s="230"/>
      <c r="D256" s="230"/>
      <c r="E256" s="230"/>
      <c r="F256" s="230"/>
      <c r="G256" s="229"/>
      <c r="H256" s="230"/>
      <c r="I256" s="230"/>
      <c r="J256" s="230"/>
      <c r="K256" s="230"/>
      <c r="L256" s="229"/>
      <c r="M256" s="230"/>
      <c r="N256" s="230"/>
      <c r="O256" s="230"/>
      <c r="P256" s="230"/>
      <c r="Q256" s="229"/>
      <c r="R256" s="230"/>
      <c r="S256" s="230"/>
      <c r="T256" s="230"/>
      <c r="U256" s="230"/>
      <c r="V256" s="229"/>
      <c r="W256" s="230"/>
      <c r="X256" s="230"/>
      <c r="Y256" s="230"/>
      <c r="Z256" s="230"/>
      <c r="AA256" s="229"/>
      <c r="AB256" s="230"/>
      <c r="AC256" s="230"/>
      <c r="AD256" s="230"/>
      <c r="AE256" s="230"/>
      <c r="AF256" s="229"/>
      <c r="AG256" s="230"/>
      <c r="AH256" s="230"/>
      <c r="AI256" s="230"/>
      <c r="AJ256" s="230"/>
      <c r="AK256" s="229"/>
      <c r="AL256" s="230"/>
      <c r="AM256" s="230"/>
      <c r="AN256" s="230"/>
      <c r="AO256" s="230"/>
      <c r="AP256" s="229"/>
      <c r="AQ256" s="230"/>
      <c r="AR256" s="230"/>
      <c r="AS256" s="230"/>
      <c r="AT256" s="230"/>
      <c r="AU256" s="229"/>
      <c r="AV256" s="230"/>
      <c r="AW256" s="230"/>
      <c r="AX256" s="230"/>
      <c r="AY256" s="230"/>
      <c r="AZ256" s="229"/>
      <c r="BA256" s="230"/>
      <c r="BB256" s="230"/>
      <c r="BC256" s="230"/>
      <c r="BD256" s="230"/>
      <c r="BE256" s="229"/>
      <c r="BF256" s="230"/>
      <c r="BG256" s="230"/>
      <c r="BH256" s="230"/>
      <c r="BI256" s="231"/>
    </row>
    <row r="257" spans="1:61">
      <c r="A257" s="232"/>
      <c r="B257" s="229"/>
      <c r="C257" s="230"/>
      <c r="D257" s="230"/>
      <c r="E257" s="230"/>
      <c r="F257" s="230"/>
      <c r="G257" s="229"/>
      <c r="H257" s="230"/>
      <c r="I257" s="230"/>
      <c r="J257" s="230"/>
      <c r="K257" s="230"/>
      <c r="L257" s="229"/>
      <c r="M257" s="230"/>
      <c r="N257" s="230"/>
      <c r="O257" s="230"/>
      <c r="P257" s="230"/>
      <c r="Q257" s="229"/>
      <c r="R257" s="230"/>
      <c r="S257" s="230"/>
      <c r="T257" s="230"/>
      <c r="U257" s="230"/>
      <c r="V257" s="229"/>
      <c r="W257" s="230"/>
      <c r="X257" s="230"/>
      <c r="Y257" s="230"/>
      <c r="Z257" s="230"/>
      <c r="AA257" s="229"/>
      <c r="AB257" s="230"/>
      <c r="AC257" s="230"/>
      <c r="AD257" s="230"/>
      <c r="AE257" s="230"/>
      <c r="AF257" s="229"/>
      <c r="AG257" s="230"/>
      <c r="AH257" s="230"/>
      <c r="AI257" s="230"/>
      <c r="AJ257" s="230"/>
      <c r="AK257" s="229"/>
      <c r="AL257" s="230"/>
      <c r="AM257" s="230"/>
      <c r="AN257" s="230"/>
      <c r="AO257" s="230"/>
      <c r="AP257" s="229"/>
      <c r="AQ257" s="230"/>
      <c r="AR257" s="230"/>
      <c r="AS257" s="230"/>
      <c r="AT257" s="230"/>
      <c r="AU257" s="229"/>
      <c r="AV257" s="230"/>
      <c r="AW257" s="230"/>
      <c r="AX257" s="230"/>
      <c r="AY257" s="230"/>
      <c r="AZ257" s="229"/>
      <c r="BA257" s="230"/>
      <c r="BB257" s="230"/>
      <c r="BC257" s="230"/>
      <c r="BD257" s="230"/>
      <c r="BE257" s="229"/>
      <c r="BF257" s="230"/>
      <c r="BG257" s="230"/>
      <c r="BH257" s="230"/>
      <c r="BI257" s="231"/>
    </row>
    <row r="258" spans="1:61">
      <c r="A258" s="232"/>
      <c r="B258" s="229"/>
      <c r="C258" s="230"/>
      <c r="D258" s="230"/>
      <c r="E258" s="230"/>
      <c r="F258" s="230"/>
      <c r="G258" s="229"/>
      <c r="H258" s="230"/>
      <c r="I258" s="230"/>
      <c r="J258" s="230"/>
      <c r="K258" s="230"/>
      <c r="L258" s="229"/>
      <c r="M258" s="230"/>
      <c r="N258" s="230"/>
      <c r="O258" s="230"/>
      <c r="P258" s="230"/>
      <c r="Q258" s="229"/>
      <c r="R258" s="230"/>
      <c r="S258" s="230"/>
      <c r="T258" s="230"/>
      <c r="U258" s="230"/>
      <c r="V258" s="229"/>
      <c r="W258" s="230"/>
      <c r="X258" s="230"/>
      <c r="Y258" s="230"/>
      <c r="Z258" s="230"/>
      <c r="AA258" s="229"/>
      <c r="AB258" s="230"/>
      <c r="AC258" s="230"/>
      <c r="AD258" s="230"/>
      <c r="AE258" s="230"/>
      <c r="AF258" s="229"/>
      <c r="AG258" s="230"/>
      <c r="AH258" s="230"/>
      <c r="AI258" s="230"/>
      <c r="AJ258" s="230"/>
      <c r="AK258" s="229"/>
      <c r="AL258" s="230"/>
      <c r="AM258" s="230"/>
      <c r="AN258" s="230"/>
      <c r="AO258" s="230"/>
      <c r="AP258" s="229"/>
      <c r="AQ258" s="230"/>
      <c r="AR258" s="230"/>
      <c r="AS258" s="230"/>
      <c r="AT258" s="230"/>
      <c r="AU258" s="229"/>
      <c r="AV258" s="230"/>
      <c r="AW258" s="230"/>
      <c r="AX258" s="230"/>
      <c r="AY258" s="230"/>
      <c r="AZ258" s="229"/>
      <c r="BA258" s="230"/>
      <c r="BB258" s="230"/>
      <c r="BC258" s="230"/>
      <c r="BD258" s="230"/>
      <c r="BE258" s="229"/>
      <c r="BF258" s="230"/>
      <c r="BG258" s="230"/>
      <c r="BH258" s="230"/>
      <c r="BI258" s="231"/>
    </row>
    <row r="259" spans="1:61">
      <c r="A259" s="232"/>
      <c r="B259" s="229"/>
      <c r="C259" s="230"/>
      <c r="D259" s="230"/>
      <c r="E259" s="230"/>
      <c r="F259" s="230"/>
      <c r="G259" s="229"/>
      <c r="H259" s="230"/>
      <c r="I259" s="230"/>
      <c r="J259" s="230"/>
      <c r="K259" s="230"/>
      <c r="L259" s="229"/>
      <c r="M259" s="230"/>
      <c r="N259" s="230"/>
      <c r="O259" s="230"/>
      <c r="P259" s="230"/>
      <c r="Q259" s="229"/>
      <c r="R259" s="230"/>
      <c r="S259" s="230"/>
      <c r="T259" s="230"/>
      <c r="U259" s="230"/>
      <c r="V259" s="229"/>
      <c r="W259" s="230"/>
      <c r="X259" s="230"/>
      <c r="Y259" s="230"/>
      <c r="Z259" s="230"/>
      <c r="AA259" s="229"/>
      <c r="AB259" s="230"/>
      <c r="AC259" s="230"/>
      <c r="AD259" s="230"/>
      <c r="AE259" s="230"/>
      <c r="AF259" s="229"/>
      <c r="AG259" s="230"/>
      <c r="AH259" s="230"/>
      <c r="AI259" s="230"/>
      <c r="AJ259" s="230"/>
      <c r="AK259" s="229"/>
      <c r="AL259" s="230"/>
      <c r="AM259" s="230"/>
      <c r="AN259" s="230"/>
      <c r="AO259" s="230"/>
      <c r="AP259" s="229"/>
      <c r="AQ259" s="230"/>
      <c r="AR259" s="230"/>
      <c r="AS259" s="230"/>
      <c r="AT259" s="230"/>
      <c r="AU259" s="229"/>
      <c r="AV259" s="230"/>
      <c r="AW259" s="230"/>
      <c r="AX259" s="230"/>
      <c r="AY259" s="230"/>
      <c r="AZ259" s="229"/>
      <c r="BA259" s="230"/>
      <c r="BB259" s="230"/>
      <c r="BC259" s="230"/>
      <c r="BD259" s="230"/>
      <c r="BE259" s="229"/>
      <c r="BF259" s="230"/>
      <c r="BG259" s="230"/>
      <c r="BH259" s="230"/>
      <c r="BI259" s="231"/>
    </row>
    <row r="260" spans="1:61">
      <c r="A260" s="232"/>
      <c r="B260" s="229"/>
      <c r="C260" s="230"/>
      <c r="D260" s="230"/>
      <c r="E260" s="230"/>
      <c r="F260" s="230"/>
      <c r="G260" s="229"/>
      <c r="H260" s="230"/>
      <c r="I260" s="230"/>
      <c r="J260" s="230"/>
      <c r="K260" s="230"/>
      <c r="L260" s="229"/>
      <c r="M260" s="230"/>
      <c r="N260" s="230"/>
      <c r="O260" s="230"/>
      <c r="P260" s="230"/>
      <c r="Q260" s="229"/>
      <c r="R260" s="230"/>
      <c r="S260" s="230"/>
      <c r="T260" s="230"/>
      <c r="U260" s="230"/>
      <c r="V260" s="229"/>
      <c r="W260" s="230"/>
      <c r="X260" s="230"/>
      <c r="Y260" s="230"/>
      <c r="Z260" s="230"/>
      <c r="AA260" s="229"/>
      <c r="AB260" s="230"/>
      <c r="AC260" s="230"/>
      <c r="AD260" s="230"/>
      <c r="AE260" s="230"/>
      <c r="AF260" s="229"/>
      <c r="AG260" s="230"/>
      <c r="AH260" s="230"/>
      <c r="AI260" s="230"/>
      <c r="AJ260" s="230"/>
      <c r="AK260" s="229"/>
      <c r="AL260" s="230"/>
      <c r="AM260" s="230"/>
      <c r="AN260" s="230"/>
      <c r="AO260" s="230"/>
      <c r="AP260" s="229"/>
      <c r="AQ260" s="230"/>
      <c r="AR260" s="230"/>
      <c r="AS260" s="230"/>
      <c r="AT260" s="230"/>
      <c r="AU260" s="229"/>
      <c r="AV260" s="230"/>
      <c r="AW260" s="230"/>
      <c r="AX260" s="230"/>
      <c r="AY260" s="230"/>
      <c r="AZ260" s="229"/>
      <c r="BA260" s="230"/>
      <c r="BB260" s="230"/>
      <c r="BC260" s="230"/>
      <c r="BD260" s="230"/>
      <c r="BE260" s="229"/>
      <c r="BF260" s="230"/>
      <c r="BG260" s="230"/>
      <c r="BH260" s="230"/>
      <c r="BI260" s="231"/>
    </row>
    <row r="261" spans="1:61">
      <c r="A261" s="232"/>
      <c r="B261" s="229"/>
      <c r="C261" s="230"/>
      <c r="D261" s="230"/>
      <c r="E261" s="230"/>
      <c r="F261" s="230"/>
      <c r="G261" s="229"/>
      <c r="H261" s="230"/>
      <c r="I261" s="230"/>
      <c r="J261" s="230"/>
      <c r="K261" s="230"/>
      <c r="L261" s="229"/>
      <c r="M261" s="230"/>
      <c r="N261" s="230"/>
      <c r="O261" s="230"/>
      <c r="P261" s="230"/>
      <c r="Q261" s="229"/>
      <c r="R261" s="230"/>
      <c r="S261" s="230"/>
      <c r="T261" s="230"/>
      <c r="U261" s="230"/>
      <c r="V261" s="229"/>
      <c r="W261" s="230"/>
      <c r="X261" s="230"/>
      <c r="Y261" s="230"/>
      <c r="Z261" s="230"/>
      <c r="AA261" s="229"/>
      <c r="AB261" s="230"/>
      <c r="AC261" s="230"/>
      <c r="AD261" s="230"/>
      <c r="AE261" s="230"/>
      <c r="AF261" s="229"/>
      <c r="AG261" s="230"/>
      <c r="AH261" s="230"/>
      <c r="AI261" s="230"/>
      <c r="AJ261" s="230"/>
      <c r="AK261" s="229"/>
      <c r="AL261" s="230"/>
      <c r="AM261" s="230"/>
      <c r="AN261" s="230"/>
      <c r="AO261" s="230"/>
      <c r="AP261" s="229"/>
      <c r="AQ261" s="230"/>
      <c r="AR261" s="230"/>
      <c r="AS261" s="230"/>
      <c r="AT261" s="230"/>
      <c r="AU261" s="229"/>
      <c r="AV261" s="230"/>
      <c r="AW261" s="230"/>
      <c r="AX261" s="230"/>
      <c r="AY261" s="230"/>
      <c r="AZ261" s="229"/>
      <c r="BA261" s="230"/>
      <c r="BB261" s="230"/>
      <c r="BC261" s="230"/>
      <c r="BD261" s="230"/>
      <c r="BE261" s="229"/>
      <c r="BF261" s="230"/>
      <c r="BG261" s="230"/>
      <c r="BH261" s="230"/>
      <c r="BI261" s="231"/>
    </row>
    <row r="262" spans="1:61">
      <c r="A262" s="232"/>
      <c r="B262" s="229"/>
      <c r="C262" s="230"/>
      <c r="D262" s="230"/>
      <c r="E262" s="230"/>
      <c r="F262" s="230"/>
      <c r="G262" s="229"/>
      <c r="H262" s="230"/>
      <c r="I262" s="230"/>
      <c r="J262" s="230"/>
      <c r="K262" s="230"/>
      <c r="L262" s="229"/>
      <c r="M262" s="230"/>
      <c r="N262" s="230"/>
      <c r="O262" s="230"/>
      <c r="P262" s="230"/>
      <c r="Q262" s="229"/>
      <c r="R262" s="230"/>
      <c r="S262" s="230"/>
      <c r="T262" s="230"/>
      <c r="U262" s="230"/>
      <c r="V262" s="229"/>
      <c r="W262" s="230"/>
      <c r="X262" s="230"/>
      <c r="Y262" s="230"/>
      <c r="Z262" s="230"/>
      <c r="AA262" s="229"/>
      <c r="AB262" s="230"/>
      <c r="AC262" s="230"/>
      <c r="AD262" s="230"/>
      <c r="AE262" s="230"/>
      <c r="AF262" s="229"/>
      <c r="AG262" s="230"/>
      <c r="AH262" s="230"/>
      <c r="AI262" s="230"/>
      <c r="AJ262" s="230"/>
      <c r="AK262" s="229"/>
      <c r="AL262" s="230"/>
      <c r="AM262" s="230"/>
      <c r="AN262" s="230"/>
      <c r="AO262" s="230"/>
      <c r="AP262" s="229"/>
      <c r="AQ262" s="230"/>
      <c r="AR262" s="230"/>
      <c r="AS262" s="230"/>
      <c r="AT262" s="230"/>
      <c r="AU262" s="229"/>
      <c r="AV262" s="230"/>
      <c r="AW262" s="230"/>
      <c r="AX262" s="230"/>
      <c r="AY262" s="230"/>
      <c r="AZ262" s="229"/>
      <c r="BA262" s="230"/>
      <c r="BB262" s="230"/>
      <c r="BC262" s="230"/>
      <c r="BD262" s="230"/>
      <c r="BE262" s="229"/>
      <c r="BF262" s="230"/>
      <c r="BG262" s="230"/>
      <c r="BH262" s="230"/>
      <c r="BI262" s="231"/>
    </row>
    <row r="263" spans="1:61">
      <c r="A263" s="232"/>
      <c r="B263" s="229"/>
      <c r="C263" s="230"/>
      <c r="D263" s="230"/>
      <c r="E263" s="230"/>
      <c r="F263" s="230"/>
      <c r="G263" s="229"/>
      <c r="H263" s="230"/>
      <c r="I263" s="230"/>
      <c r="J263" s="230"/>
      <c r="K263" s="230"/>
      <c r="L263" s="229"/>
      <c r="M263" s="230"/>
      <c r="N263" s="230"/>
      <c r="O263" s="230"/>
      <c r="P263" s="230"/>
      <c r="Q263" s="229"/>
      <c r="R263" s="230"/>
      <c r="S263" s="230"/>
      <c r="T263" s="230"/>
      <c r="U263" s="230"/>
      <c r="V263" s="229"/>
      <c r="W263" s="230"/>
      <c r="X263" s="230"/>
      <c r="Y263" s="230"/>
      <c r="Z263" s="230"/>
      <c r="AA263" s="229"/>
      <c r="AB263" s="230"/>
      <c r="AC263" s="230"/>
      <c r="AD263" s="230"/>
      <c r="AE263" s="230"/>
      <c r="AF263" s="229"/>
      <c r="AG263" s="230"/>
      <c r="AH263" s="230"/>
      <c r="AI263" s="230"/>
      <c r="AJ263" s="230"/>
      <c r="AK263" s="229"/>
      <c r="AL263" s="230"/>
      <c r="AM263" s="230"/>
      <c r="AN263" s="230"/>
      <c r="AO263" s="230"/>
      <c r="AP263" s="229"/>
      <c r="AQ263" s="230"/>
      <c r="AR263" s="230"/>
      <c r="AS263" s="230"/>
      <c r="AT263" s="230"/>
      <c r="AU263" s="229"/>
      <c r="AV263" s="230"/>
      <c r="AW263" s="230"/>
      <c r="AX263" s="230"/>
      <c r="AY263" s="230"/>
      <c r="AZ263" s="229"/>
      <c r="BA263" s="230"/>
      <c r="BB263" s="230"/>
      <c r="BC263" s="230"/>
      <c r="BD263" s="230"/>
      <c r="BE263" s="229"/>
      <c r="BF263" s="230"/>
      <c r="BG263" s="230"/>
      <c r="BH263" s="230"/>
      <c r="BI263" s="231"/>
    </row>
    <row r="264" spans="1:61">
      <c r="A264" s="232"/>
      <c r="B264" s="229"/>
      <c r="C264" s="230"/>
      <c r="D264" s="230"/>
      <c r="E264" s="230"/>
      <c r="F264" s="230"/>
      <c r="G264" s="229"/>
      <c r="H264" s="230"/>
      <c r="I264" s="230"/>
      <c r="J264" s="230"/>
      <c r="K264" s="230"/>
      <c r="L264" s="229"/>
      <c r="M264" s="230"/>
      <c r="N264" s="230"/>
      <c r="O264" s="230"/>
      <c r="P264" s="230"/>
      <c r="Q264" s="229"/>
      <c r="R264" s="230"/>
      <c r="S264" s="230"/>
      <c r="T264" s="230"/>
      <c r="U264" s="230"/>
      <c r="V264" s="229"/>
      <c r="W264" s="230"/>
      <c r="X264" s="230"/>
      <c r="Y264" s="230"/>
      <c r="Z264" s="230"/>
      <c r="AA264" s="229"/>
      <c r="AB264" s="230"/>
      <c r="AC264" s="230"/>
      <c r="AD264" s="230"/>
      <c r="AE264" s="230"/>
      <c r="AF264" s="229"/>
      <c r="AG264" s="230"/>
      <c r="AH264" s="230"/>
      <c r="AI264" s="230"/>
      <c r="AJ264" s="230"/>
      <c r="AK264" s="229"/>
      <c r="AL264" s="230"/>
      <c r="AM264" s="230"/>
      <c r="AN264" s="230"/>
      <c r="AO264" s="230"/>
      <c r="AP264" s="229"/>
      <c r="AQ264" s="230"/>
      <c r="AR264" s="230"/>
      <c r="AS264" s="230"/>
      <c r="AT264" s="230"/>
      <c r="AU264" s="229"/>
      <c r="AV264" s="230"/>
      <c r="AW264" s="230"/>
      <c r="AX264" s="230"/>
      <c r="AY264" s="230"/>
      <c r="AZ264" s="229"/>
      <c r="BA264" s="230"/>
      <c r="BB264" s="230"/>
      <c r="BC264" s="230"/>
      <c r="BD264" s="230"/>
      <c r="BE264" s="229"/>
      <c r="BF264" s="230"/>
      <c r="BG264" s="230"/>
      <c r="BH264" s="230"/>
      <c r="BI264" s="231"/>
    </row>
    <row r="265" spans="1:61">
      <c r="A265" s="232"/>
      <c r="B265" s="229"/>
      <c r="C265" s="230"/>
      <c r="D265" s="230"/>
      <c r="E265" s="230"/>
      <c r="F265" s="230"/>
      <c r="G265" s="229"/>
      <c r="H265" s="230"/>
      <c r="I265" s="230"/>
      <c r="J265" s="230"/>
      <c r="K265" s="230"/>
      <c r="L265" s="229"/>
      <c r="M265" s="230"/>
      <c r="N265" s="230"/>
      <c r="O265" s="230"/>
      <c r="P265" s="230"/>
      <c r="Q265" s="229"/>
      <c r="R265" s="230"/>
      <c r="S265" s="230"/>
      <c r="T265" s="230"/>
      <c r="U265" s="230"/>
      <c r="V265" s="229"/>
      <c r="W265" s="230"/>
      <c r="X265" s="230"/>
      <c r="Y265" s="230"/>
      <c r="Z265" s="230"/>
      <c r="AA265" s="229"/>
      <c r="AB265" s="230"/>
      <c r="AC265" s="230"/>
      <c r="AD265" s="230"/>
      <c r="AE265" s="230"/>
      <c r="AF265" s="229"/>
      <c r="AG265" s="230"/>
      <c r="AH265" s="230"/>
      <c r="AI265" s="230"/>
      <c r="AJ265" s="230"/>
      <c r="AK265" s="229"/>
      <c r="AL265" s="230"/>
      <c r="AM265" s="230"/>
      <c r="AN265" s="230"/>
      <c r="AO265" s="230"/>
      <c r="AP265" s="229"/>
      <c r="AQ265" s="230"/>
      <c r="AR265" s="230"/>
      <c r="AS265" s="230"/>
      <c r="AT265" s="230"/>
      <c r="AU265" s="229"/>
      <c r="AV265" s="230"/>
      <c r="AW265" s="230"/>
      <c r="AX265" s="230"/>
      <c r="AY265" s="230"/>
      <c r="AZ265" s="229"/>
      <c r="BA265" s="230"/>
      <c r="BB265" s="230"/>
      <c r="BC265" s="230"/>
      <c r="BD265" s="230"/>
      <c r="BE265" s="229"/>
      <c r="BF265" s="230"/>
      <c r="BG265" s="230"/>
      <c r="BH265" s="230"/>
      <c r="BI265" s="231"/>
    </row>
    <row r="266" spans="1:61">
      <c r="A266" s="232"/>
      <c r="B266" s="229"/>
      <c r="C266" s="230"/>
      <c r="D266" s="230"/>
      <c r="E266" s="230"/>
      <c r="F266" s="230"/>
      <c r="G266" s="229"/>
      <c r="H266" s="230"/>
      <c r="I266" s="230"/>
      <c r="J266" s="230"/>
      <c r="K266" s="230"/>
      <c r="L266" s="229"/>
      <c r="M266" s="230"/>
      <c r="N266" s="230"/>
      <c r="O266" s="230"/>
      <c r="P266" s="230"/>
      <c r="Q266" s="229"/>
      <c r="R266" s="230"/>
      <c r="S266" s="230"/>
      <c r="T266" s="230"/>
      <c r="U266" s="230"/>
      <c r="V266" s="229"/>
      <c r="W266" s="230"/>
      <c r="X266" s="230"/>
      <c r="Y266" s="230"/>
      <c r="Z266" s="230"/>
      <c r="AA266" s="229"/>
      <c r="AB266" s="230"/>
      <c r="AC266" s="230"/>
      <c r="AD266" s="230"/>
      <c r="AE266" s="230"/>
      <c r="AF266" s="229"/>
      <c r="AG266" s="230"/>
      <c r="AH266" s="230"/>
      <c r="AI266" s="230"/>
      <c r="AJ266" s="230"/>
      <c r="AK266" s="229"/>
      <c r="AL266" s="230"/>
      <c r="AM266" s="230"/>
      <c r="AN266" s="230"/>
      <c r="AO266" s="230"/>
      <c r="AP266" s="229"/>
      <c r="AQ266" s="230"/>
      <c r="AR266" s="230"/>
      <c r="AS266" s="230"/>
      <c r="AT266" s="230"/>
      <c r="AU266" s="229"/>
      <c r="AV266" s="230"/>
      <c r="AW266" s="230"/>
      <c r="AX266" s="230"/>
      <c r="AY266" s="230"/>
      <c r="AZ266" s="229"/>
      <c r="BA266" s="230"/>
      <c r="BB266" s="230"/>
      <c r="BC266" s="230"/>
      <c r="BD266" s="230"/>
      <c r="BE266" s="229"/>
      <c r="BF266" s="230"/>
      <c r="BG266" s="230"/>
      <c r="BH266" s="230"/>
      <c r="BI266" s="231"/>
    </row>
    <row r="267" spans="1:61">
      <c r="A267" s="232"/>
      <c r="B267" s="229"/>
      <c r="C267" s="230"/>
      <c r="D267" s="230"/>
      <c r="E267" s="230"/>
      <c r="F267" s="230"/>
      <c r="G267" s="229"/>
      <c r="H267" s="230"/>
      <c r="I267" s="230"/>
      <c r="J267" s="230"/>
      <c r="K267" s="230"/>
      <c r="L267" s="229"/>
      <c r="M267" s="230"/>
      <c r="N267" s="230"/>
      <c r="O267" s="230"/>
      <c r="P267" s="230"/>
      <c r="Q267" s="229"/>
      <c r="R267" s="230"/>
      <c r="S267" s="230"/>
      <c r="T267" s="230"/>
      <c r="U267" s="230"/>
      <c r="V267" s="229"/>
      <c r="W267" s="230"/>
      <c r="X267" s="230"/>
      <c r="Y267" s="230"/>
      <c r="Z267" s="230"/>
      <c r="AA267" s="229"/>
      <c r="AB267" s="230"/>
      <c r="AC267" s="230"/>
      <c r="AD267" s="230"/>
      <c r="AE267" s="230"/>
      <c r="AF267" s="229"/>
      <c r="AG267" s="230"/>
      <c r="AH267" s="230"/>
      <c r="AI267" s="230"/>
      <c r="AJ267" s="230"/>
      <c r="AK267" s="229"/>
      <c r="AL267" s="230"/>
      <c r="AM267" s="230"/>
      <c r="AN267" s="230"/>
      <c r="AO267" s="230"/>
      <c r="AP267" s="229"/>
      <c r="AQ267" s="230"/>
      <c r="AR267" s="230"/>
      <c r="AS267" s="230"/>
      <c r="AT267" s="230"/>
      <c r="AU267" s="229"/>
      <c r="AV267" s="230"/>
      <c r="AW267" s="230"/>
      <c r="AX267" s="230"/>
      <c r="AY267" s="230"/>
      <c r="AZ267" s="229"/>
      <c r="BA267" s="230"/>
      <c r="BB267" s="230"/>
      <c r="BC267" s="230"/>
      <c r="BD267" s="230"/>
      <c r="BE267" s="229"/>
      <c r="BF267" s="230"/>
      <c r="BG267" s="230"/>
      <c r="BH267" s="230"/>
      <c r="BI267" s="231"/>
    </row>
    <row r="268" spans="1:61">
      <c r="A268" s="232"/>
      <c r="B268" s="229"/>
      <c r="C268" s="230"/>
      <c r="D268" s="230"/>
      <c r="E268" s="230"/>
      <c r="F268" s="230"/>
      <c r="G268" s="229"/>
      <c r="H268" s="230"/>
      <c r="I268" s="230"/>
      <c r="J268" s="230"/>
      <c r="K268" s="230"/>
      <c r="L268" s="229"/>
      <c r="M268" s="230"/>
      <c r="N268" s="230"/>
      <c r="O268" s="230"/>
      <c r="P268" s="230"/>
      <c r="Q268" s="229"/>
      <c r="R268" s="230"/>
      <c r="S268" s="230"/>
      <c r="T268" s="230"/>
      <c r="U268" s="230"/>
      <c r="V268" s="229"/>
      <c r="W268" s="230"/>
      <c r="X268" s="230"/>
      <c r="Y268" s="230"/>
      <c r="Z268" s="230"/>
      <c r="AA268" s="229"/>
      <c r="AB268" s="230"/>
      <c r="AC268" s="230"/>
      <c r="AD268" s="230"/>
      <c r="AE268" s="230"/>
      <c r="AF268" s="229"/>
      <c r="AG268" s="230"/>
      <c r="AH268" s="230"/>
      <c r="AI268" s="230"/>
      <c r="AJ268" s="230"/>
      <c r="AK268" s="229"/>
      <c r="AL268" s="230"/>
      <c r="AM268" s="230"/>
      <c r="AN268" s="230"/>
      <c r="AO268" s="230"/>
      <c r="AP268" s="229"/>
      <c r="AQ268" s="230"/>
      <c r="AR268" s="230"/>
      <c r="AS268" s="230"/>
      <c r="AT268" s="230"/>
      <c r="AU268" s="229"/>
      <c r="AV268" s="230"/>
      <c r="AW268" s="230"/>
      <c r="AX268" s="230"/>
      <c r="AY268" s="230"/>
      <c r="AZ268" s="229"/>
      <c r="BA268" s="230"/>
      <c r="BB268" s="230"/>
      <c r="BC268" s="230"/>
      <c r="BD268" s="230"/>
      <c r="BE268" s="229"/>
      <c r="BF268" s="230"/>
      <c r="BG268" s="230"/>
      <c r="BH268" s="230"/>
      <c r="BI268" s="231"/>
    </row>
    <row r="269" spans="1:61">
      <c r="A269" s="232"/>
      <c r="B269" s="229"/>
      <c r="C269" s="230"/>
      <c r="D269" s="230"/>
      <c r="E269" s="230"/>
      <c r="F269" s="230"/>
      <c r="G269" s="229"/>
      <c r="H269" s="230"/>
      <c r="I269" s="230"/>
      <c r="J269" s="230"/>
      <c r="K269" s="230"/>
      <c r="L269" s="229"/>
      <c r="M269" s="230"/>
      <c r="N269" s="230"/>
      <c r="O269" s="230"/>
      <c r="P269" s="230"/>
      <c r="Q269" s="229"/>
      <c r="R269" s="230"/>
      <c r="S269" s="230"/>
      <c r="T269" s="230"/>
      <c r="U269" s="230"/>
      <c r="V269" s="229"/>
      <c r="W269" s="230"/>
      <c r="X269" s="230"/>
      <c r="Y269" s="230"/>
      <c r="Z269" s="230"/>
      <c r="AA269" s="229"/>
      <c r="AB269" s="230"/>
      <c r="AC269" s="230"/>
      <c r="AD269" s="230"/>
      <c r="AE269" s="230"/>
      <c r="AF269" s="229"/>
      <c r="AG269" s="230"/>
      <c r="AH269" s="230"/>
      <c r="AI269" s="230"/>
      <c r="AJ269" s="230"/>
      <c r="AK269" s="229"/>
      <c r="AL269" s="230"/>
      <c r="AM269" s="230"/>
      <c r="AN269" s="230"/>
      <c r="AO269" s="230"/>
      <c r="AP269" s="229"/>
      <c r="AQ269" s="230"/>
      <c r="AR269" s="230"/>
      <c r="AS269" s="230"/>
      <c r="AT269" s="230"/>
      <c r="AU269" s="229"/>
      <c r="AV269" s="230"/>
      <c r="AW269" s="230"/>
      <c r="AX269" s="230"/>
      <c r="AY269" s="230"/>
      <c r="AZ269" s="229"/>
      <c r="BA269" s="230"/>
      <c r="BB269" s="230"/>
      <c r="BC269" s="230"/>
      <c r="BD269" s="230"/>
      <c r="BE269" s="229"/>
      <c r="BF269" s="230"/>
      <c r="BG269" s="230"/>
      <c r="BH269" s="230"/>
      <c r="BI269" s="231"/>
    </row>
    <row r="270" spans="1:61">
      <c r="A270" s="232"/>
      <c r="B270" s="229"/>
      <c r="C270" s="230"/>
      <c r="D270" s="230"/>
      <c r="E270" s="230"/>
      <c r="F270" s="230"/>
      <c r="G270" s="229"/>
      <c r="H270" s="230"/>
      <c r="I270" s="230"/>
      <c r="J270" s="230"/>
      <c r="K270" s="230"/>
      <c r="L270" s="229"/>
      <c r="M270" s="230"/>
      <c r="N270" s="230"/>
      <c r="O270" s="230"/>
      <c r="P270" s="230"/>
      <c r="Q270" s="229"/>
      <c r="R270" s="230"/>
      <c r="S270" s="230"/>
      <c r="T270" s="230"/>
      <c r="U270" s="230"/>
      <c r="V270" s="229"/>
      <c r="W270" s="230"/>
      <c r="X270" s="230"/>
      <c r="Y270" s="230"/>
      <c r="Z270" s="230"/>
      <c r="AA270" s="229"/>
      <c r="AB270" s="230"/>
      <c r="AC270" s="230"/>
      <c r="AD270" s="230"/>
      <c r="AE270" s="230"/>
      <c r="AF270" s="229"/>
      <c r="AG270" s="230"/>
      <c r="AH270" s="230"/>
      <c r="AI270" s="230"/>
      <c r="AJ270" s="230"/>
      <c r="AK270" s="229"/>
      <c r="AL270" s="230"/>
      <c r="AM270" s="230"/>
      <c r="AN270" s="230"/>
      <c r="AO270" s="230"/>
      <c r="AP270" s="229"/>
      <c r="AQ270" s="230"/>
      <c r="AR270" s="230"/>
      <c r="AS270" s="230"/>
      <c r="AT270" s="230"/>
      <c r="AU270" s="229"/>
      <c r="AV270" s="230"/>
      <c r="AW270" s="230"/>
      <c r="AX270" s="230"/>
      <c r="AY270" s="230"/>
      <c r="AZ270" s="229"/>
      <c r="BA270" s="230"/>
      <c r="BB270" s="230"/>
      <c r="BC270" s="230"/>
      <c r="BD270" s="230"/>
      <c r="BE270" s="229"/>
      <c r="BF270" s="230"/>
      <c r="BG270" s="230"/>
      <c r="BH270" s="230"/>
      <c r="BI270" s="231"/>
    </row>
    <row r="271" spans="1:61">
      <c r="A271" s="232"/>
      <c r="B271" s="229"/>
      <c r="C271" s="230"/>
      <c r="D271" s="230"/>
      <c r="E271" s="230"/>
      <c r="F271" s="230"/>
      <c r="G271" s="229"/>
      <c r="H271" s="230"/>
      <c r="I271" s="230"/>
      <c r="J271" s="230"/>
      <c r="K271" s="230"/>
      <c r="L271" s="229"/>
      <c r="M271" s="230"/>
      <c r="N271" s="230"/>
      <c r="O271" s="230"/>
      <c r="P271" s="230"/>
      <c r="Q271" s="229"/>
      <c r="R271" s="230"/>
      <c r="S271" s="230"/>
      <c r="T271" s="230"/>
      <c r="U271" s="230"/>
      <c r="V271" s="229"/>
      <c r="W271" s="230"/>
      <c r="X271" s="230"/>
      <c r="Y271" s="230"/>
      <c r="Z271" s="230"/>
      <c r="AA271" s="229"/>
      <c r="AB271" s="230"/>
      <c r="AC271" s="230"/>
      <c r="AD271" s="230"/>
      <c r="AE271" s="230"/>
      <c r="AF271" s="229"/>
      <c r="AG271" s="230"/>
      <c r="AH271" s="230"/>
      <c r="AI271" s="230"/>
      <c r="AJ271" s="230"/>
      <c r="AK271" s="229"/>
      <c r="AL271" s="230"/>
      <c r="AM271" s="230"/>
      <c r="AN271" s="230"/>
      <c r="AO271" s="230"/>
      <c r="AP271" s="229"/>
      <c r="AQ271" s="230"/>
      <c r="AR271" s="230"/>
      <c r="AS271" s="230"/>
      <c r="AT271" s="230"/>
      <c r="AU271" s="229"/>
      <c r="AV271" s="230"/>
      <c r="AW271" s="230"/>
      <c r="AX271" s="230"/>
      <c r="AY271" s="230"/>
      <c r="AZ271" s="229"/>
      <c r="BA271" s="230"/>
      <c r="BB271" s="230"/>
      <c r="BC271" s="230"/>
      <c r="BD271" s="230"/>
      <c r="BE271" s="229"/>
      <c r="BF271" s="230"/>
      <c r="BG271" s="230"/>
      <c r="BH271" s="230"/>
      <c r="BI271" s="231"/>
    </row>
    <row r="272" spans="1:61">
      <c r="A272" s="232"/>
      <c r="B272" s="229"/>
      <c r="C272" s="230"/>
      <c r="D272" s="230"/>
      <c r="E272" s="230"/>
      <c r="F272" s="230"/>
      <c r="G272" s="229"/>
      <c r="H272" s="230"/>
      <c r="I272" s="230"/>
      <c r="J272" s="230"/>
      <c r="K272" s="230"/>
      <c r="L272" s="229"/>
      <c r="M272" s="230"/>
      <c r="N272" s="230"/>
      <c r="O272" s="230"/>
      <c r="P272" s="230"/>
      <c r="Q272" s="229"/>
      <c r="R272" s="230"/>
      <c r="S272" s="230"/>
      <c r="T272" s="230"/>
      <c r="U272" s="230"/>
      <c r="V272" s="229"/>
      <c r="W272" s="230"/>
      <c r="X272" s="230"/>
      <c r="Y272" s="230"/>
      <c r="Z272" s="230"/>
      <c r="AA272" s="229"/>
      <c r="AB272" s="230"/>
      <c r="AC272" s="230"/>
      <c r="AD272" s="230"/>
      <c r="AE272" s="230"/>
      <c r="AF272" s="229"/>
      <c r="AG272" s="230"/>
      <c r="AH272" s="230"/>
      <c r="AI272" s="230"/>
      <c r="AJ272" s="230"/>
      <c r="AK272" s="229"/>
      <c r="AL272" s="230"/>
      <c r="AM272" s="230"/>
      <c r="AN272" s="230"/>
      <c r="AO272" s="230"/>
      <c r="AP272" s="229"/>
      <c r="AQ272" s="230"/>
      <c r="AR272" s="230"/>
      <c r="AS272" s="230"/>
      <c r="AT272" s="230"/>
      <c r="AU272" s="229"/>
      <c r="AV272" s="230"/>
      <c r="AW272" s="230"/>
      <c r="AX272" s="230"/>
      <c r="AY272" s="230"/>
      <c r="AZ272" s="229"/>
      <c r="BA272" s="230"/>
      <c r="BB272" s="230"/>
      <c r="BC272" s="230"/>
      <c r="BD272" s="230"/>
      <c r="BE272" s="229"/>
      <c r="BF272" s="230"/>
      <c r="BG272" s="230"/>
      <c r="BH272" s="230"/>
      <c r="BI272" s="231"/>
    </row>
    <row r="273" spans="1:61">
      <c r="A273" s="232"/>
      <c r="B273" s="229"/>
      <c r="C273" s="230"/>
      <c r="D273" s="230"/>
      <c r="E273" s="230"/>
      <c r="F273" s="230"/>
      <c r="G273" s="229"/>
      <c r="H273" s="230"/>
      <c r="I273" s="230"/>
      <c r="J273" s="230"/>
      <c r="K273" s="230"/>
      <c r="L273" s="229"/>
      <c r="M273" s="230"/>
      <c r="N273" s="230"/>
      <c r="O273" s="230"/>
      <c r="P273" s="230"/>
      <c r="Q273" s="229"/>
      <c r="R273" s="230"/>
      <c r="S273" s="230"/>
      <c r="T273" s="230"/>
      <c r="U273" s="230"/>
      <c r="V273" s="229"/>
      <c r="W273" s="230"/>
      <c r="X273" s="230"/>
      <c r="Y273" s="230"/>
      <c r="Z273" s="230"/>
      <c r="AA273" s="229"/>
      <c r="AB273" s="230"/>
      <c r="AC273" s="230"/>
      <c r="AD273" s="230"/>
      <c r="AE273" s="230"/>
      <c r="AF273" s="229"/>
      <c r="AG273" s="230"/>
      <c r="AH273" s="230"/>
      <c r="AI273" s="230"/>
      <c r="AJ273" s="230"/>
      <c r="AK273" s="229"/>
      <c r="AL273" s="230"/>
      <c r="AM273" s="230"/>
      <c r="AN273" s="230"/>
      <c r="AO273" s="230"/>
      <c r="AP273" s="229"/>
      <c r="AQ273" s="230"/>
      <c r="AR273" s="230"/>
      <c r="AS273" s="230"/>
      <c r="AT273" s="230"/>
      <c r="AU273" s="229"/>
      <c r="AV273" s="230"/>
      <c r="AW273" s="230"/>
      <c r="AX273" s="230"/>
      <c r="AY273" s="230"/>
      <c r="AZ273" s="229"/>
      <c r="BA273" s="230"/>
      <c r="BB273" s="230"/>
      <c r="BC273" s="230"/>
      <c r="BD273" s="230"/>
      <c r="BE273" s="229"/>
      <c r="BF273" s="230"/>
      <c r="BG273" s="230"/>
      <c r="BH273" s="230"/>
      <c r="BI273" s="231"/>
    </row>
    <row r="274" spans="1:61">
      <c r="A274" s="232"/>
      <c r="B274" s="229"/>
      <c r="C274" s="230"/>
      <c r="D274" s="230"/>
      <c r="E274" s="230"/>
      <c r="F274" s="230"/>
      <c r="G274" s="229"/>
      <c r="H274" s="230"/>
      <c r="I274" s="230"/>
      <c r="J274" s="230"/>
      <c r="K274" s="230"/>
      <c r="L274" s="229"/>
      <c r="M274" s="230"/>
      <c r="N274" s="230"/>
      <c r="O274" s="230"/>
      <c r="P274" s="230"/>
      <c r="Q274" s="229"/>
      <c r="R274" s="230"/>
      <c r="S274" s="230"/>
      <c r="T274" s="230"/>
      <c r="U274" s="230"/>
      <c r="V274" s="229"/>
      <c r="W274" s="230"/>
      <c r="X274" s="230"/>
      <c r="Y274" s="230"/>
      <c r="Z274" s="230"/>
      <c r="AA274" s="229"/>
      <c r="AB274" s="230"/>
      <c r="AC274" s="230"/>
      <c r="AD274" s="230"/>
      <c r="AE274" s="230"/>
      <c r="AF274" s="229"/>
      <c r="AG274" s="230"/>
      <c r="AH274" s="230"/>
      <c r="AI274" s="230"/>
      <c r="AJ274" s="230"/>
      <c r="AK274" s="229"/>
      <c r="AL274" s="230"/>
      <c r="AM274" s="230"/>
      <c r="AN274" s="230"/>
      <c r="AO274" s="230"/>
      <c r="AP274" s="229"/>
      <c r="AQ274" s="230"/>
      <c r="AR274" s="230"/>
      <c r="AS274" s="230"/>
      <c r="AT274" s="230"/>
      <c r="AU274" s="229"/>
      <c r="AV274" s="230"/>
      <c r="AW274" s="230"/>
      <c r="AX274" s="230"/>
      <c r="AY274" s="230"/>
      <c r="AZ274" s="229"/>
      <c r="BA274" s="230"/>
      <c r="BB274" s="230"/>
      <c r="BC274" s="230"/>
      <c r="BD274" s="230"/>
      <c r="BE274" s="229"/>
      <c r="BF274" s="230"/>
      <c r="BG274" s="230"/>
      <c r="BH274" s="230"/>
      <c r="BI274" s="231"/>
    </row>
    <row r="275" spans="1:61">
      <c r="A275" s="232"/>
      <c r="B275" s="229"/>
      <c r="C275" s="230"/>
      <c r="D275" s="230"/>
      <c r="E275" s="230"/>
      <c r="F275" s="230"/>
      <c r="G275" s="229"/>
      <c r="H275" s="230"/>
      <c r="I275" s="230"/>
      <c r="J275" s="230"/>
      <c r="K275" s="230"/>
      <c r="L275" s="229"/>
      <c r="M275" s="230"/>
      <c r="N275" s="230"/>
      <c r="O275" s="230"/>
      <c r="P275" s="230"/>
      <c r="Q275" s="229"/>
      <c r="R275" s="230"/>
      <c r="S275" s="230"/>
      <c r="T275" s="230"/>
      <c r="U275" s="230"/>
      <c r="V275" s="229"/>
      <c r="W275" s="230"/>
      <c r="X275" s="230"/>
      <c r="Y275" s="230"/>
      <c r="Z275" s="230"/>
      <c r="AA275" s="229"/>
      <c r="AB275" s="230"/>
      <c r="AC275" s="230"/>
      <c r="AD275" s="230"/>
      <c r="AE275" s="230"/>
      <c r="AF275" s="229"/>
      <c r="AG275" s="230"/>
      <c r="AH275" s="230"/>
      <c r="AI275" s="230"/>
      <c r="AJ275" s="230"/>
      <c r="AK275" s="229"/>
      <c r="AL275" s="230"/>
      <c r="AM275" s="230"/>
      <c r="AN275" s="230"/>
      <c r="AO275" s="230"/>
      <c r="AP275" s="229"/>
      <c r="AQ275" s="230"/>
      <c r="AR275" s="230"/>
      <c r="AS275" s="230"/>
      <c r="AT275" s="230"/>
      <c r="AU275" s="229"/>
      <c r="AV275" s="230"/>
      <c r="AW275" s="230"/>
      <c r="AX275" s="230"/>
      <c r="AY275" s="230"/>
      <c r="AZ275" s="229"/>
      <c r="BA275" s="230"/>
      <c r="BB275" s="230"/>
      <c r="BC275" s="230"/>
      <c r="BD275" s="230"/>
      <c r="BE275" s="229"/>
      <c r="BF275" s="230"/>
      <c r="BG275" s="230"/>
      <c r="BH275" s="230"/>
      <c r="BI275" s="231"/>
    </row>
    <row r="276" spans="1:61">
      <c r="A276" s="232"/>
      <c r="B276" s="229"/>
      <c r="C276" s="230"/>
      <c r="D276" s="230"/>
      <c r="E276" s="230"/>
      <c r="F276" s="230"/>
      <c r="G276" s="229"/>
      <c r="H276" s="230"/>
      <c r="I276" s="230"/>
      <c r="J276" s="230"/>
      <c r="K276" s="230"/>
      <c r="L276" s="229"/>
      <c r="M276" s="230"/>
      <c r="N276" s="230"/>
      <c r="O276" s="230"/>
      <c r="P276" s="230"/>
      <c r="Q276" s="229"/>
      <c r="R276" s="230"/>
      <c r="S276" s="230"/>
      <c r="T276" s="230"/>
      <c r="U276" s="230"/>
      <c r="V276" s="229"/>
      <c r="W276" s="230"/>
      <c r="X276" s="230"/>
      <c r="Y276" s="230"/>
      <c r="Z276" s="230"/>
      <c r="AA276" s="229"/>
      <c r="AB276" s="230"/>
      <c r="AC276" s="230"/>
      <c r="AD276" s="230"/>
      <c r="AE276" s="230"/>
      <c r="AF276" s="229"/>
      <c r="AG276" s="230"/>
      <c r="AH276" s="230"/>
      <c r="AI276" s="230"/>
      <c r="AJ276" s="230"/>
      <c r="AK276" s="229"/>
      <c r="AL276" s="230"/>
      <c r="AM276" s="230"/>
      <c r="AN276" s="230"/>
      <c r="AO276" s="230"/>
      <c r="AP276" s="229"/>
      <c r="AQ276" s="230"/>
      <c r="AR276" s="230"/>
      <c r="AS276" s="230"/>
      <c r="AT276" s="230"/>
      <c r="AU276" s="229"/>
      <c r="AV276" s="230"/>
      <c r="AW276" s="230"/>
      <c r="AX276" s="230"/>
      <c r="AY276" s="230"/>
      <c r="AZ276" s="229"/>
      <c r="BA276" s="230"/>
      <c r="BB276" s="230"/>
      <c r="BC276" s="230"/>
      <c r="BD276" s="230"/>
      <c r="BE276" s="229"/>
      <c r="BF276" s="230"/>
      <c r="BG276" s="230"/>
      <c r="BH276" s="230"/>
      <c r="BI276" s="231"/>
    </row>
    <row r="277" spans="1:61">
      <c r="A277" s="232"/>
      <c r="B277" s="229"/>
      <c r="C277" s="230"/>
      <c r="D277" s="230"/>
      <c r="E277" s="230"/>
      <c r="F277" s="230"/>
      <c r="G277" s="229"/>
      <c r="H277" s="230"/>
      <c r="I277" s="230"/>
      <c r="J277" s="230"/>
      <c r="K277" s="230"/>
      <c r="L277" s="229"/>
      <c r="M277" s="230"/>
      <c r="N277" s="230"/>
      <c r="O277" s="230"/>
      <c r="P277" s="230"/>
      <c r="Q277" s="229"/>
      <c r="R277" s="230"/>
      <c r="S277" s="230"/>
      <c r="T277" s="230"/>
      <c r="U277" s="230"/>
      <c r="V277" s="229"/>
      <c r="W277" s="230"/>
      <c r="X277" s="230"/>
      <c r="Y277" s="230"/>
      <c r="Z277" s="230"/>
      <c r="AA277" s="229"/>
      <c r="AB277" s="230"/>
      <c r="AC277" s="230"/>
      <c r="AD277" s="230"/>
      <c r="AE277" s="230"/>
      <c r="AF277" s="229"/>
      <c r="AG277" s="230"/>
      <c r="AH277" s="230"/>
      <c r="AI277" s="230"/>
      <c r="AJ277" s="230"/>
      <c r="AK277" s="229"/>
      <c r="AL277" s="230"/>
      <c r="AM277" s="230"/>
      <c r="AN277" s="230"/>
      <c r="AO277" s="230"/>
      <c r="AP277" s="229"/>
      <c r="AQ277" s="230"/>
      <c r="AR277" s="230"/>
      <c r="AS277" s="230"/>
      <c r="AT277" s="230"/>
      <c r="AU277" s="229"/>
      <c r="AV277" s="230"/>
      <c r="AW277" s="230"/>
      <c r="AX277" s="230"/>
      <c r="AY277" s="230"/>
      <c r="AZ277" s="229"/>
      <c r="BA277" s="230"/>
      <c r="BB277" s="230"/>
      <c r="BC277" s="230"/>
      <c r="BD277" s="230"/>
      <c r="BE277" s="229"/>
      <c r="BF277" s="230"/>
      <c r="BG277" s="230"/>
      <c r="BH277" s="230"/>
      <c r="BI277" s="231"/>
    </row>
    <row r="278" spans="1:61">
      <c r="A278" s="232"/>
      <c r="B278" s="229"/>
      <c r="C278" s="230"/>
      <c r="D278" s="230"/>
      <c r="E278" s="230"/>
      <c r="F278" s="230"/>
      <c r="G278" s="229"/>
      <c r="H278" s="230"/>
      <c r="I278" s="230"/>
      <c r="J278" s="230"/>
      <c r="K278" s="230"/>
      <c r="L278" s="229"/>
      <c r="M278" s="230"/>
      <c r="N278" s="230"/>
      <c r="O278" s="230"/>
      <c r="P278" s="230"/>
      <c r="Q278" s="229"/>
      <c r="R278" s="230"/>
      <c r="S278" s="230"/>
      <c r="T278" s="230"/>
      <c r="U278" s="230"/>
      <c r="V278" s="229"/>
      <c r="W278" s="230"/>
      <c r="X278" s="230"/>
      <c r="Y278" s="230"/>
      <c r="Z278" s="230"/>
      <c r="AA278" s="229"/>
      <c r="AB278" s="230"/>
      <c r="AC278" s="230"/>
      <c r="AD278" s="230"/>
      <c r="AE278" s="230"/>
      <c r="AF278" s="229"/>
      <c r="AG278" s="230"/>
      <c r="AH278" s="230"/>
      <c r="AI278" s="230"/>
      <c r="AJ278" s="230"/>
      <c r="AK278" s="229"/>
      <c r="AL278" s="230"/>
      <c r="AM278" s="230"/>
      <c r="AN278" s="230"/>
      <c r="AO278" s="230"/>
      <c r="AP278" s="229"/>
      <c r="AQ278" s="230"/>
      <c r="AR278" s="230"/>
      <c r="AS278" s="230"/>
      <c r="AT278" s="230"/>
      <c r="AU278" s="229"/>
      <c r="AV278" s="230"/>
      <c r="AW278" s="230"/>
      <c r="AX278" s="230"/>
      <c r="AY278" s="230"/>
      <c r="AZ278" s="229"/>
      <c r="BA278" s="230"/>
      <c r="BB278" s="230"/>
      <c r="BC278" s="230"/>
      <c r="BD278" s="230"/>
      <c r="BE278" s="229"/>
      <c r="BF278" s="230"/>
      <c r="BG278" s="230"/>
      <c r="BH278" s="230"/>
      <c r="BI278" s="231"/>
    </row>
    <row r="279" spans="1:61">
      <c r="A279" s="232"/>
      <c r="B279" s="229"/>
      <c r="C279" s="230"/>
      <c r="D279" s="230"/>
      <c r="E279" s="230"/>
      <c r="F279" s="230"/>
      <c r="G279" s="229"/>
      <c r="H279" s="230"/>
      <c r="I279" s="230"/>
      <c r="J279" s="230"/>
      <c r="K279" s="230"/>
      <c r="L279" s="229"/>
      <c r="M279" s="230"/>
      <c r="N279" s="230"/>
      <c r="O279" s="230"/>
      <c r="P279" s="230"/>
      <c r="Q279" s="229"/>
      <c r="R279" s="230"/>
      <c r="S279" s="230"/>
      <c r="T279" s="230"/>
      <c r="U279" s="230"/>
      <c r="V279" s="229"/>
      <c r="W279" s="230"/>
      <c r="X279" s="230"/>
      <c r="Y279" s="230"/>
      <c r="Z279" s="230"/>
      <c r="AA279" s="229"/>
      <c r="AB279" s="230"/>
      <c r="AC279" s="230"/>
      <c r="AD279" s="230"/>
      <c r="AE279" s="230"/>
      <c r="AF279" s="229"/>
      <c r="AG279" s="230"/>
      <c r="AH279" s="230"/>
      <c r="AI279" s="230"/>
      <c r="AJ279" s="230"/>
      <c r="AK279" s="229"/>
      <c r="AL279" s="230"/>
      <c r="AM279" s="230"/>
      <c r="AN279" s="230"/>
      <c r="AO279" s="230"/>
      <c r="AP279" s="229"/>
      <c r="AQ279" s="230"/>
      <c r="AR279" s="230"/>
      <c r="AS279" s="230"/>
      <c r="AT279" s="230"/>
      <c r="AU279" s="229"/>
      <c r="AV279" s="230"/>
      <c r="AW279" s="230"/>
      <c r="AX279" s="230"/>
      <c r="AY279" s="230"/>
      <c r="AZ279" s="229"/>
      <c r="BA279" s="230"/>
      <c r="BB279" s="230"/>
      <c r="BC279" s="230"/>
      <c r="BD279" s="230"/>
      <c r="BE279" s="229"/>
      <c r="BF279" s="230"/>
      <c r="BG279" s="230"/>
      <c r="BH279" s="230"/>
      <c r="BI279" s="231"/>
    </row>
    <row r="280" spans="1:61">
      <c r="A280" s="232"/>
      <c r="B280" s="229"/>
      <c r="C280" s="230"/>
      <c r="D280" s="230"/>
      <c r="E280" s="230"/>
      <c r="F280" s="230"/>
      <c r="G280" s="229"/>
      <c r="H280" s="230"/>
      <c r="I280" s="230"/>
      <c r="J280" s="230"/>
      <c r="K280" s="230"/>
      <c r="L280" s="229"/>
      <c r="M280" s="230"/>
      <c r="N280" s="230"/>
      <c r="O280" s="230"/>
      <c r="P280" s="230"/>
      <c r="Q280" s="229"/>
      <c r="R280" s="230"/>
      <c r="S280" s="230"/>
      <c r="T280" s="230"/>
      <c r="U280" s="230"/>
      <c r="V280" s="229"/>
      <c r="W280" s="230"/>
      <c r="X280" s="230"/>
      <c r="Y280" s="230"/>
      <c r="Z280" s="230"/>
      <c r="AA280" s="229"/>
      <c r="AB280" s="230"/>
      <c r="AC280" s="230"/>
      <c r="AD280" s="230"/>
      <c r="AE280" s="230"/>
      <c r="AF280" s="229"/>
      <c r="AG280" s="230"/>
      <c r="AH280" s="230"/>
      <c r="AI280" s="230"/>
      <c r="AJ280" s="230"/>
      <c r="AK280" s="229"/>
      <c r="AL280" s="230"/>
      <c r="AM280" s="230"/>
      <c r="AN280" s="230"/>
      <c r="AO280" s="230"/>
      <c r="AP280" s="229"/>
      <c r="AQ280" s="230"/>
      <c r="AR280" s="230"/>
      <c r="AS280" s="230"/>
      <c r="AT280" s="230"/>
      <c r="AU280" s="229"/>
      <c r="AV280" s="230"/>
      <c r="AW280" s="230"/>
      <c r="AX280" s="230"/>
      <c r="AY280" s="230"/>
      <c r="AZ280" s="229"/>
      <c r="BA280" s="230"/>
      <c r="BB280" s="230"/>
      <c r="BC280" s="230"/>
      <c r="BD280" s="230"/>
      <c r="BE280" s="229"/>
      <c r="BF280" s="230"/>
      <c r="BG280" s="230"/>
      <c r="BH280" s="230"/>
      <c r="BI280" s="231"/>
    </row>
    <row r="281" spans="1:61">
      <c r="A281" s="232"/>
      <c r="B281" s="229"/>
      <c r="C281" s="230"/>
      <c r="D281" s="230"/>
      <c r="E281" s="230"/>
      <c r="F281" s="230"/>
      <c r="G281" s="229"/>
      <c r="H281" s="230"/>
      <c r="I281" s="230"/>
      <c r="J281" s="230"/>
      <c r="K281" s="230"/>
      <c r="L281" s="229"/>
      <c r="M281" s="230"/>
      <c r="N281" s="230"/>
      <c r="O281" s="230"/>
      <c r="P281" s="230"/>
      <c r="Q281" s="229"/>
      <c r="R281" s="230"/>
      <c r="S281" s="230"/>
      <c r="T281" s="230"/>
      <c r="U281" s="230"/>
      <c r="V281" s="229"/>
      <c r="W281" s="230"/>
      <c r="X281" s="230"/>
      <c r="Y281" s="230"/>
      <c r="Z281" s="230"/>
      <c r="AA281" s="229"/>
      <c r="AB281" s="230"/>
      <c r="AC281" s="230"/>
      <c r="AD281" s="230"/>
      <c r="AE281" s="230"/>
      <c r="AF281" s="229"/>
      <c r="AG281" s="230"/>
      <c r="AH281" s="230"/>
      <c r="AI281" s="230"/>
      <c r="AJ281" s="230"/>
      <c r="AK281" s="229"/>
      <c r="AL281" s="230"/>
      <c r="AM281" s="230"/>
      <c r="AN281" s="230"/>
      <c r="AO281" s="230"/>
      <c r="AP281" s="229"/>
      <c r="AQ281" s="230"/>
      <c r="AR281" s="230"/>
      <c r="AS281" s="230"/>
      <c r="AT281" s="230"/>
      <c r="AU281" s="229"/>
      <c r="AV281" s="230"/>
      <c r="AW281" s="230"/>
      <c r="AX281" s="230"/>
      <c r="AY281" s="230"/>
      <c r="AZ281" s="229"/>
      <c r="BA281" s="230"/>
      <c r="BB281" s="230"/>
      <c r="BC281" s="230"/>
      <c r="BD281" s="230"/>
      <c r="BE281" s="229"/>
      <c r="BF281" s="230"/>
      <c r="BG281" s="230"/>
      <c r="BH281" s="230"/>
      <c r="BI281" s="231"/>
    </row>
    <row r="282" spans="1:61">
      <c r="A282" s="232"/>
      <c r="B282" s="229"/>
      <c r="C282" s="230"/>
      <c r="D282" s="230"/>
      <c r="E282" s="230"/>
      <c r="F282" s="230"/>
      <c r="G282" s="229"/>
      <c r="H282" s="230"/>
      <c r="I282" s="230"/>
      <c r="J282" s="230"/>
      <c r="K282" s="230"/>
      <c r="L282" s="229"/>
      <c r="M282" s="230"/>
      <c r="N282" s="230"/>
      <c r="O282" s="230"/>
      <c r="P282" s="230"/>
      <c r="Q282" s="229"/>
      <c r="R282" s="230"/>
      <c r="S282" s="230"/>
      <c r="T282" s="230"/>
      <c r="U282" s="230"/>
      <c r="V282" s="229"/>
      <c r="W282" s="230"/>
      <c r="X282" s="230"/>
      <c r="Y282" s="230"/>
      <c r="Z282" s="230"/>
      <c r="AA282" s="229"/>
      <c r="AB282" s="230"/>
      <c r="AC282" s="230"/>
      <c r="AD282" s="230"/>
      <c r="AE282" s="230"/>
      <c r="AF282" s="229"/>
      <c r="AG282" s="230"/>
      <c r="AH282" s="230"/>
      <c r="AI282" s="230"/>
      <c r="AJ282" s="230"/>
      <c r="AK282" s="229"/>
      <c r="AL282" s="230"/>
      <c r="AM282" s="230"/>
      <c r="AN282" s="230"/>
      <c r="AO282" s="230"/>
      <c r="AP282" s="229"/>
      <c r="AQ282" s="230"/>
      <c r="AR282" s="230"/>
      <c r="AS282" s="230"/>
      <c r="AT282" s="230"/>
      <c r="AU282" s="229"/>
      <c r="AV282" s="230"/>
      <c r="AW282" s="230"/>
      <c r="AX282" s="230"/>
      <c r="AY282" s="230"/>
      <c r="AZ282" s="229"/>
      <c r="BA282" s="230"/>
      <c r="BB282" s="230"/>
      <c r="BC282" s="230"/>
      <c r="BD282" s="230"/>
      <c r="BE282" s="229"/>
      <c r="BF282" s="230"/>
      <c r="BG282" s="230"/>
      <c r="BH282" s="230"/>
      <c r="BI282" s="231"/>
    </row>
    <row r="283" spans="1:61">
      <c r="A283" s="232"/>
      <c r="B283" s="229"/>
      <c r="C283" s="230"/>
      <c r="D283" s="230"/>
      <c r="E283" s="230"/>
      <c r="F283" s="230"/>
      <c r="G283" s="229"/>
      <c r="H283" s="230"/>
      <c r="I283" s="230"/>
      <c r="J283" s="230"/>
      <c r="K283" s="230"/>
      <c r="L283" s="229"/>
      <c r="M283" s="230"/>
      <c r="N283" s="230"/>
      <c r="O283" s="230"/>
      <c r="P283" s="230"/>
      <c r="Q283" s="229"/>
      <c r="R283" s="230"/>
      <c r="S283" s="230"/>
      <c r="T283" s="230"/>
      <c r="U283" s="230"/>
      <c r="V283" s="229"/>
      <c r="W283" s="230"/>
      <c r="X283" s="230"/>
      <c r="Y283" s="230"/>
      <c r="Z283" s="230"/>
      <c r="AA283" s="229"/>
      <c r="AB283" s="230"/>
      <c r="AC283" s="230"/>
      <c r="AD283" s="230"/>
      <c r="AE283" s="230"/>
      <c r="AF283" s="229"/>
      <c r="AG283" s="230"/>
      <c r="AH283" s="230"/>
      <c r="AI283" s="230"/>
      <c r="AJ283" s="230"/>
      <c r="AK283" s="229"/>
      <c r="AL283" s="230"/>
      <c r="AM283" s="230"/>
      <c r="AN283" s="230"/>
      <c r="AO283" s="230"/>
      <c r="AP283" s="229"/>
      <c r="AQ283" s="230"/>
      <c r="AR283" s="230"/>
      <c r="AS283" s="230"/>
      <c r="AT283" s="230"/>
      <c r="AU283" s="229"/>
      <c r="AV283" s="230"/>
      <c r="AW283" s="230"/>
      <c r="AX283" s="230"/>
      <c r="AY283" s="230"/>
      <c r="AZ283" s="229"/>
      <c r="BA283" s="230"/>
      <c r="BB283" s="230"/>
      <c r="BC283" s="230"/>
      <c r="BD283" s="230"/>
      <c r="BE283" s="229"/>
      <c r="BF283" s="230"/>
      <c r="BG283" s="230"/>
      <c r="BH283" s="230"/>
      <c r="BI283" s="231"/>
    </row>
    <row r="284" spans="1:61">
      <c r="A284" s="232"/>
      <c r="B284" s="229"/>
      <c r="C284" s="230"/>
      <c r="D284" s="230"/>
      <c r="E284" s="230"/>
      <c r="F284" s="230"/>
      <c r="G284" s="229"/>
      <c r="H284" s="230"/>
      <c r="I284" s="230"/>
      <c r="J284" s="230"/>
      <c r="K284" s="230"/>
      <c r="L284" s="229"/>
      <c r="M284" s="230"/>
      <c r="N284" s="230"/>
      <c r="O284" s="230"/>
      <c r="P284" s="230"/>
      <c r="Q284" s="229"/>
      <c r="R284" s="230"/>
      <c r="S284" s="230"/>
      <c r="T284" s="230"/>
      <c r="U284" s="230"/>
      <c r="V284" s="229"/>
      <c r="W284" s="230"/>
      <c r="X284" s="230"/>
      <c r="Y284" s="230"/>
      <c r="Z284" s="230"/>
      <c r="AA284" s="229"/>
      <c r="AB284" s="230"/>
      <c r="AC284" s="230"/>
      <c r="AD284" s="230"/>
      <c r="AE284" s="230"/>
      <c r="AF284" s="229"/>
      <c r="AG284" s="230"/>
      <c r="AH284" s="230"/>
      <c r="AI284" s="230"/>
      <c r="AJ284" s="230"/>
      <c r="AK284" s="229"/>
      <c r="AL284" s="230"/>
      <c r="AM284" s="230"/>
      <c r="AN284" s="230"/>
      <c r="AO284" s="230"/>
      <c r="AP284" s="229"/>
      <c r="AQ284" s="230"/>
      <c r="AR284" s="230"/>
      <c r="AS284" s="230"/>
      <c r="AT284" s="230"/>
      <c r="AU284" s="229"/>
      <c r="AV284" s="230"/>
      <c r="AW284" s="230"/>
      <c r="AX284" s="230"/>
      <c r="AY284" s="230"/>
      <c r="AZ284" s="229"/>
      <c r="BA284" s="230"/>
      <c r="BB284" s="230"/>
      <c r="BC284" s="230"/>
      <c r="BD284" s="230"/>
      <c r="BE284" s="229"/>
      <c r="BF284" s="230"/>
      <c r="BG284" s="230"/>
      <c r="BH284" s="230"/>
      <c r="BI284" s="231"/>
    </row>
    <row r="285" spans="1:61">
      <c r="A285" s="232"/>
      <c r="B285" s="229"/>
      <c r="C285" s="230"/>
      <c r="D285" s="230"/>
      <c r="E285" s="230"/>
      <c r="F285" s="230"/>
      <c r="G285" s="229"/>
      <c r="H285" s="230"/>
      <c r="I285" s="230"/>
      <c r="J285" s="230"/>
      <c r="K285" s="230"/>
      <c r="L285" s="229"/>
      <c r="M285" s="230"/>
      <c r="N285" s="230"/>
      <c r="O285" s="230"/>
      <c r="P285" s="230"/>
      <c r="Q285" s="229"/>
      <c r="R285" s="230"/>
      <c r="S285" s="230"/>
      <c r="T285" s="230"/>
      <c r="U285" s="230"/>
      <c r="V285" s="229"/>
      <c r="W285" s="230"/>
      <c r="X285" s="230"/>
      <c r="Y285" s="230"/>
      <c r="Z285" s="230"/>
      <c r="AA285" s="229"/>
      <c r="AB285" s="230"/>
      <c r="AC285" s="230"/>
      <c r="AD285" s="230"/>
      <c r="AE285" s="230"/>
      <c r="AF285" s="229"/>
      <c r="AG285" s="230"/>
      <c r="AH285" s="230"/>
      <c r="AI285" s="230"/>
      <c r="AJ285" s="230"/>
      <c r="AK285" s="229"/>
      <c r="AL285" s="230"/>
      <c r="AM285" s="230"/>
      <c r="AN285" s="230"/>
      <c r="AO285" s="230"/>
      <c r="AP285" s="229"/>
      <c r="AQ285" s="230"/>
      <c r="AR285" s="230"/>
      <c r="AS285" s="230"/>
      <c r="AT285" s="230"/>
      <c r="AU285" s="229"/>
      <c r="AV285" s="230"/>
      <c r="AW285" s="230"/>
      <c r="AX285" s="230"/>
      <c r="AY285" s="230"/>
      <c r="AZ285" s="229"/>
      <c r="BA285" s="230"/>
      <c r="BB285" s="230"/>
      <c r="BC285" s="230"/>
      <c r="BD285" s="230"/>
      <c r="BE285" s="229"/>
      <c r="BF285" s="230"/>
      <c r="BG285" s="230"/>
      <c r="BH285" s="230"/>
      <c r="BI285" s="231"/>
    </row>
    <row r="286" spans="1:61">
      <c r="A286" s="232"/>
      <c r="B286" s="229"/>
      <c r="C286" s="230"/>
      <c r="D286" s="230"/>
      <c r="E286" s="230"/>
      <c r="F286" s="230"/>
      <c r="G286" s="229"/>
      <c r="H286" s="230"/>
      <c r="I286" s="230"/>
      <c r="J286" s="230"/>
      <c r="K286" s="230"/>
      <c r="L286" s="229"/>
      <c r="M286" s="230"/>
      <c r="N286" s="230"/>
      <c r="O286" s="230"/>
      <c r="P286" s="230"/>
      <c r="Q286" s="229"/>
      <c r="R286" s="230"/>
      <c r="S286" s="230"/>
      <c r="T286" s="230"/>
      <c r="U286" s="230"/>
      <c r="V286" s="229"/>
      <c r="W286" s="230"/>
      <c r="X286" s="230"/>
      <c r="Y286" s="230"/>
      <c r="Z286" s="230"/>
      <c r="AA286" s="229"/>
      <c r="AB286" s="230"/>
      <c r="AC286" s="230"/>
      <c r="AD286" s="230"/>
      <c r="AE286" s="230"/>
      <c r="AF286" s="229"/>
      <c r="AG286" s="230"/>
      <c r="AH286" s="230"/>
      <c r="AI286" s="230"/>
      <c r="AJ286" s="230"/>
      <c r="AK286" s="229"/>
      <c r="AL286" s="230"/>
      <c r="AM286" s="230"/>
      <c r="AN286" s="230"/>
      <c r="AO286" s="230"/>
      <c r="AP286" s="229"/>
      <c r="AQ286" s="230"/>
      <c r="AR286" s="230"/>
      <c r="AS286" s="230"/>
      <c r="AT286" s="230"/>
      <c r="AU286" s="229"/>
      <c r="AV286" s="230"/>
      <c r="AW286" s="230"/>
      <c r="AX286" s="230"/>
      <c r="AY286" s="230"/>
      <c r="AZ286" s="229"/>
      <c r="BA286" s="230"/>
      <c r="BB286" s="230"/>
      <c r="BC286" s="230"/>
      <c r="BD286" s="230"/>
      <c r="BE286" s="229"/>
      <c r="BF286" s="230"/>
      <c r="BG286" s="230"/>
      <c r="BH286" s="230"/>
      <c r="BI286" s="231"/>
    </row>
    <row r="287" spans="1:61">
      <c r="A287" s="232"/>
      <c r="B287" s="229"/>
      <c r="C287" s="230"/>
      <c r="D287" s="230"/>
      <c r="E287" s="230"/>
      <c r="F287" s="230"/>
      <c r="G287" s="229"/>
      <c r="H287" s="230"/>
      <c r="I287" s="230"/>
      <c r="J287" s="230"/>
      <c r="K287" s="230"/>
      <c r="L287" s="229"/>
      <c r="M287" s="230"/>
      <c r="N287" s="230"/>
      <c r="O287" s="230"/>
      <c r="P287" s="230"/>
      <c r="Q287" s="229"/>
      <c r="R287" s="230"/>
      <c r="S287" s="230"/>
      <c r="T287" s="230"/>
      <c r="U287" s="230"/>
      <c r="V287" s="229"/>
      <c r="W287" s="230"/>
      <c r="X287" s="230"/>
      <c r="Y287" s="230"/>
      <c r="Z287" s="230"/>
      <c r="AA287" s="229"/>
      <c r="AB287" s="230"/>
      <c r="AC287" s="230"/>
      <c r="AD287" s="230"/>
      <c r="AE287" s="230"/>
      <c r="AF287" s="229"/>
      <c r="AG287" s="230"/>
      <c r="AH287" s="230"/>
      <c r="AI287" s="230"/>
      <c r="AJ287" s="230"/>
      <c r="AK287" s="229"/>
      <c r="AL287" s="230"/>
      <c r="AM287" s="230"/>
      <c r="AN287" s="230"/>
      <c r="AO287" s="230"/>
      <c r="AP287" s="229"/>
      <c r="AQ287" s="230"/>
      <c r="AR287" s="230"/>
      <c r="AS287" s="230"/>
      <c r="AT287" s="230"/>
      <c r="AU287" s="229"/>
      <c r="AV287" s="230"/>
      <c r="AW287" s="230"/>
      <c r="AX287" s="230"/>
      <c r="AY287" s="230"/>
      <c r="AZ287" s="229"/>
      <c r="BA287" s="230"/>
      <c r="BB287" s="230"/>
      <c r="BC287" s="230"/>
      <c r="BD287" s="230"/>
      <c r="BE287" s="229"/>
      <c r="BF287" s="230"/>
      <c r="BG287" s="230"/>
      <c r="BH287" s="230"/>
      <c r="BI287" s="231"/>
    </row>
    <row r="288" spans="1:61">
      <c r="A288" s="232"/>
      <c r="B288" s="229"/>
      <c r="C288" s="230"/>
      <c r="D288" s="230"/>
      <c r="E288" s="230"/>
      <c r="F288" s="230"/>
      <c r="G288" s="229"/>
      <c r="H288" s="230"/>
      <c r="I288" s="230"/>
      <c r="J288" s="230"/>
      <c r="K288" s="230"/>
      <c r="L288" s="229"/>
      <c r="M288" s="230"/>
      <c r="N288" s="230"/>
      <c r="O288" s="230"/>
      <c r="P288" s="230"/>
      <c r="Q288" s="229"/>
      <c r="R288" s="230"/>
      <c r="S288" s="230"/>
      <c r="T288" s="230"/>
      <c r="U288" s="230"/>
      <c r="V288" s="229"/>
      <c r="W288" s="230"/>
      <c r="X288" s="230"/>
      <c r="Y288" s="230"/>
      <c r="Z288" s="230"/>
      <c r="AA288" s="229"/>
      <c r="AB288" s="230"/>
      <c r="AC288" s="230"/>
      <c r="AD288" s="230"/>
      <c r="AE288" s="230"/>
      <c r="AF288" s="229"/>
      <c r="AG288" s="230"/>
      <c r="AH288" s="230"/>
      <c r="AI288" s="230"/>
      <c r="AJ288" s="230"/>
      <c r="AK288" s="229"/>
      <c r="AL288" s="230"/>
      <c r="AM288" s="230"/>
      <c r="AN288" s="230"/>
      <c r="AO288" s="230"/>
      <c r="AP288" s="229"/>
      <c r="AQ288" s="230"/>
      <c r="AR288" s="230"/>
      <c r="AS288" s="230"/>
      <c r="AT288" s="230"/>
      <c r="AU288" s="229"/>
      <c r="AV288" s="230"/>
      <c r="AW288" s="230"/>
      <c r="AX288" s="230"/>
      <c r="AY288" s="230"/>
      <c r="AZ288" s="229"/>
      <c r="BA288" s="230"/>
      <c r="BB288" s="230"/>
      <c r="BC288" s="230"/>
      <c r="BD288" s="230"/>
      <c r="BE288" s="229"/>
      <c r="BF288" s="230"/>
      <c r="BG288" s="230"/>
      <c r="BH288" s="230"/>
      <c r="BI288" s="231"/>
    </row>
    <row r="289" spans="1:61">
      <c r="A289" s="232"/>
      <c r="B289" s="229"/>
      <c r="C289" s="230"/>
      <c r="D289" s="230"/>
      <c r="E289" s="230"/>
      <c r="F289" s="230"/>
      <c r="G289" s="229"/>
      <c r="H289" s="230"/>
      <c r="I289" s="230"/>
      <c r="J289" s="230"/>
      <c r="K289" s="230"/>
      <c r="L289" s="229"/>
      <c r="M289" s="230"/>
      <c r="N289" s="230"/>
      <c r="O289" s="230"/>
      <c r="P289" s="230"/>
      <c r="Q289" s="229"/>
      <c r="R289" s="230"/>
      <c r="S289" s="230"/>
      <c r="T289" s="230"/>
      <c r="U289" s="230"/>
      <c r="V289" s="229"/>
      <c r="W289" s="230"/>
      <c r="X289" s="230"/>
      <c r="Y289" s="230"/>
      <c r="Z289" s="230"/>
      <c r="AA289" s="229"/>
      <c r="AB289" s="230"/>
      <c r="AC289" s="230"/>
      <c r="AD289" s="230"/>
      <c r="AE289" s="230"/>
      <c r="AF289" s="229"/>
      <c r="AG289" s="230"/>
      <c r="AH289" s="230"/>
      <c r="AI289" s="230"/>
      <c r="AJ289" s="230"/>
      <c r="AK289" s="229"/>
      <c r="AL289" s="230"/>
      <c r="AM289" s="230"/>
      <c r="AN289" s="230"/>
      <c r="AO289" s="230"/>
      <c r="AP289" s="229"/>
      <c r="AQ289" s="230"/>
      <c r="AR289" s="230"/>
      <c r="AS289" s="230"/>
      <c r="AT289" s="230"/>
      <c r="AU289" s="229"/>
      <c r="AV289" s="230"/>
      <c r="AW289" s="230"/>
      <c r="AX289" s="230"/>
      <c r="AY289" s="230"/>
      <c r="AZ289" s="229"/>
      <c r="BA289" s="230"/>
      <c r="BB289" s="230"/>
      <c r="BC289" s="230"/>
      <c r="BD289" s="230"/>
      <c r="BE289" s="229"/>
      <c r="BF289" s="230"/>
      <c r="BG289" s="230"/>
      <c r="BH289" s="230"/>
      <c r="BI289" s="231"/>
    </row>
    <row r="290" spans="1:61">
      <c r="A290" s="232"/>
      <c r="B290" s="229"/>
      <c r="C290" s="230"/>
      <c r="D290" s="230"/>
      <c r="E290" s="230"/>
      <c r="F290" s="230"/>
      <c r="G290" s="229"/>
      <c r="H290" s="230"/>
      <c r="I290" s="230"/>
      <c r="J290" s="230"/>
      <c r="K290" s="230"/>
      <c r="L290" s="229"/>
      <c r="M290" s="230"/>
      <c r="N290" s="230"/>
      <c r="O290" s="230"/>
      <c r="P290" s="230"/>
      <c r="Q290" s="229"/>
      <c r="R290" s="230"/>
      <c r="S290" s="230"/>
      <c r="T290" s="230"/>
      <c r="U290" s="230"/>
      <c r="V290" s="229"/>
      <c r="W290" s="230"/>
      <c r="X290" s="230"/>
      <c r="Y290" s="230"/>
      <c r="Z290" s="230"/>
      <c r="AA290" s="229"/>
      <c r="AB290" s="230"/>
      <c r="AC290" s="230"/>
      <c r="AD290" s="230"/>
      <c r="AE290" s="230"/>
      <c r="AF290" s="229"/>
      <c r="AG290" s="230"/>
      <c r="AH290" s="230"/>
      <c r="AI290" s="230"/>
      <c r="AJ290" s="230"/>
      <c r="AK290" s="229"/>
      <c r="AL290" s="230"/>
      <c r="AM290" s="230"/>
      <c r="AN290" s="230"/>
      <c r="AO290" s="230"/>
      <c r="AP290" s="229"/>
      <c r="AQ290" s="230"/>
      <c r="AR290" s="230"/>
      <c r="AS290" s="230"/>
      <c r="AT290" s="230"/>
      <c r="AU290" s="229"/>
      <c r="AV290" s="230"/>
      <c r="AW290" s="230"/>
      <c r="AX290" s="230"/>
      <c r="AY290" s="230"/>
      <c r="AZ290" s="229"/>
      <c r="BA290" s="230"/>
      <c r="BB290" s="230"/>
      <c r="BC290" s="230"/>
      <c r="BD290" s="230"/>
      <c r="BE290" s="229"/>
      <c r="BF290" s="230"/>
      <c r="BG290" s="230"/>
      <c r="BH290" s="230"/>
      <c r="BI290" s="231"/>
    </row>
    <row r="291" spans="1:61">
      <c r="A291" s="232"/>
      <c r="B291" s="229"/>
      <c r="C291" s="230"/>
      <c r="D291" s="230"/>
      <c r="E291" s="230"/>
      <c r="F291" s="230"/>
      <c r="G291" s="229"/>
      <c r="H291" s="230"/>
      <c r="I291" s="230"/>
      <c r="J291" s="230"/>
      <c r="K291" s="230"/>
      <c r="L291" s="229"/>
      <c r="M291" s="230"/>
      <c r="N291" s="230"/>
      <c r="O291" s="230"/>
      <c r="P291" s="230"/>
      <c r="Q291" s="229"/>
      <c r="R291" s="230"/>
      <c r="S291" s="230"/>
      <c r="T291" s="230"/>
      <c r="U291" s="230"/>
      <c r="V291" s="229"/>
      <c r="W291" s="230"/>
      <c r="X291" s="230"/>
      <c r="Y291" s="230"/>
      <c r="Z291" s="230"/>
      <c r="AA291" s="229"/>
      <c r="AB291" s="230"/>
      <c r="AC291" s="230"/>
      <c r="AD291" s="230"/>
      <c r="AE291" s="230"/>
      <c r="AF291" s="229"/>
      <c r="AG291" s="230"/>
      <c r="AH291" s="230"/>
      <c r="AI291" s="230"/>
      <c r="AJ291" s="230"/>
      <c r="AK291" s="229"/>
      <c r="AL291" s="230"/>
      <c r="AM291" s="230"/>
      <c r="AN291" s="230"/>
      <c r="AO291" s="230"/>
      <c r="AP291" s="229"/>
      <c r="AQ291" s="230"/>
      <c r="AR291" s="230"/>
      <c r="AS291" s="230"/>
      <c r="AT291" s="230"/>
      <c r="AU291" s="229"/>
      <c r="AV291" s="230"/>
      <c r="AW291" s="230"/>
      <c r="AX291" s="230"/>
      <c r="AY291" s="230"/>
      <c r="AZ291" s="229"/>
      <c r="BA291" s="230"/>
      <c r="BB291" s="230"/>
      <c r="BC291" s="230"/>
      <c r="BD291" s="230"/>
      <c r="BE291" s="229"/>
      <c r="BF291" s="230"/>
      <c r="BG291" s="230"/>
      <c r="BH291" s="230"/>
      <c r="BI291" s="231"/>
    </row>
    <row r="292" spans="1:61">
      <c r="A292" s="232"/>
      <c r="B292" s="229"/>
      <c r="C292" s="230"/>
      <c r="D292" s="230"/>
      <c r="E292" s="230"/>
      <c r="F292" s="230"/>
      <c r="G292" s="229"/>
      <c r="H292" s="230"/>
      <c r="I292" s="230"/>
      <c r="J292" s="230"/>
      <c r="K292" s="230"/>
      <c r="L292" s="229"/>
      <c r="M292" s="230"/>
      <c r="N292" s="230"/>
      <c r="O292" s="230"/>
      <c r="P292" s="230"/>
      <c r="Q292" s="229"/>
      <c r="R292" s="230"/>
      <c r="S292" s="230"/>
      <c r="T292" s="230"/>
      <c r="U292" s="230"/>
      <c r="V292" s="229"/>
      <c r="W292" s="230"/>
      <c r="X292" s="230"/>
      <c r="Y292" s="230"/>
      <c r="Z292" s="230"/>
      <c r="AA292" s="229"/>
      <c r="AB292" s="230"/>
      <c r="AC292" s="230"/>
      <c r="AD292" s="230"/>
      <c r="AE292" s="230"/>
      <c r="AF292" s="229"/>
      <c r="AG292" s="230"/>
      <c r="AH292" s="230"/>
      <c r="AI292" s="230"/>
      <c r="AJ292" s="230"/>
      <c r="AK292" s="229"/>
      <c r="AL292" s="230"/>
      <c r="AM292" s="230"/>
      <c r="AN292" s="230"/>
      <c r="AO292" s="230"/>
      <c r="AP292" s="229"/>
      <c r="AQ292" s="230"/>
      <c r="AR292" s="230"/>
      <c r="AS292" s="230"/>
      <c r="AT292" s="230"/>
      <c r="AU292" s="229"/>
      <c r="AV292" s="230"/>
      <c r="AW292" s="230"/>
      <c r="AX292" s="230"/>
      <c r="AY292" s="230"/>
      <c r="AZ292" s="229"/>
      <c r="BA292" s="230"/>
      <c r="BB292" s="230"/>
      <c r="BC292" s="230"/>
      <c r="BD292" s="230"/>
      <c r="BE292" s="229"/>
      <c r="BF292" s="230"/>
      <c r="BG292" s="230"/>
      <c r="BH292" s="230"/>
      <c r="BI292" s="231"/>
    </row>
    <row r="293" spans="1:61">
      <c r="A293" s="232"/>
      <c r="B293" s="229"/>
      <c r="C293" s="230"/>
      <c r="D293" s="230"/>
      <c r="E293" s="230"/>
      <c r="F293" s="230"/>
      <c r="G293" s="229"/>
      <c r="H293" s="230"/>
      <c r="I293" s="230"/>
      <c r="J293" s="230"/>
      <c r="K293" s="230"/>
      <c r="L293" s="229"/>
      <c r="M293" s="230"/>
      <c r="N293" s="230"/>
      <c r="O293" s="230"/>
      <c r="P293" s="230"/>
      <c r="Q293" s="229"/>
      <c r="R293" s="230"/>
      <c r="S293" s="230"/>
      <c r="T293" s="230"/>
      <c r="U293" s="230"/>
      <c r="V293" s="229"/>
      <c r="W293" s="230"/>
      <c r="X293" s="230"/>
      <c r="Y293" s="230"/>
      <c r="Z293" s="230"/>
      <c r="AA293" s="229"/>
      <c r="AB293" s="230"/>
      <c r="AC293" s="230"/>
      <c r="AD293" s="230"/>
      <c r="AE293" s="230"/>
      <c r="AF293" s="229"/>
      <c r="AG293" s="230"/>
      <c r="AH293" s="230"/>
      <c r="AI293" s="230"/>
      <c r="AJ293" s="230"/>
      <c r="AK293" s="229"/>
      <c r="AL293" s="230"/>
      <c r="AM293" s="230"/>
      <c r="AN293" s="230"/>
      <c r="AO293" s="230"/>
      <c r="AP293" s="229"/>
      <c r="AQ293" s="230"/>
      <c r="AR293" s="230"/>
      <c r="AS293" s="230"/>
      <c r="AT293" s="230"/>
      <c r="AU293" s="229"/>
      <c r="AV293" s="230"/>
      <c r="AW293" s="230"/>
      <c r="AX293" s="230"/>
      <c r="AY293" s="230"/>
      <c r="AZ293" s="229"/>
      <c r="BA293" s="230"/>
      <c r="BB293" s="230"/>
      <c r="BC293" s="230"/>
      <c r="BD293" s="230"/>
      <c r="BE293" s="229"/>
      <c r="BF293" s="230"/>
      <c r="BG293" s="230"/>
      <c r="BH293" s="230"/>
      <c r="BI293" s="231"/>
    </row>
    <row r="294" spans="1:61">
      <c r="A294" s="232"/>
      <c r="B294" s="229"/>
      <c r="C294" s="230"/>
      <c r="D294" s="230"/>
      <c r="E294" s="230"/>
      <c r="F294" s="230"/>
      <c r="G294" s="229"/>
      <c r="H294" s="230"/>
      <c r="I294" s="230"/>
      <c r="J294" s="230"/>
      <c r="K294" s="230"/>
      <c r="L294" s="229"/>
      <c r="M294" s="230"/>
      <c r="N294" s="230"/>
      <c r="O294" s="230"/>
      <c r="P294" s="230"/>
      <c r="Q294" s="229"/>
      <c r="R294" s="230"/>
      <c r="S294" s="230"/>
      <c r="T294" s="230"/>
      <c r="U294" s="230"/>
      <c r="V294" s="229"/>
      <c r="W294" s="230"/>
      <c r="X294" s="230"/>
      <c r="Y294" s="230"/>
      <c r="Z294" s="230"/>
      <c r="AA294" s="229"/>
      <c r="AB294" s="230"/>
      <c r="AC294" s="230"/>
      <c r="AD294" s="230"/>
      <c r="AE294" s="230"/>
      <c r="AF294" s="229"/>
      <c r="AG294" s="230"/>
      <c r="AH294" s="230"/>
      <c r="AI294" s="230"/>
      <c r="AJ294" s="230"/>
      <c r="AK294" s="229"/>
      <c r="AL294" s="230"/>
      <c r="AM294" s="230"/>
      <c r="AN294" s="230"/>
      <c r="AO294" s="230"/>
      <c r="AP294" s="229"/>
      <c r="AQ294" s="230"/>
      <c r="AR294" s="230"/>
      <c r="AS294" s="230"/>
      <c r="AT294" s="230"/>
      <c r="AU294" s="229"/>
      <c r="AV294" s="230"/>
      <c r="AW294" s="230"/>
      <c r="AX294" s="230"/>
      <c r="AY294" s="230"/>
      <c r="AZ294" s="229"/>
      <c r="BA294" s="230"/>
      <c r="BB294" s="230"/>
      <c r="BC294" s="230"/>
      <c r="BD294" s="230"/>
      <c r="BE294" s="229"/>
      <c r="BF294" s="230"/>
      <c r="BG294" s="230"/>
      <c r="BH294" s="230"/>
      <c r="BI294" s="231"/>
    </row>
    <row r="295" spans="1:61">
      <c r="A295" s="232"/>
      <c r="B295" s="229"/>
      <c r="C295" s="230"/>
      <c r="D295" s="230"/>
      <c r="E295" s="230"/>
      <c r="F295" s="230"/>
      <c r="G295" s="229"/>
      <c r="H295" s="230"/>
      <c r="I295" s="230"/>
      <c r="J295" s="230"/>
      <c r="K295" s="230"/>
      <c r="L295" s="229"/>
      <c r="M295" s="230"/>
      <c r="N295" s="230"/>
      <c r="O295" s="230"/>
      <c r="P295" s="230"/>
      <c r="Q295" s="229"/>
      <c r="R295" s="230"/>
      <c r="S295" s="230"/>
      <c r="T295" s="230"/>
      <c r="U295" s="230"/>
      <c r="V295" s="229"/>
      <c r="W295" s="230"/>
      <c r="X295" s="230"/>
      <c r="Y295" s="230"/>
      <c r="Z295" s="230"/>
      <c r="AA295" s="229"/>
      <c r="AB295" s="230"/>
      <c r="AC295" s="230"/>
      <c r="AD295" s="230"/>
      <c r="AE295" s="230"/>
      <c r="AF295" s="229"/>
      <c r="AG295" s="230"/>
      <c r="AH295" s="230"/>
      <c r="AI295" s="230"/>
      <c r="AJ295" s="230"/>
      <c r="AK295" s="229"/>
      <c r="AL295" s="230"/>
      <c r="AM295" s="230"/>
      <c r="AN295" s="230"/>
      <c r="AO295" s="230"/>
      <c r="AP295" s="229"/>
      <c r="AQ295" s="230"/>
      <c r="AR295" s="230"/>
      <c r="AS295" s="230"/>
      <c r="AT295" s="230"/>
      <c r="AU295" s="229"/>
      <c r="AV295" s="230"/>
      <c r="AW295" s="230"/>
      <c r="AX295" s="230"/>
      <c r="AY295" s="230"/>
      <c r="AZ295" s="229"/>
      <c r="BA295" s="230"/>
      <c r="BB295" s="230"/>
      <c r="BC295" s="230"/>
      <c r="BD295" s="230"/>
      <c r="BE295" s="229"/>
      <c r="BF295" s="230"/>
      <c r="BG295" s="230"/>
      <c r="BH295" s="230"/>
      <c r="BI295" s="231"/>
    </row>
    <row r="296" spans="1:61">
      <c r="A296" s="232"/>
      <c r="B296" s="229"/>
      <c r="C296" s="230"/>
      <c r="D296" s="230"/>
      <c r="E296" s="230"/>
      <c r="F296" s="230"/>
      <c r="G296" s="229"/>
      <c r="H296" s="230"/>
      <c r="I296" s="230"/>
      <c r="J296" s="230"/>
      <c r="K296" s="230"/>
      <c r="L296" s="229"/>
      <c r="M296" s="230"/>
      <c r="N296" s="230"/>
      <c r="O296" s="230"/>
      <c r="P296" s="230"/>
      <c r="Q296" s="229"/>
      <c r="R296" s="230"/>
      <c r="S296" s="230"/>
      <c r="T296" s="230"/>
      <c r="U296" s="230"/>
      <c r="V296" s="229"/>
      <c r="W296" s="230"/>
      <c r="X296" s="230"/>
      <c r="Y296" s="230"/>
      <c r="Z296" s="230"/>
      <c r="AA296" s="229"/>
      <c r="AB296" s="230"/>
      <c r="AC296" s="230"/>
      <c r="AD296" s="230"/>
      <c r="AE296" s="230"/>
      <c r="AF296" s="229"/>
      <c r="AG296" s="230"/>
      <c r="AH296" s="230"/>
      <c r="AI296" s="230"/>
      <c r="AJ296" s="230"/>
      <c r="AK296" s="229"/>
      <c r="AL296" s="230"/>
      <c r="AM296" s="230"/>
      <c r="AN296" s="230"/>
      <c r="AO296" s="230"/>
      <c r="AP296" s="229"/>
      <c r="AQ296" s="230"/>
      <c r="AR296" s="230"/>
      <c r="AS296" s="230"/>
      <c r="AT296" s="230"/>
      <c r="AU296" s="229"/>
      <c r="AV296" s="230"/>
      <c r="AW296" s="230"/>
      <c r="AX296" s="230"/>
      <c r="AY296" s="230"/>
      <c r="AZ296" s="229"/>
      <c r="BA296" s="230"/>
      <c r="BB296" s="230"/>
      <c r="BC296" s="230"/>
      <c r="BD296" s="230"/>
      <c r="BE296" s="229"/>
      <c r="BF296" s="230"/>
      <c r="BG296" s="230"/>
      <c r="BH296" s="230"/>
      <c r="BI296" s="231"/>
    </row>
    <row r="297" spans="1:61">
      <c r="A297" s="232"/>
      <c r="B297" s="229"/>
      <c r="C297" s="230"/>
      <c r="D297" s="230"/>
      <c r="E297" s="230"/>
      <c r="F297" s="230"/>
      <c r="G297" s="229"/>
      <c r="H297" s="230"/>
      <c r="I297" s="230"/>
      <c r="J297" s="230"/>
      <c r="K297" s="230"/>
      <c r="L297" s="229"/>
      <c r="M297" s="230"/>
      <c r="N297" s="230"/>
      <c r="O297" s="230"/>
      <c r="P297" s="230"/>
      <c r="Q297" s="229"/>
      <c r="R297" s="230"/>
      <c r="S297" s="230"/>
      <c r="T297" s="230"/>
      <c r="U297" s="230"/>
      <c r="V297" s="229"/>
      <c r="W297" s="230"/>
      <c r="X297" s="230"/>
      <c r="Y297" s="230"/>
      <c r="Z297" s="230"/>
      <c r="AA297" s="229"/>
      <c r="AB297" s="230"/>
      <c r="AC297" s="230"/>
      <c r="AD297" s="230"/>
      <c r="AE297" s="230"/>
      <c r="AF297" s="229"/>
      <c r="AG297" s="230"/>
      <c r="AH297" s="230"/>
      <c r="AI297" s="230"/>
      <c r="AJ297" s="230"/>
      <c r="AK297" s="229"/>
      <c r="AL297" s="230"/>
      <c r="AM297" s="230"/>
      <c r="AN297" s="230"/>
      <c r="AO297" s="230"/>
      <c r="AP297" s="229"/>
      <c r="AQ297" s="230"/>
      <c r="AR297" s="230"/>
      <c r="AS297" s="230"/>
      <c r="AT297" s="230"/>
      <c r="AU297" s="229"/>
      <c r="AV297" s="230"/>
      <c r="AW297" s="230"/>
      <c r="AX297" s="230"/>
      <c r="AY297" s="230"/>
      <c r="AZ297" s="229"/>
      <c r="BA297" s="230"/>
      <c r="BB297" s="230"/>
      <c r="BC297" s="230"/>
      <c r="BD297" s="230"/>
      <c r="BE297" s="229"/>
      <c r="BF297" s="230"/>
      <c r="BG297" s="230"/>
      <c r="BH297" s="230"/>
      <c r="BI297" s="231"/>
    </row>
    <row r="298" spans="1:61">
      <c r="A298" s="232"/>
      <c r="B298" s="229"/>
      <c r="C298" s="230"/>
      <c r="D298" s="230"/>
      <c r="E298" s="230"/>
      <c r="F298" s="230"/>
      <c r="G298" s="229"/>
      <c r="H298" s="230"/>
      <c r="I298" s="230"/>
      <c r="J298" s="230"/>
      <c r="K298" s="230"/>
      <c r="L298" s="229"/>
      <c r="M298" s="230"/>
      <c r="N298" s="230"/>
      <c r="O298" s="230"/>
      <c r="P298" s="230"/>
      <c r="Q298" s="229"/>
      <c r="R298" s="230"/>
      <c r="S298" s="230"/>
      <c r="T298" s="230"/>
      <c r="U298" s="230"/>
      <c r="V298" s="229"/>
      <c r="W298" s="230"/>
      <c r="X298" s="230"/>
      <c r="Y298" s="230"/>
      <c r="Z298" s="230"/>
      <c r="AA298" s="229"/>
      <c r="AB298" s="230"/>
      <c r="AC298" s="230"/>
      <c r="AD298" s="230"/>
      <c r="AE298" s="230"/>
      <c r="AF298" s="229"/>
      <c r="AG298" s="230"/>
      <c r="AH298" s="230"/>
      <c r="AI298" s="230"/>
      <c r="AJ298" s="230"/>
      <c r="AK298" s="229"/>
      <c r="AL298" s="230"/>
      <c r="AM298" s="230"/>
      <c r="AN298" s="230"/>
      <c r="AO298" s="230"/>
      <c r="AP298" s="229"/>
      <c r="AQ298" s="230"/>
      <c r="AR298" s="230"/>
      <c r="AS298" s="230"/>
      <c r="AT298" s="230"/>
      <c r="AU298" s="229"/>
      <c r="AV298" s="230"/>
      <c r="AW298" s="230"/>
      <c r="AX298" s="230"/>
      <c r="AY298" s="230"/>
      <c r="AZ298" s="229"/>
      <c r="BA298" s="230"/>
      <c r="BB298" s="230"/>
      <c r="BC298" s="230"/>
      <c r="BD298" s="230"/>
      <c r="BE298" s="229"/>
      <c r="BF298" s="230"/>
      <c r="BG298" s="230"/>
      <c r="BH298" s="230"/>
      <c r="BI298" s="231"/>
    </row>
    <row r="299" spans="1:61">
      <c r="A299" s="232"/>
      <c r="B299" s="229"/>
      <c r="C299" s="230"/>
      <c r="D299" s="230"/>
      <c r="E299" s="230"/>
      <c r="F299" s="230"/>
      <c r="G299" s="229"/>
      <c r="H299" s="230"/>
      <c r="I299" s="230"/>
      <c r="J299" s="230"/>
      <c r="K299" s="230"/>
      <c r="L299" s="229"/>
      <c r="M299" s="230"/>
      <c r="N299" s="230"/>
      <c r="O299" s="230"/>
      <c r="P299" s="230"/>
      <c r="Q299" s="229"/>
      <c r="R299" s="230"/>
      <c r="S299" s="230"/>
      <c r="T299" s="230"/>
      <c r="U299" s="230"/>
      <c r="V299" s="229"/>
      <c r="W299" s="230"/>
      <c r="X299" s="230"/>
      <c r="Y299" s="230"/>
      <c r="Z299" s="230"/>
      <c r="AA299" s="229"/>
      <c r="AB299" s="230"/>
      <c r="AC299" s="230"/>
      <c r="AD299" s="230"/>
      <c r="AE299" s="230"/>
      <c r="AF299" s="229"/>
      <c r="AG299" s="230"/>
      <c r="AH299" s="230"/>
      <c r="AI299" s="230"/>
      <c r="AJ299" s="230"/>
      <c r="AK299" s="229"/>
      <c r="AL299" s="230"/>
      <c r="AM299" s="230"/>
      <c r="AN299" s="230"/>
      <c r="AO299" s="230"/>
      <c r="AP299" s="229"/>
      <c r="AQ299" s="230"/>
      <c r="AR299" s="230"/>
      <c r="AS299" s="230"/>
      <c r="AT299" s="230"/>
      <c r="AU299" s="229"/>
      <c r="AV299" s="230"/>
      <c r="AW299" s="230"/>
      <c r="AX299" s="230"/>
      <c r="AY299" s="230"/>
      <c r="AZ299" s="229"/>
      <c r="BA299" s="230"/>
      <c r="BB299" s="230"/>
      <c r="BC299" s="230"/>
      <c r="BD299" s="230"/>
      <c r="BE299" s="229"/>
      <c r="BF299" s="230"/>
      <c r="BG299" s="230"/>
      <c r="BH299" s="230"/>
      <c r="BI299" s="231"/>
    </row>
    <row r="300" spans="1:61">
      <c r="A300" s="232"/>
      <c r="B300" s="229"/>
      <c r="C300" s="230"/>
      <c r="D300" s="230"/>
      <c r="E300" s="230"/>
      <c r="F300" s="230"/>
      <c r="G300" s="229"/>
      <c r="H300" s="230"/>
      <c r="I300" s="230"/>
      <c r="J300" s="230"/>
      <c r="K300" s="230"/>
      <c r="L300" s="229"/>
      <c r="M300" s="230"/>
      <c r="N300" s="230"/>
      <c r="O300" s="230"/>
      <c r="P300" s="230"/>
      <c r="Q300" s="229"/>
      <c r="R300" s="230"/>
      <c r="S300" s="230"/>
      <c r="T300" s="230"/>
      <c r="U300" s="230"/>
      <c r="V300" s="229"/>
      <c r="W300" s="230"/>
      <c r="X300" s="230"/>
      <c r="Y300" s="230"/>
      <c r="Z300" s="230"/>
      <c r="AA300" s="229"/>
      <c r="AB300" s="230"/>
      <c r="AC300" s="230"/>
      <c r="AD300" s="230"/>
      <c r="AE300" s="230"/>
      <c r="AF300" s="229"/>
      <c r="AG300" s="230"/>
      <c r="AH300" s="230"/>
      <c r="AI300" s="230"/>
      <c r="AJ300" s="230"/>
      <c r="AK300" s="229"/>
      <c r="AL300" s="230"/>
      <c r="AM300" s="230"/>
      <c r="AN300" s="230"/>
      <c r="AO300" s="230"/>
      <c r="AP300" s="229"/>
      <c r="AQ300" s="230"/>
      <c r="AR300" s="230"/>
      <c r="AS300" s="230"/>
      <c r="AT300" s="230"/>
      <c r="AU300" s="229"/>
      <c r="AV300" s="230"/>
      <c r="AW300" s="230"/>
      <c r="AX300" s="230"/>
      <c r="AY300" s="230"/>
      <c r="AZ300" s="229"/>
      <c r="BA300" s="230"/>
      <c r="BB300" s="230"/>
      <c r="BC300" s="230"/>
      <c r="BD300" s="230"/>
      <c r="BE300" s="229"/>
      <c r="BF300" s="230"/>
      <c r="BG300" s="230"/>
      <c r="BH300" s="230"/>
      <c r="BI300" s="231"/>
    </row>
    <row r="301" spans="1:61">
      <c r="A301" s="232"/>
      <c r="B301" s="229"/>
      <c r="C301" s="230"/>
      <c r="D301" s="230"/>
      <c r="E301" s="230"/>
      <c r="F301" s="230"/>
      <c r="G301" s="229"/>
      <c r="H301" s="230"/>
      <c r="I301" s="230"/>
      <c r="J301" s="230"/>
      <c r="K301" s="230"/>
      <c r="L301" s="229"/>
      <c r="M301" s="230"/>
      <c r="N301" s="230"/>
      <c r="O301" s="230"/>
      <c r="P301" s="230"/>
      <c r="Q301" s="229"/>
      <c r="R301" s="230"/>
      <c r="S301" s="230"/>
      <c r="T301" s="230"/>
      <c r="U301" s="230"/>
      <c r="V301" s="229"/>
      <c r="W301" s="230"/>
      <c r="X301" s="230"/>
      <c r="Y301" s="230"/>
      <c r="Z301" s="230"/>
      <c r="AA301" s="229"/>
      <c r="AB301" s="230"/>
      <c r="AC301" s="230"/>
      <c r="AD301" s="230"/>
      <c r="AE301" s="230"/>
      <c r="AF301" s="229"/>
      <c r="AG301" s="230"/>
      <c r="AH301" s="230"/>
      <c r="AI301" s="230"/>
      <c r="AJ301" s="230"/>
      <c r="AK301" s="229"/>
      <c r="AL301" s="230"/>
      <c r="AM301" s="230"/>
      <c r="AN301" s="230"/>
      <c r="AO301" s="230"/>
      <c r="AP301" s="229"/>
      <c r="AQ301" s="230"/>
      <c r="AR301" s="230"/>
      <c r="AS301" s="230"/>
      <c r="AT301" s="230"/>
      <c r="AU301" s="229"/>
      <c r="AV301" s="230"/>
      <c r="AW301" s="230"/>
      <c r="AX301" s="230"/>
      <c r="AY301" s="230"/>
      <c r="AZ301" s="229"/>
      <c r="BA301" s="230"/>
      <c r="BB301" s="230"/>
      <c r="BC301" s="230"/>
      <c r="BD301" s="230"/>
      <c r="BE301" s="229"/>
      <c r="BF301" s="230"/>
      <c r="BG301" s="230"/>
      <c r="BH301" s="230"/>
      <c r="BI301" s="231"/>
    </row>
    <row r="302" spans="1:61">
      <c r="A302" s="232"/>
      <c r="B302" s="229"/>
      <c r="C302" s="230"/>
      <c r="D302" s="230"/>
      <c r="E302" s="230"/>
      <c r="F302" s="230"/>
      <c r="G302" s="229"/>
      <c r="H302" s="230"/>
      <c r="I302" s="230"/>
      <c r="J302" s="230"/>
      <c r="K302" s="230"/>
      <c r="L302" s="229"/>
      <c r="M302" s="230"/>
      <c r="N302" s="230"/>
      <c r="O302" s="230"/>
      <c r="P302" s="230"/>
      <c r="Q302" s="229"/>
      <c r="R302" s="230"/>
      <c r="S302" s="230"/>
      <c r="T302" s="230"/>
      <c r="U302" s="230"/>
      <c r="V302" s="229"/>
      <c r="W302" s="230"/>
      <c r="X302" s="230"/>
      <c r="Y302" s="230"/>
      <c r="Z302" s="230"/>
      <c r="AA302" s="229"/>
      <c r="AB302" s="230"/>
      <c r="AC302" s="230"/>
      <c r="AD302" s="230"/>
      <c r="AE302" s="230"/>
      <c r="AF302" s="229"/>
      <c r="AG302" s="230"/>
      <c r="AH302" s="230"/>
      <c r="AI302" s="230"/>
      <c r="AJ302" s="230"/>
      <c r="AK302" s="229"/>
      <c r="AL302" s="230"/>
      <c r="AM302" s="230"/>
      <c r="AN302" s="230"/>
      <c r="AO302" s="230"/>
      <c r="AP302" s="229"/>
      <c r="AQ302" s="230"/>
      <c r="AR302" s="230"/>
      <c r="AS302" s="230"/>
      <c r="AT302" s="230"/>
      <c r="AU302" s="229"/>
      <c r="AV302" s="230"/>
      <c r="AW302" s="230"/>
      <c r="AX302" s="230"/>
      <c r="AY302" s="230"/>
      <c r="AZ302" s="229"/>
      <c r="BA302" s="230"/>
      <c r="BB302" s="230"/>
      <c r="BC302" s="230"/>
      <c r="BD302" s="230"/>
      <c r="BE302" s="229"/>
      <c r="BF302" s="230"/>
      <c r="BG302" s="230"/>
      <c r="BH302" s="230"/>
      <c r="BI302" s="231"/>
    </row>
    <row r="303" spans="1:61">
      <c r="A303" s="232"/>
      <c r="B303" s="229"/>
      <c r="C303" s="230"/>
      <c r="D303" s="230"/>
      <c r="E303" s="230"/>
      <c r="F303" s="230"/>
      <c r="G303" s="229"/>
      <c r="H303" s="230"/>
      <c r="I303" s="230"/>
      <c r="J303" s="230"/>
      <c r="K303" s="230"/>
      <c r="L303" s="229"/>
      <c r="M303" s="230"/>
      <c r="N303" s="230"/>
      <c r="O303" s="230"/>
      <c r="P303" s="230"/>
      <c r="Q303" s="229"/>
      <c r="R303" s="230"/>
      <c r="S303" s="230"/>
      <c r="T303" s="230"/>
      <c r="U303" s="230"/>
      <c r="V303" s="229"/>
      <c r="W303" s="230"/>
      <c r="X303" s="230"/>
      <c r="Y303" s="230"/>
      <c r="Z303" s="230"/>
      <c r="AA303" s="229"/>
      <c r="AB303" s="230"/>
      <c r="AC303" s="230"/>
      <c r="AD303" s="230"/>
      <c r="AE303" s="230"/>
      <c r="AF303" s="229"/>
      <c r="AG303" s="230"/>
      <c r="AH303" s="230"/>
      <c r="AI303" s="230"/>
      <c r="AJ303" s="230"/>
      <c r="AK303" s="229"/>
      <c r="AL303" s="230"/>
      <c r="AM303" s="230"/>
      <c r="AN303" s="230"/>
      <c r="AO303" s="230"/>
      <c r="AP303" s="229"/>
      <c r="AQ303" s="230"/>
      <c r="AR303" s="230"/>
      <c r="AS303" s="230"/>
      <c r="AT303" s="230"/>
      <c r="AU303" s="229"/>
      <c r="AV303" s="230"/>
      <c r="AW303" s="230"/>
      <c r="AX303" s="230"/>
      <c r="AY303" s="230"/>
      <c r="AZ303" s="229"/>
      <c r="BA303" s="230"/>
      <c r="BB303" s="230"/>
      <c r="BC303" s="230"/>
      <c r="BD303" s="230"/>
      <c r="BE303" s="229"/>
      <c r="BF303" s="230"/>
      <c r="BG303" s="230"/>
      <c r="BH303" s="230"/>
      <c r="BI303" s="231"/>
    </row>
    <row r="304" spans="1:61">
      <c r="A304" s="232"/>
      <c r="B304" s="229"/>
      <c r="C304" s="230"/>
      <c r="D304" s="230"/>
      <c r="E304" s="230"/>
      <c r="F304" s="230"/>
      <c r="G304" s="229"/>
      <c r="H304" s="230"/>
      <c r="I304" s="230"/>
      <c r="J304" s="230"/>
      <c r="K304" s="230"/>
      <c r="L304" s="229"/>
      <c r="M304" s="230"/>
      <c r="N304" s="230"/>
      <c r="O304" s="230"/>
      <c r="P304" s="230"/>
      <c r="Q304" s="229"/>
      <c r="R304" s="230"/>
      <c r="S304" s="230"/>
      <c r="T304" s="230"/>
      <c r="U304" s="230"/>
      <c r="V304" s="229"/>
      <c r="W304" s="230"/>
      <c r="X304" s="230"/>
      <c r="Y304" s="230"/>
      <c r="Z304" s="230"/>
      <c r="AA304" s="229"/>
      <c r="AB304" s="230"/>
      <c r="AC304" s="230"/>
      <c r="AD304" s="230"/>
      <c r="AE304" s="230"/>
      <c r="AF304" s="229"/>
      <c r="AG304" s="230"/>
      <c r="AH304" s="230"/>
      <c r="AI304" s="230"/>
      <c r="AJ304" s="230"/>
      <c r="AK304" s="229"/>
      <c r="AL304" s="230"/>
      <c r="AM304" s="230"/>
      <c r="AN304" s="230"/>
      <c r="AO304" s="230"/>
      <c r="AP304" s="229"/>
      <c r="AQ304" s="230"/>
      <c r="AR304" s="230"/>
      <c r="AS304" s="230"/>
      <c r="AT304" s="230"/>
      <c r="AU304" s="229"/>
      <c r="AV304" s="230"/>
      <c r="AW304" s="230"/>
      <c r="AX304" s="230"/>
      <c r="AY304" s="230"/>
      <c r="AZ304" s="229"/>
      <c r="BA304" s="230"/>
      <c r="BB304" s="230"/>
      <c r="BC304" s="230"/>
      <c r="BD304" s="230"/>
      <c r="BE304" s="229"/>
      <c r="BF304" s="230"/>
      <c r="BG304" s="230"/>
      <c r="BH304" s="230"/>
      <c r="BI304" s="231"/>
    </row>
    <row r="305" spans="1:61">
      <c r="A305" s="232"/>
      <c r="B305" s="229"/>
      <c r="C305" s="230"/>
      <c r="D305" s="230"/>
      <c r="E305" s="230"/>
      <c r="F305" s="230"/>
      <c r="G305" s="229"/>
      <c r="H305" s="230"/>
      <c r="I305" s="230"/>
      <c r="J305" s="230"/>
      <c r="K305" s="230"/>
      <c r="L305" s="229"/>
      <c r="M305" s="230"/>
      <c r="N305" s="230"/>
      <c r="O305" s="230"/>
      <c r="P305" s="230"/>
      <c r="Q305" s="229"/>
      <c r="R305" s="230"/>
      <c r="S305" s="230"/>
      <c r="T305" s="230"/>
      <c r="U305" s="230"/>
      <c r="V305" s="229"/>
      <c r="W305" s="230"/>
      <c r="X305" s="230"/>
      <c r="Y305" s="230"/>
      <c r="Z305" s="230"/>
      <c r="AA305" s="229"/>
      <c r="AB305" s="230"/>
      <c r="AC305" s="230"/>
      <c r="AD305" s="230"/>
      <c r="AE305" s="230"/>
      <c r="AF305" s="229"/>
      <c r="AG305" s="230"/>
      <c r="AH305" s="230"/>
      <c r="AI305" s="230"/>
      <c r="AJ305" s="230"/>
      <c r="AK305" s="229"/>
      <c r="AL305" s="230"/>
      <c r="AM305" s="230"/>
      <c r="AN305" s="230"/>
      <c r="AO305" s="230"/>
      <c r="AP305" s="229"/>
      <c r="AQ305" s="230"/>
      <c r="AR305" s="230"/>
      <c r="AS305" s="230"/>
      <c r="AT305" s="230"/>
      <c r="AU305" s="229"/>
      <c r="AV305" s="230"/>
      <c r="AW305" s="230"/>
      <c r="AX305" s="230"/>
      <c r="AY305" s="230"/>
      <c r="AZ305" s="229"/>
      <c r="BA305" s="230"/>
      <c r="BB305" s="230"/>
      <c r="BC305" s="230"/>
      <c r="BD305" s="230"/>
      <c r="BE305" s="229"/>
      <c r="BF305" s="230"/>
      <c r="BG305" s="230"/>
      <c r="BH305" s="230"/>
      <c r="BI305" s="231"/>
    </row>
    <row r="306" spans="1:61">
      <c r="A306" s="232"/>
      <c r="B306" s="229"/>
      <c r="C306" s="230"/>
      <c r="D306" s="230"/>
      <c r="E306" s="230"/>
      <c r="F306" s="230"/>
      <c r="G306" s="229"/>
      <c r="H306" s="230"/>
      <c r="I306" s="230"/>
      <c r="J306" s="230"/>
      <c r="K306" s="230"/>
      <c r="L306" s="229"/>
      <c r="M306" s="230"/>
      <c r="N306" s="230"/>
      <c r="O306" s="230"/>
      <c r="P306" s="230"/>
      <c r="Q306" s="229"/>
      <c r="R306" s="230"/>
      <c r="S306" s="230"/>
      <c r="T306" s="230"/>
      <c r="U306" s="230"/>
      <c r="V306" s="229"/>
      <c r="W306" s="230"/>
      <c r="X306" s="230"/>
      <c r="Y306" s="230"/>
      <c r="Z306" s="230"/>
      <c r="AA306" s="229"/>
      <c r="AB306" s="230"/>
      <c r="AC306" s="230"/>
      <c r="AD306" s="230"/>
      <c r="AE306" s="230"/>
      <c r="AF306" s="229"/>
      <c r="AG306" s="230"/>
      <c r="AH306" s="230"/>
      <c r="AI306" s="230"/>
      <c r="AJ306" s="230"/>
      <c r="AK306" s="229"/>
      <c r="AL306" s="230"/>
      <c r="AM306" s="230"/>
      <c r="AN306" s="230"/>
      <c r="AO306" s="230"/>
      <c r="AP306" s="229"/>
      <c r="AQ306" s="230"/>
      <c r="AR306" s="230"/>
      <c r="AS306" s="230"/>
      <c r="AT306" s="230"/>
      <c r="AU306" s="229"/>
      <c r="AV306" s="230"/>
      <c r="AW306" s="230"/>
      <c r="AX306" s="230"/>
      <c r="AY306" s="230"/>
      <c r="AZ306" s="229"/>
      <c r="BA306" s="230"/>
      <c r="BB306" s="230"/>
      <c r="BC306" s="230"/>
      <c r="BD306" s="230"/>
      <c r="BE306" s="229"/>
      <c r="BF306" s="230"/>
      <c r="BG306" s="230"/>
      <c r="BH306" s="230"/>
      <c r="BI306" s="231"/>
    </row>
    <row r="307" spans="1:61">
      <c r="A307" s="232"/>
      <c r="B307" s="229"/>
      <c r="C307" s="230"/>
      <c r="D307" s="230"/>
      <c r="E307" s="230"/>
      <c r="F307" s="230"/>
      <c r="G307" s="229"/>
      <c r="H307" s="230"/>
      <c r="I307" s="230"/>
      <c r="J307" s="230"/>
      <c r="K307" s="230"/>
      <c r="L307" s="229"/>
      <c r="M307" s="230"/>
      <c r="N307" s="230"/>
      <c r="O307" s="230"/>
      <c r="P307" s="230"/>
      <c r="Q307" s="229"/>
      <c r="R307" s="230"/>
      <c r="S307" s="230"/>
      <c r="T307" s="230"/>
      <c r="U307" s="230"/>
      <c r="V307" s="229"/>
      <c r="W307" s="230"/>
      <c r="X307" s="230"/>
      <c r="Y307" s="230"/>
      <c r="Z307" s="230"/>
      <c r="AA307" s="229"/>
      <c r="AB307" s="230"/>
      <c r="AC307" s="230"/>
      <c r="AD307" s="230"/>
      <c r="AE307" s="230"/>
      <c r="AF307" s="229"/>
      <c r="AG307" s="230"/>
      <c r="AH307" s="230"/>
      <c r="AI307" s="230"/>
      <c r="AJ307" s="230"/>
      <c r="AK307" s="229"/>
      <c r="AL307" s="230"/>
      <c r="AM307" s="230"/>
      <c r="AN307" s="230"/>
      <c r="AO307" s="230"/>
      <c r="AP307" s="229"/>
      <c r="AQ307" s="230"/>
      <c r="AR307" s="230"/>
      <c r="AS307" s="230"/>
      <c r="AT307" s="230"/>
      <c r="AU307" s="229"/>
      <c r="AV307" s="230"/>
      <c r="AW307" s="230"/>
      <c r="AX307" s="230"/>
      <c r="AY307" s="230"/>
      <c r="AZ307" s="229"/>
      <c r="BA307" s="230"/>
      <c r="BB307" s="230"/>
      <c r="BC307" s="230"/>
      <c r="BD307" s="230"/>
      <c r="BE307" s="229"/>
      <c r="BF307" s="230"/>
      <c r="BG307" s="230"/>
      <c r="BH307" s="230"/>
      <c r="BI307" s="231"/>
    </row>
    <row r="308" spans="1:61">
      <c r="A308" s="232"/>
      <c r="B308" s="229"/>
      <c r="C308" s="230"/>
      <c r="D308" s="230"/>
      <c r="E308" s="230"/>
      <c r="F308" s="230"/>
      <c r="G308" s="229"/>
      <c r="H308" s="230"/>
      <c r="I308" s="230"/>
      <c r="J308" s="230"/>
      <c r="K308" s="230"/>
      <c r="L308" s="229"/>
      <c r="M308" s="230"/>
      <c r="N308" s="230"/>
      <c r="O308" s="230"/>
      <c r="P308" s="230"/>
      <c r="Q308" s="229"/>
      <c r="R308" s="230"/>
      <c r="S308" s="230"/>
      <c r="T308" s="230"/>
      <c r="U308" s="230"/>
      <c r="V308" s="229"/>
      <c r="W308" s="230"/>
      <c r="X308" s="230"/>
      <c r="Y308" s="230"/>
      <c r="Z308" s="230"/>
      <c r="AA308" s="229"/>
      <c r="AB308" s="230"/>
      <c r="AC308" s="230"/>
      <c r="AD308" s="230"/>
      <c r="AE308" s="230"/>
      <c r="AF308" s="229"/>
      <c r="AG308" s="230"/>
      <c r="AH308" s="230"/>
      <c r="AI308" s="230"/>
      <c r="AJ308" s="230"/>
      <c r="AK308" s="229"/>
      <c r="AL308" s="230"/>
      <c r="AM308" s="230"/>
      <c r="AN308" s="230"/>
      <c r="AO308" s="230"/>
      <c r="AP308" s="229"/>
      <c r="AQ308" s="230"/>
      <c r="AR308" s="230"/>
      <c r="AS308" s="230"/>
      <c r="AT308" s="230"/>
      <c r="AU308" s="229"/>
      <c r="AV308" s="230"/>
      <c r="AW308" s="230"/>
      <c r="AX308" s="230"/>
      <c r="AY308" s="230"/>
      <c r="AZ308" s="229"/>
      <c r="BA308" s="230"/>
      <c r="BB308" s="230"/>
      <c r="BC308" s="230"/>
      <c r="BD308" s="230"/>
      <c r="BE308" s="229"/>
      <c r="BF308" s="230"/>
      <c r="BG308" s="230"/>
      <c r="BH308" s="230"/>
      <c r="BI308" s="231"/>
    </row>
    <row r="309" spans="1:61">
      <c r="A309" s="232"/>
      <c r="B309" s="229"/>
      <c r="C309" s="230"/>
      <c r="D309" s="230"/>
      <c r="E309" s="230"/>
      <c r="F309" s="230"/>
      <c r="G309" s="229"/>
      <c r="H309" s="230"/>
      <c r="I309" s="230"/>
      <c r="J309" s="230"/>
      <c r="K309" s="230"/>
      <c r="L309" s="229"/>
      <c r="M309" s="230"/>
      <c r="N309" s="230"/>
      <c r="O309" s="230"/>
      <c r="P309" s="230"/>
      <c r="Q309" s="229"/>
      <c r="R309" s="230"/>
      <c r="S309" s="230"/>
      <c r="T309" s="230"/>
      <c r="U309" s="230"/>
      <c r="V309" s="229"/>
      <c r="W309" s="230"/>
      <c r="X309" s="230"/>
      <c r="Y309" s="230"/>
      <c r="Z309" s="230"/>
      <c r="AA309" s="229"/>
      <c r="AB309" s="230"/>
      <c r="AC309" s="230"/>
      <c r="AD309" s="230"/>
      <c r="AE309" s="230"/>
      <c r="AF309" s="229"/>
      <c r="AG309" s="230"/>
      <c r="AH309" s="230"/>
      <c r="AI309" s="230"/>
      <c r="AJ309" s="230"/>
      <c r="AK309" s="229"/>
      <c r="AL309" s="230"/>
      <c r="AM309" s="230"/>
      <c r="AN309" s="230"/>
      <c r="AO309" s="230"/>
      <c r="AP309" s="229"/>
      <c r="AQ309" s="230"/>
      <c r="AR309" s="230"/>
      <c r="AS309" s="230"/>
      <c r="AT309" s="230"/>
      <c r="AU309" s="229"/>
      <c r="AV309" s="230"/>
      <c r="AW309" s="230"/>
      <c r="AX309" s="230"/>
      <c r="AY309" s="230"/>
      <c r="AZ309" s="229"/>
      <c r="BA309" s="230"/>
      <c r="BB309" s="230"/>
      <c r="BC309" s="230"/>
      <c r="BD309" s="230"/>
      <c r="BE309" s="229"/>
      <c r="BF309" s="230"/>
      <c r="BG309" s="230"/>
      <c r="BH309" s="230"/>
      <c r="BI309" s="231"/>
    </row>
    <row r="310" spans="1:61">
      <c r="A310" s="232"/>
      <c r="B310" s="229"/>
      <c r="C310" s="230"/>
      <c r="D310" s="230"/>
      <c r="E310" s="230"/>
      <c r="F310" s="230"/>
      <c r="G310" s="229"/>
      <c r="H310" s="230"/>
      <c r="I310" s="230"/>
      <c r="J310" s="230"/>
      <c r="K310" s="230"/>
      <c r="L310" s="229"/>
      <c r="M310" s="230"/>
      <c r="N310" s="230"/>
      <c r="O310" s="230"/>
      <c r="P310" s="230"/>
      <c r="Q310" s="229"/>
      <c r="R310" s="230"/>
      <c r="S310" s="230"/>
      <c r="T310" s="230"/>
      <c r="U310" s="230"/>
      <c r="V310" s="229"/>
      <c r="W310" s="230"/>
      <c r="X310" s="230"/>
      <c r="Y310" s="230"/>
      <c r="Z310" s="230"/>
      <c r="AA310" s="229"/>
      <c r="AB310" s="230"/>
      <c r="AC310" s="230"/>
      <c r="AD310" s="230"/>
      <c r="AE310" s="230"/>
      <c r="AF310" s="229"/>
      <c r="AG310" s="230"/>
      <c r="AH310" s="230"/>
      <c r="AI310" s="230"/>
      <c r="AJ310" s="230"/>
      <c r="AK310" s="229"/>
      <c r="AL310" s="230"/>
      <c r="AM310" s="230"/>
      <c r="AN310" s="230"/>
      <c r="AO310" s="230"/>
      <c r="AP310" s="229"/>
      <c r="AQ310" s="230"/>
      <c r="AR310" s="230"/>
      <c r="AS310" s="230"/>
      <c r="AT310" s="230"/>
      <c r="AU310" s="229"/>
      <c r="AV310" s="230"/>
      <c r="AW310" s="230"/>
      <c r="AX310" s="230"/>
      <c r="AY310" s="230"/>
      <c r="AZ310" s="229"/>
      <c r="BA310" s="230"/>
      <c r="BB310" s="230"/>
      <c r="BC310" s="230"/>
      <c r="BD310" s="230"/>
      <c r="BE310" s="229"/>
      <c r="BF310" s="230"/>
      <c r="BG310" s="230"/>
      <c r="BH310" s="230"/>
      <c r="BI310" s="231"/>
    </row>
    <row r="311" spans="1:61" ht="13.8" thickBot="1">
      <c r="A311" s="233"/>
      <c r="B311" s="234"/>
      <c r="C311" s="235"/>
      <c r="D311" s="235"/>
      <c r="E311" s="235"/>
      <c r="F311" s="235"/>
      <c r="G311" s="234"/>
      <c r="H311" s="235"/>
      <c r="I311" s="235"/>
      <c r="J311" s="235"/>
      <c r="K311" s="235"/>
      <c r="L311" s="234"/>
      <c r="M311" s="235"/>
      <c r="N311" s="235"/>
      <c r="O311" s="235"/>
      <c r="P311" s="235"/>
      <c r="Q311" s="234"/>
      <c r="R311" s="235"/>
      <c r="S311" s="235"/>
      <c r="T311" s="235"/>
      <c r="U311" s="235"/>
      <c r="V311" s="234"/>
      <c r="W311" s="235"/>
      <c r="X311" s="235"/>
      <c r="Y311" s="235"/>
      <c r="Z311" s="235"/>
      <c r="AA311" s="234"/>
      <c r="AB311" s="235"/>
      <c r="AC311" s="235"/>
      <c r="AD311" s="235"/>
      <c r="AE311" s="235"/>
      <c r="AF311" s="234"/>
      <c r="AG311" s="235"/>
      <c r="AH311" s="235"/>
      <c r="AI311" s="235"/>
      <c r="AJ311" s="235"/>
      <c r="AK311" s="234"/>
      <c r="AL311" s="235"/>
      <c r="AM311" s="235"/>
      <c r="AN311" s="235"/>
      <c r="AO311" s="235"/>
      <c r="AP311" s="234"/>
      <c r="AQ311" s="235"/>
      <c r="AR311" s="235"/>
      <c r="AS311" s="235"/>
      <c r="AT311" s="235"/>
      <c r="AU311" s="234"/>
      <c r="AV311" s="235"/>
      <c r="AW311" s="235"/>
      <c r="AX311" s="235"/>
      <c r="AY311" s="235"/>
      <c r="AZ311" s="234"/>
      <c r="BA311" s="235"/>
      <c r="BB311" s="235"/>
      <c r="BC311" s="235"/>
      <c r="BD311" s="235"/>
      <c r="BE311" s="234"/>
      <c r="BF311" s="235"/>
      <c r="BG311" s="235"/>
      <c r="BH311" s="235"/>
      <c r="BI311" s="236"/>
    </row>
    <row r="398" spans="2:2">
      <c r="B398" s="186" t="e">
        <v>#REF!</v>
      </c>
    </row>
  </sheetData>
  <pageMargins left="0.75" right="0.75" top="1" bottom="1" header="0" footer="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FB59A-4D60-49E6-887F-751F82E726C6}">
  <dimension ref="B2:H475"/>
  <sheetViews>
    <sheetView showGridLines="0" zoomScale="90" zoomScaleNormal="90" workbookViewId="0">
      <selection activeCell="D35" sqref="D35"/>
    </sheetView>
  </sheetViews>
  <sheetFormatPr baseColWidth="10" defaultColWidth="8.77734375" defaultRowHeight="13.2"/>
  <cols>
    <col min="1" max="1" width="8.77734375" style="186"/>
    <col min="2" max="3" width="24" style="186" customWidth="1"/>
    <col min="4" max="4" width="129" style="186" customWidth="1"/>
    <col min="5" max="5" width="9" style="186" customWidth="1"/>
    <col min="6" max="7" width="11" style="186" customWidth="1"/>
    <col min="8" max="8" width="12" style="186" customWidth="1"/>
    <col min="9" max="16384" width="8.77734375" style="186"/>
  </cols>
  <sheetData>
    <row r="2" spans="2:8" ht="15.6">
      <c r="B2" s="332" t="s">
        <v>2182</v>
      </c>
      <c r="C2" s="333"/>
      <c r="D2" s="333"/>
      <c r="E2" s="333"/>
      <c r="F2" s="333"/>
      <c r="G2" s="333"/>
      <c r="H2" s="333"/>
    </row>
    <row r="3" spans="2:8" ht="15.6">
      <c r="B3" s="332" t="s">
        <v>1856</v>
      </c>
      <c r="C3" s="333"/>
      <c r="D3" s="333"/>
      <c r="E3" s="333"/>
      <c r="F3" s="333"/>
      <c r="G3" s="333"/>
      <c r="H3" s="333"/>
    </row>
    <row r="4" spans="2:8">
      <c r="B4" s="334" t="s">
        <v>2183</v>
      </c>
      <c r="C4" s="333"/>
      <c r="D4" s="333"/>
      <c r="E4" s="333"/>
      <c r="F4" s="333"/>
      <c r="G4" s="333"/>
      <c r="H4" s="333"/>
    </row>
    <row r="6" spans="2:8">
      <c r="B6" s="238" t="s">
        <v>2184</v>
      </c>
      <c r="C6" s="238" t="s">
        <v>2185</v>
      </c>
      <c r="D6" s="238" t="s">
        <v>1857</v>
      </c>
      <c r="E6" s="238" t="s">
        <v>1858</v>
      </c>
      <c r="F6" s="238" t="s">
        <v>1859</v>
      </c>
      <c r="G6" s="238" t="s">
        <v>1860</v>
      </c>
      <c r="H6" s="238" t="s">
        <v>1868</v>
      </c>
    </row>
    <row r="7" spans="2:8">
      <c r="B7" s="239" t="s">
        <v>1912</v>
      </c>
      <c r="C7" s="239" t="s">
        <v>1921</v>
      </c>
      <c r="D7" s="239" t="s">
        <v>2186</v>
      </c>
      <c r="E7" s="239">
        <v>14</v>
      </c>
      <c r="F7" s="240">
        <v>44902</v>
      </c>
      <c r="G7" s="240">
        <v>44915</v>
      </c>
      <c r="H7" s="239" t="s">
        <v>14</v>
      </c>
    </row>
    <row r="8" spans="2:8">
      <c r="B8" s="239" t="s">
        <v>1895</v>
      </c>
      <c r="C8" s="239" t="s">
        <v>2187</v>
      </c>
      <c r="D8" s="239" t="s">
        <v>2188</v>
      </c>
      <c r="E8" s="239">
        <v>10</v>
      </c>
      <c r="F8" s="240">
        <v>44901</v>
      </c>
      <c r="G8" s="240">
        <v>44910</v>
      </c>
      <c r="H8" s="239" t="s">
        <v>14</v>
      </c>
    </row>
    <row r="9" spans="2:8">
      <c r="B9" s="239" t="s">
        <v>1912</v>
      </c>
      <c r="C9" s="239" t="s">
        <v>1920</v>
      </c>
      <c r="D9" s="239" t="s">
        <v>2189</v>
      </c>
      <c r="E9" s="239">
        <v>17</v>
      </c>
      <c r="F9" s="240">
        <v>44885</v>
      </c>
      <c r="G9" s="240">
        <v>44901</v>
      </c>
      <c r="H9" s="239" t="s">
        <v>14</v>
      </c>
    </row>
    <row r="10" spans="2:8">
      <c r="B10" s="239" t="s">
        <v>1872</v>
      </c>
      <c r="C10" s="239" t="s">
        <v>1873</v>
      </c>
      <c r="D10" s="239" t="s">
        <v>2190</v>
      </c>
      <c r="E10" s="239">
        <v>19</v>
      </c>
      <c r="F10" s="240">
        <v>44879</v>
      </c>
      <c r="G10" s="240">
        <v>44897</v>
      </c>
      <c r="H10" s="239" t="s">
        <v>14</v>
      </c>
    </row>
    <row r="11" spans="2:8">
      <c r="B11" s="239" t="s">
        <v>2191</v>
      </c>
      <c r="C11" s="239" t="s">
        <v>2191</v>
      </c>
      <c r="D11" s="239" t="s">
        <v>2192</v>
      </c>
      <c r="E11" s="239">
        <v>1</v>
      </c>
      <c r="F11" s="240">
        <v>44874</v>
      </c>
      <c r="G11" s="240">
        <v>44874</v>
      </c>
      <c r="H11" s="239" t="s">
        <v>62</v>
      </c>
    </row>
    <row r="12" spans="2:8">
      <c r="B12" s="239" t="s">
        <v>2041</v>
      </c>
      <c r="C12" s="239" t="s">
        <v>2193</v>
      </c>
      <c r="D12" s="239" t="s">
        <v>2194</v>
      </c>
      <c r="E12" s="239">
        <v>13</v>
      </c>
      <c r="F12" s="240">
        <v>44872</v>
      </c>
      <c r="G12" s="240">
        <v>44884</v>
      </c>
      <c r="H12" s="239" t="s">
        <v>14</v>
      </c>
    </row>
    <row r="13" spans="2:8">
      <c r="B13" s="239" t="s">
        <v>1912</v>
      </c>
      <c r="C13" s="239" t="s">
        <v>1913</v>
      </c>
      <c r="D13" s="239" t="s">
        <v>2195</v>
      </c>
      <c r="E13" s="239">
        <v>16</v>
      </c>
      <c r="F13" s="240">
        <v>44872</v>
      </c>
      <c r="G13" s="240">
        <v>44887</v>
      </c>
      <c r="H13" s="239" t="s">
        <v>14</v>
      </c>
    </row>
    <row r="14" spans="2:8">
      <c r="B14" s="239" t="s">
        <v>1896</v>
      </c>
      <c r="C14" s="239" t="s">
        <v>1897</v>
      </c>
      <c r="D14" s="239" t="s">
        <v>2196</v>
      </c>
      <c r="E14" s="239">
        <v>30</v>
      </c>
      <c r="F14" s="240">
        <v>44850</v>
      </c>
      <c r="G14" s="240">
        <v>44879</v>
      </c>
      <c r="H14" s="239" t="s">
        <v>14</v>
      </c>
    </row>
    <row r="15" spans="2:8">
      <c r="B15" s="239" t="s">
        <v>2041</v>
      </c>
      <c r="C15" s="239" t="s">
        <v>2197</v>
      </c>
      <c r="D15" s="239" t="s">
        <v>2198</v>
      </c>
      <c r="E15" s="239">
        <v>46</v>
      </c>
      <c r="F15" s="240">
        <v>44844</v>
      </c>
      <c r="G15" s="240">
        <v>44889</v>
      </c>
      <c r="H15" s="239" t="s">
        <v>14</v>
      </c>
    </row>
    <row r="16" spans="2:8">
      <c r="B16" s="239" t="s">
        <v>1898</v>
      </c>
      <c r="C16" s="239" t="s">
        <v>2199</v>
      </c>
      <c r="D16" s="239" t="s">
        <v>2200</v>
      </c>
      <c r="E16" s="239">
        <v>10</v>
      </c>
      <c r="F16" s="240">
        <v>44835</v>
      </c>
      <c r="G16" s="240">
        <v>44844</v>
      </c>
      <c r="H16" s="239" t="s">
        <v>14</v>
      </c>
    </row>
    <row r="17" spans="2:8">
      <c r="B17" s="239" t="s">
        <v>2044</v>
      </c>
      <c r="C17" s="239" t="s">
        <v>2201</v>
      </c>
      <c r="D17" s="239" t="s">
        <v>2007</v>
      </c>
      <c r="E17" s="239">
        <v>46</v>
      </c>
      <c r="F17" s="240">
        <v>44835</v>
      </c>
      <c r="G17" s="240">
        <v>44880</v>
      </c>
      <c r="H17" s="239" t="s">
        <v>14</v>
      </c>
    </row>
    <row r="18" spans="2:8">
      <c r="B18" s="239" t="s">
        <v>2202</v>
      </c>
      <c r="C18" s="239" t="s">
        <v>2202</v>
      </c>
      <c r="D18" s="239" t="s">
        <v>2192</v>
      </c>
      <c r="E18" s="239">
        <v>1</v>
      </c>
      <c r="F18" s="240">
        <v>44825</v>
      </c>
      <c r="G18" s="240">
        <v>44825</v>
      </c>
      <c r="H18" s="239" t="s">
        <v>62</v>
      </c>
    </row>
    <row r="19" spans="2:8">
      <c r="B19" s="239" t="s">
        <v>1900</v>
      </c>
      <c r="C19" s="239" t="s">
        <v>1901</v>
      </c>
      <c r="D19" s="239" t="s">
        <v>2203</v>
      </c>
      <c r="E19" s="239">
        <v>13</v>
      </c>
      <c r="F19" s="240">
        <v>44805</v>
      </c>
      <c r="G19" s="240">
        <v>44817</v>
      </c>
      <c r="H19" s="239" t="s">
        <v>14</v>
      </c>
    </row>
    <row r="20" spans="2:8">
      <c r="B20" s="239" t="s">
        <v>1879</v>
      </c>
      <c r="C20" s="239" t="s">
        <v>2204</v>
      </c>
      <c r="D20" s="239" t="s">
        <v>2190</v>
      </c>
      <c r="E20" s="239">
        <v>11</v>
      </c>
      <c r="F20" s="240">
        <v>44789</v>
      </c>
      <c r="G20" s="240">
        <v>44799</v>
      </c>
      <c r="H20" s="239" t="s">
        <v>14</v>
      </c>
    </row>
    <row r="21" spans="2:8">
      <c r="B21" s="239" t="s">
        <v>1912</v>
      </c>
      <c r="C21" s="239" t="s">
        <v>1966</v>
      </c>
      <c r="D21" s="239" t="s">
        <v>2205</v>
      </c>
      <c r="E21" s="239">
        <v>90</v>
      </c>
      <c r="F21" s="240">
        <v>44779</v>
      </c>
      <c r="G21" s="240">
        <v>44868</v>
      </c>
      <c r="H21" s="239" t="s">
        <v>14</v>
      </c>
    </row>
    <row r="22" spans="2:8">
      <c r="B22" s="239" t="s">
        <v>1870</v>
      </c>
      <c r="C22" s="239" t="s">
        <v>2206</v>
      </c>
      <c r="D22" s="239" t="s">
        <v>2207</v>
      </c>
      <c r="E22" s="239">
        <v>40</v>
      </c>
      <c r="F22" s="240">
        <v>44774</v>
      </c>
      <c r="G22" s="240">
        <v>44813</v>
      </c>
      <c r="H22" s="239" t="s">
        <v>62</v>
      </c>
    </row>
    <row r="23" spans="2:8">
      <c r="B23" s="239" t="s">
        <v>1879</v>
      </c>
      <c r="C23" s="239" t="s">
        <v>1880</v>
      </c>
      <c r="D23" s="239" t="s">
        <v>2190</v>
      </c>
      <c r="E23" s="239">
        <v>12</v>
      </c>
      <c r="F23" s="240">
        <v>44774</v>
      </c>
      <c r="G23" s="240">
        <v>44785</v>
      </c>
      <c r="H23" s="239" t="s">
        <v>14</v>
      </c>
    </row>
    <row r="24" spans="2:8">
      <c r="B24" s="239" t="s">
        <v>1927</v>
      </c>
      <c r="C24" s="239" t="s">
        <v>1930</v>
      </c>
      <c r="D24" s="239" t="s">
        <v>2208</v>
      </c>
      <c r="E24" s="239">
        <v>7</v>
      </c>
      <c r="F24" s="240">
        <v>44760</v>
      </c>
      <c r="G24" s="240">
        <v>44766</v>
      </c>
      <c r="H24" s="239" t="s">
        <v>14</v>
      </c>
    </row>
    <row r="25" spans="2:8">
      <c r="B25" s="239" t="s">
        <v>2063</v>
      </c>
      <c r="C25" s="239" t="s">
        <v>2209</v>
      </c>
      <c r="D25" s="239" t="s">
        <v>2210</v>
      </c>
      <c r="E25" s="239">
        <v>14</v>
      </c>
      <c r="F25" s="240">
        <v>44760</v>
      </c>
      <c r="G25" s="240">
        <v>44773</v>
      </c>
      <c r="H25" s="239" t="s">
        <v>14</v>
      </c>
    </row>
    <row r="26" spans="2:8">
      <c r="B26" s="239" t="s">
        <v>2070</v>
      </c>
      <c r="C26" s="239" t="s">
        <v>2211</v>
      </c>
      <c r="D26" s="239" t="s">
        <v>2212</v>
      </c>
      <c r="E26" s="239">
        <v>25</v>
      </c>
      <c r="F26" s="240">
        <v>44753</v>
      </c>
      <c r="G26" s="240">
        <v>44777</v>
      </c>
      <c r="H26" s="239" t="s">
        <v>14</v>
      </c>
    </row>
    <row r="27" spans="2:8">
      <c r="B27" s="239" t="s">
        <v>1879</v>
      </c>
      <c r="C27" s="239" t="s">
        <v>1881</v>
      </c>
      <c r="D27" s="239" t="s">
        <v>2190</v>
      </c>
      <c r="E27" s="239">
        <v>16</v>
      </c>
      <c r="F27" s="240">
        <v>44753</v>
      </c>
      <c r="G27" s="240">
        <v>44768</v>
      </c>
      <c r="H27" s="239" t="s">
        <v>14</v>
      </c>
    </row>
    <row r="28" spans="2:8">
      <c r="B28" s="239" t="s">
        <v>2063</v>
      </c>
      <c r="C28" s="239" t="s">
        <v>2213</v>
      </c>
      <c r="D28" s="239" t="s">
        <v>2214</v>
      </c>
      <c r="E28" s="239">
        <v>14</v>
      </c>
      <c r="F28" s="240">
        <v>44746</v>
      </c>
      <c r="G28" s="240">
        <v>44759</v>
      </c>
      <c r="H28" s="239" t="s">
        <v>14</v>
      </c>
    </row>
    <row r="29" spans="2:8">
      <c r="B29" s="239" t="s">
        <v>1927</v>
      </c>
      <c r="C29" s="239" t="s">
        <v>1929</v>
      </c>
      <c r="D29" s="239" t="s">
        <v>2208</v>
      </c>
      <c r="E29" s="239">
        <v>7</v>
      </c>
      <c r="F29" s="240">
        <v>44746</v>
      </c>
      <c r="G29" s="240">
        <v>44752</v>
      </c>
      <c r="H29" s="239" t="s">
        <v>14</v>
      </c>
    </row>
    <row r="30" spans="2:8">
      <c r="B30" s="239" t="s">
        <v>2070</v>
      </c>
      <c r="C30" s="239" t="s">
        <v>2215</v>
      </c>
      <c r="D30" s="239" t="s">
        <v>2212</v>
      </c>
      <c r="E30" s="239">
        <v>13</v>
      </c>
      <c r="F30" s="240">
        <v>44739</v>
      </c>
      <c r="G30" s="240">
        <v>44751</v>
      </c>
      <c r="H30" s="239" t="s">
        <v>14</v>
      </c>
    </row>
    <row r="31" spans="2:8">
      <c r="B31" s="239" t="s">
        <v>2216</v>
      </c>
      <c r="C31" s="239" t="s">
        <v>2217</v>
      </c>
      <c r="D31" s="239" t="s">
        <v>2218</v>
      </c>
      <c r="E31" s="239">
        <v>5</v>
      </c>
      <c r="F31" s="240">
        <v>44739</v>
      </c>
      <c r="G31" s="240">
        <v>44743</v>
      </c>
      <c r="H31" s="239" t="s">
        <v>62</v>
      </c>
    </row>
    <row r="32" spans="2:8">
      <c r="B32" s="239" t="s">
        <v>2028</v>
      </c>
      <c r="C32" s="239" t="s">
        <v>2219</v>
      </c>
      <c r="D32" s="239" t="s">
        <v>2220</v>
      </c>
      <c r="E32" s="239">
        <v>2</v>
      </c>
      <c r="F32" s="240">
        <v>44737</v>
      </c>
      <c r="G32" s="240">
        <v>44738</v>
      </c>
      <c r="H32" s="239" t="s">
        <v>14</v>
      </c>
    </row>
    <row r="33" spans="2:8">
      <c r="B33" s="239" t="s">
        <v>2000</v>
      </c>
      <c r="C33" s="239" t="s">
        <v>2221</v>
      </c>
      <c r="D33" s="239" t="s">
        <v>2222</v>
      </c>
      <c r="E33" s="239">
        <v>17</v>
      </c>
      <c r="F33" s="240">
        <v>44733</v>
      </c>
      <c r="G33" s="240">
        <v>44749</v>
      </c>
      <c r="H33" s="239" t="s">
        <v>62</v>
      </c>
    </row>
    <row r="34" spans="2:8">
      <c r="B34" s="239" t="s">
        <v>1927</v>
      </c>
      <c r="C34" s="239" t="s">
        <v>1928</v>
      </c>
      <c r="D34" s="239" t="s">
        <v>2208</v>
      </c>
      <c r="E34" s="239">
        <v>7</v>
      </c>
      <c r="F34" s="240">
        <v>44732</v>
      </c>
      <c r="G34" s="240">
        <v>44738</v>
      </c>
      <c r="H34" s="239" t="s">
        <v>14</v>
      </c>
    </row>
    <row r="35" spans="2:8">
      <c r="B35" s="239" t="s">
        <v>1892</v>
      </c>
      <c r="C35" s="239" t="s">
        <v>2223</v>
      </c>
      <c r="D35" s="239" t="s">
        <v>2224</v>
      </c>
      <c r="E35" s="239">
        <v>15</v>
      </c>
      <c r="F35" s="240">
        <v>44728</v>
      </c>
      <c r="G35" s="240">
        <v>44742</v>
      </c>
      <c r="H35" s="239" t="s">
        <v>62</v>
      </c>
    </row>
    <row r="36" spans="2:8">
      <c r="B36" s="239" t="s">
        <v>2038</v>
      </c>
      <c r="C36" s="239" t="s">
        <v>2225</v>
      </c>
      <c r="D36" s="239" t="s">
        <v>2212</v>
      </c>
      <c r="E36" s="239">
        <v>9</v>
      </c>
      <c r="F36" s="240">
        <v>44725</v>
      </c>
      <c r="G36" s="240">
        <v>44733</v>
      </c>
      <c r="H36" s="239" t="s">
        <v>14</v>
      </c>
    </row>
    <row r="37" spans="2:8">
      <c r="B37" s="239" t="s">
        <v>2062</v>
      </c>
      <c r="C37" s="239" t="s">
        <v>2226</v>
      </c>
      <c r="D37" s="239" t="s">
        <v>2227</v>
      </c>
      <c r="E37" s="239">
        <v>67</v>
      </c>
      <c r="F37" s="240">
        <v>44719</v>
      </c>
      <c r="G37" s="240">
        <v>44785</v>
      </c>
      <c r="H37" s="239" t="s">
        <v>62</v>
      </c>
    </row>
    <row r="38" spans="2:8">
      <c r="B38" s="239" t="s">
        <v>1978</v>
      </c>
      <c r="C38" s="239" t="s">
        <v>2228</v>
      </c>
      <c r="D38" s="239" t="s">
        <v>2229</v>
      </c>
      <c r="E38" s="239">
        <v>10</v>
      </c>
      <c r="F38" s="240">
        <v>44718</v>
      </c>
      <c r="G38" s="240">
        <v>44727</v>
      </c>
      <c r="H38" s="239" t="s">
        <v>62</v>
      </c>
    </row>
    <row r="39" spans="2:8">
      <c r="B39" s="239" t="s">
        <v>1978</v>
      </c>
      <c r="C39" s="239" t="s">
        <v>2230</v>
      </c>
      <c r="D39" s="239" t="s">
        <v>2229</v>
      </c>
      <c r="E39" s="239">
        <v>10</v>
      </c>
      <c r="F39" s="240">
        <v>44718</v>
      </c>
      <c r="G39" s="240">
        <v>44727</v>
      </c>
      <c r="H39" s="239" t="s">
        <v>62</v>
      </c>
    </row>
    <row r="40" spans="2:8">
      <c r="B40" s="239" t="s">
        <v>2037</v>
      </c>
      <c r="C40" s="239" t="s">
        <v>2231</v>
      </c>
      <c r="D40" s="239" t="s">
        <v>2232</v>
      </c>
      <c r="E40" s="239">
        <v>5</v>
      </c>
      <c r="F40" s="240">
        <v>44718</v>
      </c>
      <c r="G40" s="240">
        <v>44722</v>
      </c>
      <c r="H40" s="239" t="s">
        <v>14</v>
      </c>
    </row>
    <row r="41" spans="2:8">
      <c r="B41" s="239" t="s">
        <v>2025</v>
      </c>
      <c r="C41" s="239" t="s">
        <v>2233</v>
      </c>
      <c r="D41" s="239" t="s">
        <v>2234</v>
      </c>
      <c r="E41" s="239">
        <v>10</v>
      </c>
      <c r="F41" s="240">
        <v>44718</v>
      </c>
      <c r="G41" s="240">
        <v>44727</v>
      </c>
      <c r="H41" s="239" t="s">
        <v>14</v>
      </c>
    </row>
    <row r="42" spans="2:8">
      <c r="B42" s="239" t="s">
        <v>2000</v>
      </c>
      <c r="C42" s="239" t="s">
        <v>2001</v>
      </c>
      <c r="D42" s="239" t="s">
        <v>2222</v>
      </c>
      <c r="E42" s="239">
        <v>17</v>
      </c>
      <c r="F42" s="240">
        <v>44718</v>
      </c>
      <c r="G42" s="240">
        <v>44734</v>
      </c>
      <c r="H42" s="239" t="s">
        <v>62</v>
      </c>
    </row>
    <row r="43" spans="2:8">
      <c r="B43" s="239" t="s">
        <v>2027</v>
      </c>
      <c r="C43" s="239" t="s">
        <v>2235</v>
      </c>
      <c r="D43" s="239" t="s">
        <v>2220</v>
      </c>
      <c r="E43" s="239">
        <v>2</v>
      </c>
      <c r="F43" s="240">
        <v>44716</v>
      </c>
      <c r="G43" s="240">
        <v>44717</v>
      </c>
      <c r="H43" s="239" t="s">
        <v>14</v>
      </c>
    </row>
    <row r="44" spans="2:8">
      <c r="B44" s="239" t="s">
        <v>2043</v>
      </c>
      <c r="C44" s="239" t="s">
        <v>2236</v>
      </c>
      <c r="D44" s="239" t="s">
        <v>2237</v>
      </c>
      <c r="E44" s="239">
        <v>4</v>
      </c>
      <c r="F44" s="240">
        <v>44713</v>
      </c>
      <c r="G44" s="240">
        <v>44716</v>
      </c>
      <c r="H44" s="239" t="s">
        <v>14</v>
      </c>
    </row>
    <row r="45" spans="2:8">
      <c r="B45" s="239" t="s">
        <v>1903</v>
      </c>
      <c r="C45" s="239" t="s">
        <v>2238</v>
      </c>
      <c r="D45" s="239" t="s">
        <v>2239</v>
      </c>
      <c r="E45" s="239">
        <v>12</v>
      </c>
      <c r="F45" s="240">
        <v>44711</v>
      </c>
      <c r="G45" s="240">
        <v>44722</v>
      </c>
      <c r="H45" s="239" t="s">
        <v>62</v>
      </c>
    </row>
    <row r="46" spans="2:8">
      <c r="B46" s="239" t="s">
        <v>2021</v>
      </c>
      <c r="C46" s="239" t="s">
        <v>2240</v>
      </c>
      <c r="D46" s="239" t="s">
        <v>2241</v>
      </c>
      <c r="E46" s="239">
        <v>9</v>
      </c>
      <c r="F46" s="240">
        <v>44706</v>
      </c>
      <c r="G46" s="240">
        <v>44714</v>
      </c>
      <c r="H46" s="239" t="s">
        <v>14</v>
      </c>
    </row>
    <row r="47" spans="2:8">
      <c r="B47" s="239" t="s">
        <v>1916</v>
      </c>
      <c r="C47" s="239" t="s">
        <v>1917</v>
      </c>
      <c r="D47" s="239" t="s">
        <v>1925</v>
      </c>
      <c r="E47" s="239">
        <v>7</v>
      </c>
      <c r="F47" s="240">
        <v>44704</v>
      </c>
      <c r="G47" s="240">
        <v>44710</v>
      </c>
      <c r="H47" s="239" t="s">
        <v>14</v>
      </c>
    </row>
    <row r="48" spans="2:8">
      <c r="B48" s="239" t="s">
        <v>2025</v>
      </c>
      <c r="C48" s="239" t="s">
        <v>2242</v>
      </c>
      <c r="D48" s="239" t="s">
        <v>2243</v>
      </c>
      <c r="E48" s="239">
        <v>10</v>
      </c>
      <c r="F48" s="240">
        <v>44704</v>
      </c>
      <c r="G48" s="240">
        <v>44713</v>
      </c>
      <c r="H48" s="239" t="s">
        <v>14</v>
      </c>
    </row>
    <row r="49" spans="2:8">
      <c r="B49" s="239" t="s">
        <v>2216</v>
      </c>
      <c r="C49" s="239" t="s">
        <v>2244</v>
      </c>
      <c r="D49" s="239" t="s">
        <v>2218</v>
      </c>
      <c r="E49" s="239">
        <v>5</v>
      </c>
      <c r="F49" s="240">
        <v>44704</v>
      </c>
      <c r="G49" s="240">
        <v>44708</v>
      </c>
      <c r="H49" s="239" t="s">
        <v>62</v>
      </c>
    </row>
    <row r="50" spans="2:8">
      <c r="B50" s="239" t="s">
        <v>1885</v>
      </c>
      <c r="C50" s="239" t="s">
        <v>2061</v>
      </c>
      <c r="D50" s="239" t="s">
        <v>2190</v>
      </c>
      <c r="E50" s="239">
        <v>6</v>
      </c>
      <c r="F50" s="240">
        <v>44704</v>
      </c>
      <c r="G50" s="240">
        <v>44709</v>
      </c>
      <c r="H50" s="239" t="s">
        <v>14</v>
      </c>
    </row>
    <row r="51" spans="2:8">
      <c r="B51" s="239" t="s">
        <v>1903</v>
      </c>
      <c r="C51" s="239" t="s">
        <v>1908</v>
      </c>
      <c r="D51" s="239" t="s">
        <v>2239</v>
      </c>
      <c r="E51" s="239">
        <v>12</v>
      </c>
      <c r="F51" s="240">
        <v>44697</v>
      </c>
      <c r="G51" s="240">
        <v>44708</v>
      </c>
      <c r="H51" s="239" t="s">
        <v>62</v>
      </c>
    </row>
    <row r="52" spans="2:8">
      <c r="B52" s="239" t="s">
        <v>1885</v>
      </c>
      <c r="C52" s="239" t="s">
        <v>2060</v>
      </c>
      <c r="D52" s="239" t="s">
        <v>2190</v>
      </c>
      <c r="E52" s="239">
        <v>5</v>
      </c>
      <c r="F52" s="240">
        <v>44697</v>
      </c>
      <c r="G52" s="240">
        <v>44701</v>
      </c>
      <c r="H52" s="239" t="s">
        <v>14</v>
      </c>
    </row>
    <row r="53" spans="2:8">
      <c r="B53" s="239" t="s">
        <v>1936</v>
      </c>
      <c r="C53" s="239" t="s">
        <v>1937</v>
      </c>
      <c r="D53" s="239" t="s">
        <v>2245</v>
      </c>
      <c r="E53" s="239">
        <v>8</v>
      </c>
      <c r="F53" s="240">
        <v>44697</v>
      </c>
      <c r="G53" s="240">
        <v>44704</v>
      </c>
      <c r="H53" s="239" t="s">
        <v>14</v>
      </c>
    </row>
    <row r="54" spans="2:8">
      <c r="B54" s="239" t="s">
        <v>1918</v>
      </c>
      <c r="C54" s="239" t="s">
        <v>1919</v>
      </c>
      <c r="D54" s="239" t="s">
        <v>1925</v>
      </c>
      <c r="E54" s="239">
        <v>5</v>
      </c>
      <c r="F54" s="240">
        <v>44697</v>
      </c>
      <c r="G54" s="240">
        <v>44701</v>
      </c>
      <c r="H54" s="239" t="s">
        <v>14</v>
      </c>
    </row>
    <row r="55" spans="2:8">
      <c r="B55" s="239" t="s">
        <v>2021</v>
      </c>
      <c r="C55" s="239" t="s">
        <v>2246</v>
      </c>
      <c r="D55" s="239" t="s">
        <v>2241</v>
      </c>
      <c r="E55" s="239">
        <v>9</v>
      </c>
      <c r="F55" s="240">
        <v>44697</v>
      </c>
      <c r="G55" s="240">
        <v>44705</v>
      </c>
      <c r="H55" s="239" t="s">
        <v>14</v>
      </c>
    </row>
    <row r="56" spans="2:8">
      <c r="B56" s="239" t="s">
        <v>1876</v>
      </c>
      <c r="C56" s="239" t="s">
        <v>1877</v>
      </c>
      <c r="D56" s="239" t="s">
        <v>2190</v>
      </c>
      <c r="E56" s="239">
        <v>12</v>
      </c>
      <c r="F56" s="240">
        <v>44697</v>
      </c>
      <c r="G56" s="240">
        <v>44708</v>
      </c>
      <c r="H56" s="239" t="s">
        <v>14</v>
      </c>
    </row>
    <row r="57" spans="2:8">
      <c r="B57" s="239" t="s">
        <v>2051</v>
      </c>
      <c r="C57" s="239" t="s">
        <v>2247</v>
      </c>
      <c r="D57" s="239" t="s">
        <v>2248</v>
      </c>
      <c r="E57" s="239">
        <v>12</v>
      </c>
      <c r="F57" s="240">
        <v>44697</v>
      </c>
      <c r="G57" s="240">
        <v>44708</v>
      </c>
      <c r="H57" s="239" t="s">
        <v>14</v>
      </c>
    </row>
    <row r="58" spans="2:8">
      <c r="B58" s="239" t="s">
        <v>2048</v>
      </c>
      <c r="C58" s="239" t="s">
        <v>2249</v>
      </c>
      <c r="D58" s="239" t="s">
        <v>2250</v>
      </c>
      <c r="E58" s="239">
        <v>5</v>
      </c>
      <c r="F58" s="240">
        <v>44697</v>
      </c>
      <c r="G58" s="240">
        <v>44701</v>
      </c>
      <c r="H58" s="239" t="s">
        <v>14</v>
      </c>
    </row>
    <row r="59" spans="2:8">
      <c r="B59" s="239" t="s">
        <v>2251</v>
      </c>
      <c r="C59" s="239" t="s">
        <v>2252</v>
      </c>
      <c r="D59" s="239" t="s">
        <v>1977</v>
      </c>
      <c r="E59" s="239">
        <v>5</v>
      </c>
      <c r="F59" s="240">
        <v>44697</v>
      </c>
      <c r="G59" s="240">
        <v>44701</v>
      </c>
      <c r="H59" s="239" t="s">
        <v>62</v>
      </c>
    </row>
    <row r="60" spans="2:8">
      <c r="B60" s="239" t="s">
        <v>2251</v>
      </c>
      <c r="C60" s="239" t="s">
        <v>2253</v>
      </c>
      <c r="D60" s="239" t="s">
        <v>1977</v>
      </c>
      <c r="E60" s="239">
        <v>5</v>
      </c>
      <c r="F60" s="240">
        <v>44697</v>
      </c>
      <c r="G60" s="240">
        <v>44701</v>
      </c>
      <c r="H60" s="239" t="s">
        <v>62</v>
      </c>
    </row>
    <row r="61" spans="2:8">
      <c r="B61" s="239" t="s">
        <v>1886</v>
      </c>
      <c r="C61" s="239" t="s">
        <v>2254</v>
      </c>
      <c r="D61" s="239" t="s">
        <v>1884</v>
      </c>
      <c r="E61" s="239">
        <v>16</v>
      </c>
      <c r="F61" s="240">
        <v>44696</v>
      </c>
      <c r="G61" s="240">
        <v>44711</v>
      </c>
      <c r="H61" s="239" t="s">
        <v>14</v>
      </c>
    </row>
    <row r="62" spans="2:8">
      <c r="B62" s="239" t="s">
        <v>1885</v>
      </c>
      <c r="C62" s="239" t="s">
        <v>2061</v>
      </c>
      <c r="D62" s="239" t="s">
        <v>1884</v>
      </c>
      <c r="E62" s="239">
        <v>16</v>
      </c>
      <c r="F62" s="240">
        <v>44696</v>
      </c>
      <c r="G62" s="240">
        <v>44711</v>
      </c>
      <c r="H62" s="239" t="s">
        <v>14</v>
      </c>
    </row>
    <row r="63" spans="2:8">
      <c r="B63" s="239" t="s">
        <v>1885</v>
      </c>
      <c r="C63" s="239" t="s">
        <v>2060</v>
      </c>
      <c r="D63" s="239" t="s">
        <v>1884</v>
      </c>
      <c r="E63" s="239">
        <v>16</v>
      </c>
      <c r="F63" s="240">
        <v>44696</v>
      </c>
      <c r="G63" s="240">
        <v>44711</v>
      </c>
      <c r="H63" s="239" t="s">
        <v>14</v>
      </c>
    </row>
    <row r="64" spans="2:8">
      <c r="B64" s="239" t="s">
        <v>1883</v>
      </c>
      <c r="C64" s="239" t="s">
        <v>2255</v>
      </c>
      <c r="D64" s="239" t="s">
        <v>1884</v>
      </c>
      <c r="E64" s="239">
        <v>16</v>
      </c>
      <c r="F64" s="240">
        <v>44696</v>
      </c>
      <c r="G64" s="240">
        <v>44711</v>
      </c>
      <c r="H64" s="239" t="s">
        <v>14</v>
      </c>
    </row>
    <row r="65" spans="2:8">
      <c r="B65" s="239" t="s">
        <v>1876</v>
      </c>
      <c r="C65" s="239" t="s">
        <v>1877</v>
      </c>
      <c r="D65" s="239" t="s">
        <v>1884</v>
      </c>
      <c r="E65" s="239">
        <v>16</v>
      </c>
      <c r="F65" s="240">
        <v>44696</v>
      </c>
      <c r="G65" s="240">
        <v>44711</v>
      </c>
      <c r="H65" s="239" t="s">
        <v>14</v>
      </c>
    </row>
    <row r="66" spans="2:8">
      <c r="B66" s="239" t="s">
        <v>1876</v>
      </c>
      <c r="C66" s="239" t="s">
        <v>1878</v>
      </c>
      <c r="D66" s="239" t="s">
        <v>1884</v>
      </c>
      <c r="E66" s="239">
        <v>16</v>
      </c>
      <c r="F66" s="240">
        <v>44696</v>
      </c>
      <c r="G66" s="240">
        <v>44711</v>
      </c>
      <c r="H66" s="239" t="s">
        <v>14</v>
      </c>
    </row>
    <row r="67" spans="2:8">
      <c r="B67" s="239" t="s">
        <v>1883</v>
      </c>
      <c r="C67" s="239" t="s">
        <v>2256</v>
      </c>
      <c r="D67" s="239" t="s">
        <v>1884</v>
      </c>
      <c r="E67" s="239">
        <v>16</v>
      </c>
      <c r="F67" s="240">
        <v>44696</v>
      </c>
      <c r="G67" s="240">
        <v>44711</v>
      </c>
      <c r="H67" s="239" t="s">
        <v>14</v>
      </c>
    </row>
    <row r="68" spans="2:8">
      <c r="B68" s="239" t="s">
        <v>1916</v>
      </c>
      <c r="C68" s="239" t="s">
        <v>1962</v>
      </c>
      <c r="D68" s="239" t="s">
        <v>1925</v>
      </c>
      <c r="E68" s="239">
        <v>7</v>
      </c>
      <c r="F68" s="240">
        <v>44690</v>
      </c>
      <c r="G68" s="240">
        <v>44696</v>
      </c>
      <c r="H68" s="239" t="s">
        <v>14</v>
      </c>
    </row>
    <row r="69" spans="2:8">
      <c r="B69" s="239" t="s">
        <v>2015</v>
      </c>
      <c r="C69" s="239" t="s">
        <v>2257</v>
      </c>
      <c r="D69" s="239" t="s">
        <v>2258</v>
      </c>
      <c r="E69" s="239">
        <v>16</v>
      </c>
      <c r="F69" s="240">
        <v>44690</v>
      </c>
      <c r="G69" s="240">
        <v>44705</v>
      </c>
      <c r="H69" s="239" t="s">
        <v>14</v>
      </c>
    </row>
    <row r="70" spans="2:8">
      <c r="B70" s="239" t="s">
        <v>1912</v>
      </c>
      <c r="C70" s="239" t="s">
        <v>1922</v>
      </c>
      <c r="D70" s="239" t="s">
        <v>2259</v>
      </c>
      <c r="E70" s="239">
        <v>90</v>
      </c>
      <c r="F70" s="240">
        <v>44689</v>
      </c>
      <c r="G70" s="240">
        <v>44778</v>
      </c>
      <c r="H70" s="239" t="s">
        <v>14</v>
      </c>
    </row>
    <row r="71" spans="2:8">
      <c r="B71" s="239" t="s">
        <v>1876</v>
      </c>
      <c r="C71" s="239" t="s">
        <v>1878</v>
      </c>
      <c r="D71" s="239" t="s">
        <v>2190</v>
      </c>
      <c r="E71" s="239">
        <v>12</v>
      </c>
      <c r="F71" s="240">
        <v>44683</v>
      </c>
      <c r="G71" s="240">
        <v>44694</v>
      </c>
      <c r="H71" s="239" t="s">
        <v>14</v>
      </c>
    </row>
    <row r="72" spans="2:8">
      <c r="B72" s="239" t="s">
        <v>2020</v>
      </c>
      <c r="C72" s="239" t="s">
        <v>2260</v>
      </c>
      <c r="D72" s="239" t="s">
        <v>2261</v>
      </c>
      <c r="E72" s="239">
        <v>10</v>
      </c>
      <c r="F72" s="240">
        <v>44683</v>
      </c>
      <c r="G72" s="240">
        <v>44692</v>
      </c>
      <c r="H72" s="239" t="s">
        <v>14</v>
      </c>
    </row>
    <row r="73" spans="2:8">
      <c r="B73" s="239" t="s">
        <v>1989</v>
      </c>
      <c r="C73" s="239" t="s">
        <v>2262</v>
      </c>
      <c r="D73" s="239" t="s">
        <v>2222</v>
      </c>
      <c r="E73" s="239">
        <v>17</v>
      </c>
      <c r="F73" s="240">
        <v>44683</v>
      </c>
      <c r="G73" s="240">
        <v>44699</v>
      </c>
      <c r="H73" s="239" t="s">
        <v>62</v>
      </c>
    </row>
    <row r="74" spans="2:8">
      <c r="B74" s="239" t="s">
        <v>1931</v>
      </c>
      <c r="C74" s="239" t="s">
        <v>1932</v>
      </c>
      <c r="D74" s="239" t="s">
        <v>2263</v>
      </c>
      <c r="E74" s="239">
        <v>40</v>
      </c>
      <c r="F74" s="240">
        <v>44683</v>
      </c>
      <c r="G74" s="240">
        <v>44722</v>
      </c>
      <c r="H74" s="239" t="s">
        <v>14</v>
      </c>
    </row>
    <row r="75" spans="2:8">
      <c r="B75" s="239" t="s">
        <v>2035</v>
      </c>
      <c r="C75" s="239" t="s">
        <v>2264</v>
      </c>
      <c r="D75" s="239" t="s">
        <v>2034</v>
      </c>
      <c r="E75" s="239">
        <v>11</v>
      </c>
      <c r="F75" s="240">
        <v>44676</v>
      </c>
      <c r="G75" s="240">
        <v>44686</v>
      </c>
      <c r="H75" s="239" t="s">
        <v>14</v>
      </c>
    </row>
    <row r="76" spans="2:8">
      <c r="B76" s="239" t="s">
        <v>2022</v>
      </c>
      <c r="C76" s="239" t="s">
        <v>2265</v>
      </c>
      <c r="D76" s="239" t="s">
        <v>2266</v>
      </c>
      <c r="E76" s="239">
        <v>17</v>
      </c>
      <c r="F76" s="240">
        <v>44676</v>
      </c>
      <c r="G76" s="240">
        <v>44692</v>
      </c>
      <c r="H76" s="239" t="s">
        <v>14</v>
      </c>
    </row>
    <row r="77" spans="2:8">
      <c r="B77" s="239" t="s">
        <v>2267</v>
      </c>
      <c r="C77" s="239" t="s">
        <v>2268</v>
      </c>
      <c r="D77" s="239" t="s">
        <v>2269</v>
      </c>
      <c r="E77" s="239">
        <v>3</v>
      </c>
      <c r="F77" s="240">
        <v>44670</v>
      </c>
      <c r="G77" s="240">
        <v>44672</v>
      </c>
      <c r="H77" s="239" t="s">
        <v>62</v>
      </c>
    </row>
    <row r="78" spans="2:8">
      <c r="B78" s="239" t="s">
        <v>1923</v>
      </c>
      <c r="C78" s="239" t="s">
        <v>1926</v>
      </c>
      <c r="D78" s="239" t="s">
        <v>2208</v>
      </c>
      <c r="E78" s="239">
        <v>37</v>
      </c>
      <c r="F78" s="240">
        <v>44669</v>
      </c>
      <c r="G78" s="240">
        <v>44705</v>
      </c>
      <c r="H78" s="239" t="s">
        <v>14</v>
      </c>
    </row>
    <row r="79" spans="2:8">
      <c r="B79" s="239" t="s">
        <v>2020</v>
      </c>
      <c r="C79" s="239" t="s">
        <v>2270</v>
      </c>
      <c r="D79" s="239" t="s">
        <v>2271</v>
      </c>
      <c r="E79" s="239">
        <v>10</v>
      </c>
      <c r="F79" s="240">
        <v>44669</v>
      </c>
      <c r="G79" s="240">
        <v>44678</v>
      </c>
      <c r="H79" s="239" t="s">
        <v>14</v>
      </c>
    </row>
    <row r="80" spans="2:8">
      <c r="B80" s="239" t="s">
        <v>2267</v>
      </c>
      <c r="C80" s="239" t="s">
        <v>2272</v>
      </c>
      <c r="D80" s="239" t="s">
        <v>2273</v>
      </c>
      <c r="E80" s="239">
        <v>3</v>
      </c>
      <c r="F80" s="240">
        <v>44667</v>
      </c>
      <c r="G80" s="240">
        <v>44669</v>
      </c>
      <c r="H80" s="239" t="s">
        <v>62</v>
      </c>
    </row>
    <row r="81" spans="2:8">
      <c r="B81" s="239" t="s">
        <v>2044</v>
      </c>
      <c r="C81" s="239" t="s">
        <v>2274</v>
      </c>
      <c r="D81" s="239" t="s">
        <v>2194</v>
      </c>
      <c r="E81" s="239">
        <v>11</v>
      </c>
      <c r="F81" s="240">
        <v>44665</v>
      </c>
      <c r="G81" s="240">
        <v>44675</v>
      </c>
      <c r="H81" s="239" t="s">
        <v>14</v>
      </c>
    </row>
    <row r="82" spans="2:8">
      <c r="B82" s="239" t="s">
        <v>1903</v>
      </c>
      <c r="C82" s="239" t="s">
        <v>1907</v>
      </c>
      <c r="D82" s="239" t="s">
        <v>2239</v>
      </c>
      <c r="E82" s="239">
        <v>12</v>
      </c>
      <c r="F82" s="240">
        <v>44662</v>
      </c>
      <c r="G82" s="240">
        <v>44673</v>
      </c>
      <c r="H82" s="239" t="s">
        <v>62</v>
      </c>
    </row>
    <row r="83" spans="2:8">
      <c r="B83" s="239" t="s">
        <v>2035</v>
      </c>
      <c r="C83" s="239" t="s">
        <v>2275</v>
      </c>
      <c r="D83" s="239" t="s">
        <v>2034</v>
      </c>
      <c r="E83" s="239">
        <v>11</v>
      </c>
      <c r="F83" s="240">
        <v>44662</v>
      </c>
      <c r="G83" s="240">
        <v>44672</v>
      </c>
      <c r="H83" s="239" t="s">
        <v>14</v>
      </c>
    </row>
    <row r="84" spans="2:8">
      <c r="B84" s="239" t="s">
        <v>2078</v>
      </c>
      <c r="C84" s="239" t="s">
        <v>2276</v>
      </c>
      <c r="D84" s="239" t="s">
        <v>2277</v>
      </c>
      <c r="E84" s="239">
        <v>8</v>
      </c>
      <c r="F84" s="240">
        <v>44659</v>
      </c>
      <c r="G84" s="240">
        <v>44666</v>
      </c>
      <c r="H84" s="239" t="s">
        <v>14</v>
      </c>
    </row>
    <row r="85" spans="2:8">
      <c r="B85" s="239" t="s">
        <v>2191</v>
      </c>
      <c r="C85" s="239" t="s">
        <v>2191</v>
      </c>
      <c r="D85" s="239" t="s">
        <v>2192</v>
      </c>
      <c r="E85" s="239">
        <v>1</v>
      </c>
      <c r="F85" s="240">
        <v>44657</v>
      </c>
      <c r="G85" s="240">
        <v>44657</v>
      </c>
      <c r="H85" s="239" t="s">
        <v>62</v>
      </c>
    </row>
    <row r="86" spans="2:8">
      <c r="B86" s="239" t="s">
        <v>2072</v>
      </c>
      <c r="C86" s="239" t="s">
        <v>2278</v>
      </c>
      <c r="D86" s="239" t="s">
        <v>2279</v>
      </c>
      <c r="E86" s="239">
        <v>37</v>
      </c>
      <c r="F86" s="240">
        <v>44657</v>
      </c>
      <c r="G86" s="240">
        <v>44693</v>
      </c>
      <c r="H86" s="239" t="s">
        <v>62</v>
      </c>
    </row>
    <row r="87" spans="2:8">
      <c r="B87" s="239" t="s">
        <v>1979</v>
      </c>
      <c r="C87" s="239" t="s">
        <v>2280</v>
      </c>
      <c r="D87" s="239" t="s">
        <v>1977</v>
      </c>
      <c r="E87" s="239">
        <v>8</v>
      </c>
      <c r="F87" s="240">
        <v>44656</v>
      </c>
      <c r="G87" s="240">
        <v>44663</v>
      </c>
      <c r="H87" s="239" t="s">
        <v>62</v>
      </c>
    </row>
    <row r="88" spans="2:8">
      <c r="B88" s="239" t="s">
        <v>1979</v>
      </c>
      <c r="C88" s="239" t="s">
        <v>2281</v>
      </c>
      <c r="D88" s="239" t="s">
        <v>1977</v>
      </c>
      <c r="E88" s="239">
        <v>8</v>
      </c>
      <c r="F88" s="240">
        <v>44656</v>
      </c>
      <c r="G88" s="240">
        <v>44663</v>
      </c>
      <c r="H88" s="239" t="s">
        <v>62</v>
      </c>
    </row>
    <row r="89" spans="2:8">
      <c r="B89" s="239" t="s">
        <v>1892</v>
      </c>
      <c r="C89" s="239" t="s">
        <v>2282</v>
      </c>
      <c r="D89" s="239" t="s">
        <v>2224</v>
      </c>
      <c r="E89" s="239">
        <v>15</v>
      </c>
      <c r="F89" s="240">
        <v>44656</v>
      </c>
      <c r="G89" s="240">
        <v>44670</v>
      </c>
      <c r="H89" s="239" t="s">
        <v>62</v>
      </c>
    </row>
    <row r="90" spans="2:8">
      <c r="B90" s="239" t="s">
        <v>1989</v>
      </c>
      <c r="C90" s="239" t="s">
        <v>2283</v>
      </c>
      <c r="D90" s="239" t="s">
        <v>2284</v>
      </c>
      <c r="E90" s="239">
        <v>82</v>
      </c>
      <c r="F90" s="240">
        <v>44655</v>
      </c>
      <c r="G90" s="240">
        <v>44736</v>
      </c>
      <c r="H90" s="239" t="s">
        <v>62</v>
      </c>
    </row>
    <row r="91" spans="2:8">
      <c r="B91" s="239" t="s">
        <v>1869</v>
      </c>
      <c r="C91" s="239" t="s">
        <v>2285</v>
      </c>
      <c r="D91" s="239" t="s">
        <v>2207</v>
      </c>
      <c r="E91" s="239">
        <v>40</v>
      </c>
      <c r="F91" s="240">
        <v>44655</v>
      </c>
      <c r="G91" s="240">
        <v>44694</v>
      </c>
      <c r="H91" s="239" t="s">
        <v>62</v>
      </c>
    </row>
    <row r="92" spans="2:8">
      <c r="B92" s="239" t="s">
        <v>2054</v>
      </c>
      <c r="C92" s="239" t="s">
        <v>2286</v>
      </c>
      <c r="D92" s="239" t="s">
        <v>2287</v>
      </c>
      <c r="E92" s="239">
        <v>3</v>
      </c>
      <c r="F92" s="240">
        <v>44655</v>
      </c>
      <c r="G92" s="240">
        <v>44657</v>
      </c>
      <c r="H92" s="239" t="s">
        <v>62</v>
      </c>
    </row>
    <row r="93" spans="2:8">
      <c r="B93" s="239" t="s">
        <v>1923</v>
      </c>
      <c r="C93" s="239" t="s">
        <v>1924</v>
      </c>
      <c r="D93" s="239" t="s">
        <v>2208</v>
      </c>
      <c r="E93" s="239">
        <v>7</v>
      </c>
      <c r="F93" s="240">
        <v>44655</v>
      </c>
      <c r="G93" s="240">
        <v>44661</v>
      </c>
      <c r="H93" s="239" t="s">
        <v>14</v>
      </c>
    </row>
    <row r="94" spans="2:8">
      <c r="B94" s="239" t="s">
        <v>2020</v>
      </c>
      <c r="C94" s="239" t="s">
        <v>2288</v>
      </c>
      <c r="D94" s="239" t="s">
        <v>2289</v>
      </c>
      <c r="E94" s="239">
        <v>10</v>
      </c>
      <c r="F94" s="240">
        <v>44655</v>
      </c>
      <c r="G94" s="240">
        <v>44664</v>
      </c>
      <c r="H94" s="239" t="s">
        <v>14</v>
      </c>
    </row>
    <row r="95" spans="2:8">
      <c r="B95" s="239" t="s">
        <v>2022</v>
      </c>
      <c r="C95" s="239" t="s">
        <v>2290</v>
      </c>
      <c r="D95" s="239" t="s">
        <v>2266</v>
      </c>
      <c r="E95" s="239">
        <v>18</v>
      </c>
      <c r="F95" s="240">
        <v>44655</v>
      </c>
      <c r="G95" s="240">
        <v>44672</v>
      </c>
      <c r="H95" s="239" t="s">
        <v>14</v>
      </c>
    </row>
    <row r="96" spans="2:8">
      <c r="B96" s="239" t="s">
        <v>2000</v>
      </c>
      <c r="C96" s="239" t="s">
        <v>2291</v>
      </c>
      <c r="D96" s="239" t="s">
        <v>2002</v>
      </c>
      <c r="E96" s="239">
        <v>4</v>
      </c>
      <c r="F96" s="240">
        <v>44653</v>
      </c>
      <c r="G96" s="240">
        <v>44656</v>
      </c>
      <c r="H96" s="239" t="s">
        <v>62</v>
      </c>
    </row>
    <row r="97" spans="2:8">
      <c r="B97" s="239" t="s">
        <v>1891</v>
      </c>
      <c r="C97" s="239" t="s">
        <v>2292</v>
      </c>
      <c r="D97" s="239" t="s">
        <v>2293</v>
      </c>
      <c r="E97" s="239">
        <v>2</v>
      </c>
      <c r="F97" s="240">
        <v>44649</v>
      </c>
      <c r="G97" s="240">
        <v>44650</v>
      </c>
      <c r="H97" s="239" t="s">
        <v>62</v>
      </c>
    </row>
    <row r="98" spans="2:8">
      <c r="B98" s="239" t="s">
        <v>2033</v>
      </c>
      <c r="C98" s="239" t="s">
        <v>2294</v>
      </c>
      <c r="D98" s="239" t="s">
        <v>2036</v>
      </c>
      <c r="E98" s="239">
        <v>12</v>
      </c>
      <c r="F98" s="240">
        <v>44648</v>
      </c>
      <c r="G98" s="240">
        <v>44659</v>
      </c>
      <c r="H98" s="239" t="s">
        <v>14</v>
      </c>
    </row>
    <row r="99" spans="2:8">
      <c r="B99" s="239" t="s">
        <v>1933</v>
      </c>
      <c r="C99" s="239" t="s">
        <v>1935</v>
      </c>
      <c r="D99" s="239" t="s">
        <v>1967</v>
      </c>
      <c r="E99" s="239">
        <v>14</v>
      </c>
      <c r="F99" s="240">
        <v>44648</v>
      </c>
      <c r="G99" s="240">
        <v>44661</v>
      </c>
      <c r="H99" s="239" t="s">
        <v>14</v>
      </c>
    </row>
    <row r="100" spans="2:8">
      <c r="B100" s="239" t="s">
        <v>2028</v>
      </c>
      <c r="C100" s="239" t="s">
        <v>2219</v>
      </c>
      <c r="D100" s="239" t="s">
        <v>2030</v>
      </c>
      <c r="E100" s="239">
        <v>2</v>
      </c>
      <c r="F100" s="240">
        <v>44646</v>
      </c>
      <c r="G100" s="240">
        <v>44647</v>
      </c>
      <c r="H100" s="239" t="s">
        <v>14</v>
      </c>
    </row>
    <row r="101" spans="2:8">
      <c r="B101" s="239" t="s">
        <v>2202</v>
      </c>
      <c r="C101" s="239" t="s">
        <v>2202</v>
      </c>
      <c r="D101" s="239" t="s">
        <v>2192</v>
      </c>
      <c r="E101" s="239">
        <v>1</v>
      </c>
      <c r="F101" s="240">
        <v>44643</v>
      </c>
      <c r="G101" s="240">
        <v>44643</v>
      </c>
      <c r="H101" s="239" t="s">
        <v>62</v>
      </c>
    </row>
    <row r="102" spans="2:8">
      <c r="B102" s="239" t="s">
        <v>1976</v>
      </c>
      <c r="C102" s="239" t="s">
        <v>2295</v>
      </c>
      <c r="D102" s="239" t="s">
        <v>1969</v>
      </c>
      <c r="E102" s="239">
        <v>4</v>
      </c>
      <c r="F102" s="240">
        <v>44643</v>
      </c>
      <c r="G102" s="240">
        <v>44646</v>
      </c>
      <c r="H102" s="239" t="s">
        <v>62</v>
      </c>
    </row>
    <row r="103" spans="2:8">
      <c r="B103" s="239" t="s">
        <v>1914</v>
      </c>
      <c r="C103" s="239" t="s">
        <v>1961</v>
      </c>
      <c r="D103" s="239" t="s">
        <v>2296</v>
      </c>
      <c r="E103" s="239">
        <v>7</v>
      </c>
      <c r="F103" s="240">
        <v>44641</v>
      </c>
      <c r="G103" s="240">
        <v>44647</v>
      </c>
      <c r="H103" s="239" t="s">
        <v>14</v>
      </c>
    </row>
    <row r="104" spans="2:8">
      <c r="B104" s="239" t="s">
        <v>1918</v>
      </c>
      <c r="C104" s="239" t="s">
        <v>1960</v>
      </c>
      <c r="D104" s="239" t="s">
        <v>2297</v>
      </c>
      <c r="E104" s="239">
        <v>50</v>
      </c>
      <c r="F104" s="240">
        <v>44641</v>
      </c>
      <c r="G104" s="240">
        <v>44690</v>
      </c>
      <c r="H104" s="239" t="s">
        <v>14</v>
      </c>
    </row>
    <row r="105" spans="2:8">
      <c r="B105" s="239" t="s">
        <v>1888</v>
      </c>
      <c r="C105" s="239" t="s">
        <v>1890</v>
      </c>
      <c r="D105" s="239" t="s">
        <v>2298</v>
      </c>
      <c r="E105" s="239">
        <v>5</v>
      </c>
      <c r="F105" s="240">
        <v>44641</v>
      </c>
      <c r="G105" s="240">
        <v>44645</v>
      </c>
      <c r="H105" s="239" t="s">
        <v>62</v>
      </c>
    </row>
    <row r="106" spans="2:8">
      <c r="B106" s="239" t="s">
        <v>2026</v>
      </c>
      <c r="C106" s="239" t="s">
        <v>2299</v>
      </c>
      <c r="D106" s="239" t="s">
        <v>2266</v>
      </c>
      <c r="E106" s="239">
        <v>13</v>
      </c>
      <c r="F106" s="240">
        <v>44641</v>
      </c>
      <c r="G106" s="240">
        <v>44653</v>
      </c>
      <c r="H106" s="239" t="s">
        <v>14</v>
      </c>
    </row>
    <row r="107" spans="2:8">
      <c r="B107" s="239" t="s">
        <v>2020</v>
      </c>
      <c r="C107" s="239" t="s">
        <v>2300</v>
      </c>
      <c r="D107" s="239" t="s">
        <v>2301</v>
      </c>
      <c r="E107" s="239">
        <v>10</v>
      </c>
      <c r="F107" s="240">
        <v>44641</v>
      </c>
      <c r="G107" s="240">
        <v>44650</v>
      </c>
      <c r="H107" s="239" t="s">
        <v>14</v>
      </c>
    </row>
    <row r="108" spans="2:8">
      <c r="B108" s="239" t="s">
        <v>1888</v>
      </c>
      <c r="C108" s="239" t="s">
        <v>2302</v>
      </c>
      <c r="D108" s="239" t="s">
        <v>2303</v>
      </c>
      <c r="E108" s="239">
        <v>4</v>
      </c>
      <c r="F108" s="240">
        <v>44641</v>
      </c>
      <c r="G108" s="240">
        <v>44644</v>
      </c>
      <c r="H108" s="239" t="s">
        <v>62</v>
      </c>
    </row>
    <row r="109" spans="2:8">
      <c r="B109" s="239" t="s">
        <v>1972</v>
      </c>
      <c r="C109" s="239" t="s">
        <v>1974</v>
      </c>
      <c r="D109" s="239" t="s">
        <v>2304</v>
      </c>
      <c r="E109" s="239">
        <v>7</v>
      </c>
      <c r="F109" s="240">
        <v>44641</v>
      </c>
      <c r="G109" s="240">
        <v>44647</v>
      </c>
      <c r="H109" s="239" t="s">
        <v>62</v>
      </c>
    </row>
    <row r="110" spans="2:8">
      <c r="B110" s="239" t="s">
        <v>2045</v>
      </c>
      <c r="C110" s="239" t="s">
        <v>2305</v>
      </c>
      <c r="D110" s="239" t="s">
        <v>1994</v>
      </c>
      <c r="E110" s="239">
        <v>52</v>
      </c>
      <c r="F110" s="240">
        <v>44636</v>
      </c>
      <c r="G110" s="240">
        <v>44687</v>
      </c>
      <c r="H110" s="239" t="s">
        <v>62</v>
      </c>
    </row>
    <row r="111" spans="2:8">
      <c r="B111" s="239" t="s">
        <v>2017</v>
      </c>
      <c r="C111" s="239" t="s">
        <v>2306</v>
      </c>
      <c r="D111" s="239" t="s">
        <v>2018</v>
      </c>
      <c r="E111" s="239">
        <v>2</v>
      </c>
      <c r="F111" s="240">
        <v>44634</v>
      </c>
      <c r="G111" s="240">
        <v>44635</v>
      </c>
      <c r="H111" s="239" t="s">
        <v>14</v>
      </c>
    </row>
    <row r="112" spans="2:8">
      <c r="B112" s="239" t="s">
        <v>2033</v>
      </c>
      <c r="C112" s="239" t="s">
        <v>2307</v>
      </c>
      <c r="D112" s="239" t="s">
        <v>2034</v>
      </c>
      <c r="E112" s="239">
        <v>11</v>
      </c>
      <c r="F112" s="240">
        <v>44634</v>
      </c>
      <c r="G112" s="240">
        <v>44644</v>
      </c>
      <c r="H112" s="239" t="s">
        <v>14</v>
      </c>
    </row>
    <row r="113" spans="2:8">
      <c r="B113" s="239" t="s">
        <v>1888</v>
      </c>
      <c r="C113" s="239" t="s">
        <v>1889</v>
      </c>
      <c r="D113" s="239" t="s">
        <v>2308</v>
      </c>
      <c r="E113" s="239">
        <v>5</v>
      </c>
      <c r="F113" s="240">
        <v>44634</v>
      </c>
      <c r="G113" s="240">
        <v>44638</v>
      </c>
      <c r="H113" s="239" t="s">
        <v>62</v>
      </c>
    </row>
    <row r="114" spans="2:8">
      <c r="B114" s="239" t="s">
        <v>1970</v>
      </c>
      <c r="C114" s="239" t="s">
        <v>2309</v>
      </c>
      <c r="D114" s="239" t="s">
        <v>2310</v>
      </c>
      <c r="E114" s="239">
        <v>10</v>
      </c>
      <c r="F114" s="240">
        <v>44633</v>
      </c>
      <c r="G114" s="240">
        <v>44642</v>
      </c>
      <c r="H114" s="239" t="s">
        <v>14</v>
      </c>
    </row>
    <row r="115" spans="2:8">
      <c r="B115" s="239" t="s">
        <v>1892</v>
      </c>
      <c r="C115" s="239" t="s">
        <v>2311</v>
      </c>
      <c r="D115" s="239" t="s">
        <v>2312</v>
      </c>
      <c r="E115" s="239">
        <v>11</v>
      </c>
      <c r="F115" s="240">
        <v>44628</v>
      </c>
      <c r="G115" s="240">
        <v>44638</v>
      </c>
      <c r="H115" s="239" t="s">
        <v>62</v>
      </c>
    </row>
    <row r="116" spans="2:8">
      <c r="B116" s="239" t="s">
        <v>1903</v>
      </c>
      <c r="C116" s="239" t="s">
        <v>1906</v>
      </c>
      <c r="D116" s="239" t="s">
        <v>2239</v>
      </c>
      <c r="E116" s="239">
        <v>12</v>
      </c>
      <c r="F116" s="240">
        <v>44627</v>
      </c>
      <c r="G116" s="240">
        <v>44638</v>
      </c>
      <c r="H116" s="239" t="s">
        <v>62</v>
      </c>
    </row>
    <row r="117" spans="2:8">
      <c r="B117" s="239" t="s">
        <v>1947</v>
      </c>
      <c r="C117" s="239" t="s">
        <v>2313</v>
      </c>
      <c r="D117" s="239" t="s">
        <v>1948</v>
      </c>
      <c r="E117" s="239">
        <v>14</v>
      </c>
      <c r="F117" s="240">
        <v>44627</v>
      </c>
      <c r="G117" s="240">
        <v>44640</v>
      </c>
      <c r="H117" s="239" t="s">
        <v>14</v>
      </c>
    </row>
    <row r="118" spans="2:8">
      <c r="B118" s="239" t="s">
        <v>1933</v>
      </c>
      <c r="C118" s="239" t="s">
        <v>1934</v>
      </c>
      <c r="D118" s="239" t="s">
        <v>1967</v>
      </c>
      <c r="E118" s="239">
        <v>14</v>
      </c>
      <c r="F118" s="240">
        <v>44627</v>
      </c>
      <c r="G118" s="240">
        <v>44640</v>
      </c>
      <c r="H118" s="239" t="s">
        <v>14</v>
      </c>
    </row>
    <row r="119" spans="2:8">
      <c r="B119" s="239" t="s">
        <v>1872</v>
      </c>
      <c r="C119" s="239" t="s">
        <v>1875</v>
      </c>
      <c r="D119" s="239" t="s">
        <v>2190</v>
      </c>
      <c r="E119" s="239">
        <v>12</v>
      </c>
      <c r="F119" s="240">
        <v>44627</v>
      </c>
      <c r="G119" s="240">
        <v>44638</v>
      </c>
      <c r="H119" s="239" t="s">
        <v>14</v>
      </c>
    </row>
    <row r="120" spans="2:8">
      <c r="B120" s="239" t="s">
        <v>1978</v>
      </c>
      <c r="C120" s="239" t="s">
        <v>2230</v>
      </c>
      <c r="D120" s="239" t="s">
        <v>2314</v>
      </c>
      <c r="E120" s="239">
        <v>10</v>
      </c>
      <c r="F120" s="240">
        <v>44627</v>
      </c>
      <c r="G120" s="240">
        <v>44636</v>
      </c>
      <c r="H120" s="239" t="s">
        <v>62</v>
      </c>
    </row>
    <row r="121" spans="2:8">
      <c r="B121" s="239" t="s">
        <v>1983</v>
      </c>
      <c r="C121" s="239" t="s">
        <v>2315</v>
      </c>
      <c r="D121" s="239" t="s">
        <v>1975</v>
      </c>
      <c r="E121" s="239">
        <v>10</v>
      </c>
      <c r="F121" s="240">
        <v>44627</v>
      </c>
      <c r="G121" s="240">
        <v>44636</v>
      </c>
      <c r="H121" s="239" t="s">
        <v>14</v>
      </c>
    </row>
    <row r="122" spans="2:8">
      <c r="B122" s="239" t="s">
        <v>1978</v>
      </c>
      <c r="C122" s="239" t="s">
        <v>2228</v>
      </c>
      <c r="D122" s="239" t="s">
        <v>2314</v>
      </c>
      <c r="E122" s="239">
        <v>10</v>
      </c>
      <c r="F122" s="240">
        <v>44627</v>
      </c>
      <c r="G122" s="240">
        <v>44636</v>
      </c>
      <c r="H122" s="239" t="s">
        <v>62</v>
      </c>
    </row>
    <row r="123" spans="2:8">
      <c r="B123" s="239" t="s">
        <v>2026</v>
      </c>
      <c r="C123" s="239" t="s">
        <v>2316</v>
      </c>
      <c r="D123" s="239" t="s">
        <v>2266</v>
      </c>
      <c r="E123" s="239">
        <v>13</v>
      </c>
      <c r="F123" s="240">
        <v>44627</v>
      </c>
      <c r="G123" s="240">
        <v>44639</v>
      </c>
      <c r="H123" s="239" t="s">
        <v>14</v>
      </c>
    </row>
    <row r="124" spans="2:8">
      <c r="B124" s="239" t="s">
        <v>1918</v>
      </c>
      <c r="C124" s="239" t="s">
        <v>1959</v>
      </c>
      <c r="D124" s="239" t="s">
        <v>1925</v>
      </c>
      <c r="E124" s="239">
        <v>5</v>
      </c>
      <c r="F124" s="240">
        <v>44627</v>
      </c>
      <c r="G124" s="240">
        <v>44631</v>
      </c>
      <c r="H124" s="239" t="s">
        <v>14</v>
      </c>
    </row>
    <row r="125" spans="2:8">
      <c r="B125" s="239" t="s">
        <v>2027</v>
      </c>
      <c r="C125" s="239" t="s">
        <v>2235</v>
      </c>
      <c r="D125" s="239" t="s">
        <v>2220</v>
      </c>
      <c r="E125" s="239">
        <v>2</v>
      </c>
      <c r="F125" s="240">
        <v>44625</v>
      </c>
      <c r="G125" s="240">
        <v>44626</v>
      </c>
      <c r="H125" s="239" t="s">
        <v>14</v>
      </c>
    </row>
    <row r="126" spans="2:8">
      <c r="B126" s="239" t="s">
        <v>2075</v>
      </c>
      <c r="C126" s="239" t="s">
        <v>2317</v>
      </c>
      <c r="D126" s="239" t="s">
        <v>2318</v>
      </c>
      <c r="E126" s="239">
        <v>4</v>
      </c>
      <c r="F126" s="240">
        <v>44623</v>
      </c>
      <c r="G126" s="240">
        <v>44626</v>
      </c>
      <c r="H126" s="239" t="s">
        <v>14</v>
      </c>
    </row>
    <row r="127" spans="2:8">
      <c r="B127" s="239" t="s">
        <v>1891</v>
      </c>
      <c r="C127" s="239" t="s">
        <v>2319</v>
      </c>
      <c r="D127" s="239" t="s">
        <v>2320</v>
      </c>
      <c r="E127" s="239">
        <v>23</v>
      </c>
      <c r="F127" s="240">
        <v>44622</v>
      </c>
      <c r="G127" s="240">
        <v>44644</v>
      </c>
      <c r="H127" s="239" t="s">
        <v>62</v>
      </c>
    </row>
    <row r="128" spans="2:8">
      <c r="B128" s="239" t="s">
        <v>2321</v>
      </c>
      <c r="C128" s="239" t="s">
        <v>2322</v>
      </c>
      <c r="D128" s="239" t="s">
        <v>2323</v>
      </c>
      <c r="E128" s="239">
        <v>17</v>
      </c>
      <c r="F128" s="240">
        <v>44621</v>
      </c>
      <c r="G128" s="240">
        <v>44637</v>
      </c>
      <c r="H128" s="239" t="s">
        <v>62</v>
      </c>
    </row>
    <row r="129" spans="2:8">
      <c r="B129" s="239" t="s">
        <v>2042</v>
      </c>
      <c r="C129" s="239" t="s">
        <v>2324</v>
      </c>
      <c r="D129" s="239" t="s">
        <v>2325</v>
      </c>
      <c r="E129" s="239">
        <v>11</v>
      </c>
      <c r="F129" s="240">
        <v>44621</v>
      </c>
      <c r="G129" s="240">
        <v>44631</v>
      </c>
      <c r="H129" s="239" t="s">
        <v>14</v>
      </c>
    </row>
    <row r="130" spans="2:8">
      <c r="B130" s="239" t="s">
        <v>1914</v>
      </c>
      <c r="C130" s="239" t="s">
        <v>1915</v>
      </c>
      <c r="D130" s="239" t="s">
        <v>2296</v>
      </c>
      <c r="E130" s="239">
        <v>7</v>
      </c>
      <c r="F130" s="240">
        <v>44620</v>
      </c>
      <c r="G130" s="240">
        <v>44626</v>
      </c>
      <c r="H130" s="239" t="s">
        <v>14</v>
      </c>
    </row>
    <row r="131" spans="2:8">
      <c r="B131" s="239" t="s">
        <v>1981</v>
      </c>
      <c r="C131" s="239" t="s">
        <v>2326</v>
      </c>
      <c r="D131" s="239" t="s">
        <v>1975</v>
      </c>
      <c r="E131" s="239">
        <v>32</v>
      </c>
      <c r="F131" s="240">
        <v>44620</v>
      </c>
      <c r="G131" s="240">
        <v>44651</v>
      </c>
      <c r="H131" s="239" t="s">
        <v>14</v>
      </c>
    </row>
    <row r="132" spans="2:8">
      <c r="B132" s="239" t="s">
        <v>1894</v>
      </c>
      <c r="C132" s="239" t="s">
        <v>1909</v>
      </c>
      <c r="D132" s="239" t="s">
        <v>2327</v>
      </c>
      <c r="E132" s="239">
        <v>25</v>
      </c>
      <c r="F132" s="240">
        <v>44619</v>
      </c>
      <c r="G132" s="240">
        <v>44643</v>
      </c>
      <c r="H132" s="239" t="s">
        <v>14</v>
      </c>
    </row>
    <row r="133" spans="2:8">
      <c r="B133" s="239" t="s">
        <v>2015</v>
      </c>
      <c r="C133" s="239" t="s">
        <v>2328</v>
      </c>
      <c r="D133" s="239" t="s">
        <v>2329</v>
      </c>
      <c r="E133" s="239">
        <v>18</v>
      </c>
      <c r="F133" s="240">
        <v>44613</v>
      </c>
      <c r="G133" s="240">
        <v>44630</v>
      </c>
      <c r="H133" s="239" t="s">
        <v>14</v>
      </c>
    </row>
    <row r="134" spans="2:8">
      <c r="B134" s="239" t="s">
        <v>1918</v>
      </c>
      <c r="C134" s="239" t="s">
        <v>1958</v>
      </c>
      <c r="D134" s="239" t="s">
        <v>1925</v>
      </c>
      <c r="E134" s="239">
        <v>5</v>
      </c>
      <c r="F134" s="240">
        <v>44613</v>
      </c>
      <c r="G134" s="240">
        <v>44617</v>
      </c>
      <c r="H134" s="239" t="s">
        <v>14</v>
      </c>
    </row>
    <row r="135" spans="2:8">
      <c r="B135" s="239" t="s">
        <v>1903</v>
      </c>
      <c r="C135" s="239" t="s">
        <v>1905</v>
      </c>
      <c r="D135" s="239" t="s">
        <v>2239</v>
      </c>
      <c r="E135" s="239">
        <v>12</v>
      </c>
      <c r="F135" s="240">
        <v>44599</v>
      </c>
      <c r="G135" s="240">
        <v>44610</v>
      </c>
      <c r="H135" s="239" t="s">
        <v>62</v>
      </c>
    </row>
    <row r="136" spans="2:8">
      <c r="B136" s="239" t="s">
        <v>1918</v>
      </c>
      <c r="C136" s="239" t="s">
        <v>1956</v>
      </c>
      <c r="D136" s="239" t="s">
        <v>1957</v>
      </c>
      <c r="E136" s="239">
        <v>5</v>
      </c>
      <c r="F136" s="240">
        <v>44599</v>
      </c>
      <c r="G136" s="240">
        <v>44603</v>
      </c>
      <c r="H136" s="239" t="s">
        <v>14</v>
      </c>
    </row>
    <row r="137" spans="2:8">
      <c r="B137" s="239" t="s">
        <v>1972</v>
      </c>
      <c r="C137" s="239" t="s">
        <v>1973</v>
      </c>
      <c r="D137" s="239" t="s">
        <v>2304</v>
      </c>
      <c r="E137" s="239">
        <v>7</v>
      </c>
      <c r="F137" s="240">
        <v>44599</v>
      </c>
      <c r="G137" s="240">
        <v>44605</v>
      </c>
      <c r="H137" s="239" t="s">
        <v>62</v>
      </c>
    </row>
    <row r="138" spans="2:8">
      <c r="B138" s="239" t="s">
        <v>1886</v>
      </c>
      <c r="C138" s="239" t="s">
        <v>2254</v>
      </c>
      <c r="D138" s="239" t="s">
        <v>2190</v>
      </c>
      <c r="E138" s="239">
        <v>5</v>
      </c>
      <c r="F138" s="240">
        <v>44599</v>
      </c>
      <c r="G138" s="240">
        <v>44603</v>
      </c>
      <c r="H138" s="239" t="s">
        <v>14</v>
      </c>
    </row>
    <row r="139" spans="2:8">
      <c r="B139" s="239" t="s">
        <v>2267</v>
      </c>
      <c r="C139" s="239" t="s">
        <v>2268</v>
      </c>
      <c r="D139" s="239" t="s">
        <v>2330</v>
      </c>
      <c r="E139" s="239">
        <v>5</v>
      </c>
      <c r="F139" s="240">
        <v>44599</v>
      </c>
      <c r="G139" s="240">
        <v>44603</v>
      </c>
      <c r="H139" s="239" t="s">
        <v>62</v>
      </c>
    </row>
    <row r="140" spans="2:8">
      <c r="B140" s="239" t="s">
        <v>2267</v>
      </c>
      <c r="C140" s="239" t="s">
        <v>2331</v>
      </c>
      <c r="D140" s="239" t="s">
        <v>2330</v>
      </c>
      <c r="E140" s="239">
        <v>5</v>
      </c>
      <c r="F140" s="240">
        <v>44594</v>
      </c>
      <c r="G140" s="240">
        <v>44598</v>
      </c>
      <c r="H140" s="239" t="s">
        <v>62</v>
      </c>
    </row>
    <row r="141" spans="2:8">
      <c r="B141" s="239" t="s">
        <v>1871</v>
      </c>
      <c r="C141" s="239" t="s">
        <v>2332</v>
      </c>
      <c r="D141" s="239" t="s">
        <v>1975</v>
      </c>
      <c r="E141" s="239">
        <v>10</v>
      </c>
      <c r="F141" s="240">
        <v>44593</v>
      </c>
      <c r="G141" s="240">
        <v>44602</v>
      </c>
      <c r="H141" s="239" t="s">
        <v>14</v>
      </c>
    </row>
    <row r="142" spans="2:8">
      <c r="B142" s="239" t="s">
        <v>2015</v>
      </c>
      <c r="C142" s="239" t="s">
        <v>2333</v>
      </c>
      <c r="D142" s="239" t="s">
        <v>2016</v>
      </c>
      <c r="E142" s="239">
        <v>18</v>
      </c>
      <c r="F142" s="240">
        <v>44593</v>
      </c>
      <c r="G142" s="240">
        <v>44610</v>
      </c>
      <c r="H142" s="239" t="s">
        <v>14</v>
      </c>
    </row>
    <row r="143" spans="2:8">
      <c r="B143" s="239" t="s">
        <v>1949</v>
      </c>
      <c r="C143" s="239" t="s">
        <v>1955</v>
      </c>
      <c r="D143" s="239" t="s">
        <v>1968</v>
      </c>
      <c r="E143" s="239">
        <v>20</v>
      </c>
      <c r="F143" s="240">
        <v>44592</v>
      </c>
      <c r="G143" s="240">
        <v>44611</v>
      </c>
      <c r="H143" s="239" t="s">
        <v>14</v>
      </c>
    </row>
    <row r="144" spans="2:8">
      <c r="B144" s="239" t="s">
        <v>1951</v>
      </c>
      <c r="C144" s="239" t="s">
        <v>1954</v>
      </c>
      <c r="D144" s="239" t="s">
        <v>1925</v>
      </c>
      <c r="E144" s="239">
        <v>5</v>
      </c>
      <c r="F144" s="240">
        <v>44585</v>
      </c>
      <c r="G144" s="240">
        <v>44589</v>
      </c>
      <c r="H144" s="239" t="s">
        <v>14</v>
      </c>
    </row>
    <row r="145" spans="2:8">
      <c r="B145" s="239" t="s">
        <v>1971</v>
      </c>
      <c r="C145" s="239" t="s">
        <v>2334</v>
      </c>
      <c r="D145" s="239" t="s">
        <v>2335</v>
      </c>
      <c r="E145" s="239">
        <v>7</v>
      </c>
      <c r="F145" s="240">
        <v>44584</v>
      </c>
      <c r="G145" s="240">
        <v>44590</v>
      </c>
      <c r="H145" s="239" t="s">
        <v>14</v>
      </c>
    </row>
    <row r="146" spans="2:8">
      <c r="B146" s="239" t="s">
        <v>2044</v>
      </c>
      <c r="C146" s="239" t="s">
        <v>2336</v>
      </c>
      <c r="D146" s="239" t="s">
        <v>2337</v>
      </c>
      <c r="E146" s="239">
        <v>11</v>
      </c>
      <c r="F146" s="240">
        <v>44583</v>
      </c>
      <c r="G146" s="240">
        <v>44593</v>
      </c>
      <c r="H146" s="239" t="s">
        <v>14</v>
      </c>
    </row>
    <row r="147" spans="2:8">
      <c r="B147" s="239" t="s">
        <v>1987</v>
      </c>
      <c r="C147" s="239" t="s">
        <v>2338</v>
      </c>
      <c r="D147" s="239" t="s">
        <v>1975</v>
      </c>
      <c r="E147" s="239">
        <v>11</v>
      </c>
      <c r="F147" s="240">
        <v>44579</v>
      </c>
      <c r="G147" s="240">
        <v>44589</v>
      </c>
      <c r="H147" s="239" t="s">
        <v>14</v>
      </c>
    </row>
    <row r="148" spans="2:8">
      <c r="B148" s="239" t="s">
        <v>1951</v>
      </c>
      <c r="C148" s="239" t="s">
        <v>1953</v>
      </c>
      <c r="D148" s="239" t="s">
        <v>1925</v>
      </c>
      <c r="E148" s="239">
        <v>5</v>
      </c>
      <c r="F148" s="240">
        <v>44578</v>
      </c>
      <c r="G148" s="240">
        <v>44582</v>
      </c>
      <c r="H148" s="239" t="s">
        <v>14</v>
      </c>
    </row>
    <row r="149" spans="2:8">
      <c r="B149" s="239" t="s">
        <v>1865</v>
      </c>
      <c r="C149" s="239" t="s">
        <v>1866</v>
      </c>
      <c r="D149" s="239" t="s">
        <v>2339</v>
      </c>
      <c r="E149" s="239">
        <v>5</v>
      </c>
      <c r="F149" s="240">
        <v>44571</v>
      </c>
      <c r="G149" s="240">
        <v>44575</v>
      </c>
      <c r="H149" s="239" t="s">
        <v>62</v>
      </c>
    </row>
    <row r="150" spans="2:8">
      <c r="B150" s="239" t="s">
        <v>2045</v>
      </c>
      <c r="C150" s="239" t="s">
        <v>2340</v>
      </c>
      <c r="D150" s="239" t="s">
        <v>2341</v>
      </c>
      <c r="E150" s="239">
        <v>9</v>
      </c>
      <c r="F150" s="240">
        <v>44571</v>
      </c>
      <c r="G150" s="240">
        <v>44579</v>
      </c>
      <c r="H150" s="239" t="s">
        <v>62</v>
      </c>
    </row>
    <row r="151" spans="2:8">
      <c r="B151" s="239" t="s">
        <v>1951</v>
      </c>
      <c r="C151" s="239" t="s">
        <v>1952</v>
      </c>
      <c r="D151" s="239" t="s">
        <v>1925</v>
      </c>
      <c r="E151" s="239">
        <v>5</v>
      </c>
      <c r="F151" s="240">
        <v>44571</v>
      </c>
      <c r="G151" s="240">
        <v>44575</v>
      </c>
      <c r="H151" s="239" t="s">
        <v>14</v>
      </c>
    </row>
    <row r="152" spans="2:8">
      <c r="B152" s="239" t="s">
        <v>1949</v>
      </c>
      <c r="C152" s="239" t="s">
        <v>1950</v>
      </c>
      <c r="D152" s="239" t="s">
        <v>1968</v>
      </c>
      <c r="E152" s="239">
        <v>20</v>
      </c>
      <c r="F152" s="240">
        <v>44564</v>
      </c>
      <c r="G152" s="240">
        <v>44583</v>
      </c>
      <c r="H152" s="239" t="s">
        <v>14</v>
      </c>
    </row>
    <row r="153" spans="2:8">
      <c r="B153" s="239" t="s">
        <v>2028</v>
      </c>
      <c r="C153" s="239" t="s">
        <v>2219</v>
      </c>
      <c r="D153" s="239" t="s">
        <v>2030</v>
      </c>
      <c r="E153" s="239">
        <v>2</v>
      </c>
      <c r="F153" s="240">
        <v>44548</v>
      </c>
      <c r="G153" s="240">
        <v>44549</v>
      </c>
      <c r="H153" s="239" t="s">
        <v>14</v>
      </c>
    </row>
    <row r="154" spans="2:8">
      <c r="B154" s="239" t="s">
        <v>1892</v>
      </c>
      <c r="C154" s="239" t="s">
        <v>2223</v>
      </c>
      <c r="D154" s="239" t="s">
        <v>2312</v>
      </c>
      <c r="E154" s="239">
        <v>11</v>
      </c>
      <c r="F154" s="240">
        <v>44539</v>
      </c>
      <c r="G154" s="240">
        <v>44549</v>
      </c>
      <c r="H154" s="239" t="s">
        <v>62</v>
      </c>
    </row>
    <row r="155" spans="2:8">
      <c r="B155" s="239" t="s">
        <v>1903</v>
      </c>
      <c r="C155" s="239" t="s">
        <v>1904</v>
      </c>
      <c r="D155" s="239" t="s">
        <v>2239</v>
      </c>
      <c r="E155" s="239">
        <v>12</v>
      </c>
      <c r="F155" s="240">
        <v>44536</v>
      </c>
      <c r="G155" s="240">
        <v>44547</v>
      </c>
      <c r="H155" s="239" t="s">
        <v>62</v>
      </c>
    </row>
    <row r="156" spans="2:8">
      <c r="B156" s="239" t="s">
        <v>2063</v>
      </c>
      <c r="C156" s="239" t="s">
        <v>2209</v>
      </c>
      <c r="D156" s="239" t="s">
        <v>2342</v>
      </c>
      <c r="E156" s="239">
        <v>5</v>
      </c>
      <c r="F156" s="240">
        <v>44536</v>
      </c>
      <c r="G156" s="240">
        <v>44540</v>
      </c>
      <c r="H156" s="239" t="s">
        <v>14</v>
      </c>
    </row>
    <row r="157" spans="2:8">
      <c r="B157" s="239" t="s">
        <v>1995</v>
      </c>
      <c r="C157" s="239" t="s">
        <v>1996</v>
      </c>
      <c r="D157" s="239" t="s">
        <v>2343</v>
      </c>
      <c r="E157" s="239">
        <v>10</v>
      </c>
      <c r="F157" s="240">
        <v>44535</v>
      </c>
      <c r="G157" s="240">
        <v>44544</v>
      </c>
      <c r="H157" s="239" t="s">
        <v>62</v>
      </c>
    </row>
    <row r="158" spans="2:8">
      <c r="B158" s="239" t="s">
        <v>1976</v>
      </c>
      <c r="C158" s="239" t="s">
        <v>2295</v>
      </c>
      <c r="D158" s="239" t="s">
        <v>1969</v>
      </c>
      <c r="E158" s="239">
        <v>4</v>
      </c>
      <c r="F158" s="240">
        <v>44531</v>
      </c>
      <c r="G158" s="240">
        <v>44534</v>
      </c>
      <c r="H158" s="239" t="s">
        <v>62</v>
      </c>
    </row>
    <row r="159" spans="2:8">
      <c r="B159" s="239" t="s">
        <v>1970</v>
      </c>
      <c r="C159" s="239" t="s">
        <v>2309</v>
      </c>
      <c r="D159" s="239" t="s">
        <v>2310</v>
      </c>
      <c r="E159" s="239">
        <v>10</v>
      </c>
      <c r="F159" s="240">
        <v>44531</v>
      </c>
      <c r="G159" s="240">
        <v>44540</v>
      </c>
      <c r="H159" s="239" t="s">
        <v>14</v>
      </c>
    </row>
    <row r="160" spans="2:8">
      <c r="B160" s="239" t="s">
        <v>2043</v>
      </c>
      <c r="C160" s="239" t="s">
        <v>2344</v>
      </c>
      <c r="D160" s="239" t="s">
        <v>2345</v>
      </c>
      <c r="E160" s="239">
        <v>19</v>
      </c>
      <c r="F160" s="240">
        <v>44531</v>
      </c>
      <c r="G160" s="240">
        <v>44549</v>
      </c>
      <c r="H160" s="239" t="s">
        <v>14</v>
      </c>
    </row>
    <row r="161" spans="2:8">
      <c r="B161" s="239" t="s">
        <v>1912</v>
      </c>
      <c r="C161" s="239" t="s">
        <v>1921</v>
      </c>
      <c r="D161" s="239" t="s">
        <v>2346</v>
      </c>
      <c r="E161" s="239">
        <v>6</v>
      </c>
      <c r="F161" s="240">
        <v>44529</v>
      </c>
      <c r="G161" s="240">
        <v>44534</v>
      </c>
      <c r="H161" s="239" t="s">
        <v>14</v>
      </c>
    </row>
    <row r="162" spans="2:8">
      <c r="B162" s="239" t="s">
        <v>2003</v>
      </c>
      <c r="C162" s="239" t="s">
        <v>2347</v>
      </c>
      <c r="D162" s="239" t="s">
        <v>2348</v>
      </c>
      <c r="E162" s="239">
        <v>7</v>
      </c>
      <c r="F162" s="240">
        <v>44529</v>
      </c>
      <c r="G162" s="240">
        <v>44535</v>
      </c>
      <c r="H162" s="239" t="s">
        <v>14</v>
      </c>
    </row>
    <row r="163" spans="2:8">
      <c r="B163" s="239" t="s">
        <v>2063</v>
      </c>
      <c r="C163" s="239" t="s">
        <v>2213</v>
      </c>
      <c r="D163" s="239" t="s">
        <v>2342</v>
      </c>
      <c r="E163" s="239">
        <v>5</v>
      </c>
      <c r="F163" s="240">
        <v>44529</v>
      </c>
      <c r="G163" s="240">
        <v>44533</v>
      </c>
      <c r="H163" s="239" t="s">
        <v>14</v>
      </c>
    </row>
    <row r="164" spans="2:8">
      <c r="B164" s="239" t="s">
        <v>2349</v>
      </c>
      <c r="C164" s="239" t="s">
        <v>2350</v>
      </c>
      <c r="D164" s="239" t="s">
        <v>2351</v>
      </c>
      <c r="E164" s="239">
        <v>5</v>
      </c>
      <c r="F164" s="240">
        <v>44520</v>
      </c>
      <c r="G164" s="240">
        <v>44524</v>
      </c>
      <c r="H164" s="239" t="s">
        <v>14</v>
      </c>
    </row>
    <row r="165" spans="2:8">
      <c r="B165" s="239" t="s">
        <v>2349</v>
      </c>
      <c r="C165" s="239" t="s">
        <v>2350</v>
      </c>
      <c r="D165" s="239" t="s">
        <v>2352</v>
      </c>
      <c r="E165" s="239">
        <v>5</v>
      </c>
      <c r="F165" s="240">
        <v>44520</v>
      </c>
      <c r="G165" s="240">
        <v>44524</v>
      </c>
      <c r="H165" s="239" t="s">
        <v>14</v>
      </c>
    </row>
    <row r="166" spans="2:8">
      <c r="B166" s="239" t="s">
        <v>1903</v>
      </c>
      <c r="C166" s="239" t="s">
        <v>2353</v>
      </c>
      <c r="D166" s="239" t="s">
        <v>2239</v>
      </c>
      <c r="E166" s="239">
        <v>12</v>
      </c>
      <c r="F166" s="240">
        <v>44515</v>
      </c>
      <c r="G166" s="240">
        <v>44526</v>
      </c>
      <c r="H166" s="239" t="s">
        <v>62</v>
      </c>
    </row>
    <row r="167" spans="2:8">
      <c r="B167" s="239" t="s">
        <v>2349</v>
      </c>
      <c r="C167" s="239" t="s">
        <v>2354</v>
      </c>
      <c r="D167" s="239" t="s">
        <v>2352</v>
      </c>
      <c r="E167" s="239">
        <v>5</v>
      </c>
      <c r="F167" s="240">
        <v>44515</v>
      </c>
      <c r="G167" s="240">
        <v>44519</v>
      </c>
      <c r="H167" s="239" t="s">
        <v>14</v>
      </c>
    </row>
    <row r="168" spans="2:8">
      <c r="B168" s="239" t="s">
        <v>1997</v>
      </c>
      <c r="C168" s="239" t="s">
        <v>1999</v>
      </c>
      <c r="D168" s="239" t="s">
        <v>2355</v>
      </c>
      <c r="E168" s="239">
        <v>7</v>
      </c>
      <c r="F168" s="240">
        <v>44515</v>
      </c>
      <c r="G168" s="240">
        <v>44521</v>
      </c>
      <c r="H168" s="239" t="s">
        <v>62</v>
      </c>
    </row>
    <row r="169" spans="2:8">
      <c r="B169" s="239" t="s">
        <v>2349</v>
      </c>
      <c r="C169" s="239" t="s">
        <v>2354</v>
      </c>
      <c r="D169" s="239" t="s">
        <v>2351</v>
      </c>
      <c r="E169" s="239">
        <v>5</v>
      </c>
      <c r="F169" s="240">
        <v>44515</v>
      </c>
      <c r="G169" s="240">
        <v>44519</v>
      </c>
      <c r="H169" s="239" t="s">
        <v>14</v>
      </c>
    </row>
    <row r="170" spans="2:8">
      <c r="B170" s="239" t="s">
        <v>2076</v>
      </c>
      <c r="C170" s="239" t="s">
        <v>2356</v>
      </c>
      <c r="D170" s="239" t="s">
        <v>1925</v>
      </c>
      <c r="E170" s="239">
        <v>4</v>
      </c>
      <c r="F170" s="240">
        <v>44515</v>
      </c>
      <c r="G170" s="240">
        <v>44518</v>
      </c>
      <c r="H170" s="239" t="s">
        <v>14</v>
      </c>
    </row>
    <row r="171" spans="2:8">
      <c r="B171" s="239" t="s">
        <v>1872</v>
      </c>
      <c r="C171" s="239" t="s">
        <v>1873</v>
      </c>
      <c r="D171" s="239" t="s">
        <v>2190</v>
      </c>
      <c r="E171" s="239">
        <v>19</v>
      </c>
      <c r="F171" s="240">
        <v>44515</v>
      </c>
      <c r="G171" s="240">
        <v>44533</v>
      </c>
      <c r="H171" s="239" t="s">
        <v>14</v>
      </c>
    </row>
    <row r="172" spans="2:8">
      <c r="B172" s="239" t="s">
        <v>2063</v>
      </c>
      <c r="C172" s="239" t="s">
        <v>2209</v>
      </c>
      <c r="D172" s="239" t="s">
        <v>2357</v>
      </c>
      <c r="E172" s="239">
        <v>3</v>
      </c>
      <c r="F172" s="240">
        <v>44512</v>
      </c>
      <c r="G172" s="240">
        <v>44514</v>
      </c>
      <c r="H172" s="239" t="s">
        <v>14</v>
      </c>
    </row>
    <row r="173" spans="2:8">
      <c r="B173" s="239" t="s">
        <v>2063</v>
      </c>
      <c r="C173" s="239" t="s">
        <v>2213</v>
      </c>
      <c r="D173" s="239" t="s">
        <v>2357</v>
      </c>
      <c r="E173" s="239">
        <v>3</v>
      </c>
      <c r="F173" s="240">
        <v>44512</v>
      </c>
      <c r="G173" s="240">
        <v>44514</v>
      </c>
      <c r="H173" s="239" t="s">
        <v>14</v>
      </c>
    </row>
    <row r="174" spans="2:8">
      <c r="B174" s="239" t="s">
        <v>2358</v>
      </c>
      <c r="C174" s="239" t="s">
        <v>2359</v>
      </c>
      <c r="D174" s="239" t="s">
        <v>2360</v>
      </c>
      <c r="E174" s="239">
        <v>2</v>
      </c>
      <c r="F174" s="240">
        <v>44511</v>
      </c>
      <c r="G174" s="240">
        <v>44512</v>
      </c>
      <c r="H174" s="239" t="s">
        <v>14</v>
      </c>
    </row>
    <row r="175" spans="2:8">
      <c r="B175" s="239" t="s">
        <v>1912</v>
      </c>
      <c r="C175" s="239" t="s">
        <v>1920</v>
      </c>
      <c r="D175" s="239" t="s">
        <v>2361</v>
      </c>
      <c r="E175" s="239">
        <v>7</v>
      </c>
      <c r="F175" s="240">
        <v>44511</v>
      </c>
      <c r="G175" s="240">
        <v>44517</v>
      </c>
      <c r="H175" s="239" t="s">
        <v>14</v>
      </c>
    </row>
    <row r="176" spans="2:8">
      <c r="B176" s="239" t="s">
        <v>2191</v>
      </c>
      <c r="C176" s="239" t="s">
        <v>2191</v>
      </c>
      <c r="D176" s="239" t="s">
        <v>2192</v>
      </c>
      <c r="E176" s="239">
        <v>1</v>
      </c>
      <c r="F176" s="240">
        <v>44510</v>
      </c>
      <c r="G176" s="240">
        <v>44510</v>
      </c>
      <c r="H176" s="239" t="s">
        <v>62</v>
      </c>
    </row>
    <row r="177" spans="2:8">
      <c r="B177" s="239" t="s">
        <v>2362</v>
      </c>
      <c r="C177" s="239" t="s">
        <v>2363</v>
      </c>
      <c r="D177" s="239" t="s">
        <v>2364</v>
      </c>
      <c r="E177" s="239">
        <v>2</v>
      </c>
      <c r="F177" s="240">
        <v>44509</v>
      </c>
      <c r="G177" s="240">
        <v>44510</v>
      </c>
      <c r="H177" s="239" t="s">
        <v>14</v>
      </c>
    </row>
    <row r="178" spans="2:8">
      <c r="B178" s="239" t="s">
        <v>1982</v>
      </c>
      <c r="C178" s="239" t="s">
        <v>2365</v>
      </c>
      <c r="D178" s="239" t="s">
        <v>1975</v>
      </c>
      <c r="E178" s="239">
        <v>10</v>
      </c>
      <c r="F178" s="240">
        <v>44508</v>
      </c>
      <c r="G178" s="240">
        <v>44517</v>
      </c>
      <c r="H178" s="239" t="s">
        <v>14</v>
      </c>
    </row>
    <row r="179" spans="2:8">
      <c r="B179" s="239" t="s">
        <v>1912</v>
      </c>
      <c r="C179" s="239" t="s">
        <v>1913</v>
      </c>
      <c r="D179" s="239" t="s">
        <v>2361</v>
      </c>
      <c r="E179" s="239">
        <v>6</v>
      </c>
      <c r="F179" s="240">
        <v>44508</v>
      </c>
      <c r="G179" s="240">
        <v>44513</v>
      </c>
      <c r="H179" s="239" t="s">
        <v>14</v>
      </c>
    </row>
    <row r="180" spans="2:8">
      <c r="B180" s="239" t="s">
        <v>2076</v>
      </c>
      <c r="C180" s="239" t="s">
        <v>2356</v>
      </c>
      <c r="D180" s="239" t="s">
        <v>2077</v>
      </c>
      <c r="E180" s="239">
        <v>2</v>
      </c>
      <c r="F180" s="240">
        <v>44508</v>
      </c>
      <c r="G180" s="240">
        <v>44509</v>
      </c>
      <c r="H180" s="239" t="s">
        <v>14</v>
      </c>
    </row>
    <row r="181" spans="2:8">
      <c r="B181" s="239" t="s">
        <v>1892</v>
      </c>
      <c r="C181" s="239" t="s">
        <v>2366</v>
      </c>
      <c r="D181" s="239" t="s">
        <v>2367</v>
      </c>
      <c r="E181" s="239">
        <v>4</v>
      </c>
      <c r="F181" s="240">
        <v>44508</v>
      </c>
      <c r="G181" s="240">
        <v>44511</v>
      </c>
      <c r="H181" s="239" t="s">
        <v>62</v>
      </c>
    </row>
    <row r="182" spans="2:8">
      <c r="B182" s="239" t="s">
        <v>2076</v>
      </c>
      <c r="C182" s="239" t="s">
        <v>2368</v>
      </c>
      <c r="D182" s="239" t="s">
        <v>2077</v>
      </c>
      <c r="E182" s="239">
        <v>4</v>
      </c>
      <c r="F182" s="240">
        <v>44508</v>
      </c>
      <c r="G182" s="240">
        <v>44511</v>
      </c>
      <c r="H182" s="239" t="s">
        <v>14</v>
      </c>
    </row>
    <row r="183" spans="2:8">
      <c r="B183" s="239" t="s">
        <v>2041</v>
      </c>
      <c r="C183" s="239" t="s">
        <v>2193</v>
      </c>
      <c r="D183" s="239" t="s">
        <v>2194</v>
      </c>
      <c r="E183" s="239">
        <v>13</v>
      </c>
      <c r="F183" s="240">
        <v>44508</v>
      </c>
      <c r="G183" s="240">
        <v>44520</v>
      </c>
      <c r="H183" s="239" t="s">
        <v>14</v>
      </c>
    </row>
    <row r="184" spans="2:8">
      <c r="B184" s="239" t="s">
        <v>1861</v>
      </c>
      <c r="C184" s="239" t="s">
        <v>1862</v>
      </c>
      <c r="D184" s="239" t="s">
        <v>2369</v>
      </c>
      <c r="E184" s="239">
        <v>38</v>
      </c>
      <c r="F184" s="240">
        <v>44504</v>
      </c>
      <c r="G184" s="240">
        <v>44541</v>
      </c>
      <c r="H184" s="239" t="s">
        <v>14</v>
      </c>
    </row>
    <row r="185" spans="2:8">
      <c r="B185" s="239" t="s">
        <v>2039</v>
      </c>
      <c r="C185" s="239" t="s">
        <v>2370</v>
      </c>
      <c r="D185" s="239" t="s">
        <v>2371</v>
      </c>
      <c r="E185" s="239">
        <v>2</v>
      </c>
      <c r="F185" s="240">
        <v>44503</v>
      </c>
      <c r="G185" s="240">
        <v>44504</v>
      </c>
      <c r="H185" s="239" t="s">
        <v>14</v>
      </c>
    </row>
    <row r="186" spans="2:8">
      <c r="B186" s="239" t="s">
        <v>2004</v>
      </c>
      <c r="C186" s="239" t="s">
        <v>2372</v>
      </c>
      <c r="D186" s="239" t="s">
        <v>2005</v>
      </c>
      <c r="E186" s="239">
        <v>15</v>
      </c>
      <c r="F186" s="240">
        <v>44503</v>
      </c>
      <c r="G186" s="240">
        <v>44517</v>
      </c>
      <c r="H186" s="239" t="s">
        <v>62</v>
      </c>
    </row>
    <row r="187" spans="2:8">
      <c r="B187" s="239" t="s">
        <v>2004</v>
      </c>
      <c r="C187" s="239" t="s">
        <v>2373</v>
      </c>
      <c r="D187" s="239" t="s">
        <v>2005</v>
      </c>
      <c r="E187" s="239">
        <v>15</v>
      </c>
      <c r="F187" s="240">
        <v>44503</v>
      </c>
      <c r="G187" s="240">
        <v>44517</v>
      </c>
      <c r="H187" s="239" t="s">
        <v>62</v>
      </c>
    </row>
    <row r="188" spans="2:8">
      <c r="B188" s="239" t="s">
        <v>2000</v>
      </c>
      <c r="C188" s="239" t="s">
        <v>2291</v>
      </c>
      <c r="D188" s="239" t="s">
        <v>1993</v>
      </c>
      <c r="E188" s="239">
        <v>12</v>
      </c>
      <c r="F188" s="240">
        <v>44501</v>
      </c>
      <c r="G188" s="240">
        <v>44512</v>
      </c>
      <c r="H188" s="239" t="s">
        <v>62</v>
      </c>
    </row>
    <row r="189" spans="2:8">
      <c r="B189" s="239" t="s">
        <v>2039</v>
      </c>
      <c r="C189" s="239" t="s">
        <v>2370</v>
      </c>
      <c r="D189" s="239" t="s">
        <v>2040</v>
      </c>
      <c r="E189" s="239">
        <v>32</v>
      </c>
      <c r="F189" s="240">
        <v>44499</v>
      </c>
      <c r="G189" s="240">
        <v>44530</v>
      </c>
      <c r="H189" s="239" t="s">
        <v>14</v>
      </c>
    </row>
    <row r="190" spans="2:8">
      <c r="B190" s="239" t="s">
        <v>1903</v>
      </c>
      <c r="C190" s="239" t="s">
        <v>1911</v>
      </c>
      <c r="D190" s="239" t="s">
        <v>2239</v>
      </c>
      <c r="E190" s="239">
        <v>12</v>
      </c>
      <c r="F190" s="240">
        <v>44494</v>
      </c>
      <c r="G190" s="240">
        <v>44505</v>
      </c>
      <c r="H190" s="239" t="s">
        <v>62</v>
      </c>
    </row>
    <row r="191" spans="2:8">
      <c r="B191" s="239" t="s">
        <v>2050</v>
      </c>
      <c r="C191" s="239" t="s">
        <v>2374</v>
      </c>
      <c r="D191" s="239" t="s">
        <v>2250</v>
      </c>
      <c r="E191" s="239">
        <v>5</v>
      </c>
      <c r="F191" s="240">
        <v>44494</v>
      </c>
      <c r="G191" s="240">
        <v>44498</v>
      </c>
      <c r="H191" s="239" t="s">
        <v>14</v>
      </c>
    </row>
    <row r="192" spans="2:8">
      <c r="B192" s="239" t="s">
        <v>2055</v>
      </c>
      <c r="C192" s="239" t="s">
        <v>2375</v>
      </c>
      <c r="D192" s="239" t="s">
        <v>2056</v>
      </c>
      <c r="E192" s="239">
        <v>7</v>
      </c>
      <c r="F192" s="240">
        <v>44494</v>
      </c>
      <c r="G192" s="240">
        <v>44500</v>
      </c>
      <c r="H192" s="239" t="s">
        <v>62</v>
      </c>
    </row>
    <row r="193" spans="2:8">
      <c r="B193" s="239" t="s">
        <v>2076</v>
      </c>
      <c r="C193" s="239" t="s">
        <v>2376</v>
      </c>
      <c r="D193" s="239" t="s">
        <v>1925</v>
      </c>
      <c r="E193" s="239">
        <v>4</v>
      </c>
      <c r="F193" s="240">
        <v>44487</v>
      </c>
      <c r="G193" s="240">
        <v>44490</v>
      </c>
      <c r="H193" s="239" t="s">
        <v>14</v>
      </c>
    </row>
    <row r="194" spans="2:8">
      <c r="B194" s="239" t="s">
        <v>2050</v>
      </c>
      <c r="C194" s="239" t="s">
        <v>2377</v>
      </c>
      <c r="D194" s="239" t="s">
        <v>2250</v>
      </c>
      <c r="E194" s="239">
        <v>5</v>
      </c>
      <c r="F194" s="240">
        <v>44487</v>
      </c>
      <c r="G194" s="240">
        <v>44491</v>
      </c>
      <c r="H194" s="239" t="s">
        <v>14</v>
      </c>
    </row>
    <row r="195" spans="2:8">
      <c r="B195" s="239" t="s">
        <v>2378</v>
      </c>
      <c r="C195" s="239" t="s">
        <v>2379</v>
      </c>
      <c r="D195" s="239" t="s">
        <v>2380</v>
      </c>
      <c r="E195" s="239">
        <v>2</v>
      </c>
      <c r="F195" s="240">
        <v>44487</v>
      </c>
      <c r="G195" s="240">
        <v>44488</v>
      </c>
      <c r="H195" s="239" t="s">
        <v>62</v>
      </c>
    </row>
    <row r="196" spans="2:8">
      <c r="B196" s="239" t="s">
        <v>1898</v>
      </c>
      <c r="C196" s="239" t="s">
        <v>2199</v>
      </c>
      <c r="D196" s="239" t="s">
        <v>1899</v>
      </c>
      <c r="E196" s="239">
        <v>50</v>
      </c>
      <c r="F196" s="240">
        <v>44486</v>
      </c>
      <c r="G196" s="240">
        <v>44535</v>
      </c>
      <c r="H196" s="239" t="s">
        <v>14</v>
      </c>
    </row>
    <row r="197" spans="2:8">
      <c r="B197" s="239" t="s">
        <v>2017</v>
      </c>
      <c r="C197" s="239" t="s">
        <v>2306</v>
      </c>
      <c r="D197" s="239" t="s">
        <v>2381</v>
      </c>
      <c r="E197" s="239">
        <v>2</v>
      </c>
      <c r="F197" s="240">
        <v>44481</v>
      </c>
      <c r="G197" s="240">
        <v>44482</v>
      </c>
      <c r="H197" s="239" t="s">
        <v>14</v>
      </c>
    </row>
    <row r="198" spans="2:8">
      <c r="B198" s="239" t="s">
        <v>1988</v>
      </c>
      <c r="C198" s="239" t="s">
        <v>2382</v>
      </c>
      <c r="D198" s="239" t="s">
        <v>1994</v>
      </c>
      <c r="E198" s="239">
        <v>52</v>
      </c>
      <c r="F198" s="240">
        <v>44479</v>
      </c>
      <c r="G198" s="240">
        <v>44530</v>
      </c>
      <c r="H198" s="239" t="s">
        <v>14</v>
      </c>
    </row>
    <row r="199" spans="2:8">
      <c r="B199" s="239" t="s">
        <v>2078</v>
      </c>
      <c r="C199" s="239" t="s">
        <v>2276</v>
      </c>
      <c r="D199" s="239" t="s">
        <v>2277</v>
      </c>
      <c r="E199" s="239">
        <v>22</v>
      </c>
      <c r="F199" s="240">
        <v>44477</v>
      </c>
      <c r="G199" s="240">
        <v>44498</v>
      </c>
      <c r="H199" s="239" t="s">
        <v>14</v>
      </c>
    </row>
    <row r="200" spans="2:8">
      <c r="B200" s="239" t="s">
        <v>1891</v>
      </c>
      <c r="C200" s="239" t="s">
        <v>2292</v>
      </c>
      <c r="D200" s="239" t="s">
        <v>2383</v>
      </c>
      <c r="E200" s="239">
        <v>10</v>
      </c>
      <c r="F200" s="240">
        <v>44475</v>
      </c>
      <c r="G200" s="240">
        <v>44484</v>
      </c>
      <c r="H200" s="239" t="s">
        <v>62</v>
      </c>
    </row>
    <row r="201" spans="2:8">
      <c r="B201" s="239" t="s">
        <v>2059</v>
      </c>
      <c r="C201" s="239" t="s">
        <v>2384</v>
      </c>
      <c r="D201" s="239" t="s">
        <v>2385</v>
      </c>
      <c r="E201" s="239">
        <v>26</v>
      </c>
      <c r="F201" s="240">
        <v>44474</v>
      </c>
      <c r="G201" s="240">
        <v>44499</v>
      </c>
      <c r="H201" s="239" t="s">
        <v>14</v>
      </c>
    </row>
    <row r="202" spans="2:8">
      <c r="B202" s="239" t="s">
        <v>1865</v>
      </c>
      <c r="C202" s="239" t="s">
        <v>1866</v>
      </c>
      <c r="D202" s="239" t="s">
        <v>2386</v>
      </c>
      <c r="E202" s="239">
        <v>15</v>
      </c>
      <c r="F202" s="240">
        <v>44473</v>
      </c>
      <c r="G202" s="240">
        <v>44487</v>
      </c>
      <c r="H202" s="239" t="s">
        <v>62</v>
      </c>
    </row>
    <row r="203" spans="2:8">
      <c r="B203" s="239" t="s">
        <v>1861</v>
      </c>
      <c r="C203" s="239" t="s">
        <v>1864</v>
      </c>
      <c r="D203" s="239" t="s">
        <v>2387</v>
      </c>
      <c r="E203" s="239">
        <v>38</v>
      </c>
      <c r="F203" s="240">
        <v>44473</v>
      </c>
      <c r="G203" s="240">
        <v>44510</v>
      </c>
      <c r="H203" s="239" t="s">
        <v>14</v>
      </c>
    </row>
    <row r="204" spans="2:8">
      <c r="B204" s="239" t="s">
        <v>2057</v>
      </c>
      <c r="C204" s="239" t="s">
        <v>2388</v>
      </c>
      <c r="D204" s="239" t="s">
        <v>2389</v>
      </c>
      <c r="E204" s="239">
        <v>15</v>
      </c>
      <c r="F204" s="240">
        <v>44473</v>
      </c>
      <c r="G204" s="240">
        <v>44487</v>
      </c>
      <c r="H204" s="239" t="s">
        <v>14</v>
      </c>
    </row>
    <row r="205" spans="2:8">
      <c r="B205" s="239" t="s">
        <v>1861</v>
      </c>
      <c r="C205" s="239" t="s">
        <v>1863</v>
      </c>
      <c r="D205" s="239" t="s">
        <v>2390</v>
      </c>
      <c r="E205" s="239">
        <v>38</v>
      </c>
      <c r="F205" s="240">
        <v>44473</v>
      </c>
      <c r="G205" s="240">
        <v>44510</v>
      </c>
      <c r="H205" s="239" t="s">
        <v>14</v>
      </c>
    </row>
    <row r="206" spans="2:8">
      <c r="B206" s="239" t="s">
        <v>2024</v>
      </c>
      <c r="C206" s="239" t="s">
        <v>2391</v>
      </c>
      <c r="D206" s="239" t="s">
        <v>2392</v>
      </c>
      <c r="E206" s="239">
        <v>5</v>
      </c>
      <c r="F206" s="240">
        <v>44473</v>
      </c>
      <c r="G206" s="240">
        <v>44477</v>
      </c>
      <c r="H206" s="239" t="s">
        <v>14</v>
      </c>
    </row>
    <row r="207" spans="2:8">
      <c r="B207" s="239" t="s">
        <v>1892</v>
      </c>
      <c r="C207" s="239" t="s">
        <v>2393</v>
      </c>
      <c r="D207" s="239" t="s">
        <v>2224</v>
      </c>
      <c r="E207" s="239">
        <v>15</v>
      </c>
      <c r="F207" s="240">
        <v>44468</v>
      </c>
      <c r="G207" s="240">
        <v>44482</v>
      </c>
      <c r="H207" s="239" t="s">
        <v>62</v>
      </c>
    </row>
    <row r="208" spans="2:8">
      <c r="B208" s="239" t="s">
        <v>1903</v>
      </c>
      <c r="C208" s="239" t="s">
        <v>2394</v>
      </c>
      <c r="D208" s="239" t="s">
        <v>2239</v>
      </c>
      <c r="E208" s="239">
        <v>12</v>
      </c>
      <c r="F208" s="240">
        <v>44466</v>
      </c>
      <c r="G208" s="240">
        <v>44477</v>
      </c>
      <c r="H208" s="239" t="s">
        <v>62</v>
      </c>
    </row>
    <row r="209" spans="2:8">
      <c r="B209" s="239" t="s">
        <v>1997</v>
      </c>
      <c r="C209" s="239" t="s">
        <v>1998</v>
      </c>
      <c r="D209" s="239" t="s">
        <v>1975</v>
      </c>
      <c r="E209" s="239">
        <v>22</v>
      </c>
      <c r="F209" s="240">
        <v>44466</v>
      </c>
      <c r="G209" s="240">
        <v>44487</v>
      </c>
      <c r="H209" s="239" t="s">
        <v>62</v>
      </c>
    </row>
    <row r="210" spans="2:8">
      <c r="B210" s="239" t="s">
        <v>2070</v>
      </c>
      <c r="C210" s="239" t="s">
        <v>2211</v>
      </c>
      <c r="D210" s="239" t="s">
        <v>2212</v>
      </c>
      <c r="E210" s="239">
        <v>13</v>
      </c>
      <c r="F210" s="240">
        <v>44466</v>
      </c>
      <c r="G210" s="240">
        <v>44478</v>
      </c>
      <c r="H210" s="239" t="s">
        <v>14</v>
      </c>
    </row>
    <row r="211" spans="2:8">
      <c r="B211" s="239" t="s">
        <v>1900</v>
      </c>
      <c r="C211" s="239" t="s">
        <v>1901</v>
      </c>
      <c r="D211" s="239" t="s">
        <v>2395</v>
      </c>
      <c r="E211" s="239">
        <v>15</v>
      </c>
      <c r="F211" s="240">
        <v>44465</v>
      </c>
      <c r="G211" s="240">
        <v>44479</v>
      </c>
      <c r="H211" s="239" t="s">
        <v>14</v>
      </c>
    </row>
    <row r="212" spans="2:8">
      <c r="B212" s="239" t="s">
        <v>2202</v>
      </c>
      <c r="C212" s="239" t="s">
        <v>2202</v>
      </c>
      <c r="D212" s="239" t="s">
        <v>2192</v>
      </c>
      <c r="E212" s="239">
        <v>1</v>
      </c>
      <c r="F212" s="240">
        <v>44461</v>
      </c>
      <c r="G212" s="240">
        <v>44461</v>
      </c>
      <c r="H212" s="239" t="s">
        <v>62</v>
      </c>
    </row>
    <row r="213" spans="2:8">
      <c r="B213" s="239" t="s">
        <v>1991</v>
      </c>
      <c r="C213" s="239" t="s">
        <v>2396</v>
      </c>
      <c r="D213" s="239" t="s">
        <v>1992</v>
      </c>
      <c r="E213" s="239">
        <v>62</v>
      </c>
      <c r="F213" s="240">
        <v>44459</v>
      </c>
      <c r="G213" s="240">
        <v>44520</v>
      </c>
      <c r="H213" s="239" t="s">
        <v>62</v>
      </c>
    </row>
    <row r="214" spans="2:8">
      <c r="B214" s="239" t="s">
        <v>2216</v>
      </c>
      <c r="C214" s="239" t="s">
        <v>2217</v>
      </c>
      <c r="D214" s="239" t="s">
        <v>1969</v>
      </c>
      <c r="E214" s="239">
        <v>21</v>
      </c>
      <c r="F214" s="240">
        <v>44459</v>
      </c>
      <c r="G214" s="240">
        <v>44479</v>
      </c>
      <c r="H214" s="239" t="s">
        <v>62</v>
      </c>
    </row>
    <row r="215" spans="2:8">
      <c r="B215" s="239" t="s">
        <v>2068</v>
      </c>
      <c r="C215" s="239" t="s">
        <v>2397</v>
      </c>
      <c r="D215" s="239" t="s">
        <v>2069</v>
      </c>
      <c r="E215" s="239">
        <v>18</v>
      </c>
      <c r="F215" s="240">
        <v>44459</v>
      </c>
      <c r="G215" s="240">
        <v>44476</v>
      </c>
      <c r="H215" s="239" t="s">
        <v>14</v>
      </c>
    </row>
    <row r="216" spans="2:8">
      <c r="B216" s="239" t="s">
        <v>2267</v>
      </c>
      <c r="C216" s="239" t="s">
        <v>2398</v>
      </c>
      <c r="D216" s="239" t="s">
        <v>2399</v>
      </c>
      <c r="E216" s="239">
        <v>2</v>
      </c>
      <c r="F216" s="240">
        <v>44455</v>
      </c>
      <c r="G216" s="240">
        <v>44456</v>
      </c>
      <c r="H216" s="239" t="s">
        <v>62</v>
      </c>
    </row>
    <row r="217" spans="2:8">
      <c r="B217" s="239" t="s">
        <v>2267</v>
      </c>
      <c r="C217" s="239" t="s">
        <v>2400</v>
      </c>
      <c r="D217" s="239" t="s">
        <v>2399</v>
      </c>
      <c r="E217" s="239">
        <v>2</v>
      </c>
      <c r="F217" s="240">
        <v>44455</v>
      </c>
      <c r="G217" s="240">
        <v>44456</v>
      </c>
      <c r="H217" s="239" t="s">
        <v>62</v>
      </c>
    </row>
    <row r="218" spans="2:8">
      <c r="B218" s="239" t="s">
        <v>1963</v>
      </c>
      <c r="C218" s="239" t="s">
        <v>2401</v>
      </c>
      <c r="D218" s="239" t="s">
        <v>1925</v>
      </c>
      <c r="E218" s="239">
        <v>5</v>
      </c>
      <c r="F218" s="240">
        <v>44445</v>
      </c>
      <c r="G218" s="240">
        <v>44449</v>
      </c>
      <c r="H218" s="239" t="s">
        <v>14</v>
      </c>
    </row>
    <row r="219" spans="2:8">
      <c r="B219" s="239" t="s">
        <v>1896</v>
      </c>
      <c r="C219" s="239" t="s">
        <v>1897</v>
      </c>
      <c r="D219" s="239" t="s">
        <v>2402</v>
      </c>
      <c r="E219" s="239">
        <v>12</v>
      </c>
      <c r="F219" s="240">
        <v>44444</v>
      </c>
      <c r="G219" s="240">
        <v>44455</v>
      </c>
      <c r="H219" s="239" t="s">
        <v>14</v>
      </c>
    </row>
    <row r="220" spans="2:8">
      <c r="B220" s="239" t="s">
        <v>2054</v>
      </c>
      <c r="C220" s="239" t="s">
        <v>2286</v>
      </c>
      <c r="D220" s="239" t="s">
        <v>2403</v>
      </c>
      <c r="E220" s="239">
        <v>21</v>
      </c>
      <c r="F220" s="240">
        <v>44443</v>
      </c>
      <c r="G220" s="240">
        <v>44463</v>
      </c>
      <c r="H220" s="239" t="s">
        <v>14</v>
      </c>
    </row>
    <row r="221" spans="2:8">
      <c r="B221" s="239" t="s">
        <v>1891</v>
      </c>
      <c r="C221" s="239" t="s">
        <v>2319</v>
      </c>
      <c r="D221" s="239" t="s">
        <v>2404</v>
      </c>
      <c r="E221" s="239">
        <v>18</v>
      </c>
      <c r="F221" s="240">
        <v>44440</v>
      </c>
      <c r="G221" s="240">
        <v>44457</v>
      </c>
      <c r="H221" s="239" t="s">
        <v>62</v>
      </c>
    </row>
    <row r="222" spans="2:8">
      <c r="B222" s="239" t="s">
        <v>2405</v>
      </c>
      <c r="C222" s="239" t="s">
        <v>2406</v>
      </c>
      <c r="D222" s="239" t="s">
        <v>1975</v>
      </c>
      <c r="E222" s="239">
        <v>11</v>
      </c>
      <c r="F222" s="240">
        <v>44440</v>
      </c>
      <c r="G222" s="240">
        <v>44450</v>
      </c>
      <c r="H222" s="239" t="s">
        <v>14</v>
      </c>
    </row>
    <row r="223" spans="2:8">
      <c r="B223" s="239" t="s">
        <v>2027</v>
      </c>
      <c r="C223" s="239" t="s">
        <v>2235</v>
      </c>
      <c r="D223" s="239" t="s">
        <v>2407</v>
      </c>
      <c r="E223" s="239">
        <v>105</v>
      </c>
      <c r="F223" s="240">
        <v>44440</v>
      </c>
      <c r="G223" s="240">
        <v>44544</v>
      </c>
      <c r="H223" s="239" t="s">
        <v>14</v>
      </c>
    </row>
    <row r="224" spans="2:8">
      <c r="B224" s="239" t="s">
        <v>2267</v>
      </c>
      <c r="C224" s="239" t="s">
        <v>2400</v>
      </c>
      <c r="D224" s="239" t="s">
        <v>2408</v>
      </c>
      <c r="E224" s="239">
        <v>2</v>
      </c>
      <c r="F224" s="240">
        <v>44439</v>
      </c>
      <c r="G224" s="240">
        <v>44440</v>
      </c>
      <c r="H224" s="239" t="s">
        <v>62</v>
      </c>
    </row>
    <row r="225" spans="2:8">
      <c r="B225" s="239" t="s">
        <v>1963</v>
      </c>
      <c r="C225" s="239" t="s">
        <v>2409</v>
      </c>
      <c r="D225" s="239" t="s">
        <v>1925</v>
      </c>
      <c r="E225" s="239">
        <v>5</v>
      </c>
      <c r="F225" s="240">
        <v>44438</v>
      </c>
      <c r="G225" s="240">
        <v>44442</v>
      </c>
      <c r="H225" s="239" t="s">
        <v>14</v>
      </c>
    </row>
    <row r="226" spans="2:8">
      <c r="B226" s="239" t="s">
        <v>2070</v>
      </c>
      <c r="C226" s="239" t="s">
        <v>2215</v>
      </c>
      <c r="D226" s="239" t="s">
        <v>2410</v>
      </c>
      <c r="E226" s="239">
        <v>28</v>
      </c>
      <c r="F226" s="240">
        <v>44438</v>
      </c>
      <c r="G226" s="240">
        <v>44465</v>
      </c>
      <c r="H226" s="239" t="s">
        <v>14</v>
      </c>
    </row>
    <row r="227" spans="2:8">
      <c r="B227" s="239" t="s">
        <v>2267</v>
      </c>
      <c r="C227" s="239" t="s">
        <v>2400</v>
      </c>
      <c r="D227" s="239" t="s">
        <v>2408</v>
      </c>
      <c r="E227" s="239">
        <v>2</v>
      </c>
      <c r="F227" s="240">
        <v>44437</v>
      </c>
      <c r="G227" s="240">
        <v>44438</v>
      </c>
      <c r="H227" s="239" t="s">
        <v>62</v>
      </c>
    </row>
    <row r="228" spans="2:8">
      <c r="B228" s="239" t="s">
        <v>2027</v>
      </c>
      <c r="C228" s="239" t="s">
        <v>2235</v>
      </c>
      <c r="D228" s="239" t="s">
        <v>2411</v>
      </c>
      <c r="E228" s="239">
        <v>3</v>
      </c>
      <c r="F228" s="240">
        <v>44436</v>
      </c>
      <c r="G228" s="240">
        <v>44438</v>
      </c>
      <c r="H228" s="239" t="s">
        <v>14</v>
      </c>
    </row>
    <row r="229" spans="2:8">
      <c r="B229" s="239" t="s">
        <v>2019</v>
      </c>
      <c r="C229" s="239" t="s">
        <v>2412</v>
      </c>
      <c r="D229" s="239" t="s">
        <v>2413</v>
      </c>
      <c r="E229" s="239">
        <v>3</v>
      </c>
      <c r="F229" s="240">
        <v>44432</v>
      </c>
      <c r="G229" s="240">
        <v>44434</v>
      </c>
      <c r="H229" s="239" t="s">
        <v>14</v>
      </c>
    </row>
    <row r="230" spans="2:8">
      <c r="B230" s="239" t="s">
        <v>1963</v>
      </c>
      <c r="C230" s="239" t="s">
        <v>2414</v>
      </c>
      <c r="D230" s="239" t="s">
        <v>1925</v>
      </c>
      <c r="E230" s="239">
        <v>5</v>
      </c>
      <c r="F230" s="240">
        <v>44431</v>
      </c>
      <c r="G230" s="240">
        <v>44435</v>
      </c>
      <c r="H230" s="239" t="s">
        <v>14</v>
      </c>
    </row>
    <row r="231" spans="2:8">
      <c r="B231" s="239" t="s">
        <v>1927</v>
      </c>
      <c r="C231" s="239" t="s">
        <v>1928</v>
      </c>
      <c r="D231" s="239" t="s">
        <v>1925</v>
      </c>
      <c r="E231" s="239">
        <v>6</v>
      </c>
      <c r="F231" s="240">
        <v>44431</v>
      </c>
      <c r="G231" s="240">
        <v>44436</v>
      </c>
      <c r="H231" s="239" t="s">
        <v>14</v>
      </c>
    </row>
    <row r="232" spans="2:8">
      <c r="B232" s="239" t="s">
        <v>2037</v>
      </c>
      <c r="C232" s="239" t="s">
        <v>2231</v>
      </c>
      <c r="D232" s="239" t="s">
        <v>2212</v>
      </c>
      <c r="E232" s="239">
        <v>6</v>
      </c>
      <c r="F232" s="240">
        <v>44431</v>
      </c>
      <c r="G232" s="240">
        <v>44436</v>
      </c>
      <c r="H232" s="239" t="s">
        <v>14</v>
      </c>
    </row>
    <row r="233" spans="2:8">
      <c r="B233" s="239" t="s">
        <v>1918</v>
      </c>
      <c r="C233" s="239" t="s">
        <v>1960</v>
      </c>
      <c r="D233" s="239" t="s">
        <v>2415</v>
      </c>
      <c r="E233" s="239">
        <v>20</v>
      </c>
      <c r="F233" s="240">
        <v>44431</v>
      </c>
      <c r="G233" s="240">
        <v>44450</v>
      </c>
      <c r="H233" s="239" t="s">
        <v>14</v>
      </c>
    </row>
    <row r="234" spans="2:8">
      <c r="B234" s="239" t="s">
        <v>2027</v>
      </c>
      <c r="C234" s="239" t="s">
        <v>2235</v>
      </c>
      <c r="D234" s="239" t="s">
        <v>2220</v>
      </c>
      <c r="E234" s="239">
        <v>2</v>
      </c>
      <c r="F234" s="240">
        <v>44429</v>
      </c>
      <c r="G234" s="240">
        <v>44430</v>
      </c>
      <c r="H234" s="239" t="s">
        <v>14</v>
      </c>
    </row>
    <row r="235" spans="2:8">
      <c r="B235" s="239" t="s">
        <v>1989</v>
      </c>
      <c r="C235" s="239" t="s">
        <v>2283</v>
      </c>
      <c r="D235" s="239" t="s">
        <v>2416</v>
      </c>
      <c r="E235" s="239">
        <v>27</v>
      </c>
      <c r="F235" s="240">
        <v>44424</v>
      </c>
      <c r="G235" s="240">
        <v>44450</v>
      </c>
      <c r="H235" s="239" t="s">
        <v>62</v>
      </c>
    </row>
    <row r="236" spans="2:8">
      <c r="B236" s="239" t="s">
        <v>2025</v>
      </c>
      <c r="C236" s="239" t="s">
        <v>2417</v>
      </c>
      <c r="D236" s="239" t="s">
        <v>2418</v>
      </c>
      <c r="E236" s="239">
        <v>32</v>
      </c>
      <c r="F236" s="240">
        <v>44424</v>
      </c>
      <c r="G236" s="240">
        <v>44455</v>
      </c>
      <c r="H236" s="239" t="s">
        <v>14</v>
      </c>
    </row>
    <row r="237" spans="2:8">
      <c r="B237" s="239" t="s">
        <v>1879</v>
      </c>
      <c r="C237" s="239" t="s">
        <v>2204</v>
      </c>
      <c r="D237" s="239" t="s">
        <v>2190</v>
      </c>
      <c r="E237" s="239">
        <v>12</v>
      </c>
      <c r="F237" s="240">
        <v>44424</v>
      </c>
      <c r="G237" s="240">
        <v>44435</v>
      </c>
      <c r="H237" s="239" t="s">
        <v>14</v>
      </c>
    </row>
    <row r="238" spans="2:8">
      <c r="B238" s="239" t="s">
        <v>1898</v>
      </c>
      <c r="C238" s="239" t="s">
        <v>1902</v>
      </c>
      <c r="D238" s="239" t="s">
        <v>2419</v>
      </c>
      <c r="E238" s="239">
        <v>15</v>
      </c>
      <c r="F238" s="240">
        <v>44423</v>
      </c>
      <c r="G238" s="240">
        <v>44437</v>
      </c>
      <c r="H238" s="239" t="s">
        <v>62</v>
      </c>
    </row>
    <row r="239" spans="2:8">
      <c r="B239" s="239" t="s">
        <v>2012</v>
      </c>
      <c r="C239" s="239" t="s">
        <v>2420</v>
      </c>
      <c r="D239" s="239" t="s">
        <v>2380</v>
      </c>
      <c r="E239" s="239">
        <v>2</v>
      </c>
      <c r="F239" s="240">
        <v>44418</v>
      </c>
      <c r="G239" s="240">
        <v>44419</v>
      </c>
      <c r="H239" s="239" t="s">
        <v>62</v>
      </c>
    </row>
    <row r="240" spans="2:8">
      <c r="B240" s="239" t="s">
        <v>2021</v>
      </c>
      <c r="C240" s="239" t="s">
        <v>2240</v>
      </c>
      <c r="D240" s="239" t="s">
        <v>2421</v>
      </c>
      <c r="E240" s="239">
        <v>13</v>
      </c>
      <c r="F240" s="240">
        <v>44417</v>
      </c>
      <c r="G240" s="240">
        <v>44429</v>
      </c>
      <c r="H240" s="239" t="s">
        <v>14</v>
      </c>
    </row>
    <row r="241" spans="2:8">
      <c r="B241" s="239" t="s">
        <v>2072</v>
      </c>
      <c r="C241" s="239" t="s">
        <v>2422</v>
      </c>
      <c r="D241" s="239" t="s">
        <v>2423</v>
      </c>
      <c r="E241" s="239">
        <v>2</v>
      </c>
      <c r="F241" s="240">
        <v>44415</v>
      </c>
      <c r="G241" s="240">
        <v>44416</v>
      </c>
      <c r="H241" s="239" t="s">
        <v>62</v>
      </c>
    </row>
    <row r="242" spans="2:8">
      <c r="B242" s="239" t="s">
        <v>2072</v>
      </c>
      <c r="C242" s="239" t="s">
        <v>2278</v>
      </c>
      <c r="D242" s="239" t="s">
        <v>2424</v>
      </c>
      <c r="E242" s="239">
        <v>18</v>
      </c>
      <c r="F242" s="240">
        <v>44412</v>
      </c>
      <c r="G242" s="240">
        <v>44429</v>
      </c>
      <c r="H242" s="239" t="s">
        <v>62</v>
      </c>
    </row>
    <row r="243" spans="2:8">
      <c r="B243" s="239" t="s">
        <v>2032</v>
      </c>
      <c r="C243" s="239" t="s">
        <v>2425</v>
      </c>
      <c r="D243" s="239" t="s">
        <v>2426</v>
      </c>
      <c r="E243" s="239">
        <v>2</v>
      </c>
      <c r="F243" s="240">
        <v>44410</v>
      </c>
      <c r="G243" s="240">
        <v>44411</v>
      </c>
      <c r="H243" s="239" t="s">
        <v>14</v>
      </c>
    </row>
    <row r="244" spans="2:8">
      <c r="B244" s="239" t="s">
        <v>1964</v>
      </c>
      <c r="C244" s="239" t="s">
        <v>1965</v>
      </c>
      <c r="D244" s="239" t="s">
        <v>1925</v>
      </c>
      <c r="E244" s="239">
        <v>7</v>
      </c>
      <c r="F244" s="240">
        <v>44410</v>
      </c>
      <c r="G244" s="240">
        <v>44416</v>
      </c>
      <c r="H244" s="239" t="s">
        <v>14</v>
      </c>
    </row>
    <row r="245" spans="2:8">
      <c r="B245" s="239" t="s">
        <v>2427</v>
      </c>
      <c r="C245" s="239" t="s">
        <v>2428</v>
      </c>
      <c r="D245" s="239" t="s">
        <v>2429</v>
      </c>
      <c r="E245" s="239">
        <v>3</v>
      </c>
      <c r="F245" s="240">
        <v>44410</v>
      </c>
      <c r="G245" s="240">
        <v>44412</v>
      </c>
      <c r="H245" s="239" t="s">
        <v>62</v>
      </c>
    </row>
    <row r="246" spans="2:8">
      <c r="B246" s="239" t="s">
        <v>2020</v>
      </c>
      <c r="C246" s="239" t="s">
        <v>2260</v>
      </c>
      <c r="D246" s="239" t="s">
        <v>2261</v>
      </c>
      <c r="E246" s="239">
        <v>10</v>
      </c>
      <c r="F246" s="240">
        <v>44410</v>
      </c>
      <c r="G246" s="240">
        <v>44419</v>
      </c>
      <c r="H246" s="239" t="s">
        <v>14</v>
      </c>
    </row>
    <row r="247" spans="2:8">
      <c r="B247" s="239" t="s">
        <v>1870</v>
      </c>
      <c r="C247" s="239" t="s">
        <v>2206</v>
      </c>
      <c r="D247" s="239" t="s">
        <v>2207</v>
      </c>
      <c r="E247" s="239">
        <v>40</v>
      </c>
      <c r="F247" s="240">
        <v>44410</v>
      </c>
      <c r="G247" s="240">
        <v>44449</v>
      </c>
      <c r="H247" s="239" t="s">
        <v>62</v>
      </c>
    </row>
    <row r="248" spans="2:8">
      <c r="B248" s="239" t="s">
        <v>1916</v>
      </c>
      <c r="C248" s="239" t="s">
        <v>1962</v>
      </c>
      <c r="D248" s="239" t="s">
        <v>1925</v>
      </c>
      <c r="E248" s="239">
        <v>7</v>
      </c>
      <c r="F248" s="240">
        <v>44410</v>
      </c>
      <c r="G248" s="240">
        <v>44416</v>
      </c>
      <c r="H248" s="239" t="s">
        <v>14</v>
      </c>
    </row>
    <row r="249" spans="2:8">
      <c r="B249" s="239" t="s">
        <v>1879</v>
      </c>
      <c r="C249" s="239" t="s">
        <v>2204</v>
      </c>
      <c r="D249" s="239" t="s">
        <v>1882</v>
      </c>
      <c r="E249" s="239">
        <v>16</v>
      </c>
      <c r="F249" s="240">
        <v>44410</v>
      </c>
      <c r="G249" s="240">
        <v>44425</v>
      </c>
      <c r="H249" s="239" t="s">
        <v>14</v>
      </c>
    </row>
    <row r="250" spans="2:8">
      <c r="B250" s="239" t="s">
        <v>1879</v>
      </c>
      <c r="C250" s="239" t="s">
        <v>1880</v>
      </c>
      <c r="D250" s="239" t="s">
        <v>1882</v>
      </c>
      <c r="E250" s="239">
        <v>16</v>
      </c>
      <c r="F250" s="240">
        <v>44410</v>
      </c>
      <c r="G250" s="240">
        <v>44425</v>
      </c>
      <c r="H250" s="239" t="s">
        <v>14</v>
      </c>
    </row>
    <row r="251" spans="2:8">
      <c r="B251" s="239" t="s">
        <v>2053</v>
      </c>
      <c r="C251" s="239" t="s">
        <v>2430</v>
      </c>
      <c r="D251" s="239" t="s">
        <v>2431</v>
      </c>
      <c r="E251" s="239">
        <v>22</v>
      </c>
      <c r="F251" s="240">
        <v>44410</v>
      </c>
      <c r="G251" s="240">
        <v>44431</v>
      </c>
      <c r="H251" s="239" t="s">
        <v>14</v>
      </c>
    </row>
    <row r="252" spans="2:8">
      <c r="B252" s="239" t="s">
        <v>2052</v>
      </c>
      <c r="C252" s="239" t="s">
        <v>2432</v>
      </c>
      <c r="D252" s="239" t="s">
        <v>2431</v>
      </c>
      <c r="E252" s="239">
        <v>22</v>
      </c>
      <c r="F252" s="240">
        <v>44410</v>
      </c>
      <c r="G252" s="240">
        <v>44431</v>
      </c>
      <c r="H252" s="239" t="s">
        <v>14</v>
      </c>
    </row>
    <row r="253" spans="2:8">
      <c r="B253" s="239" t="s">
        <v>1945</v>
      </c>
      <c r="C253" s="239" t="s">
        <v>1946</v>
      </c>
      <c r="D253" s="239" t="s">
        <v>1925</v>
      </c>
      <c r="E253" s="239">
        <v>12</v>
      </c>
      <c r="F253" s="240">
        <v>44410</v>
      </c>
      <c r="G253" s="240">
        <v>44421</v>
      </c>
      <c r="H253" s="239" t="s">
        <v>14</v>
      </c>
    </row>
    <row r="254" spans="2:8">
      <c r="B254" s="239" t="s">
        <v>1879</v>
      </c>
      <c r="C254" s="239" t="s">
        <v>1880</v>
      </c>
      <c r="D254" s="239" t="s">
        <v>2190</v>
      </c>
      <c r="E254" s="239">
        <v>12</v>
      </c>
      <c r="F254" s="240">
        <v>44410</v>
      </c>
      <c r="G254" s="240">
        <v>44421</v>
      </c>
      <c r="H254" s="239" t="s">
        <v>14</v>
      </c>
    </row>
    <row r="255" spans="2:8">
      <c r="B255" s="239" t="s">
        <v>1879</v>
      </c>
      <c r="C255" s="239" t="s">
        <v>1881</v>
      </c>
      <c r="D255" s="239" t="s">
        <v>1882</v>
      </c>
      <c r="E255" s="239">
        <v>16</v>
      </c>
      <c r="F255" s="240">
        <v>44410</v>
      </c>
      <c r="G255" s="240">
        <v>44425</v>
      </c>
      <c r="H255" s="239" t="s">
        <v>14</v>
      </c>
    </row>
    <row r="256" spans="2:8">
      <c r="B256" s="239" t="s">
        <v>2028</v>
      </c>
      <c r="C256" s="239" t="s">
        <v>2219</v>
      </c>
      <c r="D256" s="239" t="s">
        <v>2031</v>
      </c>
      <c r="E256" s="239">
        <v>45</v>
      </c>
      <c r="F256" s="240">
        <v>44409</v>
      </c>
      <c r="G256" s="240">
        <v>44453</v>
      </c>
      <c r="H256" s="239" t="s">
        <v>14</v>
      </c>
    </row>
    <row r="257" spans="2:8">
      <c r="B257" s="239" t="s">
        <v>2019</v>
      </c>
      <c r="C257" s="239" t="s">
        <v>2433</v>
      </c>
      <c r="D257" s="239" t="s">
        <v>2064</v>
      </c>
      <c r="E257" s="239">
        <v>24</v>
      </c>
      <c r="F257" s="240">
        <v>44403</v>
      </c>
      <c r="G257" s="240">
        <v>44426</v>
      </c>
      <c r="H257" s="239" t="s">
        <v>14</v>
      </c>
    </row>
    <row r="258" spans="2:8">
      <c r="B258" s="239" t="s">
        <v>2019</v>
      </c>
      <c r="C258" s="239" t="s">
        <v>2434</v>
      </c>
      <c r="D258" s="239" t="s">
        <v>2067</v>
      </c>
      <c r="E258" s="239">
        <v>44</v>
      </c>
      <c r="F258" s="240">
        <v>44403</v>
      </c>
      <c r="G258" s="240">
        <v>44446</v>
      </c>
      <c r="H258" s="239" t="s">
        <v>14</v>
      </c>
    </row>
    <row r="259" spans="2:8">
      <c r="B259" s="239" t="s">
        <v>2021</v>
      </c>
      <c r="C259" s="239" t="s">
        <v>2246</v>
      </c>
      <c r="D259" s="239" t="s">
        <v>2421</v>
      </c>
      <c r="E259" s="239">
        <v>13</v>
      </c>
      <c r="F259" s="240">
        <v>44403</v>
      </c>
      <c r="G259" s="240">
        <v>44415</v>
      </c>
      <c r="H259" s="239" t="s">
        <v>14</v>
      </c>
    </row>
    <row r="260" spans="2:8">
      <c r="B260" s="239" t="s">
        <v>2019</v>
      </c>
      <c r="C260" s="239" t="s">
        <v>2435</v>
      </c>
      <c r="D260" s="239" t="s">
        <v>2065</v>
      </c>
      <c r="E260" s="239">
        <v>24</v>
      </c>
      <c r="F260" s="240">
        <v>44403</v>
      </c>
      <c r="G260" s="240">
        <v>44426</v>
      </c>
      <c r="H260" s="239" t="s">
        <v>14</v>
      </c>
    </row>
    <row r="261" spans="2:8">
      <c r="B261" s="239" t="s">
        <v>1887</v>
      </c>
      <c r="C261" s="239" t="s">
        <v>2436</v>
      </c>
      <c r="D261" s="239" t="s">
        <v>2437</v>
      </c>
      <c r="E261" s="239">
        <v>12</v>
      </c>
      <c r="F261" s="240">
        <v>44403</v>
      </c>
      <c r="G261" s="240">
        <v>44414</v>
      </c>
      <c r="H261" s="239" t="s">
        <v>62</v>
      </c>
    </row>
    <row r="262" spans="2:8">
      <c r="B262" s="239" t="s">
        <v>2019</v>
      </c>
      <c r="C262" s="239" t="s">
        <v>2412</v>
      </c>
      <c r="D262" s="239" t="s">
        <v>2066</v>
      </c>
      <c r="E262" s="239">
        <v>44</v>
      </c>
      <c r="F262" s="240">
        <v>44403</v>
      </c>
      <c r="G262" s="240">
        <v>44446</v>
      </c>
      <c r="H262" s="239" t="s">
        <v>14</v>
      </c>
    </row>
    <row r="263" spans="2:8">
      <c r="B263" s="239" t="s">
        <v>1898</v>
      </c>
      <c r="C263" s="239" t="s">
        <v>1910</v>
      </c>
      <c r="D263" s="239" t="s">
        <v>2419</v>
      </c>
      <c r="E263" s="239">
        <v>15</v>
      </c>
      <c r="F263" s="240">
        <v>44402</v>
      </c>
      <c r="G263" s="240">
        <v>44416</v>
      </c>
      <c r="H263" s="239" t="s">
        <v>62</v>
      </c>
    </row>
    <row r="264" spans="2:8">
      <c r="B264" s="239" t="s">
        <v>1970</v>
      </c>
      <c r="C264" s="239" t="s">
        <v>2309</v>
      </c>
      <c r="D264" s="239" t="s">
        <v>2438</v>
      </c>
      <c r="E264" s="239">
        <v>10</v>
      </c>
      <c r="F264" s="240">
        <v>44402</v>
      </c>
      <c r="G264" s="240">
        <v>44411</v>
      </c>
      <c r="H264" s="239" t="s">
        <v>14</v>
      </c>
    </row>
    <row r="265" spans="2:8">
      <c r="B265" s="239" t="s">
        <v>1892</v>
      </c>
      <c r="C265" s="239" t="s">
        <v>2282</v>
      </c>
      <c r="D265" s="239" t="s">
        <v>2439</v>
      </c>
      <c r="E265" s="239">
        <v>53</v>
      </c>
      <c r="F265" s="240">
        <v>44398</v>
      </c>
      <c r="G265" s="240">
        <v>44450</v>
      </c>
      <c r="H265" s="239" t="s">
        <v>62</v>
      </c>
    </row>
    <row r="266" spans="2:8">
      <c r="B266" s="239" t="s">
        <v>2020</v>
      </c>
      <c r="C266" s="239" t="s">
        <v>2270</v>
      </c>
      <c r="D266" s="239" t="s">
        <v>2271</v>
      </c>
      <c r="E266" s="239">
        <v>10</v>
      </c>
      <c r="F266" s="240">
        <v>44396</v>
      </c>
      <c r="G266" s="240">
        <v>44405</v>
      </c>
      <c r="H266" s="239" t="s">
        <v>14</v>
      </c>
    </row>
    <row r="267" spans="2:8">
      <c r="B267" s="239" t="s">
        <v>1879</v>
      </c>
      <c r="C267" s="239" t="s">
        <v>1881</v>
      </c>
      <c r="D267" s="239" t="s">
        <v>2190</v>
      </c>
      <c r="E267" s="239">
        <v>16</v>
      </c>
      <c r="F267" s="240">
        <v>44389</v>
      </c>
      <c r="G267" s="240">
        <v>44404</v>
      </c>
      <c r="H267" s="239" t="s">
        <v>14</v>
      </c>
    </row>
    <row r="268" spans="2:8">
      <c r="B268" s="239" t="s">
        <v>1942</v>
      </c>
      <c r="C268" s="239" t="s">
        <v>1943</v>
      </c>
      <c r="D268" s="239" t="s">
        <v>1944</v>
      </c>
      <c r="E268" s="239">
        <v>10</v>
      </c>
      <c r="F268" s="240">
        <v>44389</v>
      </c>
      <c r="G268" s="240">
        <v>44398</v>
      </c>
      <c r="H268" s="239" t="s">
        <v>14</v>
      </c>
    </row>
    <row r="269" spans="2:8">
      <c r="B269" s="239" t="s">
        <v>1927</v>
      </c>
      <c r="C269" s="239" t="s">
        <v>1930</v>
      </c>
      <c r="D269" s="239" t="s">
        <v>2440</v>
      </c>
      <c r="E269" s="239">
        <v>30</v>
      </c>
      <c r="F269" s="240">
        <v>44384</v>
      </c>
      <c r="G269" s="240">
        <v>44413</v>
      </c>
      <c r="H269" s="239" t="s">
        <v>14</v>
      </c>
    </row>
    <row r="270" spans="2:8">
      <c r="B270" s="239" t="s">
        <v>2267</v>
      </c>
      <c r="C270" s="239" t="s">
        <v>2268</v>
      </c>
      <c r="D270" s="239" t="s">
        <v>2441</v>
      </c>
      <c r="E270" s="239">
        <v>3</v>
      </c>
      <c r="F270" s="240">
        <v>44383</v>
      </c>
      <c r="G270" s="240">
        <v>44385</v>
      </c>
      <c r="H270" s="239" t="s">
        <v>62</v>
      </c>
    </row>
    <row r="271" spans="2:8">
      <c r="B271" s="239" t="s">
        <v>2075</v>
      </c>
      <c r="C271" s="239" t="s">
        <v>2317</v>
      </c>
      <c r="D271" s="239" t="s">
        <v>2442</v>
      </c>
      <c r="E271" s="239">
        <v>39</v>
      </c>
      <c r="F271" s="240">
        <v>44383</v>
      </c>
      <c r="G271" s="240">
        <v>44421</v>
      </c>
      <c r="H271" s="239" t="s">
        <v>14</v>
      </c>
    </row>
    <row r="272" spans="2:8">
      <c r="B272" s="239" t="s">
        <v>2020</v>
      </c>
      <c r="C272" s="239" t="s">
        <v>2443</v>
      </c>
      <c r="D272" s="239" t="s">
        <v>2444</v>
      </c>
      <c r="E272" s="239">
        <v>8</v>
      </c>
      <c r="F272" s="240">
        <v>44382</v>
      </c>
      <c r="G272" s="240">
        <v>44389</v>
      </c>
      <c r="H272" s="239" t="s">
        <v>14</v>
      </c>
    </row>
    <row r="273" spans="2:8">
      <c r="B273" s="239" t="s">
        <v>1990</v>
      </c>
      <c r="C273" s="239" t="s">
        <v>2445</v>
      </c>
      <c r="D273" s="239" t="s">
        <v>1975</v>
      </c>
      <c r="E273" s="239">
        <v>31</v>
      </c>
      <c r="F273" s="240">
        <v>44382</v>
      </c>
      <c r="G273" s="240">
        <v>44412</v>
      </c>
      <c r="H273" s="239" t="s">
        <v>62</v>
      </c>
    </row>
    <row r="274" spans="2:8">
      <c r="B274" s="239" t="s">
        <v>1892</v>
      </c>
      <c r="C274" s="239" t="s">
        <v>2311</v>
      </c>
      <c r="D274" s="239" t="s">
        <v>2312</v>
      </c>
      <c r="E274" s="239">
        <v>11</v>
      </c>
      <c r="F274" s="240">
        <v>44378</v>
      </c>
      <c r="G274" s="240">
        <v>44388</v>
      </c>
      <c r="H274" s="239" t="s">
        <v>62</v>
      </c>
    </row>
    <row r="275" spans="2:8">
      <c r="B275" s="239" t="s">
        <v>2000</v>
      </c>
      <c r="C275" s="239" t="s">
        <v>2291</v>
      </c>
      <c r="D275" s="239" t="s">
        <v>2446</v>
      </c>
      <c r="E275" s="239">
        <v>3</v>
      </c>
      <c r="F275" s="240">
        <v>44378</v>
      </c>
      <c r="G275" s="240">
        <v>44380</v>
      </c>
      <c r="H275" s="239" t="s">
        <v>62</v>
      </c>
    </row>
    <row r="276" spans="2:8">
      <c r="B276" s="239" t="s">
        <v>2038</v>
      </c>
      <c r="C276" s="239" t="s">
        <v>2225</v>
      </c>
      <c r="D276" s="239" t="s">
        <v>2447</v>
      </c>
      <c r="E276" s="239">
        <v>22</v>
      </c>
      <c r="F276" s="240">
        <v>44376</v>
      </c>
      <c r="G276" s="240">
        <v>44397</v>
      </c>
      <c r="H276" s="239" t="s">
        <v>14</v>
      </c>
    </row>
    <row r="277" spans="2:8">
      <c r="B277" s="239" t="s">
        <v>2267</v>
      </c>
      <c r="C277" s="239" t="s">
        <v>2448</v>
      </c>
      <c r="D277" s="239" t="s">
        <v>2449</v>
      </c>
      <c r="E277" s="239">
        <v>3</v>
      </c>
      <c r="F277" s="240">
        <v>44376</v>
      </c>
      <c r="G277" s="240">
        <v>44378</v>
      </c>
      <c r="H277" s="239" t="s">
        <v>62</v>
      </c>
    </row>
    <row r="278" spans="2:8">
      <c r="B278" s="239" t="s">
        <v>1972</v>
      </c>
      <c r="C278" s="239" t="s">
        <v>1974</v>
      </c>
      <c r="D278" s="239" t="s">
        <v>2450</v>
      </c>
      <c r="E278" s="239">
        <v>4</v>
      </c>
      <c r="F278" s="240">
        <v>44376</v>
      </c>
      <c r="G278" s="240">
        <v>44379</v>
      </c>
      <c r="H278" s="239" t="s">
        <v>62</v>
      </c>
    </row>
    <row r="279" spans="2:8">
      <c r="B279" s="239" t="s">
        <v>1938</v>
      </c>
      <c r="C279" s="239" t="s">
        <v>1941</v>
      </c>
      <c r="D279" s="239" t="s">
        <v>2451</v>
      </c>
      <c r="E279" s="239">
        <v>24</v>
      </c>
      <c r="F279" s="240">
        <v>44375</v>
      </c>
      <c r="G279" s="240">
        <v>44398</v>
      </c>
      <c r="H279" s="239" t="s">
        <v>14</v>
      </c>
    </row>
    <row r="280" spans="2:8">
      <c r="B280" s="239" t="s">
        <v>2216</v>
      </c>
      <c r="C280" s="239" t="s">
        <v>2217</v>
      </c>
      <c r="D280" s="239" t="s">
        <v>2218</v>
      </c>
      <c r="E280" s="239">
        <v>21</v>
      </c>
      <c r="F280" s="240">
        <v>44375</v>
      </c>
      <c r="G280" s="240">
        <v>44395</v>
      </c>
      <c r="H280" s="239" t="s">
        <v>62</v>
      </c>
    </row>
    <row r="281" spans="2:8">
      <c r="B281" s="239" t="s">
        <v>1894</v>
      </c>
      <c r="C281" s="239" t="s">
        <v>1909</v>
      </c>
      <c r="D281" s="239" t="s">
        <v>2452</v>
      </c>
      <c r="E281" s="239">
        <v>10</v>
      </c>
      <c r="F281" s="240">
        <v>44374</v>
      </c>
      <c r="G281" s="240">
        <v>44383</v>
      </c>
      <c r="H281" s="239" t="s">
        <v>62</v>
      </c>
    </row>
    <row r="282" spans="2:8">
      <c r="B282" s="239" t="s">
        <v>1916</v>
      </c>
      <c r="C282" s="239" t="s">
        <v>1917</v>
      </c>
      <c r="D282" s="239" t="s">
        <v>2453</v>
      </c>
      <c r="E282" s="239">
        <v>27</v>
      </c>
      <c r="F282" s="240">
        <v>44371</v>
      </c>
      <c r="G282" s="240">
        <v>44397</v>
      </c>
      <c r="H282" s="239" t="s">
        <v>14</v>
      </c>
    </row>
    <row r="283" spans="2:8">
      <c r="B283" s="239" t="s">
        <v>2454</v>
      </c>
      <c r="C283" s="239" t="s">
        <v>2455</v>
      </c>
      <c r="D283" s="239" t="s">
        <v>2380</v>
      </c>
      <c r="E283" s="239">
        <v>2</v>
      </c>
      <c r="F283" s="240">
        <v>44362</v>
      </c>
      <c r="G283" s="240">
        <v>44363</v>
      </c>
      <c r="H283" s="239" t="s">
        <v>62</v>
      </c>
    </row>
    <row r="284" spans="2:8">
      <c r="B284" s="239" t="s">
        <v>2043</v>
      </c>
      <c r="C284" s="239" t="s">
        <v>2236</v>
      </c>
      <c r="D284" s="239" t="s">
        <v>2456</v>
      </c>
      <c r="E284" s="239">
        <v>11</v>
      </c>
      <c r="F284" s="240">
        <v>44362</v>
      </c>
      <c r="G284" s="240">
        <v>44372</v>
      </c>
      <c r="H284" s="239" t="s">
        <v>14</v>
      </c>
    </row>
    <row r="285" spans="2:8">
      <c r="B285" s="239" t="s">
        <v>2020</v>
      </c>
      <c r="C285" s="239" t="s">
        <v>2288</v>
      </c>
      <c r="D285" s="239" t="s">
        <v>2289</v>
      </c>
      <c r="E285" s="239">
        <v>10</v>
      </c>
      <c r="F285" s="240">
        <v>44361</v>
      </c>
      <c r="G285" s="240">
        <v>44370</v>
      </c>
      <c r="H285" s="239" t="s">
        <v>14</v>
      </c>
    </row>
    <row r="286" spans="2:8">
      <c r="B286" s="239" t="s">
        <v>1978</v>
      </c>
      <c r="C286" s="239" t="s">
        <v>2230</v>
      </c>
      <c r="D286" s="239" t="s">
        <v>2229</v>
      </c>
      <c r="E286" s="239">
        <v>10</v>
      </c>
      <c r="F286" s="240">
        <v>44354</v>
      </c>
      <c r="G286" s="240">
        <v>44363</v>
      </c>
      <c r="H286" s="239" t="s">
        <v>62</v>
      </c>
    </row>
    <row r="287" spans="2:8">
      <c r="B287" s="239" t="s">
        <v>2032</v>
      </c>
      <c r="C287" s="239" t="s">
        <v>2425</v>
      </c>
      <c r="D287" s="239" t="s">
        <v>1925</v>
      </c>
      <c r="E287" s="239">
        <v>20</v>
      </c>
      <c r="F287" s="240">
        <v>44354</v>
      </c>
      <c r="G287" s="240">
        <v>44373</v>
      </c>
      <c r="H287" s="239" t="s">
        <v>14</v>
      </c>
    </row>
    <row r="288" spans="2:8">
      <c r="B288" s="239" t="s">
        <v>1978</v>
      </c>
      <c r="C288" s="239" t="s">
        <v>2228</v>
      </c>
      <c r="D288" s="239" t="s">
        <v>2229</v>
      </c>
      <c r="E288" s="239">
        <v>10</v>
      </c>
      <c r="F288" s="240">
        <v>44354</v>
      </c>
      <c r="G288" s="240">
        <v>44363</v>
      </c>
      <c r="H288" s="239" t="s">
        <v>62</v>
      </c>
    </row>
    <row r="289" spans="2:8">
      <c r="B289" s="239" t="s">
        <v>2015</v>
      </c>
      <c r="C289" s="239" t="s">
        <v>2257</v>
      </c>
      <c r="D289" s="239" t="s">
        <v>2258</v>
      </c>
      <c r="E289" s="239">
        <v>16</v>
      </c>
      <c r="F289" s="240">
        <v>44354</v>
      </c>
      <c r="G289" s="240">
        <v>44369</v>
      </c>
      <c r="H289" s="239" t="s">
        <v>14</v>
      </c>
    </row>
    <row r="290" spans="2:8">
      <c r="B290" s="239" t="s">
        <v>1927</v>
      </c>
      <c r="C290" s="239" t="s">
        <v>1929</v>
      </c>
      <c r="D290" s="239" t="s">
        <v>2457</v>
      </c>
      <c r="E290" s="239">
        <v>30</v>
      </c>
      <c r="F290" s="240">
        <v>44354</v>
      </c>
      <c r="G290" s="240">
        <v>44383</v>
      </c>
      <c r="H290" s="239" t="s">
        <v>14</v>
      </c>
    </row>
    <row r="291" spans="2:8">
      <c r="B291" s="239" t="s">
        <v>2027</v>
      </c>
      <c r="C291" s="239" t="s">
        <v>2235</v>
      </c>
      <c r="D291" s="239" t="s">
        <v>2220</v>
      </c>
      <c r="E291" s="239">
        <v>2</v>
      </c>
      <c r="F291" s="240">
        <v>44352</v>
      </c>
      <c r="G291" s="240">
        <v>44353</v>
      </c>
      <c r="H291" s="239" t="s">
        <v>14</v>
      </c>
    </row>
    <row r="292" spans="2:8">
      <c r="B292" s="239" t="s">
        <v>2026</v>
      </c>
      <c r="C292" s="239" t="s">
        <v>2316</v>
      </c>
      <c r="D292" s="239" t="s">
        <v>2458</v>
      </c>
      <c r="E292" s="239">
        <v>23</v>
      </c>
      <c r="F292" s="240">
        <v>44348</v>
      </c>
      <c r="G292" s="240">
        <v>44370</v>
      </c>
      <c r="H292" s="239" t="s">
        <v>14</v>
      </c>
    </row>
    <row r="293" spans="2:8">
      <c r="B293" s="239" t="s">
        <v>1903</v>
      </c>
      <c r="C293" s="239" t="s">
        <v>2238</v>
      </c>
      <c r="D293" s="239" t="s">
        <v>2239</v>
      </c>
      <c r="E293" s="239">
        <v>12</v>
      </c>
      <c r="F293" s="240">
        <v>44347</v>
      </c>
      <c r="G293" s="240">
        <v>44358</v>
      </c>
      <c r="H293" s="239" t="s">
        <v>62</v>
      </c>
    </row>
    <row r="294" spans="2:8">
      <c r="B294" s="239" t="s">
        <v>2020</v>
      </c>
      <c r="C294" s="239" t="s">
        <v>2300</v>
      </c>
      <c r="D294" s="239" t="s">
        <v>2301</v>
      </c>
      <c r="E294" s="239">
        <v>10</v>
      </c>
      <c r="F294" s="240">
        <v>44347</v>
      </c>
      <c r="G294" s="240">
        <v>44356</v>
      </c>
      <c r="H294" s="239" t="s">
        <v>14</v>
      </c>
    </row>
    <row r="295" spans="2:8">
      <c r="B295" s="239" t="s">
        <v>2045</v>
      </c>
      <c r="C295" s="239" t="s">
        <v>2305</v>
      </c>
      <c r="D295" s="239" t="s">
        <v>1975</v>
      </c>
      <c r="E295" s="239">
        <v>22</v>
      </c>
      <c r="F295" s="240">
        <v>44342</v>
      </c>
      <c r="G295" s="240">
        <v>44363</v>
      </c>
      <c r="H295" s="239" t="s">
        <v>14</v>
      </c>
    </row>
    <row r="296" spans="2:8">
      <c r="B296" s="239" t="s">
        <v>1892</v>
      </c>
      <c r="C296" s="239" t="s">
        <v>2366</v>
      </c>
      <c r="D296" s="239" t="s">
        <v>2224</v>
      </c>
      <c r="E296" s="239">
        <v>21</v>
      </c>
      <c r="F296" s="240">
        <v>44342</v>
      </c>
      <c r="G296" s="240">
        <v>44362</v>
      </c>
      <c r="H296" s="239" t="s">
        <v>62</v>
      </c>
    </row>
    <row r="297" spans="2:8">
      <c r="B297" s="239" t="s">
        <v>1938</v>
      </c>
      <c r="C297" s="239" t="s">
        <v>1940</v>
      </c>
      <c r="D297" s="239" t="s">
        <v>2451</v>
      </c>
      <c r="E297" s="239">
        <v>24</v>
      </c>
      <c r="F297" s="240">
        <v>44340</v>
      </c>
      <c r="G297" s="240">
        <v>44363</v>
      </c>
      <c r="H297" s="239" t="s">
        <v>14</v>
      </c>
    </row>
    <row r="298" spans="2:8">
      <c r="B298" s="239" t="s">
        <v>2216</v>
      </c>
      <c r="C298" s="239" t="s">
        <v>2244</v>
      </c>
      <c r="D298" s="239" t="s">
        <v>2218</v>
      </c>
      <c r="E298" s="239">
        <v>5</v>
      </c>
      <c r="F298" s="240">
        <v>44340</v>
      </c>
      <c r="G298" s="240">
        <v>44344</v>
      </c>
      <c r="H298" s="239" t="s">
        <v>62</v>
      </c>
    </row>
    <row r="299" spans="2:8">
      <c r="B299" s="239" t="s">
        <v>1885</v>
      </c>
      <c r="C299" s="239" t="s">
        <v>2061</v>
      </c>
      <c r="D299" s="239" t="s">
        <v>2190</v>
      </c>
      <c r="E299" s="239">
        <v>6</v>
      </c>
      <c r="F299" s="240">
        <v>44340</v>
      </c>
      <c r="G299" s="240">
        <v>44345</v>
      </c>
      <c r="H299" s="239" t="s">
        <v>14</v>
      </c>
    </row>
    <row r="300" spans="2:8">
      <c r="B300" s="239" t="s">
        <v>1903</v>
      </c>
      <c r="C300" s="239" t="s">
        <v>1908</v>
      </c>
      <c r="D300" s="239" t="s">
        <v>2239</v>
      </c>
      <c r="E300" s="239">
        <v>12</v>
      </c>
      <c r="F300" s="240">
        <v>44333</v>
      </c>
      <c r="G300" s="240">
        <v>44344</v>
      </c>
      <c r="H300" s="239" t="s">
        <v>62</v>
      </c>
    </row>
    <row r="301" spans="2:8">
      <c r="B301" s="239" t="s">
        <v>1885</v>
      </c>
      <c r="C301" s="239" t="s">
        <v>2060</v>
      </c>
      <c r="D301" s="239" t="s">
        <v>2190</v>
      </c>
      <c r="E301" s="239">
        <v>6</v>
      </c>
      <c r="F301" s="240">
        <v>44333</v>
      </c>
      <c r="G301" s="240">
        <v>44338</v>
      </c>
      <c r="H301" s="239" t="s">
        <v>14</v>
      </c>
    </row>
    <row r="302" spans="2:8">
      <c r="B302" s="239" t="s">
        <v>2251</v>
      </c>
      <c r="C302" s="239" t="s">
        <v>2253</v>
      </c>
      <c r="D302" s="239" t="s">
        <v>1977</v>
      </c>
      <c r="E302" s="239">
        <v>5</v>
      </c>
      <c r="F302" s="240">
        <v>44333</v>
      </c>
      <c r="G302" s="240">
        <v>44337</v>
      </c>
      <c r="H302" s="239" t="s">
        <v>62</v>
      </c>
    </row>
    <row r="303" spans="2:8">
      <c r="B303" s="239" t="s">
        <v>2251</v>
      </c>
      <c r="C303" s="239" t="s">
        <v>2252</v>
      </c>
      <c r="D303" s="239" t="s">
        <v>1977</v>
      </c>
      <c r="E303" s="239">
        <v>5</v>
      </c>
      <c r="F303" s="240">
        <v>44333</v>
      </c>
      <c r="G303" s="240">
        <v>44337</v>
      </c>
      <c r="H303" s="239" t="s">
        <v>62</v>
      </c>
    </row>
    <row r="304" spans="2:8">
      <c r="B304" s="239" t="s">
        <v>2048</v>
      </c>
      <c r="C304" s="239" t="s">
        <v>2459</v>
      </c>
      <c r="D304" s="239" t="s">
        <v>2049</v>
      </c>
      <c r="E304" s="239">
        <v>5</v>
      </c>
      <c r="F304" s="240">
        <v>44333</v>
      </c>
      <c r="G304" s="240">
        <v>44337</v>
      </c>
      <c r="H304" s="239" t="s">
        <v>14</v>
      </c>
    </row>
    <row r="305" spans="2:8">
      <c r="B305" s="239" t="s">
        <v>2051</v>
      </c>
      <c r="C305" s="239" t="s">
        <v>2247</v>
      </c>
      <c r="D305" s="239" t="s">
        <v>2250</v>
      </c>
      <c r="E305" s="239">
        <v>12</v>
      </c>
      <c r="F305" s="240">
        <v>44333</v>
      </c>
      <c r="G305" s="240">
        <v>44344</v>
      </c>
      <c r="H305" s="239" t="s">
        <v>14</v>
      </c>
    </row>
    <row r="306" spans="2:8">
      <c r="B306" s="239" t="s">
        <v>2015</v>
      </c>
      <c r="C306" s="239" t="s">
        <v>2328</v>
      </c>
      <c r="D306" s="239" t="s">
        <v>2329</v>
      </c>
      <c r="E306" s="239">
        <v>19</v>
      </c>
      <c r="F306" s="240">
        <v>44333</v>
      </c>
      <c r="G306" s="240">
        <v>44351</v>
      </c>
      <c r="H306" s="239" t="s">
        <v>14</v>
      </c>
    </row>
    <row r="307" spans="2:8">
      <c r="B307" s="239" t="s">
        <v>1876</v>
      </c>
      <c r="C307" s="239" t="s">
        <v>1877</v>
      </c>
      <c r="D307" s="239" t="s">
        <v>2190</v>
      </c>
      <c r="E307" s="239">
        <v>12</v>
      </c>
      <c r="F307" s="240">
        <v>44333</v>
      </c>
      <c r="G307" s="240">
        <v>44344</v>
      </c>
      <c r="H307" s="239" t="s">
        <v>14</v>
      </c>
    </row>
    <row r="308" spans="2:8">
      <c r="B308" s="239" t="s">
        <v>1931</v>
      </c>
      <c r="C308" s="239" t="s">
        <v>1932</v>
      </c>
      <c r="D308" s="239" t="s">
        <v>2460</v>
      </c>
      <c r="E308" s="239">
        <v>14</v>
      </c>
      <c r="F308" s="240">
        <v>44333</v>
      </c>
      <c r="G308" s="240">
        <v>44346</v>
      </c>
      <c r="H308" s="239" t="s">
        <v>14</v>
      </c>
    </row>
    <row r="309" spans="2:8">
      <c r="B309" s="239" t="s">
        <v>1886</v>
      </c>
      <c r="C309" s="239" t="s">
        <v>2254</v>
      </c>
      <c r="D309" s="239" t="s">
        <v>1884</v>
      </c>
      <c r="E309" s="239">
        <v>16</v>
      </c>
      <c r="F309" s="240">
        <v>44331</v>
      </c>
      <c r="G309" s="240">
        <v>44346</v>
      </c>
      <c r="H309" s="239" t="s">
        <v>14</v>
      </c>
    </row>
    <row r="310" spans="2:8">
      <c r="B310" s="239" t="s">
        <v>2028</v>
      </c>
      <c r="C310" s="239" t="s">
        <v>2219</v>
      </c>
      <c r="D310" s="239" t="s">
        <v>2030</v>
      </c>
      <c r="E310" s="239">
        <v>2</v>
      </c>
      <c r="F310" s="240">
        <v>44331</v>
      </c>
      <c r="G310" s="240">
        <v>44332</v>
      </c>
      <c r="H310" s="239" t="s">
        <v>14</v>
      </c>
    </row>
    <row r="311" spans="2:8">
      <c r="B311" s="239" t="s">
        <v>1883</v>
      </c>
      <c r="C311" s="239" t="s">
        <v>2256</v>
      </c>
      <c r="D311" s="239" t="s">
        <v>1884</v>
      </c>
      <c r="E311" s="239">
        <v>16</v>
      </c>
      <c r="F311" s="240">
        <v>44331</v>
      </c>
      <c r="G311" s="240">
        <v>44346</v>
      </c>
      <c r="H311" s="239" t="s">
        <v>14</v>
      </c>
    </row>
    <row r="312" spans="2:8">
      <c r="B312" s="239" t="s">
        <v>1883</v>
      </c>
      <c r="C312" s="239" t="s">
        <v>2255</v>
      </c>
      <c r="D312" s="239" t="s">
        <v>1884</v>
      </c>
      <c r="E312" s="239">
        <v>16</v>
      </c>
      <c r="F312" s="240">
        <v>44331</v>
      </c>
      <c r="G312" s="240">
        <v>44346</v>
      </c>
      <c r="H312" s="239" t="s">
        <v>14</v>
      </c>
    </row>
    <row r="313" spans="2:8">
      <c r="B313" s="239" t="s">
        <v>1876</v>
      </c>
      <c r="C313" s="239" t="s">
        <v>1878</v>
      </c>
      <c r="D313" s="239" t="s">
        <v>1884</v>
      </c>
      <c r="E313" s="239">
        <v>16</v>
      </c>
      <c r="F313" s="240">
        <v>44331</v>
      </c>
      <c r="G313" s="240">
        <v>44346</v>
      </c>
      <c r="H313" s="239" t="s">
        <v>14</v>
      </c>
    </row>
    <row r="314" spans="2:8">
      <c r="B314" s="239" t="s">
        <v>1876</v>
      </c>
      <c r="C314" s="239" t="s">
        <v>1877</v>
      </c>
      <c r="D314" s="239" t="s">
        <v>1884</v>
      </c>
      <c r="E314" s="239">
        <v>16</v>
      </c>
      <c r="F314" s="240">
        <v>44331</v>
      </c>
      <c r="G314" s="240">
        <v>44346</v>
      </c>
      <c r="H314" s="239" t="s">
        <v>14</v>
      </c>
    </row>
    <row r="315" spans="2:8">
      <c r="B315" s="239" t="s">
        <v>1885</v>
      </c>
      <c r="C315" s="239" t="s">
        <v>2060</v>
      </c>
      <c r="D315" s="239" t="s">
        <v>1884</v>
      </c>
      <c r="E315" s="239">
        <v>16</v>
      </c>
      <c r="F315" s="240">
        <v>44331</v>
      </c>
      <c r="G315" s="240">
        <v>44346</v>
      </c>
      <c r="H315" s="239" t="s">
        <v>14</v>
      </c>
    </row>
    <row r="316" spans="2:8">
      <c r="B316" s="239" t="s">
        <v>1885</v>
      </c>
      <c r="C316" s="239" t="s">
        <v>2061</v>
      </c>
      <c r="D316" s="239" t="s">
        <v>1884</v>
      </c>
      <c r="E316" s="239">
        <v>16</v>
      </c>
      <c r="F316" s="240">
        <v>44331</v>
      </c>
      <c r="G316" s="240">
        <v>44346</v>
      </c>
      <c r="H316" s="239" t="s">
        <v>14</v>
      </c>
    </row>
    <row r="317" spans="2:8">
      <c r="B317" s="239" t="s">
        <v>1938</v>
      </c>
      <c r="C317" s="239" t="s">
        <v>1939</v>
      </c>
      <c r="D317" s="239" t="s">
        <v>1925</v>
      </c>
      <c r="E317" s="239">
        <v>8</v>
      </c>
      <c r="F317" s="240">
        <v>44326</v>
      </c>
      <c r="G317" s="240">
        <v>44333</v>
      </c>
      <c r="H317" s="239" t="s">
        <v>14</v>
      </c>
    </row>
    <row r="318" spans="2:8">
      <c r="B318" s="239" t="s">
        <v>1984</v>
      </c>
      <c r="C318" s="239" t="s">
        <v>2461</v>
      </c>
      <c r="D318" s="239" t="s">
        <v>1975</v>
      </c>
      <c r="E318" s="239">
        <v>10</v>
      </c>
      <c r="F318" s="240">
        <v>44326</v>
      </c>
      <c r="G318" s="240">
        <v>44335</v>
      </c>
      <c r="H318" s="239" t="s">
        <v>14</v>
      </c>
    </row>
    <row r="319" spans="2:8">
      <c r="B319" s="239" t="s">
        <v>2025</v>
      </c>
      <c r="C319" s="239" t="s">
        <v>2233</v>
      </c>
      <c r="D319" s="239" t="s">
        <v>2462</v>
      </c>
      <c r="E319" s="239">
        <v>102</v>
      </c>
      <c r="F319" s="240">
        <v>44326</v>
      </c>
      <c r="G319" s="240">
        <v>44427</v>
      </c>
      <c r="H319" s="239" t="s">
        <v>14</v>
      </c>
    </row>
    <row r="320" spans="2:8">
      <c r="B320" s="239" t="s">
        <v>1933</v>
      </c>
      <c r="C320" s="239" t="s">
        <v>1935</v>
      </c>
      <c r="D320" s="239" t="s">
        <v>2463</v>
      </c>
      <c r="E320" s="239">
        <v>20</v>
      </c>
      <c r="F320" s="240">
        <v>44326</v>
      </c>
      <c r="G320" s="240">
        <v>44345</v>
      </c>
      <c r="H320" s="239" t="s">
        <v>14</v>
      </c>
    </row>
    <row r="321" spans="2:8">
      <c r="B321" s="239" t="s">
        <v>2023</v>
      </c>
      <c r="C321" s="239" t="s">
        <v>2464</v>
      </c>
      <c r="D321" s="239" t="s">
        <v>2465</v>
      </c>
      <c r="E321" s="239">
        <v>12</v>
      </c>
      <c r="F321" s="240">
        <v>44326</v>
      </c>
      <c r="G321" s="240">
        <v>44337</v>
      </c>
      <c r="H321" s="239" t="s">
        <v>14</v>
      </c>
    </row>
    <row r="322" spans="2:8">
      <c r="B322" s="239" t="s">
        <v>2044</v>
      </c>
      <c r="C322" s="239" t="s">
        <v>2466</v>
      </c>
      <c r="D322" s="239" t="s">
        <v>2467</v>
      </c>
      <c r="E322" s="239">
        <v>13</v>
      </c>
      <c r="F322" s="240">
        <v>44324</v>
      </c>
      <c r="G322" s="240">
        <v>44336</v>
      </c>
      <c r="H322" s="239" t="s">
        <v>14</v>
      </c>
    </row>
    <row r="323" spans="2:8">
      <c r="B323" s="239" t="s">
        <v>1892</v>
      </c>
      <c r="C323" s="239" t="s">
        <v>2223</v>
      </c>
      <c r="D323" s="239" t="s">
        <v>2224</v>
      </c>
      <c r="E323" s="239">
        <v>18</v>
      </c>
      <c r="F323" s="240">
        <v>44322</v>
      </c>
      <c r="G323" s="240">
        <v>44339</v>
      </c>
      <c r="H323" s="239" t="s">
        <v>62</v>
      </c>
    </row>
    <row r="324" spans="2:8">
      <c r="B324" s="239" t="s">
        <v>2026</v>
      </c>
      <c r="C324" s="239" t="s">
        <v>2299</v>
      </c>
      <c r="D324" s="239" t="s">
        <v>2458</v>
      </c>
      <c r="E324" s="239">
        <v>26</v>
      </c>
      <c r="F324" s="240">
        <v>44322</v>
      </c>
      <c r="G324" s="240">
        <v>44347</v>
      </c>
      <c r="H324" s="239" t="s">
        <v>14</v>
      </c>
    </row>
    <row r="325" spans="2:8">
      <c r="B325" s="239" t="s">
        <v>2468</v>
      </c>
      <c r="C325" s="239" t="s">
        <v>2469</v>
      </c>
      <c r="D325" s="239" t="s">
        <v>2470</v>
      </c>
      <c r="E325" s="239">
        <v>4</v>
      </c>
      <c r="F325" s="240">
        <v>44320</v>
      </c>
      <c r="G325" s="240">
        <v>44323</v>
      </c>
      <c r="H325" s="239" t="s">
        <v>62</v>
      </c>
    </row>
    <row r="326" spans="2:8">
      <c r="B326" s="239" t="s">
        <v>1876</v>
      </c>
      <c r="C326" s="239" t="s">
        <v>1878</v>
      </c>
      <c r="D326" s="239" t="s">
        <v>2190</v>
      </c>
      <c r="E326" s="239">
        <v>12</v>
      </c>
      <c r="F326" s="240">
        <v>44319</v>
      </c>
      <c r="G326" s="240">
        <v>44330</v>
      </c>
      <c r="H326" s="239" t="s">
        <v>14</v>
      </c>
    </row>
    <row r="327" spans="2:8">
      <c r="B327" s="239" t="s">
        <v>2045</v>
      </c>
      <c r="C327" s="239" t="s">
        <v>2340</v>
      </c>
      <c r="D327" s="239" t="s">
        <v>2450</v>
      </c>
      <c r="E327" s="239">
        <v>5</v>
      </c>
      <c r="F327" s="240">
        <v>44319</v>
      </c>
      <c r="G327" s="240">
        <v>44323</v>
      </c>
      <c r="H327" s="239" t="s">
        <v>62</v>
      </c>
    </row>
    <row r="328" spans="2:8">
      <c r="B328" s="239" t="s">
        <v>2048</v>
      </c>
      <c r="C328" s="239" t="s">
        <v>2471</v>
      </c>
      <c r="D328" s="239" t="s">
        <v>2250</v>
      </c>
      <c r="E328" s="239">
        <v>21</v>
      </c>
      <c r="F328" s="240">
        <v>44319</v>
      </c>
      <c r="G328" s="240">
        <v>44339</v>
      </c>
      <c r="H328" s="239" t="s">
        <v>14</v>
      </c>
    </row>
    <row r="329" spans="2:8">
      <c r="B329" s="239" t="s">
        <v>2472</v>
      </c>
      <c r="C329" s="239" t="s">
        <v>2473</v>
      </c>
      <c r="D329" s="239" t="s">
        <v>2474</v>
      </c>
      <c r="E329" s="239">
        <v>6</v>
      </c>
      <c r="F329" s="240">
        <v>44319</v>
      </c>
      <c r="G329" s="240">
        <v>44324</v>
      </c>
      <c r="H329" s="239" t="s">
        <v>14</v>
      </c>
    </row>
    <row r="330" spans="2:8">
      <c r="B330" s="239" t="s">
        <v>2472</v>
      </c>
      <c r="C330" s="239" t="s">
        <v>2475</v>
      </c>
      <c r="D330" s="239" t="s">
        <v>2474</v>
      </c>
      <c r="E330" s="239">
        <v>16</v>
      </c>
      <c r="F330" s="240">
        <v>44319</v>
      </c>
      <c r="G330" s="240">
        <v>44334</v>
      </c>
      <c r="H330" s="239" t="s">
        <v>14</v>
      </c>
    </row>
    <row r="331" spans="2:8">
      <c r="B331" s="239" t="s">
        <v>2476</v>
      </c>
      <c r="C331" s="239" t="s">
        <v>2477</v>
      </c>
      <c r="D331" s="239" t="s">
        <v>2478</v>
      </c>
      <c r="E331" s="239">
        <v>6</v>
      </c>
      <c r="F331" s="240">
        <v>44319</v>
      </c>
      <c r="G331" s="240">
        <v>44324</v>
      </c>
      <c r="H331" s="239" t="s">
        <v>14</v>
      </c>
    </row>
    <row r="332" spans="2:8">
      <c r="B332" s="239" t="s">
        <v>2479</v>
      </c>
      <c r="C332" s="239" t="s">
        <v>2479</v>
      </c>
      <c r="D332" s="239" t="s">
        <v>2480</v>
      </c>
      <c r="E332" s="239">
        <v>8</v>
      </c>
      <c r="F332" s="240">
        <v>44318</v>
      </c>
      <c r="G332" s="240">
        <v>44325</v>
      </c>
      <c r="H332" s="239" t="s">
        <v>62</v>
      </c>
    </row>
    <row r="333" spans="2:8">
      <c r="B333" s="239" t="s">
        <v>2079</v>
      </c>
      <c r="C333" s="239" t="s">
        <v>2481</v>
      </c>
      <c r="D333" s="239" t="s">
        <v>1975</v>
      </c>
      <c r="E333" s="239">
        <v>39</v>
      </c>
      <c r="F333" s="240">
        <v>44314</v>
      </c>
      <c r="G333" s="240">
        <v>44352</v>
      </c>
      <c r="H333" s="239" t="s">
        <v>14</v>
      </c>
    </row>
    <row r="334" spans="2:8">
      <c r="B334" s="239" t="s">
        <v>1891</v>
      </c>
      <c r="C334" s="239" t="s">
        <v>2292</v>
      </c>
      <c r="D334" s="239" t="s">
        <v>2482</v>
      </c>
      <c r="E334" s="239">
        <v>7</v>
      </c>
      <c r="F334" s="240">
        <v>44313</v>
      </c>
      <c r="G334" s="240">
        <v>44319</v>
      </c>
      <c r="H334" s="239" t="s">
        <v>62</v>
      </c>
    </row>
    <row r="335" spans="2:8">
      <c r="B335" s="239" t="s">
        <v>2015</v>
      </c>
      <c r="C335" s="239" t="s">
        <v>2333</v>
      </c>
      <c r="D335" s="239" t="s">
        <v>2016</v>
      </c>
      <c r="E335" s="239">
        <v>18</v>
      </c>
      <c r="F335" s="240">
        <v>44312</v>
      </c>
      <c r="G335" s="240">
        <v>44329</v>
      </c>
      <c r="H335" s="239" t="s">
        <v>14</v>
      </c>
    </row>
    <row r="336" spans="2:8">
      <c r="B336" s="239" t="s">
        <v>1949</v>
      </c>
      <c r="C336" s="239" t="s">
        <v>1955</v>
      </c>
      <c r="D336" s="239" t="s">
        <v>2483</v>
      </c>
      <c r="E336" s="239">
        <v>21</v>
      </c>
      <c r="F336" s="240">
        <v>44312</v>
      </c>
      <c r="G336" s="240">
        <v>44332</v>
      </c>
      <c r="H336" s="239" t="s">
        <v>14</v>
      </c>
    </row>
    <row r="337" spans="2:8">
      <c r="B337" s="239" t="s">
        <v>2267</v>
      </c>
      <c r="C337" s="239" t="s">
        <v>2484</v>
      </c>
      <c r="D337" s="239" t="s">
        <v>2485</v>
      </c>
      <c r="E337" s="239">
        <v>3</v>
      </c>
      <c r="F337" s="240">
        <v>44312</v>
      </c>
      <c r="G337" s="240">
        <v>44314</v>
      </c>
      <c r="H337" s="239" t="s">
        <v>62</v>
      </c>
    </row>
    <row r="338" spans="2:8">
      <c r="B338" s="239" t="s">
        <v>2072</v>
      </c>
      <c r="C338" s="239" t="s">
        <v>2278</v>
      </c>
      <c r="D338" s="239" t="s">
        <v>2486</v>
      </c>
      <c r="E338" s="239">
        <v>12</v>
      </c>
      <c r="F338" s="240">
        <v>44308</v>
      </c>
      <c r="G338" s="240">
        <v>44319</v>
      </c>
      <c r="H338" s="239" t="s">
        <v>62</v>
      </c>
    </row>
    <row r="339" spans="2:8">
      <c r="B339" s="239" t="s">
        <v>2267</v>
      </c>
      <c r="C339" s="239" t="s">
        <v>2331</v>
      </c>
      <c r="D339" s="239" t="s">
        <v>2487</v>
      </c>
      <c r="E339" s="239">
        <v>3</v>
      </c>
      <c r="F339" s="240">
        <v>44308</v>
      </c>
      <c r="G339" s="240">
        <v>44310</v>
      </c>
      <c r="H339" s="239" t="s">
        <v>62</v>
      </c>
    </row>
    <row r="340" spans="2:8">
      <c r="B340" s="239" t="s">
        <v>2072</v>
      </c>
      <c r="C340" s="239" t="s">
        <v>2488</v>
      </c>
      <c r="D340" s="239" t="s">
        <v>2486</v>
      </c>
      <c r="E340" s="239">
        <v>7</v>
      </c>
      <c r="F340" s="240">
        <v>44307</v>
      </c>
      <c r="G340" s="240">
        <v>44313</v>
      </c>
      <c r="H340" s="239" t="s">
        <v>62</v>
      </c>
    </row>
    <row r="341" spans="2:8">
      <c r="B341" s="239" t="s">
        <v>2489</v>
      </c>
      <c r="C341" s="239" t="s">
        <v>2490</v>
      </c>
      <c r="D341" s="239" t="s">
        <v>2491</v>
      </c>
      <c r="E341" s="239">
        <v>2</v>
      </c>
      <c r="F341" s="240">
        <v>44306</v>
      </c>
      <c r="G341" s="240">
        <v>44307</v>
      </c>
      <c r="H341" s="239" t="s">
        <v>14</v>
      </c>
    </row>
    <row r="342" spans="2:8">
      <c r="B342" s="239" t="s">
        <v>2492</v>
      </c>
      <c r="C342" s="239" t="s">
        <v>2493</v>
      </c>
      <c r="D342" s="239" t="s">
        <v>2494</v>
      </c>
      <c r="E342" s="239">
        <v>5</v>
      </c>
      <c r="F342" s="240">
        <v>44305</v>
      </c>
      <c r="G342" s="240">
        <v>44309</v>
      </c>
      <c r="H342" s="239" t="s">
        <v>62</v>
      </c>
    </row>
    <row r="343" spans="2:8">
      <c r="B343" s="239" t="s">
        <v>1923</v>
      </c>
      <c r="C343" s="239" t="s">
        <v>1926</v>
      </c>
      <c r="D343" s="239" t="s">
        <v>1925</v>
      </c>
      <c r="E343" s="239">
        <v>7</v>
      </c>
      <c r="F343" s="240">
        <v>44305</v>
      </c>
      <c r="G343" s="240">
        <v>44311</v>
      </c>
      <c r="H343" s="239" t="s">
        <v>14</v>
      </c>
    </row>
    <row r="344" spans="2:8">
      <c r="B344" s="239" t="s">
        <v>1972</v>
      </c>
      <c r="C344" s="239" t="s">
        <v>1974</v>
      </c>
      <c r="D344" s="239" t="s">
        <v>1975</v>
      </c>
      <c r="E344" s="239">
        <v>22</v>
      </c>
      <c r="F344" s="240">
        <v>44301</v>
      </c>
      <c r="G344" s="240">
        <v>44322</v>
      </c>
      <c r="H344" s="239" t="s">
        <v>14</v>
      </c>
    </row>
    <row r="345" spans="2:8">
      <c r="B345" s="239" t="s">
        <v>2495</v>
      </c>
      <c r="C345" s="239" t="s">
        <v>2496</v>
      </c>
      <c r="D345" s="239" t="s">
        <v>2497</v>
      </c>
      <c r="E345" s="239">
        <v>7</v>
      </c>
      <c r="F345" s="240">
        <v>44301</v>
      </c>
      <c r="G345" s="240">
        <v>44307</v>
      </c>
      <c r="H345" s="239" t="s">
        <v>62</v>
      </c>
    </row>
    <row r="346" spans="2:8">
      <c r="B346" s="239" t="s">
        <v>1891</v>
      </c>
      <c r="C346" s="239" t="s">
        <v>2319</v>
      </c>
      <c r="D346" s="239" t="s">
        <v>2498</v>
      </c>
      <c r="E346" s="239">
        <v>7</v>
      </c>
      <c r="F346" s="240">
        <v>44300</v>
      </c>
      <c r="G346" s="240">
        <v>44306</v>
      </c>
      <c r="H346" s="239" t="s">
        <v>62</v>
      </c>
    </row>
    <row r="347" spans="2:8">
      <c r="B347" s="239" t="s">
        <v>1903</v>
      </c>
      <c r="C347" s="239" t="s">
        <v>1907</v>
      </c>
      <c r="D347" s="239" t="s">
        <v>2239</v>
      </c>
      <c r="E347" s="239">
        <v>12</v>
      </c>
      <c r="F347" s="240">
        <v>44298</v>
      </c>
      <c r="G347" s="240">
        <v>44309</v>
      </c>
      <c r="H347" s="239" t="s">
        <v>62</v>
      </c>
    </row>
    <row r="348" spans="2:8">
      <c r="B348" s="239" t="s">
        <v>1936</v>
      </c>
      <c r="C348" s="239" t="s">
        <v>1937</v>
      </c>
      <c r="D348" s="239" t="s">
        <v>2245</v>
      </c>
      <c r="E348" s="239">
        <v>5</v>
      </c>
      <c r="F348" s="240">
        <v>44298</v>
      </c>
      <c r="G348" s="240">
        <v>44302</v>
      </c>
      <c r="H348" s="239" t="s">
        <v>14</v>
      </c>
    </row>
    <row r="349" spans="2:8">
      <c r="B349" s="239" t="s">
        <v>2495</v>
      </c>
      <c r="C349" s="239" t="s">
        <v>2499</v>
      </c>
      <c r="D349" s="239" t="s">
        <v>2500</v>
      </c>
      <c r="E349" s="239">
        <v>7</v>
      </c>
      <c r="F349" s="240">
        <v>44298</v>
      </c>
      <c r="G349" s="240">
        <v>44304</v>
      </c>
      <c r="H349" s="239" t="s">
        <v>62</v>
      </c>
    </row>
    <row r="350" spans="2:8">
      <c r="B350" s="239" t="s">
        <v>2022</v>
      </c>
      <c r="C350" s="239" t="s">
        <v>2265</v>
      </c>
      <c r="D350" s="239" t="s">
        <v>2501</v>
      </c>
      <c r="E350" s="239">
        <v>23</v>
      </c>
      <c r="F350" s="240">
        <v>44298</v>
      </c>
      <c r="G350" s="240">
        <v>44320</v>
      </c>
      <c r="H350" s="239" t="s">
        <v>14</v>
      </c>
    </row>
    <row r="351" spans="2:8">
      <c r="B351" s="239" t="s">
        <v>2078</v>
      </c>
      <c r="C351" s="239" t="s">
        <v>2276</v>
      </c>
      <c r="D351" s="239" t="s">
        <v>2277</v>
      </c>
      <c r="E351" s="239">
        <v>8</v>
      </c>
      <c r="F351" s="240">
        <v>44295</v>
      </c>
      <c r="G351" s="240">
        <v>44302</v>
      </c>
      <c r="H351" s="239" t="s">
        <v>14</v>
      </c>
    </row>
    <row r="352" spans="2:8">
      <c r="B352" s="239" t="s">
        <v>2191</v>
      </c>
      <c r="C352" s="239" t="s">
        <v>2191</v>
      </c>
      <c r="D352" s="239" t="s">
        <v>2192</v>
      </c>
      <c r="E352" s="239">
        <v>1</v>
      </c>
      <c r="F352" s="240">
        <v>44293</v>
      </c>
      <c r="G352" s="240">
        <v>44293</v>
      </c>
      <c r="H352" s="239" t="s">
        <v>62</v>
      </c>
    </row>
    <row r="353" spans="2:8">
      <c r="B353" s="239" t="s">
        <v>2072</v>
      </c>
      <c r="C353" s="239" t="s">
        <v>2488</v>
      </c>
      <c r="D353" s="239" t="s">
        <v>2502</v>
      </c>
      <c r="E353" s="239">
        <v>37</v>
      </c>
      <c r="F353" s="240">
        <v>44293</v>
      </c>
      <c r="G353" s="240">
        <v>44329</v>
      </c>
      <c r="H353" s="239" t="s">
        <v>62</v>
      </c>
    </row>
    <row r="354" spans="2:8">
      <c r="B354" s="239" t="s">
        <v>1980</v>
      </c>
      <c r="C354" s="239" t="s">
        <v>2503</v>
      </c>
      <c r="D354" s="239" t="s">
        <v>1975</v>
      </c>
      <c r="E354" s="239">
        <v>21</v>
      </c>
      <c r="F354" s="240">
        <v>44292</v>
      </c>
      <c r="G354" s="240">
        <v>44312</v>
      </c>
      <c r="H354" s="239" t="s">
        <v>14</v>
      </c>
    </row>
    <row r="355" spans="2:8">
      <c r="B355" s="239" t="s">
        <v>1979</v>
      </c>
      <c r="C355" s="239" t="s">
        <v>2280</v>
      </c>
      <c r="D355" s="239" t="s">
        <v>1977</v>
      </c>
      <c r="E355" s="239">
        <v>8</v>
      </c>
      <c r="F355" s="240">
        <v>44292</v>
      </c>
      <c r="G355" s="240">
        <v>44299</v>
      </c>
      <c r="H355" s="239" t="s">
        <v>62</v>
      </c>
    </row>
    <row r="356" spans="2:8">
      <c r="B356" s="239" t="s">
        <v>1979</v>
      </c>
      <c r="C356" s="239" t="s">
        <v>2281</v>
      </c>
      <c r="D356" s="239" t="s">
        <v>1977</v>
      </c>
      <c r="E356" s="239">
        <v>8</v>
      </c>
      <c r="F356" s="240">
        <v>44292</v>
      </c>
      <c r="G356" s="240">
        <v>44299</v>
      </c>
      <c r="H356" s="239" t="s">
        <v>62</v>
      </c>
    </row>
    <row r="357" spans="2:8">
      <c r="B357" s="239" t="s">
        <v>2017</v>
      </c>
      <c r="C357" s="239" t="s">
        <v>2306</v>
      </c>
      <c r="D357" s="239" t="s">
        <v>2504</v>
      </c>
      <c r="E357" s="239">
        <v>46</v>
      </c>
      <c r="F357" s="240">
        <v>44291</v>
      </c>
      <c r="G357" s="240">
        <v>44336</v>
      </c>
      <c r="H357" s="239" t="s">
        <v>14</v>
      </c>
    </row>
    <row r="358" spans="2:8">
      <c r="B358" s="239" t="s">
        <v>1923</v>
      </c>
      <c r="C358" s="239" t="s">
        <v>1924</v>
      </c>
      <c r="D358" s="239" t="s">
        <v>1925</v>
      </c>
      <c r="E358" s="239">
        <v>7</v>
      </c>
      <c r="F358" s="240">
        <v>44291</v>
      </c>
      <c r="G358" s="240">
        <v>44297</v>
      </c>
      <c r="H358" s="239" t="s">
        <v>14</v>
      </c>
    </row>
    <row r="359" spans="2:8">
      <c r="B359" s="239" t="s">
        <v>1989</v>
      </c>
      <c r="C359" s="239" t="s">
        <v>2262</v>
      </c>
      <c r="D359" s="239" t="s">
        <v>2284</v>
      </c>
      <c r="E359" s="239">
        <v>83</v>
      </c>
      <c r="F359" s="240">
        <v>44291</v>
      </c>
      <c r="G359" s="240">
        <v>44373</v>
      </c>
      <c r="H359" s="239" t="s">
        <v>62</v>
      </c>
    </row>
    <row r="360" spans="2:8">
      <c r="B360" s="239" t="s">
        <v>1936</v>
      </c>
      <c r="C360" s="239" t="s">
        <v>1937</v>
      </c>
      <c r="D360" s="239" t="s">
        <v>2245</v>
      </c>
      <c r="E360" s="239">
        <v>5</v>
      </c>
      <c r="F360" s="240">
        <v>44291</v>
      </c>
      <c r="G360" s="240">
        <v>44295</v>
      </c>
      <c r="H360" s="239" t="s">
        <v>14</v>
      </c>
    </row>
    <row r="361" spans="2:8">
      <c r="B361" s="239" t="s">
        <v>1989</v>
      </c>
      <c r="C361" s="239" t="s">
        <v>2283</v>
      </c>
      <c r="D361" s="239" t="s">
        <v>2505</v>
      </c>
      <c r="E361" s="239">
        <v>8</v>
      </c>
      <c r="F361" s="240">
        <v>44291</v>
      </c>
      <c r="G361" s="240">
        <v>44298</v>
      </c>
      <c r="H361" s="239" t="s">
        <v>62</v>
      </c>
    </row>
    <row r="362" spans="2:8">
      <c r="B362" s="239" t="s">
        <v>1869</v>
      </c>
      <c r="C362" s="239" t="s">
        <v>2285</v>
      </c>
      <c r="D362" s="239" t="s">
        <v>2506</v>
      </c>
      <c r="E362" s="239">
        <v>40</v>
      </c>
      <c r="F362" s="240">
        <v>44291</v>
      </c>
      <c r="G362" s="240">
        <v>44330</v>
      </c>
      <c r="H362" s="239" t="s">
        <v>62</v>
      </c>
    </row>
    <row r="363" spans="2:8">
      <c r="B363" s="239" t="s">
        <v>1949</v>
      </c>
      <c r="C363" s="239" t="s">
        <v>1950</v>
      </c>
      <c r="D363" s="239" t="s">
        <v>2483</v>
      </c>
      <c r="E363" s="239">
        <v>21</v>
      </c>
      <c r="F363" s="240">
        <v>44291</v>
      </c>
      <c r="G363" s="240">
        <v>44311</v>
      </c>
      <c r="H363" s="239" t="s">
        <v>14</v>
      </c>
    </row>
    <row r="364" spans="2:8">
      <c r="B364" s="239" t="s">
        <v>1918</v>
      </c>
      <c r="C364" s="239" t="s">
        <v>1919</v>
      </c>
      <c r="D364" s="239" t="s">
        <v>2507</v>
      </c>
      <c r="E364" s="239">
        <v>25</v>
      </c>
      <c r="F364" s="240">
        <v>44291</v>
      </c>
      <c r="G364" s="240">
        <v>44315</v>
      </c>
      <c r="H364" s="239" t="s">
        <v>14</v>
      </c>
    </row>
    <row r="365" spans="2:8">
      <c r="B365" s="239" t="s">
        <v>2054</v>
      </c>
      <c r="C365" s="239" t="s">
        <v>2286</v>
      </c>
      <c r="D365" s="239" t="s">
        <v>2287</v>
      </c>
      <c r="E365" s="239">
        <v>3</v>
      </c>
      <c r="F365" s="240">
        <v>44291</v>
      </c>
      <c r="G365" s="240">
        <v>44293</v>
      </c>
      <c r="H365" s="239" t="s">
        <v>62</v>
      </c>
    </row>
    <row r="366" spans="2:8">
      <c r="B366" s="239" t="s">
        <v>2405</v>
      </c>
      <c r="C366" s="239" t="s">
        <v>2406</v>
      </c>
      <c r="D366" s="239" t="s">
        <v>1975</v>
      </c>
      <c r="E366" s="239">
        <v>19</v>
      </c>
      <c r="F366" s="240">
        <v>44291</v>
      </c>
      <c r="G366" s="240">
        <v>44309</v>
      </c>
      <c r="H366" s="239" t="s">
        <v>14</v>
      </c>
    </row>
    <row r="367" spans="2:8">
      <c r="B367" s="239" t="s">
        <v>2025</v>
      </c>
      <c r="C367" s="239" t="s">
        <v>2242</v>
      </c>
      <c r="D367" s="239" t="s">
        <v>2243</v>
      </c>
      <c r="E367" s="239">
        <v>12</v>
      </c>
      <c r="F367" s="240">
        <v>44291</v>
      </c>
      <c r="G367" s="240">
        <v>44302</v>
      </c>
      <c r="H367" s="239" t="s">
        <v>14</v>
      </c>
    </row>
    <row r="368" spans="2:8">
      <c r="B368" s="239" t="s">
        <v>2045</v>
      </c>
      <c r="C368" s="239" t="s">
        <v>2305</v>
      </c>
      <c r="D368" s="239" t="s">
        <v>2450</v>
      </c>
      <c r="E368" s="239">
        <v>5</v>
      </c>
      <c r="F368" s="240">
        <v>44291</v>
      </c>
      <c r="G368" s="240">
        <v>44295</v>
      </c>
      <c r="H368" s="239" t="s">
        <v>62</v>
      </c>
    </row>
    <row r="369" spans="2:8">
      <c r="B369" s="239" t="s">
        <v>2000</v>
      </c>
      <c r="C369" s="239" t="s">
        <v>2291</v>
      </c>
      <c r="D369" s="239" t="s">
        <v>2002</v>
      </c>
      <c r="E369" s="239">
        <v>4</v>
      </c>
      <c r="F369" s="240">
        <v>44287</v>
      </c>
      <c r="G369" s="240">
        <v>44290</v>
      </c>
      <c r="H369" s="239" t="s">
        <v>62</v>
      </c>
    </row>
    <row r="370" spans="2:8">
      <c r="B370" s="239" t="s">
        <v>1891</v>
      </c>
      <c r="C370" s="239" t="s">
        <v>2319</v>
      </c>
      <c r="D370" s="239" t="s">
        <v>2508</v>
      </c>
      <c r="E370" s="239">
        <v>2</v>
      </c>
      <c r="F370" s="240">
        <v>44285</v>
      </c>
      <c r="G370" s="240">
        <v>44286</v>
      </c>
      <c r="H370" s="239" t="s">
        <v>62</v>
      </c>
    </row>
    <row r="371" spans="2:8">
      <c r="B371" s="239" t="s">
        <v>1972</v>
      </c>
      <c r="C371" s="239" t="s">
        <v>1973</v>
      </c>
      <c r="D371" s="239" t="s">
        <v>1975</v>
      </c>
      <c r="E371" s="239">
        <v>22</v>
      </c>
      <c r="F371" s="240">
        <v>44284</v>
      </c>
      <c r="G371" s="240">
        <v>44305</v>
      </c>
      <c r="H371" s="239" t="s">
        <v>14</v>
      </c>
    </row>
    <row r="372" spans="2:8">
      <c r="B372" s="239" t="s">
        <v>2028</v>
      </c>
      <c r="C372" s="239" t="s">
        <v>2219</v>
      </c>
      <c r="D372" s="239" t="s">
        <v>2030</v>
      </c>
      <c r="E372" s="239">
        <v>2</v>
      </c>
      <c r="F372" s="240">
        <v>44282</v>
      </c>
      <c r="G372" s="240">
        <v>44283</v>
      </c>
      <c r="H372" s="239" t="s">
        <v>14</v>
      </c>
    </row>
    <row r="373" spans="2:8">
      <c r="B373" s="239" t="s">
        <v>2267</v>
      </c>
      <c r="C373" s="239" t="s">
        <v>2268</v>
      </c>
      <c r="D373" s="239" t="s">
        <v>2509</v>
      </c>
      <c r="E373" s="239">
        <v>18</v>
      </c>
      <c r="F373" s="240">
        <v>44280</v>
      </c>
      <c r="G373" s="240">
        <v>44297</v>
      </c>
      <c r="H373" s="239" t="s">
        <v>62</v>
      </c>
    </row>
    <row r="374" spans="2:8">
      <c r="B374" s="239" t="s">
        <v>2202</v>
      </c>
      <c r="C374" s="239" t="s">
        <v>2202</v>
      </c>
      <c r="D374" s="239" t="s">
        <v>2510</v>
      </c>
      <c r="E374" s="239">
        <v>1</v>
      </c>
      <c r="F374" s="240">
        <v>44279</v>
      </c>
      <c r="G374" s="240">
        <v>44279</v>
      </c>
      <c r="H374" s="239" t="s">
        <v>62</v>
      </c>
    </row>
    <row r="375" spans="2:8">
      <c r="B375" s="239" t="s">
        <v>2511</v>
      </c>
      <c r="C375" s="239" t="s">
        <v>2512</v>
      </c>
      <c r="D375" s="239" t="s">
        <v>2513</v>
      </c>
      <c r="E375" s="239">
        <v>5</v>
      </c>
      <c r="F375" s="240">
        <v>44279</v>
      </c>
      <c r="G375" s="240">
        <v>44283</v>
      </c>
      <c r="H375" s="239" t="s">
        <v>14</v>
      </c>
    </row>
    <row r="376" spans="2:8">
      <c r="B376" s="239" t="s">
        <v>2010</v>
      </c>
      <c r="C376" s="239" t="s">
        <v>2514</v>
      </c>
      <c r="D376" s="239" t="s">
        <v>2011</v>
      </c>
      <c r="E376" s="239">
        <v>15</v>
      </c>
      <c r="F376" s="240">
        <v>44278</v>
      </c>
      <c r="G376" s="240">
        <v>44292</v>
      </c>
      <c r="H376" s="239" t="s">
        <v>62</v>
      </c>
    </row>
    <row r="377" spans="2:8">
      <c r="B377" s="239" t="s">
        <v>1888</v>
      </c>
      <c r="C377" s="239" t="s">
        <v>1890</v>
      </c>
      <c r="D377" s="239" t="s">
        <v>2298</v>
      </c>
      <c r="E377" s="239">
        <v>5</v>
      </c>
      <c r="F377" s="240">
        <v>44277</v>
      </c>
      <c r="G377" s="240">
        <v>44281</v>
      </c>
      <c r="H377" s="239" t="s">
        <v>62</v>
      </c>
    </row>
    <row r="378" spans="2:8">
      <c r="B378" s="239" t="s">
        <v>1985</v>
      </c>
      <c r="C378" s="239" t="s">
        <v>2515</v>
      </c>
      <c r="D378" s="239" t="s">
        <v>1975</v>
      </c>
      <c r="E378" s="239">
        <v>10</v>
      </c>
      <c r="F378" s="240">
        <v>44277</v>
      </c>
      <c r="G378" s="240">
        <v>44286</v>
      </c>
      <c r="H378" s="239" t="s">
        <v>14</v>
      </c>
    </row>
    <row r="379" spans="2:8">
      <c r="B379" s="239" t="s">
        <v>1888</v>
      </c>
      <c r="C379" s="239" t="s">
        <v>2302</v>
      </c>
      <c r="D379" s="239" t="s">
        <v>2516</v>
      </c>
      <c r="E379" s="239">
        <v>4</v>
      </c>
      <c r="F379" s="240">
        <v>44277</v>
      </c>
      <c r="G379" s="240">
        <v>44280</v>
      </c>
      <c r="H379" s="239" t="s">
        <v>62</v>
      </c>
    </row>
    <row r="380" spans="2:8">
      <c r="B380" s="239" t="s">
        <v>2075</v>
      </c>
      <c r="C380" s="239" t="s">
        <v>2317</v>
      </c>
      <c r="D380" s="239" t="s">
        <v>2517</v>
      </c>
      <c r="E380" s="239">
        <v>4</v>
      </c>
      <c r="F380" s="240">
        <v>44273</v>
      </c>
      <c r="G380" s="240">
        <v>44276</v>
      </c>
      <c r="H380" s="239" t="s">
        <v>14</v>
      </c>
    </row>
    <row r="381" spans="2:8">
      <c r="B381" s="239" t="s">
        <v>2019</v>
      </c>
      <c r="C381" s="239" t="s">
        <v>2434</v>
      </c>
      <c r="D381" s="239" t="s">
        <v>2518</v>
      </c>
      <c r="E381" s="239">
        <v>2</v>
      </c>
      <c r="F381" s="240">
        <v>44272</v>
      </c>
      <c r="G381" s="240">
        <v>44273</v>
      </c>
      <c r="H381" s="239" t="s">
        <v>14</v>
      </c>
    </row>
    <row r="382" spans="2:8">
      <c r="B382" s="239" t="s">
        <v>2019</v>
      </c>
      <c r="C382" s="239" t="s">
        <v>2412</v>
      </c>
      <c r="D382" s="239" t="s">
        <v>2518</v>
      </c>
      <c r="E382" s="239">
        <v>2</v>
      </c>
      <c r="F382" s="240">
        <v>44272</v>
      </c>
      <c r="G382" s="240">
        <v>44273</v>
      </c>
      <c r="H382" s="239" t="s">
        <v>14</v>
      </c>
    </row>
    <row r="383" spans="2:8">
      <c r="B383" s="239" t="s">
        <v>1976</v>
      </c>
      <c r="C383" s="239" t="s">
        <v>2295</v>
      </c>
      <c r="D383" s="239" t="s">
        <v>1969</v>
      </c>
      <c r="E383" s="239">
        <v>4</v>
      </c>
      <c r="F383" s="240">
        <v>44272</v>
      </c>
      <c r="G383" s="240">
        <v>44275</v>
      </c>
      <c r="H383" s="239" t="s">
        <v>62</v>
      </c>
    </row>
    <row r="384" spans="2:8">
      <c r="B384" s="239" t="s">
        <v>2519</v>
      </c>
      <c r="C384" s="239" t="s">
        <v>2520</v>
      </c>
      <c r="D384" s="239" t="s">
        <v>2491</v>
      </c>
      <c r="E384" s="239">
        <v>2</v>
      </c>
      <c r="F384" s="240">
        <v>44271</v>
      </c>
      <c r="G384" s="240">
        <v>44272</v>
      </c>
      <c r="H384" s="239" t="s">
        <v>14</v>
      </c>
    </row>
    <row r="385" spans="2:8">
      <c r="B385" s="239" t="s">
        <v>1933</v>
      </c>
      <c r="C385" s="239" t="s">
        <v>1934</v>
      </c>
      <c r="D385" s="239" t="s">
        <v>2463</v>
      </c>
      <c r="E385" s="239">
        <v>20</v>
      </c>
      <c r="F385" s="240">
        <v>44270</v>
      </c>
      <c r="G385" s="240">
        <v>44289</v>
      </c>
      <c r="H385" s="239" t="s">
        <v>14</v>
      </c>
    </row>
    <row r="386" spans="2:8">
      <c r="B386" s="239" t="s">
        <v>1888</v>
      </c>
      <c r="C386" s="239" t="s">
        <v>1889</v>
      </c>
      <c r="D386" s="239" t="s">
        <v>2308</v>
      </c>
      <c r="E386" s="239">
        <v>5</v>
      </c>
      <c r="F386" s="240">
        <v>44270</v>
      </c>
      <c r="G386" s="240">
        <v>44274</v>
      </c>
      <c r="H386" s="239" t="s">
        <v>62</v>
      </c>
    </row>
    <row r="387" spans="2:8">
      <c r="B387" s="239" t="s">
        <v>2042</v>
      </c>
      <c r="C387" s="239" t="s">
        <v>2324</v>
      </c>
      <c r="D387" s="239" t="s">
        <v>2325</v>
      </c>
      <c r="E387" s="239">
        <v>11</v>
      </c>
      <c r="F387" s="240">
        <v>44270</v>
      </c>
      <c r="G387" s="240">
        <v>44280</v>
      </c>
      <c r="H387" s="239" t="s">
        <v>14</v>
      </c>
    </row>
    <row r="388" spans="2:8">
      <c r="B388" s="239" t="s">
        <v>1895</v>
      </c>
      <c r="C388" s="239" t="s">
        <v>2187</v>
      </c>
      <c r="D388" s="239" t="s">
        <v>2521</v>
      </c>
      <c r="E388" s="239">
        <v>55</v>
      </c>
      <c r="F388" s="240">
        <v>44269</v>
      </c>
      <c r="G388" s="240">
        <v>44323</v>
      </c>
      <c r="H388" s="239" t="s">
        <v>14</v>
      </c>
    </row>
    <row r="389" spans="2:8">
      <c r="B389" s="239" t="s">
        <v>1903</v>
      </c>
      <c r="C389" s="239" t="s">
        <v>1906</v>
      </c>
      <c r="D389" s="239" t="s">
        <v>2239</v>
      </c>
      <c r="E389" s="239">
        <v>12</v>
      </c>
      <c r="F389" s="240">
        <v>44263</v>
      </c>
      <c r="G389" s="240">
        <v>44274</v>
      </c>
      <c r="H389" s="239" t="s">
        <v>62</v>
      </c>
    </row>
    <row r="390" spans="2:8">
      <c r="B390" s="239" t="s">
        <v>2267</v>
      </c>
      <c r="C390" s="239" t="s">
        <v>2331</v>
      </c>
      <c r="D390" s="239" t="s">
        <v>2509</v>
      </c>
      <c r="E390" s="239">
        <v>18</v>
      </c>
      <c r="F390" s="240">
        <v>44263</v>
      </c>
      <c r="G390" s="240">
        <v>44280</v>
      </c>
      <c r="H390" s="239" t="s">
        <v>62</v>
      </c>
    </row>
    <row r="391" spans="2:8">
      <c r="B391" s="239" t="s">
        <v>1872</v>
      </c>
      <c r="C391" s="239" t="s">
        <v>1875</v>
      </c>
      <c r="D391" s="239" t="s">
        <v>2190</v>
      </c>
      <c r="E391" s="239">
        <v>19</v>
      </c>
      <c r="F391" s="240">
        <v>44263</v>
      </c>
      <c r="G391" s="240">
        <v>44281</v>
      </c>
      <c r="H391" s="239" t="s">
        <v>14</v>
      </c>
    </row>
    <row r="392" spans="2:8">
      <c r="B392" s="239" t="s">
        <v>1997</v>
      </c>
      <c r="C392" s="239" t="s">
        <v>1998</v>
      </c>
      <c r="D392" s="239" t="s">
        <v>2355</v>
      </c>
      <c r="E392" s="239">
        <v>7</v>
      </c>
      <c r="F392" s="240">
        <v>44263</v>
      </c>
      <c r="G392" s="240">
        <v>44269</v>
      </c>
      <c r="H392" s="239" t="s">
        <v>62</v>
      </c>
    </row>
    <row r="393" spans="2:8">
      <c r="B393" s="239" t="s">
        <v>2035</v>
      </c>
      <c r="C393" s="239" t="s">
        <v>2264</v>
      </c>
      <c r="D393" s="239" t="s">
        <v>2071</v>
      </c>
      <c r="E393" s="239">
        <v>47</v>
      </c>
      <c r="F393" s="240">
        <v>44263</v>
      </c>
      <c r="G393" s="240">
        <v>44309</v>
      </c>
      <c r="H393" s="239" t="s">
        <v>14</v>
      </c>
    </row>
    <row r="394" spans="2:8">
      <c r="B394" s="239" t="s">
        <v>1978</v>
      </c>
      <c r="C394" s="239" t="s">
        <v>2228</v>
      </c>
      <c r="D394" s="239" t="s">
        <v>2314</v>
      </c>
      <c r="E394" s="239">
        <v>10</v>
      </c>
      <c r="F394" s="240">
        <v>44263</v>
      </c>
      <c r="G394" s="240">
        <v>44272</v>
      </c>
      <c r="H394" s="239" t="s">
        <v>62</v>
      </c>
    </row>
    <row r="395" spans="2:8">
      <c r="B395" s="239" t="s">
        <v>1978</v>
      </c>
      <c r="C395" s="239" t="s">
        <v>2230</v>
      </c>
      <c r="D395" s="239" t="s">
        <v>2314</v>
      </c>
      <c r="E395" s="239">
        <v>10</v>
      </c>
      <c r="F395" s="240">
        <v>44263</v>
      </c>
      <c r="G395" s="240">
        <v>44272</v>
      </c>
      <c r="H395" s="239" t="s">
        <v>62</v>
      </c>
    </row>
    <row r="396" spans="2:8">
      <c r="B396" s="239" t="s">
        <v>1987</v>
      </c>
      <c r="C396" s="239" t="s">
        <v>2338</v>
      </c>
      <c r="D396" s="239" t="s">
        <v>1975</v>
      </c>
      <c r="E396" s="239">
        <v>42</v>
      </c>
      <c r="F396" s="240">
        <v>44263</v>
      </c>
      <c r="G396" s="240">
        <v>44304</v>
      </c>
      <c r="H396" s="239" t="s">
        <v>14</v>
      </c>
    </row>
    <row r="397" spans="2:8">
      <c r="B397" s="239" t="s">
        <v>2476</v>
      </c>
      <c r="C397" s="239" t="s">
        <v>2477</v>
      </c>
      <c r="D397" s="239" t="s">
        <v>2522</v>
      </c>
      <c r="E397" s="239">
        <v>12</v>
      </c>
      <c r="F397" s="240">
        <v>44263</v>
      </c>
      <c r="G397" s="240">
        <v>44274</v>
      </c>
      <c r="H397" s="239" t="s">
        <v>14</v>
      </c>
    </row>
    <row r="398" spans="2:8">
      <c r="B398" s="239" t="s">
        <v>2017</v>
      </c>
      <c r="C398" s="239" t="s">
        <v>2306</v>
      </c>
      <c r="D398" s="239" t="s">
        <v>2523</v>
      </c>
      <c r="E398" s="239">
        <v>2</v>
      </c>
      <c r="F398" s="240">
        <v>44263</v>
      </c>
      <c r="G398" s="240">
        <v>44264</v>
      </c>
      <c r="H398" s="239" t="s">
        <v>14</v>
      </c>
    </row>
    <row r="399" spans="2:8">
      <c r="B399" s="239" t="s">
        <v>1983</v>
      </c>
      <c r="C399" s="239" t="s">
        <v>2315</v>
      </c>
      <c r="D399" s="239" t="s">
        <v>1975</v>
      </c>
      <c r="E399" s="239">
        <v>10</v>
      </c>
      <c r="F399" s="240">
        <v>44263</v>
      </c>
      <c r="G399" s="240">
        <v>44272</v>
      </c>
      <c r="H399" s="239" t="s">
        <v>14</v>
      </c>
    </row>
    <row r="400" spans="2:8">
      <c r="B400" s="239" t="s">
        <v>1918</v>
      </c>
      <c r="C400" s="239" t="s">
        <v>1960</v>
      </c>
      <c r="D400" s="239" t="s">
        <v>2524</v>
      </c>
      <c r="E400" s="239">
        <v>5</v>
      </c>
      <c r="F400" s="240">
        <v>44263</v>
      </c>
      <c r="G400" s="240">
        <v>44267</v>
      </c>
      <c r="H400" s="239" t="s">
        <v>14</v>
      </c>
    </row>
    <row r="401" spans="2:8">
      <c r="B401" s="239" t="s">
        <v>2043</v>
      </c>
      <c r="C401" s="239" t="s">
        <v>2236</v>
      </c>
      <c r="D401" s="239" t="s">
        <v>2237</v>
      </c>
      <c r="E401" s="239">
        <v>4</v>
      </c>
      <c r="F401" s="240">
        <v>44263</v>
      </c>
      <c r="G401" s="240">
        <v>44266</v>
      </c>
      <c r="H401" s="239" t="s">
        <v>14</v>
      </c>
    </row>
    <row r="402" spans="2:8">
      <c r="B402" s="239" t="s">
        <v>1997</v>
      </c>
      <c r="C402" s="239" t="s">
        <v>1998</v>
      </c>
      <c r="D402" s="239" t="s">
        <v>2450</v>
      </c>
      <c r="E402" s="239">
        <v>7</v>
      </c>
      <c r="F402" s="240">
        <v>44263</v>
      </c>
      <c r="G402" s="240">
        <v>44269</v>
      </c>
      <c r="H402" s="239" t="s">
        <v>62</v>
      </c>
    </row>
    <row r="403" spans="2:8">
      <c r="B403" s="239" t="s">
        <v>1970</v>
      </c>
      <c r="C403" s="239" t="s">
        <v>2309</v>
      </c>
      <c r="D403" s="239" t="s">
        <v>2525</v>
      </c>
      <c r="E403" s="239">
        <v>17</v>
      </c>
      <c r="F403" s="240">
        <v>44262</v>
      </c>
      <c r="G403" s="240">
        <v>44278</v>
      </c>
      <c r="H403" s="239" t="s">
        <v>14</v>
      </c>
    </row>
    <row r="404" spans="2:8">
      <c r="B404" s="239" t="s">
        <v>2027</v>
      </c>
      <c r="C404" s="239" t="s">
        <v>2235</v>
      </c>
      <c r="D404" s="239" t="s">
        <v>2220</v>
      </c>
      <c r="E404" s="239">
        <v>2</v>
      </c>
      <c r="F404" s="240">
        <v>44261</v>
      </c>
      <c r="G404" s="240">
        <v>44262</v>
      </c>
      <c r="H404" s="239" t="s">
        <v>14</v>
      </c>
    </row>
    <row r="405" spans="2:8">
      <c r="B405" s="239" t="s">
        <v>2526</v>
      </c>
      <c r="C405" s="239" t="s">
        <v>2527</v>
      </c>
      <c r="D405" s="239" t="s">
        <v>2513</v>
      </c>
      <c r="E405" s="239">
        <v>6</v>
      </c>
      <c r="F405" s="240">
        <v>44259</v>
      </c>
      <c r="G405" s="240">
        <v>44264</v>
      </c>
      <c r="H405" s="239" t="s">
        <v>14</v>
      </c>
    </row>
    <row r="406" spans="2:8">
      <c r="B406" s="239" t="s">
        <v>2528</v>
      </c>
      <c r="C406" s="239" t="s">
        <v>2529</v>
      </c>
      <c r="D406" s="239" t="s">
        <v>2513</v>
      </c>
      <c r="E406" s="239">
        <v>6</v>
      </c>
      <c r="F406" s="240">
        <v>44259</v>
      </c>
      <c r="G406" s="240">
        <v>44264</v>
      </c>
      <c r="H406" s="239" t="s">
        <v>14</v>
      </c>
    </row>
    <row r="407" spans="2:8">
      <c r="B407" s="239" t="s">
        <v>2045</v>
      </c>
      <c r="C407" s="239" t="s">
        <v>2340</v>
      </c>
      <c r="D407" s="239" t="s">
        <v>1975</v>
      </c>
      <c r="E407" s="239">
        <v>22</v>
      </c>
      <c r="F407" s="240">
        <v>44258</v>
      </c>
      <c r="G407" s="240">
        <v>44279</v>
      </c>
      <c r="H407" s="239" t="s">
        <v>14</v>
      </c>
    </row>
    <row r="408" spans="2:8">
      <c r="B408" s="239" t="s">
        <v>2019</v>
      </c>
      <c r="C408" s="239" t="s">
        <v>2435</v>
      </c>
      <c r="D408" s="239" t="s">
        <v>2518</v>
      </c>
      <c r="E408" s="239">
        <v>2</v>
      </c>
      <c r="F408" s="240">
        <v>44258</v>
      </c>
      <c r="G408" s="240">
        <v>44259</v>
      </c>
      <c r="H408" s="239" t="s">
        <v>14</v>
      </c>
    </row>
    <row r="409" spans="2:8">
      <c r="B409" s="239" t="s">
        <v>2019</v>
      </c>
      <c r="C409" s="239" t="s">
        <v>2433</v>
      </c>
      <c r="D409" s="239" t="s">
        <v>2518</v>
      </c>
      <c r="E409" s="239">
        <v>2</v>
      </c>
      <c r="F409" s="240">
        <v>44258</v>
      </c>
      <c r="G409" s="240">
        <v>44259</v>
      </c>
      <c r="H409" s="239" t="s">
        <v>14</v>
      </c>
    </row>
    <row r="410" spans="2:8">
      <c r="B410" s="239" t="s">
        <v>1891</v>
      </c>
      <c r="C410" s="239" t="s">
        <v>2292</v>
      </c>
      <c r="D410" s="239" t="s">
        <v>2530</v>
      </c>
      <c r="E410" s="239">
        <v>23</v>
      </c>
      <c r="F410" s="240">
        <v>44258</v>
      </c>
      <c r="G410" s="240">
        <v>44280</v>
      </c>
      <c r="H410" s="239" t="s">
        <v>62</v>
      </c>
    </row>
    <row r="411" spans="2:8">
      <c r="B411" s="239" t="s">
        <v>1986</v>
      </c>
      <c r="C411" s="239" t="s">
        <v>2531</v>
      </c>
      <c r="D411" s="239" t="s">
        <v>1975</v>
      </c>
      <c r="E411" s="239">
        <v>43</v>
      </c>
      <c r="F411" s="240">
        <v>44256</v>
      </c>
      <c r="G411" s="240">
        <v>44298</v>
      </c>
      <c r="H411" s="239" t="s">
        <v>14</v>
      </c>
    </row>
    <row r="412" spans="2:8">
      <c r="B412" s="239" t="s">
        <v>1912</v>
      </c>
      <c r="C412" s="239" t="s">
        <v>1922</v>
      </c>
      <c r="D412" s="239" t="s">
        <v>2532</v>
      </c>
      <c r="E412" s="239">
        <v>16</v>
      </c>
      <c r="F412" s="240">
        <v>44256</v>
      </c>
      <c r="G412" s="240">
        <v>44271</v>
      </c>
      <c r="H412" s="239" t="s">
        <v>14</v>
      </c>
    </row>
    <row r="413" spans="2:8">
      <c r="B413" s="239" t="s">
        <v>1912</v>
      </c>
      <c r="C413" s="239" t="s">
        <v>1966</v>
      </c>
      <c r="D413" s="239" t="s">
        <v>2532</v>
      </c>
      <c r="E413" s="239">
        <v>16</v>
      </c>
      <c r="F413" s="240">
        <v>44256</v>
      </c>
      <c r="G413" s="240">
        <v>44271</v>
      </c>
      <c r="H413" s="239" t="s">
        <v>14</v>
      </c>
    </row>
    <row r="414" spans="2:8">
      <c r="B414" s="239" t="s">
        <v>2533</v>
      </c>
      <c r="C414" s="239" t="s">
        <v>2534</v>
      </c>
      <c r="D414" s="239" t="s">
        <v>2535</v>
      </c>
      <c r="E414" s="239">
        <v>2</v>
      </c>
      <c r="F414" s="240">
        <v>44251</v>
      </c>
      <c r="G414" s="240">
        <v>44252</v>
      </c>
      <c r="H414" s="239" t="s">
        <v>62</v>
      </c>
    </row>
    <row r="415" spans="2:8">
      <c r="B415" s="239" t="s">
        <v>1981</v>
      </c>
      <c r="C415" s="239" t="s">
        <v>2326</v>
      </c>
      <c r="D415" s="239" t="s">
        <v>1975</v>
      </c>
      <c r="E415" s="239">
        <v>41</v>
      </c>
      <c r="F415" s="240">
        <v>44250</v>
      </c>
      <c r="G415" s="240">
        <v>44290</v>
      </c>
      <c r="H415" s="239" t="s">
        <v>14</v>
      </c>
    </row>
    <row r="416" spans="2:8">
      <c r="B416" s="239" t="s">
        <v>2006</v>
      </c>
      <c r="C416" s="239" t="s">
        <v>2536</v>
      </c>
      <c r="D416" s="239" t="s">
        <v>2007</v>
      </c>
      <c r="E416" s="239">
        <v>69</v>
      </c>
      <c r="F416" s="240">
        <v>44250</v>
      </c>
      <c r="G416" s="240">
        <v>44318</v>
      </c>
      <c r="H416" s="239" t="s">
        <v>14</v>
      </c>
    </row>
    <row r="417" spans="2:8">
      <c r="B417" s="239" t="s">
        <v>2533</v>
      </c>
      <c r="C417" s="239" t="s">
        <v>2537</v>
      </c>
      <c r="D417" s="239" t="s">
        <v>2538</v>
      </c>
      <c r="E417" s="239">
        <v>2</v>
      </c>
      <c r="F417" s="240">
        <v>44249</v>
      </c>
      <c r="G417" s="240">
        <v>44250</v>
      </c>
      <c r="H417" s="239" t="s">
        <v>62</v>
      </c>
    </row>
    <row r="418" spans="2:8">
      <c r="B418" s="239" t="s">
        <v>2022</v>
      </c>
      <c r="C418" s="239" t="s">
        <v>2290</v>
      </c>
      <c r="D418" s="239" t="s">
        <v>2539</v>
      </c>
      <c r="E418" s="239">
        <v>48</v>
      </c>
      <c r="F418" s="240">
        <v>44249</v>
      </c>
      <c r="G418" s="240">
        <v>44296</v>
      </c>
      <c r="H418" s="239" t="s">
        <v>14</v>
      </c>
    </row>
    <row r="419" spans="2:8">
      <c r="B419" s="239" t="s">
        <v>1914</v>
      </c>
      <c r="C419" s="239" t="s">
        <v>1915</v>
      </c>
      <c r="D419" s="239" t="s">
        <v>2540</v>
      </c>
      <c r="E419" s="239">
        <v>21</v>
      </c>
      <c r="F419" s="240">
        <v>44249</v>
      </c>
      <c r="G419" s="240">
        <v>44269</v>
      </c>
      <c r="H419" s="239" t="s">
        <v>14</v>
      </c>
    </row>
    <row r="420" spans="2:8">
      <c r="B420" s="239" t="s">
        <v>2035</v>
      </c>
      <c r="C420" s="239" t="s">
        <v>2275</v>
      </c>
      <c r="D420" s="239" t="s">
        <v>2036</v>
      </c>
      <c r="E420" s="239">
        <v>12</v>
      </c>
      <c r="F420" s="240">
        <v>44249</v>
      </c>
      <c r="G420" s="240">
        <v>44260</v>
      </c>
      <c r="H420" s="239" t="s">
        <v>14</v>
      </c>
    </row>
    <row r="421" spans="2:8">
      <c r="B421" s="239" t="s">
        <v>2033</v>
      </c>
      <c r="C421" s="239" t="s">
        <v>2294</v>
      </c>
      <c r="D421" s="239" t="s">
        <v>2034</v>
      </c>
      <c r="E421" s="239">
        <v>11</v>
      </c>
      <c r="F421" s="240">
        <v>44249</v>
      </c>
      <c r="G421" s="240">
        <v>44259</v>
      </c>
      <c r="H421" s="239" t="s">
        <v>14</v>
      </c>
    </row>
    <row r="422" spans="2:8">
      <c r="B422" s="239" t="s">
        <v>2533</v>
      </c>
      <c r="C422" s="239" t="s">
        <v>2534</v>
      </c>
      <c r="D422" s="239" t="s">
        <v>2541</v>
      </c>
      <c r="E422" s="239">
        <v>5</v>
      </c>
      <c r="F422" s="240">
        <v>44249</v>
      </c>
      <c r="G422" s="240">
        <v>44253</v>
      </c>
      <c r="H422" s="239" t="s">
        <v>62</v>
      </c>
    </row>
    <row r="423" spans="2:8">
      <c r="B423" s="239" t="s">
        <v>2533</v>
      </c>
      <c r="C423" s="239" t="s">
        <v>2537</v>
      </c>
      <c r="D423" s="239" t="s">
        <v>2542</v>
      </c>
      <c r="E423" s="239">
        <v>5</v>
      </c>
      <c r="F423" s="240">
        <v>44249</v>
      </c>
      <c r="G423" s="240">
        <v>44253</v>
      </c>
      <c r="H423" s="239" t="s">
        <v>62</v>
      </c>
    </row>
    <row r="424" spans="2:8">
      <c r="B424" s="239" t="s">
        <v>2543</v>
      </c>
      <c r="C424" s="239" t="s">
        <v>2544</v>
      </c>
      <c r="D424" s="239" t="s">
        <v>2513</v>
      </c>
      <c r="E424" s="239">
        <v>10</v>
      </c>
      <c r="F424" s="240">
        <v>44249</v>
      </c>
      <c r="G424" s="240">
        <v>44258</v>
      </c>
      <c r="H424" s="239" t="s">
        <v>14</v>
      </c>
    </row>
    <row r="425" spans="2:8">
      <c r="B425" s="239" t="s">
        <v>2545</v>
      </c>
      <c r="C425" s="239" t="s">
        <v>2546</v>
      </c>
      <c r="D425" s="239" t="s">
        <v>2513</v>
      </c>
      <c r="E425" s="239">
        <v>10</v>
      </c>
      <c r="F425" s="240">
        <v>44249</v>
      </c>
      <c r="G425" s="240">
        <v>44258</v>
      </c>
      <c r="H425" s="239" t="s">
        <v>14</v>
      </c>
    </row>
    <row r="426" spans="2:8">
      <c r="B426" s="239" t="s">
        <v>1918</v>
      </c>
      <c r="C426" s="239" t="s">
        <v>1958</v>
      </c>
      <c r="D426" s="239" t="s">
        <v>1925</v>
      </c>
      <c r="E426" s="239">
        <v>5</v>
      </c>
      <c r="F426" s="240">
        <v>44242</v>
      </c>
      <c r="G426" s="240">
        <v>44246</v>
      </c>
      <c r="H426" s="239" t="s">
        <v>14</v>
      </c>
    </row>
    <row r="427" spans="2:8">
      <c r="B427" s="239" t="s">
        <v>2063</v>
      </c>
      <c r="C427" s="239" t="s">
        <v>2209</v>
      </c>
      <c r="D427" s="239" t="s">
        <v>2214</v>
      </c>
      <c r="E427" s="239">
        <v>14</v>
      </c>
      <c r="F427" s="240">
        <v>44242</v>
      </c>
      <c r="G427" s="240">
        <v>44255</v>
      </c>
      <c r="H427" s="239" t="s">
        <v>14</v>
      </c>
    </row>
    <row r="428" spans="2:8">
      <c r="B428" s="239" t="s">
        <v>2547</v>
      </c>
      <c r="C428" s="239" t="s">
        <v>2548</v>
      </c>
      <c r="D428" s="239" t="s">
        <v>2549</v>
      </c>
      <c r="E428" s="239">
        <v>10</v>
      </c>
      <c r="F428" s="240">
        <v>44242</v>
      </c>
      <c r="G428" s="240">
        <v>44251</v>
      </c>
      <c r="H428" s="239" t="s">
        <v>14</v>
      </c>
    </row>
    <row r="429" spans="2:8">
      <c r="B429" s="239" t="s">
        <v>2008</v>
      </c>
      <c r="C429" s="239" t="s">
        <v>2550</v>
      </c>
      <c r="D429" s="239" t="s">
        <v>2551</v>
      </c>
      <c r="E429" s="239">
        <v>2</v>
      </c>
      <c r="F429" s="240">
        <v>44237</v>
      </c>
      <c r="G429" s="240">
        <v>44238</v>
      </c>
      <c r="H429" s="239" t="s">
        <v>62</v>
      </c>
    </row>
    <row r="430" spans="2:8">
      <c r="B430" s="239" t="s">
        <v>1871</v>
      </c>
      <c r="C430" s="239" t="s">
        <v>2332</v>
      </c>
      <c r="D430" s="239" t="s">
        <v>1975</v>
      </c>
      <c r="E430" s="239">
        <v>13</v>
      </c>
      <c r="F430" s="240">
        <v>44236</v>
      </c>
      <c r="G430" s="240">
        <v>44248</v>
      </c>
      <c r="H430" s="239" t="s">
        <v>14</v>
      </c>
    </row>
    <row r="431" spans="2:8">
      <c r="B431" s="239" t="s">
        <v>1903</v>
      </c>
      <c r="C431" s="239" t="s">
        <v>1905</v>
      </c>
      <c r="D431" s="239" t="s">
        <v>2239</v>
      </c>
      <c r="E431" s="239">
        <v>12</v>
      </c>
      <c r="F431" s="240">
        <v>44235</v>
      </c>
      <c r="G431" s="240">
        <v>44246</v>
      </c>
      <c r="H431" s="239" t="s">
        <v>62</v>
      </c>
    </row>
    <row r="432" spans="2:8">
      <c r="B432" s="239" t="s">
        <v>1886</v>
      </c>
      <c r="C432" s="239" t="s">
        <v>2254</v>
      </c>
      <c r="D432" s="239" t="s">
        <v>2190</v>
      </c>
      <c r="E432" s="239">
        <v>5</v>
      </c>
      <c r="F432" s="240">
        <v>44235</v>
      </c>
      <c r="G432" s="240">
        <v>44239</v>
      </c>
      <c r="H432" s="239" t="s">
        <v>14</v>
      </c>
    </row>
    <row r="433" spans="2:8">
      <c r="B433" s="239" t="s">
        <v>1918</v>
      </c>
      <c r="C433" s="239" t="s">
        <v>1956</v>
      </c>
      <c r="D433" s="239" t="s">
        <v>1957</v>
      </c>
      <c r="E433" s="239">
        <v>5</v>
      </c>
      <c r="F433" s="240">
        <v>44235</v>
      </c>
      <c r="G433" s="240">
        <v>44239</v>
      </c>
      <c r="H433" s="239" t="s">
        <v>14</v>
      </c>
    </row>
    <row r="434" spans="2:8">
      <c r="B434" s="239" t="s">
        <v>2058</v>
      </c>
      <c r="C434" s="239" t="s">
        <v>2552</v>
      </c>
      <c r="D434" s="239" t="s">
        <v>2553</v>
      </c>
      <c r="E434" s="239">
        <v>36</v>
      </c>
      <c r="F434" s="240">
        <v>44235</v>
      </c>
      <c r="G434" s="240">
        <v>44270</v>
      </c>
      <c r="H434" s="239" t="s">
        <v>62</v>
      </c>
    </row>
    <row r="435" spans="2:8">
      <c r="B435" s="239" t="s">
        <v>1997</v>
      </c>
      <c r="C435" s="239" t="s">
        <v>1999</v>
      </c>
      <c r="D435" s="239" t="s">
        <v>1975</v>
      </c>
      <c r="E435" s="239">
        <v>22</v>
      </c>
      <c r="F435" s="240">
        <v>44235</v>
      </c>
      <c r="G435" s="240">
        <v>44256</v>
      </c>
      <c r="H435" s="239" t="s">
        <v>14</v>
      </c>
    </row>
    <row r="436" spans="2:8">
      <c r="B436" s="239" t="s">
        <v>2554</v>
      </c>
      <c r="C436" s="239" t="s">
        <v>2555</v>
      </c>
      <c r="D436" s="239" t="s">
        <v>2556</v>
      </c>
      <c r="E436" s="239">
        <v>7</v>
      </c>
      <c r="F436" s="240">
        <v>44235</v>
      </c>
      <c r="G436" s="240">
        <v>44241</v>
      </c>
      <c r="H436" s="239" t="s">
        <v>14</v>
      </c>
    </row>
    <row r="437" spans="2:8">
      <c r="B437" s="239" t="s">
        <v>2557</v>
      </c>
      <c r="C437" s="239" t="s">
        <v>2558</v>
      </c>
      <c r="D437" s="239" t="s">
        <v>2556</v>
      </c>
      <c r="E437" s="239">
        <v>7</v>
      </c>
      <c r="F437" s="240">
        <v>44235</v>
      </c>
      <c r="G437" s="240">
        <v>44241</v>
      </c>
      <c r="H437" s="239" t="s">
        <v>14</v>
      </c>
    </row>
    <row r="438" spans="2:8">
      <c r="B438" s="239" t="s">
        <v>2033</v>
      </c>
      <c r="C438" s="239" t="s">
        <v>2307</v>
      </c>
      <c r="D438" s="239" t="s">
        <v>2036</v>
      </c>
      <c r="E438" s="239">
        <v>12</v>
      </c>
      <c r="F438" s="240">
        <v>44235</v>
      </c>
      <c r="G438" s="240">
        <v>44246</v>
      </c>
      <c r="H438" s="239" t="s">
        <v>14</v>
      </c>
    </row>
    <row r="439" spans="2:8">
      <c r="B439" s="239" t="s">
        <v>2076</v>
      </c>
      <c r="C439" s="239" t="s">
        <v>2559</v>
      </c>
      <c r="D439" s="239" t="s">
        <v>1925</v>
      </c>
      <c r="E439" s="239">
        <v>7</v>
      </c>
      <c r="F439" s="240">
        <v>44235</v>
      </c>
      <c r="G439" s="240">
        <v>44241</v>
      </c>
      <c r="H439" s="239" t="s">
        <v>14</v>
      </c>
    </row>
    <row r="440" spans="2:8">
      <c r="B440" s="239" t="s">
        <v>1900</v>
      </c>
      <c r="C440" s="239" t="s">
        <v>2560</v>
      </c>
      <c r="D440" s="239" t="s">
        <v>2561</v>
      </c>
      <c r="E440" s="239">
        <v>10</v>
      </c>
      <c r="F440" s="240">
        <v>44235</v>
      </c>
      <c r="G440" s="240">
        <v>44244</v>
      </c>
      <c r="H440" s="239" t="s">
        <v>62</v>
      </c>
    </row>
    <row r="441" spans="2:8">
      <c r="B441" s="239" t="s">
        <v>2562</v>
      </c>
      <c r="C441" s="239" t="s">
        <v>2563</v>
      </c>
      <c r="D441" s="239" t="s">
        <v>2564</v>
      </c>
      <c r="E441" s="239">
        <v>5</v>
      </c>
      <c r="F441" s="240">
        <v>44228</v>
      </c>
      <c r="G441" s="240">
        <v>44232</v>
      </c>
      <c r="H441" s="239" t="s">
        <v>62</v>
      </c>
    </row>
    <row r="442" spans="2:8">
      <c r="B442" s="239" t="s">
        <v>2565</v>
      </c>
      <c r="C442" s="239" t="s">
        <v>2566</v>
      </c>
      <c r="D442" s="239" t="s">
        <v>2567</v>
      </c>
      <c r="E442" s="239">
        <v>7</v>
      </c>
      <c r="F442" s="240">
        <v>44228</v>
      </c>
      <c r="G442" s="240">
        <v>44234</v>
      </c>
      <c r="H442" s="239" t="s">
        <v>14</v>
      </c>
    </row>
    <row r="443" spans="2:8">
      <c r="B443" s="239" t="s">
        <v>2063</v>
      </c>
      <c r="C443" s="239" t="s">
        <v>2213</v>
      </c>
      <c r="D443" s="239" t="s">
        <v>2214</v>
      </c>
      <c r="E443" s="239">
        <v>14</v>
      </c>
      <c r="F443" s="240">
        <v>44228</v>
      </c>
      <c r="G443" s="240">
        <v>44241</v>
      </c>
      <c r="H443" s="239" t="s">
        <v>14</v>
      </c>
    </row>
    <row r="444" spans="2:8">
      <c r="B444" s="239" t="s">
        <v>1914</v>
      </c>
      <c r="C444" s="239" t="s">
        <v>1961</v>
      </c>
      <c r="D444" s="239" t="s">
        <v>2540</v>
      </c>
      <c r="E444" s="239">
        <v>21</v>
      </c>
      <c r="F444" s="240">
        <v>44228</v>
      </c>
      <c r="G444" s="240">
        <v>44248</v>
      </c>
      <c r="H444" s="239" t="s">
        <v>14</v>
      </c>
    </row>
    <row r="445" spans="2:8">
      <c r="B445" s="239" t="s">
        <v>1892</v>
      </c>
      <c r="C445" s="239" t="s">
        <v>2311</v>
      </c>
      <c r="D445" s="239" t="s">
        <v>2224</v>
      </c>
      <c r="E445" s="239">
        <v>17</v>
      </c>
      <c r="F445" s="240">
        <v>44224</v>
      </c>
      <c r="G445" s="240">
        <v>44240</v>
      </c>
      <c r="H445" s="239" t="s">
        <v>62</v>
      </c>
    </row>
    <row r="446" spans="2:8">
      <c r="B446" s="239" t="s">
        <v>2568</v>
      </c>
      <c r="C446" s="239" t="s">
        <v>2569</v>
      </c>
      <c r="D446" s="239" t="s">
        <v>2570</v>
      </c>
      <c r="E446" s="239">
        <v>4</v>
      </c>
      <c r="F446" s="240">
        <v>44222</v>
      </c>
      <c r="G446" s="240">
        <v>44225</v>
      </c>
      <c r="H446" s="239" t="s">
        <v>62</v>
      </c>
    </row>
    <row r="447" spans="2:8">
      <c r="B447" s="239" t="s">
        <v>2495</v>
      </c>
      <c r="C447" s="239" t="s">
        <v>2496</v>
      </c>
      <c r="D447" s="239" t="s">
        <v>2571</v>
      </c>
      <c r="E447" s="239">
        <v>8</v>
      </c>
      <c r="F447" s="240">
        <v>44221</v>
      </c>
      <c r="G447" s="240">
        <v>44228</v>
      </c>
      <c r="H447" s="239" t="s">
        <v>62</v>
      </c>
    </row>
    <row r="448" spans="2:8">
      <c r="B448" s="239" t="s">
        <v>2495</v>
      </c>
      <c r="C448" s="239" t="s">
        <v>2499</v>
      </c>
      <c r="D448" s="239" t="s">
        <v>2572</v>
      </c>
      <c r="E448" s="239">
        <v>8</v>
      </c>
      <c r="F448" s="240">
        <v>44221</v>
      </c>
      <c r="G448" s="240">
        <v>44228</v>
      </c>
      <c r="H448" s="239" t="s">
        <v>62</v>
      </c>
    </row>
    <row r="449" spans="2:8">
      <c r="B449" s="239" t="s">
        <v>2014</v>
      </c>
      <c r="C449" s="239" t="s">
        <v>2573</v>
      </c>
      <c r="D449" s="239" t="s">
        <v>2074</v>
      </c>
      <c r="E449" s="239">
        <v>5</v>
      </c>
      <c r="F449" s="240">
        <v>44221</v>
      </c>
      <c r="G449" s="240">
        <v>44225</v>
      </c>
      <c r="H449" s="239" t="s">
        <v>14</v>
      </c>
    </row>
    <row r="450" spans="2:8">
      <c r="B450" s="239" t="s">
        <v>2044</v>
      </c>
      <c r="C450" s="239" t="s">
        <v>2201</v>
      </c>
      <c r="D450" s="239" t="s">
        <v>2337</v>
      </c>
      <c r="E450" s="239">
        <v>11</v>
      </c>
      <c r="F450" s="240">
        <v>44219</v>
      </c>
      <c r="G450" s="240">
        <v>44229</v>
      </c>
      <c r="H450" s="239" t="s">
        <v>14</v>
      </c>
    </row>
    <row r="451" spans="2:8">
      <c r="B451" s="239" t="s">
        <v>2076</v>
      </c>
      <c r="C451" s="239" t="s">
        <v>2356</v>
      </c>
      <c r="D451" s="239" t="s">
        <v>2574</v>
      </c>
      <c r="E451" s="239">
        <v>7</v>
      </c>
      <c r="F451" s="240">
        <v>44219</v>
      </c>
      <c r="G451" s="240">
        <v>44225</v>
      </c>
      <c r="H451" s="239" t="s">
        <v>14</v>
      </c>
    </row>
    <row r="452" spans="2:8">
      <c r="B452" s="239" t="s">
        <v>2008</v>
      </c>
      <c r="C452" s="239" t="s">
        <v>2575</v>
      </c>
      <c r="D452" s="239" t="s">
        <v>2009</v>
      </c>
      <c r="E452" s="239">
        <v>22</v>
      </c>
      <c r="F452" s="240">
        <v>44215</v>
      </c>
      <c r="G452" s="240">
        <v>44236</v>
      </c>
      <c r="H452" s="239" t="s">
        <v>14</v>
      </c>
    </row>
    <row r="453" spans="2:8">
      <c r="B453" s="239" t="s">
        <v>2076</v>
      </c>
      <c r="C453" s="239" t="s">
        <v>2368</v>
      </c>
      <c r="D453" s="239" t="s">
        <v>2574</v>
      </c>
      <c r="E453" s="239">
        <v>7</v>
      </c>
      <c r="F453" s="240">
        <v>44214</v>
      </c>
      <c r="G453" s="240">
        <v>44220</v>
      </c>
      <c r="H453" s="239" t="s">
        <v>14</v>
      </c>
    </row>
    <row r="454" spans="2:8">
      <c r="B454" s="239" t="s">
        <v>1951</v>
      </c>
      <c r="C454" s="239" t="s">
        <v>1954</v>
      </c>
      <c r="D454" s="239" t="s">
        <v>1925</v>
      </c>
      <c r="E454" s="239">
        <v>5</v>
      </c>
      <c r="F454" s="240">
        <v>44214</v>
      </c>
      <c r="G454" s="240">
        <v>44218</v>
      </c>
      <c r="H454" s="239" t="s">
        <v>14</v>
      </c>
    </row>
    <row r="455" spans="2:8">
      <c r="B455" s="239" t="s">
        <v>2013</v>
      </c>
      <c r="C455" s="239" t="s">
        <v>2576</v>
      </c>
      <c r="D455" s="239" t="s">
        <v>2074</v>
      </c>
      <c r="E455" s="239">
        <v>5</v>
      </c>
      <c r="F455" s="240">
        <v>44214</v>
      </c>
      <c r="G455" s="240">
        <v>44218</v>
      </c>
      <c r="H455" s="239" t="s">
        <v>14</v>
      </c>
    </row>
    <row r="456" spans="2:8">
      <c r="B456" s="239" t="s">
        <v>2032</v>
      </c>
      <c r="C456" s="239" t="s">
        <v>2425</v>
      </c>
      <c r="D456" s="239" t="s">
        <v>2577</v>
      </c>
      <c r="E456" s="239">
        <v>2</v>
      </c>
      <c r="F456" s="240">
        <v>44213</v>
      </c>
      <c r="G456" s="240">
        <v>44214</v>
      </c>
      <c r="H456" s="239" t="s">
        <v>14</v>
      </c>
    </row>
    <row r="457" spans="2:8">
      <c r="B457" s="239" t="s">
        <v>2028</v>
      </c>
      <c r="C457" s="239" t="s">
        <v>2578</v>
      </c>
      <c r="D457" s="239" t="s">
        <v>2029</v>
      </c>
      <c r="E457" s="239">
        <v>15</v>
      </c>
      <c r="F457" s="240">
        <v>44212</v>
      </c>
      <c r="G457" s="240">
        <v>44226</v>
      </c>
      <c r="H457" s="239" t="s">
        <v>14</v>
      </c>
    </row>
    <row r="458" spans="2:8">
      <c r="B458" s="239" t="s">
        <v>2044</v>
      </c>
      <c r="C458" s="239" t="s">
        <v>2274</v>
      </c>
      <c r="D458" s="239" t="s">
        <v>2198</v>
      </c>
      <c r="E458" s="239">
        <v>46</v>
      </c>
      <c r="F458" s="240">
        <v>44211</v>
      </c>
      <c r="G458" s="240">
        <v>44256</v>
      </c>
      <c r="H458" s="239" t="s">
        <v>14</v>
      </c>
    </row>
    <row r="459" spans="2:8">
      <c r="B459" s="239" t="s">
        <v>2519</v>
      </c>
      <c r="C459" s="239" t="s">
        <v>2520</v>
      </c>
      <c r="D459" s="239" t="s">
        <v>2579</v>
      </c>
      <c r="E459" s="239">
        <v>22</v>
      </c>
      <c r="F459" s="240">
        <v>44208</v>
      </c>
      <c r="G459" s="240">
        <v>44229</v>
      </c>
      <c r="H459" s="239" t="s">
        <v>14</v>
      </c>
    </row>
    <row r="460" spans="2:8">
      <c r="B460" s="239" t="s">
        <v>1872</v>
      </c>
      <c r="C460" s="239" t="s">
        <v>1873</v>
      </c>
      <c r="D460" s="239" t="s">
        <v>1874</v>
      </c>
      <c r="E460" s="239">
        <v>5</v>
      </c>
      <c r="F460" s="240">
        <v>44207</v>
      </c>
      <c r="G460" s="240">
        <v>44211</v>
      </c>
      <c r="H460" s="239" t="s">
        <v>62</v>
      </c>
    </row>
    <row r="461" spans="2:8">
      <c r="B461" s="239" t="s">
        <v>2046</v>
      </c>
      <c r="C461" s="239" t="s">
        <v>2580</v>
      </c>
      <c r="D461" s="239" t="s">
        <v>2047</v>
      </c>
      <c r="E461" s="239">
        <v>4</v>
      </c>
      <c r="F461" s="240">
        <v>44207</v>
      </c>
      <c r="G461" s="240">
        <v>44210</v>
      </c>
      <c r="H461" s="239" t="s">
        <v>62</v>
      </c>
    </row>
    <row r="462" spans="2:8">
      <c r="B462" s="239" t="s">
        <v>1951</v>
      </c>
      <c r="C462" s="239" t="s">
        <v>1953</v>
      </c>
      <c r="D462" s="239" t="s">
        <v>1925</v>
      </c>
      <c r="E462" s="239">
        <v>5</v>
      </c>
      <c r="F462" s="240">
        <v>44207</v>
      </c>
      <c r="G462" s="240">
        <v>44211</v>
      </c>
      <c r="H462" s="239" t="s">
        <v>14</v>
      </c>
    </row>
    <row r="463" spans="2:8">
      <c r="B463" s="239" t="s">
        <v>1865</v>
      </c>
      <c r="C463" s="239" t="s">
        <v>1866</v>
      </c>
      <c r="D463" s="239" t="s">
        <v>2339</v>
      </c>
      <c r="E463" s="239">
        <v>5</v>
      </c>
      <c r="F463" s="240">
        <v>44207</v>
      </c>
      <c r="G463" s="240">
        <v>44211</v>
      </c>
      <c r="H463" s="239" t="s">
        <v>62</v>
      </c>
    </row>
    <row r="464" spans="2:8">
      <c r="B464" s="239" t="s">
        <v>2073</v>
      </c>
      <c r="C464" s="239" t="s">
        <v>2581</v>
      </c>
      <c r="D464" s="239" t="s">
        <v>2074</v>
      </c>
      <c r="E464" s="239">
        <v>5</v>
      </c>
      <c r="F464" s="240">
        <v>44207</v>
      </c>
      <c r="G464" s="240">
        <v>44211</v>
      </c>
      <c r="H464" s="239" t="s">
        <v>14</v>
      </c>
    </row>
    <row r="465" spans="2:8">
      <c r="B465" s="239" t="s">
        <v>2027</v>
      </c>
      <c r="C465" s="239" t="s">
        <v>2235</v>
      </c>
      <c r="D465" s="239" t="s">
        <v>2582</v>
      </c>
      <c r="E465" s="239">
        <v>8</v>
      </c>
      <c r="F465" s="240">
        <v>44204</v>
      </c>
      <c r="G465" s="240">
        <v>44211</v>
      </c>
      <c r="H465" s="239" t="s">
        <v>14</v>
      </c>
    </row>
    <row r="466" spans="2:8">
      <c r="B466" s="239" t="s">
        <v>2472</v>
      </c>
      <c r="C466" s="239" t="s">
        <v>2475</v>
      </c>
      <c r="D466" s="239" t="s">
        <v>2583</v>
      </c>
      <c r="E466" s="239">
        <v>2</v>
      </c>
      <c r="F466" s="240">
        <v>44202</v>
      </c>
      <c r="G466" s="240">
        <v>44203</v>
      </c>
      <c r="H466" s="239" t="s">
        <v>14</v>
      </c>
    </row>
    <row r="467" spans="2:8">
      <c r="B467" s="239" t="s">
        <v>1995</v>
      </c>
      <c r="C467" s="239" t="s">
        <v>1996</v>
      </c>
      <c r="D467" s="239" t="s">
        <v>2416</v>
      </c>
      <c r="E467" s="239">
        <v>34</v>
      </c>
      <c r="F467" s="240">
        <v>44202</v>
      </c>
      <c r="G467" s="240">
        <v>44235</v>
      </c>
      <c r="H467" s="239" t="s">
        <v>62</v>
      </c>
    </row>
    <row r="468" spans="2:8">
      <c r="B468" s="239" t="s">
        <v>2472</v>
      </c>
      <c r="C468" s="239" t="s">
        <v>2473</v>
      </c>
      <c r="D468" s="239" t="s">
        <v>2583</v>
      </c>
      <c r="E468" s="239">
        <v>2</v>
      </c>
      <c r="F468" s="240">
        <v>44200</v>
      </c>
      <c r="G468" s="240">
        <v>44201</v>
      </c>
      <c r="H468" s="239" t="s">
        <v>14</v>
      </c>
    </row>
    <row r="469" spans="2:8">
      <c r="B469" s="239" t="s">
        <v>1951</v>
      </c>
      <c r="C469" s="239" t="s">
        <v>1952</v>
      </c>
      <c r="D469" s="239" t="s">
        <v>1925</v>
      </c>
      <c r="E469" s="239">
        <v>5</v>
      </c>
      <c r="F469" s="240">
        <v>44200</v>
      </c>
      <c r="G469" s="240">
        <v>44204</v>
      </c>
      <c r="H469" s="239" t="s">
        <v>14</v>
      </c>
    </row>
    <row r="470" spans="2:8">
      <c r="B470" s="239" t="s">
        <v>2043</v>
      </c>
      <c r="C470" s="239" t="s">
        <v>2344</v>
      </c>
      <c r="D470" s="239" t="s">
        <v>2007</v>
      </c>
      <c r="E470" s="239">
        <v>150</v>
      </c>
      <c r="F470" s="240">
        <v>44197</v>
      </c>
      <c r="G470" s="240">
        <v>44346</v>
      </c>
      <c r="H470" s="239" t="s">
        <v>14</v>
      </c>
    </row>
    <row r="471" spans="2:8">
      <c r="B471" s="239" t="s">
        <v>1892</v>
      </c>
      <c r="C471" s="239" t="s">
        <v>2393</v>
      </c>
      <c r="D471" s="239" t="s">
        <v>1893</v>
      </c>
      <c r="E471" s="239">
        <v>14</v>
      </c>
      <c r="F471" s="240">
        <v>44175</v>
      </c>
      <c r="G471" s="240">
        <v>44188</v>
      </c>
      <c r="H471" s="239" t="s">
        <v>62</v>
      </c>
    </row>
    <row r="472" spans="2:8">
      <c r="B472" s="239" t="s">
        <v>1912</v>
      </c>
      <c r="C472" s="239" t="s">
        <v>1920</v>
      </c>
      <c r="D472" s="239" t="s">
        <v>2584</v>
      </c>
      <c r="E472" s="239">
        <v>35</v>
      </c>
      <c r="F472" s="240">
        <v>44172</v>
      </c>
      <c r="G472" s="240">
        <v>44206</v>
      </c>
      <c r="H472" s="239" t="s">
        <v>62</v>
      </c>
    </row>
    <row r="473" spans="2:8">
      <c r="B473" s="239" t="s">
        <v>1912</v>
      </c>
      <c r="C473" s="239" t="s">
        <v>1913</v>
      </c>
      <c r="D473" s="239" t="s">
        <v>2584</v>
      </c>
      <c r="E473" s="239">
        <v>35</v>
      </c>
      <c r="F473" s="240">
        <v>44172</v>
      </c>
      <c r="G473" s="240">
        <v>44206</v>
      </c>
      <c r="H473" s="239" t="s">
        <v>62</v>
      </c>
    </row>
    <row r="474" spans="2:8">
      <c r="B474" s="239" t="s">
        <v>1984</v>
      </c>
      <c r="C474" s="239" t="s">
        <v>2461</v>
      </c>
      <c r="D474" s="239" t="s">
        <v>1867</v>
      </c>
      <c r="E474" s="239">
        <v>52</v>
      </c>
      <c r="F474" s="240">
        <v>44144</v>
      </c>
      <c r="G474" s="240">
        <v>44195</v>
      </c>
      <c r="H474" s="239" t="s">
        <v>62</v>
      </c>
    </row>
    <row r="475" spans="2:8">
      <c r="B475" s="239" t="s">
        <v>2041</v>
      </c>
      <c r="C475" s="239" t="s">
        <v>2585</v>
      </c>
      <c r="D475" s="239" t="s">
        <v>2586</v>
      </c>
      <c r="E475" s="239">
        <v>85</v>
      </c>
      <c r="F475" s="240">
        <v>44144</v>
      </c>
      <c r="G475" s="240">
        <v>44228</v>
      </c>
      <c r="H475" s="239" t="s">
        <v>14</v>
      </c>
    </row>
  </sheetData>
  <mergeCells count="3">
    <mergeCell ref="B2:H2"/>
    <mergeCell ref="B3:H3"/>
    <mergeCell ref="B4:H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351C3-BFD0-4AA1-AFFF-21FC5C6F0DD1}">
  <dimension ref="A1:Y53"/>
  <sheetViews>
    <sheetView zoomScale="70" zoomScaleNormal="70" workbookViewId="0">
      <selection activeCell="H22" sqref="H22"/>
    </sheetView>
  </sheetViews>
  <sheetFormatPr baseColWidth="10" defaultColWidth="11.44140625" defaultRowHeight="13.2"/>
  <cols>
    <col min="1" max="1" width="46.109375" style="142" customWidth="1"/>
    <col min="2" max="15" width="11.44140625" style="142"/>
    <col min="16" max="16" width="13" style="142" bestFit="1" customWidth="1"/>
    <col min="17" max="256" width="11.44140625" style="142"/>
    <col min="257" max="257" width="46.109375" style="142" customWidth="1"/>
    <col min="258" max="271" width="11.44140625" style="142"/>
    <col min="272" max="272" width="13" style="142" bestFit="1" customWidth="1"/>
    <col min="273" max="512" width="11.44140625" style="142"/>
    <col min="513" max="513" width="46.109375" style="142" customWidth="1"/>
    <col min="514" max="527" width="11.44140625" style="142"/>
    <col min="528" max="528" width="13" style="142" bestFit="1" customWidth="1"/>
    <col min="529" max="768" width="11.44140625" style="142"/>
    <col min="769" max="769" width="46.109375" style="142" customWidth="1"/>
    <col min="770" max="783" width="11.44140625" style="142"/>
    <col min="784" max="784" width="13" style="142" bestFit="1" customWidth="1"/>
    <col min="785" max="1024" width="11.44140625" style="142"/>
    <col min="1025" max="1025" width="46.109375" style="142" customWidth="1"/>
    <col min="1026" max="1039" width="11.44140625" style="142"/>
    <col min="1040" max="1040" width="13" style="142" bestFit="1" customWidth="1"/>
    <col min="1041" max="1280" width="11.44140625" style="142"/>
    <col min="1281" max="1281" width="46.109375" style="142" customWidth="1"/>
    <col min="1282" max="1295" width="11.44140625" style="142"/>
    <col min="1296" max="1296" width="13" style="142" bestFit="1" customWidth="1"/>
    <col min="1297" max="1536" width="11.44140625" style="142"/>
    <col min="1537" max="1537" width="46.109375" style="142" customWidth="1"/>
    <col min="1538" max="1551" width="11.44140625" style="142"/>
    <col min="1552" max="1552" width="13" style="142" bestFit="1" customWidth="1"/>
    <col min="1553" max="1792" width="11.44140625" style="142"/>
    <col min="1793" max="1793" width="46.109375" style="142" customWidth="1"/>
    <col min="1794" max="1807" width="11.44140625" style="142"/>
    <col min="1808" max="1808" width="13" style="142" bestFit="1" customWidth="1"/>
    <col min="1809" max="2048" width="11.44140625" style="142"/>
    <col min="2049" max="2049" width="46.109375" style="142" customWidth="1"/>
    <col min="2050" max="2063" width="11.44140625" style="142"/>
    <col min="2064" max="2064" width="13" style="142" bestFit="1" customWidth="1"/>
    <col min="2065" max="2304" width="11.44140625" style="142"/>
    <col min="2305" max="2305" width="46.109375" style="142" customWidth="1"/>
    <col min="2306" max="2319" width="11.44140625" style="142"/>
    <col min="2320" max="2320" width="13" style="142" bestFit="1" customWidth="1"/>
    <col min="2321" max="2560" width="11.44140625" style="142"/>
    <col min="2561" max="2561" width="46.109375" style="142" customWidth="1"/>
    <col min="2562" max="2575" width="11.44140625" style="142"/>
    <col min="2576" max="2576" width="13" style="142" bestFit="1" customWidth="1"/>
    <col min="2577" max="2816" width="11.44140625" style="142"/>
    <col min="2817" max="2817" width="46.109375" style="142" customWidth="1"/>
    <col min="2818" max="2831" width="11.44140625" style="142"/>
    <col min="2832" max="2832" width="13" style="142" bestFit="1" customWidth="1"/>
    <col min="2833" max="3072" width="11.44140625" style="142"/>
    <col min="3073" max="3073" width="46.109375" style="142" customWidth="1"/>
    <col min="3074" max="3087" width="11.44140625" style="142"/>
    <col min="3088" max="3088" width="13" style="142" bestFit="1" customWidth="1"/>
    <col min="3089" max="3328" width="11.44140625" style="142"/>
    <col min="3329" max="3329" width="46.109375" style="142" customWidth="1"/>
    <col min="3330" max="3343" width="11.44140625" style="142"/>
    <col min="3344" max="3344" width="13" style="142" bestFit="1" customWidth="1"/>
    <col min="3345" max="3584" width="11.44140625" style="142"/>
    <col min="3585" max="3585" width="46.109375" style="142" customWidth="1"/>
    <col min="3586" max="3599" width="11.44140625" style="142"/>
    <col min="3600" max="3600" width="13" style="142" bestFit="1" customWidth="1"/>
    <col min="3601" max="3840" width="11.44140625" style="142"/>
    <col min="3841" max="3841" width="46.109375" style="142" customWidth="1"/>
    <col min="3842" max="3855" width="11.44140625" style="142"/>
    <col min="3856" max="3856" width="13" style="142" bestFit="1" customWidth="1"/>
    <col min="3857" max="4096" width="11.44140625" style="142"/>
    <col min="4097" max="4097" width="46.109375" style="142" customWidth="1"/>
    <col min="4098" max="4111" width="11.44140625" style="142"/>
    <col min="4112" max="4112" width="13" style="142" bestFit="1" customWidth="1"/>
    <col min="4113" max="4352" width="11.44140625" style="142"/>
    <col min="4353" max="4353" width="46.109375" style="142" customWidth="1"/>
    <col min="4354" max="4367" width="11.44140625" style="142"/>
    <col min="4368" max="4368" width="13" style="142" bestFit="1" customWidth="1"/>
    <col min="4369" max="4608" width="11.44140625" style="142"/>
    <col min="4609" max="4609" width="46.109375" style="142" customWidth="1"/>
    <col min="4610" max="4623" width="11.44140625" style="142"/>
    <col min="4624" max="4624" width="13" style="142" bestFit="1" customWidth="1"/>
    <col min="4625" max="4864" width="11.44140625" style="142"/>
    <col min="4865" max="4865" width="46.109375" style="142" customWidth="1"/>
    <col min="4866" max="4879" width="11.44140625" style="142"/>
    <col min="4880" max="4880" width="13" style="142" bestFit="1" customWidth="1"/>
    <col min="4881" max="5120" width="11.44140625" style="142"/>
    <col min="5121" max="5121" width="46.109375" style="142" customWidth="1"/>
    <col min="5122" max="5135" width="11.44140625" style="142"/>
    <col min="5136" max="5136" width="13" style="142" bestFit="1" customWidth="1"/>
    <col min="5137" max="5376" width="11.44140625" style="142"/>
    <col min="5377" max="5377" width="46.109375" style="142" customWidth="1"/>
    <col min="5378" max="5391" width="11.44140625" style="142"/>
    <col min="5392" max="5392" width="13" style="142" bestFit="1" customWidth="1"/>
    <col min="5393" max="5632" width="11.44140625" style="142"/>
    <col min="5633" max="5633" width="46.109375" style="142" customWidth="1"/>
    <col min="5634" max="5647" width="11.44140625" style="142"/>
    <col min="5648" max="5648" width="13" style="142" bestFit="1" customWidth="1"/>
    <col min="5649" max="5888" width="11.44140625" style="142"/>
    <col min="5889" max="5889" width="46.109375" style="142" customWidth="1"/>
    <col min="5890" max="5903" width="11.44140625" style="142"/>
    <col min="5904" max="5904" width="13" style="142" bestFit="1" customWidth="1"/>
    <col min="5905" max="6144" width="11.44140625" style="142"/>
    <col min="6145" max="6145" width="46.109375" style="142" customWidth="1"/>
    <col min="6146" max="6159" width="11.44140625" style="142"/>
    <col min="6160" max="6160" width="13" style="142" bestFit="1" customWidth="1"/>
    <col min="6161" max="6400" width="11.44140625" style="142"/>
    <col min="6401" max="6401" width="46.109375" style="142" customWidth="1"/>
    <col min="6402" max="6415" width="11.44140625" style="142"/>
    <col min="6416" max="6416" width="13" style="142" bestFit="1" customWidth="1"/>
    <col min="6417" max="6656" width="11.44140625" style="142"/>
    <col min="6657" max="6657" width="46.109375" style="142" customWidth="1"/>
    <col min="6658" max="6671" width="11.44140625" style="142"/>
    <col min="6672" max="6672" width="13" style="142" bestFit="1" customWidth="1"/>
    <col min="6673" max="6912" width="11.44140625" style="142"/>
    <col min="6913" max="6913" width="46.109375" style="142" customWidth="1"/>
    <col min="6914" max="6927" width="11.44140625" style="142"/>
    <col min="6928" max="6928" width="13" style="142" bestFit="1" customWidth="1"/>
    <col min="6929" max="7168" width="11.44140625" style="142"/>
    <col min="7169" max="7169" width="46.109375" style="142" customWidth="1"/>
    <col min="7170" max="7183" width="11.44140625" style="142"/>
    <col min="7184" max="7184" width="13" style="142" bestFit="1" customWidth="1"/>
    <col min="7185" max="7424" width="11.44140625" style="142"/>
    <col min="7425" max="7425" width="46.109375" style="142" customWidth="1"/>
    <col min="7426" max="7439" width="11.44140625" style="142"/>
    <col min="7440" max="7440" width="13" style="142" bestFit="1" customWidth="1"/>
    <col min="7441" max="7680" width="11.44140625" style="142"/>
    <col min="7681" max="7681" width="46.109375" style="142" customWidth="1"/>
    <col min="7682" max="7695" width="11.44140625" style="142"/>
    <col min="7696" max="7696" width="13" style="142" bestFit="1" customWidth="1"/>
    <col min="7697" max="7936" width="11.44140625" style="142"/>
    <col min="7937" max="7937" width="46.109375" style="142" customWidth="1"/>
    <col min="7938" max="7951" width="11.44140625" style="142"/>
    <col min="7952" max="7952" width="13" style="142" bestFit="1" customWidth="1"/>
    <col min="7953" max="8192" width="11.44140625" style="142"/>
    <col min="8193" max="8193" width="46.109375" style="142" customWidth="1"/>
    <col min="8194" max="8207" width="11.44140625" style="142"/>
    <col min="8208" max="8208" width="13" style="142" bestFit="1" customWidth="1"/>
    <col min="8209" max="8448" width="11.44140625" style="142"/>
    <col min="8449" max="8449" width="46.109375" style="142" customWidth="1"/>
    <col min="8450" max="8463" width="11.44140625" style="142"/>
    <col min="8464" max="8464" width="13" style="142" bestFit="1" customWidth="1"/>
    <col min="8465" max="8704" width="11.44140625" style="142"/>
    <col min="8705" max="8705" width="46.109375" style="142" customWidth="1"/>
    <col min="8706" max="8719" width="11.44140625" style="142"/>
    <col min="8720" max="8720" width="13" style="142" bestFit="1" customWidth="1"/>
    <col min="8721" max="8960" width="11.44140625" style="142"/>
    <col min="8961" max="8961" width="46.109375" style="142" customWidth="1"/>
    <col min="8962" max="8975" width="11.44140625" style="142"/>
    <col min="8976" max="8976" width="13" style="142" bestFit="1" customWidth="1"/>
    <col min="8977" max="9216" width="11.44140625" style="142"/>
    <col min="9217" max="9217" width="46.109375" style="142" customWidth="1"/>
    <col min="9218" max="9231" width="11.44140625" style="142"/>
    <col min="9232" max="9232" width="13" style="142" bestFit="1" customWidth="1"/>
    <col min="9233" max="9472" width="11.44140625" style="142"/>
    <col min="9473" max="9473" width="46.109375" style="142" customWidth="1"/>
    <col min="9474" max="9487" width="11.44140625" style="142"/>
    <col min="9488" max="9488" width="13" style="142" bestFit="1" customWidth="1"/>
    <col min="9489" max="9728" width="11.44140625" style="142"/>
    <col min="9729" max="9729" width="46.109375" style="142" customWidth="1"/>
    <col min="9730" max="9743" width="11.44140625" style="142"/>
    <col min="9744" max="9744" width="13" style="142" bestFit="1" customWidth="1"/>
    <col min="9745" max="9984" width="11.44140625" style="142"/>
    <col min="9985" max="9985" width="46.109375" style="142" customWidth="1"/>
    <col min="9986" max="9999" width="11.44140625" style="142"/>
    <col min="10000" max="10000" width="13" style="142" bestFit="1" customWidth="1"/>
    <col min="10001" max="10240" width="11.44140625" style="142"/>
    <col min="10241" max="10241" width="46.109375" style="142" customWidth="1"/>
    <col min="10242" max="10255" width="11.44140625" style="142"/>
    <col min="10256" max="10256" width="13" style="142" bestFit="1" customWidth="1"/>
    <col min="10257" max="10496" width="11.44140625" style="142"/>
    <col min="10497" max="10497" width="46.109375" style="142" customWidth="1"/>
    <col min="10498" max="10511" width="11.44140625" style="142"/>
    <col min="10512" max="10512" width="13" style="142" bestFit="1" customWidth="1"/>
    <col min="10513" max="10752" width="11.44140625" style="142"/>
    <col min="10753" max="10753" width="46.109375" style="142" customWidth="1"/>
    <col min="10754" max="10767" width="11.44140625" style="142"/>
    <col min="10768" max="10768" width="13" style="142" bestFit="1" customWidth="1"/>
    <col min="10769" max="11008" width="11.44140625" style="142"/>
    <col min="11009" max="11009" width="46.109375" style="142" customWidth="1"/>
    <col min="11010" max="11023" width="11.44140625" style="142"/>
    <col min="11024" max="11024" width="13" style="142" bestFit="1" customWidth="1"/>
    <col min="11025" max="11264" width="11.44140625" style="142"/>
    <col min="11265" max="11265" width="46.109375" style="142" customWidth="1"/>
    <col min="11266" max="11279" width="11.44140625" style="142"/>
    <col min="11280" max="11280" width="13" style="142" bestFit="1" customWidth="1"/>
    <col min="11281" max="11520" width="11.44140625" style="142"/>
    <col min="11521" max="11521" width="46.109375" style="142" customWidth="1"/>
    <col min="11522" max="11535" width="11.44140625" style="142"/>
    <col min="11536" max="11536" width="13" style="142" bestFit="1" customWidth="1"/>
    <col min="11537" max="11776" width="11.44140625" style="142"/>
    <col min="11777" max="11777" width="46.109375" style="142" customWidth="1"/>
    <col min="11778" max="11791" width="11.44140625" style="142"/>
    <col min="11792" max="11792" width="13" style="142" bestFit="1" customWidth="1"/>
    <col min="11793" max="12032" width="11.44140625" style="142"/>
    <col min="12033" max="12033" width="46.109375" style="142" customWidth="1"/>
    <col min="12034" max="12047" width="11.44140625" style="142"/>
    <col min="12048" max="12048" width="13" style="142" bestFit="1" customWidth="1"/>
    <col min="12049" max="12288" width="11.44140625" style="142"/>
    <col min="12289" max="12289" width="46.109375" style="142" customWidth="1"/>
    <col min="12290" max="12303" width="11.44140625" style="142"/>
    <col min="12304" max="12304" width="13" style="142" bestFit="1" customWidth="1"/>
    <col min="12305" max="12544" width="11.44140625" style="142"/>
    <col min="12545" max="12545" width="46.109375" style="142" customWidth="1"/>
    <col min="12546" max="12559" width="11.44140625" style="142"/>
    <col min="12560" max="12560" width="13" style="142" bestFit="1" customWidth="1"/>
    <col min="12561" max="12800" width="11.44140625" style="142"/>
    <col min="12801" max="12801" width="46.109375" style="142" customWidth="1"/>
    <col min="12802" max="12815" width="11.44140625" style="142"/>
    <col min="12816" max="12816" width="13" style="142" bestFit="1" customWidth="1"/>
    <col min="12817" max="13056" width="11.44140625" style="142"/>
    <col min="13057" max="13057" width="46.109375" style="142" customWidth="1"/>
    <col min="13058" max="13071" width="11.44140625" style="142"/>
    <col min="13072" max="13072" width="13" style="142" bestFit="1" customWidth="1"/>
    <col min="13073" max="13312" width="11.44140625" style="142"/>
    <col min="13313" max="13313" width="46.109375" style="142" customWidth="1"/>
    <col min="13314" max="13327" width="11.44140625" style="142"/>
    <col min="13328" max="13328" width="13" style="142" bestFit="1" customWidth="1"/>
    <col min="13329" max="13568" width="11.44140625" style="142"/>
    <col min="13569" max="13569" width="46.109375" style="142" customWidth="1"/>
    <col min="13570" max="13583" width="11.44140625" style="142"/>
    <col min="13584" max="13584" width="13" style="142" bestFit="1" customWidth="1"/>
    <col min="13585" max="13824" width="11.44140625" style="142"/>
    <col min="13825" max="13825" width="46.109375" style="142" customWidth="1"/>
    <col min="13826" max="13839" width="11.44140625" style="142"/>
    <col min="13840" max="13840" width="13" style="142" bestFit="1" customWidth="1"/>
    <col min="13841" max="14080" width="11.44140625" style="142"/>
    <col min="14081" max="14081" width="46.109375" style="142" customWidth="1"/>
    <col min="14082" max="14095" width="11.44140625" style="142"/>
    <col min="14096" max="14096" width="13" style="142" bestFit="1" customWidth="1"/>
    <col min="14097" max="14336" width="11.44140625" style="142"/>
    <col min="14337" max="14337" width="46.109375" style="142" customWidth="1"/>
    <col min="14338" max="14351" width="11.44140625" style="142"/>
    <col min="14352" max="14352" width="13" style="142" bestFit="1" customWidth="1"/>
    <col min="14353" max="14592" width="11.44140625" style="142"/>
    <col min="14593" max="14593" width="46.109375" style="142" customWidth="1"/>
    <col min="14594" max="14607" width="11.44140625" style="142"/>
    <col min="14608" max="14608" width="13" style="142" bestFit="1" customWidth="1"/>
    <col min="14609" max="14848" width="11.44140625" style="142"/>
    <col min="14849" max="14849" width="46.109375" style="142" customWidth="1"/>
    <col min="14850" max="14863" width="11.44140625" style="142"/>
    <col min="14864" max="14864" width="13" style="142" bestFit="1" customWidth="1"/>
    <col min="14865" max="15104" width="11.44140625" style="142"/>
    <col min="15105" max="15105" width="46.109375" style="142" customWidth="1"/>
    <col min="15106" max="15119" width="11.44140625" style="142"/>
    <col min="15120" max="15120" width="13" style="142" bestFit="1" customWidth="1"/>
    <col min="15121" max="15360" width="11.44140625" style="142"/>
    <col min="15361" max="15361" width="46.109375" style="142" customWidth="1"/>
    <col min="15362" max="15375" width="11.44140625" style="142"/>
    <col min="15376" max="15376" width="13" style="142" bestFit="1" customWidth="1"/>
    <col min="15377" max="15616" width="11.44140625" style="142"/>
    <col min="15617" max="15617" width="46.109375" style="142" customWidth="1"/>
    <col min="15618" max="15631" width="11.44140625" style="142"/>
    <col min="15632" max="15632" width="13" style="142" bestFit="1" customWidth="1"/>
    <col min="15633" max="15872" width="11.44140625" style="142"/>
    <col min="15873" max="15873" width="46.109375" style="142" customWidth="1"/>
    <col min="15874" max="15887" width="11.44140625" style="142"/>
    <col min="15888" max="15888" width="13" style="142" bestFit="1" customWidth="1"/>
    <col min="15889" max="16128" width="11.44140625" style="142"/>
    <col min="16129" max="16129" width="46.109375" style="142" customWidth="1"/>
    <col min="16130" max="16143" width="11.44140625" style="142"/>
    <col min="16144" max="16144" width="13" style="142" bestFit="1" customWidth="1"/>
    <col min="16145" max="16384" width="11.44140625" style="142"/>
  </cols>
  <sheetData>
    <row r="1" spans="1:25" ht="15.6">
      <c r="A1" s="335" t="s">
        <v>2080</v>
      </c>
      <c r="B1" s="335"/>
      <c r="C1" s="335"/>
      <c r="D1" s="335"/>
      <c r="E1" s="335"/>
      <c r="F1" s="335"/>
      <c r="G1" s="335"/>
      <c r="H1" s="335"/>
      <c r="I1" s="335"/>
      <c r="J1" s="335"/>
      <c r="K1" s="335"/>
      <c r="L1" s="335"/>
      <c r="M1" s="159"/>
      <c r="N1" s="159"/>
    </row>
    <row r="2" spans="1:25" ht="15.6">
      <c r="A2" s="335" t="s">
        <v>2645</v>
      </c>
      <c r="B2" s="335"/>
      <c r="C2" s="335"/>
      <c r="D2" s="335"/>
      <c r="E2" s="335"/>
      <c r="F2" s="335"/>
      <c r="G2" s="335"/>
      <c r="H2" s="335"/>
      <c r="I2" s="335"/>
      <c r="J2" s="335"/>
      <c r="K2" s="335"/>
      <c r="L2" s="335"/>
      <c r="M2" s="159"/>
      <c r="N2" s="159"/>
    </row>
    <row r="3" spans="1:25" ht="15.6">
      <c r="A3" s="335" t="s">
        <v>2081</v>
      </c>
      <c r="B3" s="335"/>
      <c r="C3" s="335"/>
      <c r="D3" s="335"/>
      <c r="E3" s="335"/>
      <c r="F3" s="335"/>
      <c r="G3" s="335"/>
      <c r="H3" s="335"/>
      <c r="I3" s="335"/>
      <c r="J3" s="335"/>
      <c r="K3" s="335"/>
      <c r="L3" s="335"/>
      <c r="M3" s="159"/>
      <c r="N3" s="159"/>
    </row>
    <row r="4" spans="1:25" ht="15.6">
      <c r="A4" s="335" t="s">
        <v>2646</v>
      </c>
      <c r="B4" s="335"/>
      <c r="C4" s="335"/>
      <c r="D4" s="335"/>
      <c r="E4" s="335"/>
      <c r="F4" s="335"/>
      <c r="G4" s="335"/>
      <c r="H4" s="335"/>
      <c r="I4" s="335"/>
      <c r="J4" s="335"/>
      <c r="K4" s="335"/>
      <c r="L4" s="335"/>
      <c r="M4" s="159"/>
      <c r="N4" s="159"/>
    </row>
    <row r="6" spans="1:25" ht="15.6">
      <c r="A6" s="143" t="s">
        <v>2082</v>
      </c>
      <c r="B6" s="336" t="s">
        <v>2647</v>
      </c>
      <c r="C6" s="337"/>
      <c r="D6" s="338"/>
      <c r="E6" s="144" t="s">
        <v>2083</v>
      </c>
      <c r="F6" s="145"/>
      <c r="G6" s="146" t="s">
        <v>2648</v>
      </c>
      <c r="H6" s="146"/>
      <c r="I6" s="146"/>
      <c r="J6" s="146"/>
      <c r="K6" s="146"/>
      <c r="L6" s="146"/>
      <c r="M6" s="147"/>
      <c r="N6" s="147"/>
      <c r="Q6" s="148"/>
      <c r="R6" s="148"/>
      <c r="S6" s="148"/>
      <c r="T6" s="148"/>
      <c r="U6" s="148"/>
      <c r="V6" s="148"/>
    </row>
    <row r="7" spans="1:25" ht="15.6">
      <c r="A7" s="241"/>
      <c r="B7" s="242" t="s">
        <v>2084</v>
      </c>
      <c r="C7" s="242" t="s">
        <v>2085</v>
      </c>
      <c r="D7" s="243" t="s">
        <v>2086</v>
      </c>
      <c r="E7" s="244" t="s">
        <v>2087</v>
      </c>
      <c r="F7" s="245" t="s">
        <v>2649</v>
      </c>
      <c r="G7" s="246" t="s">
        <v>2088</v>
      </c>
      <c r="H7" s="246" t="s">
        <v>2089</v>
      </c>
      <c r="I7" s="246" t="s">
        <v>2650</v>
      </c>
      <c r="J7" s="242" t="s">
        <v>2090</v>
      </c>
      <c r="K7" s="242" t="s">
        <v>2091</v>
      </c>
      <c r="L7" s="242" t="s">
        <v>2092</v>
      </c>
      <c r="M7" s="147"/>
      <c r="P7" s="147"/>
      <c r="Q7" s="147"/>
      <c r="R7" s="147"/>
      <c r="S7" s="147"/>
      <c r="T7" s="147"/>
      <c r="U7" s="147"/>
    </row>
    <row r="8" spans="1:25" ht="15.6">
      <c r="A8" s="247"/>
      <c r="B8" s="248" t="s">
        <v>2651</v>
      </c>
      <c r="C8" s="248" t="s">
        <v>2651</v>
      </c>
      <c r="D8" s="248" t="s">
        <v>2651</v>
      </c>
      <c r="E8" s="248"/>
      <c r="F8" s="248"/>
      <c r="G8" s="249"/>
      <c r="H8" s="249"/>
      <c r="I8" s="249"/>
      <c r="J8" s="250"/>
      <c r="K8" s="247"/>
      <c r="L8" s="247"/>
      <c r="M8" s="148"/>
      <c r="P8" s="148"/>
      <c r="Q8" s="148"/>
      <c r="R8" s="148"/>
      <c r="S8" s="148"/>
      <c r="T8" s="148"/>
      <c r="U8" s="148"/>
    </row>
    <row r="9" spans="1:25">
      <c r="A9" s="251" t="s">
        <v>2652</v>
      </c>
      <c r="B9" s="252">
        <v>88.214615247122325</v>
      </c>
      <c r="C9" s="252">
        <v>58.809743498081545</v>
      </c>
      <c r="D9" s="252">
        <v>73.512179372601935</v>
      </c>
      <c r="E9" s="149">
        <v>0.49709358691483535</v>
      </c>
      <c r="F9" s="149">
        <v>0.61460179587863728</v>
      </c>
      <c r="G9" s="253">
        <v>19.428311962472723</v>
      </c>
      <c r="H9" s="253">
        <v>30.079071014399997</v>
      </c>
      <c r="I9" s="253">
        <v>37.479740644800003</v>
      </c>
      <c r="J9" s="252">
        <v>32.573850337690573</v>
      </c>
      <c r="K9" s="252">
        <v>22.696321422377423</v>
      </c>
      <c r="L9" s="252">
        <v>18.242007612533936</v>
      </c>
      <c r="M9" s="150"/>
      <c r="N9" s="151"/>
      <c r="O9" s="151"/>
      <c r="P9" s="151"/>
      <c r="Q9" s="151"/>
      <c r="R9" s="151"/>
      <c r="S9" s="152"/>
      <c r="T9" s="152"/>
      <c r="U9" s="152"/>
      <c r="V9" s="152"/>
      <c r="X9" s="153"/>
      <c r="Y9" s="153"/>
    </row>
    <row r="10" spans="1:25">
      <c r="A10" s="254" t="s">
        <v>2093</v>
      </c>
      <c r="B10" s="255">
        <v>55.593689199017888</v>
      </c>
      <c r="C10" s="255">
        <v>37.062459466011923</v>
      </c>
      <c r="D10" s="255">
        <v>46.328074332514902</v>
      </c>
      <c r="E10" s="149">
        <v>0.91607951136850352</v>
      </c>
      <c r="F10" s="149">
        <v>0.92208849736983056</v>
      </c>
      <c r="G10" s="256">
        <v>8.8280314000000004</v>
      </c>
      <c r="H10" s="256">
        <v>20.804375</v>
      </c>
      <c r="I10" s="256">
        <v>20.402285800000001</v>
      </c>
      <c r="J10" s="255">
        <v>19.763566541764042</v>
      </c>
      <c r="K10" s="255">
        <v>15.072971374416744</v>
      </c>
      <c r="L10" s="255">
        <v>11.491536416334116</v>
      </c>
      <c r="M10" s="150"/>
      <c r="N10" s="151"/>
      <c r="P10" s="152"/>
      <c r="Q10" s="152"/>
      <c r="R10" s="152"/>
      <c r="S10" s="152"/>
      <c r="T10" s="152"/>
      <c r="U10" s="152"/>
      <c r="V10" s="152"/>
      <c r="X10" s="153"/>
      <c r="Y10" s="153"/>
    </row>
    <row r="11" spans="1:25">
      <c r="A11" s="254" t="s">
        <v>2094</v>
      </c>
      <c r="B11" s="255">
        <v>44.20318381100482</v>
      </c>
      <c r="C11" s="255">
        <v>29.468789207336545</v>
      </c>
      <c r="D11" s="255">
        <v>36.835986509170681</v>
      </c>
      <c r="E11" s="149">
        <v>0.81429913919955066</v>
      </c>
      <c r="F11" s="149">
        <v>0.79363608241207095</v>
      </c>
      <c r="G11" s="256">
        <v>21.119067002879998</v>
      </c>
      <c r="H11" s="256">
        <v>21.48914928384</v>
      </c>
      <c r="I11" s="256">
        <v>15.975369930239996</v>
      </c>
      <c r="J11" s="255">
        <v>14.442478862820696</v>
      </c>
      <c r="K11" s="255">
        <v>11.634126138862801</v>
      </c>
      <c r="L11" s="255">
        <v>10.759381507487184</v>
      </c>
      <c r="M11" s="150"/>
      <c r="N11" s="151"/>
      <c r="P11" s="152"/>
      <c r="Q11" s="152"/>
      <c r="R11" s="152"/>
      <c r="S11" s="152"/>
      <c r="T11" s="152"/>
      <c r="U11" s="152"/>
      <c r="V11" s="152"/>
      <c r="X11" s="153"/>
      <c r="Y11" s="153"/>
    </row>
    <row r="12" spans="1:25">
      <c r="A12" s="257"/>
      <c r="B12" s="258"/>
      <c r="C12" s="258"/>
      <c r="D12" s="258"/>
      <c r="E12" s="248"/>
      <c r="F12" s="248"/>
      <c r="G12" s="259"/>
      <c r="H12" s="259"/>
      <c r="I12" s="259"/>
      <c r="J12" s="258"/>
      <c r="K12" s="258"/>
      <c r="L12" s="258"/>
      <c r="M12" s="151"/>
      <c r="N12" s="151"/>
      <c r="P12" s="152"/>
      <c r="Q12" s="152"/>
      <c r="R12" s="152"/>
      <c r="S12" s="152"/>
      <c r="T12" s="152"/>
      <c r="U12" s="152"/>
      <c r="V12" s="152"/>
      <c r="X12" s="153"/>
      <c r="Y12" s="153"/>
    </row>
    <row r="13" spans="1:25">
      <c r="A13" s="254" t="s">
        <v>2095</v>
      </c>
      <c r="B13" s="255">
        <v>130.72328723420691</v>
      </c>
      <c r="C13" s="255">
        <v>87.148858156137933</v>
      </c>
      <c r="D13" s="255">
        <v>108.93607269517241</v>
      </c>
      <c r="E13" s="149">
        <v>0.73056976092134041</v>
      </c>
      <c r="F13" s="149">
        <v>0.68104168476866112</v>
      </c>
      <c r="G13" s="253">
        <v>8.8188480000000009</v>
      </c>
      <c r="H13" s="253">
        <v>16.957511999999998</v>
      </c>
      <c r="I13" s="253">
        <v>29.208383999999992</v>
      </c>
      <c r="J13" s="252">
        <v>45.417043199999988</v>
      </c>
      <c r="K13" s="252">
        <v>36.833406455172415</v>
      </c>
      <c r="L13" s="252">
        <v>26.685623040000003</v>
      </c>
      <c r="M13" s="150"/>
      <c r="N13" s="151"/>
      <c r="P13" s="152"/>
      <c r="Q13" s="152"/>
      <c r="R13" s="152"/>
      <c r="S13" s="152"/>
      <c r="T13" s="152"/>
      <c r="U13" s="152"/>
      <c r="V13" s="152"/>
      <c r="X13" s="153"/>
      <c r="Y13" s="153"/>
    </row>
    <row r="14" spans="1:25">
      <c r="A14" s="254" t="s">
        <v>2096</v>
      </c>
      <c r="B14" s="255">
        <v>123.31042093251513</v>
      </c>
      <c r="C14" s="255">
        <v>82.206947288343414</v>
      </c>
      <c r="D14" s="255">
        <v>102.75868411042929</v>
      </c>
      <c r="E14" s="149">
        <v>0.72125891120794972</v>
      </c>
      <c r="F14" s="149">
        <v>0.72319952705247625</v>
      </c>
      <c r="G14" s="256">
        <v>20.753760384</v>
      </c>
      <c r="H14" s="256">
        <v>30.168673647567562</v>
      </c>
      <c r="I14" s="256">
        <v>36.643477247999996</v>
      </c>
      <c r="J14" s="255">
        <v>41.228228130612244</v>
      </c>
      <c r="K14" s="255">
        <v>32.302083582266022</v>
      </c>
      <c r="L14" s="255">
        <v>29.228372397551016</v>
      </c>
      <c r="M14" s="150"/>
      <c r="N14" s="151"/>
      <c r="P14" s="152"/>
      <c r="Q14" s="152"/>
      <c r="R14" s="152"/>
      <c r="S14" s="152"/>
      <c r="T14" s="152"/>
      <c r="U14" s="152"/>
      <c r="V14" s="152"/>
      <c r="X14" s="153"/>
      <c r="Y14" s="153"/>
    </row>
    <row r="15" spans="1:25">
      <c r="A15" s="254"/>
      <c r="B15" s="255"/>
      <c r="C15" s="255"/>
      <c r="D15" s="255"/>
      <c r="E15" s="242"/>
      <c r="F15" s="242"/>
      <c r="G15" s="256"/>
      <c r="H15" s="256"/>
      <c r="I15" s="256"/>
      <c r="J15" s="255"/>
      <c r="K15" s="255"/>
      <c r="L15" s="255"/>
      <c r="M15" s="151"/>
      <c r="N15" s="151"/>
      <c r="P15" s="152"/>
      <c r="Q15" s="152"/>
      <c r="R15" s="152"/>
      <c r="S15" s="152"/>
      <c r="T15" s="152"/>
      <c r="U15" s="152"/>
      <c r="V15" s="152"/>
      <c r="X15" s="153"/>
      <c r="Y15" s="153"/>
    </row>
    <row r="16" spans="1:25">
      <c r="A16" s="260" t="s">
        <v>2097</v>
      </c>
      <c r="B16" s="252">
        <v>699.88321347316821</v>
      </c>
      <c r="C16" s="252">
        <v>481.64148066015798</v>
      </c>
      <c r="D16" s="252">
        <v>590.7623470666631</v>
      </c>
      <c r="E16" s="154">
        <v>0.86</v>
      </c>
      <c r="F16" s="154">
        <v>0.84</v>
      </c>
      <c r="G16" s="253">
        <v>146.13436799999997</v>
      </c>
      <c r="H16" s="253">
        <v>221.91926399999997</v>
      </c>
      <c r="I16" s="253">
        <v>277.46228159999998</v>
      </c>
      <c r="J16" s="252">
        <v>261.47686984989878</v>
      </c>
      <c r="K16" s="252">
        <v>185.85329404447756</v>
      </c>
      <c r="L16" s="252">
        <v>143.43218317228676</v>
      </c>
      <c r="M16" s="151"/>
      <c r="N16" s="151"/>
      <c r="O16" s="151"/>
      <c r="P16" s="151"/>
      <c r="Q16" s="151"/>
      <c r="R16" s="151"/>
      <c r="S16" s="151"/>
      <c r="T16" s="152"/>
      <c r="U16" s="152"/>
      <c r="V16" s="152"/>
      <c r="X16" s="153"/>
      <c r="Y16" s="153"/>
    </row>
    <row r="17" spans="1:25">
      <c r="A17" s="254" t="s">
        <v>2098</v>
      </c>
      <c r="B17" s="255">
        <v>172.94683207944774</v>
      </c>
      <c r="C17" s="255">
        <v>115.29788805296515</v>
      </c>
      <c r="D17" s="255">
        <v>144.12236006620645</v>
      </c>
      <c r="E17" s="149">
        <v>0.87624287512774357</v>
      </c>
      <c r="F17" s="149">
        <v>0.85004355639697693</v>
      </c>
      <c r="G17" s="256">
        <v>88.941888000000006</v>
      </c>
      <c r="H17" s="256">
        <v>153.673632</v>
      </c>
      <c r="I17" s="256">
        <v>41.713919999999995</v>
      </c>
      <c r="J17" s="255">
        <v>31.838318401975879</v>
      </c>
      <c r="K17" s="255">
        <v>34.376109732511317</v>
      </c>
      <c r="L17" s="255">
        <v>77.907931931719247</v>
      </c>
      <c r="M17" s="150"/>
      <c r="N17" s="151"/>
      <c r="P17" s="152"/>
      <c r="Q17" s="152"/>
      <c r="R17" s="152"/>
      <c r="S17" s="152"/>
      <c r="T17" s="152"/>
      <c r="U17" s="152"/>
      <c r="V17" s="152"/>
      <c r="X17" s="153"/>
      <c r="Y17" s="153"/>
    </row>
    <row r="18" spans="1:25">
      <c r="A18" s="254" t="s">
        <v>2099</v>
      </c>
      <c r="B18" s="255">
        <v>57.892035975366944</v>
      </c>
      <c r="C18" s="255">
        <v>38.59469065024463</v>
      </c>
      <c r="D18" s="255">
        <v>48.243363312805791</v>
      </c>
      <c r="E18" s="149">
        <v>0.62184826261472481</v>
      </c>
      <c r="F18" s="149">
        <v>0.76349834800733307</v>
      </c>
      <c r="G18" s="256">
        <v>118.11741744959997</v>
      </c>
      <c r="H18" s="256">
        <v>102.08916287711999</v>
      </c>
      <c r="I18" s="256">
        <v>51.612426426239992</v>
      </c>
      <c r="J18" s="255">
        <v>21.197531905237611</v>
      </c>
      <c r="K18" s="255">
        <v>14.419459452198428</v>
      </c>
      <c r="L18" s="255">
        <v>12.626371955369754</v>
      </c>
      <c r="M18" s="150"/>
      <c r="N18" s="151"/>
      <c r="P18" s="152"/>
      <c r="Q18" s="152"/>
      <c r="R18" s="152"/>
      <c r="S18" s="152"/>
      <c r="T18" s="152"/>
      <c r="U18" s="152"/>
      <c r="V18" s="152"/>
      <c r="X18" s="153"/>
      <c r="Y18" s="153"/>
    </row>
    <row r="19" spans="1:25">
      <c r="A19" s="257"/>
      <c r="B19" s="258"/>
      <c r="C19" s="258"/>
      <c r="D19" s="258"/>
      <c r="E19" s="248"/>
      <c r="F19" s="248"/>
      <c r="G19" s="259"/>
      <c r="H19" s="259"/>
      <c r="I19" s="259"/>
      <c r="J19" s="258"/>
      <c r="K19" s="258"/>
      <c r="L19" s="258"/>
      <c r="M19" s="151"/>
      <c r="N19" s="151"/>
      <c r="P19" s="152"/>
      <c r="Q19" s="152"/>
      <c r="R19" s="152"/>
      <c r="S19" s="152"/>
      <c r="T19" s="152"/>
      <c r="U19" s="152"/>
      <c r="V19" s="152"/>
      <c r="X19" s="153"/>
      <c r="Y19" s="153"/>
    </row>
    <row r="20" spans="1:25">
      <c r="A20" s="254" t="s">
        <v>2100</v>
      </c>
      <c r="B20" s="255">
        <v>105.60618687167153</v>
      </c>
      <c r="C20" s="255">
        <v>70.404124581114345</v>
      </c>
      <c r="D20" s="255">
        <v>88.005155726392942</v>
      </c>
      <c r="E20" s="149">
        <v>0.87050545714753791</v>
      </c>
      <c r="F20" s="149">
        <v>0.81079355671175768</v>
      </c>
      <c r="G20" s="253">
        <v>26.626031999999999</v>
      </c>
      <c r="H20" s="253">
        <v>42.524343458803706</v>
      </c>
      <c r="I20" s="253">
        <v>38.73782159999999</v>
      </c>
      <c r="J20" s="252">
        <v>40.614599923517183</v>
      </c>
      <c r="K20" s="252">
        <v>25.674518589051637</v>
      </c>
      <c r="L20" s="252">
        <v>21.716037213824126</v>
      </c>
      <c r="M20" s="150"/>
      <c r="N20" s="151"/>
      <c r="P20" s="152"/>
      <c r="Q20" s="152"/>
      <c r="R20" s="152"/>
      <c r="S20" s="152"/>
      <c r="T20" s="152"/>
      <c r="U20" s="152"/>
      <c r="V20" s="152"/>
      <c r="X20" s="153"/>
      <c r="Y20" s="153"/>
    </row>
    <row r="21" spans="1:25">
      <c r="A21" s="254" t="s">
        <v>2101</v>
      </c>
      <c r="B21" s="255">
        <v>207.78981067731451</v>
      </c>
      <c r="C21" s="255">
        <v>138.52654045154301</v>
      </c>
      <c r="D21" s="255">
        <v>173.15817556442877</v>
      </c>
      <c r="E21" s="149">
        <v>0.81605579994318977</v>
      </c>
      <c r="F21" s="149">
        <v>0.84308717589181836</v>
      </c>
      <c r="G21" s="256">
        <v>30.940059599999994</v>
      </c>
      <c r="H21" s="256">
        <v>57.751130242640173</v>
      </c>
      <c r="I21" s="256">
        <v>70.749647999999979</v>
      </c>
      <c r="J21" s="255">
        <v>77.037796555406644</v>
      </c>
      <c r="K21" s="255">
        <v>57.352306461881447</v>
      </c>
      <c r="L21" s="255">
        <v>38.768072547140697</v>
      </c>
      <c r="M21" s="150"/>
      <c r="N21" s="151"/>
      <c r="P21" s="152"/>
      <c r="Q21" s="152"/>
      <c r="R21" s="152"/>
      <c r="S21" s="152"/>
      <c r="T21" s="152"/>
      <c r="U21" s="152"/>
      <c r="V21" s="152"/>
      <c r="X21" s="153"/>
      <c r="Y21" s="153"/>
    </row>
    <row r="22" spans="1:25">
      <c r="A22" s="254" t="s">
        <v>2102</v>
      </c>
      <c r="B22" s="255">
        <v>119.11485915452464</v>
      </c>
      <c r="C22" s="255">
        <v>79.409906103016425</v>
      </c>
      <c r="D22" s="255">
        <v>99.262382628770524</v>
      </c>
      <c r="E22" s="149">
        <v>0.83140820588630993</v>
      </c>
      <c r="F22" s="149">
        <v>0.77238185222919797</v>
      </c>
      <c r="G22" s="256">
        <v>35.661456000000001</v>
      </c>
      <c r="H22" s="256">
        <v>51.919306583872967</v>
      </c>
      <c r="I22" s="256">
        <v>45.697989600000007</v>
      </c>
      <c r="J22" s="255">
        <v>42.775891793947324</v>
      </c>
      <c r="K22" s="255">
        <v>31.479288265411217</v>
      </c>
      <c r="L22" s="255">
        <v>25.007202569411994</v>
      </c>
      <c r="M22" s="150"/>
      <c r="N22" s="151"/>
      <c r="P22" s="152"/>
      <c r="Q22" s="152"/>
      <c r="R22" s="152"/>
      <c r="S22" s="152"/>
      <c r="T22" s="152"/>
      <c r="U22" s="152"/>
      <c r="V22" s="152"/>
      <c r="X22" s="153"/>
      <c r="Y22" s="153"/>
    </row>
    <row r="23" spans="1:25">
      <c r="A23" s="254" t="s">
        <v>2103</v>
      </c>
      <c r="B23" s="255">
        <v>229.71412082113119</v>
      </c>
      <c r="C23" s="255">
        <v>153.14274721408745</v>
      </c>
      <c r="D23" s="255">
        <v>191.42843401760933</v>
      </c>
      <c r="E23" s="149">
        <v>0.85357537708144171</v>
      </c>
      <c r="F23" s="149">
        <v>0.84063989432367947</v>
      </c>
      <c r="G23" s="256">
        <v>35.184517199999995</v>
      </c>
      <c r="H23" s="256">
        <v>64.437171764423383</v>
      </c>
      <c r="I23" s="256">
        <v>78.547787999999997</v>
      </c>
      <c r="J23" s="255">
        <v>84.97455092120947</v>
      </c>
      <c r="K23" s="255">
        <v>63.34587262705471</v>
      </c>
      <c r="L23" s="255">
        <v>43.108010469345153</v>
      </c>
      <c r="M23" s="150"/>
      <c r="N23" s="151"/>
      <c r="P23" s="152"/>
      <c r="Q23" s="152"/>
      <c r="R23" s="152"/>
      <c r="S23" s="152"/>
      <c r="T23" s="152"/>
      <c r="U23" s="152"/>
      <c r="V23" s="152"/>
      <c r="X23" s="153"/>
      <c r="Y23" s="153"/>
    </row>
    <row r="24" spans="1:25">
      <c r="A24" s="257"/>
      <c r="B24" s="258"/>
      <c r="C24" s="258"/>
      <c r="D24" s="258"/>
      <c r="E24" s="248"/>
      <c r="F24" s="248"/>
      <c r="G24" s="259"/>
      <c r="H24" s="259"/>
      <c r="I24" s="259"/>
      <c r="J24" s="258"/>
      <c r="K24" s="258"/>
      <c r="L24" s="258"/>
      <c r="M24" s="151"/>
      <c r="N24" s="151"/>
      <c r="P24" s="152"/>
      <c r="Q24" s="152"/>
      <c r="R24" s="152"/>
      <c r="S24" s="152"/>
      <c r="T24" s="152"/>
      <c r="U24" s="152"/>
      <c r="V24" s="152"/>
      <c r="X24" s="153"/>
      <c r="Y24" s="153"/>
    </row>
    <row r="25" spans="1:25">
      <c r="A25" s="261" t="s">
        <v>2104</v>
      </c>
      <c r="B25" s="255">
        <v>82.323365442969518</v>
      </c>
      <c r="C25" s="255">
        <v>54.88224362864635</v>
      </c>
      <c r="D25" s="255">
        <v>68.602804535807934</v>
      </c>
      <c r="E25" s="149">
        <v>0.81139263760870639</v>
      </c>
      <c r="F25" s="149">
        <v>0.7704188994718284</v>
      </c>
      <c r="G25" s="256">
        <v>23.595685956341057</v>
      </c>
      <c r="H25" s="256">
        <v>39.125648097127815</v>
      </c>
      <c r="I25" s="256">
        <v>28.330041620096814</v>
      </c>
      <c r="J25" s="255">
        <v>25.76256245771425</v>
      </c>
      <c r="K25" s="255">
        <v>21.579443221011786</v>
      </c>
      <c r="L25" s="255">
        <v>21.260798857081898</v>
      </c>
      <c r="M25" s="150"/>
      <c r="N25" s="151"/>
      <c r="P25" s="152"/>
      <c r="Q25" s="152"/>
      <c r="R25" s="152"/>
      <c r="S25" s="152"/>
      <c r="T25" s="152"/>
      <c r="U25" s="152"/>
      <c r="V25" s="152"/>
      <c r="X25" s="153"/>
      <c r="Y25" s="153"/>
    </row>
    <row r="26" spans="1:25">
      <c r="A26" s="262" t="s">
        <v>2105</v>
      </c>
      <c r="B26" s="255">
        <v>137.0693060520735</v>
      </c>
      <c r="C26" s="255">
        <v>91.379537368049</v>
      </c>
      <c r="D26" s="255">
        <v>114.22442171006125</v>
      </c>
      <c r="E26" s="149">
        <v>0.64641844948739546</v>
      </c>
      <c r="F26" s="149">
        <v>0.67915934351029972</v>
      </c>
      <c r="G26" s="256">
        <v>173.44894829348732</v>
      </c>
      <c r="H26" s="256">
        <v>188.17423628492847</v>
      </c>
      <c r="I26" s="256">
        <v>94.277366352190398</v>
      </c>
      <c r="J26" s="255">
        <v>48.708575369348239</v>
      </c>
      <c r="K26" s="255">
        <v>31.812608932943704</v>
      </c>
      <c r="L26" s="255">
        <v>33.703237407769315</v>
      </c>
      <c r="M26" s="150"/>
      <c r="N26" s="151"/>
      <c r="P26" s="152"/>
      <c r="Q26" s="152"/>
      <c r="R26" s="152"/>
      <c r="S26" s="152"/>
      <c r="T26" s="152"/>
      <c r="U26" s="152"/>
      <c r="V26" s="152"/>
      <c r="X26" s="153"/>
      <c r="Y26" s="153"/>
    </row>
    <row r="27" spans="1:25">
      <c r="A27" s="262" t="s">
        <v>2106</v>
      </c>
      <c r="B27" s="255">
        <v>16.83752041414785</v>
      </c>
      <c r="C27" s="255">
        <v>11.225013609431899</v>
      </c>
      <c r="D27" s="255">
        <v>14.031267011789875</v>
      </c>
      <c r="E27" s="149">
        <v>0.63289598649440904</v>
      </c>
      <c r="F27" s="149">
        <v>0.68760358084297168</v>
      </c>
      <c r="G27" s="256">
        <v>22.296299706512681</v>
      </c>
      <c r="H27" s="256">
        <v>24.189187715071533</v>
      </c>
      <c r="I27" s="256">
        <v>12.119049647809593</v>
      </c>
      <c r="J27" s="255">
        <v>5.9849947971415389</v>
      </c>
      <c r="K27" s="255">
        <v>4.0067056937224086</v>
      </c>
      <c r="L27" s="255">
        <v>4.0395665209259262</v>
      </c>
      <c r="M27" s="150"/>
      <c r="N27" s="151"/>
      <c r="P27" s="152"/>
      <c r="Q27" s="152"/>
      <c r="R27" s="152"/>
      <c r="S27" s="152"/>
      <c r="T27" s="152"/>
      <c r="U27" s="152"/>
      <c r="V27" s="152"/>
      <c r="X27" s="153"/>
      <c r="Y27" s="153"/>
    </row>
    <row r="28" spans="1:25">
      <c r="A28" s="261" t="s">
        <v>2107</v>
      </c>
      <c r="B28" s="255">
        <v>227.18785159688841</v>
      </c>
      <c r="C28" s="255">
        <v>151.45856773125894</v>
      </c>
      <c r="D28" s="255">
        <v>189.32320966407366</v>
      </c>
      <c r="E28" s="149">
        <v>0.78523098215805986</v>
      </c>
      <c r="F28" s="149">
        <v>0.77544998403177667</v>
      </c>
      <c r="G28" s="256">
        <v>84.128543999999991</v>
      </c>
      <c r="H28" s="256">
        <v>130.43721600000001</v>
      </c>
      <c r="I28" s="256">
        <v>104.43254399999999</v>
      </c>
      <c r="J28" s="255">
        <v>75.17171926603551</v>
      </c>
      <c r="K28" s="255">
        <v>56.850696879177775</v>
      </c>
      <c r="L28" s="255">
        <v>57.300793518860367</v>
      </c>
      <c r="M28" s="150"/>
      <c r="N28" s="151"/>
      <c r="P28" s="152"/>
      <c r="Q28" s="152"/>
      <c r="R28" s="152"/>
      <c r="S28" s="152"/>
      <c r="T28" s="152"/>
      <c r="U28" s="152"/>
      <c r="V28" s="152"/>
      <c r="X28" s="153"/>
      <c r="Y28" s="153"/>
    </row>
    <row r="29" spans="1:25">
      <c r="A29" s="254" t="s">
        <v>2108</v>
      </c>
      <c r="B29" s="255">
        <v>578.7563278348623</v>
      </c>
      <c r="C29" s="255">
        <v>385.83755188990818</v>
      </c>
      <c r="D29" s="255">
        <v>482.29693986238522</v>
      </c>
      <c r="E29" s="149">
        <v>0.71682523682780497</v>
      </c>
      <c r="F29" s="149">
        <v>0.72058700083601068</v>
      </c>
      <c r="G29" s="256">
        <v>380.10603795634103</v>
      </c>
      <c r="H29" s="256">
        <v>481.89753076379441</v>
      </c>
      <c r="I29" s="256">
        <v>293.20136428676352</v>
      </c>
      <c r="J29" s="255">
        <v>199.75087185199581</v>
      </c>
      <c r="K29" s="255">
        <v>141.24570696342741</v>
      </c>
      <c r="L29" s="255">
        <v>141.30036104696202</v>
      </c>
      <c r="M29" s="150"/>
      <c r="N29" s="151"/>
      <c r="P29" s="152"/>
      <c r="Q29" s="152"/>
      <c r="R29" s="152"/>
      <c r="S29" s="152"/>
      <c r="T29" s="152"/>
      <c r="U29" s="152"/>
      <c r="V29" s="152"/>
      <c r="X29" s="153"/>
      <c r="Y29" s="153"/>
    </row>
    <row r="30" spans="1:25">
      <c r="A30" s="254" t="s">
        <v>2109</v>
      </c>
      <c r="B30" s="255">
        <v>269.24511079500451</v>
      </c>
      <c r="C30" s="255">
        <v>179.496740530003</v>
      </c>
      <c r="D30" s="255">
        <v>224.37092566250365</v>
      </c>
      <c r="E30" s="149">
        <v>0.64818675791603197</v>
      </c>
      <c r="F30" s="149">
        <v>0.64297866977864748</v>
      </c>
      <c r="G30" s="256">
        <v>272.38180799999998</v>
      </c>
      <c r="H30" s="256">
        <v>312.33466666666664</v>
      </c>
      <c r="I30" s="256">
        <v>160.43877866666665</v>
      </c>
      <c r="J30" s="255">
        <v>98.816590128246077</v>
      </c>
      <c r="K30" s="255">
        <v>62.815566863237834</v>
      </c>
      <c r="L30" s="255">
        <v>62.738768671019763</v>
      </c>
      <c r="M30" s="150"/>
      <c r="N30" s="151"/>
      <c r="P30" s="152"/>
      <c r="Q30" s="152"/>
      <c r="R30" s="152"/>
      <c r="S30" s="152"/>
      <c r="T30" s="152"/>
      <c r="U30" s="152"/>
      <c r="V30" s="152"/>
      <c r="X30" s="153"/>
      <c r="Y30" s="153"/>
    </row>
    <row r="31" spans="1:25">
      <c r="A31" s="254" t="s">
        <v>2110</v>
      </c>
      <c r="B31" s="255">
        <v>331.36871542364167</v>
      </c>
      <c r="C31" s="255">
        <v>220.91247694909441</v>
      </c>
      <c r="D31" s="255">
        <v>276.14059618636804</v>
      </c>
      <c r="E31" s="149">
        <v>0.72440032576751956</v>
      </c>
      <c r="F31" s="149">
        <v>0.70877169472820023</v>
      </c>
      <c r="G31" s="256">
        <v>423.4406489918058</v>
      </c>
      <c r="H31" s="256">
        <v>451.08290025962816</v>
      </c>
      <c r="I31" s="256">
        <v>199.53193644213644</v>
      </c>
      <c r="J31" s="255">
        <v>117.99411130123201</v>
      </c>
      <c r="K31" s="255">
        <v>81.271467087552011</v>
      </c>
      <c r="L31" s="255">
        <v>76.875017797583993</v>
      </c>
      <c r="M31" s="150"/>
      <c r="N31" s="151"/>
      <c r="P31" s="152"/>
      <c r="Q31" s="152"/>
      <c r="R31" s="152"/>
      <c r="S31" s="152"/>
      <c r="T31" s="152"/>
      <c r="U31" s="152"/>
      <c r="V31" s="152"/>
      <c r="X31" s="153"/>
      <c r="Y31" s="153"/>
    </row>
    <row r="32" spans="1:25">
      <c r="A32" s="254" t="s">
        <v>2111</v>
      </c>
      <c r="B32" s="255">
        <v>53.623039979243508</v>
      </c>
      <c r="C32" s="255">
        <v>25.81850073074688</v>
      </c>
      <c r="D32" s="255">
        <v>39.720770354995196</v>
      </c>
      <c r="E32" s="149">
        <v>0.85704624901500326</v>
      </c>
      <c r="F32" s="149">
        <v>0.97370943659166453</v>
      </c>
      <c r="G32" s="256">
        <v>79.635225600000012</v>
      </c>
      <c r="H32" s="256">
        <v>56.314223999999996</v>
      </c>
      <c r="I32" s="256">
        <v>22.446287999999996</v>
      </c>
      <c r="J32" s="255">
        <v>15.707347199999999</v>
      </c>
      <c r="K32" s="255">
        <v>11.669501827065599</v>
      </c>
      <c r="L32" s="255">
        <v>12.3439213279296</v>
      </c>
      <c r="M32" s="150"/>
      <c r="N32" s="151"/>
      <c r="P32" s="152"/>
      <c r="Q32" s="152"/>
      <c r="R32" s="152"/>
      <c r="S32" s="152"/>
      <c r="T32" s="152"/>
      <c r="U32" s="152"/>
      <c r="V32" s="152"/>
      <c r="X32" s="153"/>
      <c r="Y32" s="153"/>
    </row>
    <row r="33" spans="1:25">
      <c r="A33" s="254" t="s">
        <v>2112</v>
      </c>
      <c r="B33" s="255">
        <v>989.03453108219651</v>
      </c>
      <c r="C33" s="255">
        <v>641.03750662334789</v>
      </c>
      <c r="D33" s="255">
        <v>815.03601885277158</v>
      </c>
      <c r="E33" s="149">
        <v>0.75482602484143535</v>
      </c>
      <c r="F33" s="149">
        <v>0.77123050039653007</v>
      </c>
      <c r="G33" s="256">
        <v>917.77957046619724</v>
      </c>
      <c r="H33" s="256">
        <v>989.99998409712782</v>
      </c>
      <c r="I33" s="256">
        <v>540.37186562009686</v>
      </c>
      <c r="J33" s="255">
        <v>340.11093534571097</v>
      </c>
      <c r="K33" s="255">
        <v>238.11880627145291</v>
      </c>
      <c r="L33" s="255">
        <v>236.80627723560767</v>
      </c>
      <c r="M33" s="150"/>
      <c r="N33" s="151"/>
      <c r="P33" s="152"/>
      <c r="Q33" s="152"/>
      <c r="R33" s="152"/>
      <c r="S33" s="152"/>
      <c r="T33" s="152"/>
      <c r="U33" s="152"/>
      <c r="V33" s="152"/>
      <c r="X33" s="153"/>
      <c r="Y33" s="153"/>
    </row>
    <row r="34" spans="1:25">
      <c r="A34" s="261" t="s">
        <v>2113</v>
      </c>
      <c r="B34" s="255">
        <v>679.52962071632919</v>
      </c>
      <c r="C34" s="255">
        <v>434.6903885894522</v>
      </c>
      <c r="D34" s="255">
        <v>557.11000465288998</v>
      </c>
      <c r="E34" s="149">
        <v>0.74118263111302296</v>
      </c>
      <c r="F34" s="149">
        <v>0.76173844352865872</v>
      </c>
      <c r="G34" s="256">
        <v>812.61792000000003</v>
      </c>
      <c r="H34" s="256">
        <v>820.43711999999994</v>
      </c>
      <c r="I34" s="256">
        <v>407.60928000000001</v>
      </c>
      <c r="J34" s="255">
        <v>239.17665362196126</v>
      </c>
      <c r="K34" s="255">
        <v>159.68866617126332</v>
      </c>
      <c r="L34" s="255">
        <v>158.24468485966543</v>
      </c>
      <c r="M34" s="150"/>
      <c r="N34" s="151"/>
      <c r="P34" s="152"/>
      <c r="Q34" s="152"/>
      <c r="R34" s="152"/>
      <c r="S34" s="152"/>
      <c r="T34" s="152"/>
      <c r="U34" s="152"/>
      <c r="V34" s="152"/>
      <c r="X34" s="153"/>
      <c r="Y34" s="153"/>
    </row>
    <row r="35" spans="1:25">
      <c r="A35" s="254" t="s">
        <v>2114</v>
      </c>
      <c r="B35" s="255">
        <v>25.316568673534672</v>
      </c>
      <c r="C35" s="255">
        <v>8.4388562245115573</v>
      </c>
      <c r="D35" s="255">
        <v>16.877712449023115</v>
      </c>
      <c r="E35" s="149">
        <v>0.38696863747197563</v>
      </c>
      <c r="F35" s="149">
        <v>0.96140584061482548</v>
      </c>
      <c r="G35" s="256">
        <v>132.33024</v>
      </c>
      <c r="H35" s="256">
        <v>98.234472600000004</v>
      </c>
      <c r="I35" s="256">
        <v>9.8807040000000015</v>
      </c>
      <c r="J35" s="255">
        <v>6.6586049924831707</v>
      </c>
      <c r="K35" s="255">
        <v>3.9321303934078928</v>
      </c>
      <c r="L35" s="255">
        <v>6.2869770631320518</v>
      </c>
      <c r="M35" s="150"/>
      <c r="N35" s="151"/>
      <c r="P35" s="152"/>
      <c r="Q35" s="152"/>
      <c r="R35" s="152"/>
      <c r="S35" s="152"/>
      <c r="T35" s="152"/>
      <c r="U35" s="152"/>
      <c r="V35" s="152"/>
      <c r="X35" s="153"/>
      <c r="Y35" s="153"/>
    </row>
    <row r="36" spans="1:25">
      <c r="A36" s="257"/>
      <c r="B36" s="258"/>
      <c r="C36" s="258"/>
      <c r="D36" s="258"/>
      <c r="E36" s="248"/>
      <c r="F36" s="248"/>
      <c r="G36" s="259"/>
      <c r="H36" s="259"/>
      <c r="I36" s="259"/>
      <c r="J36" s="258"/>
      <c r="K36" s="258"/>
      <c r="L36" s="258"/>
      <c r="M36" s="151"/>
      <c r="N36" s="151"/>
      <c r="P36" s="152"/>
      <c r="Q36" s="152"/>
      <c r="R36" s="152"/>
      <c r="S36" s="152"/>
      <c r="T36" s="152"/>
      <c r="U36" s="152"/>
      <c r="V36" s="152"/>
      <c r="X36" s="153"/>
      <c r="Y36" s="153"/>
    </row>
    <row r="37" spans="1:25">
      <c r="A37" s="251" t="s">
        <v>2115</v>
      </c>
      <c r="B37" s="252">
        <v>174.18060393049305</v>
      </c>
      <c r="C37" s="252">
        <v>116.12040262032872</v>
      </c>
      <c r="D37" s="252">
        <v>145.15050327541087</v>
      </c>
      <c r="E37" s="149">
        <v>0.74797635490311043</v>
      </c>
      <c r="F37" s="149">
        <v>0.71753494275443241</v>
      </c>
      <c r="G37" s="253">
        <v>218.0982985142856</v>
      </c>
      <c r="H37" s="253">
        <v>200.31453691914891</v>
      </c>
      <c r="I37" s="253">
        <v>96.594731200000197</v>
      </c>
      <c r="J37" s="252">
        <v>63.052249658246424</v>
      </c>
      <c r="K37" s="252">
        <v>44.069156011441052</v>
      </c>
      <c r="L37" s="252">
        <v>38.029097605723386</v>
      </c>
      <c r="M37" s="150"/>
      <c r="N37" s="151"/>
      <c r="P37" s="152"/>
      <c r="Q37" s="152"/>
      <c r="R37" s="152"/>
      <c r="S37" s="152"/>
      <c r="T37" s="152"/>
      <c r="U37" s="152"/>
      <c r="V37" s="152"/>
      <c r="X37" s="153"/>
      <c r="Y37" s="153"/>
    </row>
    <row r="38" spans="1:25">
      <c r="A38" s="254" t="s">
        <v>2116</v>
      </c>
      <c r="B38" s="255">
        <v>29.773638179095482</v>
      </c>
      <c r="C38" s="255">
        <v>19.849092119396989</v>
      </c>
      <c r="D38" s="255">
        <v>24.811365149246235</v>
      </c>
      <c r="E38" s="149">
        <v>0.71667801524430574</v>
      </c>
      <c r="F38" s="149">
        <v>0.78154382835729663</v>
      </c>
      <c r="G38" s="256">
        <v>39.799578651428568</v>
      </c>
      <c r="H38" s="256">
        <v>40.150092960000002</v>
      </c>
      <c r="I38" s="256">
        <v>16.628587200000002</v>
      </c>
      <c r="J38" s="255">
        <v>10.370452811176797</v>
      </c>
      <c r="K38" s="255">
        <v>7.7139865348942385</v>
      </c>
      <c r="L38" s="255">
        <v>6.7269258031751988</v>
      </c>
      <c r="M38" s="150"/>
      <c r="N38" s="151"/>
      <c r="P38" s="152"/>
      <c r="Q38" s="152"/>
      <c r="R38" s="152"/>
      <c r="S38" s="152"/>
      <c r="T38" s="152"/>
      <c r="U38" s="152"/>
      <c r="V38" s="152"/>
      <c r="X38" s="153"/>
      <c r="Y38" s="153"/>
    </row>
    <row r="39" spans="1:25">
      <c r="A39" s="254" t="s">
        <v>2117</v>
      </c>
      <c r="B39" s="255">
        <v>117.51506541344375</v>
      </c>
      <c r="C39" s="255">
        <v>78.343376942295833</v>
      </c>
      <c r="D39" s="255">
        <v>97.929221177869792</v>
      </c>
      <c r="E39" s="149">
        <v>0.72301742168911842</v>
      </c>
      <c r="F39" s="149">
        <v>0.77361964979520637</v>
      </c>
      <c r="G39" s="256">
        <v>173.86563291428573</v>
      </c>
      <c r="H39" s="256">
        <v>158.78319840000003</v>
      </c>
      <c r="I39" s="256">
        <v>84.608107200000006</v>
      </c>
      <c r="J39" s="255">
        <v>42.028372566753269</v>
      </c>
      <c r="K39" s="255">
        <v>28.931942726696491</v>
      </c>
      <c r="L39" s="255">
        <v>26.968905884420039</v>
      </c>
      <c r="M39" s="150"/>
      <c r="N39" s="151"/>
      <c r="P39" s="152"/>
      <c r="Q39" s="152"/>
      <c r="R39" s="152"/>
      <c r="S39" s="152"/>
      <c r="T39" s="152"/>
      <c r="U39" s="152"/>
      <c r="V39" s="152"/>
      <c r="X39" s="153"/>
      <c r="Y39" s="153"/>
    </row>
    <row r="40" spans="1:25">
      <c r="A40" s="254" t="s">
        <v>2118</v>
      </c>
      <c r="B40" s="255">
        <v>28.071639993105642</v>
      </c>
      <c r="C40" s="255">
        <v>18.71442666207043</v>
      </c>
      <c r="D40" s="255">
        <v>23.393033327588036</v>
      </c>
      <c r="E40" s="149">
        <v>0.61934146333544682</v>
      </c>
      <c r="F40" s="149">
        <v>0.70075143013726748</v>
      </c>
      <c r="G40" s="256">
        <v>13.970879999999999</v>
      </c>
      <c r="H40" s="256">
        <v>15.209856000000002</v>
      </c>
      <c r="I40" s="256">
        <v>11.007360000000002</v>
      </c>
      <c r="J40" s="255">
        <v>8.9934130183217356</v>
      </c>
      <c r="K40" s="255">
        <v>7.2262778895123319</v>
      </c>
      <c r="L40" s="255">
        <v>7.1733424197539666</v>
      </c>
      <c r="M40" s="150"/>
      <c r="N40" s="151"/>
      <c r="P40" s="152"/>
      <c r="Q40" s="152"/>
      <c r="R40" s="152"/>
      <c r="S40" s="152"/>
      <c r="T40" s="152"/>
      <c r="U40" s="152"/>
      <c r="V40" s="152"/>
      <c r="X40" s="153"/>
      <c r="Y40" s="153"/>
    </row>
    <row r="41" spans="1:25">
      <c r="A41" s="254" t="s">
        <v>2119</v>
      </c>
      <c r="B41" s="255">
        <v>42.674375046971086</v>
      </c>
      <c r="C41" s="255">
        <v>28.449583364647392</v>
      </c>
      <c r="D41" s="255">
        <v>35.561979205809237</v>
      </c>
      <c r="E41" s="149">
        <v>0.66205553562543618</v>
      </c>
      <c r="F41" s="149">
        <v>0.77315760558110547</v>
      </c>
      <c r="G41" s="256">
        <v>22.841691428571426</v>
      </c>
      <c r="H41" s="256">
        <v>24.883199999999999</v>
      </c>
      <c r="I41" s="256">
        <v>18.023039999999995</v>
      </c>
      <c r="J41" s="255">
        <v>13.669987787849038</v>
      </c>
      <c r="K41" s="255">
        <v>10.941302611888448</v>
      </c>
      <c r="L41" s="255">
        <v>10.950688806071749</v>
      </c>
      <c r="M41" s="150"/>
      <c r="N41" s="151"/>
      <c r="P41" s="152"/>
      <c r="Q41" s="152"/>
      <c r="R41" s="152"/>
      <c r="S41" s="152"/>
      <c r="T41" s="152"/>
      <c r="U41" s="152"/>
      <c r="V41" s="152"/>
      <c r="X41" s="153"/>
      <c r="Y41" s="153"/>
    </row>
    <row r="42" spans="1:25">
      <c r="A42" s="261" t="s">
        <v>2120</v>
      </c>
      <c r="B42" s="255">
        <v>252.34900657789655</v>
      </c>
      <c r="C42" s="255">
        <v>168.23267105193105</v>
      </c>
      <c r="D42" s="255">
        <v>210.2908388149138</v>
      </c>
      <c r="E42" s="149">
        <v>0.8741241657014035</v>
      </c>
      <c r="F42" s="149" t="s">
        <v>2126</v>
      </c>
      <c r="G42" s="256">
        <v>340.81246244571429</v>
      </c>
      <c r="H42" s="256">
        <v>271.86511801205103</v>
      </c>
      <c r="I42" s="256">
        <v>102.09030463999999</v>
      </c>
      <c r="J42" s="255">
        <v>76.801483168864053</v>
      </c>
      <c r="K42" s="255">
        <v>63.464349710354249</v>
      </c>
      <c r="L42" s="255">
        <v>70.025005935695489</v>
      </c>
      <c r="M42" s="150"/>
      <c r="N42" s="151"/>
      <c r="P42" s="152"/>
      <c r="Q42" s="152"/>
      <c r="R42" s="152"/>
      <c r="S42" s="152"/>
      <c r="T42" s="152"/>
      <c r="U42" s="152"/>
      <c r="V42" s="152"/>
      <c r="X42" s="153"/>
      <c r="Y42" s="153"/>
    </row>
    <row r="43" spans="1:25">
      <c r="A43" s="257"/>
      <c r="B43" s="258"/>
      <c r="C43" s="258"/>
      <c r="D43" s="258"/>
      <c r="E43" s="248"/>
      <c r="F43" s="248"/>
      <c r="G43" s="259"/>
      <c r="H43" s="259"/>
      <c r="I43" s="259"/>
      <c r="J43" s="258"/>
      <c r="K43" s="258"/>
      <c r="L43" s="258"/>
      <c r="M43" s="151"/>
      <c r="N43" s="151"/>
      <c r="P43" s="152"/>
      <c r="Q43" s="152"/>
      <c r="R43" s="152"/>
      <c r="S43" s="152"/>
      <c r="T43" s="152"/>
      <c r="U43" s="152"/>
      <c r="V43" s="152"/>
      <c r="X43" s="153"/>
      <c r="Y43" s="153"/>
    </row>
    <row r="44" spans="1:25">
      <c r="A44" s="261" t="s">
        <v>2121</v>
      </c>
      <c r="B44" s="255">
        <v>661.90176710815786</v>
      </c>
      <c r="C44" s="255">
        <v>441.26784473877188</v>
      </c>
      <c r="D44" s="255">
        <v>551.58480592346484</v>
      </c>
      <c r="E44" s="149">
        <v>0.82125489745783864</v>
      </c>
      <c r="F44" s="149">
        <v>0.82220102864522415</v>
      </c>
      <c r="G44" s="256">
        <v>888.27839999999992</v>
      </c>
      <c r="H44" s="256">
        <v>740.88</v>
      </c>
      <c r="I44" s="256">
        <v>374.54399999999998</v>
      </c>
      <c r="J44" s="255">
        <v>215.34730144142401</v>
      </c>
      <c r="K44" s="255">
        <v>169.90632908656883</v>
      </c>
      <c r="L44" s="255">
        <v>166.331175395472</v>
      </c>
      <c r="M44" s="150"/>
      <c r="N44" s="151"/>
      <c r="P44" s="152"/>
      <c r="Q44" s="152"/>
      <c r="R44" s="152"/>
      <c r="S44" s="152"/>
      <c r="T44" s="152"/>
      <c r="U44" s="152"/>
      <c r="V44" s="152"/>
      <c r="X44" s="153"/>
      <c r="Y44" s="153"/>
    </row>
    <row r="45" spans="1:25">
      <c r="A45" s="254" t="s">
        <v>2122</v>
      </c>
      <c r="B45" s="255">
        <v>57.96707493518678</v>
      </c>
      <c r="C45" s="255">
        <v>38.644716623457903</v>
      </c>
      <c r="D45" s="255">
        <v>48.305895779322377</v>
      </c>
      <c r="E45" s="156">
        <v>0.85110074138928293</v>
      </c>
      <c r="F45" s="156">
        <v>0.88783401221979263</v>
      </c>
      <c r="G45" s="256">
        <v>62.978938559999996</v>
      </c>
      <c r="H45" s="256">
        <v>52.528391999999997</v>
      </c>
      <c r="I45" s="256">
        <v>26.555169600000003</v>
      </c>
      <c r="J45" s="255">
        <v>18.356209456607999</v>
      </c>
      <c r="K45" s="255">
        <v>14.773197803907973</v>
      </c>
      <c r="L45" s="255">
        <v>15.176488518806401</v>
      </c>
      <c r="M45" s="150"/>
      <c r="N45" s="151"/>
      <c r="P45" s="152"/>
      <c r="Q45" s="152"/>
      <c r="R45" s="152"/>
      <c r="S45" s="152"/>
      <c r="T45" s="152"/>
      <c r="U45" s="152"/>
      <c r="V45" s="152"/>
      <c r="X45" s="153"/>
      <c r="Y45" s="153"/>
    </row>
    <row r="46" spans="1:25">
      <c r="A46" s="254" t="s">
        <v>2123</v>
      </c>
      <c r="B46" s="255">
        <v>719.86884204334456</v>
      </c>
      <c r="C46" s="255">
        <v>479.91256136222978</v>
      </c>
      <c r="D46" s="255">
        <v>599.89070170278717</v>
      </c>
      <c r="E46" s="156">
        <v>0.8379240780820606</v>
      </c>
      <c r="F46" s="156">
        <v>0.87009055651319067</v>
      </c>
      <c r="G46" s="256">
        <v>951.25733855999999</v>
      </c>
      <c r="H46" s="256">
        <v>793.40839199999994</v>
      </c>
      <c r="I46" s="256">
        <v>401.09916959999998</v>
      </c>
      <c r="J46" s="255">
        <v>233.70351089803199</v>
      </c>
      <c r="K46" s="255">
        <v>184.67952689047681</v>
      </c>
      <c r="L46" s="255">
        <v>181.5076639142784</v>
      </c>
      <c r="M46" s="150"/>
      <c r="N46" s="151"/>
      <c r="P46" s="152"/>
      <c r="Q46" s="152"/>
      <c r="R46" s="152"/>
      <c r="S46" s="152"/>
      <c r="T46" s="152"/>
      <c r="U46" s="152"/>
      <c r="V46" s="152"/>
      <c r="X46" s="153"/>
      <c r="Y46" s="153"/>
    </row>
    <row r="47" spans="1:25">
      <c r="A47" s="254" t="s">
        <v>2124</v>
      </c>
      <c r="B47" s="255">
        <v>257.75727811201006</v>
      </c>
      <c r="C47" s="255">
        <v>171.83818540800667</v>
      </c>
      <c r="D47" s="255">
        <v>214.79773176000836</v>
      </c>
      <c r="E47" s="156">
        <v>0.89597687323396347</v>
      </c>
      <c r="F47" s="156">
        <v>0.73099379616874594</v>
      </c>
      <c r="G47" s="256">
        <v>244.33539369756244</v>
      </c>
      <c r="H47" s="256">
        <v>172.21450372329684</v>
      </c>
      <c r="I47" s="256">
        <v>100.07245091477849</v>
      </c>
      <c r="J47" s="255">
        <v>84.117120440765021</v>
      </c>
      <c r="K47" s="255">
        <v>60.303978483138089</v>
      </c>
      <c r="L47" s="255">
        <v>70.376632836105244</v>
      </c>
      <c r="M47" s="150"/>
      <c r="N47" s="151"/>
      <c r="P47" s="152"/>
      <c r="Q47" s="152"/>
      <c r="R47" s="152"/>
      <c r="S47" s="152"/>
      <c r="T47" s="152"/>
      <c r="U47" s="152"/>
      <c r="V47" s="152"/>
      <c r="X47" s="153"/>
      <c r="Y47" s="153"/>
    </row>
    <row r="48" spans="1:25">
      <c r="A48" s="257" t="s">
        <v>2125</v>
      </c>
      <c r="B48" s="258">
        <v>9.6837119999999999</v>
      </c>
      <c r="C48" s="258">
        <v>6.4558079999999984</v>
      </c>
      <c r="D48" s="258">
        <v>8.0697599999999987</v>
      </c>
      <c r="E48" s="263" t="s">
        <v>2126</v>
      </c>
      <c r="F48" s="157">
        <v>0.91974909884784029</v>
      </c>
      <c r="G48" s="259">
        <f>+'[6]Mensual (m3(s^-1)-mes)'!G48*Mensual!P8</f>
        <v>0</v>
      </c>
      <c r="H48" s="259">
        <f>+'[6]Mensual (m3(s^-1)-mes)'!H48*Mensual!Q8</f>
        <v>0</v>
      </c>
      <c r="I48" s="259">
        <f>+'[6]Mensual (m3(s^-1)-mes)'!I48*Mensual!R8</f>
        <v>0</v>
      </c>
      <c r="J48" s="258">
        <f>+'[6]Mensual (m3(s^-1)-mes)'!J48*Mensual!S8</f>
        <v>0</v>
      </c>
      <c r="K48" s="258">
        <f>+'[6]Mensual (m3(s^-1)-mes)'!K48*Mensual!T8</f>
        <v>0</v>
      </c>
      <c r="L48" s="258">
        <f>+'[6]Mensual (m3(s^-1)-mes)'!L48*Mensual!U8</f>
        <v>0</v>
      </c>
      <c r="M48" s="150"/>
      <c r="N48" s="151"/>
      <c r="P48" s="152"/>
      <c r="Q48" s="152"/>
      <c r="R48" s="152"/>
      <c r="S48" s="152"/>
      <c r="T48" s="152"/>
      <c r="U48" s="152"/>
      <c r="V48" s="152"/>
      <c r="X48" s="153"/>
      <c r="Y48" s="153"/>
    </row>
    <row r="49" spans="1:14">
      <c r="A49" s="155" t="s">
        <v>2127</v>
      </c>
    </row>
    <row r="50" spans="1:14">
      <c r="A50" s="264"/>
      <c r="B50" s="158"/>
      <c r="C50" s="158"/>
      <c r="D50" s="158"/>
      <c r="E50" s="158"/>
      <c r="F50" s="158"/>
      <c r="G50" s="158"/>
      <c r="H50" s="158"/>
      <c r="I50" s="158"/>
      <c r="J50" s="158"/>
      <c r="K50" s="158"/>
      <c r="L50" s="158"/>
      <c r="M50" s="158"/>
    </row>
    <row r="51" spans="1:14">
      <c r="B51" s="158"/>
      <c r="C51" s="158"/>
      <c r="D51" s="158"/>
      <c r="E51" s="158"/>
      <c r="F51" s="158"/>
      <c r="G51" s="158"/>
      <c r="H51" s="158"/>
      <c r="I51" s="158"/>
      <c r="J51" s="158"/>
      <c r="K51" s="158"/>
      <c r="L51" s="158"/>
      <c r="M51" s="158"/>
      <c r="N51" s="158"/>
    </row>
    <row r="52" spans="1:14">
      <c r="B52" s="158"/>
      <c r="C52" s="158"/>
      <c r="D52" s="158"/>
      <c r="E52" s="158"/>
      <c r="F52" s="158"/>
      <c r="G52" s="158"/>
      <c r="H52" s="158"/>
      <c r="I52" s="158"/>
      <c r="J52" s="158"/>
      <c r="K52" s="158"/>
      <c r="L52" s="158"/>
      <c r="M52" s="158"/>
      <c r="N52" s="158"/>
    </row>
    <row r="53" spans="1:14">
      <c r="B53" s="158"/>
      <c r="C53" s="158"/>
      <c r="D53" s="158"/>
      <c r="E53" s="158"/>
      <c r="F53" s="158"/>
      <c r="G53" s="158"/>
      <c r="H53" s="158"/>
      <c r="I53" s="158"/>
      <c r="J53" s="158"/>
      <c r="K53" s="158"/>
      <c r="L53" s="158"/>
      <c r="M53" s="158"/>
      <c r="N53" s="158"/>
    </row>
  </sheetData>
  <mergeCells count="5">
    <mergeCell ref="A1:L1"/>
    <mergeCell ref="A2:L2"/>
    <mergeCell ref="A3:L3"/>
    <mergeCell ref="A4:L4"/>
    <mergeCell ref="B6:D6"/>
  </mergeCells>
  <conditionalFormatting sqref="I22">
    <cfRule type="cellIs" dxfId="5" priority="2" stopIfTrue="1" operator="lessThan">
      <formula>I20</formula>
    </cfRule>
  </conditionalFormatting>
  <conditionalFormatting sqref="I23">
    <cfRule type="cellIs" dxfId="4" priority="1" stopIfTrue="1" operator="lessThan">
      <formula>I21</formula>
    </cfRule>
  </conditionalFormatting>
  <conditionalFormatting sqref="G22 J22:L22">
    <cfRule type="cellIs" dxfId="3" priority="6" stopIfTrue="1" operator="lessThan">
      <formula>G20</formula>
    </cfRule>
  </conditionalFormatting>
  <conditionalFormatting sqref="G23 J23:L23">
    <cfRule type="cellIs" dxfId="2" priority="5" stopIfTrue="1" operator="lessThan">
      <formula>G21</formula>
    </cfRule>
  </conditionalFormatting>
  <conditionalFormatting sqref="H22">
    <cfRule type="cellIs" dxfId="1" priority="4" stopIfTrue="1" operator="lessThan">
      <formula>H20</formula>
    </cfRule>
  </conditionalFormatting>
  <conditionalFormatting sqref="H23">
    <cfRule type="cellIs" dxfId="0" priority="3" stopIfTrue="1" operator="lessThan">
      <formula>H21</formula>
    </cfRule>
  </conditionalFormatting>
  <printOptions horizontalCentered="1"/>
  <pageMargins left="0.78740157480314965" right="0.78740157480314965" top="0.78740157480314965" bottom="0.78740157480314965" header="0.51181102362204722" footer="0.51181102362204722"/>
  <pageSetup scale="71" orientation="landscape"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E0787-851C-42B8-816A-764051249DF2}">
  <dimension ref="A1:AM42"/>
  <sheetViews>
    <sheetView showGridLines="0" zoomScale="55" zoomScaleNormal="55" workbookViewId="0">
      <selection activeCell="H12" sqref="H12"/>
    </sheetView>
  </sheetViews>
  <sheetFormatPr baseColWidth="10" defaultColWidth="0" defaultRowHeight="14.4" zeroHeight="1"/>
  <cols>
    <col min="1" max="1" width="6.109375" style="17" customWidth="1"/>
    <col min="2" max="2" width="18.88671875" style="17" bestFit="1" customWidth="1"/>
    <col min="3" max="3" width="9" style="17" customWidth="1"/>
    <col min="4" max="4" width="8.5546875" style="17" bestFit="1" customWidth="1"/>
    <col min="5" max="32" width="7.5546875" style="17" customWidth="1"/>
    <col min="33" max="33" width="7.44140625" style="17" customWidth="1"/>
    <col min="34" max="34" width="11.44140625" style="17" customWidth="1"/>
    <col min="35" max="39" width="0" style="17" hidden="1" customWidth="1"/>
    <col min="40" max="16384" width="11.44140625" style="17" hidden="1"/>
  </cols>
  <sheetData>
    <row r="1" spans="2:33" ht="15.6">
      <c r="C1" s="18"/>
    </row>
    <row r="2" spans="2:33">
      <c r="B2" s="52"/>
    </row>
    <row r="3" spans="2:33">
      <c r="B3" s="58" t="s">
        <v>83</v>
      </c>
    </row>
    <row r="4" spans="2:33">
      <c r="C4" s="315"/>
      <c r="D4" s="315"/>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row>
    <row r="5" spans="2:33">
      <c r="B5" t="s">
        <v>48</v>
      </c>
      <c r="C5" s="29">
        <v>44136</v>
      </c>
      <c r="D5" s="29">
        <v>44137</v>
      </c>
      <c r="E5" s="29">
        <v>44138</v>
      </c>
      <c r="F5" s="29">
        <v>44139</v>
      </c>
      <c r="G5" s="29">
        <v>44140</v>
      </c>
      <c r="H5" s="29">
        <v>44141</v>
      </c>
      <c r="I5" s="29">
        <v>44142</v>
      </c>
      <c r="J5" s="29">
        <v>44143</v>
      </c>
      <c r="K5" s="29">
        <v>44144</v>
      </c>
      <c r="L5" s="29">
        <v>44145</v>
      </c>
      <c r="M5" s="29">
        <v>44146</v>
      </c>
      <c r="N5" s="29">
        <v>44147</v>
      </c>
      <c r="O5" s="29">
        <v>44148</v>
      </c>
      <c r="P5" s="29">
        <v>44149</v>
      </c>
      <c r="Q5" s="29">
        <v>44150</v>
      </c>
      <c r="R5" s="29">
        <v>44151</v>
      </c>
      <c r="S5" s="29">
        <v>44152</v>
      </c>
      <c r="T5" s="29">
        <v>44153</v>
      </c>
      <c r="U5" s="29">
        <v>44154</v>
      </c>
      <c r="V5" s="29">
        <v>44155</v>
      </c>
      <c r="W5" s="29">
        <v>44156</v>
      </c>
      <c r="X5" s="29">
        <v>44157</v>
      </c>
      <c r="Y5" s="29">
        <v>44158</v>
      </c>
      <c r="Z5" s="29">
        <v>44159</v>
      </c>
      <c r="AA5" s="29">
        <v>44160</v>
      </c>
      <c r="AB5" s="29">
        <v>44161</v>
      </c>
      <c r="AC5" s="29">
        <v>44162</v>
      </c>
      <c r="AD5" s="29">
        <v>44163</v>
      </c>
      <c r="AE5" s="29">
        <v>44164</v>
      </c>
      <c r="AF5" s="29">
        <v>44165</v>
      </c>
      <c r="AG5" s="29"/>
    </row>
    <row r="6" spans="2:33">
      <c r="B6" s="30" t="s">
        <v>49</v>
      </c>
      <c r="C6" s="31">
        <v>46.81666666666667</v>
      </c>
      <c r="D6" s="31">
        <v>36.014166666666668</v>
      </c>
      <c r="E6" s="31">
        <v>38.328750000000007</v>
      </c>
      <c r="F6" s="31">
        <v>38.508749999999999</v>
      </c>
      <c r="G6" s="31">
        <v>45.271250000000002</v>
      </c>
      <c r="H6" s="31">
        <v>41.887499999999989</v>
      </c>
      <c r="I6" s="31">
        <v>41.977499999999992</v>
      </c>
      <c r="J6" s="31">
        <v>43.090833333333336</v>
      </c>
      <c r="K6" s="31">
        <v>46.557083333333331</v>
      </c>
      <c r="L6" s="31">
        <v>45.571666666666658</v>
      </c>
      <c r="M6" s="31">
        <v>50.623750000000001</v>
      </c>
      <c r="N6" s="31">
        <v>50.114583333333336</v>
      </c>
      <c r="O6" s="31">
        <v>31.118333333333336</v>
      </c>
      <c r="P6" s="31">
        <v>58.104166666666664</v>
      </c>
      <c r="Q6" s="31">
        <v>69.854166666666657</v>
      </c>
      <c r="R6" s="31">
        <v>63.015416666666681</v>
      </c>
      <c r="S6" s="31">
        <v>50.895833333333336</v>
      </c>
      <c r="T6" s="31">
        <v>53.700416666666662</v>
      </c>
      <c r="U6" s="31">
        <v>42.012499999999989</v>
      </c>
      <c r="V6" s="31">
        <v>33.432916666666657</v>
      </c>
      <c r="W6" s="31">
        <v>44.247083333333329</v>
      </c>
      <c r="X6" s="31">
        <v>39.902500000000011</v>
      </c>
      <c r="Y6" s="31">
        <v>45.922083333333326</v>
      </c>
      <c r="Z6" s="31">
        <v>36.427916666666668</v>
      </c>
      <c r="AA6" s="31">
        <v>21.74</v>
      </c>
      <c r="AB6" s="31">
        <v>30.463333333333338</v>
      </c>
      <c r="AC6" s="31">
        <v>33.03875</v>
      </c>
      <c r="AD6" s="31">
        <v>36.601666666666667</v>
      </c>
      <c r="AE6" s="31">
        <v>38.589999999999996</v>
      </c>
      <c r="AF6" s="31">
        <v>36.097499999999997</v>
      </c>
      <c r="AG6" s="31">
        <v>47.678750000000008</v>
      </c>
    </row>
    <row r="7" spans="2:33">
      <c r="B7" s="30" t="s">
        <v>52</v>
      </c>
      <c r="C7" s="31">
        <v>44.83124999999999</v>
      </c>
      <c r="D7" s="31">
        <v>34.454166666666666</v>
      </c>
      <c r="E7" s="31">
        <v>37.164583333333333</v>
      </c>
      <c r="F7" s="31">
        <v>37.459583333333327</v>
      </c>
      <c r="G7" s="31">
        <v>42.528333333333329</v>
      </c>
      <c r="H7" s="31">
        <v>38.056249999999999</v>
      </c>
      <c r="I7" s="31">
        <v>41.42208333333334</v>
      </c>
      <c r="J7" s="31">
        <v>39.0625</v>
      </c>
      <c r="K7" s="31">
        <v>42.383749999999999</v>
      </c>
      <c r="L7" s="31">
        <v>41.270416666666669</v>
      </c>
      <c r="M7" s="31">
        <v>46.459166666666668</v>
      </c>
      <c r="N7" s="31">
        <v>44.513749999999995</v>
      </c>
      <c r="O7" s="31">
        <v>27.914166666666663</v>
      </c>
      <c r="P7" s="31">
        <v>57.098333333333336</v>
      </c>
      <c r="Q7" s="31">
        <v>65.813749999999999</v>
      </c>
      <c r="R7" s="31">
        <v>59.68333333333333</v>
      </c>
      <c r="S7" s="31">
        <v>48.506249999999994</v>
      </c>
      <c r="T7" s="31">
        <v>49.567083333333329</v>
      </c>
      <c r="U7" s="31">
        <v>37.777083333333337</v>
      </c>
      <c r="V7" s="31">
        <v>31.098333333333333</v>
      </c>
      <c r="W7" s="31">
        <v>43.54708333333334</v>
      </c>
      <c r="X7" s="31">
        <v>39.791249999999991</v>
      </c>
      <c r="Y7" s="31">
        <v>47.252916666666671</v>
      </c>
      <c r="Z7" s="31">
        <v>38.62833333333333</v>
      </c>
      <c r="AA7" s="31">
        <v>21.562916666666666</v>
      </c>
      <c r="AB7" s="31">
        <v>31.897916666666664</v>
      </c>
      <c r="AC7" s="31">
        <v>34.144166666666671</v>
      </c>
      <c r="AD7" s="31">
        <v>38.787916666666668</v>
      </c>
      <c r="AE7" s="31">
        <v>39.617083333333333</v>
      </c>
      <c r="AF7" s="31">
        <v>36.028750000000002</v>
      </c>
      <c r="AG7" s="31">
        <v>46.975416666666668</v>
      </c>
    </row>
    <row r="8" spans="2:33">
      <c r="B8" s="30" t="s">
        <v>50</v>
      </c>
      <c r="C8" s="31">
        <v>44.662083333333328</v>
      </c>
      <c r="D8" s="31">
        <v>34.857916666666668</v>
      </c>
      <c r="E8" s="31">
        <v>37.506249999999994</v>
      </c>
      <c r="F8" s="31">
        <v>37.825416666666669</v>
      </c>
      <c r="G8" s="31">
        <v>42.360416666666666</v>
      </c>
      <c r="H8" s="31">
        <v>37.436250000000001</v>
      </c>
      <c r="I8" s="31">
        <v>41.34</v>
      </c>
      <c r="J8" s="31">
        <v>38.645833333333343</v>
      </c>
      <c r="K8" s="31">
        <v>42.706250000000004</v>
      </c>
      <c r="L8" s="31">
        <v>41.626249999999999</v>
      </c>
      <c r="M8" s="31">
        <v>46.521250000000002</v>
      </c>
      <c r="N8" s="31">
        <v>43.903750000000002</v>
      </c>
      <c r="O8" s="31">
        <v>27.551666666666662</v>
      </c>
      <c r="P8" s="31">
        <v>64.076250000000002</v>
      </c>
      <c r="Q8" s="31">
        <v>71.125833333333333</v>
      </c>
      <c r="R8" s="31">
        <v>59.969999999999992</v>
      </c>
      <c r="S8" s="31">
        <v>52.312083333333334</v>
      </c>
      <c r="T8" s="31">
        <v>50.309999999999995</v>
      </c>
      <c r="U8" s="31">
        <v>37.748333333333335</v>
      </c>
      <c r="V8" s="31">
        <v>31.151666666666667</v>
      </c>
      <c r="W8" s="31">
        <v>43.667083333333323</v>
      </c>
      <c r="X8" s="31">
        <v>40.312500000000007</v>
      </c>
      <c r="Y8" s="31">
        <v>47.801666666666655</v>
      </c>
      <c r="Z8" s="31">
        <v>39.639583333333341</v>
      </c>
      <c r="AA8" s="31">
        <v>21.733333333333331</v>
      </c>
      <c r="AB8" s="31">
        <v>32.725416666666668</v>
      </c>
      <c r="AC8" s="31">
        <v>34.934583333333322</v>
      </c>
      <c r="AD8" s="31">
        <v>39.797916666666666</v>
      </c>
      <c r="AE8" s="31">
        <v>40.507916666666674</v>
      </c>
      <c r="AF8" s="31">
        <v>36.746666666666663</v>
      </c>
      <c r="AG8" s="31">
        <v>47.102916666666658</v>
      </c>
    </row>
    <row r="9" spans="2:33">
      <c r="B9" s="30" t="s">
        <v>58</v>
      </c>
      <c r="C9" s="31">
        <v>44.443750000000016</v>
      </c>
      <c r="D9" s="31">
        <v>34.592500000000001</v>
      </c>
      <c r="E9" s="31">
        <v>37.225833333333334</v>
      </c>
      <c r="F9" s="31">
        <v>37.530833333333334</v>
      </c>
      <c r="G9" s="31">
        <v>42.124583333333341</v>
      </c>
      <c r="H9" s="31">
        <v>37.326250000000009</v>
      </c>
      <c r="I9" s="31">
        <v>41.317083333333329</v>
      </c>
      <c r="J9" s="31">
        <v>38.662083333333335</v>
      </c>
      <c r="K9" s="31">
        <v>42.868750000000006</v>
      </c>
      <c r="L9" s="31">
        <v>41.780833333333348</v>
      </c>
      <c r="M9" s="31">
        <v>46.524999999999999</v>
      </c>
      <c r="N9" s="31">
        <v>43.922500000000007</v>
      </c>
      <c r="O9" s="31">
        <v>27.493749999999995</v>
      </c>
      <c r="P9" s="31">
        <v>63.915833333333332</v>
      </c>
      <c r="Q9" s="31">
        <v>70.67416666666665</v>
      </c>
      <c r="R9" s="31">
        <v>59.675833333333337</v>
      </c>
      <c r="S9" s="31">
        <v>52.340833333333329</v>
      </c>
      <c r="T9" s="31">
        <v>50.60958333333334</v>
      </c>
      <c r="U9" s="31">
        <v>38.04</v>
      </c>
      <c r="V9" s="31">
        <v>31.227500000000003</v>
      </c>
      <c r="W9" s="31">
        <v>43.83250000000001</v>
      </c>
      <c r="X9" s="31">
        <v>40.270000000000003</v>
      </c>
      <c r="Y9" s="31">
        <v>47.907499999999999</v>
      </c>
      <c r="Z9" s="31">
        <v>39.377499999999991</v>
      </c>
      <c r="AA9" s="31">
        <v>21.497499999999999</v>
      </c>
      <c r="AB9" s="31">
        <v>32.427499999999995</v>
      </c>
      <c r="AC9" s="31">
        <v>34.630833333333335</v>
      </c>
      <c r="AD9" s="31">
        <v>39.665416666666665</v>
      </c>
      <c r="AE9" s="31">
        <v>40.662083333333335</v>
      </c>
      <c r="AF9" s="31">
        <v>36.789166666666667</v>
      </c>
      <c r="AG9" s="31">
        <v>46.992499999999986</v>
      </c>
    </row>
    <row r="10" spans="2:33">
      <c r="B10" s="30" t="s">
        <v>53</v>
      </c>
      <c r="C10" s="31">
        <v>43.905833333333334</v>
      </c>
      <c r="D10" s="31">
        <v>35.152916666666663</v>
      </c>
      <c r="E10" s="31">
        <v>37.481249999999996</v>
      </c>
      <c r="F10" s="31">
        <v>37.536666666666669</v>
      </c>
      <c r="G10" s="31">
        <v>41.270833333333336</v>
      </c>
      <c r="H10" s="31">
        <v>35.861249999999991</v>
      </c>
      <c r="I10" s="31">
        <v>41.341666666666676</v>
      </c>
      <c r="J10" s="31">
        <v>37.303333333333335</v>
      </c>
      <c r="K10" s="31">
        <v>43.358750000000008</v>
      </c>
      <c r="L10" s="31">
        <v>42.12</v>
      </c>
      <c r="M10" s="31">
        <v>47.767083333333325</v>
      </c>
      <c r="N10" s="31">
        <v>43.807500000000005</v>
      </c>
      <c r="O10" s="31">
        <v>26.083333333333329</v>
      </c>
      <c r="P10" s="31">
        <v>63.360833333333339</v>
      </c>
      <c r="Q10" s="31">
        <v>70.936249999999987</v>
      </c>
      <c r="R10" s="31">
        <v>59.51666666666668</v>
      </c>
      <c r="S10" s="31">
        <v>52.70291666666666</v>
      </c>
      <c r="T10" s="31">
        <v>51.203333333333326</v>
      </c>
      <c r="U10" s="31">
        <v>37.587083333333332</v>
      </c>
      <c r="V10" s="31">
        <v>34.462083333333332</v>
      </c>
      <c r="W10" s="31">
        <v>43.711666666666666</v>
      </c>
      <c r="X10" s="31">
        <v>40.348749999999995</v>
      </c>
      <c r="Y10" s="31">
        <v>47.506250000000016</v>
      </c>
      <c r="Z10" s="31">
        <v>40.237083333333331</v>
      </c>
      <c r="AA10" s="31">
        <v>20.859583333333337</v>
      </c>
      <c r="AB10" s="31">
        <v>32.758749999999999</v>
      </c>
      <c r="AC10" s="31">
        <v>34.802916666666654</v>
      </c>
      <c r="AD10" s="31">
        <v>44.876249999999992</v>
      </c>
      <c r="AE10" s="31">
        <v>42.242083333333326</v>
      </c>
      <c r="AF10" s="31">
        <v>38.505833333333349</v>
      </c>
      <c r="AG10" s="31">
        <v>47.448750000000011</v>
      </c>
    </row>
    <row r="11" spans="2:33"/>
    <row r="12" spans="2:33"/>
    <row r="13" spans="2:33"/>
    <row r="14" spans="2:33"/>
    <row r="15" spans="2:33"/>
    <row r="16" spans="2:33"/>
    <row r="17" spans="2:28"/>
    <row r="18" spans="2:28">
      <c r="AB18" s="89"/>
    </row>
    <row r="19" spans="2:28"/>
    <row r="20" spans="2:28"/>
    <row r="21" spans="2:28"/>
    <row r="22" spans="2:28"/>
    <row r="23" spans="2:28">
      <c r="H23" s="135"/>
    </row>
    <row r="24" spans="2:28"/>
    <row r="25" spans="2:28"/>
    <row r="26" spans="2:28"/>
    <row r="27" spans="2:28"/>
    <row r="28" spans="2:28"/>
    <row r="29" spans="2:28"/>
    <row r="30" spans="2:28"/>
    <row r="31" spans="2:28"/>
    <row r="32" spans="2:28">
      <c r="B32" s="19"/>
      <c r="C32" s="20"/>
    </row>
    <row r="33" spans="2:2">
      <c r="B33" s="21"/>
    </row>
    <row r="34" spans="2:2"/>
    <row r="35" spans="2:2"/>
    <row r="36" spans="2:2"/>
    <row r="37" spans="2:2" hidden="1"/>
    <row r="38" spans="2:2" hidden="1"/>
    <row r="39" spans="2:2" hidden="1"/>
    <row r="40" spans="2:2" hidden="1"/>
    <row r="41" spans="2:2" hidden="1"/>
    <row r="42" spans="2:2" hidden="1"/>
  </sheetData>
  <mergeCells count="1">
    <mergeCell ref="C4:AF4"/>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F706-ADCA-44E0-A363-DEFA94581A3B}">
  <dimension ref="A1:Z50"/>
  <sheetViews>
    <sheetView zoomScaleNormal="100" workbookViewId="0">
      <pane ySplit="6" topLeftCell="A25" activePane="bottomLeft" state="frozenSplit"/>
      <selection activeCell="H22" sqref="H22"/>
      <selection pane="bottomLeft" activeCell="A48" sqref="A48:XFD48"/>
    </sheetView>
  </sheetViews>
  <sheetFormatPr baseColWidth="10" defaultColWidth="11.44140625" defaultRowHeight="13.2"/>
  <cols>
    <col min="1" max="1" width="48.6640625" style="186" bestFit="1" customWidth="1"/>
    <col min="2" max="25" width="5.33203125" style="186" customWidth="1"/>
    <col min="26" max="256" width="11.44140625" style="186"/>
    <col min="257" max="257" width="48.6640625" style="186" bestFit="1" customWidth="1"/>
    <col min="258" max="281" width="5.33203125" style="186" customWidth="1"/>
    <col min="282" max="512" width="11.44140625" style="186"/>
    <col min="513" max="513" width="48.6640625" style="186" bestFit="1" customWidth="1"/>
    <col min="514" max="537" width="5.33203125" style="186" customWidth="1"/>
    <col min="538" max="768" width="11.44140625" style="186"/>
    <col min="769" max="769" width="48.6640625" style="186" bestFit="1" customWidth="1"/>
    <col min="770" max="793" width="5.33203125" style="186" customWidth="1"/>
    <col min="794" max="1024" width="11.44140625" style="186"/>
    <col min="1025" max="1025" width="48.6640625" style="186" bestFit="1" customWidth="1"/>
    <col min="1026" max="1049" width="5.33203125" style="186" customWidth="1"/>
    <col min="1050" max="1280" width="11.44140625" style="186"/>
    <col min="1281" max="1281" width="48.6640625" style="186" bestFit="1" customWidth="1"/>
    <col min="1282" max="1305" width="5.33203125" style="186" customWidth="1"/>
    <col min="1306" max="1536" width="11.44140625" style="186"/>
    <col min="1537" max="1537" width="48.6640625" style="186" bestFit="1" customWidth="1"/>
    <col min="1538" max="1561" width="5.33203125" style="186" customWidth="1"/>
    <col min="1562" max="1792" width="11.44140625" style="186"/>
    <col min="1793" max="1793" width="48.6640625" style="186" bestFit="1" customWidth="1"/>
    <col min="1794" max="1817" width="5.33203125" style="186" customWidth="1"/>
    <col min="1818" max="2048" width="11.44140625" style="186"/>
    <col min="2049" max="2049" width="48.6640625" style="186" bestFit="1" customWidth="1"/>
    <col min="2050" max="2073" width="5.33203125" style="186" customWidth="1"/>
    <col min="2074" max="2304" width="11.44140625" style="186"/>
    <col min="2305" max="2305" width="48.6640625" style="186" bestFit="1" customWidth="1"/>
    <col min="2306" max="2329" width="5.33203125" style="186" customWidth="1"/>
    <col min="2330" max="2560" width="11.44140625" style="186"/>
    <col min="2561" max="2561" width="48.6640625" style="186" bestFit="1" customWidth="1"/>
    <col min="2562" max="2585" width="5.33203125" style="186" customWidth="1"/>
    <col min="2586" max="2816" width="11.44140625" style="186"/>
    <col min="2817" max="2817" width="48.6640625" style="186" bestFit="1" customWidth="1"/>
    <col min="2818" max="2841" width="5.33203125" style="186" customWidth="1"/>
    <col min="2842" max="3072" width="11.44140625" style="186"/>
    <col min="3073" max="3073" width="48.6640625" style="186" bestFit="1" customWidth="1"/>
    <col min="3074" max="3097" width="5.33203125" style="186" customWidth="1"/>
    <col min="3098" max="3328" width="11.44140625" style="186"/>
    <col min="3329" max="3329" width="48.6640625" style="186" bestFit="1" customWidth="1"/>
    <col min="3330" max="3353" width="5.33203125" style="186" customWidth="1"/>
    <col min="3354" max="3584" width="11.44140625" style="186"/>
    <col min="3585" max="3585" width="48.6640625" style="186" bestFit="1" customWidth="1"/>
    <col min="3586" max="3609" width="5.33203125" style="186" customWidth="1"/>
    <col min="3610" max="3840" width="11.44140625" style="186"/>
    <col min="3841" max="3841" width="48.6640625" style="186" bestFit="1" customWidth="1"/>
    <col min="3842" max="3865" width="5.33203125" style="186" customWidth="1"/>
    <col min="3866" max="4096" width="11.44140625" style="186"/>
    <col min="4097" max="4097" width="48.6640625" style="186" bestFit="1" customWidth="1"/>
    <col min="4098" max="4121" width="5.33203125" style="186" customWidth="1"/>
    <col min="4122" max="4352" width="11.44140625" style="186"/>
    <col min="4353" max="4353" width="48.6640625" style="186" bestFit="1" customWidth="1"/>
    <col min="4354" max="4377" width="5.33203125" style="186" customWidth="1"/>
    <col min="4378" max="4608" width="11.44140625" style="186"/>
    <col min="4609" max="4609" width="48.6640625" style="186" bestFit="1" customWidth="1"/>
    <col min="4610" max="4633" width="5.33203125" style="186" customWidth="1"/>
    <col min="4634" max="4864" width="11.44140625" style="186"/>
    <col min="4865" max="4865" width="48.6640625" style="186" bestFit="1" customWidth="1"/>
    <col min="4866" max="4889" width="5.33203125" style="186" customWidth="1"/>
    <col min="4890" max="5120" width="11.44140625" style="186"/>
    <col min="5121" max="5121" width="48.6640625" style="186" bestFit="1" customWidth="1"/>
    <col min="5122" max="5145" width="5.33203125" style="186" customWidth="1"/>
    <col min="5146" max="5376" width="11.44140625" style="186"/>
    <col min="5377" max="5377" width="48.6640625" style="186" bestFit="1" customWidth="1"/>
    <col min="5378" max="5401" width="5.33203125" style="186" customWidth="1"/>
    <col min="5402" max="5632" width="11.44140625" style="186"/>
    <col min="5633" max="5633" width="48.6640625" style="186" bestFit="1" customWidth="1"/>
    <col min="5634" max="5657" width="5.33203125" style="186" customWidth="1"/>
    <col min="5658" max="5888" width="11.44140625" style="186"/>
    <col min="5889" max="5889" width="48.6640625" style="186" bestFit="1" customWidth="1"/>
    <col min="5890" max="5913" width="5.33203125" style="186" customWidth="1"/>
    <col min="5914" max="6144" width="11.44140625" style="186"/>
    <col min="6145" max="6145" width="48.6640625" style="186" bestFit="1" customWidth="1"/>
    <col min="6146" max="6169" width="5.33203125" style="186" customWidth="1"/>
    <col min="6170" max="6400" width="11.44140625" style="186"/>
    <col min="6401" max="6401" width="48.6640625" style="186" bestFit="1" customWidth="1"/>
    <col min="6402" max="6425" width="5.33203125" style="186" customWidth="1"/>
    <col min="6426" max="6656" width="11.44140625" style="186"/>
    <col min="6657" max="6657" width="48.6640625" style="186" bestFit="1" customWidth="1"/>
    <col min="6658" max="6681" width="5.33203125" style="186" customWidth="1"/>
    <col min="6682" max="6912" width="11.44140625" style="186"/>
    <col min="6913" max="6913" width="48.6640625" style="186" bestFit="1" customWidth="1"/>
    <col min="6914" max="6937" width="5.33203125" style="186" customWidth="1"/>
    <col min="6938" max="7168" width="11.44140625" style="186"/>
    <col min="7169" max="7169" width="48.6640625" style="186" bestFit="1" customWidth="1"/>
    <col min="7170" max="7193" width="5.33203125" style="186" customWidth="1"/>
    <col min="7194" max="7424" width="11.44140625" style="186"/>
    <col min="7425" max="7425" width="48.6640625" style="186" bestFit="1" customWidth="1"/>
    <col min="7426" max="7449" width="5.33203125" style="186" customWidth="1"/>
    <col min="7450" max="7680" width="11.44140625" style="186"/>
    <col min="7681" max="7681" width="48.6640625" style="186" bestFit="1" customWidth="1"/>
    <col min="7682" max="7705" width="5.33203125" style="186" customWidth="1"/>
    <col min="7706" max="7936" width="11.44140625" style="186"/>
    <col min="7937" max="7937" width="48.6640625" style="186" bestFit="1" customWidth="1"/>
    <col min="7938" max="7961" width="5.33203125" style="186" customWidth="1"/>
    <col min="7962" max="8192" width="11.44140625" style="186"/>
    <col min="8193" max="8193" width="48.6640625" style="186" bestFit="1" customWidth="1"/>
    <col min="8194" max="8217" width="5.33203125" style="186" customWidth="1"/>
    <col min="8218" max="8448" width="11.44140625" style="186"/>
    <col min="8449" max="8449" width="48.6640625" style="186" bestFit="1" customWidth="1"/>
    <col min="8450" max="8473" width="5.33203125" style="186" customWidth="1"/>
    <col min="8474" max="8704" width="11.44140625" style="186"/>
    <col min="8705" max="8705" width="48.6640625" style="186" bestFit="1" customWidth="1"/>
    <col min="8706" max="8729" width="5.33203125" style="186" customWidth="1"/>
    <col min="8730" max="8960" width="11.44140625" style="186"/>
    <col min="8961" max="8961" width="48.6640625" style="186" bestFit="1" customWidth="1"/>
    <col min="8962" max="8985" width="5.33203125" style="186" customWidth="1"/>
    <col min="8986" max="9216" width="11.44140625" style="186"/>
    <col min="9217" max="9217" width="48.6640625" style="186" bestFit="1" customWidth="1"/>
    <col min="9218" max="9241" width="5.33203125" style="186" customWidth="1"/>
    <col min="9242" max="9472" width="11.44140625" style="186"/>
    <col min="9473" max="9473" width="48.6640625" style="186" bestFit="1" customWidth="1"/>
    <col min="9474" max="9497" width="5.33203125" style="186" customWidth="1"/>
    <col min="9498" max="9728" width="11.44140625" style="186"/>
    <col min="9729" max="9729" width="48.6640625" style="186" bestFit="1" customWidth="1"/>
    <col min="9730" max="9753" width="5.33203125" style="186" customWidth="1"/>
    <col min="9754" max="9984" width="11.44140625" style="186"/>
    <col min="9985" max="9985" width="48.6640625" style="186" bestFit="1" customWidth="1"/>
    <col min="9986" max="10009" width="5.33203125" style="186" customWidth="1"/>
    <col min="10010" max="10240" width="11.44140625" style="186"/>
    <col min="10241" max="10241" width="48.6640625" style="186" bestFit="1" customWidth="1"/>
    <col min="10242" max="10265" width="5.33203125" style="186" customWidth="1"/>
    <col min="10266" max="10496" width="11.44140625" style="186"/>
    <col min="10497" max="10497" width="48.6640625" style="186" bestFit="1" customWidth="1"/>
    <col min="10498" max="10521" width="5.33203125" style="186" customWidth="1"/>
    <col min="10522" max="10752" width="11.44140625" style="186"/>
    <col min="10753" max="10753" width="48.6640625" style="186" bestFit="1" customWidth="1"/>
    <col min="10754" max="10777" width="5.33203125" style="186" customWidth="1"/>
    <col min="10778" max="11008" width="11.44140625" style="186"/>
    <col min="11009" max="11009" width="48.6640625" style="186" bestFit="1" customWidth="1"/>
    <col min="11010" max="11033" width="5.33203125" style="186" customWidth="1"/>
    <col min="11034" max="11264" width="11.44140625" style="186"/>
    <col min="11265" max="11265" width="48.6640625" style="186" bestFit="1" customWidth="1"/>
    <col min="11266" max="11289" width="5.33203125" style="186" customWidth="1"/>
    <col min="11290" max="11520" width="11.44140625" style="186"/>
    <col min="11521" max="11521" width="48.6640625" style="186" bestFit="1" customWidth="1"/>
    <col min="11522" max="11545" width="5.33203125" style="186" customWidth="1"/>
    <col min="11546" max="11776" width="11.44140625" style="186"/>
    <col min="11777" max="11777" width="48.6640625" style="186" bestFit="1" customWidth="1"/>
    <col min="11778" max="11801" width="5.33203125" style="186" customWidth="1"/>
    <col min="11802" max="12032" width="11.44140625" style="186"/>
    <col min="12033" max="12033" width="48.6640625" style="186" bestFit="1" customWidth="1"/>
    <col min="12034" max="12057" width="5.33203125" style="186" customWidth="1"/>
    <col min="12058" max="12288" width="11.44140625" style="186"/>
    <col min="12289" max="12289" width="48.6640625" style="186" bestFit="1" customWidth="1"/>
    <col min="12290" max="12313" width="5.33203125" style="186" customWidth="1"/>
    <col min="12314" max="12544" width="11.44140625" style="186"/>
    <col min="12545" max="12545" width="48.6640625" style="186" bestFit="1" customWidth="1"/>
    <col min="12546" max="12569" width="5.33203125" style="186" customWidth="1"/>
    <col min="12570" max="12800" width="11.44140625" style="186"/>
    <col min="12801" max="12801" width="48.6640625" style="186" bestFit="1" customWidth="1"/>
    <col min="12802" max="12825" width="5.33203125" style="186" customWidth="1"/>
    <col min="12826" max="13056" width="11.44140625" style="186"/>
    <col min="13057" max="13057" width="48.6640625" style="186" bestFit="1" customWidth="1"/>
    <col min="13058" max="13081" width="5.33203125" style="186" customWidth="1"/>
    <col min="13082" max="13312" width="11.44140625" style="186"/>
    <col min="13313" max="13313" width="48.6640625" style="186" bestFit="1" customWidth="1"/>
    <col min="13314" max="13337" width="5.33203125" style="186" customWidth="1"/>
    <col min="13338" max="13568" width="11.44140625" style="186"/>
    <col min="13569" max="13569" width="48.6640625" style="186" bestFit="1" customWidth="1"/>
    <col min="13570" max="13593" width="5.33203125" style="186" customWidth="1"/>
    <col min="13594" max="13824" width="11.44140625" style="186"/>
    <col min="13825" max="13825" width="48.6640625" style="186" bestFit="1" customWidth="1"/>
    <col min="13826" max="13849" width="5.33203125" style="186" customWidth="1"/>
    <col min="13850" max="14080" width="11.44140625" style="186"/>
    <col min="14081" max="14081" width="48.6640625" style="186" bestFit="1" customWidth="1"/>
    <col min="14082" max="14105" width="5.33203125" style="186" customWidth="1"/>
    <col min="14106" max="14336" width="11.44140625" style="186"/>
    <col min="14337" max="14337" width="48.6640625" style="186" bestFit="1" customWidth="1"/>
    <col min="14338" max="14361" width="5.33203125" style="186" customWidth="1"/>
    <col min="14362" max="14592" width="11.44140625" style="186"/>
    <col min="14593" max="14593" width="48.6640625" style="186" bestFit="1" customWidth="1"/>
    <col min="14594" max="14617" width="5.33203125" style="186" customWidth="1"/>
    <col min="14618" max="14848" width="11.44140625" style="186"/>
    <col min="14849" max="14849" width="48.6640625" style="186" bestFit="1" customWidth="1"/>
    <col min="14850" max="14873" width="5.33203125" style="186" customWidth="1"/>
    <col min="14874" max="15104" width="11.44140625" style="186"/>
    <col min="15105" max="15105" width="48.6640625" style="186" bestFit="1" customWidth="1"/>
    <col min="15106" max="15129" width="5.33203125" style="186" customWidth="1"/>
    <col min="15130" max="15360" width="11.44140625" style="186"/>
    <col min="15361" max="15361" width="48.6640625" style="186" bestFit="1" customWidth="1"/>
    <col min="15362" max="15385" width="5.33203125" style="186" customWidth="1"/>
    <col min="15386" max="15616" width="11.44140625" style="186"/>
    <col min="15617" max="15617" width="48.6640625" style="186" bestFit="1" customWidth="1"/>
    <col min="15618" max="15641" width="5.33203125" style="186" customWidth="1"/>
    <col min="15642" max="15872" width="11.44140625" style="186"/>
    <col min="15873" max="15873" width="48.6640625" style="186" bestFit="1" customWidth="1"/>
    <col min="15874" max="15897" width="5.33203125" style="186" customWidth="1"/>
    <col min="15898" max="16128" width="11.44140625" style="186"/>
    <col min="16129" max="16129" width="48.6640625" style="186" bestFit="1" customWidth="1"/>
    <col min="16130" max="16153" width="5.33203125" style="186" customWidth="1"/>
    <col min="16154" max="16384" width="11.44140625" style="186"/>
  </cols>
  <sheetData>
    <row r="1" spans="1:26" ht="15.6">
      <c r="A1" s="339" t="s">
        <v>2128</v>
      </c>
      <c r="B1" s="339"/>
      <c r="C1" s="339"/>
      <c r="D1" s="339"/>
      <c r="E1" s="339"/>
      <c r="F1" s="339"/>
      <c r="G1" s="339"/>
      <c r="H1" s="339"/>
      <c r="I1" s="339"/>
      <c r="J1" s="339"/>
      <c r="K1" s="339"/>
      <c r="L1" s="339"/>
      <c r="M1" s="339"/>
      <c r="N1" s="339"/>
      <c r="O1" s="339"/>
      <c r="P1" s="339"/>
      <c r="Q1" s="339"/>
      <c r="R1" s="339"/>
      <c r="S1" s="339"/>
      <c r="T1" s="339"/>
      <c r="U1" s="339"/>
      <c r="V1" s="339"/>
      <c r="W1" s="339"/>
      <c r="X1" s="339"/>
      <c r="Y1" s="339"/>
      <c r="Z1" s="265"/>
    </row>
    <row r="2" spans="1:26" ht="15.6">
      <c r="A2" s="339" t="s">
        <v>2653</v>
      </c>
      <c r="B2" s="339"/>
      <c r="C2" s="339"/>
      <c r="D2" s="339"/>
      <c r="E2" s="339"/>
      <c r="F2" s="339"/>
      <c r="G2" s="339"/>
      <c r="H2" s="339"/>
      <c r="I2" s="339"/>
      <c r="J2" s="339"/>
      <c r="K2" s="339"/>
      <c r="L2" s="339"/>
      <c r="M2" s="339"/>
      <c r="N2" s="339"/>
      <c r="O2" s="339"/>
      <c r="P2" s="339"/>
      <c r="Q2" s="339"/>
      <c r="R2" s="339"/>
      <c r="S2" s="339"/>
      <c r="T2" s="339"/>
      <c r="U2" s="339"/>
      <c r="V2" s="339"/>
      <c r="W2" s="339"/>
      <c r="X2" s="339"/>
      <c r="Y2" s="339"/>
      <c r="Z2" s="266"/>
    </row>
    <row r="3" spans="1:26" ht="15.6">
      <c r="A3" s="339" t="s">
        <v>2081</v>
      </c>
      <c r="B3" s="339"/>
      <c r="C3" s="339"/>
      <c r="D3" s="339"/>
      <c r="E3" s="339"/>
      <c r="F3" s="339"/>
      <c r="G3" s="339"/>
      <c r="H3" s="339"/>
      <c r="I3" s="339"/>
      <c r="J3" s="339"/>
      <c r="K3" s="339"/>
      <c r="L3" s="339"/>
      <c r="M3" s="339"/>
      <c r="N3" s="339"/>
      <c r="O3" s="339"/>
      <c r="P3" s="339"/>
      <c r="Q3" s="339"/>
      <c r="R3" s="339"/>
      <c r="S3" s="339"/>
      <c r="T3" s="339"/>
      <c r="U3" s="339"/>
      <c r="V3" s="339"/>
      <c r="W3" s="339"/>
      <c r="X3" s="339"/>
      <c r="Y3" s="339"/>
      <c r="Z3" s="267"/>
    </row>
    <row r="4" spans="1:26" ht="7.5" customHeight="1">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7"/>
    </row>
    <row r="5" spans="1:26" ht="9.75" customHeight="1">
      <c r="A5" s="268"/>
      <c r="B5" s="268"/>
      <c r="C5" s="268"/>
      <c r="D5" s="268"/>
      <c r="E5" s="268"/>
      <c r="F5" s="268"/>
      <c r="G5" s="268"/>
      <c r="H5" s="268"/>
      <c r="I5" s="268"/>
      <c r="J5" s="268"/>
      <c r="K5" s="268"/>
      <c r="L5" s="268"/>
      <c r="M5" s="268"/>
      <c r="N5" s="268"/>
      <c r="O5" s="268"/>
      <c r="P5" s="268"/>
      <c r="Q5" s="268"/>
      <c r="R5" s="268"/>
      <c r="S5" s="268"/>
      <c r="T5" s="268"/>
      <c r="U5" s="268"/>
      <c r="V5" s="268"/>
      <c r="W5" s="268"/>
      <c r="X5" s="268"/>
      <c r="Y5" s="268"/>
      <c r="Z5" s="268"/>
    </row>
    <row r="6" spans="1:26" ht="15.6">
      <c r="A6" s="269" t="s">
        <v>2082</v>
      </c>
      <c r="B6" s="270" t="s">
        <v>2654</v>
      </c>
      <c r="C6" s="270"/>
      <c r="D6" s="270"/>
      <c r="E6" s="270"/>
      <c r="F6" s="270"/>
      <c r="G6" s="270"/>
      <c r="H6" s="270"/>
      <c r="I6" s="270"/>
      <c r="J6" s="270"/>
      <c r="K6" s="270"/>
      <c r="L6" s="270"/>
      <c r="M6" s="270"/>
      <c r="N6" s="270"/>
      <c r="O6" s="270"/>
      <c r="P6" s="270"/>
      <c r="Q6" s="270"/>
      <c r="R6" s="270"/>
      <c r="S6" s="270"/>
      <c r="T6" s="270"/>
      <c r="U6" s="270"/>
      <c r="V6" s="270"/>
      <c r="W6" s="271"/>
      <c r="X6" s="271"/>
      <c r="Y6" s="272"/>
    </row>
    <row r="7" spans="1:26" ht="15.6">
      <c r="A7" s="241"/>
      <c r="B7" s="273" t="s">
        <v>2088</v>
      </c>
      <c r="C7" s="274"/>
      <c r="D7" s="274"/>
      <c r="E7" s="275"/>
      <c r="F7" s="273" t="s">
        <v>2089</v>
      </c>
      <c r="G7" s="274"/>
      <c r="H7" s="274"/>
      <c r="I7" s="275"/>
      <c r="J7" s="273" t="s">
        <v>2650</v>
      </c>
      <c r="K7" s="274"/>
      <c r="L7" s="274"/>
      <c r="M7" s="275"/>
      <c r="N7" s="276" t="s">
        <v>2090</v>
      </c>
      <c r="O7" s="271"/>
      <c r="P7" s="271"/>
      <c r="Q7" s="272"/>
      <c r="R7" s="276" t="s">
        <v>2091</v>
      </c>
      <c r="S7" s="271"/>
      <c r="T7" s="271"/>
      <c r="U7" s="272"/>
      <c r="V7" s="276" t="s">
        <v>2092</v>
      </c>
      <c r="W7" s="271"/>
      <c r="X7" s="271"/>
      <c r="Y7" s="272"/>
    </row>
    <row r="8" spans="1:26">
      <c r="A8" s="247"/>
      <c r="B8" s="277">
        <v>1</v>
      </c>
      <c r="C8" s="278">
        <v>2</v>
      </c>
      <c r="D8" s="278">
        <v>3</v>
      </c>
      <c r="E8" s="279">
        <v>4</v>
      </c>
      <c r="F8" s="277">
        <v>1</v>
      </c>
      <c r="G8" s="278">
        <v>2</v>
      </c>
      <c r="H8" s="278">
        <v>3</v>
      </c>
      <c r="I8" s="279">
        <v>4</v>
      </c>
      <c r="J8" s="277">
        <v>1</v>
      </c>
      <c r="K8" s="278">
        <v>2</v>
      </c>
      <c r="L8" s="278">
        <v>3</v>
      </c>
      <c r="M8" s="279">
        <v>4</v>
      </c>
      <c r="N8" s="280">
        <v>1</v>
      </c>
      <c r="O8" s="281">
        <v>2</v>
      </c>
      <c r="P8" s="281">
        <v>3</v>
      </c>
      <c r="Q8" s="282">
        <v>4</v>
      </c>
      <c r="R8" s="280">
        <v>1</v>
      </c>
      <c r="S8" s="281">
        <v>2</v>
      </c>
      <c r="T8" s="281">
        <v>3</v>
      </c>
      <c r="U8" s="282">
        <v>4</v>
      </c>
      <c r="V8" s="280">
        <v>1</v>
      </c>
      <c r="W8" s="281">
        <v>2</v>
      </c>
      <c r="X8" s="281">
        <v>3</v>
      </c>
      <c r="Y8" s="282">
        <v>4</v>
      </c>
    </row>
    <row r="9" spans="1:26">
      <c r="A9" s="251" t="s">
        <v>2652</v>
      </c>
      <c r="B9" s="283">
        <v>4.0734264999999992</v>
      </c>
      <c r="C9" s="284">
        <v>5.3162509659090897</v>
      </c>
      <c r="D9" s="284">
        <v>9.4038090700757575</v>
      </c>
      <c r="E9" s="285">
        <v>9.8237819999999996</v>
      </c>
      <c r="F9" s="283">
        <v>11.915077714285715</v>
      </c>
      <c r="G9" s="284">
        <v>11.936817812499999</v>
      </c>
      <c r="H9" s="284">
        <v>10.443032000000001</v>
      </c>
      <c r="I9" s="285">
        <v>12.017010687499999</v>
      </c>
      <c r="J9" s="283">
        <v>13.176755357142858</v>
      </c>
      <c r="K9" s="284">
        <v>14.134690874999999</v>
      </c>
      <c r="L9" s="284">
        <v>13.239255374999999</v>
      </c>
      <c r="M9" s="285">
        <v>15.320554625</v>
      </c>
      <c r="N9" s="286">
        <v>12.97501412407825</v>
      </c>
      <c r="O9" s="287">
        <v>12.512594677351569</v>
      </c>
      <c r="P9" s="287">
        <v>11.930472750386127</v>
      </c>
      <c r="Q9" s="288">
        <v>11.228648343181927</v>
      </c>
      <c r="R9" s="286">
        <v>10.395278733273877</v>
      </c>
      <c r="S9" s="287">
        <v>9.7022244579223305</v>
      </c>
      <c r="T9" s="287">
        <v>9.0352194820238871</v>
      </c>
      <c r="U9" s="288">
        <v>8.3942638055785501</v>
      </c>
      <c r="V9" s="286">
        <v>7.7748958567279161</v>
      </c>
      <c r="W9" s="287">
        <v>7.1321555515392188</v>
      </c>
      <c r="X9" s="287">
        <v>6.4894152463505197</v>
      </c>
      <c r="Y9" s="288">
        <v>5.8466749411618224</v>
      </c>
    </row>
    <row r="10" spans="1:26">
      <c r="A10" s="254" t="s">
        <v>2093</v>
      </c>
      <c r="B10" s="289">
        <v>1.5625</v>
      </c>
      <c r="C10" s="290">
        <v>2.3280364583333335</v>
      </c>
      <c r="D10" s="290">
        <v>3.4823750000000002</v>
      </c>
      <c r="E10" s="291">
        <v>5.5944372106481488</v>
      </c>
      <c r="F10" s="289">
        <v>8.6288855820105823</v>
      </c>
      <c r="G10" s="290">
        <v>8.8189019097222232</v>
      </c>
      <c r="H10" s="290">
        <v>6.0112847222222214</v>
      </c>
      <c r="I10" s="291">
        <v>8.4698712384259256</v>
      </c>
      <c r="J10" s="289">
        <v>8.2206927910052929</v>
      </c>
      <c r="K10" s="290">
        <v>7.9002097800925934</v>
      </c>
      <c r="L10" s="290">
        <v>6.6204221643518517</v>
      </c>
      <c r="M10" s="291">
        <v>7.8034577546296298</v>
      </c>
      <c r="N10" s="292">
        <v>7.5852070577454782</v>
      </c>
      <c r="O10" s="293">
        <v>7.5246561787255617</v>
      </c>
      <c r="P10" s="293">
        <v>7.3485949837890425</v>
      </c>
      <c r="Q10" s="294">
        <v>7.0570234729359189</v>
      </c>
      <c r="R10" s="292">
        <v>6.7687004050429174</v>
      </c>
      <c r="S10" s="293">
        <v>6.4769888956461461</v>
      </c>
      <c r="T10" s="293">
        <v>6.0847045025836675</v>
      </c>
      <c r="U10" s="294">
        <v>5.5918472258554797</v>
      </c>
      <c r="V10" s="292">
        <v>5.0179902115527613</v>
      </c>
      <c r="W10" s="293">
        <v>4.5329621932610449</v>
      </c>
      <c r="X10" s="293">
        <v>4.0479341749693285</v>
      </c>
      <c r="Y10" s="294">
        <v>3.5629061566776121</v>
      </c>
    </row>
    <row r="11" spans="1:26">
      <c r="A11" s="254" t="s">
        <v>2094</v>
      </c>
      <c r="B11" s="289">
        <v>5.1086373333333341</v>
      </c>
      <c r="C11" s="290">
        <v>8.2172774999999998</v>
      </c>
      <c r="D11" s="290">
        <v>9.8633750000000013</v>
      </c>
      <c r="E11" s="291">
        <v>8.0034955666666665</v>
      </c>
      <c r="F11" s="289">
        <v>8.755012533333332</v>
      </c>
      <c r="G11" s="290">
        <v>8.6898940333333332</v>
      </c>
      <c r="H11" s="290">
        <v>7.8038749333333319</v>
      </c>
      <c r="I11" s="291">
        <v>7.910705133333332</v>
      </c>
      <c r="J11" s="289">
        <v>6.6730461333333322</v>
      </c>
      <c r="K11" s="290">
        <v>6.5881720333333327</v>
      </c>
      <c r="L11" s="290">
        <v>5.2853782333333328</v>
      </c>
      <c r="M11" s="291">
        <v>5.4000487333333327</v>
      </c>
      <c r="N11" s="292">
        <v>5.6082274853009091</v>
      </c>
      <c r="O11" s="293">
        <v>5.4651126383111004</v>
      </c>
      <c r="P11" s="293">
        <v>5.3206464530062521</v>
      </c>
      <c r="Q11" s="294">
        <v>5.1748289293863623</v>
      </c>
      <c r="R11" s="292">
        <v>5.0551954207323604</v>
      </c>
      <c r="S11" s="293">
        <v>4.9086186846325859</v>
      </c>
      <c r="T11" s="293">
        <v>4.7357915504615216</v>
      </c>
      <c r="U11" s="294">
        <v>4.5367140182191701</v>
      </c>
      <c r="V11" s="292">
        <v>4.3140880049030574</v>
      </c>
      <c r="W11" s="293">
        <v>4.1160912394597169</v>
      </c>
      <c r="X11" s="293">
        <v>3.9180944740163763</v>
      </c>
      <c r="Y11" s="294">
        <v>3.7200977085730358</v>
      </c>
    </row>
    <row r="12" spans="1:26">
      <c r="A12" s="257"/>
      <c r="B12" s="295"/>
      <c r="C12" s="296"/>
      <c r="D12" s="296"/>
      <c r="E12" s="297"/>
      <c r="F12" s="295"/>
      <c r="G12" s="296"/>
      <c r="H12" s="296"/>
      <c r="I12" s="297"/>
      <c r="J12" s="295"/>
      <c r="K12" s="296"/>
      <c r="L12" s="296"/>
      <c r="M12" s="297"/>
      <c r="N12" s="298"/>
      <c r="O12" s="299"/>
      <c r="P12" s="299"/>
      <c r="Q12" s="300"/>
      <c r="R12" s="298"/>
      <c r="S12" s="299"/>
      <c r="T12" s="299"/>
      <c r="U12" s="300"/>
      <c r="V12" s="298"/>
      <c r="W12" s="299"/>
      <c r="X12" s="299"/>
      <c r="Y12" s="300"/>
    </row>
    <row r="13" spans="1:26">
      <c r="A13" s="254" t="s">
        <v>2095</v>
      </c>
      <c r="B13" s="283">
        <v>1.9142857142857144</v>
      </c>
      <c r="C13" s="284">
        <v>2.78125</v>
      </c>
      <c r="D13" s="284">
        <v>4.3987499999999997</v>
      </c>
      <c r="E13" s="285">
        <v>3.9037500000000005</v>
      </c>
      <c r="F13" s="283">
        <v>5.7542857142857144</v>
      </c>
      <c r="G13" s="284">
        <v>7.7205729166666659</v>
      </c>
      <c r="H13" s="284">
        <v>4.9289880952380951</v>
      </c>
      <c r="I13" s="285">
        <v>7.4649999999999999</v>
      </c>
      <c r="J13" s="283">
        <v>9.1642857142857128</v>
      </c>
      <c r="K13" s="284">
        <v>11.82</v>
      </c>
      <c r="L13" s="284">
        <v>10.52375</v>
      </c>
      <c r="M13" s="285">
        <v>11.895</v>
      </c>
      <c r="N13" s="286">
        <v>15.581381438960749</v>
      </c>
      <c r="O13" s="287">
        <v>17.186370198716645</v>
      </c>
      <c r="P13" s="287">
        <v>17.759275741885112</v>
      </c>
      <c r="Q13" s="288">
        <v>17.300098068466149</v>
      </c>
      <c r="R13" s="286">
        <v>16.348612826291344</v>
      </c>
      <c r="S13" s="287">
        <v>15.902858210444368</v>
      </c>
      <c r="T13" s="287">
        <v>15.002571788956642</v>
      </c>
      <c r="U13" s="288">
        <v>13.647753561828175</v>
      </c>
      <c r="V13" s="286">
        <v>11.936587318140088</v>
      </c>
      <c r="W13" s="287">
        <v>10.621042606644069</v>
      </c>
      <c r="X13" s="287">
        <v>9.3054978951480507</v>
      </c>
      <c r="Y13" s="288">
        <v>7.9899531836520312</v>
      </c>
    </row>
    <row r="14" spans="1:26">
      <c r="A14" s="254" t="s">
        <v>2096</v>
      </c>
      <c r="B14" s="289">
        <v>4.9074</v>
      </c>
      <c r="C14" s="290">
        <v>6.922439999999999</v>
      </c>
      <c r="D14" s="290">
        <v>9.8674799999999987</v>
      </c>
      <c r="E14" s="291">
        <v>8.9417999999999989</v>
      </c>
      <c r="F14" s="289">
        <v>11.076359999999999</v>
      </c>
      <c r="G14" s="290">
        <v>12.299594999999997</v>
      </c>
      <c r="H14" s="290">
        <v>10.235026216216214</v>
      </c>
      <c r="I14" s="291">
        <v>12.699749999999998</v>
      </c>
      <c r="J14" s="289">
        <v>14.547719999999998</v>
      </c>
      <c r="K14" s="290">
        <v>14.029995</v>
      </c>
      <c r="L14" s="290">
        <v>12.72348</v>
      </c>
      <c r="M14" s="291">
        <v>13.531559999999999</v>
      </c>
      <c r="N14" s="292">
        <v>15.214545588792612</v>
      </c>
      <c r="O14" s="293">
        <v>15.655932334128458</v>
      </c>
      <c r="P14" s="293">
        <v>15.613550350943106</v>
      </c>
      <c r="Q14" s="294">
        <v>15.087399639236549</v>
      </c>
      <c r="R14" s="292">
        <v>14.170529047861143</v>
      </c>
      <c r="S14" s="293">
        <v>13.658496461858554</v>
      </c>
      <c r="T14" s="293">
        <v>13.096366140144386</v>
      </c>
      <c r="U14" s="294">
        <v>12.484138082718628</v>
      </c>
      <c r="V14" s="292">
        <v>11.827533476822321</v>
      </c>
      <c r="W14" s="293">
        <v>11.217593894292978</v>
      </c>
      <c r="X14" s="293">
        <v>10.607654311763635</v>
      </c>
      <c r="Y14" s="294">
        <v>9.9977147292342927</v>
      </c>
    </row>
    <row r="15" spans="1:26">
      <c r="A15" s="254"/>
      <c r="B15" s="301"/>
      <c r="C15" s="302"/>
      <c r="D15" s="302"/>
      <c r="E15" s="303"/>
      <c r="F15" s="301"/>
      <c r="G15" s="302"/>
      <c r="H15" s="302"/>
      <c r="I15" s="303"/>
      <c r="J15" s="301"/>
      <c r="K15" s="302"/>
      <c r="L15" s="302"/>
      <c r="M15" s="303"/>
      <c r="N15" s="304"/>
      <c r="O15" s="305"/>
      <c r="P15" s="305"/>
      <c r="Q15" s="306"/>
      <c r="R15" s="304"/>
      <c r="S15" s="305"/>
      <c r="T15" s="305"/>
      <c r="U15" s="306"/>
      <c r="V15" s="304"/>
      <c r="W15" s="305"/>
      <c r="X15" s="305"/>
      <c r="Y15" s="306"/>
    </row>
    <row r="16" spans="1:26">
      <c r="A16" s="260" t="s">
        <v>2097</v>
      </c>
      <c r="B16" s="283">
        <v>38.287142857142854</v>
      </c>
      <c r="C16" s="284">
        <v>50.222500000000004</v>
      </c>
      <c r="D16" s="284">
        <v>61.756249999999994</v>
      </c>
      <c r="E16" s="285">
        <v>65.941249999999997</v>
      </c>
      <c r="F16" s="283">
        <v>77.52000000000001</v>
      </c>
      <c r="G16" s="284">
        <v>86.517500000000013</v>
      </c>
      <c r="H16" s="284">
        <v>87.237142857142857</v>
      </c>
      <c r="I16" s="285">
        <v>90.383749999999978</v>
      </c>
      <c r="J16" s="283">
        <v>99.733191064229771</v>
      </c>
      <c r="K16" s="284">
        <v>104.36077755307112</v>
      </c>
      <c r="L16" s="284">
        <v>105.90634163151745</v>
      </c>
      <c r="M16" s="285">
        <v>104.3698832995688</v>
      </c>
      <c r="N16" s="286">
        <v>101.79556290850407</v>
      </c>
      <c r="O16" s="287">
        <v>100.2746115171114</v>
      </c>
      <c r="P16" s="287">
        <v>96.863803668811883</v>
      </c>
      <c r="Q16" s="288">
        <v>91.563139363605487</v>
      </c>
      <c r="R16" s="286">
        <v>84.966142041485369</v>
      </c>
      <c r="S16" s="287">
        <v>79.745134923784491</v>
      </c>
      <c r="T16" s="287">
        <v>74.213774733344309</v>
      </c>
      <c r="U16" s="288">
        <v>68.372061470164866</v>
      </c>
      <c r="V16" s="286">
        <v>62.278755824133675</v>
      </c>
      <c r="W16" s="287">
        <v>56.460546836909238</v>
      </c>
      <c r="X16" s="287">
        <v>50.642337849684822</v>
      </c>
      <c r="Y16" s="288">
        <v>44.824128862460391</v>
      </c>
    </row>
    <row r="17" spans="1:25">
      <c r="A17" s="254" t="s">
        <v>2098</v>
      </c>
      <c r="B17" s="289">
        <v>15.815714285714288</v>
      </c>
      <c r="C17" s="290">
        <v>2.2575000000000012</v>
      </c>
      <c r="D17" s="290">
        <v>61.191249999999989</v>
      </c>
      <c r="E17" s="291">
        <v>51.39</v>
      </c>
      <c r="F17" s="289">
        <v>55.547142857142852</v>
      </c>
      <c r="G17" s="290">
        <v>95.814999999999998</v>
      </c>
      <c r="H17" s="290">
        <v>55.418571428571433</v>
      </c>
      <c r="I17" s="291">
        <v>29.418749999999996</v>
      </c>
      <c r="J17" s="289">
        <v>17.765714285714289</v>
      </c>
      <c r="K17" s="290">
        <v>25.338749999999997</v>
      </c>
      <c r="L17" s="290">
        <v>9.7112499999999997</v>
      </c>
      <c r="M17" s="291">
        <v>9.754999999999999</v>
      </c>
      <c r="N17" s="292">
        <v>12.48098516824467</v>
      </c>
      <c r="O17" s="293">
        <v>11.613994108622865</v>
      </c>
      <c r="P17" s="293">
        <v>11.453570779170533</v>
      </c>
      <c r="Q17" s="294">
        <v>11.999715179887671</v>
      </c>
      <c r="R17" s="292">
        <v>12.012040388830741</v>
      </c>
      <c r="S17" s="293">
        <v>12.534946655826579</v>
      </c>
      <c r="T17" s="293">
        <v>14.471154577161656</v>
      </c>
      <c r="U17" s="294">
        <v>17.820664152835977</v>
      </c>
      <c r="V17" s="292">
        <v>23.508318991689215</v>
      </c>
      <c r="W17" s="293">
        <v>27.227766010899408</v>
      </c>
      <c r="X17" s="293">
        <v>30.947213030109594</v>
      </c>
      <c r="Y17" s="294">
        <v>34.666660049319788</v>
      </c>
    </row>
    <row r="18" spans="1:25">
      <c r="A18" s="254" t="s">
        <v>2099</v>
      </c>
      <c r="B18" s="289">
        <v>20.575714285714287</v>
      </c>
      <c r="C18" s="290">
        <v>31.31</v>
      </c>
      <c r="D18" s="290">
        <v>76.570343649999984</v>
      </c>
      <c r="E18" s="291">
        <v>45.003373724999996</v>
      </c>
      <c r="F18" s="289">
        <v>49.933427442857138</v>
      </c>
      <c r="G18" s="290">
        <v>46.689693150000004</v>
      </c>
      <c r="H18" s="290">
        <v>34.430614885714284</v>
      </c>
      <c r="I18" s="291">
        <v>27.190211474999998</v>
      </c>
      <c r="J18" s="289">
        <v>27.210470885714283</v>
      </c>
      <c r="K18" s="290">
        <v>23.828149475000004</v>
      </c>
      <c r="L18" s="290">
        <v>16.059550774999998</v>
      </c>
      <c r="M18" s="291">
        <v>10.973893550000001</v>
      </c>
      <c r="N18" s="292">
        <v>10.598751422682147</v>
      </c>
      <c r="O18" s="293">
        <v>8.1269026182522897</v>
      </c>
      <c r="P18" s="293">
        <v>6.678327354519543</v>
      </c>
      <c r="Q18" s="294">
        <v>6.2530256314839079</v>
      </c>
      <c r="R18" s="292">
        <v>6.5952463595727364</v>
      </c>
      <c r="S18" s="293">
        <v>6.1139315813443931</v>
      </c>
      <c r="T18" s="293">
        <v>5.7197673183091204</v>
      </c>
      <c r="U18" s="294">
        <v>5.4127535704669167</v>
      </c>
      <c r="V18" s="292">
        <v>5.1815012874260944</v>
      </c>
      <c r="W18" s="293">
        <v>4.8699319194272137</v>
      </c>
      <c r="X18" s="293">
        <v>4.5583625514283366</v>
      </c>
      <c r="Y18" s="294">
        <v>4.2467931834294568</v>
      </c>
    </row>
    <row r="19" spans="1:25">
      <c r="A19" s="257"/>
      <c r="B19" s="295"/>
      <c r="C19" s="296"/>
      <c r="D19" s="296"/>
      <c r="E19" s="297"/>
      <c r="F19" s="295"/>
      <c r="G19" s="296"/>
      <c r="H19" s="296"/>
      <c r="I19" s="297"/>
      <c r="J19" s="295"/>
      <c r="K19" s="296"/>
      <c r="L19" s="296"/>
      <c r="M19" s="297"/>
      <c r="N19" s="298"/>
      <c r="O19" s="299"/>
      <c r="P19" s="299"/>
      <c r="Q19" s="300"/>
      <c r="R19" s="298"/>
      <c r="S19" s="299"/>
      <c r="T19" s="299"/>
      <c r="U19" s="300"/>
      <c r="V19" s="298"/>
      <c r="W19" s="299"/>
      <c r="X19" s="299"/>
      <c r="Y19" s="300"/>
    </row>
    <row r="20" spans="1:25">
      <c r="A20" s="254" t="s">
        <v>2100</v>
      </c>
      <c r="B20" s="283">
        <v>5.5785714285714292</v>
      </c>
      <c r="C20" s="284">
        <v>9.375</v>
      </c>
      <c r="D20" s="284">
        <v>13.100000000000003</v>
      </c>
      <c r="E20" s="285">
        <v>11.165208333333334</v>
      </c>
      <c r="F20" s="283">
        <v>16.718708333333332</v>
      </c>
      <c r="G20" s="284">
        <v>17.640805351278505</v>
      </c>
      <c r="H20" s="284">
        <v>14.9175</v>
      </c>
      <c r="I20" s="285">
        <v>16.2</v>
      </c>
      <c r="J20" s="283">
        <v>16.514630952380951</v>
      </c>
      <c r="K20" s="284">
        <v>14.143427083333332</v>
      </c>
      <c r="L20" s="284">
        <v>12.625572916666664</v>
      </c>
      <c r="M20" s="285">
        <v>14.824999999999999</v>
      </c>
      <c r="N20" s="286">
        <v>15.575259391328606</v>
      </c>
      <c r="O20" s="287">
        <v>15.758363358871508</v>
      </c>
      <c r="P20" s="287">
        <v>15.25530643550278</v>
      </c>
      <c r="Q20" s="288">
        <v>14.066088621222407</v>
      </c>
      <c r="R20" s="286">
        <v>12.029530735504448</v>
      </c>
      <c r="S20" s="287">
        <v>10.918567329675858</v>
      </c>
      <c r="T20" s="287">
        <v>10.05733186729554</v>
      </c>
      <c r="U20" s="288">
        <v>9.445824348363498</v>
      </c>
      <c r="V20" s="286">
        <v>9.0472047522994465</v>
      </c>
      <c r="W20" s="287">
        <v>8.4209612251352901</v>
      </c>
      <c r="X20" s="287">
        <v>7.7947176979711355</v>
      </c>
      <c r="Y20" s="288">
        <v>7.1684741708069808</v>
      </c>
    </row>
    <row r="21" spans="1:25">
      <c r="A21" s="254" t="s">
        <v>2101</v>
      </c>
      <c r="B21" s="289">
        <v>6.007428571428572</v>
      </c>
      <c r="C21" s="290">
        <v>10.95975</v>
      </c>
      <c r="D21" s="290">
        <v>15.280999999999997</v>
      </c>
      <c r="E21" s="291">
        <v>13.265567708333332</v>
      </c>
      <c r="F21" s="289">
        <v>20.239767857142855</v>
      </c>
      <c r="G21" s="290">
        <v>22.739393869560438</v>
      </c>
      <c r="H21" s="290">
        <v>21.274619047619048</v>
      </c>
      <c r="I21" s="291">
        <v>24.487500000000001</v>
      </c>
      <c r="J21" s="289">
        <v>27.653619047619049</v>
      </c>
      <c r="K21" s="290">
        <v>25.922562499999994</v>
      </c>
      <c r="L21" s="290">
        <v>23.563229166666666</v>
      </c>
      <c r="M21" s="291">
        <v>28.674999999999997</v>
      </c>
      <c r="N21" s="292">
        <v>28.809117946218716</v>
      </c>
      <c r="O21" s="293">
        <v>29.415560909668756</v>
      </c>
      <c r="P21" s="293">
        <v>29.065839669974213</v>
      </c>
      <c r="Q21" s="294">
        <v>27.75995422713509</v>
      </c>
      <c r="R21" s="292">
        <v>26.179563879775976</v>
      </c>
      <c r="S21" s="293">
        <v>24.887229167515333</v>
      </c>
      <c r="T21" s="293">
        <v>23.060969904898723</v>
      </c>
      <c r="U21" s="294">
        <v>20.70078609192613</v>
      </c>
      <c r="V21" s="292">
        <v>17.936639040823067</v>
      </c>
      <c r="W21" s="293">
        <v>15.628439752740679</v>
      </c>
      <c r="X21" s="293">
        <v>13.320240464658291</v>
      </c>
      <c r="Y21" s="294">
        <v>11.012041176575904</v>
      </c>
    </row>
    <row r="22" spans="1:25">
      <c r="A22" s="254" t="s">
        <v>2102</v>
      </c>
      <c r="B22" s="289">
        <v>8.4557142857142846</v>
      </c>
      <c r="C22" s="290">
        <v>12.612500000000001</v>
      </c>
      <c r="D22" s="290">
        <v>16.608750000000001</v>
      </c>
      <c r="E22" s="291">
        <v>14.973541666666669</v>
      </c>
      <c r="F22" s="289">
        <v>20.181684523809526</v>
      </c>
      <c r="G22" s="290">
        <v>22.025607326205105</v>
      </c>
      <c r="H22" s="290">
        <v>18.377321428571431</v>
      </c>
      <c r="I22" s="291">
        <v>19.349999999999998</v>
      </c>
      <c r="J22" s="289">
        <v>19.328499999999998</v>
      </c>
      <c r="K22" s="290">
        <v>16.776031250000003</v>
      </c>
      <c r="L22" s="290">
        <v>15.125520833333333</v>
      </c>
      <c r="M22" s="291">
        <v>17.3</v>
      </c>
      <c r="N22" s="292">
        <v>16.622767877540628</v>
      </c>
      <c r="O22" s="293">
        <v>16.345975677890959</v>
      </c>
      <c r="P22" s="293">
        <v>15.832292293972703</v>
      </c>
      <c r="Q22" s="294">
        <v>15.081717725785857</v>
      </c>
      <c r="R22" s="292">
        <v>14.21965139748267</v>
      </c>
      <c r="S22" s="293">
        <v>13.474916061992438</v>
      </c>
      <c r="T22" s="293">
        <v>12.639904267362034</v>
      </c>
      <c r="U22" s="294">
        <v>11.714616013591462</v>
      </c>
      <c r="V22" s="292">
        <v>10.71498937332143</v>
      </c>
      <c r="W22" s="293">
        <v>9.7960763486071407</v>
      </c>
      <c r="X22" s="293">
        <v>8.8771633238928551</v>
      </c>
      <c r="Y22" s="294">
        <v>7.9582502991785669</v>
      </c>
    </row>
    <row r="23" spans="1:25">
      <c r="A23" s="254" t="s">
        <v>2103</v>
      </c>
      <c r="B23" s="289">
        <v>6.7928571428571427</v>
      </c>
      <c r="C23" s="290">
        <v>12.0425</v>
      </c>
      <c r="D23" s="290">
        <v>17.793749999999999</v>
      </c>
      <c r="E23" s="291">
        <v>15.123526041666665</v>
      </c>
      <c r="F23" s="289">
        <v>23.885672619047622</v>
      </c>
      <c r="G23" s="290">
        <v>25.743757182325481</v>
      </c>
      <c r="H23" s="290">
        <v>22.807261904761901</v>
      </c>
      <c r="I23" s="291">
        <v>26.624999999999996</v>
      </c>
      <c r="J23" s="289">
        <v>30.929285714285715</v>
      </c>
      <c r="K23" s="290">
        <v>28.851718749999996</v>
      </c>
      <c r="L23" s="290">
        <v>26.149895833333332</v>
      </c>
      <c r="M23" s="291">
        <v>31.575000000000003</v>
      </c>
      <c r="N23" s="292">
        <v>31.821643109842391</v>
      </c>
      <c r="O23" s="293">
        <v>32.440886608280834</v>
      </c>
      <c r="P23" s="293">
        <v>32.035484548356571</v>
      </c>
      <c r="Q23" s="294">
        <v>30.605436930069605</v>
      </c>
      <c r="R23" s="292">
        <v>28.88993127093665</v>
      </c>
      <c r="S23" s="293">
        <v>27.473875534199923</v>
      </c>
      <c r="T23" s="293">
        <v>25.476608634217083</v>
      </c>
      <c r="U23" s="294">
        <v>22.898130570988126</v>
      </c>
      <c r="V23" s="292">
        <v>19.878418252142154</v>
      </c>
      <c r="W23" s="293">
        <v>17.355930951964837</v>
      </c>
      <c r="X23" s="293">
        <v>14.833443651787519</v>
      </c>
      <c r="Y23" s="294">
        <v>12.310956351610201</v>
      </c>
    </row>
    <row r="24" spans="1:25">
      <c r="A24" s="257"/>
      <c r="B24" s="301"/>
      <c r="C24" s="302"/>
      <c r="D24" s="302"/>
      <c r="E24" s="303"/>
      <c r="F24" s="301"/>
      <c r="G24" s="302"/>
      <c r="H24" s="302"/>
      <c r="I24" s="303"/>
      <c r="J24" s="301"/>
      <c r="K24" s="302"/>
      <c r="L24" s="302"/>
      <c r="M24" s="303"/>
      <c r="N24" s="304"/>
      <c r="O24" s="305"/>
      <c r="P24" s="305"/>
      <c r="Q24" s="306"/>
      <c r="R24" s="304"/>
      <c r="S24" s="305"/>
      <c r="T24" s="305"/>
      <c r="U24" s="306"/>
      <c r="V24" s="304"/>
      <c r="W24" s="305"/>
      <c r="X24" s="305"/>
      <c r="Y24" s="306"/>
    </row>
    <row r="25" spans="1:25">
      <c r="A25" s="261" t="s">
        <v>2104</v>
      </c>
      <c r="B25" s="283">
        <v>5.3944580211315216</v>
      </c>
      <c r="C25" s="284">
        <v>6.0735861085589908</v>
      </c>
      <c r="D25" s="284">
        <v>12.508432134999106</v>
      </c>
      <c r="E25" s="285">
        <v>10.835108123861916</v>
      </c>
      <c r="F25" s="283">
        <v>13.964778152431364</v>
      </c>
      <c r="G25" s="284">
        <v>17.022136852896459</v>
      </c>
      <c r="H25" s="284">
        <v>15.614019041072234</v>
      </c>
      <c r="I25" s="285">
        <v>13.70180926182697</v>
      </c>
      <c r="J25" s="283">
        <v>12.572152644546488</v>
      </c>
      <c r="K25" s="284">
        <v>11.35720616553899</v>
      </c>
      <c r="L25" s="284">
        <v>10.342353210155594</v>
      </c>
      <c r="M25" s="285">
        <v>8.2865570894024927</v>
      </c>
      <c r="N25" s="286">
        <v>9.94450509124602</v>
      </c>
      <c r="O25" s="287">
        <v>9.7056654387841412</v>
      </c>
      <c r="P25" s="287">
        <v>9.4992190842059827</v>
      </c>
      <c r="Q25" s="288">
        <v>9.3251660275115391</v>
      </c>
      <c r="R25" s="286">
        <v>9.2186772892675215</v>
      </c>
      <c r="S25" s="287">
        <v>9.0433391674463248</v>
      </c>
      <c r="T25" s="287">
        <v>8.8324050218489045</v>
      </c>
      <c r="U25" s="288">
        <v>8.5858748524752571</v>
      </c>
      <c r="V25" s="286">
        <v>8.3061983626044782</v>
      </c>
      <c r="W25" s="287">
        <v>8.0606480745424669</v>
      </c>
      <c r="X25" s="287">
        <v>7.8150977864804574</v>
      </c>
      <c r="Y25" s="288">
        <v>7.5695474984184461</v>
      </c>
    </row>
    <row r="26" spans="1:25">
      <c r="A26" s="262" t="s">
        <v>2105</v>
      </c>
      <c r="B26" s="289">
        <v>33.828587641737542</v>
      </c>
      <c r="C26" s="290">
        <v>61.195958082818784</v>
      </c>
      <c r="D26" s="290">
        <v>88.2717082246198</v>
      </c>
      <c r="E26" s="291">
        <v>71.871191458424363</v>
      </c>
      <c r="F26" s="289">
        <v>82.770163902495611</v>
      </c>
      <c r="G26" s="290">
        <v>83.403722056764778</v>
      </c>
      <c r="H26" s="290">
        <v>67.497678125756948</v>
      </c>
      <c r="I26" s="291">
        <v>57.354734867774155</v>
      </c>
      <c r="J26" s="289">
        <v>46.461775213378793</v>
      </c>
      <c r="K26" s="290">
        <v>38.113174979724782</v>
      </c>
      <c r="L26" s="290">
        <v>30.36648663888796</v>
      </c>
      <c r="M26" s="291">
        <v>27.262937778289622</v>
      </c>
      <c r="N26" s="292">
        <v>22.697091867838601</v>
      </c>
      <c r="O26" s="293">
        <v>18.767273458561153</v>
      </c>
      <c r="P26" s="293">
        <v>16.220789484634071</v>
      </c>
      <c r="Q26" s="294">
        <v>15.057639946057343</v>
      </c>
      <c r="R26" s="292">
        <v>14.425616655462752</v>
      </c>
      <c r="S26" s="293">
        <v>13.218004942876838</v>
      </c>
      <c r="T26" s="293">
        <v>12.546247439401364</v>
      </c>
      <c r="U26" s="294">
        <v>12.410344145036332</v>
      </c>
      <c r="V26" s="292">
        <v>12.795862048256868</v>
      </c>
      <c r="W26" s="293">
        <v>12.654185549281888</v>
      </c>
      <c r="X26" s="293">
        <v>12.512509050306907</v>
      </c>
      <c r="Y26" s="294">
        <v>12.370832551331926</v>
      </c>
    </row>
    <row r="27" spans="1:25">
      <c r="A27" s="262" t="s">
        <v>2106</v>
      </c>
      <c r="B27" s="289">
        <v>4.3485552154053178</v>
      </c>
      <c r="C27" s="290">
        <v>7.8665419171812125</v>
      </c>
      <c r="D27" s="290">
        <v>11.347041775380216</v>
      </c>
      <c r="E27" s="291">
        <v>9.2388085415756471</v>
      </c>
      <c r="F27" s="289">
        <v>10.639836097504395</v>
      </c>
      <c r="G27" s="290">
        <v>10.721277943235217</v>
      </c>
      <c r="H27" s="290">
        <v>8.6766075885287517</v>
      </c>
      <c r="I27" s="291">
        <v>7.3727651322258412</v>
      </c>
      <c r="J27" s="289">
        <v>5.9725105009069273</v>
      </c>
      <c r="K27" s="290">
        <v>4.8993250202752137</v>
      </c>
      <c r="L27" s="290">
        <v>3.9035133611120401</v>
      </c>
      <c r="M27" s="291">
        <v>3.504562221710378</v>
      </c>
      <c r="N27" s="292">
        <v>2.8230265166351818</v>
      </c>
      <c r="O27" s="293">
        <v>2.3005146014255828</v>
      </c>
      <c r="P27" s="293">
        <v>1.9732851106230751</v>
      </c>
      <c r="Q27" s="294">
        <v>1.8413380442276583</v>
      </c>
      <c r="R27" s="292">
        <v>1.8141647516542776</v>
      </c>
      <c r="S27" s="293">
        <v>1.6741302481129561</v>
      </c>
      <c r="T27" s="293">
        <v>1.5861937658063929</v>
      </c>
      <c r="U27" s="294">
        <v>1.550355304734589</v>
      </c>
      <c r="V27" s="292">
        <v>1.5637049811951529</v>
      </c>
      <c r="W27" s="293">
        <v>1.5267025666423926</v>
      </c>
      <c r="X27" s="293">
        <v>1.4897001520896316</v>
      </c>
      <c r="Y27" s="294">
        <v>1.4526977375368713</v>
      </c>
    </row>
    <row r="28" spans="1:25">
      <c r="A28" s="261" t="s">
        <v>2107</v>
      </c>
      <c r="B28" s="289">
        <v>18.517142857142858</v>
      </c>
      <c r="C28" s="290">
        <v>24.88</v>
      </c>
      <c r="D28" s="290">
        <v>42.33</v>
      </c>
      <c r="E28" s="291">
        <v>38.301250000000003</v>
      </c>
      <c r="F28" s="289">
        <v>45.984285714285718</v>
      </c>
      <c r="G28" s="290">
        <v>53.2</v>
      </c>
      <c r="H28" s="290">
        <v>49.1</v>
      </c>
      <c r="I28" s="291">
        <v>52.3125</v>
      </c>
      <c r="J28" s="289">
        <v>48.331428571428567</v>
      </c>
      <c r="K28" s="290">
        <v>39.253750000000004</v>
      </c>
      <c r="L28" s="290">
        <v>34.935000000000002</v>
      </c>
      <c r="M28" s="291">
        <v>34.61</v>
      </c>
      <c r="N28" s="292">
        <v>31.276917813859757</v>
      </c>
      <c r="O28" s="293">
        <v>28.620949913555179</v>
      </c>
      <c r="P28" s="293">
        <v>26.73792079373791</v>
      </c>
      <c r="Q28" s="294">
        <v>25.627830454407945</v>
      </c>
      <c r="R28" s="292">
        <v>24.886441517790818</v>
      </c>
      <c r="S28" s="293">
        <v>23.759657475724474</v>
      </c>
      <c r="T28" s="293">
        <v>22.936400009050228</v>
      </c>
      <c r="U28" s="294">
        <v>22.416669117768091</v>
      </c>
      <c r="V28" s="292">
        <v>22.183462912299692</v>
      </c>
      <c r="W28" s="293">
        <v>21.656931265186209</v>
      </c>
      <c r="X28" s="293">
        <v>21.13039961807273</v>
      </c>
      <c r="Y28" s="294">
        <v>20.603867970959243</v>
      </c>
    </row>
    <row r="29" spans="1:25">
      <c r="A29" s="254" t="s">
        <v>2108</v>
      </c>
      <c r="B29" s="289">
        <v>80.086252553759394</v>
      </c>
      <c r="C29" s="290">
        <v>116.79237854683059</v>
      </c>
      <c r="D29" s="290">
        <v>208.63463198067814</v>
      </c>
      <c r="E29" s="291">
        <v>154.4194484016397</v>
      </c>
      <c r="F29" s="289">
        <v>207.14283370798694</v>
      </c>
      <c r="G29" s="290">
        <v>208.02813222326679</v>
      </c>
      <c r="H29" s="290">
        <v>172.72520069892056</v>
      </c>
      <c r="I29" s="291">
        <v>156.77705231738253</v>
      </c>
      <c r="J29" s="289">
        <v>137.01412795318848</v>
      </c>
      <c r="K29" s="290">
        <v>115.43209428282293</v>
      </c>
      <c r="L29" s="290">
        <v>99.459988241019815</v>
      </c>
      <c r="M29" s="291">
        <v>89.41234412643955</v>
      </c>
      <c r="N29" s="292">
        <v>84.99862705489879</v>
      </c>
      <c r="O29" s="293">
        <v>76.541068226770619</v>
      </c>
      <c r="P29" s="293">
        <v>70.349652430319068</v>
      </c>
      <c r="Q29" s="294">
        <v>66.424379665544066</v>
      </c>
      <c r="R29" s="292">
        <v>63.032209867652242</v>
      </c>
      <c r="S29" s="293">
        <v>59.07345543153032</v>
      </c>
      <c r="T29" s="293">
        <v>56.405918319070082</v>
      </c>
      <c r="U29" s="294">
        <v>55.0295985302715</v>
      </c>
      <c r="V29" s="292">
        <v>54.866680291161025</v>
      </c>
      <c r="W29" s="293">
        <v>53.459234192773025</v>
      </c>
      <c r="X29" s="293">
        <v>52.05178809438501</v>
      </c>
      <c r="Y29" s="294">
        <v>50.644341995997003</v>
      </c>
    </row>
    <row r="30" spans="1:25">
      <c r="A30" s="254" t="s">
        <v>2109</v>
      </c>
      <c r="B30" s="289">
        <v>56.174651675485016</v>
      </c>
      <c r="C30" s="290">
        <v>85.838792438271611</v>
      </c>
      <c r="D30" s="290">
        <v>153.79619984567901</v>
      </c>
      <c r="E30" s="291">
        <v>105.28309027777779</v>
      </c>
      <c r="F30" s="289">
        <v>147.19376984126984</v>
      </c>
      <c r="G30" s="290">
        <v>137.80599537037037</v>
      </c>
      <c r="H30" s="290">
        <v>108.01118165784831</v>
      </c>
      <c r="I30" s="291">
        <v>90.762743055555546</v>
      </c>
      <c r="J30" s="289">
        <v>76.110546737213411</v>
      </c>
      <c r="K30" s="290">
        <v>64.821138117283951</v>
      </c>
      <c r="L30" s="290">
        <v>54.182635030864198</v>
      </c>
      <c r="M30" s="291">
        <v>46.515787037037043</v>
      </c>
      <c r="N30" s="292">
        <v>43.777204149793022</v>
      </c>
      <c r="O30" s="293">
        <v>38.214452874431302</v>
      </c>
      <c r="P30" s="293">
        <v>34.112512552375179</v>
      </c>
      <c r="Q30" s="294">
        <v>31.471383183624578</v>
      </c>
      <c r="R30" s="292">
        <v>28.927091060593906</v>
      </c>
      <c r="S30" s="293">
        <v>26.27045878835952</v>
      </c>
      <c r="T30" s="293">
        <v>24.637113288170948</v>
      </c>
      <c r="U30" s="294">
        <v>24.027054560028152</v>
      </c>
      <c r="V30" s="292">
        <v>24.377019016256856</v>
      </c>
      <c r="W30" s="293">
        <v>23.741654853044345</v>
      </c>
      <c r="X30" s="293">
        <v>23.106290689831823</v>
      </c>
      <c r="Y30" s="294">
        <v>22.470926526619316</v>
      </c>
    </row>
    <row r="31" spans="1:25">
      <c r="A31" s="254" t="s">
        <v>2110</v>
      </c>
      <c r="B31" s="289">
        <v>87.160590451194921</v>
      </c>
      <c r="C31" s="290">
        <v>135.19885140958644</v>
      </c>
      <c r="D31" s="290">
        <v>220.33757250250935</v>
      </c>
      <c r="E31" s="291">
        <v>180.81473911875355</v>
      </c>
      <c r="F31" s="289">
        <v>203.20069066409116</v>
      </c>
      <c r="G31" s="290">
        <v>194.77073057982119</v>
      </c>
      <c r="H31" s="290">
        <v>167.02662954906802</v>
      </c>
      <c r="I31" s="291">
        <v>133.8887268778025</v>
      </c>
      <c r="J31" s="289">
        <v>100.26453467539922</v>
      </c>
      <c r="K31" s="290">
        <v>80.43507060156449</v>
      </c>
      <c r="L31" s="290">
        <v>60.648869183810994</v>
      </c>
      <c r="M31" s="291">
        <v>59.859268939241161</v>
      </c>
      <c r="N31" s="292">
        <v>52.493556396136185</v>
      </c>
      <c r="O31" s="293">
        <v>45.29124856462667</v>
      </c>
      <c r="P31" s="293">
        <v>40.452800423116216</v>
      </c>
      <c r="Q31" s="294">
        <v>37.978211971604807</v>
      </c>
      <c r="R31" s="292">
        <v>36.755342219188101</v>
      </c>
      <c r="S31" s="293">
        <v>34.193509471736945</v>
      </c>
      <c r="T31" s="293">
        <v>32.31344006127442</v>
      </c>
      <c r="U31" s="294">
        <v>31.115133987800526</v>
      </c>
      <c r="V31" s="292">
        <v>30.536535889637101</v>
      </c>
      <c r="W31" s="293">
        <v>29.313407671491937</v>
      </c>
      <c r="X31" s="293">
        <v>28.090279453346774</v>
      </c>
      <c r="Y31" s="294">
        <v>26.867151235201611</v>
      </c>
    </row>
    <row r="32" spans="1:25">
      <c r="A32" s="254" t="s">
        <v>2111</v>
      </c>
      <c r="B32" s="289">
        <v>21.906000000000006</v>
      </c>
      <c r="C32" s="290">
        <v>29.415999999999997</v>
      </c>
      <c r="D32" s="290">
        <v>36.1995</v>
      </c>
      <c r="E32" s="291">
        <v>30.429749999999999</v>
      </c>
      <c r="F32" s="289">
        <v>31.576142857142859</v>
      </c>
      <c r="G32" s="290">
        <v>23.004875000000002</v>
      </c>
      <c r="H32" s="290">
        <v>18.684857142857144</v>
      </c>
      <c r="I32" s="291">
        <v>14.489875</v>
      </c>
      <c r="J32" s="289">
        <v>12.69842857142857</v>
      </c>
      <c r="K32" s="290">
        <v>8.9131249999999991</v>
      </c>
      <c r="L32" s="290">
        <v>6.4038749999999993</v>
      </c>
      <c r="M32" s="291">
        <v>6.0462500000000006</v>
      </c>
      <c r="N32" s="292">
        <v>6.5004106997034068</v>
      </c>
      <c r="O32" s="293">
        <v>5.9905790765808575</v>
      </c>
      <c r="P32" s="293">
        <v>5.659535801341951</v>
      </c>
      <c r="Q32" s="294">
        <v>5.3072808739866879</v>
      </c>
      <c r="R32" s="292">
        <v>5.1047524444691401</v>
      </c>
      <c r="S32" s="293">
        <v>4.8500160750338299</v>
      </c>
      <c r="T32" s="293">
        <v>4.696334620782344</v>
      </c>
      <c r="U32" s="294">
        <v>4.6437080817146805</v>
      </c>
      <c r="V32" s="292">
        <v>4.6893212096028218</v>
      </c>
      <c r="W32" s="293">
        <v>4.6355685712439518</v>
      </c>
      <c r="X32" s="293">
        <v>4.5818159328850809</v>
      </c>
      <c r="Y32" s="294">
        <v>4.52806329452621</v>
      </c>
    </row>
    <row r="33" spans="1:25">
      <c r="A33" s="254" t="s">
        <v>2112</v>
      </c>
      <c r="B33" s="289">
        <v>200.58772557618113</v>
      </c>
      <c r="C33" s="290">
        <v>307.33022356261802</v>
      </c>
      <c r="D33" s="290">
        <v>473.18774996531795</v>
      </c>
      <c r="E33" s="291">
        <v>371.77385812386194</v>
      </c>
      <c r="F33" s="289">
        <v>423.77763529528846</v>
      </c>
      <c r="G33" s="290">
        <v>431.54713685289653</v>
      </c>
      <c r="H33" s="290">
        <v>367.11401904107231</v>
      </c>
      <c r="I33" s="291">
        <v>308.71430926182694</v>
      </c>
      <c r="J33" s="289">
        <v>259.88929550168933</v>
      </c>
      <c r="K33" s="290">
        <v>212.61095616553899</v>
      </c>
      <c r="L33" s="290">
        <v>176.90235321015561</v>
      </c>
      <c r="M33" s="291">
        <v>164.87155708940247</v>
      </c>
      <c r="N33" s="292">
        <v>148.17381642236592</v>
      </c>
      <c r="O33" s="293">
        <v>130.3832468440076</v>
      </c>
      <c r="P33" s="293">
        <v>118.08759131062334</v>
      </c>
      <c r="Q33" s="294">
        <v>111.28684982221313</v>
      </c>
      <c r="R33" s="292">
        <v>106.60123297011157</v>
      </c>
      <c r="S33" s="293">
        <v>99.651731171172486</v>
      </c>
      <c r="T33" s="293">
        <v>94.953988465383674</v>
      </c>
      <c r="U33" s="294">
        <v>92.508004852745088</v>
      </c>
      <c r="V33" s="292">
        <v>92.169111816873283</v>
      </c>
      <c r="W33" s="293">
        <v>89.665260797681299</v>
      </c>
      <c r="X33" s="293">
        <v>87.161409778489329</v>
      </c>
      <c r="Y33" s="294">
        <v>84.657558759297345</v>
      </c>
    </row>
    <row r="34" spans="1:25">
      <c r="A34" s="254" t="s">
        <v>2113</v>
      </c>
      <c r="B34" s="289">
        <v>178.21428571428572</v>
      </c>
      <c r="C34" s="290">
        <v>277.05</v>
      </c>
      <c r="D34" s="290">
        <v>420.03750000000002</v>
      </c>
      <c r="E34" s="291">
        <v>322.63749999999999</v>
      </c>
      <c r="F34" s="289">
        <v>363.82857142857148</v>
      </c>
      <c r="G34" s="290">
        <v>361.32499999999999</v>
      </c>
      <c r="H34" s="290">
        <v>302.40000000000003</v>
      </c>
      <c r="I34" s="291">
        <v>242.7</v>
      </c>
      <c r="J34" s="289">
        <v>198.98571428571429</v>
      </c>
      <c r="K34" s="290">
        <v>162</v>
      </c>
      <c r="L34" s="290">
        <v>131.625</v>
      </c>
      <c r="M34" s="291">
        <v>121.97499999999999</v>
      </c>
      <c r="N34" s="292">
        <v>106.95239351726015</v>
      </c>
      <c r="O34" s="293">
        <v>92.05663149166827</v>
      </c>
      <c r="P34" s="293">
        <v>81.850451432679435</v>
      </c>
      <c r="Q34" s="294">
        <v>76.333853340293643</v>
      </c>
      <c r="R34" s="292">
        <v>72.496114163053235</v>
      </c>
      <c r="S34" s="293">
        <v>66.8487345280017</v>
      </c>
      <c r="T34" s="293">
        <v>63.185183434484536</v>
      </c>
      <c r="U34" s="294">
        <v>61.505460882501737</v>
      </c>
      <c r="V34" s="292">
        <v>61.679450541969111</v>
      </c>
      <c r="W34" s="293">
        <v>59.947681457952612</v>
      </c>
      <c r="X34" s="293">
        <v>58.215912373936142</v>
      </c>
      <c r="Y34" s="294">
        <v>56.484143289919658</v>
      </c>
    </row>
    <row r="35" spans="1:25">
      <c r="A35" s="254" t="s">
        <v>2114</v>
      </c>
      <c r="B35" s="289">
        <v>10.590000000000002</v>
      </c>
      <c r="C35" s="290">
        <v>43.939999999999991</v>
      </c>
      <c r="D35" s="290">
        <v>80.086249999999993</v>
      </c>
      <c r="E35" s="291">
        <v>58.157500000000006</v>
      </c>
      <c r="F35" s="289">
        <v>69.162857142857135</v>
      </c>
      <c r="G35" s="290">
        <v>66.964749999999995</v>
      </c>
      <c r="H35" s="290">
        <v>11.21382142857143</v>
      </c>
      <c r="I35" s="291">
        <v>4.8272890625000002</v>
      </c>
      <c r="J35" s="289">
        <v>7.1328571428571426</v>
      </c>
      <c r="K35" s="290">
        <v>3.2937500000000002</v>
      </c>
      <c r="L35" s="290">
        <v>3.4400000000000004</v>
      </c>
      <c r="M35" s="291">
        <v>1.3199999999999998</v>
      </c>
      <c r="N35" s="292">
        <v>4.1812222716275347</v>
      </c>
      <c r="O35" s="293">
        <v>2.5603509760294401</v>
      </c>
      <c r="P35" s="293">
        <v>1.6256026558460892</v>
      </c>
      <c r="Q35" s="294">
        <v>1.5769773110775667</v>
      </c>
      <c r="R35" s="292">
        <v>1.7089284388020847</v>
      </c>
      <c r="S35" s="293">
        <v>1.5347501928714049</v>
      </c>
      <c r="T35" s="293">
        <v>1.5382954642568274</v>
      </c>
      <c r="U35" s="294">
        <v>1.7195642529583823</v>
      </c>
      <c r="V35" s="292">
        <v>2.0765744264723285</v>
      </c>
      <c r="W35" s="293">
        <v>2.2570503621723779</v>
      </c>
      <c r="X35" s="293">
        <v>2.4375262978724637</v>
      </c>
      <c r="Y35" s="294">
        <v>2.618002233572521</v>
      </c>
    </row>
    <row r="36" spans="1:25">
      <c r="A36" s="257"/>
      <c r="B36" s="295"/>
      <c r="C36" s="296"/>
      <c r="D36" s="296"/>
      <c r="E36" s="297"/>
      <c r="F36" s="295"/>
      <c r="G36" s="296"/>
      <c r="H36" s="296"/>
      <c r="I36" s="297"/>
      <c r="J36" s="295"/>
      <c r="K36" s="296"/>
      <c r="L36" s="296"/>
      <c r="M36" s="297"/>
      <c r="N36" s="298"/>
      <c r="O36" s="299"/>
      <c r="P36" s="299"/>
      <c r="Q36" s="300"/>
      <c r="R36" s="298"/>
      <c r="S36" s="299"/>
      <c r="T36" s="299"/>
      <c r="U36" s="300"/>
      <c r="V36" s="298"/>
      <c r="W36" s="299"/>
      <c r="X36" s="299"/>
      <c r="Y36" s="300"/>
    </row>
    <row r="37" spans="1:25">
      <c r="A37" s="251" t="s">
        <v>2115</v>
      </c>
      <c r="B37" s="283">
        <v>47.043804232804163</v>
      </c>
      <c r="C37" s="284">
        <v>72.968566137566057</v>
      </c>
      <c r="D37" s="284">
        <v>108.70543981481484</v>
      </c>
      <c r="E37" s="285">
        <v>92.698398148148144</v>
      </c>
      <c r="F37" s="283">
        <v>94.612074074074158</v>
      </c>
      <c r="G37" s="284">
        <v>91.007152777777719</v>
      </c>
      <c r="H37" s="284">
        <v>72.074919509174833</v>
      </c>
      <c r="I37" s="285">
        <v>52.94863888888883</v>
      </c>
      <c r="J37" s="283">
        <v>43.888185185185229</v>
      </c>
      <c r="K37" s="284">
        <v>43.275495370370372</v>
      </c>
      <c r="L37" s="284">
        <v>32.047881944444413</v>
      </c>
      <c r="M37" s="285">
        <v>26.023782407407669</v>
      </c>
      <c r="N37" s="286">
        <v>25.197646977251267</v>
      </c>
      <c r="O37" s="287">
        <v>24.182083158236217</v>
      </c>
      <c r="P37" s="287">
        <v>23.033231254413632</v>
      </c>
      <c r="Q37" s="288">
        <v>21.751091265783515</v>
      </c>
      <c r="R37" s="286">
        <v>20.033521320159242</v>
      </c>
      <c r="S37" s="287">
        <v>18.714201217499564</v>
      </c>
      <c r="T37" s="287">
        <v>17.556756950753933</v>
      </c>
      <c r="U37" s="288">
        <v>16.561188519922332</v>
      </c>
      <c r="V37" s="286">
        <v>15.705180421322455</v>
      </c>
      <c r="W37" s="287">
        <v>14.700685789017928</v>
      </c>
      <c r="X37" s="287">
        <v>13.696191156713402</v>
      </c>
      <c r="Y37" s="288">
        <v>12.691696524408874</v>
      </c>
    </row>
    <row r="38" spans="1:25">
      <c r="A38" s="254" t="s">
        <v>2116</v>
      </c>
      <c r="B38" s="289">
        <v>7.8179142857142869</v>
      </c>
      <c r="C38" s="290">
        <v>12.409971428571428</v>
      </c>
      <c r="D38" s="290">
        <v>20.768062499999999</v>
      </c>
      <c r="E38" s="291">
        <v>17.561700000000002</v>
      </c>
      <c r="F38" s="289">
        <v>18.846771428571429</v>
      </c>
      <c r="G38" s="290">
        <v>18.616274999999998</v>
      </c>
      <c r="H38" s="290">
        <v>14.585592857142858</v>
      </c>
      <c r="I38" s="291">
        <v>10.217925000000001</v>
      </c>
      <c r="J38" s="289">
        <v>7.6875428571428577</v>
      </c>
      <c r="K38" s="290">
        <v>6.9484500000000002</v>
      </c>
      <c r="L38" s="290">
        <v>5.5524374999999999</v>
      </c>
      <c r="M38" s="291">
        <v>4.8300749999999999</v>
      </c>
      <c r="N38" s="292">
        <v>4.5074919320227869</v>
      </c>
      <c r="O38" s="293">
        <v>3.9529600333490968</v>
      </c>
      <c r="P38" s="293">
        <v>3.5946175673808964</v>
      </c>
      <c r="Q38" s="294">
        <v>3.4324645341181861</v>
      </c>
      <c r="R38" s="292">
        <v>3.4440366116156289</v>
      </c>
      <c r="S38" s="293">
        <v>3.2732697036023661</v>
      </c>
      <c r="T38" s="293">
        <v>3.1032683874675082</v>
      </c>
      <c r="U38" s="294">
        <v>2.9340326632110543</v>
      </c>
      <c r="V38" s="292">
        <v>2.7654609231485683</v>
      </c>
      <c r="W38" s="293">
        <v>2.5961845558183398</v>
      </c>
      <c r="X38" s="293">
        <v>2.4269081884881114</v>
      </c>
      <c r="Y38" s="294">
        <v>2.257631821157883</v>
      </c>
    </row>
    <row r="39" spans="1:25">
      <c r="A39" s="254" t="s">
        <v>2117</v>
      </c>
      <c r="B39" s="289">
        <v>43.110428571428564</v>
      </c>
      <c r="C39" s="290">
        <v>58.464714285714287</v>
      </c>
      <c r="D39" s="290">
        <v>85.37062499999999</v>
      </c>
      <c r="E39" s="291">
        <v>69.984750000000005</v>
      </c>
      <c r="F39" s="289">
        <v>72.157714285714292</v>
      </c>
      <c r="G39" s="290">
        <v>70.624375000000001</v>
      </c>
      <c r="H39" s="290">
        <v>57.743928571428569</v>
      </c>
      <c r="I39" s="291">
        <v>45.432749999999999</v>
      </c>
      <c r="J39" s="289">
        <v>38.701828571428571</v>
      </c>
      <c r="K39" s="290">
        <v>34.589700000000001</v>
      </c>
      <c r="L39" s="290">
        <v>28.523687500000005</v>
      </c>
      <c r="M39" s="291">
        <v>25.430075000000002</v>
      </c>
      <c r="N39" s="292">
        <v>19.740157672904417</v>
      </c>
      <c r="O39" s="293">
        <v>16.116916568139338</v>
      </c>
      <c r="P39" s="293">
        <v>13.879976134726657</v>
      </c>
      <c r="Q39" s="294">
        <v>13.029336372666382</v>
      </c>
      <c r="R39" s="292">
        <v>13.106570208754171</v>
      </c>
      <c r="S39" s="293">
        <v>12.191121690717225</v>
      </c>
      <c r="T39" s="293">
        <v>11.501577463326306</v>
      </c>
      <c r="U39" s="294">
        <v>11.037937526581416</v>
      </c>
      <c r="V39" s="292">
        <v>10.777885613681907</v>
      </c>
      <c r="W39" s="293">
        <v>10.305319170216759</v>
      </c>
      <c r="X39" s="293">
        <v>9.832752726751611</v>
      </c>
      <c r="Y39" s="294">
        <v>9.3601862832864633</v>
      </c>
    </row>
    <row r="40" spans="1:25">
      <c r="A40" s="254" t="s">
        <v>2118</v>
      </c>
      <c r="B40" s="289">
        <v>2.3871428571428575</v>
      </c>
      <c r="C40" s="290">
        <v>5.12</v>
      </c>
      <c r="D40" s="290">
        <v>7.68</v>
      </c>
      <c r="E40" s="291">
        <v>5.3237500000000004</v>
      </c>
      <c r="F40" s="289">
        <v>6.95</v>
      </c>
      <c r="G40" s="290">
        <v>6.5550000000000006</v>
      </c>
      <c r="H40" s="290">
        <v>5.83</v>
      </c>
      <c r="I40" s="291">
        <v>4.2675000000000001</v>
      </c>
      <c r="J40" s="289">
        <v>4.7714285714285714</v>
      </c>
      <c r="K40" s="290">
        <v>4.4762500000000003</v>
      </c>
      <c r="L40" s="290">
        <v>3.7387499999999996</v>
      </c>
      <c r="M40" s="291">
        <v>3.5350000000000001</v>
      </c>
      <c r="N40" s="292">
        <v>3.5887952075018448</v>
      </c>
      <c r="O40" s="293">
        <v>3.4034452266161725</v>
      </c>
      <c r="P40" s="293">
        <v>3.2650807660990306</v>
      </c>
      <c r="Q40" s="294">
        <v>3.1737018259504182</v>
      </c>
      <c r="R40" s="292">
        <v>3.1179936297064033</v>
      </c>
      <c r="S40" s="293">
        <v>3.0255571901026461</v>
      </c>
      <c r="T40" s="293">
        <v>2.9408344792359569</v>
      </c>
      <c r="U40" s="294">
        <v>2.8638254971063355</v>
      </c>
      <c r="V40" s="292">
        <v>2.7940317888514898</v>
      </c>
      <c r="W40" s="293">
        <v>2.716823424776952</v>
      </c>
      <c r="X40" s="293">
        <v>2.6396150607024138</v>
      </c>
      <c r="Y40" s="294">
        <v>2.5624066966278756</v>
      </c>
    </row>
    <row r="41" spans="1:25">
      <c r="A41" s="254" t="s">
        <v>2119</v>
      </c>
      <c r="B41" s="289">
        <v>3.9</v>
      </c>
      <c r="C41" s="290">
        <v>8.3714285714285719</v>
      </c>
      <c r="D41" s="290">
        <v>12.549999999999999</v>
      </c>
      <c r="E41" s="291">
        <v>8.7125000000000004</v>
      </c>
      <c r="F41" s="289">
        <v>11.37142857142857</v>
      </c>
      <c r="G41" s="290">
        <v>10.7125</v>
      </c>
      <c r="H41" s="290">
        <v>9.5428571428571427</v>
      </c>
      <c r="I41" s="291">
        <v>6.9875000000000007</v>
      </c>
      <c r="J41" s="289">
        <v>7.8142857142857141</v>
      </c>
      <c r="K41" s="290">
        <v>7.3374999999999995</v>
      </c>
      <c r="L41" s="290">
        <v>6.1249999999999991</v>
      </c>
      <c r="M41" s="291">
        <v>5.7749999999999995</v>
      </c>
      <c r="N41" s="292">
        <v>5.5707937341048996</v>
      </c>
      <c r="O41" s="293">
        <v>5.1746143124068951</v>
      </c>
      <c r="P41" s="293">
        <v>4.9056990390946353</v>
      </c>
      <c r="Q41" s="294">
        <v>4.7640479141681205</v>
      </c>
      <c r="R41" s="292">
        <v>4.7214330547022056</v>
      </c>
      <c r="S41" s="293">
        <v>4.5767470110850956</v>
      </c>
      <c r="T41" s="293">
        <v>4.4503515102220534</v>
      </c>
      <c r="U41" s="294">
        <v>4.3422465521130791</v>
      </c>
      <c r="V41" s="292">
        <v>4.2513347116809985</v>
      </c>
      <c r="W41" s="293">
        <v>4.1427907835411553</v>
      </c>
      <c r="X41" s="293">
        <v>4.0342468554013102</v>
      </c>
      <c r="Y41" s="294">
        <v>3.9257029272614665</v>
      </c>
    </row>
    <row r="42" spans="1:25">
      <c r="A42" s="254" t="s">
        <v>2120</v>
      </c>
      <c r="B42" s="289">
        <v>108.52677142857144</v>
      </c>
      <c r="C42" s="290">
        <v>106.82342571428569</v>
      </c>
      <c r="D42" s="290">
        <v>154.01546000000002</v>
      </c>
      <c r="E42" s="291">
        <v>137.27377499999997</v>
      </c>
      <c r="F42" s="289">
        <v>133.17980285714285</v>
      </c>
      <c r="G42" s="290">
        <v>127.21408749999998</v>
      </c>
      <c r="H42" s="290">
        <v>95.458878004052721</v>
      </c>
      <c r="I42" s="291">
        <v>66.050443499999972</v>
      </c>
      <c r="J42" s="289">
        <v>42.639431322751314</v>
      </c>
      <c r="K42" s="290">
        <v>42.754408148148144</v>
      </c>
      <c r="L42" s="290">
        <v>34.916167037037027</v>
      </c>
      <c r="M42" s="291">
        <v>32.720015925925928</v>
      </c>
      <c r="N42" s="292">
        <v>31.260986069801987</v>
      </c>
      <c r="O42" s="293">
        <v>28.970450609994611</v>
      </c>
      <c r="P42" s="293">
        <v>27.529121147360378</v>
      </c>
      <c r="Q42" s="294">
        <v>26.936997681899271</v>
      </c>
      <c r="R42" s="292">
        <v>26.848078436719035</v>
      </c>
      <c r="S42" s="293">
        <v>26.244645028219313</v>
      </c>
      <c r="T42" s="293">
        <v>25.931893460413768</v>
      </c>
      <c r="U42" s="294">
        <v>25.909823733302389</v>
      </c>
      <c r="V42" s="292">
        <v>26.177817637095966</v>
      </c>
      <c r="W42" s="293">
        <v>26.1555006260689</v>
      </c>
      <c r="X42" s="293">
        <v>26.133183615041833</v>
      </c>
      <c r="Y42" s="294">
        <v>26.110866604014767</v>
      </c>
    </row>
    <row r="43" spans="1:25">
      <c r="A43" s="257"/>
      <c r="B43" s="295"/>
      <c r="C43" s="296"/>
      <c r="D43" s="296"/>
      <c r="E43" s="297"/>
      <c r="F43" s="295"/>
      <c r="G43" s="296"/>
      <c r="H43" s="296"/>
      <c r="I43" s="297"/>
      <c r="J43" s="295"/>
      <c r="K43" s="296"/>
      <c r="L43" s="296"/>
      <c r="M43" s="297"/>
      <c r="N43" s="298"/>
      <c r="O43" s="299"/>
      <c r="P43" s="299"/>
      <c r="Q43" s="300"/>
      <c r="R43" s="298"/>
      <c r="S43" s="299"/>
      <c r="T43" s="299"/>
      <c r="U43" s="300"/>
      <c r="V43" s="298"/>
      <c r="W43" s="299"/>
      <c r="X43" s="299"/>
      <c r="Y43" s="300"/>
    </row>
    <row r="44" spans="1:25">
      <c r="A44" s="251" t="s">
        <v>2121</v>
      </c>
      <c r="B44" s="283">
        <v>236.14285714285714</v>
      </c>
      <c r="C44" s="284">
        <v>285.375</v>
      </c>
      <c r="D44" s="284">
        <v>437</v>
      </c>
      <c r="E44" s="285">
        <v>356.125</v>
      </c>
      <c r="F44" s="283">
        <v>354.42857142857144</v>
      </c>
      <c r="G44" s="284">
        <v>325.125</v>
      </c>
      <c r="H44" s="284">
        <v>259.14285714285717</v>
      </c>
      <c r="I44" s="285">
        <v>209.875</v>
      </c>
      <c r="J44" s="283">
        <v>161.57142857142858</v>
      </c>
      <c r="K44" s="284">
        <v>161.5</v>
      </c>
      <c r="L44" s="284">
        <v>129</v>
      </c>
      <c r="M44" s="285">
        <v>110</v>
      </c>
      <c r="N44" s="286">
        <v>95.384269382373574</v>
      </c>
      <c r="O44" s="287">
        <v>81.582162389513954</v>
      </c>
      <c r="P44" s="287">
        <v>73.500418069215357</v>
      </c>
      <c r="Q44" s="288">
        <v>71.13903642147784</v>
      </c>
      <c r="R44" s="286">
        <v>73.778279637025875</v>
      </c>
      <c r="S44" s="287">
        <v>71.245208741985138</v>
      </c>
      <c r="T44" s="287">
        <v>68.965908784692274</v>
      </c>
      <c r="U44" s="288">
        <v>66.940379765147256</v>
      </c>
      <c r="V44" s="286">
        <v>65.15025821722088</v>
      </c>
      <c r="W44" s="287">
        <v>63.117383811224173</v>
      </c>
      <c r="X44" s="287">
        <v>61.084509405227458</v>
      </c>
      <c r="Y44" s="288">
        <v>59.05163499923075</v>
      </c>
    </row>
    <row r="45" spans="1:25">
      <c r="A45" s="254" t="s">
        <v>2122</v>
      </c>
      <c r="B45" s="289">
        <v>16.742528571428572</v>
      </c>
      <c r="C45" s="290">
        <v>20.233087500000003</v>
      </c>
      <c r="D45" s="290">
        <v>30.9833</v>
      </c>
      <c r="E45" s="291">
        <v>25.249262500000007</v>
      </c>
      <c r="F45" s="289">
        <v>25.128985714285715</v>
      </c>
      <c r="G45" s="290">
        <v>23.051362499999996</v>
      </c>
      <c r="H45" s="290">
        <v>18.373228571428569</v>
      </c>
      <c r="I45" s="291">
        <v>14.880137500000004</v>
      </c>
      <c r="J45" s="289">
        <v>11.455414285714287</v>
      </c>
      <c r="K45" s="290">
        <v>11.45035</v>
      </c>
      <c r="L45" s="290">
        <v>9.1461000000000006</v>
      </c>
      <c r="M45" s="291">
        <v>7.7990000000000004</v>
      </c>
      <c r="N45" s="292">
        <v>7.6772794811689016</v>
      </c>
      <c r="O45" s="293">
        <v>6.9429899169586138</v>
      </c>
      <c r="P45" s="293">
        <v>6.4862787007980813</v>
      </c>
      <c r="Q45" s="294">
        <v>6.3071458326873024</v>
      </c>
      <c r="R45" s="292">
        <v>6.3468829378586804</v>
      </c>
      <c r="S45" s="293">
        <v>6.1613521057938438</v>
      </c>
      <c r="T45" s="293">
        <v>6.0138805015882726</v>
      </c>
      <c r="U45" s="294">
        <v>5.9044681252419657</v>
      </c>
      <c r="V45" s="292">
        <v>5.8313995235634035</v>
      </c>
      <c r="W45" s="293">
        <v>5.7213009659404888</v>
      </c>
      <c r="X45" s="293">
        <v>5.6112024083175749</v>
      </c>
      <c r="Y45" s="294">
        <v>5.5011038506946601</v>
      </c>
    </row>
    <row r="46" spans="1:25">
      <c r="A46" s="254" t="s">
        <v>2123</v>
      </c>
      <c r="B46" s="289">
        <v>252.88538571428575</v>
      </c>
      <c r="C46" s="290">
        <v>305.60808750000001</v>
      </c>
      <c r="D46" s="290">
        <v>467.98329999999999</v>
      </c>
      <c r="E46" s="291">
        <v>381.37426249999999</v>
      </c>
      <c r="F46" s="289">
        <v>379.55755714285709</v>
      </c>
      <c r="G46" s="290">
        <v>348.17636249999998</v>
      </c>
      <c r="H46" s="290">
        <v>277.51608571428568</v>
      </c>
      <c r="I46" s="291">
        <v>224.75513749999999</v>
      </c>
      <c r="J46" s="289">
        <v>173.02684285714284</v>
      </c>
      <c r="K46" s="290">
        <v>172.95035000000001</v>
      </c>
      <c r="L46" s="290">
        <v>138.14610000000002</v>
      </c>
      <c r="M46" s="291">
        <v>117.79900000000001</v>
      </c>
      <c r="N46" s="292">
        <v>103.06154886354247</v>
      </c>
      <c r="O46" s="293">
        <v>88.525152306472563</v>
      </c>
      <c r="P46" s="293">
        <v>79.986696770013438</v>
      </c>
      <c r="Q46" s="294">
        <v>77.446182254165137</v>
      </c>
      <c r="R46" s="292">
        <v>80.125162574884556</v>
      </c>
      <c r="S46" s="293">
        <v>77.406560847778977</v>
      </c>
      <c r="T46" s="293">
        <v>74.97978928628055</v>
      </c>
      <c r="U46" s="294">
        <v>72.844847890389218</v>
      </c>
      <c r="V46" s="292">
        <v>70.981657740784286</v>
      </c>
      <c r="W46" s="293">
        <v>68.838684777164659</v>
      </c>
      <c r="X46" s="293">
        <v>66.695711813545032</v>
      </c>
      <c r="Y46" s="294">
        <v>64.552738849925404</v>
      </c>
    </row>
    <row r="47" spans="1:25">
      <c r="A47" s="254" t="s">
        <v>2124</v>
      </c>
      <c r="B47" s="289">
        <v>72.477249468684178</v>
      </c>
      <c r="C47" s="290">
        <v>87.511135144662319</v>
      </c>
      <c r="D47" s="290">
        <v>112.25069800466869</v>
      </c>
      <c r="E47" s="291">
        <v>90.315066762275237</v>
      </c>
      <c r="F47" s="289">
        <v>87.476956395599998</v>
      </c>
      <c r="G47" s="290">
        <v>77.04192700199124</v>
      </c>
      <c r="H47" s="290">
        <v>59.325040393560883</v>
      </c>
      <c r="I47" s="291">
        <v>43.659253647910859</v>
      </c>
      <c r="J47" s="289">
        <v>37.313030675916323</v>
      </c>
      <c r="K47" s="290">
        <v>43.001185313143125</v>
      </c>
      <c r="L47" s="290">
        <v>33.860287998825839</v>
      </c>
      <c r="M47" s="291">
        <v>35.270369804327764</v>
      </c>
      <c r="N47" s="292">
        <v>33.709587928902074</v>
      </c>
      <c r="O47" s="293">
        <v>32.217231073658247</v>
      </c>
      <c r="P47" s="293">
        <v>30.659556503965984</v>
      </c>
      <c r="Q47" s="294">
        <v>29.036564219825276</v>
      </c>
      <c r="R47" s="292">
        <v>26.323513637591397</v>
      </c>
      <c r="S47" s="293">
        <v>24.76505713197745</v>
      </c>
      <c r="T47" s="293">
        <v>24.148011530236218</v>
      </c>
      <c r="U47" s="294">
        <v>24.472376832367701</v>
      </c>
      <c r="V47" s="292">
        <v>25.769980272048375</v>
      </c>
      <c r="W47" s="293">
        <v>26.107076467650447</v>
      </c>
      <c r="X47" s="293">
        <v>26.444172663252527</v>
      </c>
      <c r="Y47" s="294">
        <v>26.781268858854599</v>
      </c>
    </row>
    <row r="48" spans="1:25">
      <c r="A48" s="257" t="s">
        <v>2125</v>
      </c>
      <c r="B48" s="295">
        <v>5.9428571428571431</v>
      </c>
      <c r="C48" s="296">
        <v>8.0749999999999993</v>
      </c>
      <c r="D48" s="296">
        <v>10.4</v>
      </c>
      <c r="E48" s="297">
        <v>3.9375</v>
      </c>
      <c r="F48" s="295">
        <v>2.8000000000000003</v>
      </c>
      <c r="G48" s="296">
        <v>4.4249999999999998</v>
      </c>
      <c r="H48" s="296">
        <v>2.1571428571428575</v>
      </c>
      <c r="I48" s="297">
        <v>0.78749999999999976</v>
      </c>
      <c r="J48" s="295">
        <v>1.0428571428571429</v>
      </c>
      <c r="K48" s="296">
        <v>4.1750000000000007</v>
      </c>
      <c r="L48" s="296">
        <v>1.325</v>
      </c>
      <c r="M48" s="297">
        <v>1.7</v>
      </c>
      <c r="N48" s="298">
        <v>1.2053896103896105</v>
      </c>
      <c r="O48" s="299">
        <v>0.95546382189239309</v>
      </c>
      <c r="P48" s="299">
        <v>0.82503710575139144</v>
      </c>
      <c r="Q48" s="300">
        <v>0.81410946196660483</v>
      </c>
      <c r="R48" s="298">
        <v>0.87039473684210522</v>
      </c>
      <c r="S48" s="299">
        <v>0.85855263157894735</v>
      </c>
      <c r="T48" s="299">
        <v>0.89407894736842108</v>
      </c>
      <c r="U48" s="300">
        <v>0.97697368421052633</v>
      </c>
      <c r="V48" s="298">
        <v>1.1187499999999999</v>
      </c>
      <c r="W48" s="299">
        <v>1.20625</v>
      </c>
      <c r="X48" s="299">
        <v>1.29375</v>
      </c>
      <c r="Y48" s="300">
        <v>1.3812500000000001</v>
      </c>
    </row>
    <row r="49" spans="1:25">
      <c r="A49" s="307" t="s">
        <v>2127</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row>
    <row r="50" spans="1:25">
      <c r="A50" s="264"/>
    </row>
  </sheetData>
  <mergeCells count="3">
    <mergeCell ref="A1:Y1"/>
    <mergeCell ref="A2:Y2"/>
    <mergeCell ref="A3:Y3"/>
  </mergeCells>
  <printOptions horizontalCentered="1"/>
  <pageMargins left="0.78740157480314965" right="0.78740157480314965" top="0.78740157480314965" bottom="0.78740157480314965" header="0.51181102362204722" footer="0.51181102362204722"/>
  <pageSetup scale="66"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604F3-39FD-4BB0-B71F-8EF67082C888}">
  <sheetPr>
    <pageSetUpPr fitToPage="1"/>
  </sheetPr>
  <dimension ref="A1:P141"/>
  <sheetViews>
    <sheetView showGridLines="0" workbookViewId="0">
      <selection activeCell="F9" sqref="F9"/>
    </sheetView>
  </sheetViews>
  <sheetFormatPr baseColWidth="10" defaultColWidth="0" defaultRowHeight="13.8" zeroHeight="1"/>
  <cols>
    <col min="1" max="2" width="11.44140625" style="22" customWidth="1"/>
    <col min="3" max="3" width="11.5546875" style="22" customWidth="1"/>
    <col min="4" max="4" width="22.44140625" style="22" customWidth="1"/>
    <col min="5" max="5" width="29.109375" style="22" customWidth="1"/>
    <col min="6" max="6" width="12.88671875" style="22" customWidth="1"/>
    <col min="7" max="7" width="23.88671875" style="22" customWidth="1"/>
    <col min="8" max="8" width="12.44140625" style="22" hidden="1" customWidth="1"/>
    <col min="9" max="16" width="11.44140625" style="22" hidden="1" customWidth="1"/>
    <col min="17" max="19" width="0" style="22" hidden="1" customWidth="1"/>
    <col min="20" max="16384" width="0" style="22" hidden="1"/>
  </cols>
  <sheetData>
    <row r="1" spans="1:8"/>
    <row r="2" spans="1:8">
      <c r="D2" s="27"/>
    </row>
    <row r="3" spans="1:8"/>
    <row r="4" spans="1:8">
      <c r="C4" s="59" t="s">
        <v>8</v>
      </c>
      <c r="D4" s="60" t="s">
        <v>65</v>
      </c>
      <c r="E4" s="60" t="s">
        <v>64</v>
      </c>
    </row>
    <row r="5" spans="1:8">
      <c r="C5" s="61" t="s">
        <v>35</v>
      </c>
      <c r="D5" s="62">
        <v>2371.6558825508168</v>
      </c>
      <c r="E5" s="62">
        <v>2571.9499999999994</v>
      </c>
      <c r="F5" s="28"/>
      <c r="G5" s="25"/>
      <c r="H5" s="28">
        <v>0.109</v>
      </c>
    </row>
    <row r="6" spans="1:8">
      <c r="C6" s="61" t="s">
        <v>55</v>
      </c>
      <c r="D6" s="62">
        <v>2988.9305999870057</v>
      </c>
      <c r="E6" s="62">
        <v>3042.2342169280005</v>
      </c>
      <c r="F6" s="26"/>
      <c r="G6" s="25"/>
      <c r="H6" s="28">
        <v>2.5999999999999999E-2</v>
      </c>
    </row>
    <row r="7" spans="1:8">
      <c r="C7" s="61" t="s">
        <v>26</v>
      </c>
      <c r="D7" s="62">
        <v>542.37965604253532</v>
      </c>
      <c r="E7" s="62">
        <v>461.61999999999989</v>
      </c>
      <c r="F7" s="28"/>
      <c r="G7" s="25"/>
      <c r="H7" s="28">
        <v>0.13800000000000001</v>
      </c>
    </row>
    <row r="8" spans="1:8">
      <c r="C8" s="61" t="s">
        <v>23</v>
      </c>
      <c r="D8" s="62">
        <v>943.64377399465923</v>
      </c>
      <c r="E8" s="62">
        <v>894.82000000000073</v>
      </c>
      <c r="F8" s="28"/>
      <c r="G8" s="25"/>
      <c r="H8" s="28">
        <v>3.0000000000000001E-3</v>
      </c>
    </row>
    <row r="9" spans="1:8">
      <c r="A9"/>
      <c r="C9" s="61" t="s">
        <v>54</v>
      </c>
      <c r="D9" s="62">
        <v>26.700605299999992</v>
      </c>
      <c r="E9" s="62">
        <v>33.129999999999995</v>
      </c>
      <c r="F9" s="28"/>
      <c r="G9"/>
      <c r="H9" s="28">
        <v>2E-3</v>
      </c>
    </row>
    <row r="10" spans="1:8">
      <c r="C10" s="63"/>
      <c r="D10" s="64">
        <f>SUM(D5:D9)</f>
        <v>6873.3105178750175</v>
      </c>
      <c r="E10" s="64">
        <f>SUM(E5:E9)</f>
        <v>7003.7542169280005</v>
      </c>
      <c r="F10" s="51">
        <f>+D10/E10-1</f>
        <v>-1.8624825345484264E-2</v>
      </c>
      <c r="H10" s="28">
        <v>1.7000000000000001E-2</v>
      </c>
    </row>
    <row r="11" spans="1:8">
      <c r="E11" s="24"/>
      <c r="F11" s="28"/>
      <c r="H11" s="28">
        <v>0</v>
      </c>
    </row>
    <row r="12" spans="1:8">
      <c r="E12" s="23"/>
      <c r="F12" s="28"/>
      <c r="H12" s="28"/>
    </row>
    <row r="13" spans="1:8">
      <c r="E13" s="23"/>
      <c r="F13" s="28"/>
      <c r="G13" s="23"/>
      <c r="H13" s="28"/>
    </row>
    <row r="14" spans="1:8">
      <c r="E14" s="23"/>
      <c r="F14" s="28"/>
      <c r="H14" s="28"/>
    </row>
    <row r="15" spans="1:8">
      <c r="E15" s="23"/>
      <c r="F15" s="28"/>
      <c r="H15" s="28"/>
    </row>
    <row r="16" spans="1:8">
      <c r="F16" s="28"/>
      <c r="H16" s="28"/>
    </row>
    <row r="17" spans="5:8">
      <c r="F17" s="28"/>
      <c r="H17" s="28"/>
    </row>
    <row r="18" spans="5:8">
      <c r="F18" s="28"/>
      <c r="H18" s="28"/>
    </row>
    <row r="19" spans="5:8">
      <c r="F19" s="28"/>
      <c r="H19" s="28"/>
    </row>
    <row r="20" spans="5:8">
      <c r="E20" s="23"/>
      <c r="F20" s="28"/>
      <c r="H20" s="28"/>
    </row>
    <row r="21" spans="5:8">
      <c r="E21" s="23"/>
      <c r="F21" s="28"/>
      <c r="H21" s="28"/>
    </row>
    <row r="22" spans="5:8">
      <c r="F22" s="28"/>
      <c r="H22" s="28"/>
    </row>
    <row r="23" spans="5:8">
      <c r="H23" s="134"/>
    </row>
    <row r="24" spans="5:8"/>
    <row r="25" spans="5:8"/>
    <row r="26" spans="5:8"/>
    <row r="27" spans="5:8"/>
    <row r="28" spans="5:8"/>
    <row r="29" spans="5:8"/>
    <row r="30" spans="5:8"/>
    <row r="31" spans="5:8"/>
    <row r="32" spans="5:8"/>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sheetData>
  <pageMargins left="0.70866141732283472" right="0.70866141732283472" top="0.74803149606299213" bottom="0.74803149606299213" header="0.31496062992125984" footer="0.31496062992125984"/>
  <pageSetup scale="9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25E38-E260-4E2B-8299-914FD74FD186}">
  <dimension ref="A1:P141"/>
  <sheetViews>
    <sheetView showGridLines="0" zoomScale="85" zoomScaleNormal="85" workbookViewId="0">
      <selection activeCell="G31" sqref="G31"/>
    </sheetView>
  </sheetViews>
  <sheetFormatPr baseColWidth="10" defaultColWidth="0" defaultRowHeight="13.05" customHeight="1" zeroHeight="1"/>
  <cols>
    <col min="1" max="2" width="11.44140625" style="22" customWidth="1"/>
    <col min="3" max="3" width="11.5546875" style="104" customWidth="1"/>
    <col min="4" max="4" width="17.109375" style="22" customWidth="1"/>
    <col min="5" max="5" width="21.77734375" style="22" bestFit="1" customWidth="1"/>
    <col min="6" max="6" width="21.33203125" style="22" bestFit="1" customWidth="1"/>
    <col min="7" max="7" width="23.88671875" style="22" customWidth="1"/>
    <col min="8" max="8" width="12.44140625" style="22" hidden="1" customWidth="1"/>
    <col min="9" max="16" width="11.44140625" style="22" hidden="1" customWidth="1"/>
    <col min="17" max="16384" width="0" style="22" hidden="1"/>
  </cols>
  <sheetData>
    <row r="1" spans="1:8" ht="13.8"/>
    <row r="2" spans="1:8" ht="13.8">
      <c r="D2" s="27"/>
    </row>
    <row r="3" spans="1:8" ht="14.4" thickBot="1"/>
    <row r="4" spans="1:8" ht="43.05" customHeight="1">
      <c r="C4" s="106"/>
      <c r="D4" s="107" t="s">
        <v>706</v>
      </c>
      <c r="E4" s="107" t="s">
        <v>704</v>
      </c>
      <c r="F4" s="108" t="s">
        <v>705</v>
      </c>
    </row>
    <row r="5" spans="1:8" ht="13.8">
      <c r="C5" s="109">
        <v>43831</v>
      </c>
      <c r="D5" s="110">
        <v>235.61635643030331</v>
      </c>
      <c r="E5" s="110">
        <v>10.900360301076802</v>
      </c>
      <c r="F5" s="111">
        <v>6.9103230795635984</v>
      </c>
      <c r="G5" s="25"/>
      <c r="H5" s="28">
        <v>0.109</v>
      </c>
    </row>
    <row r="6" spans="1:8" ht="13.8">
      <c r="C6" s="109">
        <v>43862</v>
      </c>
      <c r="D6" s="110">
        <v>230.78588961729855</v>
      </c>
      <c r="E6" s="110">
        <v>10.651384619808892</v>
      </c>
      <c r="F6" s="111">
        <v>7.1858037542038993</v>
      </c>
      <c r="G6" s="25"/>
      <c r="H6" s="28">
        <v>2.5999999999999999E-2</v>
      </c>
    </row>
    <row r="7" spans="1:8" ht="13.8">
      <c r="C7" s="109">
        <v>43891</v>
      </c>
      <c r="D7" s="110">
        <v>234.22885950487111</v>
      </c>
      <c r="E7" s="110">
        <v>10.76364366231951</v>
      </c>
      <c r="F7" s="111">
        <v>7.2495862722437927</v>
      </c>
      <c r="G7" s="25"/>
      <c r="H7" s="28">
        <v>0.13800000000000001</v>
      </c>
    </row>
    <row r="8" spans="1:8" ht="13.8">
      <c r="C8" s="109">
        <v>43922</v>
      </c>
      <c r="D8" s="110">
        <v>213.64308110255726</v>
      </c>
      <c r="E8" s="110">
        <v>9.9725665911772055</v>
      </c>
      <c r="F8" s="111">
        <v>6.9464350295993951</v>
      </c>
      <c r="G8" s="25"/>
      <c r="H8" s="28">
        <v>3.0000000000000001E-3</v>
      </c>
    </row>
    <row r="9" spans="1:8" ht="13.8">
      <c r="A9" s="65"/>
      <c r="C9" s="109">
        <v>43952</v>
      </c>
      <c r="D9" s="110">
        <v>219.05328608948253</v>
      </c>
      <c r="E9" s="110">
        <v>10.284559053180898</v>
      </c>
      <c r="F9" s="111">
        <v>6.9379414644926012</v>
      </c>
      <c r="G9" s="65"/>
      <c r="H9" s="28">
        <v>2E-3</v>
      </c>
    </row>
    <row r="10" spans="1:8" ht="13.8">
      <c r="C10" s="109">
        <v>43983</v>
      </c>
      <c r="D10" s="110">
        <v>223.25630844506682</v>
      </c>
      <c r="E10" s="110">
        <v>10.336062557452003</v>
      </c>
      <c r="F10" s="111">
        <v>7.1017049618385002</v>
      </c>
      <c r="H10" s="28">
        <v>1.7000000000000001E-2</v>
      </c>
    </row>
    <row r="11" spans="1:8" ht="13.8">
      <c r="C11" s="109">
        <v>44013</v>
      </c>
      <c r="D11" s="110">
        <v>216.27608550437176</v>
      </c>
      <c r="E11" s="110">
        <v>9.9347267520602056</v>
      </c>
      <c r="F11" s="111">
        <v>6.8935805839864015</v>
      </c>
      <c r="H11" s="28">
        <v>0</v>
      </c>
    </row>
    <row r="12" spans="1:8" ht="13.8">
      <c r="C12" s="109">
        <v>44044</v>
      </c>
      <c r="D12" s="110">
        <v>220.30210171079452</v>
      </c>
      <c r="E12" s="110">
        <v>10.373129357986102</v>
      </c>
      <c r="F12" s="111">
        <v>6.8616510465714029</v>
      </c>
      <c r="H12" s="28"/>
    </row>
    <row r="13" spans="1:8" ht="13.8">
      <c r="C13" s="109">
        <v>44075</v>
      </c>
      <c r="D13" s="110">
        <v>220.88487789334582</v>
      </c>
      <c r="E13" s="110">
        <v>10.299292123242395</v>
      </c>
      <c r="F13" s="111">
        <v>6.8358786278775998</v>
      </c>
      <c r="G13" s="23"/>
      <c r="H13" s="28"/>
    </row>
    <row r="14" spans="1:8" ht="13.8">
      <c r="C14" s="109">
        <v>44105</v>
      </c>
      <c r="D14" s="110">
        <v>218.47254558939812</v>
      </c>
      <c r="E14" s="110">
        <v>9.9273343971044046</v>
      </c>
      <c r="F14" s="111">
        <v>7.1570113452095026</v>
      </c>
      <c r="H14" s="28"/>
    </row>
    <row r="15" spans="1:8" ht="13.8">
      <c r="C15" s="109">
        <v>44136</v>
      </c>
      <c r="D15" s="110">
        <v>225.10674518269505</v>
      </c>
      <c r="E15" s="110">
        <v>10.372845835678506</v>
      </c>
      <c r="F15" s="111">
        <v>6.9364047834410929</v>
      </c>
      <c r="H15" s="28"/>
    </row>
    <row r="16" spans="1:8" ht="14.4" thickBot="1">
      <c r="C16" s="112">
        <v>44166</v>
      </c>
      <c r="D16" s="160">
        <v>234.32757399029657</v>
      </c>
      <c r="E16" s="160">
        <v>10.9072253677676</v>
      </c>
      <c r="F16" s="161">
        <v>7.427844708904602</v>
      </c>
      <c r="H16" s="28"/>
    </row>
    <row r="17" spans="3:8" ht="13.8">
      <c r="C17" s="113"/>
      <c r="D17" s="114"/>
      <c r="E17" s="114"/>
      <c r="F17" s="115"/>
      <c r="H17" s="28"/>
    </row>
    <row r="18" spans="3:8" ht="13.8">
      <c r="C18" s="105" t="s">
        <v>707</v>
      </c>
      <c r="F18" s="28"/>
      <c r="H18" s="28"/>
    </row>
    <row r="19" spans="3:8" ht="13.8">
      <c r="F19" s="28"/>
      <c r="H19" s="28"/>
    </row>
    <row r="20" spans="3:8" ht="13.8">
      <c r="E20" s="23"/>
      <c r="F20" s="28"/>
      <c r="H20" s="28"/>
    </row>
    <row r="21" spans="3:8" ht="13.8">
      <c r="E21" s="23"/>
      <c r="F21" s="28"/>
      <c r="H21" s="28"/>
    </row>
    <row r="22" spans="3:8" ht="13.8">
      <c r="F22" s="28"/>
      <c r="H22" s="28"/>
    </row>
    <row r="23" spans="3:8" ht="13.8">
      <c r="H23" s="134"/>
    </row>
    <row r="24" spans="3:8" ht="13.8"/>
    <row r="25" spans="3:8" ht="13.8"/>
    <row r="26" spans="3:8" ht="13.8"/>
    <row r="27" spans="3:8" ht="13.8"/>
    <row r="28" spans="3:8" ht="13.8"/>
    <row r="29" spans="3:8" ht="13.8"/>
    <row r="30" spans="3:8" ht="13.8"/>
    <row r="31" spans="3:8" ht="13.8"/>
    <row r="32" spans="3:8" ht="13.8"/>
    <row r="33" ht="13.8" hidden="1"/>
    <row r="34" ht="13.8" hidden="1"/>
    <row r="35" ht="13.8" hidden="1"/>
    <row r="36" ht="13.8" hidden="1"/>
    <row r="37" ht="13.8" hidden="1"/>
    <row r="38" ht="13.8" hidden="1"/>
    <row r="39" ht="13.8" hidden="1"/>
    <row r="40" ht="13.8" hidden="1"/>
    <row r="41" ht="13.8" hidden="1"/>
    <row r="42" ht="13.8" hidden="1"/>
    <row r="43" ht="13.8" hidden="1"/>
    <row r="44" ht="13.8" hidden="1"/>
    <row r="45" ht="13.8" hidden="1"/>
    <row r="46" ht="13.8" hidden="1"/>
    <row r="47" ht="13.8" hidden="1"/>
    <row r="48"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8" hidden="1"/>
    <row r="106" ht="13.8" hidden="1"/>
    <row r="107" ht="13.8" hidden="1"/>
    <row r="108" ht="13.8" hidden="1"/>
    <row r="109" ht="13.8" hidden="1"/>
    <row r="110" ht="13.8" hidden="1"/>
    <row r="111" ht="13.8" hidden="1"/>
    <row r="112" ht="13.8" hidden="1"/>
    <row r="113" ht="13.8" hidden="1"/>
    <row r="114" ht="13.8" hidden="1"/>
    <row r="115" ht="13.8" hidden="1"/>
    <row r="116" ht="13.8" hidden="1"/>
    <row r="117" ht="13.8" hidden="1"/>
    <row r="118" ht="13.8" hidden="1"/>
    <row r="119" ht="13.8" hidden="1"/>
    <row r="120" ht="13.8" hidden="1"/>
    <row r="121" ht="13.8" hidden="1"/>
    <row r="122" ht="13.8" hidden="1"/>
    <row r="123" ht="13.8" hidden="1"/>
    <row r="124" ht="13.8" hidden="1"/>
    <row r="125" ht="13.8" hidden="1"/>
    <row r="126" ht="13.8" hidden="1"/>
    <row r="127" ht="13.8" hidden="1"/>
    <row r="128" ht="13.8" hidden="1"/>
    <row r="129" ht="13.8" hidden="1"/>
    <row r="130" ht="13.8" hidden="1"/>
    <row r="131" ht="13.8" hidden="1"/>
    <row r="132" ht="13.8" hidden="1"/>
    <row r="133" ht="13.8" hidden="1"/>
    <row r="134" ht="13.8" hidden="1"/>
    <row r="135" ht="13.8" hidden="1"/>
    <row r="136" ht="13.8" hidden="1"/>
    <row r="137" ht="13.8" hidden="1"/>
    <row r="138" ht="13.8" hidden="1"/>
    <row r="139" ht="13.8" hidden="1"/>
    <row r="140" ht="13.8" hidden="1"/>
    <row r="141" ht="13.8" hidden="1"/>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38904-55E6-4C7C-9B56-D463E1D48778}">
  <dimension ref="A1:S141"/>
  <sheetViews>
    <sheetView showGridLines="0" zoomScale="85" zoomScaleNormal="85" workbookViewId="0">
      <selection activeCell="J13" sqref="J13"/>
    </sheetView>
  </sheetViews>
  <sheetFormatPr baseColWidth="10" defaultColWidth="0" defaultRowHeight="13.8" zeroHeight="1"/>
  <cols>
    <col min="1" max="1" width="11.44140625" style="22" customWidth="1"/>
    <col min="2" max="2" width="11.5546875" style="104" customWidth="1"/>
    <col min="3" max="3" width="7.33203125" style="22" bestFit="1" customWidth="1"/>
    <col min="4" max="5" width="7.109375" style="22" bestFit="1" customWidth="1"/>
    <col min="6" max="6" width="7.33203125" style="22" bestFit="1" customWidth="1"/>
    <col min="7" max="8" width="7.109375" style="22" bestFit="1" customWidth="1"/>
    <col min="9" max="9" width="7.33203125" style="22" bestFit="1" customWidth="1"/>
    <col min="10" max="11" width="5.6640625" style="22" bestFit="1" customWidth="1"/>
    <col min="12" max="12" width="10.88671875" style="22" customWidth="1"/>
    <col min="13" max="15" width="11.44140625" style="22" hidden="1" customWidth="1"/>
    <col min="16" max="19" width="0" style="22" hidden="1" customWidth="1"/>
    <col min="20" max="16384" width="10.88671875" style="22" hidden="1"/>
  </cols>
  <sheetData>
    <row r="1" spans="2:11"/>
    <row r="2" spans="2:11">
      <c r="C2" s="27"/>
    </row>
    <row r="3" spans="2:11" ht="14.4" thickBot="1"/>
    <row r="4" spans="2:11" ht="43.05" customHeight="1" thickTop="1" thickBot="1">
      <c r="B4" s="121"/>
      <c r="C4" s="316" t="s">
        <v>708</v>
      </c>
      <c r="D4" s="317"/>
      <c r="E4" s="318"/>
      <c r="F4" s="319" t="s">
        <v>709</v>
      </c>
      <c r="G4" s="317"/>
      <c r="H4" s="318"/>
      <c r="I4" s="319" t="s">
        <v>710</v>
      </c>
      <c r="J4" s="317"/>
      <c r="K4" s="320"/>
    </row>
    <row r="5" spans="2:11" ht="14.4" thickBot="1">
      <c r="B5" s="122" t="s">
        <v>674</v>
      </c>
      <c r="C5" s="123" t="s">
        <v>711</v>
      </c>
      <c r="D5" s="123" t="s">
        <v>712</v>
      </c>
      <c r="E5" s="123" t="s">
        <v>34</v>
      </c>
      <c r="F5" s="123" t="s">
        <v>711</v>
      </c>
      <c r="G5" s="123" t="s">
        <v>712</v>
      </c>
      <c r="H5" s="123" t="s">
        <v>34</v>
      </c>
      <c r="I5" s="123" t="s">
        <v>711</v>
      </c>
      <c r="J5" s="123" t="s">
        <v>712</v>
      </c>
      <c r="K5" s="123" t="s">
        <v>34</v>
      </c>
    </row>
    <row r="6" spans="2:11" ht="14.4" thickBot="1">
      <c r="B6" s="124" t="s">
        <v>713</v>
      </c>
      <c r="C6" s="139">
        <v>2594.6999999999998</v>
      </c>
      <c r="D6" s="139">
        <v>3599.5</v>
      </c>
      <c r="E6" s="139">
        <v>6194.2</v>
      </c>
      <c r="F6" s="139">
        <v>2520.23332817749</v>
      </c>
      <c r="G6" s="139">
        <v>3765.2737202724675</v>
      </c>
      <c r="H6" s="139">
        <v>6285.5070484499574</v>
      </c>
      <c r="I6" s="125">
        <v>-2.8693060066495968E-2</v>
      </c>
      <c r="J6" s="126">
        <v>6.9761202926211352E-2</v>
      </c>
      <c r="K6" s="126">
        <v>2.7981646260294424E-2</v>
      </c>
    </row>
    <row r="7" spans="2:11" ht="14.4" thickBot="1">
      <c r="B7" s="124" t="s">
        <v>714</v>
      </c>
      <c r="C7" s="139">
        <v>2369.4</v>
      </c>
      <c r="D7" s="139">
        <v>3218.6</v>
      </c>
      <c r="E7" s="139">
        <v>5588</v>
      </c>
      <c r="F7" s="139">
        <v>2298.1601572446257</v>
      </c>
      <c r="G7" s="139">
        <v>3576.3908199101525</v>
      </c>
      <c r="H7" s="139">
        <v>5874.5509771547786</v>
      </c>
      <c r="I7" s="125">
        <v>-6.3494503356769871E-2</v>
      </c>
      <c r="J7" s="126">
        <v>7.3013955412909004E-2</v>
      </c>
      <c r="K7" s="126">
        <v>1.5127691298495227E-2</v>
      </c>
    </row>
    <row r="8" spans="2:11" ht="14.4" thickBot="1">
      <c r="B8" s="124" t="s">
        <v>715</v>
      </c>
      <c r="C8" s="139">
        <v>2494.9</v>
      </c>
      <c r="D8" s="139">
        <v>3611.7</v>
      </c>
      <c r="E8" s="139">
        <v>6106.6</v>
      </c>
      <c r="F8" s="139">
        <v>2381.1890079994537</v>
      </c>
      <c r="G8" s="139">
        <v>3860.2069407826866</v>
      </c>
      <c r="H8" s="139">
        <v>6241.3959487821403</v>
      </c>
      <c r="I8" s="125">
        <v>-4.5534825634621412E-2</v>
      </c>
      <c r="J8" s="126">
        <v>6.8887804156646526E-2</v>
      </c>
      <c r="K8" s="126">
        <v>2.2138647373077802E-2</v>
      </c>
    </row>
    <row r="9" spans="2:11" ht="14.4" thickBot="1">
      <c r="B9" s="124" t="s">
        <v>716</v>
      </c>
      <c r="C9" s="139">
        <v>2312.4</v>
      </c>
      <c r="D9" s="139">
        <v>3399.2</v>
      </c>
      <c r="E9" s="139">
        <v>5711.9</v>
      </c>
      <c r="F9" s="139">
        <v>2123.7261774867684</v>
      </c>
      <c r="G9" s="139">
        <v>3574.9124602541365</v>
      </c>
      <c r="H9" s="139">
        <v>5698.6386377409053</v>
      </c>
      <c r="I9" s="125">
        <v>-8.1544758911635595E-2</v>
      </c>
      <c r="J9" s="126">
        <v>5.1368223819855841E-2</v>
      </c>
      <c r="K9" s="125">
        <v>-2.43144008155316E-3</v>
      </c>
    </row>
    <row r="10" spans="2:11" ht="14.4" thickBot="1">
      <c r="B10" s="124" t="s">
        <v>717</v>
      </c>
      <c r="C10" s="139">
        <v>2495.3000000000002</v>
      </c>
      <c r="D10" s="139">
        <v>3574.2</v>
      </c>
      <c r="E10" s="139">
        <v>6069.6</v>
      </c>
      <c r="F10" s="139">
        <v>2277.1829239690974</v>
      </c>
      <c r="G10" s="139">
        <v>3628.6328090612924</v>
      </c>
      <c r="H10" s="139">
        <v>5905.8157330303893</v>
      </c>
      <c r="I10" s="125">
        <v>-8.7587570747373888E-2</v>
      </c>
      <c r="J10" s="140">
        <v>1.5336728028754409E-2</v>
      </c>
      <c r="K10" s="125">
        <v>-2.698508344389261E-2</v>
      </c>
    </row>
    <row r="11" spans="2:11" ht="14.4" thickBot="1">
      <c r="B11" s="124" t="s">
        <v>718</v>
      </c>
      <c r="C11" s="139">
        <v>2604.1999999999998</v>
      </c>
      <c r="D11" s="139">
        <v>3402.2</v>
      </c>
      <c r="E11" s="139">
        <v>6006.5</v>
      </c>
      <c r="F11" s="139">
        <v>2485.9621489453398</v>
      </c>
      <c r="G11" s="139">
        <v>3417.8190392244887</v>
      </c>
      <c r="H11" s="139">
        <v>5903.781188169829</v>
      </c>
      <c r="I11" s="125">
        <v>-4.5377453145468816E-2</v>
      </c>
      <c r="J11" s="140">
        <v>4.6949535902833794E-3</v>
      </c>
      <c r="K11" s="125">
        <v>-1.7015930918058086E-2</v>
      </c>
    </row>
    <row r="12" spans="2:11" ht="14.4" thickBot="1">
      <c r="B12" s="124" t="s">
        <v>719</v>
      </c>
      <c r="C12" s="139">
        <v>2694.6</v>
      </c>
      <c r="D12" s="139">
        <v>3605</v>
      </c>
      <c r="E12" s="139">
        <v>6299.6</v>
      </c>
      <c r="F12" s="139">
        <v>2549.5517783697028</v>
      </c>
      <c r="G12" s="139">
        <v>3476.011289569632</v>
      </c>
      <c r="H12" s="139">
        <v>6025.5630679393344</v>
      </c>
      <c r="I12" s="125">
        <v>-5.3794205827822017E-2</v>
      </c>
      <c r="J12" s="125">
        <v>-3.5671755577762476E-2</v>
      </c>
      <c r="K12" s="125">
        <v>-4.3423814722815313E-2</v>
      </c>
    </row>
    <row r="13" spans="2:11" ht="14.4" thickBot="1">
      <c r="B13" s="124" t="s">
        <v>720</v>
      </c>
      <c r="C13" s="139">
        <v>2523.1999999999998</v>
      </c>
      <c r="D13" s="139">
        <v>3596</v>
      </c>
      <c r="E13" s="139">
        <v>6119.2</v>
      </c>
      <c r="F13" s="139">
        <v>2430.5846895426671</v>
      </c>
      <c r="G13" s="139">
        <v>3582.1445525534491</v>
      </c>
      <c r="H13" s="139">
        <v>6012.7292420961166</v>
      </c>
      <c r="I13" s="125">
        <v>-3.6619682542344822E-2</v>
      </c>
      <c r="J13" s="125">
        <v>-3.7844288679342863E-3</v>
      </c>
      <c r="K13" s="125">
        <v>-1.7323605088262584E-2</v>
      </c>
    </row>
    <row r="14" spans="2:11" ht="14.4" thickBot="1">
      <c r="B14" s="124" t="s">
        <v>721</v>
      </c>
      <c r="C14" s="139">
        <v>2256</v>
      </c>
      <c r="D14" s="139">
        <v>3407</v>
      </c>
      <c r="E14" s="139">
        <v>5663</v>
      </c>
      <c r="F14" s="139">
        <v>2190.3196253020078</v>
      </c>
      <c r="G14" s="139">
        <v>3509.457447285241</v>
      </c>
      <c r="H14" s="139">
        <v>5699.7770725872488</v>
      </c>
      <c r="I14" s="126">
        <v>-2.9116498311428707E-2</v>
      </c>
      <c r="J14" s="140">
        <v>3.006549642140488E-2</v>
      </c>
      <c r="K14" s="126">
        <v>6.4889009274029519E-3</v>
      </c>
    </row>
    <row r="15" spans="2:11" ht="14.4" thickBot="1">
      <c r="B15" s="124" t="s">
        <v>722</v>
      </c>
      <c r="C15" s="139">
        <v>2293.6</v>
      </c>
      <c r="D15" s="139">
        <v>3499.5</v>
      </c>
      <c r="E15" s="139">
        <v>5793.1</v>
      </c>
      <c r="F15" s="162">
        <v>2236.0453045543895</v>
      </c>
      <c r="G15" s="162">
        <v>3701.2943565879609</v>
      </c>
      <c r="H15" s="162">
        <v>5937.3396611423505</v>
      </c>
      <c r="I15" s="163">
        <v>-2.5100278624754058E-2</v>
      </c>
      <c r="J15" s="163">
        <v>5.7667002109304644E-2</v>
      </c>
      <c r="K15" s="163">
        <v>2.4897643634524291E-2</v>
      </c>
    </row>
    <row r="16" spans="2:11" ht="14.4" thickBot="1">
      <c r="B16" s="124" t="s">
        <v>723</v>
      </c>
      <c r="C16" s="139">
        <v>2255.5</v>
      </c>
      <c r="D16" s="139">
        <v>3581.7</v>
      </c>
      <c r="E16" s="139">
        <v>5837.2</v>
      </c>
      <c r="F16" s="162">
        <v>2258.6999645283713</v>
      </c>
      <c r="G16" s="162">
        <v>3612.2695873887874</v>
      </c>
      <c r="H16" s="162">
        <v>5870.9695519171582</v>
      </c>
      <c r="I16" s="163">
        <v>1.4217011677415403E-3</v>
      </c>
      <c r="J16" s="163">
        <v>6.6568988733366474E-3</v>
      </c>
      <c r="K16" s="163">
        <v>4.6363298764602323E-3</v>
      </c>
    </row>
    <row r="17" spans="2:11" ht="14.4" thickBot="1">
      <c r="B17" s="124" t="s">
        <v>724</v>
      </c>
      <c r="C17" s="139">
        <v>2595.3000000000002</v>
      </c>
      <c r="D17" s="139">
        <v>3686</v>
      </c>
      <c r="E17" s="139">
        <v>6281.3</v>
      </c>
      <c r="F17" s="162">
        <v>2476.3174193511081</v>
      </c>
      <c r="G17" s="162">
        <v>3875.3917635303642</v>
      </c>
      <c r="H17" s="162">
        <v>6351.7091828814719</v>
      </c>
      <c r="I17" s="163">
        <v>1.592676629367662E-2</v>
      </c>
      <c r="J17" s="163">
        <v>1.9736323251672294E-2</v>
      </c>
      <c r="K17" s="163">
        <v>1.8247712269000571E-2</v>
      </c>
    </row>
    <row r="18" spans="2:11">
      <c r="B18" s="105"/>
      <c r="E18" s="28"/>
      <c r="G18" s="28"/>
    </row>
    <row r="19" spans="2:11">
      <c r="B19" s="127" t="s">
        <v>2129</v>
      </c>
      <c r="E19" s="28"/>
      <c r="G19" s="28"/>
    </row>
    <row r="20" spans="2:11">
      <c r="D20" s="23"/>
      <c r="E20" s="28"/>
      <c r="G20" s="28"/>
    </row>
    <row r="21" spans="2:11">
      <c r="D21" s="23"/>
      <c r="E21" s="28"/>
      <c r="G21" s="28"/>
    </row>
    <row r="22" spans="2:11">
      <c r="E22" s="28"/>
      <c r="G22" s="28"/>
    </row>
    <row r="23" spans="2:11">
      <c r="H23" s="136"/>
    </row>
    <row r="24" spans="2:11"/>
    <row r="25" spans="2:11"/>
    <row r="26" spans="2:11"/>
    <row r="27" spans="2:11"/>
    <row r="28" spans="2:11"/>
    <row r="29" spans="2:11"/>
    <row r="30" spans="2:11"/>
    <row r="31" spans="2:11"/>
    <row r="32" spans="2:1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sheetData>
  <mergeCells count="3">
    <mergeCell ref="C4:E4"/>
    <mergeCell ref="F4:H4"/>
    <mergeCell ref="I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152"/>
  <sheetViews>
    <sheetView showGridLines="0" tabSelected="1" zoomScale="70" zoomScaleNormal="70" workbookViewId="0">
      <selection activeCell="G33" sqref="G33"/>
    </sheetView>
  </sheetViews>
  <sheetFormatPr baseColWidth="10" defaultColWidth="0" defaultRowHeight="13.8" zeroHeight="1"/>
  <cols>
    <col min="1" max="1" width="6" style="3" customWidth="1"/>
    <col min="2" max="2" width="15.33203125" style="11" customWidth="1"/>
    <col min="3" max="3" width="80.109375" style="11" customWidth="1"/>
    <col min="4" max="4" width="17.33203125" style="11" customWidth="1"/>
    <col min="5" max="5" width="9" style="11" customWidth="1"/>
    <col min="6" max="6" width="15.109375" style="11" customWidth="1"/>
    <col min="7" max="7" width="17.88671875" style="11" customWidth="1"/>
    <col min="8" max="8" width="14.33203125" style="11" customWidth="1"/>
    <col min="9" max="9" width="11.44140625" style="3" customWidth="1"/>
    <col min="10" max="10" width="25" style="3" hidden="1" customWidth="1"/>
    <col min="11" max="13" width="0" style="3" hidden="1" customWidth="1"/>
    <col min="14" max="16384" width="11.44140625" style="3" hidden="1"/>
  </cols>
  <sheetData>
    <row r="1" spans="1:11" ht="14.4" thickBot="1"/>
    <row r="2" spans="1:11" ht="40.5" customHeight="1">
      <c r="B2" s="12" t="s">
        <v>27</v>
      </c>
      <c r="C2" s="12" t="s">
        <v>31</v>
      </c>
      <c r="D2" s="12" t="s">
        <v>28</v>
      </c>
      <c r="E2" s="12" t="s">
        <v>29</v>
      </c>
      <c r="F2" s="12" t="s">
        <v>32</v>
      </c>
      <c r="G2" s="12" t="s">
        <v>33</v>
      </c>
      <c r="H2" s="12" t="s">
        <v>30</v>
      </c>
    </row>
    <row r="3" spans="1:11" s="4" customFormat="1">
      <c r="A3" s="50"/>
      <c r="B3" s="116" t="s">
        <v>2587</v>
      </c>
      <c r="C3" s="116" t="s">
        <v>2588</v>
      </c>
      <c r="D3" s="117">
        <v>44166</v>
      </c>
      <c r="E3" s="116">
        <v>0.1277777777777778</v>
      </c>
      <c r="F3" s="119">
        <v>4.59</v>
      </c>
      <c r="G3" s="120">
        <v>14.67</v>
      </c>
      <c r="H3" s="118">
        <v>3.1960784313725492</v>
      </c>
      <c r="J3" s="10"/>
    </row>
    <row r="4" spans="1:11" s="4" customFormat="1">
      <c r="B4" s="116" t="s">
        <v>2589</v>
      </c>
      <c r="C4" s="116" t="s">
        <v>2590</v>
      </c>
      <c r="D4" s="117">
        <v>44166</v>
      </c>
      <c r="E4" s="116">
        <v>0.53055555555555556</v>
      </c>
      <c r="F4" s="119">
        <v>7.1</v>
      </c>
      <c r="G4" s="120">
        <v>0.79</v>
      </c>
      <c r="H4" s="118">
        <v>0.11126760563380282</v>
      </c>
      <c r="J4" s="10"/>
      <c r="K4" s="5"/>
    </row>
    <row r="5" spans="1:11" s="4" customFormat="1">
      <c r="B5" s="116" t="s">
        <v>2591</v>
      </c>
      <c r="C5" s="116" t="s">
        <v>2592</v>
      </c>
      <c r="D5" s="117">
        <v>44168</v>
      </c>
      <c r="E5" s="116">
        <v>0.7104166666666667</v>
      </c>
      <c r="F5" s="119">
        <v>2.69</v>
      </c>
      <c r="G5" s="120">
        <v>1.19</v>
      </c>
      <c r="H5" s="118">
        <v>0.44237918215613381</v>
      </c>
      <c r="J5" s="10"/>
    </row>
    <row r="6" spans="1:11" s="4" customFormat="1">
      <c r="B6" s="116" t="s">
        <v>2593</v>
      </c>
      <c r="C6" s="116" t="s">
        <v>2594</v>
      </c>
      <c r="D6" s="117">
        <v>44170</v>
      </c>
      <c r="E6" s="116">
        <v>0.86875000000000002</v>
      </c>
      <c r="F6" s="119">
        <v>1.71</v>
      </c>
      <c r="G6" s="120">
        <v>0.22</v>
      </c>
      <c r="H6" s="118">
        <v>0.12865497076023391</v>
      </c>
      <c r="J6" s="10"/>
    </row>
    <row r="7" spans="1:11" s="4" customFormat="1">
      <c r="B7" s="116" t="s">
        <v>2595</v>
      </c>
      <c r="C7" s="116" t="s">
        <v>2596</v>
      </c>
      <c r="D7" s="117">
        <v>44170</v>
      </c>
      <c r="E7" s="116">
        <v>0.96458333333333324</v>
      </c>
      <c r="F7" s="119">
        <v>8</v>
      </c>
      <c r="G7" s="120">
        <v>12.2</v>
      </c>
      <c r="H7" s="118">
        <v>1.5249999999999999</v>
      </c>
      <c r="J7" s="10"/>
    </row>
    <row r="8" spans="1:11" s="4" customFormat="1">
      <c r="A8" s="50"/>
      <c r="B8" s="116" t="s">
        <v>2597</v>
      </c>
      <c r="C8" s="116" t="s">
        <v>2598</v>
      </c>
      <c r="D8" s="117">
        <v>44171</v>
      </c>
      <c r="E8" s="116">
        <v>0.57500000000000007</v>
      </c>
      <c r="F8" s="119">
        <v>4.6100000000000003</v>
      </c>
      <c r="G8" s="120">
        <v>4.84</v>
      </c>
      <c r="H8" s="118">
        <v>1.0498915401301518</v>
      </c>
      <c r="J8" s="10"/>
    </row>
    <row r="9" spans="1:11" s="4" customFormat="1">
      <c r="A9" s="50"/>
      <c r="B9" s="116" t="s">
        <v>2599</v>
      </c>
      <c r="C9" s="116" t="s">
        <v>2600</v>
      </c>
      <c r="D9" s="117">
        <v>44174</v>
      </c>
      <c r="E9" s="116">
        <v>0.76111111111111107</v>
      </c>
      <c r="F9" s="119">
        <v>10.3</v>
      </c>
      <c r="G9" s="120">
        <v>7.81</v>
      </c>
      <c r="H9" s="118">
        <v>0.75825242718446595</v>
      </c>
      <c r="J9" s="10"/>
    </row>
    <row r="10" spans="1:11" s="4" customFormat="1">
      <c r="A10" s="50"/>
      <c r="B10" s="116" t="s">
        <v>2601</v>
      </c>
      <c r="C10" s="116" t="s">
        <v>2602</v>
      </c>
      <c r="D10" s="117">
        <v>44176</v>
      </c>
      <c r="E10" s="116">
        <v>0.39930555555555558</v>
      </c>
      <c r="F10" s="119">
        <v>0.71</v>
      </c>
      <c r="G10" s="120">
        <v>0.99</v>
      </c>
      <c r="H10" s="118">
        <v>1.3943661971830987</v>
      </c>
      <c r="J10" s="10"/>
    </row>
    <row r="11" spans="1:11" s="4" customFormat="1">
      <c r="A11" s="50"/>
      <c r="B11" s="116" t="s">
        <v>2603</v>
      </c>
      <c r="C11" s="116" t="s">
        <v>2604</v>
      </c>
      <c r="D11" s="117">
        <v>44176</v>
      </c>
      <c r="E11" s="116">
        <v>0.4152777777777778</v>
      </c>
      <c r="F11" s="119">
        <v>4.4000000000000004</v>
      </c>
      <c r="G11" s="120">
        <v>4.84</v>
      </c>
      <c r="H11" s="118">
        <v>1.0999999999999999</v>
      </c>
      <c r="J11" s="10"/>
    </row>
    <row r="12" spans="1:11" s="4" customFormat="1">
      <c r="A12" s="50"/>
      <c r="B12" s="116" t="s">
        <v>2605</v>
      </c>
      <c r="C12" s="116" t="s">
        <v>2606</v>
      </c>
      <c r="D12" s="117">
        <v>44177</v>
      </c>
      <c r="E12" s="116">
        <v>0.86597222222222225</v>
      </c>
      <c r="F12" s="119">
        <v>15.5</v>
      </c>
      <c r="G12" s="120">
        <v>9.1</v>
      </c>
      <c r="H12" s="118">
        <v>0.58709677419354833</v>
      </c>
      <c r="J12" s="10"/>
    </row>
    <row r="13" spans="1:11" s="4" customFormat="1">
      <c r="A13" s="50"/>
      <c r="B13" s="116" t="s">
        <v>2607</v>
      </c>
      <c r="C13" s="116" t="s">
        <v>2608</v>
      </c>
      <c r="D13" s="117">
        <v>44178</v>
      </c>
      <c r="E13" s="116">
        <v>0.20416666666666669</v>
      </c>
      <c r="F13" s="119">
        <v>17.63</v>
      </c>
      <c r="G13" s="120">
        <v>3.2</v>
      </c>
      <c r="H13" s="118">
        <v>0.18150879183210439</v>
      </c>
      <c r="J13" s="10"/>
    </row>
    <row r="14" spans="1:11" s="4" customFormat="1">
      <c r="A14" s="50"/>
      <c r="B14" s="116" t="s">
        <v>2609</v>
      </c>
      <c r="C14" s="116" t="s">
        <v>2610</v>
      </c>
      <c r="D14" s="117">
        <v>44179</v>
      </c>
      <c r="E14" s="116">
        <v>0.74513888888888891</v>
      </c>
      <c r="F14" s="119">
        <v>5.8</v>
      </c>
      <c r="G14" s="120">
        <v>1.1599999999999999</v>
      </c>
      <c r="H14" s="118">
        <v>0.19999999999999998</v>
      </c>
      <c r="J14" s="10"/>
    </row>
    <row r="15" spans="1:11" s="4" customFormat="1">
      <c r="A15" s="50"/>
      <c r="B15" s="116" t="s">
        <v>2611</v>
      </c>
      <c r="C15" s="116" t="s">
        <v>2612</v>
      </c>
      <c r="D15" s="117">
        <v>44180</v>
      </c>
      <c r="E15" s="116">
        <v>0.34652777777777777</v>
      </c>
      <c r="F15" s="119">
        <v>64.3</v>
      </c>
      <c r="G15" s="120">
        <v>66.2</v>
      </c>
      <c r="H15" s="118">
        <v>1.0295489891135303</v>
      </c>
      <c r="J15" s="10"/>
    </row>
    <row r="16" spans="1:11" s="4" customFormat="1">
      <c r="A16" s="50"/>
      <c r="B16" s="116" t="s">
        <v>2613</v>
      </c>
      <c r="C16" s="116" t="s">
        <v>2614</v>
      </c>
      <c r="D16" s="117">
        <v>44180</v>
      </c>
      <c r="E16" s="116">
        <v>0.72916666666666663</v>
      </c>
      <c r="F16" s="119">
        <v>9.5</v>
      </c>
      <c r="G16" s="120">
        <v>0.96</v>
      </c>
      <c r="H16" s="118">
        <v>0.10105263157894737</v>
      </c>
      <c r="J16" s="10"/>
    </row>
    <row r="17" spans="1:10" s="4" customFormat="1">
      <c r="A17" s="50"/>
      <c r="B17" s="116" t="s">
        <v>2615</v>
      </c>
      <c r="C17" s="116" t="s">
        <v>2616</v>
      </c>
      <c r="D17" s="117">
        <v>44180</v>
      </c>
      <c r="E17" s="116">
        <v>0.79722222222222217</v>
      </c>
      <c r="F17" s="119">
        <v>15.89</v>
      </c>
      <c r="G17" s="120">
        <v>98.5</v>
      </c>
      <c r="H17" s="118">
        <v>6.198867212083071</v>
      </c>
      <c r="J17" s="10"/>
    </row>
    <row r="18" spans="1:10" s="4" customFormat="1">
      <c r="A18" s="50"/>
      <c r="B18" s="116" t="s">
        <v>2617</v>
      </c>
      <c r="C18" s="116" t="s">
        <v>2618</v>
      </c>
      <c r="D18" s="117">
        <v>44182</v>
      </c>
      <c r="E18" s="116">
        <v>0.76458333333333339</v>
      </c>
      <c r="F18" s="119">
        <v>2</v>
      </c>
      <c r="G18" s="120">
        <v>0.1</v>
      </c>
      <c r="H18" s="118">
        <v>0.05</v>
      </c>
      <c r="J18" s="10"/>
    </row>
    <row r="19" spans="1:10" s="4" customFormat="1">
      <c r="A19" s="50"/>
      <c r="B19" s="116" t="s">
        <v>2619</v>
      </c>
      <c r="C19" s="116" t="s">
        <v>2620</v>
      </c>
      <c r="D19" s="117">
        <v>44183</v>
      </c>
      <c r="E19" s="116">
        <v>0.59791666666666665</v>
      </c>
      <c r="F19" s="119">
        <v>40</v>
      </c>
      <c r="G19" s="120">
        <v>10</v>
      </c>
      <c r="H19" s="118">
        <v>0.25</v>
      </c>
      <c r="J19" s="10"/>
    </row>
    <row r="20" spans="1:10" s="4" customFormat="1">
      <c r="A20" s="50"/>
      <c r="B20" s="116" t="s">
        <v>2621</v>
      </c>
      <c r="C20" s="116" t="s">
        <v>2622</v>
      </c>
      <c r="D20" s="117">
        <v>44183</v>
      </c>
      <c r="E20" s="116">
        <v>0.84097222222222223</v>
      </c>
      <c r="F20" s="119">
        <v>15.26</v>
      </c>
      <c r="G20" s="120">
        <v>1.25</v>
      </c>
      <c r="H20" s="118">
        <v>8.1913499344692012E-2</v>
      </c>
      <c r="J20" s="10"/>
    </row>
    <row r="21" spans="1:10" s="4" customFormat="1">
      <c r="A21" s="50"/>
      <c r="B21" s="116" t="s">
        <v>2623</v>
      </c>
      <c r="C21" s="116" t="s">
        <v>2624</v>
      </c>
      <c r="D21" s="117">
        <v>44183</v>
      </c>
      <c r="E21" s="116">
        <v>0.96805555555555556</v>
      </c>
      <c r="F21" s="119">
        <v>38.700000000000003</v>
      </c>
      <c r="G21" s="120">
        <v>8.9</v>
      </c>
      <c r="H21" s="118">
        <v>0.22997416020671835</v>
      </c>
      <c r="J21" s="10"/>
    </row>
    <row r="22" spans="1:10" s="4" customFormat="1">
      <c r="A22" s="50"/>
      <c r="B22" s="116" t="s">
        <v>2625</v>
      </c>
      <c r="C22" s="116" t="s">
        <v>2626</v>
      </c>
      <c r="D22" s="117">
        <v>44186</v>
      </c>
      <c r="E22" s="116">
        <v>0.6118055555555556</v>
      </c>
      <c r="F22" s="119">
        <v>4.08</v>
      </c>
      <c r="G22" s="120">
        <v>9.6</v>
      </c>
      <c r="H22" s="118">
        <v>2.3529411764705883</v>
      </c>
      <c r="J22" s="10"/>
    </row>
    <row r="23" spans="1:10" s="4" customFormat="1">
      <c r="A23" s="50"/>
      <c r="B23" s="116" t="s">
        <v>2627</v>
      </c>
      <c r="C23" s="116" t="s">
        <v>2628</v>
      </c>
      <c r="D23" s="117">
        <v>44189</v>
      </c>
      <c r="E23" s="116">
        <v>0.78541666666666676</v>
      </c>
      <c r="F23" s="119">
        <v>3.5</v>
      </c>
      <c r="G23" s="120">
        <v>8.02</v>
      </c>
      <c r="H23" s="118">
        <v>2.2914285714285714</v>
      </c>
      <c r="J23" s="10"/>
    </row>
    <row r="24" spans="1:10">
      <c r="B24" s="116" t="s">
        <v>2629</v>
      </c>
      <c r="C24" s="116" t="s">
        <v>2630</v>
      </c>
      <c r="D24" s="117">
        <v>44191</v>
      </c>
      <c r="E24" s="116">
        <v>0.99097222222222225</v>
      </c>
      <c r="F24" s="119">
        <v>70.739999999999995</v>
      </c>
      <c r="G24" s="120">
        <v>214.13</v>
      </c>
      <c r="H24" s="118">
        <v>3.0270002827254738</v>
      </c>
    </row>
    <row r="25" spans="1:10">
      <c r="B25" s="116" t="s">
        <v>2631</v>
      </c>
      <c r="C25" s="116" t="s">
        <v>2632</v>
      </c>
      <c r="D25" s="117">
        <v>44193</v>
      </c>
      <c r="E25" s="116">
        <v>0.90902777777777777</v>
      </c>
      <c r="F25" s="119">
        <v>8.9700000000000006</v>
      </c>
      <c r="G25" s="120">
        <v>2.8</v>
      </c>
      <c r="H25" s="118">
        <v>0.31215161649944256</v>
      </c>
    </row>
    <row r="26" spans="1:10">
      <c r="B26" s="116" t="s">
        <v>2633</v>
      </c>
      <c r="C26" s="116" t="s">
        <v>2634</v>
      </c>
      <c r="D26" s="117">
        <v>44194</v>
      </c>
      <c r="E26" s="116">
        <v>0.26597222222222222</v>
      </c>
      <c r="F26" s="119">
        <v>47.52</v>
      </c>
      <c r="G26" s="120">
        <v>7.53</v>
      </c>
      <c r="H26" s="118">
        <v>0.15845959595959597</v>
      </c>
    </row>
    <row r="27" spans="1:10">
      <c r="B27" s="116" t="s">
        <v>2635</v>
      </c>
      <c r="C27" s="116" t="s">
        <v>2636</v>
      </c>
      <c r="D27" s="117">
        <v>44194</v>
      </c>
      <c r="E27" s="116">
        <v>0.65277777777777779</v>
      </c>
      <c r="F27" s="119">
        <v>10.38</v>
      </c>
      <c r="G27" s="120">
        <v>12.55</v>
      </c>
      <c r="H27" s="118">
        <v>1.2090558766859345</v>
      </c>
    </row>
    <row r="28" spans="1:10">
      <c r="B28" s="116" t="s">
        <v>2637</v>
      </c>
      <c r="C28" s="116" t="s">
        <v>2638</v>
      </c>
      <c r="D28" s="117">
        <v>44195</v>
      </c>
      <c r="E28" s="116">
        <v>0.88680555555555562</v>
      </c>
      <c r="F28" s="119">
        <v>21.66</v>
      </c>
      <c r="G28" s="120">
        <v>3.66</v>
      </c>
      <c r="H28" s="118">
        <v>0.16897506925207756</v>
      </c>
    </row>
    <row r="29" spans="1:10">
      <c r="B29" s="116" t="s">
        <v>2639</v>
      </c>
      <c r="C29" s="116" t="s">
        <v>2640</v>
      </c>
      <c r="D29" s="117">
        <v>44196</v>
      </c>
      <c r="E29" s="116">
        <v>0.23819444444444446</v>
      </c>
      <c r="F29" s="119">
        <v>1.65</v>
      </c>
      <c r="G29" s="120">
        <v>1</v>
      </c>
      <c r="H29" s="118">
        <v>0.60606060606060608</v>
      </c>
    </row>
    <row r="30" spans="1:10">
      <c r="B30" s="116" t="s">
        <v>2641</v>
      </c>
      <c r="C30" s="116" t="s">
        <v>2642</v>
      </c>
      <c r="D30" s="117">
        <v>44196</v>
      </c>
      <c r="E30" s="116">
        <v>0.60486111111111118</v>
      </c>
      <c r="F30" s="119">
        <v>17.73</v>
      </c>
      <c r="G30" s="120">
        <v>22.94</v>
      </c>
      <c r="H30" s="118">
        <v>1.2938522278623801</v>
      </c>
    </row>
    <row r="31" spans="1:10">
      <c r="B31" s="116" t="s">
        <v>2643</v>
      </c>
      <c r="C31" s="116" t="s">
        <v>2644</v>
      </c>
      <c r="D31" s="117">
        <v>44196</v>
      </c>
      <c r="E31" s="116">
        <v>0.87569444444444444</v>
      </c>
      <c r="F31" s="119">
        <v>34.72</v>
      </c>
      <c r="G31" s="120">
        <v>44.25</v>
      </c>
      <c r="H31" s="118">
        <v>1.2744815668202765</v>
      </c>
    </row>
    <row r="32" spans="1:10">
      <c r="F32" s="71">
        <f>+SUM(F3:F31)</f>
        <v>489.64</v>
      </c>
      <c r="G32" s="71">
        <f>+SUM(G3:G31)</f>
        <v>573.40000000000009</v>
      </c>
    </row>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hidden="1"/>
    <row r="90" hidden="1"/>
    <row r="91" hidden="1"/>
    <row r="92" hidden="1"/>
    <row r="93" hidden="1"/>
    <row r="94"/>
    <row r="95"/>
    <row r="96"/>
    <row r="97" hidden="1"/>
    <row r="98" hidden="1"/>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sheetData>
  <pageMargins left="0.70866141732283472" right="0.70866141732283472" top="0.74803149606299213" bottom="0.74803149606299213" header="0.31496062992125984" footer="0.31496062992125984"/>
  <pageSetup scale="2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7C7BF-9EF8-4184-A63C-544248116A3A}">
  <dimension ref="A1:AJ528"/>
  <sheetViews>
    <sheetView showGridLines="0" zoomScale="55" zoomScaleNormal="55" workbookViewId="0">
      <pane xSplit="6" ySplit="1" topLeftCell="G2" activePane="bottomRight" state="frozen"/>
      <selection pane="topRight"/>
      <selection pane="bottomLeft"/>
      <selection pane="bottomRight" activeCell="AH55" sqref="AH55"/>
    </sheetView>
  </sheetViews>
  <sheetFormatPr baseColWidth="10" defaultColWidth="7.77734375" defaultRowHeight="13.2"/>
  <cols>
    <col min="1" max="16384" width="7.77734375" style="65"/>
  </cols>
  <sheetData>
    <row r="1" spans="1:36" ht="15" customHeight="1" thickBot="1">
      <c r="A1" s="321" t="s">
        <v>84</v>
      </c>
      <c r="B1" s="322"/>
      <c r="C1" s="322"/>
      <c r="D1" s="322"/>
      <c r="E1" s="322"/>
      <c r="F1" s="322"/>
      <c r="G1" s="322"/>
      <c r="H1" s="322"/>
      <c r="I1" s="322"/>
      <c r="J1" s="322"/>
      <c r="K1" s="323"/>
    </row>
    <row r="2" spans="1:36" ht="15" customHeight="1" thickBot="1">
      <c r="A2" s="321" t="s">
        <v>85</v>
      </c>
      <c r="B2" s="322"/>
      <c r="C2" s="322"/>
      <c r="D2" s="322"/>
      <c r="E2" s="322"/>
      <c r="F2" s="322"/>
      <c r="G2" s="322"/>
      <c r="H2" s="322"/>
      <c r="I2" s="322"/>
      <c r="J2" s="322"/>
      <c r="K2" s="323"/>
    </row>
    <row r="3" spans="1:36" ht="15" customHeight="1" thickBot="1">
      <c r="A3" s="128" t="s">
        <v>86</v>
      </c>
      <c r="B3" s="128" t="s">
        <v>87</v>
      </c>
      <c r="C3" s="128" t="s">
        <v>88</v>
      </c>
      <c r="D3" s="128" t="s">
        <v>89</v>
      </c>
      <c r="E3" s="128" t="s">
        <v>90</v>
      </c>
      <c r="F3" s="128" t="s">
        <v>2130</v>
      </c>
      <c r="G3" s="128" t="s">
        <v>2131</v>
      </c>
      <c r="H3" s="128" t="s">
        <v>2132</v>
      </c>
      <c r="I3" s="128" t="s">
        <v>2133</v>
      </c>
      <c r="J3" s="128" t="s">
        <v>2134</v>
      </c>
      <c r="K3" s="128" t="s">
        <v>2135</v>
      </c>
      <c r="L3" s="128" t="s">
        <v>2136</v>
      </c>
      <c r="M3" s="128" t="s">
        <v>2137</v>
      </c>
      <c r="N3" s="128" t="s">
        <v>2138</v>
      </c>
      <c r="O3" s="128" t="s">
        <v>2139</v>
      </c>
      <c r="P3" s="128" t="s">
        <v>2140</v>
      </c>
      <c r="Q3" s="128" t="s">
        <v>2141</v>
      </c>
      <c r="R3" s="128" t="s">
        <v>2142</v>
      </c>
      <c r="S3" s="128" t="s">
        <v>2143</v>
      </c>
      <c r="T3" s="128" t="s">
        <v>2144</v>
      </c>
      <c r="U3" s="128" t="s">
        <v>2145</v>
      </c>
      <c r="V3" s="128" t="s">
        <v>2146</v>
      </c>
      <c r="W3" s="128" t="s">
        <v>2147</v>
      </c>
      <c r="X3" s="128" t="s">
        <v>2148</v>
      </c>
      <c r="Y3" s="128" t="s">
        <v>2149</v>
      </c>
      <c r="Z3" s="128" t="s">
        <v>2150</v>
      </c>
      <c r="AA3" s="128" t="s">
        <v>2151</v>
      </c>
      <c r="AB3" s="128" t="s">
        <v>2152</v>
      </c>
      <c r="AC3" s="128" t="s">
        <v>2153</v>
      </c>
      <c r="AD3" s="128" t="s">
        <v>2154</v>
      </c>
      <c r="AE3" s="128" t="s">
        <v>2155</v>
      </c>
      <c r="AF3" s="128" t="s">
        <v>2156</v>
      </c>
      <c r="AG3" s="128" t="s">
        <v>2157</v>
      </c>
      <c r="AH3" s="128" t="s">
        <v>2158</v>
      </c>
      <c r="AI3" s="128" t="s">
        <v>2159</v>
      </c>
      <c r="AJ3" s="128" t="s">
        <v>2160</v>
      </c>
    </row>
    <row r="4" spans="1:36" ht="14.55" customHeight="1" thickBot="1">
      <c r="A4" s="129" t="s">
        <v>185</v>
      </c>
      <c r="B4" s="129" t="s">
        <v>185</v>
      </c>
      <c r="C4" s="129" t="s">
        <v>184</v>
      </c>
      <c r="D4" s="129" t="s">
        <v>184</v>
      </c>
      <c r="E4" s="129" t="s">
        <v>19</v>
      </c>
      <c r="F4" s="129">
        <v>62.213949999999997</v>
      </c>
      <c r="G4" s="129">
        <v>62.213949999999997</v>
      </c>
      <c r="H4" s="129">
        <v>62.213949999999997</v>
      </c>
      <c r="I4" s="129">
        <v>62.213949999999997</v>
      </c>
      <c r="J4" s="129">
        <v>62.213949999999997</v>
      </c>
      <c r="K4" s="129">
        <v>62.213949999999997</v>
      </c>
      <c r="L4" s="129">
        <v>62.213949999999997</v>
      </c>
      <c r="M4" s="129">
        <v>62.213949999999997</v>
      </c>
      <c r="N4" s="129">
        <v>62.213949999999997</v>
      </c>
      <c r="O4" s="129">
        <v>62.213949999999997</v>
      </c>
      <c r="P4" s="129">
        <v>62.213949999999997</v>
      </c>
      <c r="Q4" s="129">
        <v>62.213949999999997</v>
      </c>
      <c r="R4" s="129">
        <v>62.213949999999997</v>
      </c>
      <c r="S4" s="129">
        <v>62.213949999999997</v>
      </c>
      <c r="T4" s="129">
        <v>62.213949999999997</v>
      </c>
      <c r="U4" s="129">
        <v>62.213949999999997</v>
      </c>
      <c r="V4" s="129">
        <v>62.213949999999997</v>
      </c>
      <c r="W4" s="129">
        <v>62.213949999999997</v>
      </c>
      <c r="X4" s="129">
        <v>62.213949999999997</v>
      </c>
      <c r="Y4" s="129">
        <v>62.213949999999997</v>
      </c>
      <c r="Z4" s="129">
        <v>62.213949999999997</v>
      </c>
      <c r="AA4" s="129">
        <v>62.213949999999997</v>
      </c>
      <c r="AB4" s="129">
        <v>62.213949999999997</v>
      </c>
      <c r="AC4" s="129">
        <v>62.213949999999997</v>
      </c>
      <c r="AD4" s="129">
        <v>62.213949999999997</v>
      </c>
      <c r="AE4" s="129">
        <v>62.213949999999997</v>
      </c>
      <c r="AF4" s="129">
        <v>62.213949999999997</v>
      </c>
      <c r="AG4" s="129">
        <v>62.213949999999997</v>
      </c>
      <c r="AH4" s="129">
        <v>62.213949999999997</v>
      </c>
      <c r="AI4" s="129">
        <v>62.213949999999997</v>
      </c>
      <c r="AJ4" s="129">
        <v>63.408341999999998</v>
      </c>
    </row>
    <row r="5" spans="1:36" ht="14.55" customHeight="1" thickBot="1">
      <c r="A5" s="129" t="s">
        <v>685</v>
      </c>
      <c r="B5" s="129" t="s">
        <v>583</v>
      </c>
      <c r="C5" s="129" t="s">
        <v>584</v>
      </c>
      <c r="D5" s="129" t="s">
        <v>584</v>
      </c>
      <c r="E5" s="129" t="s">
        <v>94</v>
      </c>
      <c r="F5" s="129">
        <v>468.35658082999998</v>
      </c>
      <c r="G5" s="129">
        <v>481.49416454999999</v>
      </c>
      <c r="H5" s="129">
        <v>481.49416454999999</v>
      </c>
      <c r="I5" s="129">
        <v>481.49416454999999</v>
      </c>
      <c r="J5" s="129">
        <v>481.49416454999999</v>
      </c>
      <c r="K5" s="129">
        <v>481.49416454999999</v>
      </c>
      <c r="L5" s="129">
        <v>481.49416454999999</v>
      </c>
      <c r="M5" s="129">
        <v>481.49416454999999</v>
      </c>
      <c r="N5" s="129">
        <v>481.49416454999999</v>
      </c>
      <c r="O5" s="129">
        <v>511.34679854000001</v>
      </c>
      <c r="P5" s="129">
        <v>511.34679854000001</v>
      </c>
      <c r="Q5" s="129">
        <v>511.34679854000001</v>
      </c>
      <c r="R5" s="129">
        <v>511.34679854000001</v>
      </c>
      <c r="S5" s="129">
        <v>511.34679854000001</v>
      </c>
      <c r="T5" s="129">
        <v>511.34679854000001</v>
      </c>
      <c r="U5" s="129">
        <v>538.17845055999999</v>
      </c>
      <c r="V5" s="129">
        <v>538.17845055999999</v>
      </c>
      <c r="W5" s="129">
        <v>538.17845055999999</v>
      </c>
      <c r="X5" s="129">
        <v>538.17845055999999</v>
      </c>
      <c r="Y5" s="129">
        <v>538.17845055999999</v>
      </c>
      <c r="Z5" s="129">
        <v>538.17845055999999</v>
      </c>
      <c r="AA5" s="129">
        <v>538.17845055999999</v>
      </c>
      <c r="AB5" s="129">
        <v>538.17845055999999</v>
      </c>
      <c r="AC5" s="129">
        <v>538.17845055999999</v>
      </c>
      <c r="AD5" s="129">
        <v>538.17845055999999</v>
      </c>
      <c r="AE5" s="129">
        <v>538.17845055999999</v>
      </c>
      <c r="AF5" s="129">
        <v>538.17845055999999</v>
      </c>
      <c r="AG5" s="129">
        <v>538.17845055999999</v>
      </c>
      <c r="AH5" s="129">
        <v>538.17845055999999</v>
      </c>
      <c r="AI5" s="129">
        <v>557.57580067000004</v>
      </c>
      <c r="AJ5" s="129">
        <v>557.57580067000004</v>
      </c>
    </row>
    <row r="6" spans="1:36" ht="14.55" customHeight="1" thickBot="1">
      <c r="A6" s="129" t="s">
        <v>685</v>
      </c>
      <c r="B6" s="129" t="s">
        <v>583</v>
      </c>
      <c r="C6" s="129" t="s">
        <v>585</v>
      </c>
      <c r="D6" s="129" t="s">
        <v>585</v>
      </c>
      <c r="E6" s="129" t="s">
        <v>94</v>
      </c>
      <c r="F6" s="129">
        <v>468.35658082999998</v>
      </c>
      <c r="G6" s="129">
        <v>481.49416454999999</v>
      </c>
      <c r="H6" s="129">
        <v>481.49416454999999</v>
      </c>
      <c r="I6" s="129">
        <v>481.49416454999999</v>
      </c>
      <c r="J6" s="129">
        <v>481.49416454999999</v>
      </c>
      <c r="K6" s="129">
        <v>481.49416454999999</v>
      </c>
      <c r="L6" s="129">
        <v>481.49416454999999</v>
      </c>
      <c r="M6" s="129">
        <v>481.49416454999999</v>
      </c>
      <c r="N6" s="129">
        <v>481.49416454999999</v>
      </c>
      <c r="O6" s="129">
        <v>511.34679854000001</v>
      </c>
      <c r="P6" s="129">
        <v>511.34679854000001</v>
      </c>
      <c r="Q6" s="129">
        <v>511.34679854000001</v>
      </c>
      <c r="R6" s="129">
        <v>511.34679854000001</v>
      </c>
      <c r="S6" s="129">
        <v>511.34679854000001</v>
      </c>
      <c r="T6" s="129">
        <v>511.34679854000001</v>
      </c>
      <c r="U6" s="129">
        <v>538.17845055999999</v>
      </c>
      <c r="V6" s="129">
        <v>538.17845055999999</v>
      </c>
      <c r="W6" s="129">
        <v>538.17845055999999</v>
      </c>
      <c r="X6" s="129">
        <v>538.17845055999999</v>
      </c>
      <c r="Y6" s="129">
        <v>538.17845055999999</v>
      </c>
      <c r="Z6" s="129">
        <v>538.17845055999999</v>
      </c>
      <c r="AA6" s="129">
        <v>538.17845055999999</v>
      </c>
      <c r="AB6" s="129">
        <v>538.17845055999999</v>
      </c>
      <c r="AC6" s="129">
        <v>538.17845055999999</v>
      </c>
      <c r="AD6" s="129">
        <v>538.17845055999999</v>
      </c>
      <c r="AE6" s="129">
        <v>538.17845055999999</v>
      </c>
      <c r="AF6" s="129">
        <v>538.17845055999999</v>
      </c>
      <c r="AG6" s="129">
        <v>538.17845055999999</v>
      </c>
      <c r="AH6" s="129">
        <v>538.17845055999999</v>
      </c>
      <c r="AI6" s="129">
        <v>557.57580067000004</v>
      </c>
      <c r="AJ6" s="129">
        <v>557.57580067000004</v>
      </c>
    </row>
    <row r="7" spans="1:36" ht="14.55" customHeight="1" thickBot="1">
      <c r="A7" s="129" t="s">
        <v>95</v>
      </c>
      <c r="B7" s="129" t="s">
        <v>96</v>
      </c>
      <c r="C7" s="129" t="s">
        <v>97</v>
      </c>
      <c r="D7" s="129" t="s">
        <v>97</v>
      </c>
      <c r="E7" s="129" t="s">
        <v>94</v>
      </c>
      <c r="F7" s="129">
        <v>446.57600718999998</v>
      </c>
      <c r="G7" s="129">
        <v>446.57600718999998</v>
      </c>
      <c r="H7" s="129">
        <v>446.57600718999998</v>
      </c>
      <c r="I7" s="129">
        <v>446.57600718999998</v>
      </c>
      <c r="J7" s="129">
        <v>474.05999184000001</v>
      </c>
      <c r="K7" s="129">
        <v>474.05999184000001</v>
      </c>
      <c r="L7" s="129">
        <v>474.05999184000001</v>
      </c>
      <c r="M7" s="129">
        <v>474.05999184000001</v>
      </c>
      <c r="N7" s="129">
        <v>474.05999184000001</v>
      </c>
      <c r="O7" s="129">
        <v>474.05999184000001</v>
      </c>
      <c r="P7" s="129">
        <v>474.05999184000001</v>
      </c>
      <c r="Q7" s="129">
        <v>500.20014323999999</v>
      </c>
      <c r="R7" s="129">
        <v>500.20014323999999</v>
      </c>
      <c r="S7" s="129">
        <v>500.20014323999999</v>
      </c>
      <c r="T7" s="129">
        <v>500.20014323999999</v>
      </c>
      <c r="U7" s="129">
        <v>500.20014323999999</v>
      </c>
      <c r="V7" s="129">
        <v>500.20014323999999</v>
      </c>
      <c r="W7" s="129">
        <v>500.20014323999999</v>
      </c>
      <c r="X7" s="129">
        <v>500.20014323999999</v>
      </c>
      <c r="Y7" s="129">
        <v>500.20014323999999</v>
      </c>
      <c r="Z7" s="129">
        <v>500.20014323999999</v>
      </c>
      <c r="AA7" s="129">
        <v>499.95512367999999</v>
      </c>
      <c r="AB7" s="129">
        <v>499.95512367999999</v>
      </c>
      <c r="AC7" s="129">
        <v>499.95512367999999</v>
      </c>
      <c r="AD7" s="129">
        <v>499.95512367999999</v>
      </c>
      <c r="AE7" s="129">
        <v>499.95512367999999</v>
      </c>
      <c r="AF7" s="129">
        <v>499.95512367999999</v>
      </c>
      <c r="AG7" s="129">
        <v>499.95512367999999</v>
      </c>
      <c r="AH7" s="129">
        <v>513.46182096999996</v>
      </c>
      <c r="AI7" s="129">
        <v>513.46182096999996</v>
      </c>
      <c r="AJ7" s="129">
        <v>513.46182096999996</v>
      </c>
    </row>
    <row r="8" spans="1:36" ht="14.55" customHeight="1" thickBot="1">
      <c r="A8" s="129" t="s">
        <v>95</v>
      </c>
      <c r="B8" s="129" t="s">
        <v>98</v>
      </c>
      <c r="C8" s="129" t="s">
        <v>98</v>
      </c>
      <c r="D8" s="129" t="s">
        <v>98</v>
      </c>
      <c r="E8" s="129" t="s">
        <v>94</v>
      </c>
      <c r="F8" s="129">
        <v>430.85856541999999</v>
      </c>
      <c r="G8" s="129">
        <v>430.85856541999999</v>
      </c>
      <c r="H8" s="129">
        <v>430.85856541999999</v>
      </c>
      <c r="I8" s="129">
        <v>430.85856541999999</v>
      </c>
      <c r="J8" s="129">
        <v>457.98472793000002</v>
      </c>
      <c r="K8" s="129">
        <v>457.98472793000002</v>
      </c>
      <c r="L8" s="129">
        <v>457.98472793000002</v>
      </c>
      <c r="M8" s="129">
        <v>457.98472793000002</v>
      </c>
      <c r="N8" s="129">
        <v>457.98472793000002</v>
      </c>
      <c r="O8" s="129">
        <v>457.98472793000002</v>
      </c>
      <c r="P8" s="129">
        <v>457.98472793000002</v>
      </c>
      <c r="Q8" s="129">
        <v>483.92958700999998</v>
      </c>
      <c r="R8" s="129">
        <v>483.92958700999998</v>
      </c>
      <c r="S8" s="129">
        <v>483.92958700999998</v>
      </c>
      <c r="T8" s="129">
        <v>483.92958700999998</v>
      </c>
      <c r="U8" s="129">
        <v>483.92958700999998</v>
      </c>
      <c r="V8" s="129">
        <v>483.92958700999998</v>
      </c>
      <c r="W8" s="129">
        <v>483.92958700999998</v>
      </c>
      <c r="X8" s="129">
        <v>483.92958700999998</v>
      </c>
      <c r="Y8" s="129">
        <v>483.92958700999998</v>
      </c>
      <c r="Z8" s="129">
        <v>483.92958700999998</v>
      </c>
      <c r="AA8" s="129">
        <v>483.79413318000002</v>
      </c>
      <c r="AB8" s="129">
        <v>483.79413318000002</v>
      </c>
      <c r="AC8" s="129">
        <v>483.79413318000002</v>
      </c>
      <c r="AD8" s="129">
        <v>483.79413318000002</v>
      </c>
      <c r="AE8" s="129">
        <v>483.79413318000002</v>
      </c>
      <c r="AF8" s="129">
        <v>483.79413318000002</v>
      </c>
      <c r="AG8" s="129">
        <v>483.79413318000002</v>
      </c>
      <c r="AH8" s="129">
        <v>497.33120150000002</v>
      </c>
      <c r="AI8" s="129">
        <v>497.33120150000002</v>
      </c>
      <c r="AJ8" s="129">
        <v>497.33120150000002</v>
      </c>
    </row>
    <row r="9" spans="1:36" ht="14.55" customHeight="1" thickBot="1">
      <c r="A9" s="129" t="s">
        <v>95</v>
      </c>
      <c r="B9" s="129" t="s">
        <v>99</v>
      </c>
      <c r="C9" s="129" t="s">
        <v>99</v>
      </c>
      <c r="D9" s="129" t="s">
        <v>99</v>
      </c>
      <c r="E9" s="129" t="s">
        <v>94</v>
      </c>
      <c r="F9" s="129">
        <v>428.84300365000001</v>
      </c>
      <c r="G9" s="129">
        <v>428.84300365000001</v>
      </c>
      <c r="H9" s="129">
        <v>428.84300365000001</v>
      </c>
      <c r="I9" s="129">
        <v>428.84300365000001</v>
      </c>
      <c r="J9" s="129">
        <v>455.93544164000002</v>
      </c>
      <c r="K9" s="129">
        <v>455.93544164000002</v>
      </c>
      <c r="L9" s="129">
        <v>455.93544164000002</v>
      </c>
      <c r="M9" s="129">
        <v>455.93544164000002</v>
      </c>
      <c r="N9" s="129">
        <v>455.93544164000002</v>
      </c>
      <c r="O9" s="129">
        <v>455.93544164000002</v>
      </c>
      <c r="P9" s="129">
        <v>455.93544164000002</v>
      </c>
      <c r="Q9" s="129">
        <v>481.83822721000001</v>
      </c>
      <c r="R9" s="129">
        <v>481.83822721000001</v>
      </c>
      <c r="S9" s="129">
        <v>481.83822721000001</v>
      </c>
      <c r="T9" s="129">
        <v>481.83822721000001</v>
      </c>
      <c r="U9" s="129">
        <v>481.83822721000001</v>
      </c>
      <c r="V9" s="129">
        <v>481.83822721000001</v>
      </c>
      <c r="W9" s="129">
        <v>481.83822721000001</v>
      </c>
      <c r="X9" s="129">
        <v>481.83822721000001</v>
      </c>
      <c r="Y9" s="129">
        <v>481.83822721000001</v>
      </c>
      <c r="Z9" s="129">
        <v>481.83822721000001</v>
      </c>
      <c r="AA9" s="129">
        <v>481.67495666999997</v>
      </c>
      <c r="AB9" s="129">
        <v>481.67495666999997</v>
      </c>
      <c r="AC9" s="129">
        <v>481.67495666999997</v>
      </c>
      <c r="AD9" s="129">
        <v>481.67495666999997</v>
      </c>
      <c r="AE9" s="129">
        <v>481.67495666999997</v>
      </c>
      <c r="AF9" s="129">
        <v>481.67495666999997</v>
      </c>
      <c r="AG9" s="129">
        <v>481.67495666999997</v>
      </c>
      <c r="AH9" s="129">
        <v>495.19433994000002</v>
      </c>
      <c r="AI9" s="129">
        <v>495.19433994000002</v>
      </c>
      <c r="AJ9" s="129">
        <v>495.19433994000002</v>
      </c>
    </row>
    <row r="10" spans="1:36" ht="14.55" customHeight="1" thickBot="1">
      <c r="A10" s="129" t="s">
        <v>95</v>
      </c>
      <c r="B10" s="129" t="s">
        <v>100</v>
      </c>
      <c r="C10" s="129" t="s">
        <v>101</v>
      </c>
      <c r="D10" s="129" t="s">
        <v>102</v>
      </c>
      <c r="E10" s="129" t="s">
        <v>94</v>
      </c>
      <c r="F10" s="129">
        <v>446.57600718999998</v>
      </c>
      <c r="G10" s="129">
        <v>446.57600718999998</v>
      </c>
      <c r="H10" s="129">
        <v>446.57600718999998</v>
      </c>
      <c r="I10" s="129">
        <v>446.57600718999998</v>
      </c>
      <c r="J10" s="129">
        <v>474.05999184000001</v>
      </c>
      <c r="K10" s="129">
        <v>474.05999184000001</v>
      </c>
      <c r="L10" s="129">
        <v>474.05999184000001</v>
      </c>
      <c r="M10" s="129">
        <v>474.05999184000001</v>
      </c>
      <c r="N10" s="129">
        <v>474.05999184000001</v>
      </c>
      <c r="O10" s="129">
        <v>474.05999184000001</v>
      </c>
      <c r="P10" s="129">
        <v>474.05999184000001</v>
      </c>
      <c r="Q10" s="129">
        <v>500.20014323999999</v>
      </c>
      <c r="R10" s="129">
        <v>500.20014323999999</v>
      </c>
      <c r="S10" s="129">
        <v>500.20014323999999</v>
      </c>
      <c r="T10" s="129">
        <v>500.20014323999999</v>
      </c>
      <c r="U10" s="129">
        <v>500.20014323999999</v>
      </c>
      <c r="V10" s="129">
        <v>500.20014323999999</v>
      </c>
      <c r="W10" s="129">
        <v>500.20014323999999</v>
      </c>
      <c r="X10" s="129">
        <v>500.20014323999999</v>
      </c>
      <c r="Y10" s="129">
        <v>500.20014323999999</v>
      </c>
      <c r="Z10" s="129">
        <v>500.20014323999999</v>
      </c>
      <c r="AA10" s="129">
        <v>499.95512367999999</v>
      </c>
      <c r="AB10" s="129">
        <v>499.95512367999999</v>
      </c>
      <c r="AC10" s="129">
        <v>499.95512367999999</v>
      </c>
      <c r="AD10" s="129">
        <v>499.95512367999999</v>
      </c>
      <c r="AE10" s="129">
        <v>499.95512367999999</v>
      </c>
      <c r="AF10" s="129">
        <v>499.95512367999999</v>
      </c>
      <c r="AG10" s="129">
        <v>499.95512367999999</v>
      </c>
      <c r="AH10" s="129">
        <v>513.46182096999996</v>
      </c>
      <c r="AI10" s="129">
        <v>513.46182096999996</v>
      </c>
      <c r="AJ10" s="129">
        <v>513.46182096999996</v>
      </c>
    </row>
    <row r="11" spans="1:36" ht="14.55" customHeight="1" thickBot="1">
      <c r="A11" s="129" t="s">
        <v>95</v>
      </c>
      <c r="B11" s="129" t="s">
        <v>103</v>
      </c>
      <c r="C11" s="129" t="s">
        <v>103</v>
      </c>
      <c r="D11" s="129" t="s">
        <v>104</v>
      </c>
      <c r="E11" s="129" t="s">
        <v>94</v>
      </c>
      <c r="F11" s="129">
        <v>431.85483319000002</v>
      </c>
      <c r="G11" s="129">
        <v>431.85483319000002</v>
      </c>
      <c r="H11" s="129">
        <v>431.85483319000002</v>
      </c>
      <c r="I11" s="129">
        <v>431.85483319000002</v>
      </c>
      <c r="J11" s="129">
        <v>458.99747099000001</v>
      </c>
      <c r="K11" s="129">
        <v>458.99747099000001</v>
      </c>
      <c r="L11" s="129">
        <v>458.99747099000001</v>
      </c>
      <c r="M11" s="129">
        <v>458.99747099000001</v>
      </c>
      <c r="N11" s="129">
        <v>458.99747099000001</v>
      </c>
      <c r="O11" s="129">
        <v>458.99747099000001</v>
      </c>
      <c r="P11" s="129">
        <v>458.99747099000001</v>
      </c>
      <c r="Q11" s="129">
        <v>484.96332082999999</v>
      </c>
      <c r="R11" s="129">
        <v>484.96332082999999</v>
      </c>
      <c r="S11" s="129">
        <v>484.96332082999999</v>
      </c>
      <c r="T11" s="129">
        <v>484.96332082999999</v>
      </c>
      <c r="U11" s="129">
        <v>484.96332082999999</v>
      </c>
      <c r="V11" s="129">
        <v>484.96332082999999</v>
      </c>
      <c r="W11" s="129">
        <v>484.96332082999999</v>
      </c>
      <c r="X11" s="129">
        <v>484.96332082999999</v>
      </c>
      <c r="Y11" s="129">
        <v>484.96332082999999</v>
      </c>
      <c r="Z11" s="129">
        <v>484.96332082999999</v>
      </c>
      <c r="AA11" s="129">
        <v>484.84141550999999</v>
      </c>
      <c r="AB11" s="129">
        <v>484.84141550999999</v>
      </c>
      <c r="AC11" s="129">
        <v>484.84141550999999</v>
      </c>
      <c r="AD11" s="129">
        <v>484.84141550999999</v>
      </c>
      <c r="AE11" s="129">
        <v>484.84141550999999</v>
      </c>
      <c r="AF11" s="129">
        <v>484.84141550999999</v>
      </c>
      <c r="AG11" s="129">
        <v>484.84141550999999</v>
      </c>
      <c r="AH11" s="129">
        <v>498.38742629000001</v>
      </c>
      <c r="AI11" s="129">
        <v>498.38742629000001</v>
      </c>
      <c r="AJ11" s="129">
        <v>498.38742629000001</v>
      </c>
    </row>
    <row r="12" spans="1:36" ht="14.55" customHeight="1" thickBot="1">
      <c r="A12" s="129" t="s">
        <v>95</v>
      </c>
      <c r="B12" s="129" t="s">
        <v>105</v>
      </c>
      <c r="C12" s="129" t="s">
        <v>106</v>
      </c>
      <c r="D12" s="129" t="s">
        <v>106</v>
      </c>
      <c r="E12" s="129" t="s">
        <v>94</v>
      </c>
      <c r="F12" s="129">
        <v>432.71089688000001</v>
      </c>
      <c r="G12" s="129">
        <v>432.71089688000001</v>
      </c>
      <c r="H12" s="129">
        <v>432.71089688000001</v>
      </c>
      <c r="I12" s="129">
        <v>432.71089688000001</v>
      </c>
      <c r="J12" s="129">
        <v>459.86793320999999</v>
      </c>
      <c r="K12" s="129">
        <v>459.86793320999999</v>
      </c>
      <c r="L12" s="129">
        <v>459.86793320999999</v>
      </c>
      <c r="M12" s="129">
        <v>459.86793320999999</v>
      </c>
      <c r="N12" s="129">
        <v>459.86793320999999</v>
      </c>
      <c r="O12" s="129">
        <v>459.86793320999999</v>
      </c>
      <c r="P12" s="129">
        <v>459.86793320999999</v>
      </c>
      <c r="Q12" s="129">
        <v>485.85157799000001</v>
      </c>
      <c r="R12" s="129">
        <v>485.85157799000001</v>
      </c>
      <c r="S12" s="129">
        <v>485.85157799000001</v>
      </c>
      <c r="T12" s="129">
        <v>485.85157799000001</v>
      </c>
      <c r="U12" s="129">
        <v>485.85157799000001</v>
      </c>
      <c r="V12" s="129">
        <v>485.85157799000001</v>
      </c>
      <c r="W12" s="129">
        <v>485.85157799000001</v>
      </c>
      <c r="X12" s="129">
        <v>485.85157799000001</v>
      </c>
      <c r="Y12" s="129">
        <v>485.85157799000001</v>
      </c>
      <c r="Z12" s="129">
        <v>485.85157799000001</v>
      </c>
      <c r="AA12" s="129">
        <v>485.74156455000002</v>
      </c>
      <c r="AB12" s="129">
        <v>485.74156455000002</v>
      </c>
      <c r="AC12" s="129">
        <v>485.74156455000002</v>
      </c>
      <c r="AD12" s="129">
        <v>485.74156455000002</v>
      </c>
      <c r="AE12" s="129">
        <v>485.74156455000002</v>
      </c>
      <c r="AF12" s="129">
        <v>485.74156455000002</v>
      </c>
      <c r="AG12" s="129">
        <v>485.74156455000002</v>
      </c>
      <c r="AH12" s="129">
        <v>499.29500927999999</v>
      </c>
      <c r="AI12" s="129">
        <v>499.29500927999999</v>
      </c>
      <c r="AJ12" s="129">
        <v>499.29500927999999</v>
      </c>
    </row>
    <row r="13" spans="1:36" ht="14.55" customHeight="1" thickBot="1">
      <c r="A13" s="129" t="s">
        <v>95</v>
      </c>
      <c r="B13" s="129" t="s">
        <v>107</v>
      </c>
      <c r="C13" s="129" t="s">
        <v>107</v>
      </c>
      <c r="D13" s="129" t="s">
        <v>107</v>
      </c>
      <c r="E13" s="129" t="s">
        <v>94</v>
      </c>
      <c r="F13" s="129">
        <v>428.15324043999999</v>
      </c>
      <c r="G13" s="129">
        <v>428.15324043999999</v>
      </c>
      <c r="H13" s="129">
        <v>428.15324043999999</v>
      </c>
      <c r="I13" s="129">
        <v>428.15324043999999</v>
      </c>
      <c r="J13" s="129">
        <v>455.23418177999997</v>
      </c>
      <c r="K13" s="129">
        <v>455.23418177999997</v>
      </c>
      <c r="L13" s="129">
        <v>455.23418177999997</v>
      </c>
      <c r="M13" s="129">
        <v>455.23418177999997</v>
      </c>
      <c r="N13" s="129">
        <v>455.23418177999997</v>
      </c>
      <c r="O13" s="129">
        <v>455.23418177999997</v>
      </c>
      <c r="P13" s="129">
        <v>455.23418177999997</v>
      </c>
      <c r="Q13" s="129">
        <v>481.1225245</v>
      </c>
      <c r="R13" s="129">
        <v>481.1225245</v>
      </c>
      <c r="S13" s="129">
        <v>481.1225245</v>
      </c>
      <c r="T13" s="129">
        <v>481.1225245</v>
      </c>
      <c r="U13" s="129">
        <v>481.1225245</v>
      </c>
      <c r="V13" s="129">
        <v>481.1225245</v>
      </c>
      <c r="W13" s="129">
        <v>481.1225245</v>
      </c>
      <c r="X13" s="129">
        <v>481.1225245</v>
      </c>
      <c r="Y13" s="129">
        <v>481.1225245</v>
      </c>
      <c r="Z13" s="129">
        <v>481.1225245</v>
      </c>
      <c r="AA13" s="129">
        <v>480.94978056999997</v>
      </c>
      <c r="AB13" s="129">
        <v>480.94978056999997</v>
      </c>
      <c r="AC13" s="129">
        <v>480.94978056999997</v>
      </c>
      <c r="AD13" s="129">
        <v>480.94978056999997</v>
      </c>
      <c r="AE13" s="129">
        <v>480.94978056999997</v>
      </c>
      <c r="AF13" s="129">
        <v>480.94978056999997</v>
      </c>
      <c r="AG13" s="129">
        <v>480.94978056999997</v>
      </c>
      <c r="AH13" s="129">
        <v>494.46306565999998</v>
      </c>
      <c r="AI13" s="129">
        <v>494.46306565999998</v>
      </c>
      <c r="AJ13" s="129">
        <v>494.46306565999998</v>
      </c>
    </row>
    <row r="14" spans="1:36" ht="14.55" customHeight="1" thickBot="1">
      <c r="A14" s="129" t="s">
        <v>108</v>
      </c>
      <c r="B14" s="129" t="s">
        <v>109</v>
      </c>
      <c r="C14" s="129" t="s">
        <v>110</v>
      </c>
      <c r="D14" s="129" t="s">
        <v>110</v>
      </c>
      <c r="E14" s="129" t="s">
        <v>94</v>
      </c>
      <c r="F14" s="129">
        <v>500.03838825000003</v>
      </c>
      <c r="G14" s="129">
        <v>514.83173512999997</v>
      </c>
      <c r="H14" s="129">
        <v>514.83173512999997</v>
      </c>
      <c r="I14" s="129">
        <v>514.83173512999997</v>
      </c>
      <c r="J14" s="129">
        <v>514.83173512999997</v>
      </c>
      <c r="K14" s="129">
        <v>514.83173512999997</v>
      </c>
      <c r="L14" s="129">
        <v>514.83173512999997</v>
      </c>
      <c r="M14" s="129">
        <v>539.46099707999997</v>
      </c>
      <c r="N14" s="129">
        <v>539.46099707999997</v>
      </c>
      <c r="O14" s="129">
        <v>539.46099707999997</v>
      </c>
      <c r="P14" s="129">
        <v>539.46099707999997</v>
      </c>
      <c r="Q14" s="129">
        <v>539.46099707999997</v>
      </c>
      <c r="R14" s="129">
        <v>539.46099707999997</v>
      </c>
      <c r="S14" s="129">
        <v>539.46099707999997</v>
      </c>
      <c r="T14" s="129">
        <v>539.46099707999997</v>
      </c>
      <c r="U14" s="129">
        <v>567.28954466000005</v>
      </c>
      <c r="V14" s="129">
        <v>567.28954466000005</v>
      </c>
      <c r="W14" s="129">
        <v>567.28954466000005</v>
      </c>
      <c r="X14" s="129">
        <v>567.28954466000005</v>
      </c>
      <c r="Y14" s="129">
        <v>567.28954466000005</v>
      </c>
      <c r="Z14" s="129">
        <v>567.28954466000005</v>
      </c>
      <c r="AA14" s="129">
        <v>567.28954466000005</v>
      </c>
      <c r="AB14" s="129">
        <v>572.02479034999999</v>
      </c>
      <c r="AC14" s="129">
        <v>572.02479034999999</v>
      </c>
      <c r="AD14" s="129">
        <v>572.02479034999999</v>
      </c>
      <c r="AE14" s="129">
        <v>572.02479034999999</v>
      </c>
      <c r="AF14" s="129">
        <v>572.02479034999999</v>
      </c>
      <c r="AG14" s="129">
        <v>572.02479034999999</v>
      </c>
      <c r="AH14" s="129">
        <v>587.33430080000005</v>
      </c>
      <c r="AI14" s="129">
        <v>587.33430080000005</v>
      </c>
      <c r="AJ14" s="129">
        <v>587.33430080000005</v>
      </c>
    </row>
    <row r="15" spans="1:36" ht="14.55" customHeight="1" thickBot="1">
      <c r="A15" s="129" t="s">
        <v>111</v>
      </c>
      <c r="B15" s="129" t="s">
        <v>112</v>
      </c>
      <c r="C15" s="129" t="s">
        <v>112</v>
      </c>
      <c r="D15" s="129" t="s">
        <v>113</v>
      </c>
      <c r="E15" s="129" t="s">
        <v>68</v>
      </c>
      <c r="F15" s="129">
        <v>381.45690999999999</v>
      </c>
      <c r="G15" s="129">
        <v>381.45690999999999</v>
      </c>
      <c r="H15" s="129">
        <v>381.45690999999999</v>
      </c>
      <c r="I15" s="129">
        <v>381.45690999999999</v>
      </c>
      <c r="J15" s="129">
        <v>381.45690999999999</v>
      </c>
      <c r="K15" s="129">
        <v>381.45690999999999</v>
      </c>
      <c r="L15" s="129">
        <v>381.45690999999999</v>
      </c>
      <c r="M15" s="129">
        <v>381.45690999999999</v>
      </c>
      <c r="N15" s="129">
        <v>381.45690999999999</v>
      </c>
      <c r="O15" s="129">
        <v>381.45690999999999</v>
      </c>
      <c r="P15" s="129">
        <v>381.45690999999999</v>
      </c>
      <c r="Q15" s="129">
        <v>381.45690999999999</v>
      </c>
      <c r="R15" s="129">
        <v>381.45690999999999</v>
      </c>
      <c r="S15" s="129">
        <v>381.45690999999999</v>
      </c>
      <c r="T15" s="129">
        <v>381.45690999999999</v>
      </c>
      <c r="U15" s="129">
        <v>381.45690999999999</v>
      </c>
      <c r="V15" s="129">
        <v>381.45690999999999</v>
      </c>
      <c r="W15" s="129">
        <v>381.45690999999999</v>
      </c>
      <c r="X15" s="129">
        <v>381.45690999999999</v>
      </c>
      <c r="Y15" s="129">
        <v>381.45690999999999</v>
      </c>
      <c r="Z15" s="129">
        <v>381.45690999999999</v>
      </c>
      <c r="AA15" s="129">
        <v>381.45690999999999</v>
      </c>
      <c r="AB15" s="129">
        <v>381.45690999999999</v>
      </c>
      <c r="AC15" s="129">
        <v>381.45690999999999</v>
      </c>
      <c r="AD15" s="129">
        <v>381.45690999999999</v>
      </c>
      <c r="AE15" s="129">
        <v>381.45690999999999</v>
      </c>
      <c r="AF15" s="129">
        <v>381.45690999999999</v>
      </c>
      <c r="AG15" s="129">
        <v>381.45690999999999</v>
      </c>
      <c r="AH15" s="129">
        <v>381.45690999999999</v>
      </c>
      <c r="AI15" s="129">
        <v>381.45690999999999</v>
      </c>
      <c r="AJ15" s="129">
        <v>381.45690999999999</v>
      </c>
    </row>
    <row r="16" spans="1:36" ht="14.55" customHeight="1" thickBot="1">
      <c r="A16" s="129" t="s">
        <v>111</v>
      </c>
      <c r="B16" s="129" t="s">
        <v>112</v>
      </c>
      <c r="C16" s="129" t="s">
        <v>112</v>
      </c>
      <c r="D16" s="129" t="s">
        <v>114</v>
      </c>
      <c r="E16" s="129" t="s">
        <v>68</v>
      </c>
      <c r="F16" s="129">
        <v>99.615350000000007</v>
      </c>
      <c r="G16" s="129">
        <v>99.615350000000007</v>
      </c>
      <c r="H16" s="129">
        <v>99.615350000000007</v>
      </c>
      <c r="I16" s="129">
        <v>99.615350000000007</v>
      </c>
      <c r="J16" s="129">
        <v>99.615350000000007</v>
      </c>
      <c r="K16" s="129">
        <v>99.615350000000007</v>
      </c>
      <c r="L16" s="129">
        <v>99.615350000000007</v>
      </c>
      <c r="M16" s="129">
        <v>99.615350000000007</v>
      </c>
      <c r="N16" s="129">
        <v>99.615350000000007</v>
      </c>
      <c r="O16" s="129">
        <v>99.615350000000007</v>
      </c>
      <c r="P16" s="129">
        <v>99.615350000000007</v>
      </c>
      <c r="Q16" s="129">
        <v>99.615350000000007</v>
      </c>
      <c r="R16" s="129">
        <v>99.615350000000007</v>
      </c>
      <c r="S16" s="129">
        <v>99.615350000000007</v>
      </c>
      <c r="T16" s="129">
        <v>99.615350000000007</v>
      </c>
      <c r="U16" s="129">
        <v>99.615350000000007</v>
      </c>
      <c r="V16" s="129">
        <v>99.615350000000007</v>
      </c>
      <c r="W16" s="129">
        <v>99.615350000000007</v>
      </c>
      <c r="X16" s="129">
        <v>99.615350000000007</v>
      </c>
      <c r="Y16" s="129">
        <v>99.615350000000007</v>
      </c>
      <c r="Z16" s="129">
        <v>99.615350000000007</v>
      </c>
      <c r="AA16" s="129">
        <v>99.615350000000007</v>
      </c>
      <c r="AB16" s="129">
        <v>99.615350000000007</v>
      </c>
      <c r="AC16" s="129">
        <v>99.615350000000007</v>
      </c>
      <c r="AD16" s="129">
        <v>99.615350000000007</v>
      </c>
      <c r="AE16" s="129">
        <v>99.615350000000007</v>
      </c>
      <c r="AF16" s="129">
        <v>99.615350000000007</v>
      </c>
      <c r="AG16" s="129">
        <v>99.615350000000007</v>
      </c>
      <c r="AH16" s="129">
        <v>99.615350000000007</v>
      </c>
      <c r="AI16" s="129">
        <v>99.615350000000007</v>
      </c>
      <c r="AJ16" s="129">
        <v>99.615350000000007</v>
      </c>
    </row>
    <row r="17" spans="1:36" ht="14.55" customHeight="1" thickBot="1">
      <c r="A17" s="129" t="s">
        <v>111</v>
      </c>
      <c r="B17" s="129" t="s">
        <v>112</v>
      </c>
      <c r="C17" s="129" t="s">
        <v>112</v>
      </c>
      <c r="D17" s="129" t="s">
        <v>115</v>
      </c>
      <c r="E17" s="129" t="s">
        <v>68</v>
      </c>
      <c r="F17" s="129">
        <v>349.00869</v>
      </c>
      <c r="G17" s="129">
        <v>348.20569</v>
      </c>
      <c r="H17" s="129">
        <v>348.20569</v>
      </c>
      <c r="I17" s="129">
        <v>348.20569</v>
      </c>
      <c r="J17" s="129">
        <v>348.20569</v>
      </c>
      <c r="K17" s="129">
        <v>348.20569</v>
      </c>
      <c r="L17" s="129">
        <v>348.20569</v>
      </c>
      <c r="M17" s="129">
        <v>356.51807000000002</v>
      </c>
      <c r="N17" s="129">
        <v>356.51807000000002</v>
      </c>
      <c r="O17" s="129">
        <v>356.51807000000002</v>
      </c>
      <c r="P17" s="129">
        <v>356.51807000000002</v>
      </c>
      <c r="Q17" s="129">
        <v>356.51807000000002</v>
      </c>
      <c r="R17" s="129">
        <v>356.51807000000002</v>
      </c>
      <c r="S17" s="129">
        <v>356.51807000000002</v>
      </c>
      <c r="T17" s="129">
        <v>356.51807000000002</v>
      </c>
      <c r="U17" s="129">
        <v>356.51807000000002</v>
      </c>
      <c r="V17" s="129">
        <v>356.51807000000002</v>
      </c>
      <c r="W17" s="129">
        <v>356.51807000000002</v>
      </c>
      <c r="X17" s="129">
        <v>356.51807000000002</v>
      </c>
      <c r="Y17" s="129">
        <v>356.51807000000002</v>
      </c>
      <c r="Z17" s="129">
        <v>356.51807000000002</v>
      </c>
      <c r="AA17" s="129">
        <v>356.51807000000002</v>
      </c>
      <c r="AB17" s="129">
        <v>356.51807000000002</v>
      </c>
      <c r="AC17" s="129">
        <v>356.51807000000002</v>
      </c>
      <c r="AD17" s="129">
        <v>356.51807000000002</v>
      </c>
      <c r="AE17" s="129">
        <v>356.51807000000002</v>
      </c>
      <c r="AF17" s="129">
        <v>356.51807000000002</v>
      </c>
      <c r="AG17" s="129">
        <v>356.51807000000002</v>
      </c>
      <c r="AH17" s="129">
        <v>361.21026999999998</v>
      </c>
      <c r="AI17" s="129">
        <v>361.21026999999998</v>
      </c>
      <c r="AJ17" s="129">
        <v>361.21026999999998</v>
      </c>
    </row>
    <row r="18" spans="1:36" ht="14.55" customHeight="1" thickBot="1">
      <c r="A18" s="129" t="s">
        <v>111</v>
      </c>
      <c r="B18" s="129" t="s">
        <v>112</v>
      </c>
      <c r="C18" s="129" t="s">
        <v>112</v>
      </c>
      <c r="D18" s="129" t="s">
        <v>116</v>
      </c>
      <c r="E18" s="129" t="s">
        <v>94</v>
      </c>
      <c r="F18" s="129">
        <v>378.33857246999997</v>
      </c>
      <c r="G18" s="129">
        <v>378.33857246999997</v>
      </c>
      <c r="H18" s="129">
        <v>378.33857246999997</v>
      </c>
      <c r="I18" s="129">
        <v>378.33857246999997</v>
      </c>
      <c r="J18" s="129">
        <v>378.33857246999997</v>
      </c>
      <c r="K18" s="129">
        <v>378.33857246999997</v>
      </c>
      <c r="L18" s="129">
        <v>378.33857246999997</v>
      </c>
      <c r="M18" s="129">
        <v>385.93733501999998</v>
      </c>
      <c r="N18" s="129">
        <v>385.93733501999998</v>
      </c>
      <c r="O18" s="129">
        <v>385.93733501999998</v>
      </c>
      <c r="P18" s="129">
        <v>385.93733501999998</v>
      </c>
      <c r="Q18" s="129">
        <v>394.23072099000001</v>
      </c>
      <c r="R18" s="129">
        <v>394.23072099000001</v>
      </c>
      <c r="S18" s="129">
        <v>394.23072099000001</v>
      </c>
      <c r="T18" s="129">
        <v>394.23072099000001</v>
      </c>
      <c r="U18" s="129">
        <v>394.23072099000001</v>
      </c>
      <c r="V18" s="129">
        <v>394.23072099000001</v>
      </c>
      <c r="W18" s="129">
        <v>394.23072099000001</v>
      </c>
      <c r="X18" s="129">
        <v>396.56900058000002</v>
      </c>
      <c r="Y18" s="129">
        <v>396.56900058000002</v>
      </c>
      <c r="Z18" s="129">
        <v>396.56900058000002</v>
      </c>
      <c r="AA18" s="129">
        <v>396.56900058000002</v>
      </c>
      <c r="AB18" s="129">
        <v>396.56900058000002</v>
      </c>
      <c r="AC18" s="129">
        <v>396.56900058000002</v>
      </c>
      <c r="AD18" s="129">
        <v>396.56900058000002</v>
      </c>
      <c r="AE18" s="129">
        <v>396.56900058000002</v>
      </c>
      <c r="AF18" s="129">
        <v>396.56900058000002</v>
      </c>
      <c r="AG18" s="129">
        <v>396.56900058000002</v>
      </c>
      <c r="AH18" s="129">
        <v>407.00021869</v>
      </c>
      <c r="AI18" s="129">
        <v>407.00021869</v>
      </c>
      <c r="AJ18" s="129">
        <v>407.00021869</v>
      </c>
    </row>
    <row r="19" spans="1:36" ht="14.55" customHeight="1" thickBot="1">
      <c r="A19" s="129" t="s">
        <v>111</v>
      </c>
      <c r="B19" s="129" t="s">
        <v>112</v>
      </c>
      <c r="C19" s="129" t="s">
        <v>112</v>
      </c>
      <c r="D19" s="129" t="s">
        <v>117</v>
      </c>
      <c r="E19" s="129" t="s">
        <v>68</v>
      </c>
      <c r="F19" s="129">
        <v>381.45690999999999</v>
      </c>
      <c r="G19" s="129">
        <v>381.45690999999999</v>
      </c>
      <c r="H19" s="129">
        <v>381.45690999999999</v>
      </c>
      <c r="I19" s="129">
        <v>381.45690999999999</v>
      </c>
      <c r="J19" s="129">
        <v>381.45690999999999</v>
      </c>
      <c r="K19" s="129">
        <v>381.45690999999999</v>
      </c>
      <c r="L19" s="129">
        <v>381.45690999999999</v>
      </c>
      <c r="M19" s="129">
        <v>381.45690999999999</v>
      </c>
      <c r="N19" s="129">
        <v>381.45690999999999</v>
      </c>
      <c r="O19" s="129">
        <v>381.45690999999999</v>
      </c>
      <c r="P19" s="129">
        <v>381.45690999999999</v>
      </c>
      <c r="Q19" s="129">
        <v>381.45690999999999</v>
      </c>
      <c r="R19" s="129">
        <v>381.45690999999999</v>
      </c>
      <c r="S19" s="129">
        <v>381.45690999999999</v>
      </c>
      <c r="T19" s="129">
        <v>381.45690999999999</v>
      </c>
      <c r="U19" s="129">
        <v>381.45690999999999</v>
      </c>
      <c r="V19" s="129">
        <v>381.45690999999999</v>
      </c>
      <c r="W19" s="129">
        <v>381.45690999999999</v>
      </c>
      <c r="X19" s="129">
        <v>381.45690999999999</v>
      </c>
      <c r="Y19" s="129">
        <v>381.45690999999999</v>
      </c>
      <c r="Z19" s="129">
        <v>381.45690999999999</v>
      </c>
      <c r="AA19" s="129">
        <v>381.45690999999999</v>
      </c>
      <c r="AB19" s="129">
        <v>381.45690999999999</v>
      </c>
      <c r="AC19" s="129">
        <v>381.45690999999999</v>
      </c>
      <c r="AD19" s="129">
        <v>381.45690999999999</v>
      </c>
      <c r="AE19" s="129">
        <v>381.45690999999999</v>
      </c>
      <c r="AF19" s="129">
        <v>381.45690999999999</v>
      </c>
      <c r="AG19" s="129">
        <v>381.45690999999999</v>
      </c>
      <c r="AH19" s="129">
        <v>381.45690999999999</v>
      </c>
      <c r="AI19" s="129">
        <v>381.45690999999999</v>
      </c>
      <c r="AJ19" s="129">
        <v>381.45690999999999</v>
      </c>
    </row>
    <row r="20" spans="1:36" ht="14.55" customHeight="1" thickBot="1">
      <c r="A20" s="129" t="s">
        <v>111</v>
      </c>
      <c r="B20" s="129" t="s">
        <v>112</v>
      </c>
      <c r="C20" s="129" t="s">
        <v>112</v>
      </c>
      <c r="D20" s="129" t="s">
        <v>118</v>
      </c>
      <c r="E20" s="129" t="s">
        <v>68</v>
      </c>
      <c r="F20" s="129">
        <v>99.615350000000007</v>
      </c>
      <c r="G20" s="129">
        <v>99.615350000000007</v>
      </c>
      <c r="H20" s="129">
        <v>99.615350000000007</v>
      </c>
      <c r="I20" s="129">
        <v>99.615350000000007</v>
      </c>
      <c r="J20" s="129">
        <v>99.615350000000007</v>
      </c>
      <c r="K20" s="129">
        <v>99.615350000000007</v>
      </c>
      <c r="L20" s="129">
        <v>99.615350000000007</v>
      </c>
      <c r="M20" s="129">
        <v>99.615350000000007</v>
      </c>
      <c r="N20" s="129">
        <v>99.615350000000007</v>
      </c>
      <c r="O20" s="129">
        <v>99.615350000000007</v>
      </c>
      <c r="P20" s="129">
        <v>99.615350000000007</v>
      </c>
      <c r="Q20" s="129">
        <v>99.615350000000007</v>
      </c>
      <c r="R20" s="129">
        <v>99.615350000000007</v>
      </c>
      <c r="S20" s="129">
        <v>99.615350000000007</v>
      </c>
      <c r="T20" s="129">
        <v>99.615350000000007</v>
      </c>
      <c r="U20" s="129">
        <v>99.615350000000007</v>
      </c>
      <c r="V20" s="129">
        <v>99.615350000000007</v>
      </c>
      <c r="W20" s="129">
        <v>99.615350000000007</v>
      </c>
      <c r="X20" s="129">
        <v>99.615350000000007</v>
      </c>
      <c r="Y20" s="129">
        <v>99.615350000000007</v>
      </c>
      <c r="Z20" s="129">
        <v>99.615350000000007</v>
      </c>
      <c r="AA20" s="129">
        <v>99.615350000000007</v>
      </c>
      <c r="AB20" s="129">
        <v>99.615350000000007</v>
      </c>
      <c r="AC20" s="129">
        <v>99.615350000000007</v>
      </c>
      <c r="AD20" s="129">
        <v>99.615350000000007</v>
      </c>
      <c r="AE20" s="129">
        <v>99.615350000000007</v>
      </c>
      <c r="AF20" s="129">
        <v>99.615350000000007</v>
      </c>
      <c r="AG20" s="129">
        <v>99.615350000000007</v>
      </c>
      <c r="AH20" s="129">
        <v>99.615350000000007</v>
      </c>
      <c r="AI20" s="129">
        <v>99.615350000000007</v>
      </c>
      <c r="AJ20" s="129">
        <v>99.615350000000007</v>
      </c>
    </row>
    <row r="21" spans="1:36" ht="14.55" customHeight="1" thickBot="1">
      <c r="A21" s="129" t="s">
        <v>111</v>
      </c>
      <c r="B21" s="129" t="s">
        <v>112</v>
      </c>
      <c r="C21" s="129" t="s">
        <v>112</v>
      </c>
      <c r="D21" s="129" t="s">
        <v>119</v>
      </c>
      <c r="E21" s="129" t="s">
        <v>68</v>
      </c>
      <c r="F21" s="129">
        <v>349.00869</v>
      </c>
      <c r="G21" s="129">
        <v>348.20569</v>
      </c>
      <c r="H21" s="129">
        <v>348.20569</v>
      </c>
      <c r="I21" s="129">
        <v>348.20569</v>
      </c>
      <c r="J21" s="129">
        <v>348.20569</v>
      </c>
      <c r="K21" s="129">
        <v>348.20569</v>
      </c>
      <c r="L21" s="129">
        <v>348.20569</v>
      </c>
      <c r="M21" s="129">
        <v>356.51807000000002</v>
      </c>
      <c r="N21" s="129">
        <v>356.51807000000002</v>
      </c>
      <c r="O21" s="129">
        <v>356.51807000000002</v>
      </c>
      <c r="P21" s="129">
        <v>356.51807000000002</v>
      </c>
      <c r="Q21" s="129">
        <v>356.51807000000002</v>
      </c>
      <c r="R21" s="129">
        <v>356.51807000000002</v>
      </c>
      <c r="S21" s="129">
        <v>356.51807000000002</v>
      </c>
      <c r="T21" s="129">
        <v>356.51807000000002</v>
      </c>
      <c r="U21" s="129">
        <v>356.51807000000002</v>
      </c>
      <c r="V21" s="129">
        <v>356.51807000000002</v>
      </c>
      <c r="W21" s="129">
        <v>356.51807000000002</v>
      </c>
      <c r="X21" s="129">
        <v>356.51807000000002</v>
      </c>
      <c r="Y21" s="129">
        <v>356.51807000000002</v>
      </c>
      <c r="Z21" s="129">
        <v>356.51807000000002</v>
      </c>
      <c r="AA21" s="129">
        <v>356.51807000000002</v>
      </c>
      <c r="AB21" s="129">
        <v>356.51807000000002</v>
      </c>
      <c r="AC21" s="129">
        <v>356.51807000000002</v>
      </c>
      <c r="AD21" s="129">
        <v>356.51807000000002</v>
      </c>
      <c r="AE21" s="129">
        <v>356.51807000000002</v>
      </c>
      <c r="AF21" s="129">
        <v>356.51807000000002</v>
      </c>
      <c r="AG21" s="129">
        <v>356.51807000000002</v>
      </c>
      <c r="AH21" s="129">
        <v>361.21026999999998</v>
      </c>
      <c r="AI21" s="129">
        <v>361.21026999999998</v>
      </c>
      <c r="AJ21" s="129">
        <v>361.21026999999998</v>
      </c>
    </row>
    <row r="22" spans="1:36" ht="14.55" customHeight="1" thickBot="1">
      <c r="A22" s="129" t="s">
        <v>111</v>
      </c>
      <c r="B22" s="129" t="s">
        <v>112</v>
      </c>
      <c r="C22" s="129" t="s">
        <v>112</v>
      </c>
      <c r="D22" s="129" t="s">
        <v>120</v>
      </c>
      <c r="E22" s="129" t="s">
        <v>94</v>
      </c>
      <c r="F22" s="129">
        <v>378.33857246999997</v>
      </c>
      <c r="G22" s="129">
        <v>378.33857246999997</v>
      </c>
      <c r="H22" s="129">
        <v>378.33857246999997</v>
      </c>
      <c r="I22" s="129">
        <v>378.33857246999997</v>
      </c>
      <c r="J22" s="129">
        <v>378.33857246999997</v>
      </c>
      <c r="K22" s="129">
        <v>378.33857246999997</v>
      </c>
      <c r="L22" s="129">
        <v>378.33857246999997</v>
      </c>
      <c r="M22" s="129">
        <v>385.93733501999998</v>
      </c>
      <c r="N22" s="129">
        <v>385.93733501999998</v>
      </c>
      <c r="O22" s="129">
        <v>385.93733501999998</v>
      </c>
      <c r="P22" s="129">
        <v>385.93733501999998</v>
      </c>
      <c r="Q22" s="129">
        <v>394.23072099000001</v>
      </c>
      <c r="R22" s="129">
        <v>394.23072099000001</v>
      </c>
      <c r="S22" s="129">
        <v>394.23072099000001</v>
      </c>
      <c r="T22" s="129">
        <v>394.23072099000001</v>
      </c>
      <c r="U22" s="129">
        <v>394.23072099000001</v>
      </c>
      <c r="V22" s="129">
        <v>394.23072099000001</v>
      </c>
      <c r="W22" s="129">
        <v>394.23072099000001</v>
      </c>
      <c r="X22" s="129">
        <v>396.56900058000002</v>
      </c>
      <c r="Y22" s="129">
        <v>396.56900058000002</v>
      </c>
      <c r="Z22" s="129">
        <v>396.56900058000002</v>
      </c>
      <c r="AA22" s="129">
        <v>396.56900058000002</v>
      </c>
      <c r="AB22" s="129">
        <v>396.56900058000002</v>
      </c>
      <c r="AC22" s="129">
        <v>396.56900058000002</v>
      </c>
      <c r="AD22" s="129">
        <v>396.56900058000002</v>
      </c>
      <c r="AE22" s="129">
        <v>396.56900058000002</v>
      </c>
      <c r="AF22" s="129">
        <v>396.56900058000002</v>
      </c>
      <c r="AG22" s="129">
        <v>396.56900058000002</v>
      </c>
      <c r="AH22" s="129">
        <v>407.00021869</v>
      </c>
      <c r="AI22" s="129">
        <v>407.00021869</v>
      </c>
      <c r="AJ22" s="129">
        <v>407.00021869</v>
      </c>
    </row>
    <row r="23" spans="1:36" ht="14.55" customHeight="1" thickBot="1">
      <c r="A23" s="129" t="s">
        <v>111</v>
      </c>
      <c r="B23" s="129" t="s">
        <v>112</v>
      </c>
      <c r="C23" s="129" t="s">
        <v>112</v>
      </c>
      <c r="D23" s="129" t="s">
        <v>121</v>
      </c>
      <c r="E23" s="129" t="s">
        <v>68</v>
      </c>
      <c r="F23" s="129">
        <v>381.45690999999999</v>
      </c>
      <c r="G23" s="129">
        <v>381.45690999999999</v>
      </c>
      <c r="H23" s="129">
        <v>381.45690999999999</v>
      </c>
      <c r="I23" s="129">
        <v>381.45690999999999</v>
      </c>
      <c r="J23" s="129">
        <v>381.45690999999999</v>
      </c>
      <c r="K23" s="129">
        <v>381.45690999999999</v>
      </c>
      <c r="L23" s="129">
        <v>381.45690999999999</v>
      </c>
      <c r="M23" s="129">
        <v>381.45690999999999</v>
      </c>
      <c r="N23" s="129">
        <v>381.45690999999999</v>
      </c>
      <c r="O23" s="129">
        <v>381.45690999999999</v>
      </c>
      <c r="P23" s="129">
        <v>381.45690999999999</v>
      </c>
      <c r="Q23" s="129">
        <v>381.45690999999999</v>
      </c>
      <c r="R23" s="129">
        <v>381.45690999999999</v>
      </c>
      <c r="S23" s="129">
        <v>381.45690999999999</v>
      </c>
      <c r="T23" s="129">
        <v>381.45690999999999</v>
      </c>
      <c r="U23" s="129">
        <v>381.45690999999999</v>
      </c>
      <c r="V23" s="129">
        <v>381.45690999999999</v>
      </c>
      <c r="W23" s="129">
        <v>381.45690999999999</v>
      </c>
      <c r="X23" s="129">
        <v>381.45690999999999</v>
      </c>
      <c r="Y23" s="129">
        <v>381.45690999999999</v>
      </c>
      <c r="Z23" s="129">
        <v>381.45690999999999</v>
      </c>
      <c r="AA23" s="129">
        <v>381.45690999999999</v>
      </c>
      <c r="AB23" s="129">
        <v>381.45690999999999</v>
      </c>
      <c r="AC23" s="129">
        <v>381.45690999999999</v>
      </c>
      <c r="AD23" s="129">
        <v>381.45690999999999</v>
      </c>
      <c r="AE23" s="129">
        <v>381.45690999999999</v>
      </c>
      <c r="AF23" s="129">
        <v>381.45690999999999</v>
      </c>
      <c r="AG23" s="129">
        <v>381.45690999999999</v>
      </c>
      <c r="AH23" s="129">
        <v>381.45690999999999</v>
      </c>
      <c r="AI23" s="129">
        <v>381.45690999999999</v>
      </c>
      <c r="AJ23" s="129">
        <v>381.45690999999999</v>
      </c>
    </row>
    <row r="24" spans="1:36" ht="14.55" customHeight="1" thickBot="1">
      <c r="A24" s="129" t="s">
        <v>111</v>
      </c>
      <c r="B24" s="129" t="s">
        <v>112</v>
      </c>
      <c r="C24" s="129" t="s">
        <v>112</v>
      </c>
      <c r="D24" s="129" t="s">
        <v>122</v>
      </c>
      <c r="E24" s="129" t="s">
        <v>68</v>
      </c>
      <c r="F24" s="129">
        <v>99.615350000000007</v>
      </c>
      <c r="G24" s="129">
        <v>99.615350000000007</v>
      </c>
      <c r="H24" s="129">
        <v>99.615350000000007</v>
      </c>
      <c r="I24" s="129">
        <v>99.615350000000007</v>
      </c>
      <c r="J24" s="129">
        <v>99.615350000000007</v>
      </c>
      <c r="K24" s="129">
        <v>99.615350000000007</v>
      </c>
      <c r="L24" s="129">
        <v>99.615350000000007</v>
      </c>
      <c r="M24" s="129">
        <v>99.615350000000007</v>
      </c>
      <c r="N24" s="129">
        <v>99.615350000000007</v>
      </c>
      <c r="O24" s="129">
        <v>99.615350000000007</v>
      </c>
      <c r="P24" s="129">
        <v>99.615350000000007</v>
      </c>
      <c r="Q24" s="129">
        <v>99.615350000000007</v>
      </c>
      <c r="R24" s="129">
        <v>99.615350000000007</v>
      </c>
      <c r="S24" s="129">
        <v>99.615350000000007</v>
      </c>
      <c r="T24" s="129">
        <v>99.615350000000007</v>
      </c>
      <c r="U24" s="129">
        <v>99.615350000000007</v>
      </c>
      <c r="V24" s="129">
        <v>99.615350000000007</v>
      </c>
      <c r="W24" s="129">
        <v>99.615350000000007</v>
      </c>
      <c r="X24" s="129">
        <v>99.615350000000007</v>
      </c>
      <c r="Y24" s="129">
        <v>99.615350000000007</v>
      </c>
      <c r="Z24" s="129">
        <v>99.615350000000007</v>
      </c>
      <c r="AA24" s="129">
        <v>99.615350000000007</v>
      </c>
      <c r="AB24" s="129">
        <v>99.615350000000007</v>
      </c>
      <c r="AC24" s="129">
        <v>99.615350000000007</v>
      </c>
      <c r="AD24" s="129">
        <v>99.615350000000007</v>
      </c>
      <c r="AE24" s="129">
        <v>99.615350000000007</v>
      </c>
      <c r="AF24" s="129">
        <v>99.615350000000007</v>
      </c>
      <c r="AG24" s="129">
        <v>99.615350000000007</v>
      </c>
      <c r="AH24" s="129">
        <v>99.615350000000007</v>
      </c>
      <c r="AI24" s="129">
        <v>99.615350000000007</v>
      </c>
      <c r="AJ24" s="129">
        <v>99.615350000000007</v>
      </c>
    </row>
    <row r="25" spans="1:36" ht="14.55" customHeight="1" thickBot="1">
      <c r="A25" s="129" t="s">
        <v>111</v>
      </c>
      <c r="B25" s="129" t="s">
        <v>112</v>
      </c>
      <c r="C25" s="129" t="s">
        <v>112</v>
      </c>
      <c r="D25" s="129" t="s">
        <v>123</v>
      </c>
      <c r="E25" s="129" t="s">
        <v>68</v>
      </c>
      <c r="F25" s="129">
        <v>349.00869</v>
      </c>
      <c r="G25" s="129">
        <v>348.20569</v>
      </c>
      <c r="H25" s="129">
        <v>348.20569</v>
      </c>
      <c r="I25" s="129">
        <v>348.20569</v>
      </c>
      <c r="J25" s="129">
        <v>348.20569</v>
      </c>
      <c r="K25" s="129">
        <v>348.20569</v>
      </c>
      <c r="L25" s="129">
        <v>348.20569</v>
      </c>
      <c r="M25" s="129">
        <v>356.51807000000002</v>
      </c>
      <c r="N25" s="129">
        <v>356.51807000000002</v>
      </c>
      <c r="O25" s="129">
        <v>356.51807000000002</v>
      </c>
      <c r="P25" s="129">
        <v>356.51807000000002</v>
      </c>
      <c r="Q25" s="129">
        <v>356.51807000000002</v>
      </c>
      <c r="R25" s="129">
        <v>356.51807000000002</v>
      </c>
      <c r="S25" s="129">
        <v>356.51807000000002</v>
      </c>
      <c r="T25" s="129">
        <v>356.51807000000002</v>
      </c>
      <c r="U25" s="129">
        <v>356.51807000000002</v>
      </c>
      <c r="V25" s="129">
        <v>356.51807000000002</v>
      </c>
      <c r="W25" s="129">
        <v>356.51807000000002</v>
      </c>
      <c r="X25" s="129">
        <v>356.51807000000002</v>
      </c>
      <c r="Y25" s="129">
        <v>356.51807000000002</v>
      </c>
      <c r="Z25" s="129">
        <v>356.51807000000002</v>
      </c>
      <c r="AA25" s="129">
        <v>356.51807000000002</v>
      </c>
      <c r="AB25" s="129">
        <v>356.51807000000002</v>
      </c>
      <c r="AC25" s="129">
        <v>356.51807000000002</v>
      </c>
      <c r="AD25" s="129">
        <v>356.51807000000002</v>
      </c>
      <c r="AE25" s="129">
        <v>356.51807000000002</v>
      </c>
      <c r="AF25" s="129">
        <v>356.51807000000002</v>
      </c>
      <c r="AG25" s="129">
        <v>356.51807000000002</v>
      </c>
      <c r="AH25" s="129">
        <v>361.21026999999998</v>
      </c>
      <c r="AI25" s="129">
        <v>361.21026999999998</v>
      </c>
      <c r="AJ25" s="129">
        <v>361.21026999999998</v>
      </c>
    </row>
    <row r="26" spans="1:36" ht="14.55" customHeight="1" thickBot="1">
      <c r="A26" s="129" t="s">
        <v>111</v>
      </c>
      <c r="B26" s="129" t="s">
        <v>112</v>
      </c>
      <c r="C26" s="129" t="s">
        <v>112</v>
      </c>
      <c r="D26" s="129" t="s">
        <v>124</v>
      </c>
      <c r="E26" s="129" t="s">
        <v>94</v>
      </c>
      <c r="F26" s="129">
        <v>378.33857246999997</v>
      </c>
      <c r="G26" s="129">
        <v>378.33857246999997</v>
      </c>
      <c r="H26" s="129">
        <v>378.33857246999997</v>
      </c>
      <c r="I26" s="129">
        <v>378.33857246999997</v>
      </c>
      <c r="J26" s="129">
        <v>378.33857246999997</v>
      </c>
      <c r="K26" s="129">
        <v>378.33857246999997</v>
      </c>
      <c r="L26" s="129">
        <v>378.33857246999997</v>
      </c>
      <c r="M26" s="129">
        <v>385.93733501999998</v>
      </c>
      <c r="N26" s="129">
        <v>385.93733501999998</v>
      </c>
      <c r="O26" s="129">
        <v>385.93733501999998</v>
      </c>
      <c r="P26" s="129">
        <v>385.93733501999998</v>
      </c>
      <c r="Q26" s="129">
        <v>394.23072099000001</v>
      </c>
      <c r="R26" s="129">
        <v>394.23072099000001</v>
      </c>
      <c r="S26" s="129">
        <v>394.23072099000001</v>
      </c>
      <c r="T26" s="129">
        <v>394.23072099000001</v>
      </c>
      <c r="U26" s="129">
        <v>394.23072099000001</v>
      </c>
      <c r="V26" s="129">
        <v>394.23072099000001</v>
      </c>
      <c r="W26" s="129">
        <v>394.23072099000001</v>
      </c>
      <c r="X26" s="129">
        <v>396.56900058000002</v>
      </c>
      <c r="Y26" s="129">
        <v>396.56900058000002</v>
      </c>
      <c r="Z26" s="129">
        <v>396.56900058000002</v>
      </c>
      <c r="AA26" s="129">
        <v>396.56900058000002</v>
      </c>
      <c r="AB26" s="129">
        <v>396.56900058000002</v>
      </c>
      <c r="AC26" s="129">
        <v>396.56900058000002</v>
      </c>
      <c r="AD26" s="129">
        <v>396.56900058000002</v>
      </c>
      <c r="AE26" s="129">
        <v>396.56900058000002</v>
      </c>
      <c r="AF26" s="129">
        <v>396.56900058000002</v>
      </c>
      <c r="AG26" s="129">
        <v>396.56900058000002</v>
      </c>
      <c r="AH26" s="129">
        <v>407.00021869</v>
      </c>
      <c r="AI26" s="129">
        <v>407.00021869</v>
      </c>
      <c r="AJ26" s="129">
        <v>407.00021869</v>
      </c>
    </row>
    <row r="27" spans="1:36" ht="14.55" customHeight="1" thickBot="1">
      <c r="A27" s="129" t="s">
        <v>111</v>
      </c>
      <c r="B27" s="129" t="s">
        <v>112</v>
      </c>
      <c r="C27" s="129" t="s">
        <v>112</v>
      </c>
      <c r="D27" s="129" t="s">
        <v>125</v>
      </c>
      <c r="E27" s="129" t="s">
        <v>68</v>
      </c>
      <c r="F27" s="129">
        <v>381.45690999999999</v>
      </c>
      <c r="G27" s="129">
        <v>381.45690999999999</v>
      </c>
      <c r="H27" s="129">
        <v>381.45690999999999</v>
      </c>
      <c r="I27" s="129">
        <v>381.45690999999999</v>
      </c>
      <c r="J27" s="129">
        <v>381.45690999999999</v>
      </c>
      <c r="K27" s="129">
        <v>381.45690999999999</v>
      </c>
      <c r="L27" s="129">
        <v>381.45690999999999</v>
      </c>
      <c r="M27" s="129">
        <v>381.45690999999999</v>
      </c>
      <c r="N27" s="129">
        <v>381.45690999999999</v>
      </c>
      <c r="O27" s="129">
        <v>381.45690999999999</v>
      </c>
      <c r="P27" s="129">
        <v>381.45690999999999</v>
      </c>
      <c r="Q27" s="129">
        <v>381.45690999999999</v>
      </c>
      <c r="R27" s="129">
        <v>381.45690999999999</v>
      </c>
      <c r="S27" s="129">
        <v>381.45690999999999</v>
      </c>
      <c r="T27" s="129">
        <v>381.45690999999999</v>
      </c>
      <c r="U27" s="129">
        <v>381.45690999999999</v>
      </c>
      <c r="V27" s="129">
        <v>381.45690999999999</v>
      </c>
      <c r="W27" s="129">
        <v>381.45690999999999</v>
      </c>
      <c r="X27" s="129">
        <v>381.45690999999999</v>
      </c>
      <c r="Y27" s="129">
        <v>381.45690999999999</v>
      </c>
      <c r="Z27" s="129">
        <v>381.45690999999999</v>
      </c>
      <c r="AA27" s="129">
        <v>381.45690999999999</v>
      </c>
      <c r="AB27" s="129">
        <v>381.45690999999999</v>
      </c>
      <c r="AC27" s="129">
        <v>381.45690999999999</v>
      </c>
      <c r="AD27" s="129">
        <v>381.45690999999999</v>
      </c>
      <c r="AE27" s="129">
        <v>381.45690999999999</v>
      </c>
      <c r="AF27" s="129">
        <v>381.45690999999999</v>
      </c>
      <c r="AG27" s="129">
        <v>381.45690999999999</v>
      </c>
      <c r="AH27" s="129">
        <v>381.45690999999999</v>
      </c>
      <c r="AI27" s="129">
        <v>381.45690999999999</v>
      </c>
      <c r="AJ27" s="129">
        <v>381.45690999999999</v>
      </c>
    </row>
    <row r="28" spans="1:36" ht="14.55" customHeight="1" thickBot="1">
      <c r="A28" s="129" t="s">
        <v>111</v>
      </c>
      <c r="B28" s="129" t="s">
        <v>112</v>
      </c>
      <c r="C28" s="129" t="s">
        <v>112</v>
      </c>
      <c r="D28" s="129" t="s">
        <v>126</v>
      </c>
      <c r="E28" s="129" t="s">
        <v>68</v>
      </c>
      <c r="F28" s="129">
        <v>99.615350000000007</v>
      </c>
      <c r="G28" s="129">
        <v>99.615350000000007</v>
      </c>
      <c r="H28" s="129">
        <v>99.615350000000007</v>
      </c>
      <c r="I28" s="129">
        <v>99.615350000000007</v>
      </c>
      <c r="J28" s="129">
        <v>99.615350000000007</v>
      </c>
      <c r="K28" s="129">
        <v>99.615350000000007</v>
      </c>
      <c r="L28" s="129">
        <v>99.615350000000007</v>
      </c>
      <c r="M28" s="129">
        <v>99.615350000000007</v>
      </c>
      <c r="N28" s="129">
        <v>99.615350000000007</v>
      </c>
      <c r="O28" s="129">
        <v>99.615350000000007</v>
      </c>
      <c r="P28" s="129">
        <v>99.615350000000007</v>
      </c>
      <c r="Q28" s="129">
        <v>99.615350000000007</v>
      </c>
      <c r="R28" s="129">
        <v>99.615350000000007</v>
      </c>
      <c r="S28" s="129">
        <v>99.615350000000007</v>
      </c>
      <c r="T28" s="129">
        <v>99.615350000000007</v>
      </c>
      <c r="U28" s="129">
        <v>99.615350000000007</v>
      </c>
      <c r="V28" s="129">
        <v>99.615350000000007</v>
      </c>
      <c r="W28" s="129">
        <v>99.615350000000007</v>
      </c>
      <c r="X28" s="129">
        <v>99.615350000000007</v>
      </c>
      <c r="Y28" s="129">
        <v>99.615350000000007</v>
      </c>
      <c r="Z28" s="129">
        <v>99.615350000000007</v>
      </c>
      <c r="AA28" s="129">
        <v>99.615350000000007</v>
      </c>
      <c r="AB28" s="129">
        <v>99.615350000000007</v>
      </c>
      <c r="AC28" s="129">
        <v>99.615350000000007</v>
      </c>
      <c r="AD28" s="129">
        <v>99.615350000000007</v>
      </c>
      <c r="AE28" s="129">
        <v>99.615350000000007</v>
      </c>
      <c r="AF28" s="129">
        <v>99.615350000000007</v>
      </c>
      <c r="AG28" s="129">
        <v>99.615350000000007</v>
      </c>
      <c r="AH28" s="129">
        <v>99.615350000000007</v>
      </c>
      <c r="AI28" s="129">
        <v>99.615350000000007</v>
      </c>
      <c r="AJ28" s="129">
        <v>99.615350000000007</v>
      </c>
    </row>
    <row r="29" spans="1:36" ht="14.55" customHeight="1" thickBot="1">
      <c r="A29" s="129" t="s">
        <v>111</v>
      </c>
      <c r="B29" s="129" t="s">
        <v>112</v>
      </c>
      <c r="C29" s="129" t="s">
        <v>112</v>
      </c>
      <c r="D29" s="129" t="s">
        <v>127</v>
      </c>
      <c r="E29" s="129" t="s">
        <v>68</v>
      </c>
      <c r="F29" s="129">
        <v>349.00869</v>
      </c>
      <c r="G29" s="129">
        <v>348.20569</v>
      </c>
      <c r="H29" s="129">
        <v>348.20569</v>
      </c>
      <c r="I29" s="129">
        <v>348.20569</v>
      </c>
      <c r="J29" s="129">
        <v>348.20569</v>
      </c>
      <c r="K29" s="129">
        <v>348.20569</v>
      </c>
      <c r="L29" s="129">
        <v>348.20569</v>
      </c>
      <c r="M29" s="129">
        <v>356.51807000000002</v>
      </c>
      <c r="N29" s="129">
        <v>356.51807000000002</v>
      </c>
      <c r="O29" s="129">
        <v>356.51807000000002</v>
      </c>
      <c r="P29" s="129">
        <v>356.51807000000002</v>
      </c>
      <c r="Q29" s="129">
        <v>356.51807000000002</v>
      </c>
      <c r="R29" s="129">
        <v>356.51807000000002</v>
      </c>
      <c r="S29" s="129">
        <v>356.51807000000002</v>
      </c>
      <c r="T29" s="129">
        <v>356.51807000000002</v>
      </c>
      <c r="U29" s="129">
        <v>356.51807000000002</v>
      </c>
      <c r="V29" s="129">
        <v>356.51807000000002</v>
      </c>
      <c r="W29" s="129">
        <v>356.51807000000002</v>
      </c>
      <c r="X29" s="129">
        <v>356.51807000000002</v>
      </c>
      <c r="Y29" s="129">
        <v>356.51807000000002</v>
      </c>
      <c r="Z29" s="129">
        <v>356.51807000000002</v>
      </c>
      <c r="AA29" s="129">
        <v>356.51807000000002</v>
      </c>
      <c r="AB29" s="129">
        <v>356.51807000000002</v>
      </c>
      <c r="AC29" s="129">
        <v>356.51807000000002</v>
      </c>
      <c r="AD29" s="129">
        <v>356.51807000000002</v>
      </c>
      <c r="AE29" s="129">
        <v>356.51807000000002</v>
      </c>
      <c r="AF29" s="129">
        <v>356.51807000000002</v>
      </c>
      <c r="AG29" s="129">
        <v>356.51807000000002</v>
      </c>
      <c r="AH29" s="129">
        <v>361.21026999999998</v>
      </c>
      <c r="AI29" s="129">
        <v>361.21026999999998</v>
      </c>
      <c r="AJ29" s="129">
        <v>361.21026999999998</v>
      </c>
    </row>
    <row r="30" spans="1:36" ht="14.55" customHeight="1" thickBot="1">
      <c r="A30" s="129" t="s">
        <v>111</v>
      </c>
      <c r="B30" s="129" t="s">
        <v>112</v>
      </c>
      <c r="C30" s="129" t="s">
        <v>112</v>
      </c>
      <c r="D30" s="129" t="s">
        <v>128</v>
      </c>
      <c r="E30" s="129" t="s">
        <v>94</v>
      </c>
      <c r="F30" s="129">
        <v>378.33857246999997</v>
      </c>
      <c r="G30" s="129">
        <v>378.33857246999997</v>
      </c>
      <c r="H30" s="129">
        <v>378.33857246999997</v>
      </c>
      <c r="I30" s="129">
        <v>378.33857246999997</v>
      </c>
      <c r="J30" s="129">
        <v>378.33857246999997</v>
      </c>
      <c r="K30" s="129">
        <v>378.33857246999997</v>
      </c>
      <c r="L30" s="129">
        <v>378.33857246999997</v>
      </c>
      <c r="M30" s="129">
        <v>385.93733501999998</v>
      </c>
      <c r="N30" s="129">
        <v>385.93733501999998</v>
      </c>
      <c r="O30" s="129">
        <v>385.93733501999998</v>
      </c>
      <c r="P30" s="129">
        <v>385.93733501999998</v>
      </c>
      <c r="Q30" s="129">
        <v>394.23072099000001</v>
      </c>
      <c r="R30" s="129">
        <v>394.23072099000001</v>
      </c>
      <c r="S30" s="129">
        <v>394.23072099000001</v>
      </c>
      <c r="T30" s="129">
        <v>394.23072099000001</v>
      </c>
      <c r="U30" s="129">
        <v>394.23072099000001</v>
      </c>
      <c r="V30" s="129">
        <v>394.23072099000001</v>
      </c>
      <c r="W30" s="129">
        <v>394.23072099000001</v>
      </c>
      <c r="X30" s="129">
        <v>396.56900058000002</v>
      </c>
      <c r="Y30" s="129">
        <v>396.56900058000002</v>
      </c>
      <c r="Z30" s="129">
        <v>396.56900058000002</v>
      </c>
      <c r="AA30" s="129">
        <v>396.56900058000002</v>
      </c>
      <c r="AB30" s="129">
        <v>396.56900058000002</v>
      </c>
      <c r="AC30" s="129">
        <v>396.56900058000002</v>
      </c>
      <c r="AD30" s="129">
        <v>396.56900058000002</v>
      </c>
      <c r="AE30" s="129">
        <v>396.56900058000002</v>
      </c>
      <c r="AF30" s="129">
        <v>396.56900058000002</v>
      </c>
      <c r="AG30" s="129">
        <v>396.56900058000002</v>
      </c>
      <c r="AH30" s="129">
        <v>407.00021869</v>
      </c>
      <c r="AI30" s="129">
        <v>407.00021869</v>
      </c>
      <c r="AJ30" s="129">
        <v>407.00021869</v>
      </c>
    </row>
    <row r="31" spans="1:36" ht="14.55" customHeight="1" thickBot="1">
      <c r="A31" s="129" t="s">
        <v>111</v>
      </c>
      <c r="B31" s="129" t="s">
        <v>112</v>
      </c>
      <c r="C31" s="129" t="s">
        <v>112</v>
      </c>
      <c r="D31" s="129" t="s">
        <v>129</v>
      </c>
      <c r="E31" s="129" t="s">
        <v>68</v>
      </c>
      <c r="F31" s="129">
        <v>381.45690999999999</v>
      </c>
      <c r="G31" s="129">
        <v>381.45690999999999</v>
      </c>
      <c r="H31" s="129">
        <v>381.45690999999999</v>
      </c>
      <c r="I31" s="129">
        <v>381.45690999999999</v>
      </c>
      <c r="J31" s="129">
        <v>381.45690999999999</v>
      </c>
      <c r="K31" s="129">
        <v>381.45690999999999</v>
      </c>
      <c r="L31" s="129">
        <v>381.45690999999999</v>
      </c>
      <c r="M31" s="129">
        <v>381.45690999999999</v>
      </c>
      <c r="N31" s="129">
        <v>381.45690999999999</v>
      </c>
      <c r="O31" s="129">
        <v>381.45690999999999</v>
      </c>
      <c r="P31" s="129">
        <v>381.45690999999999</v>
      </c>
      <c r="Q31" s="129">
        <v>381.45690999999999</v>
      </c>
      <c r="R31" s="129">
        <v>381.45690999999999</v>
      </c>
      <c r="S31" s="129">
        <v>381.45690999999999</v>
      </c>
      <c r="T31" s="129">
        <v>381.45690999999999</v>
      </c>
      <c r="U31" s="129">
        <v>381.45690999999999</v>
      </c>
      <c r="V31" s="129">
        <v>381.45690999999999</v>
      </c>
      <c r="W31" s="129">
        <v>381.45690999999999</v>
      </c>
      <c r="X31" s="129">
        <v>381.45690999999999</v>
      </c>
      <c r="Y31" s="129">
        <v>381.45690999999999</v>
      </c>
      <c r="Z31" s="129">
        <v>381.45690999999999</v>
      </c>
      <c r="AA31" s="129">
        <v>381.45690999999999</v>
      </c>
      <c r="AB31" s="129">
        <v>381.45690999999999</v>
      </c>
      <c r="AC31" s="129">
        <v>381.45690999999999</v>
      </c>
      <c r="AD31" s="129">
        <v>381.45690999999999</v>
      </c>
      <c r="AE31" s="129">
        <v>381.45690999999999</v>
      </c>
      <c r="AF31" s="129">
        <v>381.45690999999999</v>
      </c>
      <c r="AG31" s="129">
        <v>381.45690999999999</v>
      </c>
      <c r="AH31" s="129">
        <v>381.45690999999999</v>
      </c>
      <c r="AI31" s="129">
        <v>381.45690999999999</v>
      </c>
      <c r="AJ31" s="129">
        <v>381.45690999999999</v>
      </c>
    </row>
    <row r="32" spans="1:36" ht="14.55" customHeight="1" thickBot="1">
      <c r="A32" s="129" t="s">
        <v>111</v>
      </c>
      <c r="B32" s="129" t="s">
        <v>112</v>
      </c>
      <c r="C32" s="129" t="s">
        <v>112</v>
      </c>
      <c r="D32" s="129" t="s">
        <v>130</v>
      </c>
      <c r="E32" s="129" t="s">
        <v>68</v>
      </c>
      <c r="F32" s="129">
        <v>99.615350000000007</v>
      </c>
      <c r="G32" s="129">
        <v>99.615350000000007</v>
      </c>
      <c r="H32" s="129">
        <v>99.615350000000007</v>
      </c>
      <c r="I32" s="129">
        <v>99.615350000000007</v>
      </c>
      <c r="J32" s="129">
        <v>99.615350000000007</v>
      </c>
      <c r="K32" s="129">
        <v>99.615350000000007</v>
      </c>
      <c r="L32" s="129">
        <v>99.615350000000007</v>
      </c>
      <c r="M32" s="129">
        <v>99.615350000000007</v>
      </c>
      <c r="N32" s="129">
        <v>99.615350000000007</v>
      </c>
      <c r="O32" s="129">
        <v>99.615350000000007</v>
      </c>
      <c r="P32" s="129">
        <v>99.615350000000007</v>
      </c>
      <c r="Q32" s="129">
        <v>99.615350000000007</v>
      </c>
      <c r="R32" s="129">
        <v>99.615350000000007</v>
      </c>
      <c r="S32" s="129">
        <v>99.615350000000007</v>
      </c>
      <c r="T32" s="129">
        <v>99.615350000000007</v>
      </c>
      <c r="U32" s="129">
        <v>99.615350000000007</v>
      </c>
      <c r="V32" s="129">
        <v>99.615350000000007</v>
      </c>
      <c r="W32" s="129">
        <v>99.615350000000007</v>
      </c>
      <c r="X32" s="129">
        <v>99.615350000000007</v>
      </c>
      <c r="Y32" s="129">
        <v>99.615350000000007</v>
      </c>
      <c r="Z32" s="129">
        <v>99.615350000000007</v>
      </c>
      <c r="AA32" s="129">
        <v>99.615350000000007</v>
      </c>
      <c r="AB32" s="129">
        <v>99.615350000000007</v>
      </c>
      <c r="AC32" s="129">
        <v>99.615350000000007</v>
      </c>
      <c r="AD32" s="129">
        <v>99.615350000000007</v>
      </c>
      <c r="AE32" s="129">
        <v>99.615350000000007</v>
      </c>
      <c r="AF32" s="129">
        <v>99.615350000000007</v>
      </c>
      <c r="AG32" s="129">
        <v>99.615350000000007</v>
      </c>
      <c r="AH32" s="129">
        <v>99.615350000000007</v>
      </c>
      <c r="AI32" s="129">
        <v>99.615350000000007</v>
      </c>
      <c r="AJ32" s="129">
        <v>99.615350000000007</v>
      </c>
    </row>
    <row r="33" spans="1:36" ht="14.55" customHeight="1" thickBot="1">
      <c r="A33" s="129" t="s">
        <v>111</v>
      </c>
      <c r="B33" s="129" t="s">
        <v>112</v>
      </c>
      <c r="C33" s="129" t="s">
        <v>112</v>
      </c>
      <c r="D33" s="129" t="s">
        <v>131</v>
      </c>
      <c r="E33" s="129" t="s">
        <v>68</v>
      </c>
      <c r="F33" s="129">
        <v>349.00869</v>
      </c>
      <c r="G33" s="129">
        <v>348.20569</v>
      </c>
      <c r="H33" s="129">
        <v>348.20569</v>
      </c>
      <c r="I33" s="129">
        <v>348.20569</v>
      </c>
      <c r="J33" s="129">
        <v>348.20569</v>
      </c>
      <c r="K33" s="129">
        <v>348.20569</v>
      </c>
      <c r="L33" s="129">
        <v>348.20569</v>
      </c>
      <c r="M33" s="129">
        <v>356.51807000000002</v>
      </c>
      <c r="N33" s="129">
        <v>356.51807000000002</v>
      </c>
      <c r="O33" s="129">
        <v>356.51807000000002</v>
      </c>
      <c r="P33" s="129">
        <v>356.51807000000002</v>
      </c>
      <c r="Q33" s="129">
        <v>356.51807000000002</v>
      </c>
      <c r="R33" s="129">
        <v>356.51807000000002</v>
      </c>
      <c r="S33" s="129">
        <v>356.51807000000002</v>
      </c>
      <c r="T33" s="129">
        <v>356.51807000000002</v>
      </c>
      <c r="U33" s="129">
        <v>356.51807000000002</v>
      </c>
      <c r="V33" s="129">
        <v>356.51807000000002</v>
      </c>
      <c r="W33" s="129">
        <v>356.51807000000002</v>
      </c>
      <c r="X33" s="129">
        <v>356.51807000000002</v>
      </c>
      <c r="Y33" s="129">
        <v>356.51807000000002</v>
      </c>
      <c r="Z33" s="129">
        <v>356.51807000000002</v>
      </c>
      <c r="AA33" s="129">
        <v>356.51807000000002</v>
      </c>
      <c r="AB33" s="129">
        <v>356.51807000000002</v>
      </c>
      <c r="AC33" s="129">
        <v>356.51807000000002</v>
      </c>
      <c r="AD33" s="129">
        <v>356.51807000000002</v>
      </c>
      <c r="AE33" s="129">
        <v>356.51807000000002</v>
      </c>
      <c r="AF33" s="129">
        <v>356.51807000000002</v>
      </c>
      <c r="AG33" s="129">
        <v>356.51807000000002</v>
      </c>
      <c r="AH33" s="129">
        <v>361.21026999999998</v>
      </c>
      <c r="AI33" s="129">
        <v>361.21026999999998</v>
      </c>
      <c r="AJ33" s="129">
        <v>361.21026999999998</v>
      </c>
    </row>
    <row r="34" spans="1:36" ht="14.55" customHeight="1" thickBot="1">
      <c r="A34" s="129" t="s">
        <v>111</v>
      </c>
      <c r="B34" s="129" t="s">
        <v>112</v>
      </c>
      <c r="C34" s="129" t="s">
        <v>112</v>
      </c>
      <c r="D34" s="129" t="s">
        <v>132</v>
      </c>
      <c r="E34" s="129" t="s">
        <v>94</v>
      </c>
      <c r="F34" s="129">
        <v>378.33857246999997</v>
      </c>
      <c r="G34" s="129">
        <v>378.33857246999997</v>
      </c>
      <c r="H34" s="129">
        <v>378.33857246999997</v>
      </c>
      <c r="I34" s="129">
        <v>378.33857246999997</v>
      </c>
      <c r="J34" s="129">
        <v>378.33857246999997</v>
      </c>
      <c r="K34" s="129">
        <v>378.33857246999997</v>
      </c>
      <c r="L34" s="129">
        <v>378.33857246999997</v>
      </c>
      <c r="M34" s="129">
        <v>385.93733501999998</v>
      </c>
      <c r="N34" s="129">
        <v>385.93733501999998</v>
      </c>
      <c r="O34" s="129">
        <v>385.93733501999998</v>
      </c>
      <c r="P34" s="129">
        <v>385.93733501999998</v>
      </c>
      <c r="Q34" s="129">
        <v>394.23072099000001</v>
      </c>
      <c r="R34" s="129">
        <v>394.23072099000001</v>
      </c>
      <c r="S34" s="129">
        <v>394.23072099000001</v>
      </c>
      <c r="T34" s="129">
        <v>394.23072099000001</v>
      </c>
      <c r="U34" s="129">
        <v>394.23072099000001</v>
      </c>
      <c r="V34" s="129">
        <v>394.23072099000001</v>
      </c>
      <c r="W34" s="129">
        <v>394.23072099000001</v>
      </c>
      <c r="X34" s="129">
        <v>396.56900058000002</v>
      </c>
      <c r="Y34" s="129">
        <v>396.56900058000002</v>
      </c>
      <c r="Z34" s="129">
        <v>396.56900058000002</v>
      </c>
      <c r="AA34" s="129">
        <v>396.56900058000002</v>
      </c>
      <c r="AB34" s="129">
        <v>396.56900058000002</v>
      </c>
      <c r="AC34" s="129">
        <v>396.56900058000002</v>
      </c>
      <c r="AD34" s="129">
        <v>396.56900058000002</v>
      </c>
      <c r="AE34" s="129">
        <v>396.56900058000002</v>
      </c>
      <c r="AF34" s="129">
        <v>396.56900058000002</v>
      </c>
      <c r="AG34" s="129">
        <v>396.56900058000002</v>
      </c>
      <c r="AH34" s="129">
        <v>407.00021869</v>
      </c>
      <c r="AI34" s="129">
        <v>407.00021869</v>
      </c>
      <c r="AJ34" s="129">
        <v>407.00021869</v>
      </c>
    </row>
    <row r="35" spans="1:36" ht="14.55" customHeight="1" thickBot="1">
      <c r="A35" s="129" t="s">
        <v>133</v>
      </c>
      <c r="B35" s="129" t="s">
        <v>134</v>
      </c>
      <c r="C35" s="129" t="s">
        <v>135</v>
      </c>
      <c r="D35" s="129" t="s">
        <v>135</v>
      </c>
      <c r="E35" s="129" t="s">
        <v>94</v>
      </c>
      <c r="F35" s="129">
        <v>440.69</v>
      </c>
      <c r="G35" s="129">
        <v>440.69</v>
      </c>
      <c r="H35" s="129">
        <v>440.69</v>
      </c>
      <c r="I35" s="129">
        <v>440.69</v>
      </c>
      <c r="J35" s="129">
        <v>440.69</v>
      </c>
      <c r="K35" s="129">
        <v>440.69</v>
      </c>
      <c r="L35" s="129">
        <v>440.69</v>
      </c>
      <c r="M35" s="129">
        <v>470.44</v>
      </c>
      <c r="N35" s="129">
        <v>470.44</v>
      </c>
      <c r="O35" s="129">
        <v>470.44</v>
      </c>
      <c r="P35" s="129">
        <v>470.44</v>
      </c>
      <c r="Q35" s="129">
        <v>470.44</v>
      </c>
      <c r="R35" s="129">
        <v>470.44</v>
      </c>
      <c r="S35" s="129">
        <v>470.44</v>
      </c>
      <c r="T35" s="129">
        <v>497.49</v>
      </c>
      <c r="U35" s="129">
        <v>497.49</v>
      </c>
      <c r="V35" s="129">
        <v>497.49</v>
      </c>
      <c r="W35" s="129">
        <v>497.49</v>
      </c>
      <c r="X35" s="129">
        <v>494.15</v>
      </c>
      <c r="Y35" s="129">
        <v>494.15</v>
      </c>
      <c r="Z35" s="129">
        <v>494.15</v>
      </c>
      <c r="AA35" s="129">
        <v>494.15</v>
      </c>
      <c r="AB35" s="129">
        <v>494.15</v>
      </c>
      <c r="AC35" s="129">
        <v>494.15</v>
      </c>
      <c r="AD35" s="129">
        <v>494.15</v>
      </c>
      <c r="AE35" s="129">
        <v>494.15</v>
      </c>
      <c r="AF35" s="129">
        <v>494.15</v>
      </c>
      <c r="AG35" s="129">
        <v>494.15</v>
      </c>
      <c r="AH35" s="129">
        <v>517.05999999999995</v>
      </c>
      <c r="AI35" s="129">
        <v>517.05999999999995</v>
      </c>
      <c r="AJ35" s="129">
        <v>517.05999999999995</v>
      </c>
    </row>
    <row r="36" spans="1:36" ht="14.55" customHeight="1" thickBot="1">
      <c r="A36" s="129" t="s">
        <v>136</v>
      </c>
      <c r="B36" s="129" t="s">
        <v>137</v>
      </c>
      <c r="C36" s="129" t="s">
        <v>137</v>
      </c>
      <c r="D36" s="129" t="s">
        <v>40</v>
      </c>
      <c r="E36" s="129" t="s">
        <v>68</v>
      </c>
      <c r="F36" s="129">
        <v>479.08031273</v>
      </c>
      <c r="G36" s="129">
        <v>479.08031273</v>
      </c>
      <c r="H36" s="129">
        <v>479.08031273</v>
      </c>
      <c r="I36" s="129">
        <v>479.08031273</v>
      </c>
      <c r="J36" s="129">
        <v>479.08031273</v>
      </c>
      <c r="K36" s="129">
        <v>479.08031273</v>
      </c>
      <c r="L36" s="129">
        <v>479.08031273</v>
      </c>
      <c r="M36" s="129">
        <v>479.08031273</v>
      </c>
      <c r="N36" s="129">
        <v>479.08031273</v>
      </c>
      <c r="O36" s="129">
        <v>479.08031273</v>
      </c>
      <c r="P36" s="129">
        <v>479.08031273</v>
      </c>
      <c r="Q36" s="129">
        <v>479.08031273</v>
      </c>
      <c r="R36" s="129">
        <v>479.08031273</v>
      </c>
      <c r="S36" s="129">
        <v>479.08031273</v>
      </c>
      <c r="T36" s="129">
        <v>479.08031273</v>
      </c>
      <c r="U36" s="129">
        <v>479.08031273</v>
      </c>
      <c r="V36" s="129">
        <v>479.08031273</v>
      </c>
      <c r="W36" s="129">
        <v>479.08031273</v>
      </c>
      <c r="X36" s="129">
        <v>479.08031273</v>
      </c>
      <c r="Y36" s="129">
        <v>479.08031273</v>
      </c>
      <c r="Z36" s="129">
        <v>479.08031273</v>
      </c>
      <c r="AA36" s="129">
        <v>479.08031273</v>
      </c>
      <c r="AB36" s="129">
        <v>479.08031273</v>
      </c>
      <c r="AC36" s="129">
        <v>479.08031273</v>
      </c>
      <c r="AD36" s="129">
        <v>479.08031273</v>
      </c>
      <c r="AE36" s="129">
        <v>479.08031273</v>
      </c>
      <c r="AF36" s="129">
        <v>479.08031273</v>
      </c>
      <c r="AG36" s="129">
        <v>479.08031273</v>
      </c>
      <c r="AH36" s="129">
        <v>479.08031273</v>
      </c>
      <c r="AI36" s="129">
        <v>479.08031273</v>
      </c>
      <c r="AJ36" s="129">
        <v>479.08031273</v>
      </c>
    </row>
    <row r="37" spans="1:36" ht="14.55" customHeight="1" thickBot="1">
      <c r="A37" s="129" t="s">
        <v>136</v>
      </c>
      <c r="B37" s="129" t="s">
        <v>137</v>
      </c>
      <c r="C37" s="129" t="s">
        <v>137</v>
      </c>
      <c r="D37" s="129" t="s">
        <v>39</v>
      </c>
      <c r="E37" s="129" t="s">
        <v>68</v>
      </c>
      <c r="F37" s="129">
        <v>516.32982000000004</v>
      </c>
      <c r="G37" s="129">
        <v>516.32982000000004</v>
      </c>
      <c r="H37" s="129">
        <v>516.32982000000004</v>
      </c>
      <c r="I37" s="129">
        <v>516.32982000000004</v>
      </c>
      <c r="J37" s="129">
        <v>516.32982000000004</v>
      </c>
      <c r="K37" s="129">
        <v>516.32982000000004</v>
      </c>
      <c r="L37" s="129">
        <v>516.32982000000004</v>
      </c>
      <c r="M37" s="129">
        <v>516.32982000000004</v>
      </c>
      <c r="N37" s="129">
        <v>516.32982000000004</v>
      </c>
      <c r="O37" s="129">
        <v>516.32982000000004</v>
      </c>
      <c r="P37" s="129">
        <v>516.32982000000004</v>
      </c>
      <c r="Q37" s="129">
        <v>516.32982000000004</v>
      </c>
      <c r="R37" s="129">
        <v>516.32982000000004</v>
      </c>
      <c r="S37" s="129">
        <v>516.32982000000004</v>
      </c>
      <c r="T37" s="129">
        <v>516.32982000000004</v>
      </c>
      <c r="U37" s="129">
        <v>516.32982000000004</v>
      </c>
      <c r="V37" s="129">
        <v>516.32982000000004</v>
      </c>
      <c r="W37" s="129">
        <v>516.32982000000004</v>
      </c>
      <c r="X37" s="129">
        <v>516.32982000000004</v>
      </c>
      <c r="Y37" s="129">
        <v>516.32982000000004</v>
      </c>
      <c r="Z37" s="129">
        <v>516.32982000000004</v>
      </c>
      <c r="AA37" s="129">
        <v>516.32982000000004</v>
      </c>
      <c r="AB37" s="129">
        <v>516.32982000000004</v>
      </c>
      <c r="AC37" s="129">
        <v>516.32982000000004</v>
      </c>
      <c r="AD37" s="129">
        <v>516.32982000000004</v>
      </c>
      <c r="AE37" s="129">
        <v>516.32982000000004</v>
      </c>
      <c r="AF37" s="129">
        <v>516.32982000000004</v>
      </c>
      <c r="AG37" s="129">
        <v>516.32982000000004</v>
      </c>
      <c r="AH37" s="129">
        <v>516.32982000000004</v>
      </c>
      <c r="AI37" s="129">
        <v>516.32982000000004</v>
      </c>
      <c r="AJ37" s="129">
        <v>516.32982000000004</v>
      </c>
    </row>
    <row r="38" spans="1:36" ht="14.55" customHeight="1" thickBot="1">
      <c r="A38" s="129" t="s">
        <v>136</v>
      </c>
      <c r="B38" s="129" t="s">
        <v>137</v>
      </c>
      <c r="C38" s="129" t="s">
        <v>137</v>
      </c>
      <c r="D38" s="129" t="s">
        <v>63</v>
      </c>
      <c r="E38" s="129" t="s">
        <v>68</v>
      </c>
      <c r="F38" s="129">
        <v>287.66946999999999</v>
      </c>
      <c r="G38" s="129">
        <v>287.66946999999999</v>
      </c>
      <c r="H38" s="129">
        <v>287.66946999999999</v>
      </c>
      <c r="I38" s="129">
        <v>287.66946999999999</v>
      </c>
      <c r="J38" s="129">
        <v>287.66946999999999</v>
      </c>
      <c r="K38" s="129">
        <v>287.66946999999999</v>
      </c>
      <c r="L38" s="129">
        <v>287.66946999999999</v>
      </c>
      <c r="M38" s="129">
        <v>287.66946999999999</v>
      </c>
      <c r="N38" s="129">
        <v>287.66946999999999</v>
      </c>
      <c r="O38" s="129">
        <v>287.66946999999999</v>
      </c>
      <c r="P38" s="129">
        <v>287.66946999999999</v>
      </c>
      <c r="Q38" s="129">
        <v>287.66946999999999</v>
      </c>
      <c r="R38" s="129">
        <v>287.66946999999999</v>
      </c>
      <c r="S38" s="129">
        <v>287.66946999999999</v>
      </c>
      <c r="T38" s="129">
        <v>287.66946999999999</v>
      </c>
      <c r="U38" s="129">
        <v>287.66946999999999</v>
      </c>
      <c r="V38" s="129">
        <v>287.66946999999999</v>
      </c>
      <c r="W38" s="129">
        <v>287.66946999999999</v>
      </c>
      <c r="X38" s="129">
        <v>287.66946999999999</v>
      </c>
      <c r="Y38" s="129">
        <v>287.66946999999999</v>
      </c>
      <c r="Z38" s="129">
        <v>287.66946999999999</v>
      </c>
      <c r="AA38" s="129">
        <v>287.66946999999999</v>
      </c>
      <c r="AB38" s="129">
        <v>287.66946999999999</v>
      </c>
      <c r="AC38" s="129">
        <v>287.66946999999999</v>
      </c>
      <c r="AD38" s="129">
        <v>287.66946999999999</v>
      </c>
      <c r="AE38" s="129">
        <v>287.66946999999999</v>
      </c>
      <c r="AF38" s="129">
        <v>287.66946999999999</v>
      </c>
      <c r="AG38" s="129">
        <v>287.66946999999999</v>
      </c>
      <c r="AH38" s="129">
        <v>287.66946999999999</v>
      </c>
      <c r="AI38" s="129">
        <v>287.66946999999999</v>
      </c>
      <c r="AJ38" s="129">
        <v>287.66946999999999</v>
      </c>
    </row>
    <row r="39" spans="1:36" ht="14.55" customHeight="1" thickBot="1">
      <c r="A39" s="129" t="s">
        <v>136</v>
      </c>
      <c r="B39" s="129" t="s">
        <v>137</v>
      </c>
      <c r="C39" s="129" t="s">
        <v>137</v>
      </c>
      <c r="D39" s="129" t="s">
        <v>138</v>
      </c>
      <c r="E39" s="129" t="s">
        <v>94</v>
      </c>
      <c r="F39" s="129">
        <v>417.87614449</v>
      </c>
      <c r="G39" s="129">
        <v>417.87614449</v>
      </c>
      <c r="H39" s="129">
        <v>420.59589036</v>
      </c>
      <c r="I39" s="129">
        <v>420.59589036</v>
      </c>
      <c r="J39" s="129">
        <v>444.16529281999999</v>
      </c>
      <c r="K39" s="129">
        <v>444.16529281999999</v>
      </c>
      <c r="L39" s="129">
        <v>444.16529281999999</v>
      </c>
      <c r="M39" s="129">
        <v>444.16529281999999</v>
      </c>
      <c r="N39" s="129">
        <v>444.16529281999999</v>
      </c>
      <c r="O39" s="129">
        <v>444.16529281999999</v>
      </c>
      <c r="P39" s="129">
        <v>444.16529281999999</v>
      </c>
      <c r="Q39" s="129">
        <v>473.20027899000002</v>
      </c>
      <c r="R39" s="129">
        <v>473.20027899000002</v>
      </c>
      <c r="S39" s="129">
        <v>473.20027899000002</v>
      </c>
      <c r="T39" s="129">
        <v>473.20027899000002</v>
      </c>
      <c r="U39" s="129">
        <v>473.20027899000002</v>
      </c>
      <c r="V39" s="129">
        <v>473.20027899000002</v>
      </c>
      <c r="W39" s="129">
        <v>473.20027899000002</v>
      </c>
      <c r="X39" s="129">
        <v>469.94972432999998</v>
      </c>
      <c r="Y39" s="129">
        <v>469.94972432999998</v>
      </c>
      <c r="Z39" s="129">
        <v>469.94972432999998</v>
      </c>
      <c r="AA39" s="129">
        <v>469.94972432999998</v>
      </c>
      <c r="AB39" s="129">
        <v>469.94972432999998</v>
      </c>
      <c r="AC39" s="129">
        <v>469.94972432999998</v>
      </c>
      <c r="AD39" s="129">
        <v>469.94972432999998</v>
      </c>
      <c r="AE39" s="129">
        <v>469.94972432999998</v>
      </c>
      <c r="AF39" s="129">
        <v>469.94972432999998</v>
      </c>
      <c r="AG39" s="129">
        <v>469.94972432999998</v>
      </c>
      <c r="AH39" s="129">
        <v>482.78453743</v>
      </c>
      <c r="AI39" s="129">
        <v>482.78453743</v>
      </c>
      <c r="AJ39" s="129">
        <v>482.78453743</v>
      </c>
    </row>
    <row r="40" spans="1:36" ht="14.55" customHeight="1" thickBot="1">
      <c r="A40" s="129" t="s">
        <v>136</v>
      </c>
      <c r="B40" s="129" t="s">
        <v>139</v>
      </c>
      <c r="C40" s="129" t="s">
        <v>139</v>
      </c>
      <c r="D40" s="129" t="s">
        <v>139</v>
      </c>
      <c r="E40" s="129" t="s">
        <v>94</v>
      </c>
      <c r="F40" s="129">
        <v>426.64109665000001</v>
      </c>
      <c r="G40" s="129">
        <v>426.64109665000001</v>
      </c>
      <c r="H40" s="129">
        <v>429.41788918999998</v>
      </c>
      <c r="I40" s="129">
        <v>429.41788918999998</v>
      </c>
      <c r="J40" s="129">
        <v>453.00119504999998</v>
      </c>
      <c r="K40" s="129">
        <v>453.00119504999998</v>
      </c>
      <c r="L40" s="129">
        <v>453.00119504999998</v>
      </c>
      <c r="M40" s="129">
        <v>453.00119504999998</v>
      </c>
      <c r="N40" s="129">
        <v>453.00119504999998</v>
      </c>
      <c r="O40" s="129">
        <v>453.00119504999998</v>
      </c>
      <c r="P40" s="129">
        <v>453.00119504999998</v>
      </c>
      <c r="Q40" s="129">
        <v>482.34408361999999</v>
      </c>
      <c r="R40" s="129">
        <v>482.34408361999999</v>
      </c>
      <c r="S40" s="129">
        <v>482.34408361999999</v>
      </c>
      <c r="T40" s="129">
        <v>482.34408361999999</v>
      </c>
      <c r="U40" s="129">
        <v>482.34408361999999</v>
      </c>
      <c r="V40" s="129">
        <v>482.34408361999999</v>
      </c>
      <c r="W40" s="129">
        <v>482.34408361999999</v>
      </c>
      <c r="X40" s="129">
        <v>479.35393663999997</v>
      </c>
      <c r="Y40" s="129">
        <v>479.35393663999997</v>
      </c>
      <c r="Z40" s="129">
        <v>479.35393663999997</v>
      </c>
      <c r="AA40" s="129">
        <v>479.35393663999997</v>
      </c>
      <c r="AB40" s="129">
        <v>479.35393663999997</v>
      </c>
      <c r="AC40" s="129">
        <v>479.35393663999997</v>
      </c>
      <c r="AD40" s="129">
        <v>479.35393663999997</v>
      </c>
      <c r="AE40" s="129">
        <v>479.35393663999997</v>
      </c>
      <c r="AF40" s="129">
        <v>479.35393663999997</v>
      </c>
      <c r="AG40" s="129">
        <v>479.35393663999997</v>
      </c>
      <c r="AH40" s="129">
        <v>492.42289867</v>
      </c>
      <c r="AI40" s="129">
        <v>492.42289867</v>
      </c>
      <c r="AJ40" s="129">
        <v>492.42289867</v>
      </c>
    </row>
    <row r="41" spans="1:36" ht="14.55" customHeight="1" thickBot="1">
      <c r="A41" s="129" t="s">
        <v>136</v>
      </c>
      <c r="B41" s="129" t="s">
        <v>140</v>
      </c>
      <c r="C41" s="129" t="s">
        <v>141</v>
      </c>
      <c r="D41" s="129" t="s">
        <v>140</v>
      </c>
      <c r="E41" s="129" t="s">
        <v>94</v>
      </c>
      <c r="F41" s="129">
        <v>430.35864500999998</v>
      </c>
      <c r="G41" s="129">
        <v>430.35864500999998</v>
      </c>
      <c r="H41" s="129">
        <v>433.15963319999997</v>
      </c>
      <c r="I41" s="129">
        <v>433.15963319999997</v>
      </c>
      <c r="J41" s="129">
        <v>456.77508175999998</v>
      </c>
      <c r="K41" s="129">
        <v>456.77508175999998</v>
      </c>
      <c r="L41" s="129">
        <v>456.77508175999998</v>
      </c>
      <c r="M41" s="129">
        <v>456.77508175999998</v>
      </c>
      <c r="N41" s="129">
        <v>456.77508175999998</v>
      </c>
      <c r="O41" s="129">
        <v>456.77508175999998</v>
      </c>
      <c r="P41" s="129">
        <v>456.77508175999998</v>
      </c>
      <c r="Q41" s="129">
        <v>486.22366671999998</v>
      </c>
      <c r="R41" s="129">
        <v>486.22366671999998</v>
      </c>
      <c r="S41" s="129">
        <v>486.22366671999998</v>
      </c>
      <c r="T41" s="129">
        <v>486.22366671999998</v>
      </c>
      <c r="U41" s="129">
        <v>486.22366671999998</v>
      </c>
      <c r="V41" s="129">
        <v>486.22366671999998</v>
      </c>
      <c r="W41" s="129">
        <v>486.22366671999998</v>
      </c>
      <c r="X41" s="129">
        <v>483.26110158</v>
      </c>
      <c r="Y41" s="129">
        <v>483.26110158</v>
      </c>
      <c r="Z41" s="129">
        <v>483.26110158</v>
      </c>
      <c r="AA41" s="129">
        <v>483.26110158</v>
      </c>
      <c r="AB41" s="129">
        <v>483.26110158</v>
      </c>
      <c r="AC41" s="129">
        <v>483.26110158</v>
      </c>
      <c r="AD41" s="129">
        <v>483.26110158</v>
      </c>
      <c r="AE41" s="129">
        <v>483.26110158</v>
      </c>
      <c r="AF41" s="129">
        <v>483.26110158</v>
      </c>
      <c r="AG41" s="129">
        <v>483.26110158</v>
      </c>
      <c r="AH41" s="129">
        <v>496.35831037999998</v>
      </c>
      <c r="AI41" s="129">
        <v>496.35831037999998</v>
      </c>
      <c r="AJ41" s="129">
        <v>496.35831037999998</v>
      </c>
    </row>
    <row r="42" spans="1:36" ht="14.55" customHeight="1" thickBot="1">
      <c r="A42" s="129" t="s">
        <v>142</v>
      </c>
      <c r="B42" s="129" t="s">
        <v>143</v>
      </c>
      <c r="C42" s="129" t="s">
        <v>143</v>
      </c>
      <c r="D42" s="129" t="s">
        <v>143</v>
      </c>
      <c r="E42" s="129" t="s">
        <v>144</v>
      </c>
      <c r="F42" s="129">
        <v>0</v>
      </c>
      <c r="G42" s="129">
        <v>0</v>
      </c>
      <c r="H42" s="129">
        <v>0</v>
      </c>
      <c r="I42" s="129">
        <v>0</v>
      </c>
      <c r="J42" s="129">
        <v>0</v>
      </c>
      <c r="K42" s="129">
        <v>0</v>
      </c>
      <c r="L42" s="129">
        <v>0</v>
      </c>
      <c r="M42" s="129">
        <v>0</v>
      </c>
      <c r="N42" s="129">
        <v>0</v>
      </c>
      <c r="O42" s="129">
        <v>0</v>
      </c>
      <c r="P42" s="129">
        <v>0</v>
      </c>
      <c r="Q42" s="129">
        <v>0</v>
      </c>
      <c r="R42" s="129">
        <v>0</v>
      </c>
      <c r="S42" s="129">
        <v>0</v>
      </c>
      <c r="T42" s="129">
        <v>0</v>
      </c>
      <c r="U42" s="129">
        <v>0</v>
      </c>
      <c r="V42" s="129">
        <v>0</v>
      </c>
      <c r="W42" s="129">
        <v>0</v>
      </c>
      <c r="X42" s="129">
        <v>0</v>
      </c>
      <c r="Y42" s="129">
        <v>0</v>
      </c>
      <c r="Z42" s="129">
        <v>0</v>
      </c>
      <c r="AA42" s="129">
        <v>0</v>
      </c>
      <c r="AB42" s="129">
        <v>0</v>
      </c>
      <c r="AC42" s="129">
        <v>0</v>
      </c>
      <c r="AD42" s="129">
        <v>0</v>
      </c>
      <c r="AE42" s="129">
        <v>0</v>
      </c>
      <c r="AF42" s="129">
        <v>0</v>
      </c>
      <c r="AG42" s="129">
        <v>0</v>
      </c>
      <c r="AH42" s="129">
        <v>0</v>
      </c>
      <c r="AI42" s="129">
        <v>0</v>
      </c>
      <c r="AJ42" s="129">
        <v>0</v>
      </c>
    </row>
    <row r="43" spans="1:36" ht="14.55" customHeight="1" thickBot="1">
      <c r="A43" s="129" t="s">
        <v>145</v>
      </c>
      <c r="B43" s="129" t="s">
        <v>146</v>
      </c>
      <c r="C43" s="129" t="s">
        <v>146</v>
      </c>
      <c r="D43" s="129" t="s">
        <v>146</v>
      </c>
      <c r="E43" s="129" t="s">
        <v>18</v>
      </c>
      <c r="F43" s="129">
        <v>12.64059565</v>
      </c>
      <c r="G43" s="129">
        <v>12.64059565</v>
      </c>
      <c r="H43" s="129">
        <v>12.64059565</v>
      </c>
      <c r="I43" s="129">
        <v>12.64059565</v>
      </c>
      <c r="J43" s="129">
        <v>11.347941390000001</v>
      </c>
      <c r="K43" s="129">
        <v>11.347941390000001</v>
      </c>
      <c r="L43" s="129">
        <v>11.347941390000001</v>
      </c>
      <c r="M43" s="129">
        <v>11.347941390000001</v>
      </c>
      <c r="N43" s="129">
        <v>11.347941390000001</v>
      </c>
      <c r="O43" s="129">
        <v>11.347941390000001</v>
      </c>
      <c r="P43" s="129">
        <v>11.347941390000001</v>
      </c>
      <c r="Q43" s="129">
        <v>11.347941390000001</v>
      </c>
      <c r="R43" s="129">
        <v>11.347941390000001</v>
      </c>
      <c r="S43" s="129">
        <v>11.347941390000001</v>
      </c>
      <c r="T43" s="129">
        <v>11.347941390000001</v>
      </c>
      <c r="U43" s="129">
        <v>11.347941390000001</v>
      </c>
      <c r="V43" s="129">
        <v>11.347941390000001</v>
      </c>
      <c r="W43" s="129">
        <v>11.347941390000001</v>
      </c>
      <c r="X43" s="129">
        <v>11.347941390000001</v>
      </c>
      <c r="Y43" s="129">
        <v>11.347941390000001</v>
      </c>
      <c r="Z43" s="129">
        <v>11.347941390000001</v>
      </c>
      <c r="AA43" s="129">
        <v>11.347941390000001</v>
      </c>
      <c r="AB43" s="129">
        <v>11.347941390000001</v>
      </c>
      <c r="AC43" s="129">
        <v>11.347941390000001</v>
      </c>
      <c r="AD43" s="129">
        <v>11.347941390000001</v>
      </c>
      <c r="AE43" s="129">
        <v>11.347941390000001</v>
      </c>
      <c r="AF43" s="129">
        <v>11.347941390000001</v>
      </c>
      <c r="AG43" s="129">
        <v>11.347941390000001</v>
      </c>
      <c r="AH43" s="129">
        <v>11.347941390000001</v>
      </c>
      <c r="AI43" s="129">
        <v>11.347941390000001</v>
      </c>
      <c r="AJ43" s="129">
        <v>11.347941390000001</v>
      </c>
    </row>
    <row r="44" spans="1:36" ht="14.55" customHeight="1" thickBot="1">
      <c r="A44" s="129" t="s">
        <v>145</v>
      </c>
      <c r="B44" s="129" t="s">
        <v>147</v>
      </c>
      <c r="C44" s="129" t="s">
        <v>147</v>
      </c>
      <c r="D44" s="129" t="s">
        <v>147</v>
      </c>
      <c r="E44" s="129" t="s">
        <v>18</v>
      </c>
      <c r="F44" s="129">
        <v>0</v>
      </c>
      <c r="G44" s="129">
        <v>0</v>
      </c>
      <c r="H44" s="129">
        <v>0</v>
      </c>
      <c r="I44" s="129">
        <v>0</v>
      </c>
      <c r="J44" s="129">
        <v>0</v>
      </c>
      <c r="K44" s="129">
        <v>0</v>
      </c>
      <c r="L44" s="129">
        <v>0</v>
      </c>
      <c r="M44" s="129">
        <v>0</v>
      </c>
      <c r="N44" s="129">
        <v>0</v>
      </c>
      <c r="O44" s="129">
        <v>0</v>
      </c>
      <c r="P44" s="129">
        <v>0</v>
      </c>
      <c r="Q44" s="129">
        <v>0</v>
      </c>
      <c r="R44" s="129">
        <v>0</v>
      </c>
      <c r="S44" s="129">
        <v>0</v>
      </c>
      <c r="T44" s="129">
        <v>0</v>
      </c>
      <c r="U44" s="129">
        <v>0</v>
      </c>
      <c r="V44" s="129">
        <v>0</v>
      </c>
      <c r="W44" s="129">
        <v>0</v>
      </c>
      <c r="X44" s="129">
        <v>0</v>
      </c>
      <c r="Y44" s="129">
        <v>0</v>
      </c>
      <c r="Z44" s="129">
        <v>0</v>
      </c>
      <c r="AA44" s="129">
        <v>0</v>
      </c>
      <c r="AB44" s="129">
        <v>0</v>
      </c>
      <c r="AC44" s="129">
        <v>0</v>
      </c>
      <c r="AD44" s="129">
        <v>0</v>
      </c>
      <c r="AE44" s="129">
        <v>0</v>
      </c>
      <c r="AF44" s="129">
        <v>0</v>
      </c>
      <c r="AG44" s="129">
        <v>0</v>
      </c>
      <c r="AH44" s="129">
        <v>0</v>
      </c>
      <c r="AI44" s="129">
        <v>0</v>
      </c>
      <c r="AJ44" s="129">
        <v>0</v>
      </c>
    </row>
    <row r="45" spans="1:36" ht="14.55" customHeight="1" thickBot="1">
      <c r="A45" s="129" t="s">
        <v>145</v>
      </c>
      <c r="B45" s="129" t="s">
        <v>148</v>
      </c>
      <c r="C45" s="129" t="s">
        <v>148</v>
      </c>
      <c r="D45" s="129" t="s">
        <v>148</v>
      </c>
      <c r="E45" s="129" t="s">
        <v>94</v>
      </c>
      <c r="F45" s="129">
        <v>447.50176725</v>
      </c>
      <c r="G45" s="129">
        <v>447.50176725</v>
      </c>
      <c r="H45" s="129">
        <v>447.50176725</v>
      </c>
      <c r="I45" s="129">
        <v>447.50176725</v>
      </c>
      <c r="J45" s="129">
        <v>447.50176725</v>
      </c>
      <c r="K45" s="129">
        <v>447.50176725</v>
      </c>
      <c r="L45" s="129">
        <v>447.50176725</v>
      </c>
      <c r="M45" s="129">
        <v>447.50176725</v>
      </c>
      <c r="N45" s="129">
        <v>447.50176725</v>
      </c>
      <c r="O45" s="129">
        <v>479.85598041999998</v>
      </c>
      <c r="P45" s="129">
        <v>479.85598041999998</v>
      </c>
      <c r="Q45" s="129">
        <v>504.89906916000001</v>
      </c>
      <c r="R45" s="129">
        <v>504.89906916000001</v>
      </c>
      <c r="S45" s="129">
        <v>504.89906916000001</v>
      </c>
      <c r="T45" s="129">
        <v>504.89906916000001</v>
      </c>
      <c r="U45" s="129">
        <v>504.89906916000001</v>
      </c>
      <c r="V45" s="129">
        <v>504.89906916000001</v>
      </c>
      <c r="W45" s="129">
        <v>504.89906916000001</v>
      </c>
      <c r="X45" s="129">
        <v>500.96397390999999</v>
      </c>
      <c r="Y45" s="129">
        <v>500.96397390999999</v>
      </c>
      <c r="Z45" s="129">
        <v>500.96397390999999</v>
      </c>
      <c r="AA45" s="129">
        <v>500.96397390999999</v>
      </c>
      <c r="AB45" s="129">
        <v>500.96397390999999</v>
      </c>
      <c r="AC45" s="129">
        <v>500.96397390999999</v>
      </c>
      <c r="AD45" s="129">
        <v>500.96397390999999</v>
      </c>
      <c r="AE45" s="129">
        <v>500.96397390999999</v>
      </c>
      <c r="AF45" s="129">
        <v>500.96397390999999</v>
      </c>
      <c r="AG45" s="129">
        <v>500.96397390999999</v>
      </c>
      <c r="AH45" s="129">
        <v>500.96397390999999</v>
      </c>
      <c r="AI45" s="129">
        <v>500.96397390999999</v>
      </c>
      <c r="AJ45" s="129">
        <v>500.96397390999999</v>
      </c>
    </row>
    <row r="46" spans="1:36" ht="14.55" customHeight="1" thickBot="1">
      <c r="A46" s="129" t="s">
        <v>145</v>
      </c>
      <c r="B46" s="129" t="s">
        <v>149</v>
      </c>
      <c r="C46" s="129" t="s">
        <v>149</v>
      </c>
      <c r="D46" s="129" t="s">
        <v>149</v>
      </c>
      <c r="E46" s="129" t="s">
        <v>18</v>
      </c>
      <c r="F46" s="129">
        <v>26.182157289999999</v>
      </c>
      <c r="G46" s="129">
        <v>26.182157289999999</v>
      </c>
      <c r="H46" s="129">
        <v>26.182157289999999</v>
      </c>
      <c r="I46" s="129">
        <v>26.182157289999999</v>
      </c>
      <c r="J46" s="129">
        <v>24.123799300000002</v>
      </c>
      <c r="K46" s="129">
        <v>24.123799300000002</v>
      </c>
      <c r="L46" s="129">
        <v>24.123799300000002</v>
      </c>
      <c r="M46" s="129">
        <v>24.123799300000002</v>
      </c>
      <c r="N46" s="129">
        <v>24.123799300000002</v>
      </c>
      <c r="O46" s="129">
        <v>24.123799300000002</v>
      </c>
      <c r="P46" s="129">
        <v>24.123799300000002</v>
      </c>
      <c r="Q46" s="129">
        <v>24.123799300000002</v>
      </c>
      <c r="R46" s="129">
        <v>24.123799300000002</v>
      </c>
      <c r="S46" s="129">
        <v>24.123799300000002</v>
      </c>
      <c r="T46" s="129">
        <v>24.123799300000002</v>
      </c>
      <c r="U46" s="129">
        <v>24.123799300000002</v>
      </c>
      <c r="V46" s="129">
        <v>24.123799300000002</v>
      </c>
      <c r="W46" s="129">
        <v>24.123799300000002</v>
      </c>
      <c r="X46" s="129">
        <v>24.123799300000002</v>
      </c>
      <c r="Y46" s="129">
        <v>24.123799300000002</v>
      </c>
      <c r="Z46" s="129">
        <v>24.123799300000002</v>
      </c>
      <c r="AA46" s="129">
        <v>24.123799300000002</v>
      </c>
      <c r="AB46" s="129">
        <v>24.123799300000002</v>
      </c>
      <c r="AC46" s="129">
        <v>24.123799300000002</v>
      </c>
      <c r="AD46" s="129">
        <v>24.123799300000002</v>
      </c>
      <c r="AE46" s="129">
        <v>24.123799300000002</v>
      </c>
      <c r="AF46" s="129">
        <v>24.123799300000002</v>
      </c>
      <c r="AG46" s="129">
        <v>24.123799300000002</v>
      </c>
      <c r="AH46" s="129">
        <v>24.123799300000002</v>
      </c>
      <c r="AI46" s="129">
        <v>24.123799300000002</v>
      </c>
      <c r="AJ46" s="129">
        <v>24.123799300000002</v>
      </c>
    </row>
    <row r="47" spans="1:36" ht="14.55" customHeight="1" thickBot="1">
      <c r="A47" s="129" t="s">
        <v>159</v>
      </c>
      <c r="B47" s="129" t="s">
        <v>160</v>
      </c>
      <c r="C47" s="129" t="s">
        <v>160</v>
      </c>
      <c r="D47" s="129" t="s">
        <v>161</v>
      </c>
      <c r="E47" s="129" t="s">
        <v>94</v>
      </c>
      <c r="F47" s="129">
        <v>449.91335800000002</v>
      </c>
      <c r="G47" s="129">
        <v>449.91335800000002</v>
      </c>
      <c r="H47" s="129">
        <v>449.91335800000002</v>
      </c>
      <c r="I47" s="129">
        <v>449.91335800000002</v>
      </c>
      <c r="J47" s="129">
        <v>449.91335800000002</v>
      </c>
      <c r="K47" s="129">
        <v>449.91335800000002</v>
      </c>
      <c r="L47" s="129">
        <v>449.91335800000002</v>
      </c>
      <c r="M47" s="129">
        <v>449.91335800000002</v>
      </c>
      <c r="N47" s="129">
        <v>449.91335800000002</v>
      </c>
      <c r="O47" s="129">
        <v>485.89417286999998</v>
      </c>
      <c r="P47" s="129">
        <v>485.89417286999998</v>
      </c>
      <c r="Q47" s="129">
        <v>485.89417286999998</v>
      </c>
      <c r="R47" s="129">
        <v>485.89417286999998</v>
      </c>
      <c r="S47" s="129">
        <v>485.89417286999998</v>
      </c>
      <c r="T47" s="129">
        <v>485.89417286999998</v>
      </c>
      <c r="U47" s="129">
        <v>513.17990857999996</v>
      </c>
      <c r="V47" s="129">
        <v>513.17990857999996</v>
      </c>
      <c r="W47" s="129">
        <v>513.17990857999996</v>
      </c>
      <c r="X47" s="129">
        <v>513.17990857999996</v>
      </c>
      <c r="Y47" s="129">
        <v>513.17990857999996</v>
      </c>
      <c r="Z47" s="129">
        <v>513.17990857999996</v>
      </c>
      <c r="AA47" s="129">
        <v>513.61400677999995</v>
      </c>
      <c r="AB47" s="129">
        <v>513.61400677999995</v>
      </c>
      <c r="AC47" s="129">
        <v>513.61400677999995</v>
      </c>
      <c r="AD47" s="129">
        <v>513.61400677999995</v>
      </c>
      <c r="AE47" s="129">
        <v>513.61400677999995</v>
      </c>
      <c r="AF47" s="129">
        <v>513.61400677999995</v>
      </c>
      <c r="AG47" s="129">
        <v>513.61400677999995</v>
      </c>
      <c r="AH47" s="129">
        <v>529.20213344000001</v>
      </c>
      <c r="AI47" s="129">
        <v>529.20213344000001</v>
      </c>
      <c r="AJ47" s="129">
        <v>529.20213344000001</v>
      </c>
    </row>
    <row r="48" spans="1:36" ht="14.55" customHeight="1" thickBot="1">
      <c r="A48" s="129" t="s">
        <v>162</v>
      </c>
      <c r="B48" s="129" t="s">
        <v>163</v>
      </c>
      <c r="C48" s="129" t="s">
        <v>163</v>
      </c>
      <c r="D48" s="129" t="s">
        <v>163</v>
      </c>
      <c r="E48" s="129" t="s">
        <v>18</v>
      </c>
      <c r="F48" s="129">
        <v>21.764199130000002</v>
      </c>
      <c r="G48" s="129">
        <v>21.764199130000002</v>
      </c>
      <c r="H48" s="129">
        <v>21.764199130000002</v>
      </c>
      <c r="I48" s="129">
        <v>21.764199130000002</v>
      </c>
      <c r="J48" s="129">
        <v>21.764199130000002</v>
      </c>
      <c r="K48" s="129">
        <v>21.764199130000002</v>
      </c>
      <c r="L48" s="129">
        <v>21.764199130000002</v>
      </c>
      <c r="M48" s="129">
        <v>21.764199130000002</v>
      </c>
      <c r="N48" s="129">
        <v>21.764199130000002</v>
      </c>
      <c r="O48" s="129">
        <v>21.764199130000002</v>
      </c>
      <c r="P48" s="129">
        <v>21.764199130000002</v>
      </c>
      <c r="Q48" s="129">
        <v>22.405965519999999</v>
      </c>
      <c r="R48" s="129">
        <v>22.405965519999999</v>
      </c>
      <c r="S48" s="129">
        <v>22.405965519999999</v>
      </c>
      <c r="T48" s="129">
        <v>22.405965519999999</v>
      </c>
      <c r="U48" s="129">
        <v>22.405965519999999</v>
      </c>
      <c r="V48" s="129">
        <v>22.405965519999999</v>
      </c>
      <c r="W48" s="129">
        <v>22.405965519999999</v>
      </c>
      <c r="X48" s="129">
        <v>22.405965519999999</v>
      </c>
      <c r="Y48" s="129">
        <v>22.405965519999999</v>
      </c>
      <c r="Z48" s="129">
        <v>22.405965519999999</v>
      </c>
      <c r="AA48" s="129">
        <v>22.405965519999999</v>
      </c>
      <c r="AB48" s="129">
        <v>22.405965519999999</v>
      </c>
      <c r="AC48" s="129">
        <v>22.405965519999999</v>
      </c>
      <c r="AD48" s="129">
        <v>22.405965519999999</v>
      </c>
      <c r="AE48" s="129">
        <v>22.405965519999999</v>
      </c>
      <c r="AF48" s="129">
        <v>22.405965519999999</v>
      </c>
      <c r="AG48" s="129">
        <v>22.405965519999999</v>
      </c>
      <c r="AH48" s="129">
        <v>22.405965519999999</v>
      </c>
      <c r="AI48" s="129">
        <v>22.405965519999999</v>
      </c>
      <c r="AJ48" s="129">
        <v>22.405965519999999</v>
      </c>
    </row>
    <row r="49" spans="1:36" ht="14.55" customHeight="1" thickBot="1">
      <c r="A49" s="129" t="s">
        <v>164</v>
      </c>
      <c r="B49" s="129" t="s">
        <v>165</v>
      </c>
      <c r="C49" s="129" t="s">
        <v>165</v>
      </c>
      <c r="D49" s="129" t="s">
        <v>166</v>
      </c>
      <c r="E49" s="129" t="s">
        <v>94</v>
      </c>
      <c r="F49" s="129">
        <v>463.57661230000002</v>
      </c>
      <c r="G49" s="129">
        <v>476.66318328</v>
      </c>
      <c r="H49" s="129">
        <v>476.66318328</v>
      </c>
      <c r="I49" s="129">
        <v>476.66318328</v>
      </c>
      <c r="J49" s="129">
        <v>476.66318328</v>
      </c>
      <c r="K49" s="129">
        <v>476.66318328</v>
      </c>
      <c r="L49" s="129">
        <v>476.66318328</v>
      </c>
      <c r="M49" s="129">
        <v>476.66318328</v>
      </c>
      <c r="N49" s="129">
        <v>476.66318328</v>
      </c>
      <c r="O49" s="129">
        <v>506.36124343</v>
      </c>
      <c r="P49" s="129">
        <v>506.36124343</v>
      </c>
      <c r="Q49" s="129">
        <v>506.36124343</v>
      </c>
      <c r="R49" s="129">
        <v>506.36124343</v>
      </c>
      <c r="S49" s="129">
        <v>506.36124343</v>
      </c>
      <c r="T49" s="129">
        <v>506.36124343</v>
      </c>
      <c r="U49" s="129">
        <v>533.16203237000002</v>
      </c>
      <c r="V49" s="129">
        <v>533.16203237000002</v>
      </c>
      <c r="W49" s="129">
        <v>533.16203237000002</v>
      </c>
      <c r="X49" s="129">
        <v>533.16203237000002</v>
      </c>
      <c r="Y49" s="129">
        <v>533.16203237000002</v>
      </c>
      <c r="Z49" s="129">
        <v>533.16203237000002</v>
      </c>
      <c r="AA49" s="129">
        <v>533.16203237000002</v>
      </c>
      <c r="AB49" s="129">
        <v>533.16203237000002</v>
      </c>
      <c r="AC49" s="129">
        <v>533.16203237000002</v>
      </c>
      <c r="AD49" s="129">
        <v>533.16203237000002</v>
      </c>
      <c r="AE49" s="129">
        <v>533.16203237000002</v>
      </c>
      <c r="AF49" s="129">
        <v>533.16203237000002</v>
      </c>
      <c r="AG49" s="129">
        <v>533.16203237000002</v>
      </c>
      <c r="AH49" s="129">
        <v>533.16203237000002</v>
      </c>
      <c r="AI49" s="129">
        <v>552.78875630000005</v>
      </c>
      <c r="AJ49" s="129">
        <v>552.78875630000005</v>
      </c>
    </row>
    <row r="50" spans="1:36" ht="14.55" customHeight="1" thickBot="1">
      <c r="A50" s="129" t="s">
        <v>164</v>
      </c>
      <c r="B50" s="129" t="s">
        <v>165</v>
      </c>
      <c r="C50" s="129" t="s">
        <v>165</v>
      </c>
      <c r="D50" s="129" t="s">
        <v>167</v>
      </c>
      <c r="E50" s="129" t="s">
        <v>94</v>
      </c>
      <c r="F50" s="129">
        <v>463.57661230000002</v>
      </c>
      <c r="G50" s="129">
        <v>476.66318328</v>
      </c>
      <c r="H50" s="129">
        <v>476.66318328</v>
      </c>
      <c r="I50" s="129">
        <v>476.66318328</v>
      </c>
      <c r="J50" s="129">
        <v>476.66318328</v>
      </c>
      <c r="K50" s="129">
        <v>476.66318328</v>
      </c>
      <c r="L50" s="129">
        <v>476.66318328</v>
      </c>
      <c r="M50" s="129">
        <v>476.66318328</v>
      </c>
      <c r="N50" s="129">
        <v>476.66318328</v>
      </c>
      <c r="O50" s="129">
        <v>506.36124343</v>
      </c>
      <c r="P50" s="129">
        <v>506.36124343</v>
      </c>
      <c r="Q50" s="129">
        <v>506.36124343</v>
      </c>
      <c r="R50" s="129">
        <v>506.36124343</v>
      </c>
      <c r="S50" s="129">
        <v>506.36124343</v>
      </c>
      <c r="T50" s="129">
        <v>506.36124343</v>
      </c>
      <c r="U50" s="129">
        <v>533.16203237000002</v>
      </c>
      <c r="V50" s="129">
        <v>533.16203237000002</v>
      </c>
      <c r="W50" s="129">
        <v>533.16203237000002</v>
      </c>
      <c r="X50" s="129">
        <v>533.16203237000002</v>
      </c>
      <c r="Y50" s="129">
        <v>533.16203237000002</v>
      </c>
      <c r="Z50" s="129">
        <v>533.16203237000002</v>
      </c>
      <c r="AA50" s="129">
        <v>533.16203237000002</v>
      </c>
      <c r="AB50" s="129">
        <v>533.16203237000002</v>
      </c>
      <c r="AC50" s="129">
        <v>533.16203237000002</v>
      </c>
      <c r="AD50" s="129">
        <v>533.16203237000002</v>
      </c>
      <c r="AE50" s="129">
        <v>533.16203237000002</v>
      </c>
      <c r="AF50" s="129">
        <v>533.16203237000002</v>
      </c>
      <c r="AG50" s="129">
        <v>533.16203237000002</v>
      </c>
      <c r="AH50" s="129">
        <v>533.16203237000002</v>
      </c>
      <c r="AI50" s="129">
        <v>552.78875630000005</v>
      </c>
      <c r="AJ50" s="129">
        <v>552.78875630000005</v>
      </c>
    </row>
    <row r="51" spans="1:36" ht="14.55" customHeight="1" thickBot="1">
      <c r="A51" s="129" t="s">
        <v>164</v>
      </c>
      <c r="B51" s="129" t="s">
        <v>168</v>
      </c>
      <c r="C51" s="129" t="s">
        <v>168</v>
      </c>
      <c r="D51" s="129" t="s">
        <v>169</v>
      </c>
      <c r="E51" s="129" t="s">
        <v>94</v>
      </c>
      <c r="F51" s="129">
        <v>463.57661230000002</v>
      </c>
      <c r="G51" s="129">
        <v>476.66318328</v>
      </c>
      <c r="H51" s="129">
        <v>476.66318328</v>
      </c>
      <c r="I51" s="129">
        <v>476.66318328</v>
      </c>
      <c r="J51" s="129">
        <v>476.66318328</v>
      </c>
      <c r="K51" s="129">
        <v>476.66318328</v>
      </c>
      <c r="L51" s="129">
        <v>476.66318328</v>
      </c>
      <c r="M51" s="129">
        <v>476.66318328</v>
      </c>
      <c r="N51" s="129">
        <v>476.66318328</v>
      </c>
      <c r="O51" s="129">
        <v>506.36124343</v>
      </c>
      <c r="P51" s="129">
        <v>506.36124343</v>
      </c>
      <c r="Q51" s="129">
        <v>506.36124343</v>
      </c>
      <c r="R51" s="129">
        <v>506.36124343</v>
      </c>
      <c r="S51" s="129">
        <v>506.36124343</v>
      </c>
      <c r="T51" s="129">
        <v>506.36124343</v>
      </c>
      <c r="U51" s="129">
        <v>533.16203237000002</v>
      </c>
      <c r="V51" s="129">
        <v>533.16203237000002</v>
      </c>
      <c r="W51" s="129">
        <v>533.16203237000002</v>
      </c>
      <c r="X51" s="129">
        <v>533.16203237000002</v>
      </c>
      <c r="Y51" s="129">
        <v>533.16203237000002</v>
      </c>
      <c r="Z51" s="129">
        <v>533.16203237000002</v>
      </c>
      <c r="AA51" s="129">
        <v>533.16203237000002</v>
      </c>
      <c r="AB51" s="129">
        <v>533.16203237000002</v>
      </c>
      <c r="AC51" s="129">
        <v>533.16203237000002</v>
      </c>
      <c r="AD51" s="129">
        <v>533.16203237000002</v>
      </c>
      <c r="AE51" s="129">
        <v>533.16203237000002</v>
      </c>
      <c r="AF51" s="129">
        <v>533.16203237000002</v>
      </c>
      <c r="AG51" s="129">
        <v>533.16203237000002</v>
      </c>
      <c r="AH51" s="129">
        <v>533.16203237000002</v>
      </c>
      <c r="AI51" s="129">
        <v>552.78875630000005</v>
      </c>
      <c r="AJ51" s="129">
        <v>552.78875630000005</v>
      </c>
    </row>
    <row r="52" spans="1:36" ht="14.55" customHeight="1" thickBot="1">
      <c r="A52" s="129" t="s">
        <v>73</v>
      </c>
      <c r="B52" s="129" t="s">
        <v>170</v>
      </c>
      <c r="C52" s="129" t="s">
        <v>170</v>
      </c>
      <c r="D52" s="129" t="s">
        <v>170</v>
      </c>
      <c r="E52" s="129" t="s">
        <v>18</v>
      </c>
      <c r="F52" s="129">
        <v>28.643672410000001</v>
      </c>
      <c r="G52" s="129">
        <v>28.643672410000001</v>
      </c>
      <c r="H52" s="129">
        <v>28.643672410000001</v>
      </c>
      <c r="I52" s="129">
        <v>28.643672410000001</v>
      </c>
      <c r="J52" s="129">
        <v>28.95990128</v>
      </c>
      <c r="K52" s="129">
        <v>28.95990128</v>
      </c>
      <c r="L52" s="129">
        <v>28.95990128</v>
      </c>
      <c r="M52" s="129">
        <v>28.95990128</v>
      </c>
      <c r="N52" s="129">
        <v>28.95990128</v>
      </c>
      <c r="O52" s="129">
        <v>28.95990128</v>
      </c>
      <c r="P52" s="129">
        <v>28.95990128</v>
      </c>
      <c r="Q52" s="129">
        <v>28.95990128</v>
      </c>
      <c r="R52" s="129">
        <v>28.95990128</v>
      </c>
      <c r="S52" s="129">
        <v>28.95990128</v>
      </c>
      <c r="T52" s="129">
        <v>28.95990128</v>
      </c>
      <c r="U52" s="129">
        <v>28.95990128</v>
      </c>
      <c r="V52" s="129">
        <v>28.95990128</v>
      </c>
      <c r="W52" s="129">
        <v>28.95990128</v>
      </c>
      <c r="X52" s="129">
        <v>28.95990128</v>
      </c>
      <c r="Y52" s="129">
        <v>28.95990128</v>
      </c>
      <c r="Z52" s="129">
        <v>28.95990128</v>
      </c>
      <c r="AA52" s="129">
        <v>28.95990128</v>
      </c>
      <c r="AB52" s="129">
        <v>28.95990128</v>
      </c>
      <c r="AC52" s="129">
        <v>28.95990128</v>
      </c>
      <c r="AD52" s="129">
        <v>28.95990128</v>
      </c>
      <c r="AE52" s="129">
        <v>28.95990128</v>
      </c>
      <c r="AF52" s="129">
        <v>28.95990128</v>
      </c>
      <c r="AG52" s="129">
        <v>28.95990128</v>
      </c>
      <c r="AH52" s="129">
        <v>28.95990128</v>
      </c>
      <c r="AI52" s="129">
        <v>28.95990128</v>
      </c>
      <c r="AJ52" s="129">
        <v>28.95990128</v>
      </c>
    </row>
    <row r="53" spans="1:36" ht="14.55" customHeight="1" thickBot="1">
      <c r="A53" s="129" t="s">
        <v>171</v>
      </c>
      <c r="B53" s="129" t="s">
        <v>171</v>
      </c>
      <c r="C53" s="129" t="s">
        <v>172</v>
      </c>
      <c r="D53" s="129" t="s">
        <v>173</v>
      </c>
      <c r="E53" s="129" t="s">
        <v>94</v>
      </c>
      <c r="F53" s="129">
        <v>583.54</v>
      </c>
      <c r="G53" s="129">
        <v>583.54</v>
      </c>
      <c r="H53" s="129">
        <v>583.54</v>
      </c>
      <c r="I53" s="129">
        <v>583.54</v>
      </c>
      <c r="J53" s="129">
        <v>613.09413068000003</v>
      </c>
      <c r="K53" s="129">
        <v>613.09413068000003</v>
      </c>
      <c r="L53" s="129">
        <v>613.09413068000003</v>
      </c>
      <c r="M53" s="129">
        <v>613.09413068000003</v>
      </c>
      <c r="N53" s="129">
        <v>613.09413068000003</v>
      </c>
      <c r="O53" s="129">
        <v>613.09413068000003</v>
      </c>
      <c r="P53" s="129">
        <v>613.09413068000003</v>
      </c>
      <c r="Q53" s="129">
        <v>642.35538524000003</v>
      </c>
      <c r="R53" s="129">
        <v>642.35538524000003</v>
      </c>
      <c r="S53" s="129">
        <v>642.35538524000003</v>
      </c>
      <c r="T53" s="129">
        <v>642.35538524000003</v>
      </c>
      <c r="U53" s="129">
        <v>642.35538524000003</v>
      </c>
      <c r="V53" s="129">
        <v>642.35538524000003</v>
      </c>
      <c r="W53" s="129">
        <v>642.35538524000003</v>
      </c>
      <c r="X53" s="129">
        <v>642.35538524000003</v>
      </c>
      <c r="Y53" s="129">
        <v>642.35538524000003</v>
      </c>
      <c r="Z53" s="129">
        <v>642.35538524000003</v>
      </c>
      <c r="AA53" s="129">
        <v>644.14</v>
      </c>
      <c r="AB53" s="129">
        <v>644.14</v>
      </c>
      <c r="AC53" s="129">
        <v>644.14</v>
      </c>
      <c r="AD53" s="129">
        <v>644.14</v>
      </c>
      <c r="AE53" s="129">
        <v>644.14</v>
      </c>
      <c r="AF53" s="129">
        <v>644.14</v>
      </c>
      <c r="AG53" s="129">
        <v>644.14</v>
      </c>
      <c r="AH53" s="129">
        <v>658.97421053000005</v>
      </c>
      <c r="AI53" s="129">
        <v>658.97421053000005</v>
      </c>
      <c r="AJ53" s="129">
        <v>658.97421053000005</v>
      </c>
    </row>
    <row r="54" spans="1:36" ht="14.55" customHeight="1" thickBot="1">
      <c r="A54" s="129" t="s">
        <v>171</v>
      </c>
      <c r="B54" s="129" t="s">
        <v>171</v>
      </c>
      <c r="C54" s="129" t="s">
        <v>172</v>
      </c>
      <c r="D54" s="129" t="s">
        <v>172</v>
      </c>
      <c r="E54" s="129" t="s">
        <v>94</v>
      </c>
      <c r="F54" s="129">
        <v>583.54</v>
      </c>
      <c r="G54" s="129">
        <v>583.54</v>
      </c>
      <c r="H54" s="129">
        <v>583.54</v>
      </c>
      <c r="I54" s="129">
        <v>583.54</v>
      </c>
      <c r="J54" s="129">
        <v>613.09413068000003</v>
      </c>
      <c r="K54" s="129">
        <v>613.09413068000003</v>
      </c>
      <c r="L54" s="129">
        <v>613.09413068000003</v>
      </c>
      <c r="M54" s="129">
        <v>613.09413068000003</v>
      </c>
      <c r="N54" s="129">
        <v>613.09413068000003</v>
      </c>
      <c r="O54" s="129">
        <v>613.09413068000003</v>
      </c>
      <c r="P54" s="129">
        <v>613.09413068000003</v>
      </c>
      <c r="Q54" s="129">
        <v>642.35538524000003</v>
      </c>
      <c r="R54" s="129">
        <v>642.35538524000003</v>
      </c>
      <c r="S54" s="129">
        <v>642.35538524000003</v>
      </c>
      <c r="T54" s="129">
        <v>642.35538524000003</v>
      </c>
      <c r="U54" s="129">
        <v>642.35538524000003</v>
      </c>
      <c r="V54" s="129">
        <v>642.35538524000003</v>
      </c>
      <c r="W54" s="129">
        <v>642.35538524000003</v>
      </c>
      <c r="X54" s="129">
        <v>642.35538524000003</v>
      </c>
      <c r="Y54" s="129">
        <v>642.35538524000003</v>
      </c>
      <c r="Z54" s="129">
        <v>642.35538524000003</v>
      </c>
      <c r="AA54" s="129">
        <v>644.14</v>
      </c>
      <c r="AB54" s="129">
        <v>644.14</v>
      </c>
      <c r="AC54" s="129">
        <v>644.14</v>
      </c>
      <c r="AD54" s="129">
        <v>644.14</v>
      </c>
      <c r="AE54" s="129">
        <v>644.14</v>
      </c>
      <c r="AF54" s="129">
        <v>644.14</v>
      </c>
      <c r="AG54" s="129">
        <v>644.14</v>
      </c>
      <c r="AH54" s="129">
        <v>658.97421053000005</v>
      </c>
      <c r="AI54" s="129">
        <v>658.97421053000005</v>
      </c>
      <c r="AJ54" s="129">
        <v>658.97421053000005</v>
      </c>
    </row>
    <row r="55" spans="1:36" ht="14.55" customHeight="1" thickBot="1">
      <c r="A55" s="129" t="s">
        <v>174</v>
      </c>
      <c r="B55" s="129" t="s">
        <v>175</v>
      </c>
      <c r="C55" s="129" t="s">
        <v>176</v>
      </c>
      <c r="D55" s="129" t="s">
        <v>176</v>
      </c>
      <c r="E55" s="129" t="s">
        <v>94</v>
      </c>
      <c r="F55" s="129">
        <v>454.47</v>
      </c>
      <c r="G55" s="129">
        <v>454.47</v>
      </c>
      <c r="H55" s="129">
        <v>454.47</v>
      </c>
      <c r="I55" s="129">
        <v>454.47</v>
      </c>
      <c r="J55" s="129">
        <v>482.44</v>
      </c>
      <c r="K55" s="129">
        <v>482.44</v>
      </c>
      <c r="L55" s="129">
        <v>482.44</v>
      </c>
      <c r="M55" s="129">
        <v>482.44</v>
      </c>
      <c r="N55" s="129">
        <v>482.44</v>
      </c>
      <c r="O55" s="129">
        <v>482.44</v>
      </c>
      <c r="P55" s="129">
        <v>482.44</v>
      </c>
      <c r="Q55" s="129">
        <v>482.44</v>
      </c>
      <c r="R55" s="129">
        <v>482.44</v>
      </c>
      <c r="S55" s="129">
        <v>482.44</v>
      </c>
      <c r="T55" s="129">
        <v>509.26</v>
      </c>
      <c r="U55" s="129">
        <v>509.26</v>
      </c>
      <c r="V55" s="129">
        <v>509.26</v>
      </c>
      <c r="W55" s="129">
        <v>509.26</v>
      </c>
      <c r="X55" s="129">
        <v>509.9</v>
      </c>
      <c r="Y55" s="129">
        <v>509.9</v>
      </c>
      <c r="Z55" s="129">
        <v>509.9</v>
      </c>
      <c r="AA55" s="129">
        <v>509.9</v>
      </c>
      <c r="AB55" s="129">
        <v>509.9</v>
      </c>
      <c r="AC55" s="129">
        <v>509.9</v>
      </c>
      <c r="AD55" s="129">
        <v>509.9</v>
      </c>
      <c r="AE55" s="129">
        <v>509.9</v>
      </c>
      <c r="AF55" s="129">
        <v>509.9</v>
      </c>
      <c r="AG55" s="129">
        <v>509.9</v>
      </c>
      <c r="AH55" s="129">
        <v>509.9</v>
      </c>
      <c r="AI55" s="129">
        <v>523.27</v>
      </c>
      <c r="AJ55" s="129">
        <v>523.27</v>
      </c>
    </row>
    <row r="56" spans="1:36" ht="14.55" customHeight="1" thickBot="1">
      <c r="A56" s="129" t="s">
        <v>174</v>
      </c>
      <c r="B56" s="129" t="s">
        <v>175</v>
      </c>
      <c r="C56" s="129" t="s">
        <v>177</v>
      </c>
      <c r="D56" s="129" t="s">
        <v>177</v>
      </c>
      <c r="E56" s="129" t="s">
        <v>94</v>
      </c>
      <c r="F56" s="129">
        <v>454.47</v>
      </c>
      <c r="G56" s="129">
        <v>454.47</v>
      </c>
      <c r="H56" s="129">
        <v>454.47</v>
      </c>
      <c r="I56" s="129">
        <v>454.47</v>
      </c>
      <c r="J56" s="129">
        <v>482.44</v>
      </c>
      <c r="K56" s="129">
        <v>482.44</v>
      </c>
      <c r="L56" s="129">
        <v>482.44</v>
      </c>
      <c r="M56" s="129">
        <v>482.44</v>
      </c>
      <c r="N56" s="129">
        <v>482.44</v>
      </c>
      <c r="O56" s="129">
        <v>482.44</v>
      </c>
      <c r="P56" s="129">
        <v>482.44</v>
      </c>
      <c r="Q56" s="129">
        <v>482.44</v>
      </c>
      <c r="R56" s="129">
        <v>482.44</v>
      </c>
      <c r="S56" s="129">
        <v>482.44</v>
      </c>
      <c r="T56" s="129">
        <v>509.26</v>
      </c>
      <c r="U56" s="129">
        <v>509.26</v>
      </c>
      <c r="V56" s="129">
        <v>509.26</v>
      </c>
      <c r="W56" s="129">
        <v>509.26</v>
      </c>
      <c r="X56" s="129">
        <v>509.9</v>
      </c>
      <c r="Y56" s="129">
        <v>509.9</v>
      </c>
      <c r="Z56" s="129">
        <v>509.9</v>
      </c>
      <c r="AA56" s="129">
        <v>509.9</v>
      </c>
      <c r="AB56" s="129">
        <v>509.9</v>
      </c>
      <c r="AC56" s="129">
        <v>509.9</v>
      </c>
      <c r="AD56" s="129">
        <v>509.9</v>
      </c>
      <c r="AE56" s="129">
        <v>509.9</v>
      </c>
      <c r="AF56" s="129">
        <v>509.9</v>
      </c>
      <c r="AG56" s="129">
        <v>509.9</v>
      </c>
      <c r="AH56" s="129">
        <v>509.9</v>
      </c>
      <c r="AI56" s="129">
        <v>523.27</v>
      </c>
      <c r="AJ56" s="129">
        <v>523.27</v>
      </c>
    </row>
    <row r="57" spans="1:36" ht="14.55" customHeight="1" thickBot="1">
      <c r="A57" s="129" t="s">
        <v>174</v>
      </c>
      <c r="B57" s="129" t="s">
        <v>174</v>
      </c>
      <c r="C57" s="129" t="s">
        <v>178</v>
      </c>
      <c r="D57" s="129" t="s">
        <v>178</v>
      </c>
      <c r="E57" s="129" t="s">
        <v>94</v>
      </c>
      <c r="F57" s="129">
        <v>454.52</v>
      </c>
      <c r="G57" s="129">
        <v>454.52</v>
      </c>
      <c r="H57" s="129">
        <v>454.52</v>
      </c>
      <c r="I57" s="129">
        <v>454.52</v>
      </c>
      <c r="J57" s="129">
        <v>482.49</v>
      </c>
      <c r="K57" s="129">
        <v>482.49</v>
      </c>
      <c r="L57" s="129">
        <v>482.49</v>
      </c>
      <c r="M57" s="129">
        <v>482.49</v>
      </c>
      <c r="N57" s="129">
        <v>482.49</v>
      </c>
      <c r="O57" s="129">
        <v>482.49</v>
      </c>
      <c r="P57" s="129">
        <v>482.49</v>
      </c>
      <c r="Q57" s="129">
        <v>482.49</v>
      </c>
      <c r="R57" s="129">
        <v>482.49</v>
      </c>
      <c r="S57" s="129">
        <v>482.49</v>
      </c>
      <c r="T57" s="129">
        <v>509.31</v>
      </c>
      <c r="U57" s="129">
        <v>509.31</v>
      </c>
      <c r="V57" s="129">
        <v>509.31</v>
      </c>
      <c r="W57" s="129">
        <v>509.31</v>
      </c>
      <c r="X57" s="129">
        <v>509.96</v>
      </c>
      <c r="Y57" s="129">
        <v>509.96</v>
      </c>
      <c r="Z57" s="129">
        <v>509.96</v>
      </c>
      <c r="AA57" s="129">
        <v>509.96</v>
      </c>
      <c r="AB57" s="129">
        <v>509.96</v>
      </c>
      <c r="AC57" s="129">
        <v>509.96</v>
      </c>
      <c r="AD57" s="129">
        <v>509.96</v>
      </c>
      <c r="AE57" s="129">
        <v>509.96</v>
      </c>
      <c r="AF57" s="129">
        <v>509.96</v>
      </c>
      <c r="AG57" s="129">
        <v>509.96</v>
      </c>
      <c r="AH57" s="129">
        <v>509.96</v>
      </c>
      <c r="AI57" s="129">
        <v>523.33000000000004</v>
      </c>
      <c r="AJ57" s="129">
        <v>523.33000000000004</v>
      </c>
    </row>
    <row r="58" spans="1:36" ht="14.55" customHeight="1" thickBot="1">
      <c r="A58" s="129" t="s">
        <v>174</v>
      </c>
      <c r="B58" s="129" t="s">
        <v>174</v>
      </c>
      <c r="C58" s="129" t="s">
        <v>179</v>
      </c>
      <c r="D58" s="129" t="s">
        <v>179</v>
      </c>
      <c r="E58" s="129" t="s">
        <v>94</v>
      </c>
      <c r="F58" s="129">
        <v>454.52</v>
      </c>
      <c r="G58" s="129">
        <v>454.52</v>
      </c>
      <c r="H58" s="129">
        <v>454.52</v>
      </c>
      <c r="I58" s="129">
        <v>454.52</v>
      </c>
      <c r="J58" s="129">
        <v>482.49</v>
      </c>
      <c r="K58" s="129">
        <v>482.49</v>
      </c>
      <c r="L58" s="129">
        <v>482.49</v>
      </c>
      <c r="M58" s="129">
        <v>482.49</v>
      </c>
      <c r="N58" s="129">
        <v>482.49</v>
      </c>
      <c r="O58" s="129">
        <v>482.49</v>
      </c>
      <c r="P58" s="129">
        <v>482.49</v>
      </c>
      <c r="Q58" s="129">
        <v>482.49</v>
      </c>
      <c r="R58" s="129">
        <v>482.49</v>
      </c>
      <c r="S58" s="129">
        <v>482.49</v>
      </c>
      <c r="T58" s="129">
        <v>509.31</v>
      </c>
      <c r="U58" s="129">
        <v>509.31</v>
      </c>
      <c r="V58" s="129">
        <v>509.31</v>
      </c>
      <c r="W58" s="129">
        <v>509.31</v>
      </c>
      <c r="X58" s="129">
        <v>509.96</v>
      </c>
      <c r="Y58" s="129">
        <v>509.96</v>
      </c>
      <c r="Z58" s="129">
        <v>509.96</v>
      </c>
      <c r="AA58" s="129">
        <v>509.96</v>
      </c>
      <c r="AB58" s="129">
        <v>509.96</v>
      </c>
      <c r="AC58" s="129">
        <v>509.96</v>
      </c>
      <c r="AD58" s="129">
        <v>509.96</v>
      </c>
      <c r="AE58" s="129">
        <v>509.96</v>
      </c>
      <c r="AF58" s="129">
        <v>509.96</v>
      </c>
      <c r="AG58" s="129">
        <v>509.96</v>
      </c>
      <c r="AH58" s="129">
        <v>509.96</v>
      </c>
      <c r="AI58" s="129">
        <v>523.33000000000004</v>
      </c>
      <c r="AJ58" s="129">
        <v>523.33000000000004</v>
      </c>
    </row>
    <row r="59" spans="1:36" ht="14.55" customHeight="1" thickBot="1">
      <c r="A59" s="129" t="s">
        <v>74</v>
      </c>
      <c r="B59" s="129" t="s">
        <v>180</v>
      </c>
      <c r="C59" s="129" t="s">
        <v>180</v>
      </c>
      <c r="D59" s="129" t="s">
        <v>180</v>
      </c>
      <c r="E59" s="129" t="s">
        <v>144</v>
      </c>
      <c r="F59" s="129">
        <v>0</v>
      </c>
      <c r="G59" s="129">
        <v>0</v>
      </c>
      <c r="H59" s="129">
        <v>0</v>
      </c>
      <c r="I59" s="129">
        <v>0</v>
      </c>
      <c r="J59" s="129">
        <v>0</v>
      </c>
      <c r="K59" s="129">
        <v>0</v>
      </c>
      <c r="L59" s="129">
        <v>0</v>
      </c>
      <c r="M59" s="129">
        <v>0</v>
      </c>
      <c r="N59" s="129">
        <v>0</v>
      </c>
      <c r="O59" s="129">
        <v>0</v>
      </c>
      <c r="P59" s="129">
        <v>0</v>
      </c>
      <c r="Q59" s="129">
        <v>0</v>
      </c>
      <c r="R59" s="129">
        <v>0</v>
      </c>
      <c r="S59" s="129">
        <v>0</v>
      </c>
      <c r="T59" s="129">
        <v>0</v>
      </c>
      <c r="U59" s="129">
        <v>0</v>
      </c>
      <c r="V59" s="129">
        <v>0</v>
      </c>
      <c r="W59" s="129">
        <v>0</v>
      </c>
      <c r="X59" s="129">
        <v>0</v>
      </c>
      <c r="Y59" s="129">
        <v>0</v>
      </c>
      <c r="Z59" s="129">
        <v>0</v>
      </c>
      <c r="AA59" s="129">
        <v>0</v>
      </c>
      <c r="AB59" s="129">
        <v>0</v>
      </c>
      <c r="AC59" s="129">
        <v>0</v>
      </c>
      <c r="AD59" s="129">
        <v>0</v>
      </c>
      <c r="AE59" s="129">
        <v>0</v>
      </c>
      <c r="AF59" s="129">
        <v>0</v>
      </c>
      <c r="AG59" s="129">
        <v>0</v>
      </c>
      <c r="AH59" s="129">
        <v>0</v>
      </c>
      <c r="AI59" s="129">
        <v>0</v>
      </c>
      <c r="AJ59" s="129">
        <v>0</v>
      </c>
    </row>
    <row r="60" spans="1:36" ht="14.55" customHeight="1" thickBot="1">
      <c r="A60" s="129" t="s">
        <v>74</v>
      </c>
      <c r="B60" s="129" t="s">
        <v>181</v>
      </c>
      <c r="C60" s="129" t="s">
        <v>181</v>
      </c>
      <c r="D60" s="129" t="s">
        <v>181</v>
      </c>
      <c r="E60" s="129" t="s">
        <v>144</v>
      </c>
      <c r="F60" s="129">
        <v>0</v>
      </c>
      <c r="G60" s="129">
        <v>0</v>
      </c>
      <c r="H60" s="129">
        <v>0</v>
      </c>
      <c r="I60" s="129">
        <v>0</v>
      </c>
      <c r="J60" s="129">
        <v>0</v>
      </c>
      <c r="K60" s="129">
        <v>0</v>
      </c>
      <c r="L60" s="129">
        <v>0</v>
      </c>
      <c r="M60" s="129">
        <v>0</v>
      </c>
      <c r="N60" s="129">
        <v>0</v>
      </c>
      <c r="O60" s="129">
        <v>0</v>
      </c>
      <c r="P60" s="129">
        <v>0</v>
      </c>
      <c r="Q60" s="129">
        <v>0</v>
      </c>
      <c r="R60" s="129">
        <v>0</v>
      </c>
      <c r="S60" s="129">
        <v>0</v>
      </c>
      <c r="T60" s="129">
        <v>0</v>
      </c>
      <c r="U60" s="129">
        <v>0</v>
      </c>
      <c r="V60" s="129">
        <v>0</v>
      </c>
      <c r="W60" s="129">
        <v>0</v>
      </c>
      <c r="X60" s="129">
        <v>0</v>
      </c>
      <c r="Y60" s="129">
        <v>0</v>
      </c>
      <c r="Z60" s="129">
        <v>0</v>
      </c>
      <c r="AA60" s="129">
        <v>0</v>
      </c>
      <c r="AB60" s="129">
        <v>0</v>
      </c>
      <c r="AC60" s="129">
        <v>0</v>
      </c>
      <c r="AD60" s="129">
        <v>0</v>
      </c>
      <c r="AE60" s="129">
        <v>0</v>
      </c>
      <c r="AF60" s="129">
        <v>0</v>
      </c>
      <c r="AG60" s="129">
        <v>0</v>
      </c>
      <c r="AH60" s="129">
        <v>0</v>
      </c>
      <c r="AI60" s="129">
        <v>0</v>
      </c>
      <c r="AJ60" s="129">
        <v>0</v>
      </c>
    </row>
    <row r="61" spans="1:36" ht="14.55" customHeight="1" thickBot="1">
      <c r="A61" s="129" t="s">
        <v>662</v>
      </c>
      <c r="B61" s="129" t="s">
        <v>663</v>
      </c>
      <c r="C61" s="129" t="s">
        <v>663</v>
      </c>
      <c r="D61" s="129" t="s">
        <v>664</v>
      </c>
      <c r="E61" s="129" t="s">
        <v>144</v>
      </c>
      <c r="F61" s="129">
        <v>435.30527279</v>
      </c>
      <c r="G61" s="129">
        <v>435.30527279</v>
      </c>
      <c r="H61" s="129">
        <v>435.30527279</v>
      </c>
      <c r="I61" s="129">
        <v>435.30527279</v>
      </c>
      <c r="J61" s="129">
        <v>442.15720630999999</v>
      </c>
      <c r="K61" s="129">
        <v>442.15720630999999</v>
      </c>
      <c r="L61" s="129">
        <v>442.15720630999999</v>
      </c>
      <c r="M61" s="129">
        <v>442.15720630999999</v>
      </c>
      <c r="N61" s="129">
        <v>442.15720630999999</v>
      </c>
      <c r="O61" s="129">
        <v>442.15720630999999</v>
      </c>
      <c r="P61" s="129">
        <v>442.15720630999999</v>
      </c>
      <c r="Q61" s="129">
        <v>468.67040800000001</v>
      </c>
      <c r="R61" s="129">
        <v>468.67040800000001</v>
      </c>
      <c r="S61" s="129">
        <v>468.67040800000001</v>
      </c>
      <c r="T61" s="129">
        <v>468.67040800000001</v>
      </c>
      <c r="U61" s="129">
        <v>468.67040800000001</v>
      </c>
      <c r="V61" s="129">
        <v>468.67040800000001</v>
      </c>
      <c r="W61" s="129">
        <v>468.67040800000001</v>
      </c>
      <c r="X61" s="129">
        <v>488.23023436</v>
      </c>
      <c r="Y61" s="129">
        <v>488.23023436</v>
      </c>
      <c r="Z61" s="129">
        <v>488.23023436</v>
      </c>
      <c r="AA61" s="129">
        <v>488.23023436</v>
      </c>
      <c r="AB61" s="129">
        <v>488.23023436</v>
      </c>
      <c r="AC61" s="129">
        <v>488.23023436</v>
      </c>
      <c r="AD61" s="129">
        <v>488.23023436</v>
      </c>
      <c r="AE61" s="129">
        <v>488.23023436</v>
      </c>
      <c r="AF61" s="129">
        <v>488.23023436</v>
      </c>
      <c r="AG61" s="129">
        <v>488.23023436</v>
      </c>
      <c r="AH61" s="129">
        <v>506.48053909999999</v>
      </c>
      <c r="AI61" s="129">
        <v>506.48053909999999</v>
      </c>
      <c r="AJ61" s="129">
        <v>506.48053909999999</v>
      </c>
    </row>
    <row r="62" spans="1:36" ht="14.55" customHeight="1" thickBot="1">
      <c r="A62" s="129" t="s">
        <v>37</v>
      </c>
      <c r="B62" s="129" t="s">
        <v>182</v>
      </c>
      <c r="C62" s="129" t="s">
        <v>37</v>
      </c>
      <c r="D62" s="129" t="s">
        <v>183</v>
      </c>
      <c r="E62" s="129" t="s">
        <v>94</v>
      </c>
      <c r="F62" s="129">
        <v>659.73083314999997</v>
      </c>
      <c r="G62" s="129">
        <v>659.73083314999997</v>
      </c>
      <c r="H62" s="129">
        <v>659.73083314999997</v>
      </c>
      <c r="I62" s="129">
        <v>659.73083314999997</v>
      </c>
      <c r="J62" s="129">
        <v>659.73083314999997</v>
      </c>
      <c r="K62" s="129">
        <v>659.73083314999997</v>
      </c>
      <c r="L62" s="129">
        <v>659.73083314999997</v>
      </c>
      <c r="M62" s="129">
        <v>692.76151044999995</v>
      </c>
      <c r="N62" s="129">
        <v>692.76151044999995</v>
      </c>
      <c r="O62" s="129">
        <v>692.76151044999995</v>
      </c>
      <c r="P62" s="129">
        <v>692.76151044999995</v>
      </c>
      <c r="Q62" s="129">
        <v>723.07510543000001</v>
      </c>
      <c r="R62" s="129">
        <v>723.07510543000001</v>
      </c>
      <c r="S62" s="129">
        <v>723.07510543000001</v>
      </c>
      <c r="T62" s="129">
        <v>723.07510543000001</v>
      </c>
      <c r="U62" s="129">
        <v>723.07510543000001</v>
      </c>
      <c r="V62" s="129">
        <v>723.07510543000001</v>
      </c>
      <c r="W62" s="129">
        <v>723.07510543000001</v>
      </c>
      <c r="X62" s="129">
        <v>722.65616491000003</v>
      </c>
      <c r="Y62" s="129">
        <v>722.65616491000003</v>
      </c>
      <c r="Z62" s="129">
        <v>722.65616491000003</v>
      </c>
      <c r="AA62" s="129">
        <v>722.65616491000003</v>
      </c>
      <c r="AB62" s="129">
        <v>722.65616491000003</v>
      </c>
      <c r="AC62" s="129">
        <v>722.65616491000003</v>
      </c>
      <c r="AD62" s="129">
        <v>722.65616491000003</v>
      </c>
      <c r="AE62" s="129">
        <v>722.65616491000003</v>
      </c>
      <c r="AF62" s="129">
        <v>722.65616491000003</v>
      </c>
      <c r="AG62" s="129">
        <v>722.65616491000003</v>
      </c>
      <c r="AH62" s="129">
        <v>751.63718075999998</v>
      </c>
      <c r="AI62" s="129">
        <v>751.63718075999998</v>
      </c>
      <c r="AJ62" s="129">
        <v>751.63718075999998</v>
      </c>
    </row>
    <row r="63" spans="1:36" ht="14.55" customHeight="1" thickBot="1">
      <c r="A63" s="129" t="s">
        <v>725</v>
      </c>
      <c r="B63" s="129" t="s">
        <v>80</v>
      </c>
      <c r="C63" s="129" t="s">
        <v>80</v>
      </c>
      <c r="D63" s="129" t="s">
        <v>80</v>
      </c>
      <c r="E63" s="129" t="s">
        <v>94</v>
      </c>
      <c r="F63" s="129">
        <v>433.45</v>
      </c>
      <c r="G63" s="129">
        <v>433.45</v>
      </c>
      <c r="H63" s="129">
        <v>433.45</v>
      </c>
      <c r="I63" s="129">
        <v>433.45</v>
      </c>
      <c r="J63" s="129">
        <v>433.45</v>
      </c>
      <c r="K63" s="129">
        <v>433.45</v>
      </c>
      <c r="L63" s="129">
        <v>433.45</v>
      </c>
      <c r="M63" s="129">
        <v>433.45</v>
      </c>
      <c r="N63" s="129">
        <v>433.45</v>
      </c>
      <c r="O63" s="129">
        <v>433.45</v>
      </c>
      <c r="P63" s="129">
        <v>433.45</v>
      </c>
      <c r="Q63" s="129">
        <v>433.45</v>
      </c>
      <c r="R63" s="129">
        <v>433.45</v>
      </c>
      <c r="S63" s="129">
        <v>433.45</v>
      </c>
      <c r="T63" s="129">
        <v>433.45</v>
      </c>
      <c r="U63" s="129">
        <v>433.45</v>
      </c>
      <c r="V63" s="129">
        <v>433.45</v>
      </c>
      <c r="W63" s="129">
        <v>433.45</v>
      </c>
      <c r="X63" s="129">
        <v>433.45</v>
      </c>
      <c r="Y63" s="129">
        <v>433.45</v>
      </c>
      <c r="Z63" s="129">
        <v>433.45</v>
      </c>
      <c r="AA63" s="129">
        <v>433.45</v>
      </c>
      <c r="AB63" s="129">
        <v>433.45</v>
      </c>
      <c r="AC63" s="129">
        <v>433.45</v>
      </c>
      <c r="AD63" s="129">
        <v>433.45</v>
      </c>
      <c r="AE63" s="129">
        <v>433.45</v>
      </c>
      <c r="AF63" s="129">
        <v>433.45</v>
      </c>
      <c r="AG63" s="129">
        <v>433.45</v>
      </c>
      <c r="AH63" s="129">
        <v>433.45</v>
      </c>
      <c r="AI63" s="129">
        <v>433.45</v>
      </c>
      <c r="AJ63" s="129">
        <v>433.45</v>
      </c>
    </row>
    <row r="64" spans="1:36" ht="14.55" customHeight="1" thickBot="1">
      <c r="A64" s="129" t="s">
        <v>725</v>
      </c>
      <c r="B64" s="129" t="s">
        <v>489</v>
      </c>
      <c r="C64" s="129" t="s">
        <v>489</v>
      </c>
      <c r="D64" s="129" t="s">
        <v>489</v>
      </c>
      <c r="E64" s="129" t="s">
        <v>94</v>
      </c>
      <c r="F64" s="129">
        <v>412.12</v>
      </c>
      <c r="G64" s="129">
        <v>412.12</v>
      </c>
      <c r="H64" s="129">
        <v>412.12</v>
      </c>
      <c r="I64" s="129">
        <v>412.12</v>
      </c>
      <c r="J64" s="129">
        <v>412.12</v>
      </c>
      <c r="K64" s="129">
        <v>412.12</v>
      </c>
      <c r="L64" s="129">
        <v>412.12</v>
      </c>
      <c r="M64" s="129">
        <v>412.12</v>
      </c>
      <c r="N64" s="129">
        <v>412.12</v>
      </c>
      <c r="O64" s="129">
        <v>412.12</v>
      </c>
      <c r="P64" s="129">
        <v>412.12</v>
      </c>
      <c r="Q64" s="129">
        <v>412.12</v>
      </c>
      <c r="R64" s="129">
        <v>412.12</v>
      </c>
      <c r="S64" s="129">
        <v>412.12</v>
      </c>
      <c r="T64" s="129">
        <v>412.12</v>
      </c>
      <c r="U64" s="129">
        <v>412.12</v>
      </c>
      <c r="V64" s="129">
        <v>412.12</v>
      </c>
      <c r="W64" s="129">
        <v>412.12</v>
      </c>
      <c r="X64" s="129">
        <v>412.12</v>
      </c>
      <c r="Y64" s="129">
        <v>412.12</v>
      </c>
      <c r="Z64" s="129">
        <v>412.12</v>
      </c>
      <c r="AA64" s="129">
        <v>412.12</v>
      </c>
      <c r="AB64" s="129">
        <v>412.12</v>
      </c>
      <c r="AC64" s="129">
        <v>412.12</v>
      </c>
      <c r="AD64" s="129">
        <v>412.12</v>
      </c>
      <c r="AE64" s="129">
        <v>412.12</v>
      </c>
      <c r="AF64" s="129">
        <v>412.12</v>
      </c>
      <c r="AG64" s="129">
        <v>412.12</v>
      </c>
      <c r="AH64" s="129">
        <v>412.12</v>
      </c>
      <c r="AI64" s="129">
        <v>412.12</v>
      </c>
      <c r="AJ64" s="129">
        <v>412.12</v>
      </c>
    </row>
    <row r="65" spans="1:36" ht="14.55" customHeight="1" thickBot="1">
      <c r="A65" s="129" t="s">
        <v>186</v>
      </c>
      <c r="B65" s="129" t="s">
        <v>186</v>
      </c>
      <c r="C65" s="129" t="s">
        <v>187</v>
      </c>
      <c r="D65" s="129" t="s">
        <v>187</v>
      </c>
      <c r="E65" s="129" t="s">
        <v>19</v>
      </c>
      <c r="F65" s="129">
        <v>69.983421660000005</v>
      </c>
      <c r="G65" s="129">
        <v>69.983421660000005</v>
      </c>
      <c r="H65" s="129">
        <v>69.983421660000005</v>
      </c>
      <c r="I65" s="129">
        <v>69.983421660000005</v>
      </c>
      <c r="J65" s="129">
        <v>69.983421660000005</v>
      </c>
      <c r="K65" s="129">
        <v>69.983421660000005</v>
      </c>
      <c r="L65" s="129">
        <v>69.983421660000005</v>
      </c>
      <c r="M65" s="129">
        <v>69.983421660000005</v>
      </c>
      <c r="N65" s="129">
        <v>69.983421660000005</v>
      </c>
      <c r="O65" s="129">
        <v>69.983421660000005</v>
      </c>
      <c r="P65" s="129">
        <v>69.983421660000005</v>
      </c>
      <c r="Q65" s="129">
        <v>70.313562860000005</v>
      </c>
      <c r="R65" s="129">
        <v>70.313562860000005</v>
      </c>
      <c r="S65" s="129">
        <v>70.313562860000005</v>
      </c>
      <c r="T65" s="129">
        <v>70.313562860000005</v>
      </c>
      <c r="U65" s="129">
        <v>70.313562860000005</v>
      </c>
      <c r="V65" s="129">
        <v>70.507324699999998</v>
      </c>
      <c r="W65" s="129">
        <v>70.507324699999998</v>
      </c>
      <c r="X65" s="129">
        <v>70.507324699999998</v>
      </c>
      <c r="Y65" s="129">
        <v>70.507324699999998</v>
      </c>
      <c r="Z65" s="129">
        <v>70.507324699999998</v>
      </c>
      <c r="AA65" s="129">
        <v>70.507324699999998</v>
      </c>
      <c r="AB65" s="129">
        <v>70.507324699999998</v>
      </c>
      <c r="AC65" s="129">
        <v>70.924061679999994</v>
      </c>
      <c r="AD65" s="129">
        <v>70.924061679999994</v>
      </c>
      <c r="AE65" s="129">
        <v>70.924061679999994</v>
      </c>
      <c r="AF65" s="129">
        <v>70.924061679999994</v>
      </c>
      <c r="AG65" s="129">
        <v>70.924061679999994</v>
      </c>
      <c r="AH65" s="129">
        <v>70.924061679999994</v>
      </c>
      <c r="AI65" s="129">
        <v>70.924061679999994</v>
      </c>
      <c r="AJ65" s="129">
        <v>70.924061679999994</v>
      </c>
    </row>
    <row r="66" spans="1:36" ht="14.55" customHeight="1" thickBot="1">
      <c r="A66" s="129" t="s">
        <v>186</v>
      </c>
      <c r="B66" s="129" t="s">
        <v>186</v>
      </c>
      <c r="C66" s="129" t="s">
        <v>188</v>
      </c>
      <c r="D66" s="129" t="s">
        <v>188</v>
      </c>
      <c r="E66" s="129" t="s">
        <v>19</v>
      </c>
      <c r="F66" s="129">
        <v>68.125377639999996</v>
      </c>
      <c r="G66" s="129">
        <v>68.125377639999996</v>
      </c>
      <c r="H66" s="129">
        <v>68.125377639999996</v>
      </c>
      <c r="I66" s="129">
        <v>68.219767200000007</v>
      </c>
      <c r="J66" s="129">
        <v>68.219767200000007</v>
      </c>
      <c r="K66" s="129">
        <v>68.219767200000007</v>
      </c>
      <c r="L66" s="129">
        <v>68.219767200000007</v>
      </c>
      <c r="M66" s="129">
        <v>68.219767200000007</v>
      </c>
      <c r="N66" s="129">
        <v>68.219767200000007</v>
      </c>
      <c r="O66" s="129">
        <v>68.219767200000007</v>
      </c>
      <c r="P66" s="129">
        <v>68.219767200000007</v>
      </c>
      <c r="Q66" s="129">
        <v>71.664454680000006</v>
      </c>
      <c r="R66" s="129">
        <v>71.664454680000006</v>
      </c>
      <c r="S66" s="129">
        <v>71.664454680000006</v>
      </c>
      <c r="T66" s="129">
        <v>71.664454680000006</v>
      </c>
      <c r="U66" s="129">
        <v>71.664454680000006</v>
      </c>
      <c r="V66" s="129">
        <v>70.974055570000004</v>
      </c>
      <c r="W66" s="129">
        <v>70.974055570000004</v>
      </c>
      <c r="X66" s="129">
        <v>70.974055570000004</v>
      </c>
      <c r="Y66" s="129">
        <v>70.974055570000004</v>
      </c>
      <c r="Z66" s="129">
        <v>70.974055570000004</v>
      </c>
      <c r="AA66" s="129">
        <v>70.974055570000004</v>
      </c>
      <c r="AB66" s="129">
        <v>70.974055570000004</v>
      </c>
      <c r="AC66" s="129">
        <v>72.474721930000001</v>
      </c>
      <c r="AD66" s="129">
        <v>72.474721930000001</v>
      </c>
      <c r="AE66" s="129">
        <v>72.474721930000001</v>
      </c>
      <c r="AF66" s="129">
        <v>72.474721930000001</v>
      </c>
      <c r="AG66" s="129">
        <v>72.474721930000001</v>
      </c>
      <c r="AH66" s="129">
        <v>72.474721930000001</v>
      </c>
      <c r="AI66" s="129">
        <v>72.474721930000001</v>
      </c>
      <c r="AJ66" s="129">
        <v>72.474721930000001</v>
      </c>
    </row>
    <row r="67" spans="1:36" ht="14.55" customHeight="1" thickBot="1">
      <c r="A67" s="129" t="s">
        <v>186</v>
      </c>
      <c r="B67" s="129" t="s">
        <v>186</v>
      </c>
      <c r="C67" s="129" t="s">
        <v>189</v>
      </c>
      <c r="D67" s="129" t="s">
        <v>189</v>
      </c>
      <c r="E67" s="129" t="s">
        <v>19</v>
      </c>
      <c r="F67" s="129">
        <v>63.823418699999998</v>
      </c>
      <c r="G67" s="129">
        <v>63.823418699999998</v>
      </c>
      <c r="H67" s="129">
        <v>63.823418699999998</v>
      </c>
      <c r="I67" s="129">
        <v>63.628719199999999</v>
      </c>
      <c r="J67" s="129">
        <v>63.628719199999999</v>
      </c>
      <c r="K67" s="129">
        <v>63.628719199999999</v>
      </c>
      <c r="L67" s="129">
        <v>63.628719199999999</v>
      </c>
      <c r="M67" s="129">
        <v>63.628719199999999</v>
      </c>
      <c r="N67" s="129">
        <v>63.628719199999999</v>
      </c>
      <c r="O67" s="129">
        <v>63.628719199999999</v>
      </c>
      <c r="P67" s="129">
        <v>63.628719199999999</v>
      </c>
      <c r="Q67" s="129">
        <v>69.118126279999998</v>
      </c>
      <c r="R67" s="129">
        <v>69.118126279999998</v>
      </c>
      <c r="S67" s="129">
        <v>69.118126279999998</v>
      </c>
      <c r="T67" s="129">
        <v>69.118126279999998</v>
      </c>
      <c r="U67" s="129">
        <v>69.118126279999998</v>
      </c>
      <c r="V67" s="129">
        <v>69.151861539999999</v>
      </c>
      <c r="W67" s="129">
        <v>69.151861539999999</v>
      </c>
      <c r="X67" s="129">
        <v>69.151861539999999</v>
      </c>
      <c r="Y67" s="129">
        <v>69.151861539999999</v>
      </c>
      <c r="Z67" s="129">
        <v>69.151861539999999</v>
      </c>
      <c r="AA67" s="129">
        <v>69.151861539999999</v>
      </c>
      <c r="AB67" s="129">
        <v>69.151861539999999</v>
      </c>
      <c r="AC67" s="129">
        <v>67.416505749999999</v>
      </c>
      <c r="AD67" s="129">
        <v>67.416505749999999</v>
      </c>
      <c r="AE67" s="129">
        <v>67.416505749999999</v>
      </c>
      <c r="AF67" s="129">
        <v>67.416505749999999</v>
      </c>
      <c r="AG67" s="129">
        <v>67.416505749999999</v>
      </c>
      <c r="AH67" s="129">
        <v>67.416505749999999</v>
      </c>
      <c r="AI67" s="129">
        <v>67.416505749999999</v>
      </c>
      <c r="AJ67" s="129">
        <v>67.416505749999999</v>
      </c>
    </row>
    <row r="68" spans="1:36" ht="14.55" customHeight="1" thickBot="1">
      <c r="A68" s="129" t="s">
        <v>186</v>
      </c>
      <c r="B68" s="129" t="s">
        <v>186</v>
      </c>
      <c r="C68" s="129" t="s">
        <v>190</v>
      </c>
      <c r="D68" s="129" t="s">
        <v>190</v>
      </c>
      <c r="E68" s="129" t="s">
        <v>19</v>
      </c>
      <c r="F68" s="129">
        <v>68.125377639999996</v>
      </c>
      <c r="G68" s="129">
        <v>68.125377639999996</v>
      </c>
      <c r="H68" s="129">
        <v>68.125377639999996</v>
      </c>
      <c r="I68" s="129">
        <v>68.219767200000007</v>
      </c>
      <c r="J68" s="129">
        <v>68.219767200000007</v>
      </c>
      <c r="K68" s="129">
        <v>68.219767200000007</v>
      </c>
      <c r="L68" s="129">
        <v>68.219767200000007</v>
      </c>
      <c r="M68" s="129">
        <v>68.219767200000007</v>
      </c>
      <c r="N68" s="129">
        <v>68.219767200000007</v>
      </c>
      <c r="O68" s="129">
        <v>68.219767200000007</v>
      </c>
      <c r="P68" s="129">
        <v>68.219767200000007</v>
      </c>
      <c r="Q68" s="129">
        <v>71.664454680000006</v>
      </c>
      <c r="R68" s="129">
        <v>71.664454680000006</v>
      </c>
      <c r="S68" s="129">
        <v>71.664454680000006</v>
      </c>
      <c r="T68" s="129">
        <v>71.664454680000006</v>
      </c>
      <c r="U68" s="129">
        <v>71.664454680000006</v>
      </c>
      <c r="V68" s="129">
        <v>70.974055570000004</v>
      </c>
      <c r="W68" s="129">
        <v>70.974055570000004</v>
      </c>
      <c r="X68" s="129">
        <v>70.974055570000004</v>
      </c>
      <c r="Y68" s="129">
        <v>70.974055570000004</v>
      </c>
      <c r="Z68" s="129">
        <v>70.974055570000004</v>
      </c>
      <c r="AA68" s="129">
        <v>70.974055570000004</v>
      </c>
      <c r="AB68" s="129">
        <v>70.974055570000004</v>
      </c>
      <c r="AC68" s="129">
        <v>72.474721930000001</v>
      </c>
      <c r="AD68" s="129">
        <v>72.474721930000001</v>
      </c>
      <c r="AE68" s="129">
        <v>72.474721930000001</v>
      </c>
      <c r="AF68" s="129">
        <v>72.474721930000001</v>
      </c>
      <c r="AG68" s="129">
        <v>72.474721930000001</v>
      </c>
      <c r="AH68" s="129">
        <v>72.474721930000001</v>
      </c>
      <c r="AI68" s="129">
        <v>72.474721930000001</v>
      </c>
      <c r="AJ68" s="129">
        <v>72.474721930000001</v>
      </c>
    </row>
    <row r="69" spans="1:36" ht="14.55" customHeight="1" thickBot="1">
      <c r="A69" s="129" t="s">
        <v>186</v>
      </c>
      <c r="B69" s="129" t="s">
        <v>186</v>
      </c>
      <c r="C69" s="129" t="s">
        <v>191</v>
      </c>
      <c r="D69" s="129" t="s">
        <v>191</v>
      </c>
      <c r="E69" s="129" t="s">
        <v>19</v>
      </c>
      <c r="F69" s="129">
        <v>68.125377639999996</v>
      </c>
      <c r="G69" s="129">
        <v>68.125377639999996</v>
      </c>
      <c r="H69" s="129">
        <v>68.125377639999996</v>
      </c>
      <c r="I69" s="129">
        <v>68.219767200000007</v>
      </c>
      <c r="J69" s="129">
        <v>68.219767200000007</v>
      </c>
      <c r="K69" s="129">
        <v>68.219767200000007</v>
      </c>
      <c r="L69" s="129">
        <v>68.219767200000007</v>
      </c>
      <c r="M69" s="129">
        <v>68.219767200000007</v>
      </c>
      <c r="N69" s="129">
        <v>68.219767200000007</v>
      </c>
      <c r="O69" s="129">
        <v>68.219767200000007</v>
      </c>
      <c r="P69" s="129">
        <v>68.219767200000007</v>
      </c>
      <c r="Q69" s="129">
        <v>71.664454680000006</v>
      </c>
      <c r="R69" s="129">
        <v>71.664454680000006</v>
      </c>
      <c r="S69" s="129">
        <v>71.664454680000006</v>
      </c>
      <c r="T69" s="129">
        <v>71.664454680000006</v>
      </c>
      <c r="U69" s="129">
        <v>71.664454680000006</v>
      </c>
      <c r="V69" s="129">
        <v>70.974055570000004</v>
      </c>
      <c r="W69" s="129">
        <v>70.974055570000004</v>
      </c>
      <c r="X69" s="129">
        <v>70.974055570000004</v>
      </c>
      <c r="Y69" s="129">
        <v>70.974055570000004</v>
      </c>
      <c r="Z69" s="129">
        <v>70.974055570000004</v>
      </c>
      <c r="AA69" s="129">
        <v>70.974055570000004</v>
      </c>
      <c r="AB69" s="129">
        <v>70.974055570000004</v>
      </c>
      <c r="AC69" s="129">
        <v>72.474721930000001</v>
      </c>
      <c r="AD69" s="129">
        <v>72.474721930000001</v>
      </c>
      <c r="AE69" s="129">
        <v>72.474721930000001</v>
      </c>
      <c r="AF69" s="129">
        <v>72.474721930000001</v>
      </c>
      <c r="AG69" s="129">
        <v>72.474721930000001</v>
      </c>
      <c r="AH69" s="129">
        <v>72.474721930000001</v>
      </c>
      <c r="AI69" s="129">
        <v>72.474721930000001</v>
      </c>
      <c r="AJ69" s="129">
        <v>72.474721930000001</v>
      </c>
    </row>
    <row r="70" spans="1:36" ht="14.55" customHeight="1" thickBot="1">
      <c r="A70" s="129" t="s">
        <v>192</v>
      </c>
      <c r="B70" s="129" t="s">
        <v>193</v>
      </c>
      <c r="C70" s="129" t="s">
        <v>194</v>
      </c>
      <c r="D70" s="129" t="s">
        <v>194</v>
      </c>
      <c r="E70" s="129" t="s">
        <v>25</v>
      </c>
      <c r="F70" s="129">
        <v>0</v>
      </c>
      <c r="G70" s="129">
        <v>0</v>
      </c>
      <c r="H70" s="129">
        <v>0</v>
      </c>
      <c r="I70" s="129">
        <v>0</v>
      </c>
      <c r="J70" s="129">
        <v>0</v>
      </c>
      <c r="K70" s="129">
        <v>0</v>
      </c>
      <c r="L70" s="129">
        <v>0</v>
      </c>
      <c r="M70" s="129">
        <v>0</v>
      </c>
      <c r="N70" s="129">
        <v>0</v>
      </c>
      <c r="O70" s="129">
        <v>0</v>
      </c>
      <c r="P70" s="129">
        <v>0</v>
      </c>
      <c r="Q70" s="129">
        <v>0</v>
      </c>
      <c r="R70" s="129">
        <v>0</v>
      </c>
      <c r="S70" s="129">
        <v>0</v>
      </c>
      <c r="T70" s="129">
        <v>0</v>
      </c>
      <c r="U70" s="129">
        <v>0</v>
      </c>
      <c r="V70" s="129">
        <v>0</v>
      </c>
      <c r="W70" s="129">
        <v>0</v>
      </c>
      <c r="X70" s="129">
        <v>0</v>
      </c>
      <c r="Y70" s="129">
        <v>0</v>
      </c>
      <c r="Z70" s="129">
        <v>0</v>
      </c>
      <c r="AA70" s="129">
        <v>0</v>
      </c>
      <c r="AB70" s="129">
        <v>0</v>
      </c>
      <c r="AC70" s="129">
        <v>0</v>
      </c>
      <c r="AD70" s="129">
        <v>0</v>
      </c>
      <c r="AE70" s="129">
        <v>0</v>
      </c>
      <c r="AF70" s="129">
        <v>0</v>
      </c>
      <c r="AG70" s="129">
        <v>0</v>
      </c>
      <c r="AH70" s="129">
        <v>0</v>
      </c>
      <c r="AI70" s="129">
        <v>0</v>
      </c>
      <c r="AJ70" s="129">
        <v>0</v>
      </c>
    </row>
    <row r="71" spans="1:36" ht="14.55" customHeight="1" thickBot="1">
      <c r="A71" s="129" t="s">
        <v>192</v>
      </c>
      <c r="B71" s="129" t="s">
        <v>193</v>
      </c>
      <c r="C71" s="129" t="s">
        <v>195</v>
      </c>
      <c r="D71" s="129" t="s">
        <v>195</v>
      </c>
      <c r="E71" s="129" t="s">
        <v>25</v>
      </c>
      <c r="F71" s="129">
        <v>0</v>
      </c>
      <c r="G71" s="129">
        <v>0</v>
      </c>
      <c r="H71" s="129">
        <v>0</v>
      </c>
      <c r="I71" s="129">
        <v>0</v>
      </c>
      <c r="J71" s="129">
        <v>0</v>
      </c>
      <c r="K71" s="129">
        <v>0</v>
      </c>
      <c r="L71" s="129">
        <v>0</v>
      </c>
      <c r="M71" s="129">
        <v>0</v>
      </c>
      <c r="N71" s="129">
        <v>0</v>
      </c>
      <c r="O71" s="129">
        <v>0</v>
      </c>
      <c r="P71" s="129">
        <v>0</v>
      </c>
      <c r="Q71" s="129">
        <v>0</v>
      </c>
      <c r="R71" s="129">
        <v>0</v>
      </c>
      <c r="S71" s="129">
        <v>0</v>
      </c>
      <c r="T71" s="129">
        <v>0</v>
      </c>
      <c r="U71" s="129">
        <v>0</v>
      </c>
      <c r="V71" s="129">
        <v>0</v>
      </c>
      <c r="W71" s="129">
        <v>0</v>
      </c>
      <c r="X71" s="129">
        <v>0</v>
      </c>
      <c r="Y71" s="129">
        <v>0</v>
      </c>
      <c r="Z71" s="129">
        <v>0</v>
      </c>
      <c r="AA71" s="129">
        <v>0</v>
      </c>
      <c r="AB71" s="129">
        <v>0</v>
      </c>
      <c r="AC71" s="129">
        <v>0</v>
      </c>
      <c r="AD71" s="129">
        <v>0</v>
      </c>
      <c r="AE71" s="129">
        <v>0</v>
      </c>
      <c r="AF71" s="129">
        <v>0</v>
      </c>
      <c r="AG71" s="129">
        <v>0</v>
      </c>
      <c r="AH71" s="129">
        <v>0</v>
      </c>
      <c r="AI71" s="129">
        <v>0</v>
      </c>
      <c r="AJ71" s="129">
        <v>0</v>
      </c>
    </row>
    <row r="72" spans="1:36" ht="14.55" customHeight="1" thickBot="1">
      <c r="A72" s="129" t="s">
        <v>71</v>
      </c>
      <c r="B72" s="129" t="s">
        <v>196</v>
      </c>
      <c r="C72" s="129" t="s">
        <v>196</v>
      </c>
      <c r="D72" s="129" t="s">
        <v>196</v>
      </c>
      <c r="E72" s="129" t="s">
        <v>94</v>
      </c>
      <c r="F72" s="129">
        <v>437.05314404000001</v>
      </c>
      <c r="G72" s="129">
        <v>450.29138269999999</v>
      </c>
      <c r="H72" s="129">
        <v>450.29138269999999</v>
      </c>
      <c r="I72" s="129">
        <v>450.29138269999999</v>
      </c>
      <c r="J72" s="129">
        <v>450.29138269999999</v>
      </c>
      <c r="K72" s="129">
        <v>450.29138269999999</v>
      </c>
      <c r="L72" s="129">
        <v>450.29138269999999</v>
      </c>
      <c r="M72" s="129">
        <v>450.29138269999999</v>
      </c>
      <c r="N72" s="129">
        <v>450.29138269999999</v>
      </c>
      <c r="O72" s="129">
        <v>479.24887582000002</v>
      </c>
      <c r="P72" s="129">
        <v>479.24887582000002</v>
      </c>
      <c r="Q72" s="129">
        <v>479.24887582000002</v>
      </c>
      <c r="R72" s="129">
        <v>479.24887582000002</v>
      </c>
      <c r="S72" s="129">
        <v>479.24887582000002</v>
      </c>
      <c r="T72" s="129">
        <v>479.24887582000002</v>
      </c>
      <c r="U72" s="129">
        <v>505.45612985000002</v>
      </c>
      <c r="V72" s="129">
        <v>505.45612985000002</v>
      </c>
      <c r="W72" s="129">
        <v>505.45612985000002</v>
      </c>
      <c r="X72" s="129">
        <v>505.45612985000002</v>
      </c>
      <c r="Y72" s="129">
        <v>505.45612985000002</v>
      </c>
      <c r="Z72" s="129">
        <v>505.45612985000002</v>
      </c>
      <c r="AA72" s="129">
        <v>505.45612985000002</v>
      </c>
      <c r="AB72" s="129">
        <v>505.45612985000002</v>
      </c>
      <c r="AC72" s="129">
        <v>505.45612985000002</v>
      </c>
      <c r="AD72" s="129">
        <v>505.45612985000002</v>
      </c>
      <c r="AE72" s="129">
        <v>505.45612985000002</v>
      </c>
      <c r="AF72" s="129">
        <v>505.45612985000002</v>
      </c>
      <c r="AG72" s="129">
        <v>505.45612985000002</v>
      </c>
      <c r="AH72" s="129">
        <v>505.45612985000002</v>
      </c>
      <c r="AI72" s="129">
        <v>524.41985672999999</v>
      </c>
      <c r="AJ72" s="129">
        <v>524.41985672999999</v>
      </c>
    </row>
    <row r="73" spans="1:36" ht="14.55" customHeight="1" thickBot="1">
      <c r="A73" s="129" t="s">
        <v>197</v>
      </c>
      <c r="B73" s="129" t="s">
        <v>198</v>
      </c>
      <c r="C73" s="129" t="s">
        <v>198</v>
      </c>
      <c r="D73" s="129" t="s">
        <v>198</v>
      </c>
      <c r="E73" s="129" t="s">
        <v>94</v>
      </c>
      <c r="F73" s="129">
        <v>459.78834246000002</v>
      </c>
      <c r="G73" s="129">
        <v>459.78834246000002</v>
      </c>
      <c r="H73" s="129">
        <v>459.78834246000002</v>
      </c>
      <c r="I73" s="129">
        <v>459.78834246000002</v>
      </c>
      <c r="J73" s="129">
        <v>490.41287533000002</v>
      </c>
      <c r="K73" s="129">
        <v>490.41287533000002</v>
      </c>
      <c r="L73" s="129">
        <v>490.41287533000002</v>
      </c>
      <c r="M73" s="129">
        <v>490.41287533000002</v>
      </c>
      <c r="N73" s="129">
        <v>490.41287533000002</v>
      </c>
      <c r="O73" s="129">
        <v>490.41287533000002</v>
      </c>
      <c r="P73" s="129">
        <v>490.41287533000002</v>
      </c>
      <c r="Q73" s="129">
        <v>517.91886287</v>
      </c>
      <c r="R73" s="129">
        <v>517.91886287</v>
      </c>
      <c r="S73" s="129">
        <v>517.91886287</v>
      </c>
      <c r="T73" s="129">
        <v>517.91886287</v>
      </c>
      <c r="U73" s="129">
        <v>517.91886287</v>
      </c>
      <c r="V73" s="129">
        <v>517.91886287</v>
      </c>
      <c r="W73" s="129">
        <v>517.91886287</v>
      </c>
      <c r="X73" s="129">
        <v>514.02483744000006</v>
      </c>
      <c r="Y73" s="129">
        <v>514.02483744000006</v>
      </c>
      <c r="Z73" s="129">
        <v>514.02483744000006</v>
      </c>
      <c r="AA73" s="129">
        <v>514.02483744000006</v>
      </c>
      <c r="AB73" s="129">
        <v>514.02483744000006</v>
      </c>
      <c r="AC73" s="129">
        <v>514.02483744000006</v>
      </c>
      <c r="AD73" s="129">
        <v>514.02483744000006</v>
      </c>
      <c r="AE73" s="129">
        <v>514.02483744000006</v>
      </c>
      <c r="AF73" s="129">
        <v>514.02483744000006</v>
      </c>
      <c r="AG73" s="129">
        <v>514.02483744000006</v>
      </c>
      <c r="AH73" s="129">
        <v>537.30990987999996</v>
      </c>
      <c r="AI73" s="129">
        <v>537.30990987999996</v>
      </c>
      <c r="AJ73" s="129">
        <v>537.30990987999996</v>
      </c>
    </row>
    <row r="74" spans="1:36" ht="14.55" customHeight="1" thickBot="1">
      <c r="A74" s="129" t="s">
        <v>197</v>
      </c>
      <c r="B74" s="129" t="s">
        <v>199</v>
      </c>
      <c r="C74" s="129" t="s">
        <v>200</v>
      </c>
      <c r="D74" s="129" t="s">
        <v>200</v>
      </c>
      <c r="E74" s="129" t="s">
        <v>94</v>
      </c>
      <c r="F74" s="129">
        <v>449.47337592000002</v>
      </c>
      <c r="G74" s="129">
        <v>449.47337592000002</v>
      </c>
      <c r="H74" s="129">
        <v>449.47337592000002</v>
      </c>
      <c r="I74" s="129">
        <v>449.47337592000002</v>
      </c>
      <c r="J74" s="129">
        <v>479.79162793</v>
      </c>
      <c r="K74" s="129">
        <v>479.79162793</v>
      </c>
      <c r="L74" s="129">
        <v>479.79162793</v>
      </c>
      <c r="M74" s="129">
        <v>479.79162793</v>
      </c>
      <c r="N74" s="129">
        <v>479.79162793</v>
      </c>
      <c r="O74" s="129">
        <v>479.79162793</v>
      </c>
      <c r="P74" s="129">
        <v>479.79162793</v>
      </c>
      <c r="Q74" s="129">
        <v>507.17063576999999</v>
      </c>
      <c r="R74" s="129">
        <v>507.17063576999999</v>
      </c>
      <c r="S74" s="129">
        <v>507.17063576999999</v>
      </c>
      <c r="T74" s="129">
        <v>507.17063576999999</v>
      </c>
      <c r="U74" s="129">
        <v>507.17063576999999</v>
      </c>
      <c r="V74" s="129">
        <v>507.17063576999999</v>
      </c>
      <c r="W74" s="129">
        <v>507.17063576999999</v>
      </c>
      <c r="X74" s="129">
        <v>503.47736815000002</v>
      </c>
      <c r="Y74" s="129">
        <v>503.47736815000002</v>
      </c>
      <c r="Z74" s="129">
        <v>503.47736815000002</v>
      </c>
      <c r="AA74" s="129">
        <v>503.47736815000002</v>
      </c>
      <c r="AB74" s="129">
        <v>503.47736815000002</v>
      </c>
      <c r="AC74" s="129">
        <v>503.47736815000002</v>
      </c>
      <c r="AD74" s="129">
        <v>503.47736815000002</v>
      </c>
      <c r="AE74" s="129">
        <v>503.47736815000002</v>
      </c>
      <c r="AF74" s="129">
        <v>503.47736815000002</v>
      </c>
      <c r="AG74" s="129">
        <v>503.47736815000002</v>
      </c>
      <c r="AH74" s="129">
        <v>526.61652103999995</v>
      </c>
      <c r="AI74" s="129">
        <v>526.61652103999995</v>
      </c>
      <c r="AJ74" s="129">
        <v>526.61652103999995</v>
      </c>
    </row>
    <row r="75" spans="1:36" ht="14.55" customHeight="1" thickBot="1">
      <c r="A75" s="129" t="s">
        <v>197</v>
      </c>
      <c r="B75" s="129" t="s">
        <v>199</v>
      </c>
      <c r="C75" s="129" t="s">
        <v>201</v>
      </c>
      <c r="D75" s="129" t="s">
        <v>201</v>
      </c>
      <c r="E75" s="129" t="s">
        <v>94</v>
      </c>
      <c r="F75" s="129">
        <v>449.47337592000002</v>
      </c>
      <c r="G75" s="129">
        <v>449.47337592000002</v>
      </c>
      <c r="H75" s="129">
        <v>449.47337592000002</v>
      </c>
      <c r="I75" s="129">
        <v>449.47337592000002</v>
      </c>
      <c r="J75" s="129">
        <v>479.79162793</v>
      </c>
      <c r="K75" s="129">
        <v>479.79162793</v>
      </c>
      <c r="L75" s="129">
        <v>479.79162793</v>
      </c>
      <c r="M75" s="129">
        <v>479.79162793</v>
      </c>
      <c r="N75" s="129">
        <v>479.79162793</v>
      </c>
      <c r="O75" s="129">
        <v>479.79162793</v>
      </c>
      <c r="P75" s="129">
        <v>479.79162793</v>
      </c>
      <c r="Q75" s="129">
        <v>507.17063576999999</v>
      </c>
      <c r="R75" s="129">
        <v>507.17063576999999</v>
      </c>
      <c r="S75" s="129">
        <v>507.17063576999999</v>
      </c>
      <c r="T75" s="129">
        <v>507.17063576999999</v>
      </c>
      <c r="U75" s="129">
        <v>507.17063576999999</v>
      </c>
      <c r="V75" s="129">
        <v>507.17063576999999</v>
      </c>
      <c r="W75" s="129">
        <v>507.17063576999999</v>
      </c>
      <c r="X75" s="129">
        <v>503.47736815000002</v>
      </c>
      <c r="Y75" s="129">
        <v>503.47736815000002</v>
      </c>
      <c r="Z75" s="129">
        <v>503.47736815000002</v>
      </c>
      <c r="AA75" s="129">
        <v>503.47736815000002</v>
      </c>
      <c r="AB75" s="129">
        <v>503.47736815000002</v>
      </c>
      <c r="AC75" s="129">
        <v>503.47736815000002</v>
      </c>
      <c r="AD75" s="129">
        <v>503.47736815000002</v>
      </c>
      <c r="AE75" s="129">
        <v>503.47736815000002</v>
      </c>
      <c r="AF75" s="129">
        <v>503.47736815000002</v>
      </c>
      <c r="AG75" s="129">
        <v>503.47736815000002</v>
      </c>
      <c r="AH75" s="129">
        <v>526.61652103999995</v>
      </c>
      <c r="AI75" s="129">
        <v>526.61652103999995</v>
      </c>
      <c r="AJ75" s="129">
        <v>526.61652103999995</v>
      </c>
    </row>
    <row r="76" spans="1:36" ht="14.55" customHeight="1" thickBot="1">
      <c r="A76" s="129" t="s">
        <v>197</v>
      </c>
      <c r="B76" s="129" t="s">
        <v>202</v>
      </c>
      <c r="C76" s="129" t="s">
        <v>202</v>
      </c>
      <c r="D76" s="129" t="s">
        <v>203</v>
      </c>
      <c r="E76" s="129" t="s">
        <v>144</v>
      </c>
      <c r="F76" s="129">
        <v>266.83499999999998</v>
      </c>
      <c r="G76" s="129">
        <v>266.83499999999998</v>
      </c>
      <c r="H76" s="129">
        <v>266.83499999999998</v>
      </c>
      <c r="I76" s="129">
        <v>266.83499999999998</v>
      </c>
      <c r="J76" s="129">
        <v>266.83499999999998</v>
      </c>
      <c r="K76" s="129">
        <v>266.83499999999998</v>
      </c>
      <c r="L76" s="129">
        <v>266.83499999999998</v>
      </c>
      <c r="M76" s="129">
        <v>266.83499999999998</v>
      </c>
      <c r="N76" s="129">
        <v>266.83499999999998</v>
      </c>
      <c r="O76" s="129">
        <v>266.83499999999998</v>
      </c>
      <c r="P76" s="129">
        <v>266.83499999999998</v>
      </c>
      <c r="Q76" s="129">
        <v>266.83499999999998</v>
      </c>
      <c r="R76" s="129">
        <v>266.83499999999998</v>
      </c>
      <c r="S76" s="129">
        <v>266.83499999999998</v>
      </c>
      <c r="T76" s="129">
        <v>266.83499999999998</v>
      </c>
      <c r="U76" s="129">
        <v>266.83499999999998</v>
      </c>
      <c r="V76" s="129">
        <v>266.83499999999998</v>
      </c>
      <c r="W76" s="129">
        <v>266.83499999999998</v>
      </c>
      <c r="X76" s="129">
        <v>266.83499999999998</v>
      </c>
      <c r="Y76" s="129">
        <v>266.83499999999998</v>
      </c>
      <c r="Z76" s="129">
        <v>266.83499999999998</v>
      </c>
      <c r="AA76" s="129">
        <v>266.83499999999998</v>
      </c>
      <c r="AB76" s="129">
        <v>266.83499999999998</v>
      </c>
      <c r="AC76" s="129">
        <v>266.83499999999998</v>
      </c>
      <c r="AD76" s="129">
        <v>266.83499999999998</v>
      </c>
      <c r="AE76" s="129">
        <v>266.83499999999998</v>
      </c>
      <c r="AF76" s="129">
        <v>266.83499999999998</v>
      </c>
      <c r="AG76" s="129">
        <v>266.83499999999998</v>
      </c>
      <c r="AH76" s="129">
        <v>266.83499999999998</v>
      </c>
      <c r="AI76" s="129">
        <v>266.83499999999998</v>
      </c>
      <c r="AJ76" s="129">
        <v>266.83499999999998</v>
      </c>
    </row>
    <row r="77" spans="1:36" ht="14.55" customHeight="1" thickBot="1">
      <c r="A77" s="129" t="s">
        <v>197</v>
      </c>
      <c r="B77" s="129" t="s">
        <v>202</v>
      </c>
      <c r="C77" s="129" t="s">
        <v>202</v>
      </c>
      <c r="D77" s="129" t="s">
        <v>204</v>
      </c>
      <c r="E77" s="129" t="s">
        <v>68</v>
      </c>
      <c r="F77" s="129">
        <v>225.62571881</v>
      </c>
      <c r="G77" s="129">
        <v>225.62571881</v>
      </c>
      <c r="H77" s="129">
        <v>225.62571881</v>
      </c>
      <c r="I77" s="129">
        <v>225.62571881</v>
      </c>
      <c r="J77" s="129">
        <v>225.62571881</v>
      </c>
      <c r="K77" s="129">
        <v>225.62571881</v>
      </c>
      <c r="L77" s="129">
        <v>225.62571881</v>
      </c>
      <c r="M77" s="129">
        <v>225.62571881</v>
      </c>
      <c r="N77" s="129">
        <v>225.62571881</v>
      </c>
      <c r="O77" s="129">
        <v>225.62571881</v>
      </c>
      <c r="P77" s="129">
        <v>225.62571881</v>
      </c>
      <c r="Q77" s="129">
        <v>225.62571881</v>
      </c>
      <c r="R77" s="129">
        <v>225.62571881</v>
      </c>
      <c r="S77" s="129">
        <v>225.62571881</v>
      </c>
      <c r="T77" s="129">
        <v>225.62571881</v>
      </c>
      <c r="U77" s="129">
        <v>225.62571881</v>
      </c>
      <c r="V77" s="129">
        <v>225.62571881</v>
      </c>
      <c r="W77" s="129">
        <v>225.62571881</v>
      </c>
      <c r="X77" s="129">
        <v>225.62571881</v>
      </c>
      <c r="Y77" s="129">
        <v>225.62571881</v>
      </c>
      <c r="Z77" s="129">
        <v>225.62571881</v>
      </c>
      <c r="AA77" s="129">
        <v>225.62571881</v>
      </c>
      <c r="AB77" s="129">
        <v>225.62571881</v>
      </c>
      <c r="AC77" s="129">
        <v>225.62571881</v>
      </c>
      <c r="AD77" s="129">
        <v>225.62571881</v>
      </c>
      <c r="AE77" s="129">
        <v>225.62571881</v>
      </c>
      <c r="AF77" s="129">
        <v>225.62571881</v>
      </c>
      <c r="AG77" s="129">
        <v>225.62571881</v>
      </c>
      <c r="AH77" s="129">
        <v>225.62571881</v>
      </c>
      <c r="AI77" s="129">
        <v>225.62571881</v>
      </c>
      <c r="AJ77" s="129">
        <v>225.62571881</v>
      </c>
    </row>
    <row r="78" spans="1:36" ht="14.55" customHeight="1" thickBot="1">
      <c r="A78" s="129" t="s">
        <v>197</v>
      </c>
      <c r="B78" s="129" t="s">
        <v>202</v>
      </c>
      <c r="C78" s="129" t="s">
        <v>202</v>
      </c>
      <c r="D78" s="129" t="s">
        <v>205</v>
      </c>
      <c r="E78" s="129" t="s">
        <v>68</v>
      </c>
      <c r="F78" s="129">
        <v>189.27001881000001</v>
      </c>
      <c r="G78" s="129">
        <v>189.27001881000001</v>
      </c>
      <c r="H78" s="129">
        <v>190.68290880999999</v>
      </c>
      <c r="I78" s="129">
        <v>190.68290880999999</v>
      </c>
      <c r="J78" s="129">
        <v>190.68290880999999</v>
      </c>
      <c r="K78" s="129">
        <v>190.68290880999999</v>
      </c>
      <c r="L78" s="129">
        <v>190.68290880999999</v>
      </c>
      <c r="M78" s="129">
        <v>190.68290880999999</v>
      </c>
      <c r="N78" s="129">
        <v>190.68290880999999</v>
      </c>
      <c r="O78" s="129">
        <v>190.68290880999999</v>
      </c>
      <c r="P78" s="129">
        <v>204.85222881000001</v>
      </c>
      <c r="Q78" s="129">
        <v>204.85222881000001</v>
      </c>
      <c r="R78" s="129">
        <v>204.85222881000001</v>
      </c>
      <c r="S78" s="129">
        <v>204.85222881000001</v>
      </c>
      <c r="T78" s="129">
        <v>197.81505881000001</v>
      </c>
      <c r="U78" s="129">
        <v>197.81505881000001</v>
      </c>
      <c r="V78" s="129">
        <v>197.81505881000001</v>
      </c>
      <c r="W78" s="129">
        <v>197.81505881000001</v>
      </c>
      <c r="X78" s="129">
        <v>197.81505881000001</v>
      </c>
      <c r="Y78" s="129">
        <v>197.81505881000001</v>
      </c>
      <c r="Z78" s="129">
        <v>197.81505881000001</v>
      </c>
      <c r="AA78" s="129">
        <v>197.81505881000001</v>
      </c>
      <c r="AB78" s="129">
        <v>197.81505881000001</v>
      </c>
      <c r="AC78" s="129">
        <v>201.30695881</v>
      </c>
      <c r="AD78" s="129">
        <v>201.30695881</v>
      </c>
      <c r="AE78" s="129">
        <v>201.30695881</v>
      </c>
      <c r="AF78" s="129">
        <v>201.30695881</v>
      </c>
      <c r="AG78" s="129">
        <v>201.30695881</v>
      </c>
      <c r="AH78" s="129">
        <v>207.72765881000001</v>
      </c>
      <c r="AI78" s="129">
        <v>207.72765881000001</v>
      </c>
      <c r="AJ78" s="129">
        <v>208.58101880999999</v>
      </c>
    </row>
    <row r="79" spans="1:36" ht="14.55" customHeight="1" thickBot="1">
      <c r="A79" s="129" t="s">
        <v>197</v>
      </c>
      <c r="B79" s="129" t="s">
        <v>202</v>
      </c>
      <c r="C79" s="129" t="s">
        <v>202</v>
      </c>
      <c r="D79" s="129" t="s">
        <v>206</v>
      </c>
      <c r="E79" s="129" t="s">
        <v>68</v>
      </c>
      <c r="F79" s="129">
        <v>280.03447881</v>
      </c>
      <c r="G79" s="129">
        <v>280.03447881</v>
      </c>
      <c r="H79" s="129">
        <v>280.03447881</v>
      </c>
      <c r="I79" s="129">
        <v>280.03447881</v>
      </c>
      <c r="J79" s="129">
        <v>280.03447881</v>
      </c>
      <c r="K79" s="129">
        <v>280.03447881</v>
      </c>
      <c r="L79" s="129">
        <v>280.03447881</v>
      </c>
      <c r="M79" s="129">
        <v>280.03447881</v>
      </c>
      <c r="N79" s="129">
        <v>280.03447881</v>
      </c>
      <c r="O79" s="129">
        <v>280.03447881</v>
      </c>
      <c r="P79" s="129">
        <v>280.03447881</v>
      </c>
      <c r="Q79" s="129">
        <v>280.03447881</v>
      </c>
      <c r="R79" s="129">
        <v>280.03447881</v>
      </c>
      <c r="S79" s="129">
        <v>280.03447881</v>
      </c>
      <c r="T79" s="129">
        <v>280.03447881</v>
      </c>
      <c r="U79" s="129">
        <v>280.03447881</v>
      </c>
      <c r="V79" s="129">
        <v>280.03447881</v>
      </c>
      <c r="W79" s="129">
        <v>280.03447881</v>
      </c>
      <c r="X79" s="129">
        <v>280.03447881</v>
      </c>
      <c r="Y79" s="129">
        <v>280.03447881</v>
      </c>
      <c r="Z79" s="129">
        <v>280.03447881</v>
      </c>
      <c r="AA79" s="129">
        <v>280.03447881</v>
      </c>
      <c r="AB79" s="129">
        <v>280.03447881</v>
      </c>
      <c r="AC79" s="129">
        <v>280.03447881</v>
      </c>
      <c r="AD79" s="129">
        <v>280.03447881</v>
      </c>
      <c r="AE79" s="129">
        <v>280.03447881</v>
      </c>
      <c r="AF79" s="129">
        <v>280.03447881</v>
      </c>
      <c r="AG79" s="129">
        <v>280.03447881</v>
      </c>
      <c r="AH79" s="129">
        <v>280.03447881</v>
      </c>
      <c r="AI79" s="129">
        <v>280.03447881</v>
      </c>
      <c r="AJ79" s="129">
        <v>280.03447881</v>
      </c>
    </row>
    <row r="80" spans="1:36" ht="14.55" customHeight="1" thickBot="1">
      <c r="A80" s="129" t="s">
        <v>197</v>
      </c>
      <c r="B80" s="129" t="s">
        <v>202</v>
      </c>
      <c r="C80" s="129" t="s">
        <v>202</v>
      </c>
      <c r="D80" s="129" t="s">
        <v>207</v>
      </c>
      <c r="E80" s="129" t="s">
        <v>68</v>
      </c>
      <c r="F80" s="129">
        <v>280.03447881</v>
      </c>
      <c r="G80" s="129">
        <v>280.03447881</v>
      </c>
      <c r="H80" s="129">
        <v>280.03447881</v>
      </c>
      <c r="I80" s="129">
        <v>280.03447881</v>
      </c>
      <c r="J80" s="129">
        <v>280.03447881</v>
      </c>
      <c r="K80" s="129">
        <v>280.03447881</v>
      </c>
      <c r="L80" s="129">
        <v>280.03447881</v>
      </c>
      <c r="M80" s="129">
        <v>280.03447881</v>
      </c>
      <c r="N80" s="129">
        <v>280.03447881</v>
      </c>
      <c r="O80" s="129">
        <v>280.03447881</v>
      </c>
      <c r="P80" s="129">
        <v>280.03447881</v>
      </c>
      <c r="Q80" s="129">
        <v>280.03447881</v>
      </c>
      <c r="R80" s="129">
        <v>280.03447881</v>
      </c>
      <c r="S80" s="129">
        <v>280.03447881</v>
      </c>
      <c r="T80" s="129">
        <v>280.03447881</v>
      </c>
      <c r="U80" s="129">
        <v>280.03447881</v>
      </c>
      <c r="V80" s="129">
        <v>280.03447881</v>
      </c>
      <c r="W80" s="129">
        <v>280.03447881</v>
      </c>
      <c r="X80" s="129">
        <v>280.03447881</v>
      </c>
      <c r="Y80" s="129">
        <v>280.03447881</v>
      </c>
      <c r="Z80" s="129">
        <v>280.03447881</v>
      </c>
      <c r="AA80" s="129">
        <v>280.03447881</v>
      </c>
      <c r="AB80" s="129">
        <v>280.03447881</v>
      </c>
      <c r="AC80" s="129">
        <v>280.03447881</v>
      </c>
      <c r="AD80" s="129">
        <v>280.03447881</v>
      </c>
      <c r="AE80" s="129">
        <v>280.03447881</v>
      </c>
      <c r="AF80" s="129">
        <v>280.03447881</v>
      </c>
      <c r="AG80" s="129">
        <v>280.03447881</v>
      </c>
      <c r="AH80" s="129">
        <v>280.03447881</v>
      </c>
      <c r="AI80" s="129">
        <v>280.03447881</v>
      </c>
      <c r="AJ80" s="129">
        <v>280.03447881</v>
      </c>
    </row>
    <row r="81" spans="1:36" ht="14.55" customHeight="1" thickBot="1">
      <c r="A81" s="129" t="s">
        <v>197</v>
      </c>
      <c r="B81" s="129" t="s">
        <v>202</v>
      </c>
      <c r="C81" s="129" t="s">
        <v>202</v>
      </c>
      <c r="D81" s="129" t="s">
        <v>208</v>
      </c>
      <c r="E81" s="129" t="s">
        <v>68</v>
      </c>
      <c r="F81" s="129">
        <v>195.24</v>
      </c>
      <c r="G81" s="129">
        <v>195.24</v>
      </c>
      <c r="H81" s="129">
        <v>196.642</v>
      </c>
      <c r="I81" s="129">
        <v>196.642</v>
      </c>
      <c r="J81" s="129">
        <v>196.642</v>
      </c>
      <c r="K81" s="129">
        <v>196.642</v>
      </c>
      <c r="L81" s="129">
        <v>196.642</v>
      </c>
      <c r="M81" s="129">
        <v>196.642</v>
      </c>
      <c r="N81" s="129">
        <v>196.642</v>
      </c>
      <c r="O81" s="129">
        <v>196.642</v>
      </c>
      <c r="P81" s="129">
        <v>196.642</v>
      </c>
      <c r="Q81" s="129">
        <v>196.642</v>
      </c>
      <c r="R81" s="129">
        <v>196.642</v>
      </c>
      <c r="S81" s="129">
        <v>196.642</v>
      </c>
      <c r="T81" s="129">
        <v>196.642</v>
      </c>
      <c r="U81" s="129">
        <v>196.642</v>
      </c>
      <c r="V81" s="129">
        <v>196.642</v>
      </c>
      <c r="W81" s="129">
        <v>196.642</v>
      </c>
      <c r="X81" s="129">
        <v>196.642</v>
      </c>
      <c r="Y81" s="129">
        <v>196.642</v>
      </c>
      <c r="Z81" s="129">
        <v>196.642</v>
      </c>
      <c r="AA81" s="129">
        <v>196.642</v>
      </c>
      <c r="AB81" s="129">
        <v>196.642</v>
      </c>
      <c r="AC81" s="129">
        <v>196.642</v>
      </c>
      <c r="AD81" s="129">
        <v>196.642</v>
      </c>
      <c r="AE81" s="129">
        <v>196.642</v>
      </c>
      <c r="AF81" s="129">
        <v>196.642</v>
      </c>
      <c r="AG81" s="129">
        <v>196.642</v>
      </c>
      <c r="AH81" s="129">
        <v>196.642</v>
      </c>
      <c r="AI81" s="129">
        <v>196.642</v>
      </c>
      <c r="AJ81" s="129">
        <v>196.642</v>
      </c>
    </row>
    <row r="82" spans="1:36" ht="14.55" customHeight="1" thickBot="1">
      <c r="A82" s="129" t="s">
        <v>197</v>
      </c>
      <c r="B82" s="129" t="s">
        <v>202</v>
      </c>
      <c r="C82" s="129" t="s">
        <v>202</v>
      </c>
      <c r="D82" s="129" t="s">
        <v>209</v>
      </c>
      <c r="E82" s="129" t="s">
        <v>68</v>
      </c>
      <c r="F82" s="129">
        <v>190.25800000000001</v>
      </c>
      <c r="G82" s="129">
        <v>190.25800000000001</v>
      </c>
      <c r="H82" s="129">
        <v>190.25800000000001</v>
      </c>
      <c r="I82" s="129">
        <v>190.25800000000001</v>
      </c>
      <c r="J82" s="129">
        <v>190.25800000000001</v>
      </c>
      <c r="K82" s="129">
        <v>190.25800000000001</v>
      </c>
      <c r="L82" s="129">
        <v>190.25800000000001</v>
      </c>
      <c r="M82" s="129">
        <v>190.25800000000001</v>
      </c>
      <c r="N82" s="129">
        <v>190.25800000000001</v>
      </c>
      <c r="O82" s="129">
        <v>190.25800000000001</v>
      </c>
      <c r="P82" s="129">
        <v>190.25800000000001</v>
      </c>
      <c r="Q82" s="129">
        <v>190.25800000000001</v>
      </c>
      <c r="R82" s="129">
        <v>190.25800000000001</v>
      </c>
      <c r="S82" s="129">
        <v>190.25800000000001</v>
      </c>
      <c r="T82" s="129">
        <v>190.25800000000001</v>
      </c>
      <c r="U82" s="129">
        <v>190.25800000000001</v>
      </c>
      <c r="V82" s="129">
        <v>190.25800000000001</v>
      </c>
      <c r="W82" s="129">
        <v>190.25800000000001</v>
      </c>
      <c r="X82" s="129">
        <v>190.25800000000001</v>
      </c>
      <c r="Y82" s="129">
        <v>190.25800000000001</v>
      </c>
      <c r="Z82" s="129">
        <v>190.25800000000001</v>
      </c>
      <c r="AA82" s="129">
        <v>190.25800000000001</v>
      </c>
      <c r="AB82" s="129">
        <v>190.25800000000001</v>
      </c>
      <c r="AC82" s="129">
        <v>190.25800000000001</v>
      </c>
      <c r="AD82" s="129">
        <v>190.25800000000001</v>
      </c>
      <c r="AE82" s="129">
        <v>190.25800000000001</v>
      </c>
      <c r="AF82" s="129">
        <v>190.25800000000001</v>
      </c>
      <c r="AG82" s="129">
        <v>190.25800000000001</v>
      </c>
      <c r="AH82" s="129">
        <v>190.25800000000001</v>
      </c>
      <c r="AI82" s="129">
        <v>190.25800000000001</v>
      </c>
      <c r="AJ82" s="129">
        <v>190.25800000000001</v>
      </c>
    </row>
    <row r="83" spans="1:36" ht="14.55" customHeight="1" thickBot="1">
      <c r="A83" s="129" t="s">
        <v>197</v>
      </c>
      <c r="B83" s="129" t="s">
        <v>202</v>
      </c>
      <c r="C83" s="129" t="s">
        <v>202</v>
      </c>
      <c r="D83" s="129" t="s">
        <v>210</v>
      </c>
      <c r="E83" s="129" t="s">
        <v>68</v>
      </c>
      <c r="F83" s="129">
        <v>154.75105310000001</v>
      </c>
      <c r="G83" s="129">
        <v>154.75105310000001</v>
      </c>
      <c r="H83" s="129">
        <v>154.75105310000001</v>
      </c>
      <c r="I83" s="129">
        <v>154.75105310000001</v>
      </c>
      <c r="J83" s="129">
        <v>154.75105310000001</v>
      </c>
      <c r="K83" s="129">
        <v>154.75105310000001</v>
      </c>
      <c r="L83" s="129">
        <v>154.75105310000001</v>
      </c>
      <c r="M83" s="129">
        <v>154.75105310000001</v>
      </c>
      <c r="N83" s="129">
        <v>154.75105310000001</v>
      </c>
      <c r="O83" s="129">
        <v>154.75105310000001</v>
      </c>
      <c r="P83" s="129">
        <v>154.75105310000001</v>
      </c>
      <c r="Q83" s="129">
        <v>154.7500531</v>
      </c>
      <c r="R83" s="129">
        <v>154.7500531</v>
      </c>
      <c r="S83" s="129">
        <v>154.7500531</v>
      </c>
      <c r="T83" s="129">
        <v>154.7500531</v>
      </c>
      <c r="U83" s="129">
        <v>154.7500531</v>
      </c>
      <c r="V83" s="129">
        <v>154.7500531</v>
      </c>
      <c r="W83" s="129">
        <v>154.7500531</v>
      </c>
      <c r="X83" s="129">
        <v>154.7500531</v>
      </c>
      <c r="Y83" s="129">
        <v>154.7500531</v>
      </c>
      <c r="Z83" s="129">
        <v>154.7500531</v>
      </c>
      <c r="AA83" s="129">
        <v>154.7500531</v>
      </c>
      <c r="AB83" s="129">
        <v>154.7500531</v>
      </c>
      <c r="AC83" s="129">
        <v>154.7500531</v>
      </c>
      <c r="AD83" s="129">
        <v>154.7500531</v>
      </c>
      <c r="AE83" s="129">
        <v>154.7500531</v>
      </c>
      <c r="AF83" s="129">
        <v>154.7500531</v>
      </c>
      <c r="AG83" s="129">
        <v>154.7500531</v>
      </c>
      <c r="AH83" s="129">
        <v>154.7500531</v>
      </c>
      <c r="AI83" s="129">
        <v>154.7500531</v>
      </c>
      <c r="AJ83" s="129">
        <v>154.7500531</v>
      </c>
    </row>
    <row r="84" spans="1:36" ht="14.55" customHeight="1" thickBot="1">
      <c r="A84" s="129" t="s">
        <v>197</v>
      </c>
      <c r="B84" s="129" t="s">
        <v>202</v>
      </c>
      <c r="C84" s="129" t="s">
        <v>202</v>
      </c>
      <c r="D84" s="129" t="s">
        <v>211</v>
      </c>
      <c r="E84" s="129" t="s">
        <v>68</v>
      </c>
      <c r="F84" s="129">
        <v>169.48048</v>
      </c>
      <c r="G84" s="129">
        <v>169.48048</v>
      </c>
      <c r="H84" s="129">
        <v>169.48048</v>
      </c>
      <c r="I84" s="129">
        <v>169.48048</v>
      </c>
      <c r="J84" s="129">
        <v>169.48048</v>
      </c>
      <c r="K84" s="129">
        <v>169.48048</v>
      </c>
      <c r="L84" s="129">
        <v>169.48048</v>
      </c>
      <c r="M84" s="129">
        <v>169.48048</v>
      </c>
      <c r="N84" s="129">
        <v>169.48048</v>
      </c>
      <c r="O84" s="129">
        <v>169.48048</v>
      </c>
      <c r="P84" s="129">
        <v>169.48048</v>
      </c>
      <c r="Q84" s="129">
        <v>169.48048</v>
      </c>
      <c r="R84" s="129">
        <v>169.48048</v>
      </c>
      <c r="S84" s="129">
        <v>169.48048</v>
      </c>
      <c r="T84" s="129">
        <v>169.48048</v>
      </c>
      <c r="U84" s="129">
        <v>169.48048</v>
      </c>
      <c r="V84" s="129">
        <v>169.48048</v>
      </c>
      <c r="W84" s="129">
        <v>169.48048</v>
      </c>
      <c r="X84" s="129">
        <v>169.48048</v>
      </c>
      <c r="Y84" s="129">
        <v>169.48048</v>
      </c>
      <c r="Z84" s="129">
        <v>169.48048</v>
      </c>
      <c r="AA84" s="129">
        <v>169.48048</v>
      </c>
      <c r="AB84" s="129">
        <v>169.48048</v>
      </c>
      <c r="AC84" s="129">
        <v>169.48048</v>
      </c>
      <c r="AD84" s="129">
        <v>169.48048</v>
      </c>
      <c r="AE84" s="129">
        <v>169.48048</v>
      </c>
      <c r="AF84" s="129">
        <v>169.48048</v>
      </c>
      <c r="AG84" s="129">
        <v>169.48048</v>
      </c>
      <c r="AH84" s="129">
        <v>169.48048</v>
      </c>
      <c r="AI84" s="129">
        <v>169.48048</v>
      </c>
      <c r="AJ84" s="129">
        <v>169.48048</v>
      </c>
    </row>
    <row r="85" spans="1:36" ht="14.55" customHeight="1" thickBot="1">
      <c r="A85" s="129" t="s">
        <v>197</v>
      </c>
      <c r="B85" s="129" t="s">
        <v>202</v>
      </c>
      <c r="C85" s="129" t="s">
        <v>202</v>
      </c>
      <c r="D85" s="129" t="s">
        <v>212</v>
      </c>
      <c r="E85" s="129" t="s">
        <v>94</v>
      </c>
      <c r="F85" s="129">
        <v>449.47337592000002</v>
      </c>
      <c r="G85" s="129">
        <v>449.47337592000002</v>
      </c>
      <c r="H85" s="129">
        <v>449.47337592000002</v>
      </c>
      <c r="I85" s="129">
        <v>449.47337592000002</v>
      </c>
      <c r="J85" s="129">
        <v>479.79162793</v>
      </c>
      <c r="K85" s="129">
        <v>479.79162793</v>
      </c>
      <c r="L85" s="129">
        <v>479.79162793</v>
      </c>
      <c r="M85" s="129">
        <v>479.79162793</v>
      </c>
      <c r="N85" s="129">
        <v>479.79162793</v>
      </c>
      <c r="O85" s="129">
        <v>479.79162793</v>
      </c>
      <c r="P85" s="129">
        <v>479.79162793</v>
      </c>
      <c r="Q85" s="129">
        <v>507.17063576999999</v>
      </c>
      <c r="R85" s="129">
        <v>507.17063576999999</v>
      </c>
      <c r="S85" s="129">
        <v>507.17063576999999</v>
      </c>
      <c r="T85" s="129">
        <v>507.17063576999999</v>
      </c>
      <c r="U85" s="129">
        <v>507.17063576999999</v>
      </c>
      <c r="V85" s="129">
        <v>507.17063576999999</v>
      </c>
      <c r="W85" s="129">
        <v>507.17063576999999</v>
      </c>
      <c r="X85" s="129">
        <v>503.47736815000002</v>
      </c>
      <c r="Y85" s="129">
        <v>503.47736815000002</v>
      </c>
      <c r="Z85" s="129">
        <v>503.47736815000002</v>
      </c>
      <c r="AA85" s="129">
        <v>503.47736815000002</v>
      </c>
      <c r="AB85" s="129">
        <v>503.47736815000002</v>
      </c>
      <c r="AC85" s="129">
        <v>503.47736815000002</v>
      </c>
      <c r="AD85" s="129">
        <v>503.47736815000002</v>
      </c>
      <c r="AE85" s="129">
        <v>503.47736815000002</v>
      </c>
      <c r="AF85" s="129">
        <v>503.47736815000002</v>
      </c>
      <c r="AG85" s="129">
        <v>503.47736815000002</v>
      </c>
      <c r="AH85" s="129">
        <v>526.61652103999995</v>
      </c>
      <c r="AI85" s="129">
        <v>526.61652103999995</v>
      </c>
      <c r="AJ85" s="129">
        <v>526.61652103999995</v>
      </c>
    </row>
    <row r="86" spans="1:36" ht="14.55" customHeight="1" thickBot="1">
      <c r="A86" s="129" t="s">
        <v>197</v>
      </c>
      <c r="B86" s="129" t="s">
        <v>202</v>
      </c>
      <c r="C86" s="129" t="s">
        <v>202</v>
      </c>
      <c r="D86" s="129" t="s">
        <v>213</v>
      </c>
      <c r="E86" s="129" t="s">
        <v>68</v>
      </c>
      <c r="F86" s="129">
        <v>266.83499999999998</v>
      </c>
      <c r="G86" s="129">
        <v>266.83499999999998</v>
      </c>
      <c r="H86" s="129">
        <v>266.83499999999998</v>
      </c>
      <c r="I86" s="129">
        <v>266.83499999999998</v>
      </c>
      <c r="J86" s="129">
        <v>266.83499999999998</v>
      </c>
      <c r="K86" s="129">
        <v>266.83499999999998</v>
      </c>
      <c r="L86" s="129">
        <v>266.83499999999998</v>
      </c>
      <c r="M86" s="129">
        <v>266.83499999999998</v>
      </c>
      <c r="N86" s="129">
        <v>266.83499999999998</v>
      </c>
      <c r="O86" s="129">
        <v>266.83499999999998</v>
      </c>
      <c r="P86" s="129">
        <v>266.83499999999998</v>
      </c>
      <c r="Q86" s="129">
        <v>266.83499999999998</v>
      </c>
      <c r="R86" s="129">
        <v>266.83499999999998</v>
      </c>
      <c r="S86" s="129">
        <v>266.83499999999998</v>
      </c>
      <c r="T86" s="129">
        <v>266.83499999999998</v>
      </c>
      <c r="U86" s="129">
        <v>266.83499999999998</v>
      </c>
      <c r="V86" s="129">
        <v>266.83499999999998</v>
      </c>
      <c r="W86" s="129">
        <v>266.83499999999998</v>
      </c>
      <c r="X86" s="129">
        <v>266.83499999999998</v>
      </c>
      <c r="Y86" s="129">
        <v>266.83499999999998</v>
      </c>
      <c r="Z86" s="129">
        <v>266.83499999999998</v>
      </c>
      <c r="AA86" s="129">
        <v>266.83499999999998</v>
      </c>
      <c r="AB86" s="129">
        <v>266.83499999999998</v>
      </c>
      <c r="AC86" s="129">
        <v>266.83499999999998</v>
      </c>
      <c r="AD86" s="129">
        <v>266.83499999999998</v>
      </c>
      <c r="AE86" s="129">
        <v>266.83499999999998</v>
      </c>
      <c r="AF86" s="129">
        <v>266.83499999999998</v>
      </c>
      <c r="AG86" s="129">
        <v>266.83499999999998</v>
      </c>
      <c r="AH86" s="129">
        <v>266.83499999999998</v>
      </c>
      <c r="AI86" s="129">
        <v>266.83499999999998</v>
      </c>
      <c r="AJ86" s="129">
        <v>266.83499999999998</v>
      </c>
    </row>
    <row r="87" spans="1:36" ht="14.55" customHeight="1" thickBot="1">
      <c r="A87" s="129" t="s">
        <v>197</v>
      </c>
      <c r="B87" s="129" t="s">
        <v>202</v>
      </c>
      <c r="C87" s="129" t="s">
        <v>202</v>
      </c>
      <c r="D87" s="129" t="s">
        <v>692</v>
      </c>
      <c r="E87" s="129" t="s">
        <v>68</v>
      </c>
      <c r="F87" s="129">
        <v>195.24</v>
      </c>
      <c r="G87" s="129">
        <v>195.24</v>
      </c>
      <c r="H87" s="129">
        <v>196.642</v>
      </c>
      <c r="I87" s="129">
        <v>196.642</v>
      </c>
      <c r="J87" s="129">
        <v>196.642</v>
      </c>
      <c r="K87" s="129">
        <v>196.642</v>
      </c>
      <c r="L87" s="129">
        <v>196.642</v>
      </c>
      <c r="M87" s="129">
        <v>196.642</v>
      </c>
      <c r="N87" s="129">
        <v>196.642</v>
      </c>
      <c r="O87" s="129">
        <v>196.642</v>
      </c>
      <c r="P87" s="129">
        <v>196.642</v>
      </c>
      <c r="Q87" s="129">
        <v>196.642</v>
      </c>
      <c r="R87" s="129">
        <v>196.642</v>
      </c>
      <c r="S87" s="129">
        <v>196.642</v>
      </c>
      <c r="T87" s="129">
        <v>196.642</v>
      </c>
      <c r="U87" s="129">
        <v>196.642</v>
      </c>
      <c r="V87" s="129">
        <v>196.642</v>
      </c>
      <c r="W87" s="129">
        <v>196.642</v>
      </c>
      <c r="X87" s="129">
        <v>196.642</v>
      </c>
      <c r="Y87" s="129">
        <v>196.642</v>
      </c>
      <c r="Z87" s="129">
        <v>196.642</v>
      </c>
      <c r="AA87" s="129">
        <v>196.642</v>
      </c>
      <c r="AB87" s="129">
        <v>196.642</v>
      </c>
      <c r="AC87" s="129">
        <v>196.642</v>
      </c>
      <c r="AD87" s="129">
        <v>196.642</v>
      </c>
      <c r="AE87" s="129">
        <v>196.642</v>
      </c>
      <c r="AF87" s="129">
        <v>196.642</v>
      </c>
      <c r="AG87" s="129">
        <v>196.642</v>
      </c>
      <c r="AH87" s="129">
        <v>196.642</v>
      </c>
      <c r="AI87" s="129">
        <v>196.642</v>
      </c>
      <c r="AJ87" s="129">
        <v>196.642</v>
      </c>
    </row>
    <row r="88" spans="1:36" ht="14.55" customHeight="1" thickBot="1">
      <c r="A88" s="129" t="s">
        <v>197</v>
      </c>
      <c r="B88" s="129" t="s">
        <v>202</v>
      </c>
      <c r="C88" s="129" t="s">
        <v>202</v>
      </c>
      <c r="D88" s="129" t="s">
        <v>214</v>
      </c>
      <c r="E88" s="129" t="s">
        <v>68</v>
      </c>
      <c r="F88" s="129">
        <v>190.25800000000001</v>
      </c>
      <c r="G88" s="129">
        <v>190.25800000000001</v>
      </c>
      <c r="H88" s="129">
        <v>190.25800000000001</v>
      </c>
      <c r="I88" s="129">
        <v>190.25800000000001</v>
      </c>
      <c r="J88" s="129">
        <v>190.25800000000001</v>
      </c>
      <c r="K88" s="129">
        <v>190.25800000000001</v>
      </c>
      <c r="L88" s="129">
        <v>190.25800000000001</v>
      </c>
      <c r="M88" s="129">
        <v>190.25800000000001</v>
      </c>
      <c r="N88" s="129">
        <v>190.25800000000001</v>
      </c>
      <c r="O88" s="129">
        <v>190.25800000000001</v>
      </c>
      <c r="P88" s="129">
        <v>190.25800000000001</v>
      </c>
      <c r="Q88" s="129">
        <v>190.25800000000001</v>
      </c>
      <c r="R88" s="129">
        <v>190.25800000000001</v>
      </c>
      <c r="S88" s="129">
        <v>190.25800000000001</v>
      </c>
      <c r="T88" s="129">
        <v>190.25800000000001</v>
      </c>
      <c r="U88" s="129">
        <v>190.25800000000001</v>
      </c>
      <c r="V88" s="129">
        <v>190.25800000000001</v>
      </c>
      <c r="W88" s="129">
        <v>190.25800000000001</v>
      </c>
      <c r="X88" s="129">
        <v>190.25800000000001</v>
      </c>
      <c r="Y88" s="129">
        <v>190.25800000000001</v>
      </c>
      <c r="Z88" s="129">
        <v>190.25800000000001</v>
      </c>
      <c r="AA88" s="129">
        <v>190.25800000000001</v>
      </c>
      <c r="AB88" s="129">
        <v>190.25800000000001</v>
      </c>
      <c r="AC88" s="129">
        <v>190.25800000000001</v>
      </c>
      <c r="AD88" s="129">
        <v>190.25800000000001</v>
      </c>
      <c r="AE88" s="129">
        <v>190.25800000000001</v>
      </c>
      <c r="AF88" s="129">
        <v>190.25800000000001</v>
      </c>
      <c r="AG88" s="129">
        <v>190.25800000000001</v>
      </c>
      <c r="AH88" s="129">
        <v>190.25800000000001</v>
      </c>
      <c r="AI88" s="129">
        <v>190.25800000000001</v>
      </c>
      <c r="AJ88" s="129">
        <v>190.25800000000001</v>
      </c>
    </row>
    <row r="89" spans="1:36" ht="14.55" customHeight="1" thickBot="1">
      <c r="A89" s="129" t="s">
        <v>197</v>
      </c>
      <c r="B89" s="129" t="s">
        <v>202</v>
      </c>
      <c r="C89" s="129" t="s">
        <v>202</v>
      </c>
      <c r="D89" s="129" t="s">
        <v>215</v>
      </c>
      <c r="E89" s="129" t="s">
        <v>68</v>
      </c>
      <c r="F89" s="129">
        <v>169.48048</v>
      </c>
      <c r="G89" s="129">
        <v>169.48048</v>
      </c>
      <c r="H89" s="129">
        <v>169.48048</v>
      </c>
      <c r="I89" s="129">
        <v>169.48048</v>
      </c>
      <c r="J89" s="129">
        <v>169.48048</v>
      </c>
      <c r="K89" s="129">
        <v>169.48048</v>
      </c>
      <c r="L89" s="129">
        <v>169.48048</v>
      </c>
      <c r="M89" s="129">
        <v>169.48048</v>
      </c>
      <c r="N89" s="129">
        <v>169.48048</v>
      </c>
      <c r="O89" s="129">
        <v>169.48048</v>
      </c>
      <c r="P89" s="129">
        <v>169.48048</v>
      </c>
      <c r="Q89" s="129">
        <v>169.48048</v>
      </c>
      <c r="R89" s="129">
        <v>169.48048</v>
      </c>
      <c r="S89" s="129">
        <v>169.48048</v>
      </c>
      <c r="T89" s="129">
        <v>169.48048</v>
      </c>
      <c r="U89" s="129">
        <v>169.48048</v>
      </c>
      <c r="V89" s="129">
        <v>169.48048</v>
      </c>
      <c r="W89" s="129">
        <v>169.48048</v>
      </c>
      <c r="X89" s="129">
        <v>169.48048</v>
      </c>
      <c r="Y89" s="129">
        <v>169.48048</v>
      </c>
      <c r="Z89" s="129">
        <v>169.48048</v>
      </c>
      <c r="AA89" s="129">
        <v>169.48048</v>
      </c>
      <c r="AB89" s="129">
        <v>169.48048</v>
      </c>
      <c r="AC89" s="129">
        <v>169.48048</v>
      </c>
      <c r="AD89" s="129">
        <v>169.48048</v>
      </c>
      <c r="AE89" s="129">
        <v>169.48048</v>
      </c>
      <c r="AF89" s="129">
        <v>169.48048</v>
      </c>
      <c r="AG89" s="129">
        <v>169.48048</v>
      </c>
      <c r="AH89" s="129">
        <v>169.48048</v>
      </c>
      <c r="AI89" s="129">
        <v>169.48048</v>
      </c>
      <c r="AJ89" s="129">
        <v>169.48048</v>
      </c>
    </row>
    <row r="90" spans="1:36" ht="14.55" customHeight="1" thickBot="1">
      <c r="A90" s="129" t="s">
        <v>197</v>
      </c>
      <c r="B90" s="129" t="s">
        <v>202</v>
      </c>
      <c r="C90" s="129" t="s">
        <v>202</v>
      </c>
      <c r="D90" s="129" t="s">
        <v>216</v>
      </c>
      <c r="E90" s="129" t="s">
        <v>144</v>
      </c>
      <c r="F90" s="129">
        <v>450.70140992</v>
      </c>
      <c r="G90" s="129">
        <v>450.70140992</v>
      </c>
      <c r="H90" s="129">
        <v>450.70140992</v>
      </c>
      <c r="I90" s="129">
        <v>450.70140992</v>
      </c>
      <c r="J90" s="129">
        <v>455.28190597000003</v>
      </c>
      <c r="K90" s="129">
        <v>455.28190597000003</v>
      </c>
      <c r="L90" s="129">
        <v>455.28190597000003</v>
      </c>
      <c r="M90" s="129">
        <v>455.28190597000003</v>
      </c>
      <c r="N90" s="129">
        <v>455.28190597000003</v>
      </c>
      <c r="O90" s="129">
        <v>455.28190597000003</v>
      </c>
      <c r="P90" s="129">
        <v>455.28190597000003</v>
      </c>
      <c r="Q90" s="129">
        <v>470.10476764999999</v>
      </c>
      <c r="R90" s="129">
        <v>470.10476764999999</v>
      </c>
      <c r="S90" s="129">
        <v>470.10476764999999</v>
      </c>
      <c r="T90" s="129">
        <v>470.10476764999999</v>
      </c>
      <c r="U90" s="129">
        <v>470.10476764999999</v>
      </c>
      <c r="V90" s="129">
        <v>470.10476764999999</v>
      </c>
      <c r="W90" s="129">
        <v>470.10476764999999</v>
      </c>
      <c r="X90" s="129">
        <v>470.10476764999999</v>
      </c>
      <c r="Y90" s="129">
        <v>470.10476764999999</v>
      </c>
      <c r="Z90" s="129">
        <v>470.10476764999999</v>
      </c>
      <c r="AA90" s="129">
        <v>470.10476764999999</v>
      </c>
      <c r="AB90" s="129">
        <v>470.10476764999999</v>
      </c>
      <c r="AC90" s="129">
        <v>470.10476764999999</v>
      </c>
      <c r="AD90" s="129">
        <v>470.10476764999999</v>
      </c>
      <c r="AE90" s="129">
        <v>470.10476764999999</v>
      </c>
      <c r="AF90" s="129">
        <v>470.10476764999999</v>
      </c>
      <c r="AG90" s="129">
        <v>470.10476764999999</v>
      </c>
      <c r="AH90" s="129">
        <v>470.10476764999999</v>
      </c>
      <c r="AI90" s="129">
        <v>501.31297387000001</v>
      </c>
      <c r="AJ90" s="129">
        <v>501.31297387000001</v>
      </c>
    </row>
    <row r="91" spans="1:36" ht="14.55" customHeight="1" thickBot="1">
      <c r="A91" s="129" t="s">
        <v>197</v>
      </c>
      <c r="B91" s="129" t="s">
        <v>217</v>
      </c>
      <c r="C91" s="129" t="s">
        <v>218</v>
      </c>
      <c r="D91" s="129" t="s">
        <v>218</v>
      </c>
      <c r="E91" s="129" t="s">
        <v>94</v>
      </c>
      <c r="F91" s="129">
        <v>454.14179424999998</v>
      </c>
      <c r="G91" s="129">
        <v>454.14179424999998</v>
      </c>
      <c r="H91" s="129">
        <v>454.14179424999998</v>
      </c>
      <c r="I91" s="129">
        <v>454.14179424999998</v>
      </c>
      <c r="J91" s="129">
        <v>484.57062965</v>
      </c>
      <c r="K91" s="129">
        <v>484.57062965</v>
      </c>
      <c r="L91" s="129">
        <v>484.57062965</v>
      </c>
      <c r="M91" s="129">
        <v>484.57062965</v>
      </c>
      <c r="N91" s="129">
        <v>484.57062965</v>
      </c>
      <c r="O91" s="129">
        <v>484.57062965</v>
      </c>
      <c r="P91" s="129">
        <v>484.57062965</v>
      </c>
      <c r="Q91" s="129">
        <v>512.05723287000001</v>
      </c>
      <c r="R91" s="129">
        <v>512.05723287000001</v>
      </c>
      <c r="S91" s="129">
        <v>512.05723287000001</v>
      </c>
      <c r="T91" s="129">
        <v>512.05723287000001</v>
      </c>
      <c r="U91" s="129">
        <v>512.05723287000001</v>
      </c>
      <c r="V91" s="129">
        <v>512.05723287000001</v>
      </c>
      <c r="W91" s="129">
        <v>512.05723287000001</v>
      </c>
      <c r="X91" s="129">
        <v>508.37980558999999</v>
      </c>
      <c r="Y91" s="129">
        <v>508.37980558999999</v>
      </c>
      <c r="Z91" s="129">
        <v>508.37980558999999</v>
      </c>
      <c r="AA91" s="129">
        <v>508.37980558999999</v>
      </c>
      <c r="AB91" s="129">
        <v>508.37980558999999</v>
      </c>
      <c r="AC91" s="129">
        <v>508.37980558999999</v>
      </c>
      <c r="AD91" s="129">
        <v>508.37980558999999</v>
      </c>
      <c r="AE91" s="129">
        <v>508.37980558999999</v>
      </c>
      <c r="AF91" s="129">
        <v>508.37980558999999</v>
      </c>
      <c r="AG91" s="129">
        <v>508.37980558999999</v>
      </c>
      <c r="AH91" s="129">
        <v>531.64453831000003</v>
      </c>
      <c r="AI91" s="129">
        <v>531.64453831000003</v>
      </c>
      <c r="AJ91" s="129">
        <v>531.64453831000003</v>
      </c>
    </row>
    <row r="92" spans="1:36" ht="14.55" customHeight="1" thickBot="1">
      <c r="A92" s="129" t="s">
        <v>219</v>
      </c>
      <c r="B92" s="129" t="s">
        <v>220</v>
      </c>
      <c r="C92" s="129" t="s">
        <v>220</v>
      </c>
      <c r="D92" s="129" t="s">
        <v>221</v>
      </c>
      <c r="E92" s="129" t="s">
        <v>144</v>
      </c>
      <c r="F92" s="129">
        <v>564.03439388000004</v>
      </c>
      <c r="G92" s="129">
        <v>564.03439388000004</v>
      </c>
      <c r="H92" s="129">
        <v>564.03439388000004</v>
      </c>
      <c r="I92" s="129">
        <v>564.03439388000004</v>
      </c>
      <c r="J92" s="129">
        <v>564.03439388000004</v>
      </c>
      <c r="K92" s="129">
        <v>564.03439388000004</v>
      </c>
      <c r="L92" s="129">
        <v>564.03439388000004</v>
      </c>
      <c r="M92" s="129">
        <v>564.03439388000004</v>
      </c>
      <c r="N92" s="129">
        <v>564.03439388000004</v>
      </c>
      <c r="O92" s="129">
        <v>564.03439388000004</v>
      </c>
      <c r="P92" s="129">
        <v>564.03439388000004</v>
      </c>
      <c r="Q92" s="129">
        <v>564.03439388000004</v>
      </c>
      <c r="R92" s="129">
        <v>564.03439388000004</v>
      </c>
      <c r="S92" s="129">
        <v>564.03439388000004</v>
      </c>
      <c r="T92" s="129">
        <v>564.03439388000004</v>
      </c>
      <c r="U92" s="129">
        <v>564.03439388000004</v>
      </c>
      <c r="V92" s="129">
        <v>564.03439388000004</v>
      </c>
      <c r="W92" s="129">
        <v>564.03439388000004</v>
      </c>
      <c r="X92" s="129">
        <v>564.03439388000004</v>
      </c>
      <c r="Y92" s="129">
        <v>564.03439388000004</v>
      </c>
      <c r="Z92" s="129">
        <v>564.03439388000004</v>
      </c>
      <c r="AA92" s="129">
        <v>564.03439388000004</v>
      </c>
      <c r="AB92" s="129">
        <v>564.03439388000004</v>
      </c>
      <c r="AC92" s="129">
        <v>564.03439388000004</v>
      </c>
      <c r="AD92" s="129">
        <v>564.03439388000004</v>
      </c>
      <c r="AE92" s="129">
        <v>564.03439388000004</v>
      </c>
      <c r="AF92" s="129">
        <v>564.03439388000004</v>
      </c>
      <c r="AG92" s="129">
        <v>564.03439388000004</v>
      </c>
      <c r="AH92" s="129">
        <v>564.03439388000004</v>
      </c>
      <c r="AI92" s="129">
        <v>564.03439388000004</v>
      </c>
      <c r="AJ92" s="129">
        <v>564.03439388000004</v>
      </c>
    </row>
    <row r="93" spans="1:36" ht="14.55" customHeight="1" thickBot="1">
      <c r="A93" s="129" t="s">
        <v>219</v>
      </c>
      <c r="B93" s="129" t="s">
        <v>220</v>
      </c>
      <c r="C93" s="129" t="s">
        <v>220</v>
      </c>
      <c r="D93" s="129" t="s">
        <v>42</v>
      </c>
      <c r="E93" s="129" t="s">
        <v>68</v>
      </c>
      <c r="F93" s="129">
        <v>211.88673582000001</v>
      </c>
      <c r="G93" s="129">
        <v>211.88673582000001</v>
      </c>
      <c r="H93" s="129">
        <v>211.88673582000001</v>
      </c>
      <c r="I93" s="129">
        <v>211.88673582000001</v>
      </c>
      <c r="J93" s="129">
        <v>211.88673582000001</v>
      </c>
      <c r="K93" s="129">
        <v>211.88673582000001</v>
      </c>
      <c r="L93" s="129">
        <v>211.88673582000001</v>
      </c>
      <c r="M93" s="129">
        <v>211.88673582000001</v>
      </c>
      <c r="N93" s="129">
        <v>211.88673582000001</v>
      </c>
      <c r="O93" s="129">
        <v>211.88673582000001</v>
      </c>
      <c r="P93" s="129">
        <v>211.88673582000001</v>
      </c>
      <c r="Q93" s="129">
        <v>211.88673582000001</v>
      </c>
      <c r="R93" s="129">
        <v>211.88673582000001</v>
      </c>
      <c r="S93" s="129">
        <v>211.88673582000001</v>
      </c>
      <c r="T93" s="129">
        <v>211.88673582000001</v>
      </c>
      <c r="U93" s="129">
        <v>211.88673582000001</v>
      </c>
      <c r="V93" s="129">
        <v>211.88673582000001</v>
      </c>
      <c r="W93" s="129">
        <v>211.88673582000001</v>
      </c>
      <c r="X93" s="129">
        <v>211.88673582000001</v>
      </c>
      <c r="Y93" s="129">
        <v>211.88673582000001</v>
      </c>
      <c r="Z93" s="129">
        <v>211.88673582000001</v>
      </c>
      <c r="AA93" s="129">
        <v>211.88673582000001</v>
      </c>
      <c r="AB93" s="129">
        <v>211.88673582000001</v>
      </c>
      <c r="AC93" s="129">
        <v>211.88673582000001</v>
      </c>
      <c r="AD93" s="129">
        <v>211.88673582000001</v>
      </c>
      <c r="AE93" s="129">
        <v>211.88673582000001</v>
      </c>
      <c r="AF93" s="129">
        <v>211.88673582000001</v>
      </c>
      <c r="AG93" s="129">
        <v>211.88673582000001</v>
      </c>
      <c r="AH93" s="129">
        <v>211.88673582000001</v>
      </c>
      <c r="AI93" s="129">
        <v>211.88673582000001</v>
      </c>
      <c r="AJ93" s="129">
        <v>211.88673582000001</v>
      </c>
    </row>
    <row r="94" spans="1:36" ht="14.55" customHeight="1" thickBot="1">
      <c r="A94" s="129" t="s">
        <v>219</v>
      </c>
      <c r="B94" s="129" t="s">
        <v>220</v>
      </c>
      <c r="C94" s="129" t="s">
        <v>220</v>
      </c>
      <c r="D94" s="129" t="s">
        <v>41</v>
      </c>
      <c r="E94" s="129" t="s">
        <v>68</v>
      </c>
      <c r="F94" s="129">
        <v>336.04163999999997</v>
      </c>
      <c r="G94" s="129">
        <v>336.04163999999997</v>
      </c>
      <c r="H94" s="129">
        <v>336.04163999999997</v>
      </c>
      <c r="I94" s="129">
        <v>332.87517000000003</v>
      </c>
      <c r="J94" s="129">
        <v>344.91737999999998</v>
      </c>
      <c r="K94" s="129">
        <v>344.91737999999998</v>
      </c>
      <c r="L94" s="129">
        <v>344.91737999999998</v>
      </c>
      <c r="M94" s="129">
        <v>344.91737999999998</v>
      </c>
      <c r="N94" s="129">
        <v>344.91737999999998</v>
      </c>
      <c r="O94" s="129">
        <v>344.91737999999998</v>
      </c>
      <c r="P94" s="129">
        <v>344.91737999999998</v>
      </c>
      <c r="Q94" s="129">
        <v>344.91737999999998</v>
      </c>
      <c r="R94" s="129">
        <v>344.91737999999998</v>
      </c>
      <c r="S94" s="129">
        <v>344.91737999999998</v>
      </c>
      <c r="T94" s="129">
        <v>344.91737999999998</v>
      </c>
      <c r="U94" s="129">
        <v>344.91737999999998</v>
      </c>
      <c r="V94" s="129">
        <v>344.91737999999998</v>
      </c>
      <c r="W94" s="129">
        <v>344.91737999999998</v>
      </c>
      <c r="X94" s="129">
        <v>344.91737999999998</v>
      </c>
      <c r="Y94" s="129">
        <v>344.91737999999998</v>
      </c>
      <c r="Z94" s="129">
        <v>344.91737999999998</v>
      </c>
      <c r="AA94" s="129">
        <v>344.91737999999998</v>
      </c>
      <c r="AB94" s="129">
        <v>344.91737999999998</v>
      </c>
      <c r="AC94" s="129">
        <v>344.91737999999998</v>
      </c>
      <c r="AD94" s="129">
        <v>344.91737999999998</v>
      </c>
      <c r="AE94" s="129">
        <v>344.91737999999998</v>
      </c>
      <c r="AF94" s="129">
        <v>344.91737999999998</v>
      </c>
      <c r="AG94" s="129">
        <v>344.91737999999998</v>
      </c>
      <c r="AH94" s="129">
        <v>344.91737999999998</v>
      </c>
      <c r="AI94" s="129">
        <v>344.91737999999998</v>
      </c>
      <c r="AJ94" s="129">
        <v>344.91737999999998</v>
      </c>
    </row>
    <row r="95" spans="1:36" ht="14.55" customHeight="1" thickBot="1">
      <c r="A95" s="129" t="s">
        <v>219</v>
      </c>
      <c r="B95" s="129" t="s">
        <v>220</v>
      </c>
      <c r="C95" s="129" t="s">
        <v>220</v>
      </c>
      <c r="D95" s="129" t="s">
        <v>78</v>
      </c>
      <c r="E95" s="129" t="s">
        <v>68</v>
      </c>
      <c r="F95" s="129">
        <v>302.95202999999998</v>
      </c>
      <c r="G95" s="129">
        <v>302.95202999999998</v>
      </c>
      <c r="H95" s="129">
        <v>302.95202999999998</v>
      </c>
      <c r="I95" s="129">
        <v>302.95202999999998</v>
      </c>
      <c r="J95" s="129">
        <v>302.95202999999998</v>
      </c>
      <c r="K95" s="129">
        <v>302.95202999999998</v>
      </c>
      <c r="L95" s="129">
        <v>302.95202999999998</v>
      </c>
      <c r="M95" s="129">
        <v>302.95202999999998</v>
      </c>
      <c r="N95" s="129">
        <v>302.95202999999998</v>
      </c>
      <c r="O95" s="129">
        <v>302.95202999999998</v>
      </c>
      <c r="P95" s="129">
        <v>302.95202999999998</v>
      </c>
      <c r="Q95" s="129">
        <v>302.95202999999998</v>
      </c>
      <c r="R95" s="129">
        <v>302.95202999999998</v>
      </c>
      <c r="S95" s="129">
        <v>302.95202999999998</v>
      </c>
      <c r="T95" s="129">
        <v>302.95202999999998</v>
      </c>
      <c r="U95" s="129">
        <v>302.95202999999998</v>
      </c>
      <c r="V95" s="129">
        <v>302.95202999999998</v>
      </c>
      <c r="W95" s="129">
        <v>302.95202999999998</v>
      </c>
      <c r="X95" s="129">
        <v>302.95202999999998</v>
      </c>
      <c r="Y95" s="129">
        <v>302.95202999999998</v>
      </c>
      <c r="Z95" s="129">
        <v>302.95202999999998</v>
      </c>
      <c r="AA95" s="129">
        <v>302.95202999999998</v>
      </c>
      <c r="AB95" s="129">
        <v>302.95202999999998</v>
      </c>
      <c r="AC95" s="129">
        <v>302.95202999999998</v>
      </c>
      <c r="AD95" s="129">
        <v>302.95202999999998</v>
      </c>
      <c r="AE95" s="129">
        <v>302.95202999999998</v>
      </c>
      <c r="AF95" s="129">
        <v>302.95202999999998</v>
      </c>
      <c r="AG95" s="129">
        <v>302.95202999999998</v>
      </c>
      <c r="AH95" s="129">
        <v>302.95202999999998</v>
      </c>
      <c r="AI95" s="129">
        <v>302.95202999999998</v>
      </c>
      <c r="AJ95" s="129">
        <v>302.95202999999998</v>
      </c>
    </row>
    <row r="96" spans="1:36" ht="14.55" customHeight="1" thickBot="1">
      <c r="A96" s="129" t="s">
        <v>219</v>
      </c>
      <c r="B96" s="129" t="s">
        <v>220</v>
      </c>
      <c r="C96" s="129" t="s">
        <v>220</v>
      </c>
      <c r="D96" s="129" t="s">
        <v>222</v>
      </c>
      <c r="E96" s="129" t="s">
        <v>94</v>
      </c>
      <c r="F96" s="129">
        <v>424.05445345999999</v>
      </c>
      <c r="G96" s="129">
        <v>424.05445345999999</v>
      </c>
      <c r="H96" s="129">
        <v>424.05445345999999</v>
      </c>
      <c r="I96" s="129">
        <v>452.32774941000002</v>
      </c>
      <c r="J96" s="129">
        <v>477.03324600000002</v>
      </c>
      <c r="K96" s="129">
        <v>477.03324600000002</v>
      </c>
      <c r="L96" s="129">
        <v>477.03324600000002</v>
      </c>
      <c r="M96" s="129">
        <v>477.03324600000002</v>
      </c>
      <c r="N96" s="129">
        <v>477.03324600000002</v>
      </c>
      <c r="O96" s="129">
        <v>477.03324600000002</v>
      </c>
      <c r="P96" s="129">
        <v>477.03324600000002</v>
      </c>
      <c r="Q96" s="129">
        <v>503.75162848999997</v>
      </c>
      <c r="R96" s="129">
        <v>503.75162848999997</v>
      </c>
      <c r="S96" s="129">
        <v>503.75162848999997</v>
      </c>
      <c r="T96" s="129">
        <v>503.75162848999997</v>
      </c>
      <c r="U96" s="129">
        <v>503.75162848999997</v>
      </c>
      <c r="V96" s="129">
        <v>503.75162848999997</v>
      </c>
      <c r="W96" s="129">
        <v>503.75162848999997</v>
      </c>
      <c r="X96" s="129">
        <v>504.23472972000002</v>
      </c>
      <c r="Y96" s="129">
        <v>504.23472972000002</v>
      </c>
      <c r="Z96" s="129">
        <v>504.23472972000002</v>
      </c>
      <c r="AA96" s="129">
        <v>504.23472972000002</v>
      </c>
      <c r="AB96" s="129">
        <v>504.23472972000002</v>
      </c>
      <c r="AC96" s="129">
        <v>504.23472972000002</v>
      </c>
      <c r="AD96" s="129">
        <v>504.23472972000002</v>
      </c>
      <c r="AE96" s="129">
        <v>504.23472972000002</v>
      </c>
      <c r="AF96" s="129">
        <v>504.23472972000002</v>
      </c>
      <c r="AG96" s="129">
        <v>504.23472972000002</v>
      </c>
      <c r="AH96" s="129">
        <v>504.23472972000002</v>
      </c>
      <c r="AI96" s="129">
        <v>526.74107140000001</v>
      </c>
      <c r="AJ96" s="129">
        <v>526.74107140000001</v>
      </c>
    </row>
    <row r="97" spans="1:36" ht="14.55" customHeight="1" thickBot="1">
      <c r="A97" s="129" t="s">
        <v>223</v>
      </c>
      <c r="B97" s="129" t="s">
        <v>224</v>
      </c>
      <c r="C97" s="129" t="s">
        <v>225</v>
      </c>
      <c r="D97" s="129" t="s">
        <v>226</v>
      </c>
      <c r="E97" s="129" t="s">
        <v>227</v>
      </c>
      <c r="F97" s="129">
        <v>343.45971068</v>
      </c>
      <c r="G97" s="129">
        <v>343.45971068</v>
      </c>
      <c r="H97" s="129">
        <v>343.45971068</v>
      </c>
      <c r="I97" s="129">
        <v>343.45971068</v>
      </c>
      <c r="J97" s="129">
        <v>368.22140982000002</v>
      </c>
      <c r="K97" s="129">
        <v>368.22140982000002</v>
      </c>
      <c r="L97" s="129">
        <v>368.22140982000002</v>
      </c>
      <c r="M97" s="129">
        <v>368.22140982000002</v>
      </c>
      <c r="N97" s="129">
        <v>368.22140982000002</v>
      </c>
      <c r="O97" s="129">
        <v>368.22140982000002</v>
      </c>
      <c r="P97" s="129">
        <v>368.22140982000002</v>
      </c>
      <c r="Q97" s="129">
        <v>368.22140982000002</v>
      </c>
      <c r="R97" s="129">
        <v>368.22140982000002</v>
      </c>
      <c r="S97" s="129">
        <v>368.22140982000002</v>
      </c>
      <c r="T97" s="129">
        <v>381.99558157000001</v>
      </c>
      <c r="U97" s="129">
        <v>381.99558157000001</v>
      </c>
      <c r="V97" s="129">
        <v>381.99558157000001</v>
      </c>
      <c r="W97" s="129">
        <v>381.99558157000001</v>
      </c>
      <c r="X97" s="129">
        <v>370.39315270999998</v>
      </c>
      <c r="Y97" s="129">
        <v>370.39315270999998</v>
      </c>
      <c r="Z97" s="129">
        <v>370.39315270999998</v>
      </c>
      <c r="AA97" s="129">
        <v>370.39315270999998</v>
      </c>
      <c r="AB97" s="129">
        <v>370.39315270999998</v>
      </c>
      <c r="AC97" s="129">
        <v>370.39315270999998</v>
      </c>
      <c r="AD97" s="129">
        <v>370.39315270999998</v>
      </c>
      <c r="AE97" s="129">
        <v>370.39315270999998</v>
      </c>
      <c r="AF97" s="129">
        <v>370.39315270999998</v>
      </c>
      <c r="AG97" s="129">
        <v>370.39315270999998</v>
      </c>
      <c r="AH97" s="129">
        <v>380.13585009000002</v>
      </c>
      <c r="AI97" s="129">
        <v>381.41886448999998</v>
      </c>
      <c r="AJ97" s="129">
        <v>381.41886448999998</v>
      </c>
    </row>
    <row r="98" spans="1:36" ht="14.55" customHeight="1" thickBot="1">
      <c r="A98" s="129" t="s">
        <v>223</v>
      </c>
      <c r="B98" s="129" t="s">
        <v>224</v>
      </c>
      <c r="C98" s="129" t="s">
        <v>228</v>
      </c>
      <c r="D98" s="129" t="s">
        <v>229</v>
      </c>
      <c r="E98" s="129" t="s">
        <v>227</v>
      </c>
      <c r="F98" s="129">
        <v>343.45971068</v>
      </c>
      <c r="G98" s="129">
        <v>343.45971068</v>
      </c>
      <c r="H98" s="129">
        <v>343.45971068</v>
      </c>
      <c r="I98" s="129">
        <v>343.45971068</v>
      </c>
      <c r="J98" s="129">
        <v>368.22140982000002</v>
      </c>
      <c r="K98" s="129">
        <v>368.22140982000002</v>
      </c>
      <c r="L98" s="129">
        <v>368.22140982000002</v>
      </c>
      <c r="M98" s="129">
        <v>368.22140982000002</v>
      </c>
      <c r="N98" s="129">
        <v>368.22140982000002</v>
      </c>
      <c r="O98" s="129">
        <v>368.22140982000002</v>
      </c>
      <c r="P98" s="129">
        <v>368.22140982000002</v>
      </c>
      <c r="Q98" s="129">
        <v>368.22140982000002</v>
      </c>
      <c r="R98" s="129">
        <v>368.22140982000002</v>
      </c>
      <c r="S98" s="129">
        <v>368.22140982000002</v>
      </c>
      <c r="T98" s="129">
        <v>381.99558157000001</v>
      </c>
      <c r="U98" s="129">
        <v>381.99558157000001</v>
      </c>
      <c r="V98" s="129">
        <v>381.99558157000001</v>
      </c>
      <c r="W98" s="129">
        <v>381.99558157000001</v>
      </c>
      <c r="X98" s="129">
        <v>370.39315270999998</v>
      </c>
      <c r="Y98" s="129">
        <v>370.39315270999998</v>
      </c>
      <c r="Z98" s="129">
        <v>370.39315270999998</v>
      </c>
      <c r="AA98" s="129">
        <v>370.39315270999998</v>
      </c>
      <c r="AB98" s="129">
        <v>370.39315270999998</v>
      </c>
      <c r="AC98" s="129">
        <v>370.39315270999998</v>
      </c>
      <c r="AD98" s="129">
        <v>370.39315270999998</v>
      </c>
      <c r="AE98" s="129">
        <v>370.39315270999998</v>
      </c>
      <c r="AF98" s="129">
        <v>370.39315270999998</v>
      </c>
      <c r="AG98" s="129">
        <v>370.39315270999998</v>
      </c>
      <c r="AH98" s="129">
        <v>380.13585009000002</v>
      </c>
      <c r="AI98" s="129">
        <v>381.41886448999998</v>
      </c>
      <c r="AJ98" s="129">
        <v>381.41886448999998</v>
      </c>
    </row>
    <row r="99" spans="1:36" ht="14.55" customHeight="1" thickBot="1">
      <c r="A99" s="129" t="s">
        <v>223</v>
      </c>
      <c r="B99" s="129" t="s">
        <v>224</v>
      </c>
      <c r="C99" s="129" t="s">
        <v>230</v>
      </c>
      <c r="D99" s="129" t="s">
        <v>231</v>
      </c>
      <c r="E99" s="129" t="s">
        <v>227</v>
      </c>
      <c r="F99" s="129">
        <v>343.45971068</v>
      </c>
      <c r="G99" s="129">
        <v>343.45971068</v>
      </c>
      <c r="H99" s="129">
        <v>343.45971068</v>
      </c>
      <c r="I99" s="129">
        <v>343.45971068</v>
      </c>
      <c r="J99" s="129">
        <v>368.22140982000002</v>
      </c>
      <c r="K99" s="129">
        <v>368.22140982000002</v>
      </c>
      <c r="L99" s="129">
        <v>368.22140982000002</v>
      </c>
      <c r="M99" s="129">
        <v>368.22140982000002</v>
      </c>
      <c r="N99" s="129">
        <v>368.22140982000002</v>
      </c>
      <c r="O99" s="129">
        <v>368.22140982000002</v>
      </c>
      <c r="P99" s="129">
        <v>368.22140982000002</v>
      </c>
      <c r="Q99" s="129">
        <v>368.22140982000002</v>
      </c>
      <c r="R99" s="129">
        <v>368.22140982000002</v>
      </c>
      <c r="S99" s="129">
        <v>368.22140982000002</v>
      </c>
      <c r="T99" s="129">
        <v>381.99558157000001</v>
      </c>
      <c r="U99" s="129">
        <v>381.99558157000001</v>
      </c>
      <c r="V99" s="129">
        <v>381.99558157000001</v>
      </c>
      <c r="W99" s="129">
        <v>381.99558157000001</v>
      </c>
      <c r="X99" s="129">
        <v>370.39315270999998</v>
      </c>
      <c r="Y99" s="129">
        <v>370.39315270999998</v>
      </c>
      <c r="Z99" s="129">
        <v>370.39315270999998</v>
      </c>
      <c r="AA99" s="129">
        <v>370.39315270999998</v>
      </c>
      <c r="AB99" s="129">
        <v>370.39315270999998</v>
      </c>
      <c r="AC99" s="129">
        <v>370.39315270999998</v>
      </c>
      <c r="AD99" s="129">
        <v>370.39315270999998</v>
      </c>
      <c r="AE99" s="129">
        <v>370.39315270999998</v>
      </c>
      <c r="AF99" s="129">
        <v>370.39315270999998</v>
      </c>
      <c r="AG99" s="129">
        <v>370.39315270999998</v>
      </c>
      <c r="AH99" s="129">
        <v>380.13585009000002</v>
      </c>
      <c r="AI99" s="129">
        <v>381.41886448999998</v>
      </c>
      <c r="AJ99" s="129">
        <v>381.41886448999998</v>
      </c>
    </row>
    <row r="100" spans="1:36" ht="14.55" customHeight="1" thickBot="1">
      <c r="A100" s="129" t="s">
        <v>223</v>
      </c>
      <c r="B100" s="129" t="s">
        <v>224</v>
      </c>
      <c r="C100" s="129" t="s">
        <v>230</v>
      </c>
      <c r="D100" s="129" t="s">
        <v>686</v>
      </c>
      <c r="E100" s="129" t="s">
        <v>94</v>
      </c>
      <c r="F100" s="129">
        <v>412.99816509999999</v>
      </c>
      <c r="G100" s="129">
        <v>412.99816509999999</v>
      </c>
      <c r="H100" s="129">
        <v>412.99816509999999</v>
      </c>
      <c r="I100" s="129">
        <v>412.99816509999999</v>
      </c>
      <c r="J100" s="129">
        <v>441.57171720000002</v>
      </c>
      <c r="K100" s="129">
        <v>441.57171720000002</v>
      </c>
      <c r="L100" s="129">
        <v>441.57171720000002</v>
      </c>
      <c r="M100" s="129">
        <v>441.57171720000002</v>
      </c>
      <c r="N100" s="129">
        <v>441.57171720000002</v>
      </c>
      <c r="O100" s="129">
        <v>441.57171720000002</v>
      </c>
      <c r="P100" s="129">
        <v>441.57171720000002</v>
      </c>
      <c r="Q100" s="129">
        <v>441.57171720000002</v>
      </c>
      <c r="R100" s="129">
        <v>441.57171720000002</v>
      </c>
      <c r="S100" s="129">
        <v>441.57171720000002</v>
      </c>
      <c r="T100" s="129">
        <v>465.36567991999999</v>
      </c>
      <c r="U100" s="129">
        <v>465.36567991999999</v>
      </c>
      <c r="V100" s="129">
        <v>465.36567991999999</v>
      </c>
      <c r="W100" s="129">
        <v>465.36567991999999</v>
      </c>
      <c r="X100" s="129">
        <v>464.20121390999998</v>
      </c>
      <c r="Y100" s="129">
        <v>464.20121390999998</v>
      </c>
      <c r="Z100" s="129">
        <v>464.20121390999998</v>
      </c>
      <c r="AA100" s="129">
        <v>464.20121390999998</v>
      </c>
      <c r="AB100" s="129">
        <v>464.20121390999998</v>
      </c>
      <c r="AC100" s="129">
        <v>464.20121390999998</v>
      </c>
      <c r="AD100" s="129">
        <v>464.20121390999998</v>
      </c>
      <c r="AE100" s="129">
        <v>464.20121390999998</v>
      </c>
      <c r="AF100" s="129">
        <v>464.20121390999998</v>
      </c>
      <c r="AG100" s="129">
        <v>464.20121390999998</v>
      </c>
      <c r="AH100" s="129">
        <v>476.41140709000001</v>
      </c>
      <c r="AI100" s="129">
        <v>486.58621670999997</v>
      </c>
      <c r="AJ100" s="129">
        <v>486.58621670999997</v>
      </c>
    </row>
    <row r="101" spans="1:36" ht="14.55" customHeight="1" thickBot="1">
      <c r="A101" s="129" t="s">
        <v>223</v>
      </c>
      <c r="B101" s="129" t="s">
        <v>224</v>
      </c>
      <c r="C101" s="129" t="s">
        <v>232</v>
      </c>
      <c r="D101" s="129" t="s">
        <v>233</v>
      </c>
      <c r="E101" s="129" t="s">
        <v>227</v>
      </c>
      <c r="F101" s="129">
        <v>343.45971068</v>
      </c>
      <c r="G101" s="129">
        <v>343.45971068</v>
      </c>
      <c r="H101" s="129">
        <v>343.45971068</v>
      </c>
      <c r="I101" s="129">
        <v>343.45971068</v>
      </c>
      <c r="J101" s="129">
        <v>368.22140982000002</v>
      </c>
      <c r="K101" s="129">
        <v>368.22140982000002</v>
      </c>
      <c r="L101" s="129">
        <v>368.22140982000002</v>
      </c>
      <c r="M101" s="129">
        <v>368.22140982000002</v>
      </c>
      <c r="N101" s="129">
        <v>368.22140982000002</v>
      </c>
      <c r="O101" s="129">
        <v>368.22140982000002</v>
      </c>
      <c r="P101" s="129">
        <v>368.22140982000002</v>
      </c>
      <c r="Q101" s="129">
        <v>368.22140982000002</v>
      </c>
      <c r="R101" s="129">
        <v>368.22140982000002</v>
      </c>
      <c r="S101" s="129">
        <v>368.22140982000002</v>
      </c>
      <c r="T101" s="129">
        <v>381.99558157000001</v>
      </c>
      <c r="U101" s="129">
        <v>381.99558157000001</v>
      </c>
      <c r="V101" s="129">
        <v>381.99558157000001</v>
      </c>
      <c r="W101" s="129">
        <v>381.99558157000001</v>
      </c>
      <c r="X101" s="129">
        <v>370.39315270999998</v>
      </c>
      <c r="Y101" s="129">
        <v>370.39315270999998</v>
      </c>
      <c r="Z101" s="129">
        <v>370.39315270999998</v>
      </c>
      <c r="AA101" s="129">
        <v>370.39315270999998</v>
      </c>
      <c r="AB101" s="129">
        <v>370.39315270999998</v>
      </c>
      <c r="AC101" s="129">
        <v>370.39315270999998</v>
      </c>
      <c r="AD101" s="129">
        <v>370.39315270999998</v>
      </c>
      <c r="AE101" s="129">
        <v>370.39315270999998</v>
      </c>
      <c r="AF101" s="129">
        <v>370.39315270999998</v>
      </c>
      <c r="AG101" s="129">
        <v>370.39315270999998</v>
      </c>
      <c r="AH101" s="129">
        <v>380.13585009000002</v>
      </c>
      <c r="AI101" s="129">
        <v>381.41886448999998</v>
      </c>
      <c r="AJ101" s="129">
        <v>381.41886448999998</v>
      </c>
    </row>
    <row r="102" spans="1:36" ht="14.55" customHeight="1" thickBot="1">
      <c r="A102" s="129" t="s">
        <v>223</v>
      </c>
      <c r="B102" s="129" t="s">
        <v>224</v>
      </c>
      <c r="C102" s="129" t="s">
        <v>232</v>
      </c>
      <c r="D102" s="129" t="s">
        <v>687</v>
      </c>
      <c r="E102" s="129" t="s">
        <v>94</v>
      </c>
      <c r="F102" s="129">
        <v>412.99816509999999</v>
      </c>
      <c r="G102" s="129">
        <v>412.99816509999999</v>
      </c>
      <c r="H102" s="129">
        <v>412.99816509999999</v>
      </c>
      <c r="I102" s="129">
        <v>412.99816509999999</v>
      </c>
      <c r="J102" s="129">
        <v>441.57171720000002</v>
      </c>
      <c r="K102" s="129">
        <v>441.57171720000002</v>
      </c>
      <c r="L102" s="129">
        <v>441.57171720000002</v>
      </c>
      <c r="M102" s="129">
        <v>441.57171720000002</v>
      </c>
      <c r="N102" s="129">
        <v>441.57171720000002</v>
      </c>
      <c r="O102" s="129">
        <v>441.57171720000002</v>
      </c>
      <c r="P102" s="129">
        <v>441.57171720000002</v>
      </c>
      <c r="Q102" s="129">
        <v>441.57171720000002</v>
      </c>
      <c r="R102" s="129">
        <v>441.57171720000002</v>
      </c>
      <c r="S102" s="129">
        <v>441.57171720000002</v>
      </c>
      <c r="T102" s="129">
        <v>465.36567991999999</v>
      </c>
      <c r="U102" s="129">
        <v>465.36567991999999</v>
      </c>
      <c r="V102" s="129">
        <v>465.36567991999999</v>
      </c>
      <c r="W102" s="129">
        <v>465.36567991999999</v>
      </c>
      <c r="X102" s="129">
        <v>464.20121390999998</v>
      </c>
      <c r="Y102" s="129">
        <v>464.20121390999998</v>
      </c>
      <c r="Z102" s="129">
        <v>464.20121390999998</v>
      </c>
      <c r="AA102" s="129">
        <v>464.20121390999998</v>
      </c>
      <c r="AB102" s="129">
        <v>464.20121390999998</v>
      </c>
      <c r="AC102" s="129">
        <v>464.20121390999998</v>
      </c>
      <c r="AD102" s="129">
        <v>464.20121390999998</v>
      </c>
      <c r="AE102" s="129">
        <v>464.20121390999998</v>
      </c>
      <c r="AF102" s="129">
        <v>464.20121390999998</v>
      </c>
      <c r="AG102" s="129">
        <v>464.20121390999998</v>
      </c>
      <c r="AH102" s="129">
        <v>476.41140709000001</v>
      </c>
      <c r="AI102" s="129">
        <v>486.58621670999997</v>
      </c>
      <c r="AJ102" s="129">
        <v>486.58621670999997</v>
      </c>
    </row>
    <row r="103" spans="1:36" ht="14.55" customHeight="1" thickBot="1">
      <c r="A103" s="129" t="s">
        <v>223</v>
      </c>
      <c r="B103" s="129" t="s">
        <v>224</v>
      </c>
      <c r="C103" s="129" t="s">
        <v>234</v>
      </c>
      <c r="D103" s="129" t="s">
        <v>235</v>
      </c>
      <c r="E103" s="129" t="s">
        <v>227</v>
      </c>
      <c r="F103" s="129">
        <v>343.45971068</v>
      </c>
      <c r="G103" s="129">
        <v>343.45971068</v>
      </c>
      <c r="H103" s="129">
        <v>343.45971068</v>
      </c>
      <c r="I103" s="129">
        <v>343.45971068</v>
      </c>
      <c r="J103" s="129">
        <v>368.22140982000002</v>
      </c>
      <c r="K103" s="129">
        <v>368.22140982000002</v>
      </c>
      <c r="L103" s="129">
        <v>368.22140982000002</v>
      </c>
      <c r="M103" s="129">
        <v>368.22140982000002</v>
      </c>
      <c r="N103" s="129">
        <v>368.22140982000002</v>
      </c>
      <c r="O103" s="129">
        <v>368.22140982000002</v>
      </c>
      <c r="P103" s="129">
        <v>368.22140982000002</v>
      </c>
      <c r="Q103" s="129">
        <v>368.22140982000002</v>
      </c>
      <c r="R103" s="129">
        <v>368.22140982000002</v>
      </c>
      <c r="S103" s="129">
        <v>368.22140982000002</v>
      </c>
      <c r="T103" s="129">
        <v>381.99558157000001</v>
      </c>
      <c r="U103" s="129">
        <v>381.99558157000001</v>
      </c>
      <c r="V103" s="129">
        <v>381.99558157000001</v>
      </c>
      <c r="W103" s="129">
        <v>381.99558157000001</v>
      </c>
      <c r="X103" s="129">
        <v>370.39315270999998</v>
      </c>
      <c r="Y103" s="129">
        <v>370.39315270999998</v>
      </c>
      <c r="Z103" s="129">
        <v>370.39315270999998</v>
      </c>
      <c r="AA103" s="129">
        <v>370.39315270999998</v>
      </c>
      <c r="AB103" s="129">
        <v>370.39315270999998</v>
      </c>
      <c r="AC103" s="129">
        <v>370.39315270999998</v>
      </c>
      <c r="AD103" s="129">
        <v>370.39315270999998</v>
      </c>
      <c r="AE103" s="129">
        <v>370.39315270999998</v>
      </c>
      <c r="AF103" s="129">
        <v>370.39315270999998</v>
      </c>
      <c r="AG103" s="129">
        <v>370.39315270999998</v>
      </c>
      <c r="AH103" s="129">
        <v>380.13585009000002</v>
      </c>
      <c r="AI103" s="129">
        <v>381.41886448999998</v>
      </c>
      <c r="AJ103" s="129">
        <v>381.41886448999998</v>
      </c>
    </row>
    <row r="104" spans="1:36" ht="14.55" customHeight="1" thickBot="1">
      <c r="A104" s="129" t="s">
        <v>223</v>
      </c>
      <c r="B104" s="129" t="s">
        <v>224</v>
      </c>
      <c r="C104" s="129" t="s">
        <v>234</v>
      </c>
      <c r="D104" s="129" t="s">
        <v>688</v>
      </c>
      <c r="E104" s="129" t="s">
        <v>94</v>
      </c>
      <c r="F104" s="129">
        <v>412.99816509999999</v>
      </c>
      <c r="G104" s="129">
        <v>412.99816509999999</v>
      </c>
      <c r="H104" s="129">
        <v>412.99816509999999</v>
      </c>
      <c r="I104" s="129">
        <v>412.99816509999999</v>
      </c>
      <c r="J104" s="129">
        <v>441.57171720000002</v>
      </c>
      <c r="K104" s="129">
        <v>441.57171720000002</v>
      </c>
      <c r="L104" s="129">
        <v>441.57171720000002</v>
      </c>
      <c r="M104" s="129">
        <v>441.57171720000002</v>
      </c>
      <c r="N104" s="129">
        <v>441.57171720000002</v>
      </c>
      <c r="O104" s="129">
        <v>441.57171720000002</v>
      </c>
      <c r="P104" s="129">
        <v>441.57171720000002</v>
      </c>
      <c r="Q104" s="129">
        <v>441.57171720000002</v>
      </c>
      <c r="R104" s="129">
        <v>441.57171720000002</v>
      </c>
      <c r="S104" s="129">
        <v>441.57171720000002</v>
      </c>
      <c r="T104" s="129">
        <v>465.36567991999999</v>
      </c>
      <c r="U104" s="129">
        <v>465.36567991999999</v>
      </c>
      <c r="V104" s="129">
        <v>465.36567991999999</v>
      </c>
      <c r="W104" s="129">
        <v>465.36567991999999</v>
      </c>
      <c r="X104" s="129">
        <v>464.20121390999998</v>
      </c>
      <c r="Y104" s="129">
        <v>464.20121390999998</v>
      </c>
      <c r="Z104" s="129">
        <v>464.20121390999998</v>
      </c>
      <c r="AA104" s="129">
        <v>464.20121390999998</v>
      </c>
      <c r="AB104" s="129">
        <v>464.20121390999998</v>
      </c>
      <c r="AC104" s="129">
        <v>464.20121390999998</v>
      </c>
      <c r="AD104" s="129">
        <v>464.20121390999998</v>
      </c>
      <c r="AE104" s="129">
        <v>464.20121390999998</v>
      </c>
      <c r="AF104" s="129">
        <v>464.20121390999998</v>
      </c>
      <c r="AG104" s="129">
        <v>464.20121390999998</v>
      </c>
      <c r="AH104" s="129">
        <v>476.41140709000001</v>
      </c>
      <c r="AI104" s="129">
        <v>486.58621670999997</v>
      </c>
      <c r="AJ104" s="129">
        <v>486.58621670999997</v>
      </c>
    </row>
    <row r="105" spans="1:36" ht="14.55" customHeight="1" thickBot="1">
      <c r="A105" s="129" t="s">
        <v>223</v>
      </c>
      <c r="B105" s="129" t="s">
        <v>224</v>
      </c>
      <c r="C105" s="129" t="s">
        <v>236</v>
      </c>
      <c r="D105" s="129" t="s">
        <v>237</v>
      </c>
      <c r="E105" s="129" t="s">
        <v>227</v>
      </c>
      <c r="F105" s="129">
        <v>343.45971068</v>
      </c>
      <c r="G105" s="129">
        <v>343.45971068</v>
      </c>
      <c r="H105" s="129">
        <v>343.45971068</v>
      </c>
      <c r="I105" s="129">
        <v>343.45971068</v>
      </c>
      <c r="J105" s="129">
        <v>368.22140982000002</v>
      </c>
      <c r="K105" s="129">
        <v>368.22140982000002</v>
      </c>
      <c r="L105" s="129">
        <v>368.22140982000002</v>
      </c>
      <c r="M105" s="129">
        <v>368.22140982000002</v>
      </c>
      <c r="N105" s="129">
        <v>368.22140982000002</v>
      </c>
      <c r="O105" s="129">
        <v>368.22140982000002</v>
      </c>
      <c r="P105" s="129">
        <v>368.22140982000002</v>
      </c>
      <c r="Q105" s="129">
        <v>368.22140982000002</v>
      </c>
      <c r="R105" s="129">
        <v>368.22140982000002</v>
      </c>
      <c r="S105" s="129">
        <v>368.22140982000002</v>
      </c>
      <c r="T105" s="129">
        <v>381.99558157000001</v>
      </c>
      <c r="U105" s="129">
        <v>381.99558157000001</v>
      </c>
      <c r="V105" s="129">
        <v>381.99558157000001</v>
      </c>
      <c r="W105" s="129">
        <v>381.99558157000001</v>
      </c>
      <c r="X105" s="129">
        <v>370.39315270999998</v>
      </c>
      <c r="Y105" s="129">
        <v>370.39315270999998</v>
      </c>
      <c r="Z105" s="129">
        <v>370.39315270999998</v>
      </c>
      <c r="AA105" s="129">
        <v>370.39315270999998</v>
      </c>
      <c r="AB105" s="129">
        <v>370.39315270999998</v>
      </c>
      <c r="AC105" s="129">
        <v>370.39315270999998</v>
      </c>
      <c r="AD105" s="129">
        <v>370.39315270999998</v>
      </c>
      <c r="AE105" s="129">
        <v>370.39315270999998</v>
      </c>
      <c r="AF105" s="129">
        <v>370.39315270999998</v>
      </c>
      <c r="AG105" s="129">
        <v>370.39315270999998</v>
      </c>
      <c r="AH105" s="129">
        <v>380.13585009000002</v>
      </c>
      <c r="AI105" s="129">
        <v>381.41886448999998</v>
      </c>
      <c r="AJ105" s="129">
        <v>381.41886448999998</v>
      </c>
    </row>
    <row r="106" spans="1:36" ht="14.55" customHeight="1" thickBot="1">
      <c r="A106" s="129" t="s">
        <v>223</v>
      </c>
      <c r="B106" s="129" t="s">
        <v>224</v>
      </c>
      <c r="C106" s="129" t="s">
        <v>236</v>
      </c>
      <c r="D106" s="129" t="s">
        <v>689</v>
      </c>
      <c r="E106" s="129" t="s">
        <v>94</v>
      </c>
      <c r="F106" s="129">
        <v>412.99816509999999</v>
      </c>
      <c r="G106" s="129">
        <v>412.99816509999999</v>
      </c>
      <c r="H106" s="129">
        <v>412.99816509999999</v>
      </c>
      <c r="I106" s="129">
        <v>412.99816509999999</v>
      </c>
      <c r="J106" s="129">
        <v>441.57171720000002</v>
      </c>
      <c r="K106" s="129">
        <v>441.57171720000002</v>
      </c>
      <c r="L106" s="129">
        <v>441.57171720000002</v>
      </c>
      <c r="M106" s="129">
        <v>441.57171720000002</v>
      </c>
      <c r="N106" s="129">
        <v>441.57171720000002</v>
      </c>
      <c r="O106" s="129">
        <v>441.57171720000002</v>
      </c>
      <c r="P106" s="129">
        <v>441.57171720000002</v>
      </c>
      <c r="Q106" s="129">
        <v>441.57171720000002</v>
      </c>
      <c r="R106" s="129">
        <v>441.57171720000002</v>
      </c>
      <c r="S106" s="129">
        <v>441.57171720000002</v>
      </c>
      <c r="T106" s="129">
        <v>465.36567991999999</v>
      </c>
      <c r="U106" s="129">
        <v>465.36567991999999</v>
      </c>
      <c r="V106" s="129">
        <v>465.36567991999999</v>
      </c>
      <c r="W106" s="129">
        <v>465.36567991999999</v>
      </c>
      <c r="X106" s="129">
        <v>464.20121390999998</v>
      </c>
      <c r="Y106" s="129">
        <v>464.20121390999998</v>
      </c>
      <c r="Z106" s="129">
        <v>464.20121390999998</v>
      </c>
      <c r="AA106" s="129">
        <v>464.20121390999998</v>
      </c>
      <c r="AB106" s="129">
        <v>464.20121390999998</v>
      </c>
      <c r="AC106" s="129">
        <v>464.20121390999998</v>
      </c>
      <c r="AD106" s="129">
        <v>464.20121390999998</v>
      </c>
      <c r="AE106" s="129">
        <v>464.20121390999998</v>
      </c>
      <c r="AF106" s="129">
        <v>464.20121390999998</v>
      </c>
      <c r="AG106" s="129">
        <v>464.20121390999998</v>
      </c>
      <c r="AH106" s="129">
        <v>476.41140709000001</v>
      </c>
      <c r="AI106" s="129">
        <v>486.58621670999997</v>
      </c>
      <c r="AJ106" s="129">
        <v>486.58621670999997</v>
      </c>
    </row>
    <row r="107" spans="1:36" ht="14.55" customHeight="1" thickBot="1">
      <c r="A107" s="129" t="s">
        <v>223</v>
      </c>
      <c r="B107" s="129" t="s">
        <v>238</v>
      </c>
      <c r="C107" s="129" t="s">
        <v>239</v>
      </c>
      <c r="D107" s="129" t="s">
        <v>239</v>
      </c>
      <c r="E107" s="129" t="s">
        <v>94</v>
      </c>
      <c r="F107" s="129">
        <v>471.08878579999998</v>
      </c>
      <c r="G107" s="129">
        <v>471.08878579999998</v>
      </c>
      <c r="H107" s="129">
        <v>471.08878579999998</v>
      </c>
      <c r="I107" s="129">
        <v>471.08878579999998</v>
      </c>
      <c r="J107" s="129">
        <v>501.38889153000002</v>
      </c>
      <c r="K107" s="129">
        <v>501.38889153000002</v>
      </c>
      <c r="L107" s="129">
        <v>501.38889153000002</v>
      </c>
      <c r="M107" s="129">
        <v>501.38889153000002</v>
      </c>
      <c r="N107" s="129">
        <v>501.38889153000002</v>
      </c>
      <c r="O107" s="129">
        <v>501.38889153000002</v>
      </c>
      <c r="P107" s="129">
        <v>501.38889153000002</v>
      </c>
      <c r="Q107" s="129">
        <v>501.38889153000002</v>
      </c>
      <c r="R107" s="129">
        <v>501.38889153000002</v>
      </c>
      <c r="S107" s="129">
        <v>501.38889153000002</v>
      </c>
      <c r="T107" s="129">
        <v>529.04246006999995</v>
      </c>
      <c r="U107" s="129">
        <v>529.04246006999995</v>
      </c>
      <c r="V107" s="129">
        <v>529.04246006999995</v>
      </c>
      <c r="W107" s="129">
        <v>529.04246006999995</v>
      </c>
      <c r="X107" s="129">
        <v>525.95253190000005</v>
      </c>
      <c r="Y107" s="129">
        <v>525.95253190000005</v>
      </c>
      <c r="Z107" s="129">
        <v>525.95253190000005</v>
      </c>
      <c r="AA107" s="129">
        <v>525.95253190000005</v>
      </c>
      <c r="AB107" s="129">
        <v>525.95253190000005</v>
      </c>
      <c r="AC107" s="129">
        <v>525.95253190000005</v>
      </c>
      <c r="AD107" s="129">
        <v>525.95253190000005</v>
      </c>
      <c r="AE107" s="129">
        <v>525.95253190000005</v>
      </c>
      <c r="AF107" s="129">
        <v>525.95253190000005</v>
      </c>
      <c r="AG107" s="129">
        <v>525.95253190000005</v>
      </c>
      <c r="AH107" s="129">
        <v>549.67475190000005</v>
      </c>
      <c r="AI107" s="129">
        <v>549.67475190000005</v>
      </c>
      <c r="AJ107" s="129">
        <v>549.67475190000005</v>
      </c>
    </row>
    <row r="108" spans="1:36" ht="14.55" customHeight="1" thickBot="1">
      <c r="A108" s="129" t="s">
        <v>223</v>
      </c>
      <c r="B108" s="129" t="s">
        <v>240</v>
      </c>
      <c r="C108" s="129" t="s">
        <v>241</v>
      </c>
      <c r="D108" s="129" t="s">
        <v>241</v>
      </c>
      <c r="E108" s="129" t="s">
        <v>94</v>
      </c>
      <c r="F108" s="129">
        <v>490.35668573999999</v>
      </c>
      <c r="G108" s="129">
        <v>490.35668573999999</v>
      </c>
      <c r="H108" s="129">
        <v>490.35668573999999</v>
      </c>
      <c r="I108" s="129">
        <v>490.35668573999999</v>
      </c>
      <c r="J108" s="129">
        <v>521.02393672000005</v>
      </c>
      <c r="K108" s="129">
        <v>521.02393672000005</v>
      </c>
      <c r="L108" s="129">
        <v>521.02393672000005</v>
      </c>
      <c r="M108" s="129">
        <v>521.02393672000005</v>
      </c>
      <c r="N108" s="129">
        <v>521.02393672000005</v>
      </c>
      <c r="O108" s="129">
        <v>521.02393672000005</v>
      </c>
      <c r="P108" s="129">
        <v>521.02393672000005</v>
      </c>
      <c r="Q108" s="129">
        <v>521.02393672000005</v>
      </c>
      <c r="R108" s="129">
        <v>521.02393672000005</v>
      </c>
      <c r="S108" s="129">
        <v>521.02393672000005</v>
      </c>
      <c r="T108" s="129">
        <v>548.97429710999995</v>
      </c>
      <c r="U108" s="129">
        <v>548.97429710999995</v>
      </c>
      <c r="V108" s="129">
        <v>548.97429710999995</v>
      </c>
      <c r="W108" s="129">
        <v>548.97429710999995</v>
      </c>
      <c r="X108" s="129">
        <v>545.64670654999998</v>
      </c>
      <c r="Y108" s="129">
        <v>545.64670654999998</v>
      </c>
      <c r="Z108" s="129">
        <v>545.64670654999998</v>
      </c>
      <c r="AA108" s="129">
        <v>545.64670654999998</v>
      </c>
      <c r="AB108" s="129">
        <v>545.64670654999998</v>
      </c>
      <c r="AC108" s="129">
        <v>545.64670654999998</v>
      </c>
      <c r="AD108" s="129">
        <v>545.64670654999998</v>
      </c>
      <c r="AE108" s="129">
        <v>545.64670654999998</v>
      </c>
      <c r="AF108" s="129">
        <v>545.64670654999998</v>
      </c>
      <c r="AG108" s="129">
        <v>545.64670654999998</v>
      </c>
      <c r="AH108" s="129">
        <v>569.70342043999995</v>
      </c>
      <c r="AI108" s="129">
        <v>569.70342043999995</v>
      </c>
      <c r="AJ108" s="129">
        <v>569.70342043999995</v>
      </c>
    </row>
    <row r="109" spans="1:36" ht="14.55" customHeight="1" thickBot="1">
      <c r="A109" s="129" t="s">
        <v>223</v>
      </c>
      <c r="B109" s="129" t="s">
        <v>240</v>
      </c>
      <c r="C109" s="129" t="s">
        <v>242</v>
      </c>
      <c r="D109" s="129" t="s">
        <v>242</v>
      </c>
      <c r="E109" s="129" t="s">
        <v>94</v>
      </c>
      <c r="F109" s="129">
        <v>490.35668573999999</v>
      </c>
      <c r="G109" s="129">
        <v>490.35668573999999</v>
      </c>
      <c r="H109" s="129">
        <v>490.35668573999999</v>
      </c>
      <c r="I109" s="129">
        <v>490.35668573999999</v>
      </c>
      <c r="J109" s="129">
        <v>521.02393672000005</v>
      </c>
      <c r="K109" s="129">
        <v>521.02393672000005</v>
      </c>
      <c r="L109" s="129">
        <v>521.02393672000005</v>
      </c>
      <c r="M109" s="129">
        <v>521.02393672000005</v>
      </c>
      <c r="N109" s="129">
        <v>521.02393672000005</v>
      </c>
      <c r="O109" s="129">
        <v>521.02393672000005</v>
      </c>
      <c r="P109" s="129">
        <v>521.02393672000005</v>
      </c>
      <c r="Q109" s="129">
        <v>521.02393672000005</v>
      </c>
      <c r="R109" s="129">
        <v>521.02393672000005</v>
      </c>
      <c r="S109" s="129">
        <v>521.02393672000005</v>
      </c>
      <c r="T109" s="129">
        <v>548.97429710999995</v>
      </c>
      <c r="U109" s="129">
        <v>548.97429710999995</v>
      </c>
      <c r="V109" s="129">
        <v>548.97429710999995</v>
      </c>
      <c r="W109" s="129">
        <v>548.97429710999995</v>
      </c>
      <c r="X109" s="129">
        <v>545.64670654999998</v>
      </c>
      <c r="Y109" s="129">
        <v>545.64670654999998</v>
      </c>
      <c r="Z109" s="129">
        <v>545.64670654999998</v>
      </c>
      <c r="AA109" s="129">
        <v>545.64670654999998</v>
      </c>
      <c r="AB109" s="129">
        <v>545.64670654999998</v>
      </c>
      <c r="AC109" s="129">
        <v>545.64670654999998</v>
      </c>
      <c r="AD109" s="129">
        <v>545.64670654999998</v>
      </c>
      <c r="AE109" s="129">
        <v>545.64670654999998</v>
      </c>
      <c r="AF109" s="129">
        <v>545.64670654999998</v>
      </c>
      <c r="AG109" s="129">
        <v>545.64670654999998</v>
      </c>
      <c r="AH109" s="129">
        <v>569.70342043999995</v>
      </c>
      <c r="AI109" s="129">
        <v>569.70342043999995</v>
      </c>
      <c r="AJ109" s="129">
        <v>569.70342043999995</v>
      </c>
    </row>
    <row r="110" spans="1:36" ht="14.55" customHeight="1" thickBot="1">
      <c r="A110" s="129" t="s">
        <v>223</v>
      </c>
      <c r="B110" s="129" t="s">
        <v>240</v>
      </c>
      <c r="C110" s="129" t="s">
        <v>243</v>
      </c>
      <c r="D110" s="129" t="s">
        <v>243</v>
      </c>
      <c r="E110" s="129" t="s">
        <v>94</v>
      </c>
      <c r="F110" s="129">
        <v>490.35668573999999</v>
      </c>
      <c r="G110" s="129">
        <v>490.35668573999999</v>
      </c>
      <c r="H110" s="129">
        <v>490.35668573999999</v>
      </c>
      <c r="I110" s="129">
        <v>490.35668573999999</v>
      </c>
      <c r="J110" s="129">
        <v>521.02393672000005</v>
      </c>
      <c r="K110" s="129">
        <v>521.02393672000005</v>
      </c>
      <c r="L110" s="129">
        <v>521.02393672000005</v>
      </c>
      <c r="M110" s="129">
        <v>521.02393672000005</v>
      </c>
      <c r="N110" s="129">
        <v>521.02393672000005</v>
      </c>
      <c r="O110" s="129">
        <v>521.02393672000005</v>
      </c>
      <c r="P110" s="129">
        <v>521.02393672000005</v>
      </c>
      <c r="Q110" s="129">
        <v>521.02393672000005</v>
      </c>
      <c r="R110" s="129">
        <v>521.02393672000005</v>
      </c>
      <c r="S110" s="129">
        <v>521.02393672000005</v>
      </c>
      <c r="T110" s="129">
        <v>548.97429710999995</v>
      </c>
      <c r="U110" s="129">
        <v>548.97429710999995</v>
      </c>
      <c r="V110" s="129">
        <v>548.97429710999995</v>
      </c>
      <c r="W110" s="129">
        <v>548.97429710999995</v>
      </c>
      <c r="X110" s="129">
        <v>545.64670654999998</v>
      </c>
      <c r="Y110" s="129">
        <v>545.64670654999998</v>
      </c>
      <c r="Z110" s="129">
        <v>545.64670654999998</v>
      </c>
      <c r="AA110" s="129">
        <v>545.64670654999998</v>
      </c>
      <c r="AB110" s="129">
        <v>545.64670654999998</v>
      </c>
      <c r="AC110" s="129">
        <v>545.64670654999998</v>
      </c>
      <c r="AD110" s="129">
        <v>545.64670654999998</v>
      </c>
      <c r="AE110" s="129">
        <v>545.64670654999998</v>
      </c>
      <c r="AF110" s="129">
        <v>545.64670654999998</v>
      </c>
      <c r="AG110" s="129">
        <v>545.64670654999998</v>
      </c>
      <c r="AH110" s="129">
        <v>569.70342043999995</v>
      </c>
      <c r="AI110" s="129">
        <v>569.70342043999995</v>
      </c>
      <c r="AJ110" s="129">
        <v>569.70342043999995</v>
      </c>
    </row>
    <row r="111" spans="1:36" ht="14.55" customHeight="1" thickBot="1">
      <c r="A111" s="129" t="s">
        <v>223</v>
      </c>
      <c r="B111" s="129" t="s">
        <v>498</v>
      </c>
      <c r="C111" s="129" t="s">
        <v>499</v>
      </c>
      <c r="D111" s="129" t="s">
        <v>500</v>
      </c>
      <c r="E111" s="129" t="s">
        <v>227</v>
      </c>
      <c r="F111" s="129">
        <v>326.76519137000003</v>
      </c>
      <c r="G111" s="129">
        <v>326.76519137000003</v>
      </c>
      <c r="H111" s="129">
        <v>326.76519137000003</v>
      </c>
      <c r="I111" s="129">
        <v>326.76519137000003</v>
      </c>
      <c r="J111" s="129">
        <v>351.33717975000002</v>
      </c>
      <c r="K111" s="129">
        <v>351.33717975000002</v>
      </c>
      <c r="L111" s="129">
        <v>351.33717975000002</v>
      </c>
      <c r="M111" s="129">
        <v>351.33717975000002</v>
      </c>
      <c r="N111" s="129">
        <v>351.33717975000002</v>
      </c>
      <c r="O111" s="129">
        <v>351.33717975000002</v>
      </c>
      <c r="P111" s="129">
        <v>351.33717975000002</v>
      </c>
      <c r="Q111" s="129">
        <v>351.33717975000002</v>
      </c>
      <c r="R111" s="129">
        <v>351.33717975000002</v>
      </c>
      <c r="S111" s="129">
        <v>351.33717975000002</v>
      </c>
      <c r="T111" s="129">
        <v>364.85601226</v>
      </c>
      <c r="U111" s="129">
        <v>364.85601226</v>
      </c>
      <c r="V111" s="129">
        <v>364.85601226</v>
      </c>
      <c r="W111" s="129">
        <v>364.85601226</v>
      </c>
      <c r="X111" s="129">
        <v>353.27854459999998</v>
      </c>
      <c r="Y111" s="129">
        <v>353.27854459999998</v>
      </c>
      <c r="Z111" s="129">
        <v>353.27854459999998</v>
      </c>
      <c r="AA111" s="129">
        <v>353.27854459999998</v>
      </c>
      <c r="AB111" s="129">
        <v>353.27854459999998</v>
      </c>
      <c r="AC111" s="129">
        <v>353.27854459999998</v>
      </c>
      <c r="AD111" s="129">
        <v>353.27854459999998</v>
      </c>
      <c r="AE111" s="129">
        <v>353.27854459999998</v>
      </c>
      <c r="AF111" s="129">
        <v>353.27854459999998</v>
      </c>
      <c r="AG111" s="129">
        <v>353.27854459999998</v>
      </c>
      <c r="AH111" s="129">
        <v>363.87813495</v>
      </c>
      <c r="AI111" s="129">
        <v>363.87813495</v>
      </c>
      <c r="AJ111" s="129">
        <v>363.87813495</v>
      </c>
    </row>
    <row r="112" spans="1:36" ht="14.55" customHeight="1" thickBot="1">
      <c r="A112" s="129" t="s">
        <v>223</v>
      </c>
      <c r="B112" s="129" t="s">
        <v>498</v>
      </c>
      <c r="C112" s="129" t="s">
        <v>499</v>
      </c>
      <c r="D112" s="129" t="s">
        <v>501</v>
      </c>
      <c r="E112" s="129" t="s">
        <v>94</v>
      </c>
      <c r="F112" s="129">
        <v>489.67360769999999</v>
      </c>
      <c r="G112" s="129">
        <v>489.67360769999999</v>
      </c>
      <c r="H112" s="129">
        <v>489.67360769999999</v>
      </c>
      <c r="I112" s="129">
        <v>489.67360769999999</v>
      </c>
      <c r="J112" s="129">
        <v>520.32608189999996</v>
      </c>
      <c r="K112" s="129">
        <v>520.32608189999996</v>
      </c>
      <c r="L112" s="129">
        <v>520.32608189999996</v>
      </c>
      <c r="M112" s="129">
        <v>520.32608189999996</v>
      </c>
      <c r="N112" s="129">
        <v>520.32608189999996</v>
      </c>
      <c r="O112" s="129">
        <v>520.32608189999996</v>
      </c>
      <c r="P112" s="129">
        <v>520.32608189999996</v>
      </c>
      <c r="Q112" s="129">
        <v>520.32608189999996</v>
      </c>
      <c r="R112" s="129">
        <v>520.32608189999996</v>
      </c>
      <c r="S112" s="129">
        <v>520.32608189999996</v>
      </c>
      <c r="T112" s="129">
        <v>548.26144612999997</v>
      </c>
      <c r="U112" s="129">
        <v>548.26144612999997</v>
      </c>
      <c r="V112" s="129">
        <v>548.26144612999997</v>
      </c>
      <c r="W112" s="129">
        <v>548.26144612999997</v>
      </c>
      <c r="X112" s="129">
        <v>544.92962747000001</v>
      </c>
      <c r="Y112" s="129">
        <v>544.92962747000001</v>
      </c>
      <c r="Z112" s="129">
        <v>544.92962747000001</v>
      </c>
      <c r="AA112" s="129">
        <v>544.92962747000001</v>
      </c>
      <c r="AB112" s="129">
        <v>544.92962747000001</v>
      </c>
      <c r="AC112" s="129">
        <v>544.92962747000001</v>
      </c>
      <c r="AD112" s="129">
        <v>544.92962747000001</v>
      </c>
      <c r="AE112" s="129">
        <v>544.92962747000001</v>
      </c>
      <c r="AF112" s="129">
        <v>544.92962747000001</v>
      </c>
      <c r="AG112" s="129">
        <v>544.92962747000001</v>
      </c>
      <c r="AH112" s="129">
        <v>568.96747956000002</v>
      </c>
      <c r="AI112" s="129">
        <v>568.96747956000002</v>
      </c>
      <c r="AJ112" s="129">
        <v>568.96747956000002</v>
      </c>
    </row>
    <row r="113" spans="1:36" ht="14.55" customHeight="1" thickBot="1">
      <c r="A113" s="129" t="s">
        <v>223</v>
      </c>
      <c r="B113" s="129" t="s">
        <v>498</v>
      </c>
      <c r="C113" s="129" t="s">
        <v>502</v>
      </c>
      <c r="D113" s="129" t="s">
        <v>503</v>
      </c>
      <c r="E113" s="129" t="s">
        <v>227</v>
      </c>
      <c r="F113" s="129">
        <v>326.76519137000003</v>
      </c>
      <c r="G113" s="129">
        <v>326.76519137000003</v>
      </c>
      <c r="H113" s="129">
        <v>326.76519137000003</v>
      </c>
      <c r="I113" s="129">
        <v>326.76519137000003</v>
      </c>
      <c r="J113" s="129">
        <v>351.33717975000002</v>
      </c>
      <c r="K113" s="129">
        <v>351.33717975000002</v>
      </c>
      <c r="L113" s="129">
        <v>351.33717975000002</v>
      </c>
      <c r="M113" s="129">
        <v>351.33717975000002</v>
      </c>
      <c r="N113" s="129">
        <v>351.33717975000002</v>
      </c>
      <c r="O113" s="129">
        <v>351.33717975000002</v>
      </c>
      <c r="P113" s="129">
        <v>351.33717975000002</v>
      </c>
      <c r="Q113" s="129">
        <v>351.33717975000002</v>
      </c>
      <c r="R113" s="129">
        <v>351.33717975000002</v>
      </c>
      <c r="S113" s="129">
        <v>351.33717975000002</v>
      </c>
      <c r="T113" s="129">
        <v>364.85601226</v>
      </c>
      <c r="U113" s="129">
        <v>364.85601226</v>
      </c>
      <c r="V113" s="129">
        <v>364.85601226</v>
      </c>
      <c r="W113" s="129">
        <v>364.85601226</v>
      </c>
      <c r="X113" s="129">
        <v>353.27854459999998</v>
      </c>
      <c r="Y113" s="129">
        <v>353.27854459999998</v>
      </c>
      <c r="Z113" s="129">
        <v>353.27854459999998</v>
      </c>
      <c r="AA113" s="129">
        <v>353.27854459999998</v>
      </c>
      <c r="AB113" s="129">
        <v>353.27854459999998</v>
      </c>
      <c r="AC113" s="129">
        <v>353.27854459999998</v>
      </c>
      <c r="AD113" s="129">
        <v>353.27854459999998</v>
      </c>
      <c r="AE113" s="129">
        <v>353.27854459999998</v>
      </c>
      <c r="AF113" s="129">
        <v>353.27854459999998</v>
      </c>
      <c r="AG113" s="129">
        <v>353.27854459999998</v>
      </c>
      <c r="AH113" s="129">
        <v>363.87813495</v>
      </c>
      <c r="AI113" s="129">
        <v>363.87813495</v>
      </c>
      <c r="AJ113" s="129">
        <v>363.87813495</v>
      </c>
    </row>
    <row r="114" spans="1:36" ht="14.55" customHeight="1" thickBot="1">
      <c r="A114" s="129" t="s">
        <v>223</v>
      </c>
      <c r="B114" s="129" t="s">
        <v>498</v>
      </c>
      <c r="C114" s="129" t="s">
        <v>502</v>
      </c>
      <c r="D114" s="129" t="s">
        <v>504</v>
      </c>
      <c r="E114" s="129" t="s">
        <v>94</v>
      </c>
      <c r="F114" s="129">
        <v>489.67360769999999</v>
      </c>
      <c r="G114" s="129">
        <v>489.67360769999999</v>
      </c>
      <c r="H114" s="129">
        <v>489.67360769999999</v>
      </c>
      <c r="I114" s="129">
        <v>489.67360769999999</v>
      </c>
      <c r="J114" s="129">
        <v>520.32608189999996</v>
      </c>
      <c r="K114" s="129">
        <v>520.32608189999996</v>
      </c>
      <c r="L114" s="129">
        <v>520.32608189999996</v>
      </c>
      <c r="M114" s="129">
        <v>520.32608189999996</v>
      </c>
      <c r="N114" s="129">
        <v>520.32608189999996</v>
      </c>
      <c r="O114" s="129">
        <v>520.32608189999996</v>
      </c>
      <c r="P114" s="129">
        <v>520.32608189999996</v>
      </c>
      <c r="Q114" s="129">
        <v>520.32608189999996</v>
      </c>
      <c r="R114" s="129">
        <v>520.32608189999996</v>
      </c>
      <c r="S114" s="129">
        <v>520.32608189999996</v>
      </c>
      <c r="T114" s="129">
        <v>548.26144612999997</v>
      </c>
      <c r="U114" s="129">
        <v>548.26144612999997</v>
      </c>
      <c r="V114" s="129">
        <v>548.26144612999997</v>
      </c>
      <c r="W114" s="129">
        <v>548.26144612999997</v>
      </c>
      <c r="X114" s="129">
        <v>544.92962747000001</v>
      </c>
      <c r="Y114" s="129">
        <v>544.92962747000001</v>
      </c>
      <c r="Z114" s="129">
        <v>544.92962747000001</v>
      </c>
      <c r="AA114" s="129">
        <v>544.92962747000001</v>
      </c>
      <c r="AB114" s="129">
        <v>544.92962747000001</v>
      </c>
      <c r="AC114" s="129">
        <v>544.92962747000001</v>
      </c>
      <c r="AD114" s="129">
        <v>544.92962747000001</v>
      </c>
      <c r="AE114" s="129">
        <v>544.92962747000001</v>
      </c>
      <c r="AF114" s="129">
        <v>544.92962747000001</v>
      </c>
      <c r="AG114" s="129">
        <v>544.92962747000001</v>
      </c>
      <c r="AH114" s="129">
        <v>568.96747956000002</v>
      </c>
      <c r="AI114" s="129">
        <v>568.96747956000002</v>
      </c>
      <c r="AJ114" s="129">
        <v>568.96747956000002</v>
      </c>
    </row>
    <row r="115" spans="1:36" ht="14.55" customHeight="1" thickBot="1">
      <c r="A115" s="129" t="s">
        <v>69</v>
      </c>
      <c r="B115" s="129" t="s">
        <v>72</v>
      </c>
      <c r="C115" s="129" t="s">
        <v>72</v>
      </c>
      <c r="D115" s="129" t="s">
        <v>244</v>
      </c>
      <c r="E115" s="129" t="s">
        <v>94</v>
      </c>
      <c r="F115" s="129">
        <v>448.51444524999999</v>
      </c>
      <c r="G115" s="129">
        <v>448.51444524999999</v>
      </c>
      <c r="H115" s="129">
        <v>448.51444524999999</v>
      </c>
      <c r="I115" s="129">
        <v>448.51444524999999</v>
      </c>
      <c r="J115" s="129">
        <v>479.04047981000002</v>
      </c>
      <c r="K115" s="129">
        <v>479.04047981000002</v>
      </c>
      <c r="L115" s="129">
        <v>479.04047981000002</v>
      </c>
      <c r="M115" s="129">
        <v>479.04047981000002</v>
      </c>
      <c r="N115" s="129">
        <v>479.04047981000002</v>
      </c>
      <c r="O115" s="129">
        <v>479.04047981000002</v>
      </c>
      <c r="P115" s="129">
        <v>479.04047981000002</v>
      </c>
      <c r="Q115" s="129">
        <v>506.65731686999999</v>
      </c>
      <c r="R115" s="129">
        <v>506.65731686999999</v>
      </c>
      <c r="S115" s="129">
        <v>506.65731686999999</v>
      </c>
      <c r="T115" s="129">
        <v>506.65731686999999</v>
      </c>
      <c r="U115" s="129">
        <v>506.65731686999999</v>
      </c>
      <c r="V115" s="129">
        <v>506.65731686999999</v>
      </c>
      <c r="W115" s="129">
        <v>506.65731686999999</v>
      </c>
      <c r="X115" s="129">
        <v>502.99371272000002</v>
      </c>
      <c r="Y115" s="129">
        <v>502.99371272000002</v>
      </c>
      <c r="Z115" s="129">
        <v>502.99371272000002</v>
      </c>
      <c r="AA115" s="129">
        <v>502.99371272000002</v>
      </c>
      <c r="AB115" s="129">
        <v>502.99371272000002</v>
      </c>
      <c r="AC115" s="129">
        <v>502.99371272000002</v>
      </c>
      <c r="AD115" s="129">
        <v>502.99371272000002</v>
      </c>
      <c r="AE115" s="129">
        <v>502.99371272000002</v>
      </c>
      <c r="AF115" s="129">
        <v>502.99371272000002</v>
      </c>
      <c r="AG115" s="129">
        <v>502.99371272000002</v>
      </c>
      <c r="AH115" s="129">
        <v>526.38972924999996</v>
      </c>
      <c r="AI115" s="129">
        <v>526.38972924999996</v>
      </c>
      <c r="AJ115" s="129">
        <v>526.38972924999996</v>
      </c>
    </row>
    <row r="116" spans="1:36" ht="14.55" customHeight="1" thickBot="1">
      <c r="A116" s="129" t="s">
        <v>69</v>
      </c>
      <c r="B116" s="129" t="s">
        <v>245</v>
      </c>
      <c r="C116" s="129" t="s">
        <v>245</v>
      </c>
      <c r="D116" s="129" t="s">
        <v>245</v>
      </c>
      <c r="E116" s="129" t="s">
        <v>94</v>
      </c>
      <c r="F116" s="129">
        <v>468.39773717000003</v>
      </c>
      <c r="G116" s="129">
        <v>468.39773717000003</v>
      </c>
      <c r="H116" s="129">
        <v>468.39773717000003</v>
      </c>
      <c r="I116" s="129">
        <v>468.39773717000003</v>
      </c>
      <c r="J116" s="129">
        <v>499.22921807</v>
      </c>
      <c r="K116" s="129">
        <v>499.22921807</v>
      </c>
      <c r="L116" s="129">
        <v>499.22921807</v>
      </c>
      <c r="M116" s="129">
        <v>499.22921807</v>
      </c>
      <c r="N116" s="129">
        <v>499.22921807</v>
      </c>
      <c r="O116" s="129">
        <v>499.22921807</v>
      </c>
      <c r="P116" s="129">
        <v>499.22921807</v>
      </c>
      <c r="Q116" s="129">
        <v>527.24515495000003</v>
      </c>
      <c r="R116" s="129">
        <v>527.24515495000003</v>
      </c>
      <c r="S116" s="129">
        <v>527.24515495000003</v>
      </c>
      <c r="T116" s="129">
        <v>527.24515495000003</v>
      </c>
      <c r="U116" s="129">
        <v>527.24515495000003</v>
      </c>
      <c r="V116" s="129">
        <v>527.24515495000003</v>
      </c>
      <c r="W116" s="129">
        <v>527.24515495000003</v>
      </c>
      <c r="X116" s="129">
        <v>523.57887354000002</v>
      </c>
      <c r="Y116" s="129">
        <v>523.57887354000002</v>
      </c>
      <c r="Z116" s="129">
        <v>523.57887354000002</v>
      </c>
      <c r="AA116" s="129">
        <v>523.57887354000002</v>
      </c>
      <c r="AB116" s="129">
        <v>523.57887354000002</v>
      </c>
      <c r="AC116" s="129">
        <v>523.57887354000002</v>
      </c>
      <c r="AD116" s="129">
        <v>523.57887354000002</v>
      </c>
      <c r="AE116" s="129">
        <v>523.57887354000002</v>
      </c>
      <c r="AF116" s="129">
        <v>523.57887354000002</v>
      </c>
      <c r="AG116" s="129">
        <v>523.57887354000002</v>
      </c>
      <c r="AH116" s="129">
        <v>547.36437741999998</v>
      </c>
      <c r="AI116" s="129">
        <v>547.36437741999998</v>
      </c>
      <c r="AJ116" s="129">
        <v>547.36437741999998</v>
      </c>
    </row>
    <row r="117" spans="1:36" ht="14.55" customHeight="1" thickBot="1">
      <c r="A117" s="129" t="s">
        <v>69</v>
      </c>
      <c r="B117" s="129" t="s">
        <v>246</v>
      </c>
      <c r="C117" s="129" t="s">
        <v>247</v>
      </c>
      <c r="D117" s="129" t="s">
        <v>247</v>
      </c>
      <c r="E117" s="129" t="s">
        <v>94</v>
      </c>
      <c r="F117" s="129">
        <v>450.83482304</v>
      </c>
      <c r="G117" s="129">
        <v>450.83482304</v>
      </c>
      <c r="H117" s="129">
        <v>450.83482304</v>
      </c>
      <c r="I117" s="129">
        <v>450.83482304</v>
      </c>
      <c r="J117" s="129">
        <v>481.35437996000002</v>
      </c>
      <c r="K117" s="129">
        <v>481.35437996000002</v>
      </c>
      <c r="L117" s="129">
        <v>481.35437996000002</v>
      </c>
      <c r="M117" s="129">
        <v>481.35437996000002</v>
      </c>
      <c r="N117" s="129">
        <v>481.35437996000002</v>
      </c>
      <c r="O117" s="129">
        <v>481.35437996000002</v>
      </c>
      <c r="P117" s="129">
        <v>481.35437996000002</v>
      </c>
      <c r="Q117" s="129">
        <v>509.09868017000002</v>
      </c>
      <c r="R117" s="129">
        <v>509.09868017000002</v>
      </c>
      <c r="S117" s="129">
        <v>509.09868017000002</v>
      </c>
      <c r="T117" s="129">
        <v>509.09868017000002</v>
      </c>
      <c r="U117" s="129">
        <v>509.09868017000002</v>
      </c>
      <c r="V117" s="129">
        <v>509.09868017000002</v>
      </c>
      <c r="W117" s="129">
        <v>509.09868017000002</v>
      </c>
      <c r="X117" s="129">
        <v>505.64921843000002</v>
      </c>
      <c r="Y117" s="129">
        <v>505.64921843000002</v>
      </c>
      <c r="Z117" s="129">
        <v>505.64921843000002</v>
      </c>
      <c r="AA117" s="129">
        <v>505.64921843000002</v>
      </c>
      <c r="AB117" s="129">
        <v>505.64921843000002</v>
      </c>
      <c r="AC117" s="129">
        <v>505.64921843000002</v>
      </c>
      <c r="AD117" s="129">
        <v>505.64921843000002</v>
      </c>
      <c r="AE117" s="129">
        <v>505.64921843000002</v>
      </c>
      <c r="AF117" s="129">
        <v>505.64921843000002</v>
      </c>
      <c r="AG117" s="129">
        <v>505.64921843000002</v>
      </c>
      <c r="AH117" s="129">
        <v>529.12874541999997</v>
      </c>
      <c r="AI117" s="129">
        <v>529.12874541999997</v>
      </c>
      <c r="AJ117" s="129">
        <v>529.12874541999997</v>
      </c>
    </row>
    <row r="118" spans="1:36" ht="14.55" customHeight="1" thickBot="1">
      <c r="A118" s="129" t="s">
        <v>69</v>
      </c>
      <c r="B118" s="129" t="s">
        <v>246</v>
      </c>
      <c r="C118" s="129" t="s">
        <v>248</v>
      </c>
      <c r="D118" s="129" t="s">
        <v>248</v>
      </c>
      <c r="E118" s="129" t="s">
        <v>94</v>
      </c>
      <c r="F118" s="129">
        <v>450.83482304</v>
      </c>
      <c r="G118" s="129">
        <v>450.83482304</v>
      </c>
      <c r="H118" s="129">
        <v>450.83482304</v>
      </c>
      <c r="I118" s="129">
        <v>450.83482304</v>
      </c>
      <c r="J118" s="129">
        <v>481.35437996000002</v>
      </c>
      <c r="K118" s="129">
        <v>481.35437996000002</v>
      </c>
      <c r="L118" s="129">
        <v>481.35437996000002</v>
      </c>
      <c r="M118" s="129">
        <v>481.35437996000002</v>
      </c>
      <c r="N118" s="129">
        <v>481.35437996000002</v>
      </c>
      <c r="O118" s="129">
        <v>481.35437996000002</v>
      </c>
      <c r="P118" s="129">
        <v>481.35437996000002</v>
      </c>
      <c r="Q118" s="129">
        <v>509.09868017000002</v>
      </c>
      <c r="R118" s="129">
        <v>509.09868017000002</v>
      </c>
      <c r="S118" s="129">
        <v>509.09868017000002</v>
      </c>
      <c r="T118" s="129">
        <v>509.09868017000002</v>
      </c>
      <c r="U118" s="129">
        <v>509.09868017000002</v>
      </c>
      <c r="V118" s="129">
        <v>509.09868017000002</v>
      </c>
      <c r="W118" s="129">
        <v>509.09868017000002</v>
      </c>
      <c r="X118" s="129">
        <v>505.64921843000002</v>
      </c>
      <c r="Y118" s="129">
        <v>505.64921843000002</v>
      </c>
      <c r="Z118" s="129">
        <v>505.64921843000002</v>
      </c>
      <c r="AA118" s="129">
        <v>505.64921843000002</v>
      </c>
      <c r="AB118" s="129">
        <v>505.64921843000002</v>
      </c>
      <c r="AC118" s="129">
        <v>505.64921843000002</v>
      </c>
      <c r="AD118" s="129">
        <v>505.64921843000002</v>
      </c>
      <c r="AE118" s="129">
        <v>505.64921843000002</v>
      </c>
      <c r="AF118" s="129">
        <v>505.64921843000002</v>
      </c>
      <c r="AG118" s="129">
        <v>505.64921843000002</v>
      </c>
      <c r="AH118" s="129">
        <v>529.12874541999997</v>
      </c>
      <c r="AI118" s="129">
        <v>529.12874541999997</v>
      </c>
      <c r="AJ118" s="129">
        <v>529.12874541999997</v>
      </c>
    </row>
    <row r="119" spans="1:36" ht="14.55" customHeight="1" thickBot="1">
      <c r="A119" s="129" t="s">
        <v>69</v>
      </c>
      <c r="B119" s="129" t="s">
        <v>246</v>
      </c>
      <c r="C119" s="129" t="s">
        <v>249</v>
      </c>
      <c r="D119" s="129" t="s">
        <v>249</v>
      </c>
      <c r="E119" s="129" t="s">
        <v>94</v>
      </c>
      <c r="F119" s="129">
        <v>450.83482304</v>
      </c>
      <c r="G119" s="129">
        <v>450.83482304</v>
      </c>
      <c r="H119" s="129">
        <v>450.83482304</v>
      </c>
      <c r="I119" s="129">
        <v>450.83482304</v>
      </c>
      <c r="J119" s="129">
        <v>481.35437996000002</v>
      </c>
      <c r="K119" s="129">
        <v>481.35437996000002</v>
      </c>
      <c r="L119" s="129">
        <v>481.35437996000002</v>
      </c>
      <c r="M119" s="129">
        <v>481.35437996000002</v>
      </c>
      <c r="N119" s="129">
        <v>481.35437996000002</v>
      </c>
      <c r="O119" s="129">
        <v>481.35437996000002</v>
      </c>
      <c r="P119" s="129">
        <v>481.35437996000002</v>
      </c>
      <c r="Q119" s="129">
        <v>509.09868017000002</v>
      </c>
      <c r="R119" s="129">
        <v>509.09868017000002</v>
      </c>
      <c r="S119" s="129">
        <v>509.09868017000002</v>
      </c>
      <c r="T119" s="129">
        <v>509.09868017000002</v>
      </c>
      <c r="U119" s="129">
        <v>509.09868017000002</v>
      </c>
      <c r="V119" s="129">
        <v>509.09868017000002</v>
      </c>
      <c r="W119" s="129">
        <v>509.09868017000002</v>
      </c>
      <c r="X119" s="129">
        <v>505.64921843000002</v>
      </c>
      <c r="Y119" s="129">
        <v>505.64921843000002</v>
      </c>
      <c r="Z119" s="129">
        <v>505.64921843000002</v>
      </c>
      <c r="AA119" s="129">
        <v>505.64921843000002</v>
      </c>
      <c r="AB119" s="129">
        <v>505.64921843000002</v>
      </c>
      <c r="AC119" s="129">
        <v>505.64921843000002</v>
      </c>
      <c r="AD119" s="129">
        <v>505.64921843000002</v>
      </c>
      <c r="AE119" s="129">
        <v>505.64921843000002</v>
      </c>
      <c r="AF119" s="129">
        <v>505.64921843000002</v>
      </c>
      <c r="AG119" s="129">
        <v>505.64921843000002</v>
      </c>
      <c r="AH119" s="129">
        <v>529.12874541999997</v>
      </c>
      <c r="AI119" s="129">
        <v>529.12874541999997</v>
      </c>
      <c r="AJ119" s="129">
        <v>529.12874541999997</v>
      </c>
    </row>
    <row r="120" spans="1:36" ht="14.55" customHeight="1" thickBot="1">
      <c r="A120" s="129" t="s">
        <v>69</v>
      </c>
      <c r="B120" s="129" t="s">
        <v>250</v>
      </c>
      <c r="C120" s="129" t="s">
        <v>251</v>
      </c>
      <c r="D120" s="129" t="s">
        <v>251</v>
      </c>
      <c r="E120" s="129" t="s">
        <v>94</v>
      </c>
      <c r="F120" s="129">
        <v>437.98081765000001</v>
      </c>
      <c r="G120" s="129">
        <v>437.98081765000001</v>
      </c>
      <c r="H120" s="129">
        <v>437.98081765000001</v>
      </c>
      <c r="I120" s="129">
        <v>437.98081765000001</v>
      </c>
      <c r="J120" s="129">
        <v>468.51377244999998</v>
      </c>
      <c r="K120" s="129">
        <v>468.51377244999998</v>
      </c>
      <c r="L120" s="129">
        <v>468.51377244999998</v>
      </c>
      <c r="M120" s="129">
        <v>468.51377244999998</v>
      </c>
      <c r="N120" s="129">
        <v>468.51377244999998</v>
      </c>
      <c r="O120" s="129">
        <v>468.51377244999998</v>
      </c>
      <c r="P120" s="129">
        <v>468.51377244999998</v>
      </c>
      <c r="Q120" s="129">
        <v>495.98214156</v>
      </c>
      <c r="R120" s="129">
        <v>495.98214156</v>
      </c>
      <c r="S120" s="129">
        <v>495.98214156</v>
      </c>
      <c r="T120" s="129">
        <v>495.98214156</v>
      </c>
      <c r="U120" s="129">
        <v>495.98214156</v>
      </c>
      <c r="V120" s="129">
        <v>495.98214156</v>
      </c>
      <c r="W120" s="129">
        <v>495.98214156</v>
      </c>
      <c r="X120" s="129">
        <v>492.45488239999997</v>
      </c>
      <c r="Y120" s="129">
        <v>492.45488239999997</v>
      </c>
      <c r="Z120" s="129">
        <v>492.45488239999997</v>
      </c>
      <c r="AA120" s="129">
        <v>492.45488239999997</v>
      </c>
      <c r="AB120" s="129">
        <v>492.45488239999997</v>
      </c>
      <c r="AC120" s="129">
        <v>492.45488239999997</v>
      </c>
      <c r="AD120" s="129">
        <v>492.45488239999997</v>
      </c>
      <c r="AE120" s="129">
        <v>492.45488239999997</v>
      </c>
      <c r="AF120" s="129">
        <v>492.45488239999997</v>
      </c>
      <c r="AG120" s="129">
        <v>492.45488239999997</v>
      </c>
      <c r="AH120" s="129">
        <v>515.58735000000001</v>
      </c>
      <c r="AI120" s="129">
        <v>515.58735000000001</v>
      </c>
      <c r="AJ120" s="129">
        <v>515.58735000000001</v>
      </c>
    </row>
    <row r="121" spans="1:36" ht="14.55" customHeight="1" thickBot="1">
      <c r="A121" s="129" t="s">
        <v>70</v>
      </c>
      <c r="B121" s="129" t="s">
        <v>665</v>
      </c>
      <c r="C121" s="129" t="s">
        <v>252</v>
      </c>
      <c r="D121" s="129" t="s">
        <v>693</v>
      </c>
      <c r="E121" s="129" t="s">
        <v>68</v>
      </c>
      <c r="F121" s="129">
        <v>94.629189999999994</v>
      </c>
      <c r="G121" s="129">
        <v>94.629189999999994</v>
      </c>
      <c r="H121" s="129">
        <v>94.629189999999994</v>
      </c>
      <c r="I121" s="129">
        <v>94.629189999999994</v>
      </c>
      <c r="J121" s="129">
        <v>94.629189999999994</v>
      </c>
      <c r="K121" s="129">
        <v>94.629189999999994</v>
      </c>
      <c r="L121" s="129">
        <v>94.629189999999994</v>
      </c>
      <c r="M121" s="129">
        <v>94.629189999999994</v>
      </c>
      <c r="N121" s="129">
        <v>94.629189999999994</v>
      </c>
      <c r="O121" s="129">
        <v>94.629189999999994</v>
      </c>
      <c r="P121" s="129">
        <v>94.629189999999994</v>
      </c>
      <c r="Q121" s="129">
        <v>94.629189999999994</v>
      </c>
      <c r="R121" s="129">
        <v>94.629189999999994</v>
      </c>
      <c r="S121" s="129">
        <v>94.629189999999994</v>
      </c>
      <c r="T121" s="129">
        <v>94.629189999999994</v>
      </c>
      <c r="U121" s="129">
        <v>94.629189999999994</v>
      </c>
      <c r="V121" s="129">
        <v>94.629189999999994</v>
      </c>
      <c r="W121" s="129">
        <v>94.629189999999994</v>
      </c>
      <c r="X121" s="129">
        <v>94.629189999999994</v>
      </c>
      <c r="Y121" s="129">
        <v>94.629189999999994</v>
      </c>
      <c r="Z121" s="129">
        <v>94.629189999999994</v>
      </c>
      <c r="AA121" s="129">
        <v>94.629189999999994</v>
      </c>
      <c r="AB121" s="129">
        <v>94.629189999999994</v>
      </c>
      <c r="AC121" s="129">
        <v>94.629189999999994</v>
      </c>
      <c r="AD121" s="129">
        <v>94.629189999999994</v>
      </c>
      <c r="AE121" s="129">
        <v>94.629189999999994</v>
      </c>
      <c r="AF121" s="129">
        <v>94.629189999999994</v>
      </c>
      <c r="AG121" s="129">
        <v>94.629189999999994</v>
      </c>
      <c r="AH121" s="129">
        <v>94.629189999999994</v>
      </c>
      <c r="AI121" s="129">
        <v>94.629189999999994</v>
      </c>
      <c r="AJ121" s="129">
        <v>94.629189999999994</v>
      </c>
    </row>
    <row r="122" spans="1:36" ht="14.55" customHeight="1" thickBot="1">
      <c r="A122" s="129" t="s">
        <v>70</v>
      </c>
      <c r="B122" s="129" t="s">
        <v>665</v>
      </c>
      <c r="C122" s="129" t="s">
        <v>252</v>
      </c>
      <c r="D122" s="129" t="s">
        <v>694</v>
      </c>
      <c r="E122" s="129" t="s">
        <v>68</v>
      </c>
      <c r="F122" s="129">
        <v>124.91052999999999</v>
      </c>
      <c r="G122" s="129">
        <v>124.91052999999999</v>
      </c>
      <c r="H122" s="129">
        <v>124.91052999999999</v>
      </c>
      <c r="I122" s="129">
        <v>124.91052999999999</v>
      </c>
      <c r="J122" s="129">
        <v>124.91052999999999</v>
      </c>
      <c r="K122" s="129">
        <v>124.91052999999999</v>
      </c>
      <c r="L122" s="129">
        <v>124.91052999999999</v>
      </c>
      <c r="M122" s="129">
        <v>124.91052999999999</v>
      </c>
      <c r="N122" s="129">
        <v>124.91052999999999</v>
      </c>
      <c r="O122" s="129">
        <v>124.91052999999999</v>
      </c>
      <c r="P122" s="129">
        <v>124.91052999999999</v>
      </c>
      <c r="Q122" s="129">
        <v>124.91052999999999</v>
      </c>
      <c r="R122" s="129">
        <v>124.91052999999999</v>
      </c>
      <c r="S122" s="129">
        <v>124.91052999999999</v>
      </c>
      <c r="T122" s="129">
        <v>124.91052999999999</v>
      </c>
      <c r="U122" s="129">
        <v>124.91052999999999</v>
      </c>
      <c r="V122" s="129">
        <v>124.91052999999999</v>
      </c>
      <c r="W122" s="129">
        <v>124.91052999999999</v>
      </c>
      <c r="X122" s="129">
        <v>124.91052999999999</v>
      </c>
      <c r="Y122" s="129">
        <v>124.91052999999999</v>
      </c>
      <c r="Z122" s="129">
        <v>124.91052999999999</v>
      </c>
      <c r="AA122" s="129">
        <v>124.91052999999999</v>
      </c>
      <c r="AB122" s="129">
        <v>124.91052999999999</v>
      </c>
      <c r="AC122" s="129">
        <v>124.91052999999999</v>
      </c>
      <c r="AD122" s="129">
        <v>124.91052999999999</v>
      </c>
      <c r="AE122" s="129">
        <v>124.91052999999999</v>
      </c>
      <c r="AF122" s="129">
        <v>124.91052999999999</v>
      </c>
      <c r="AG122" s="129">
        <v>124.91052999999999</v>
      </c>
      <c r="AH122" s="129">
        <v>124.91052999999999</v>
      </c>
      <c r="AI122" s="129">
        <v>124.91052999999999</v>
      </c>
      <c r="AJ122" s="129">
        <v>124.91052999999999</v>
      </c>
    </row>
    <row r="123" spans="1:36" ht="14.55" customHeight="1" thickBot="1">
      <c r="A123" s="129" t="s">
        <v>70</v>
      </c>
      <c r="B123" s="129" t="s">
        <v>665</v>
      </c>
      <c r="C123" s="129" t="s">
        <v>252</v>
      </c>
      <c r="D123" s="129" t="s">
        <v>253</v>
      </c>
      <c r="E123" s="129" t="s">
        <v>68</v>
      </c>
      <c r="F123" s="129">
        <v>128.00962999999999</v>
      </c>
      <c r="G123" s="129">
        <v>128.00962999999999</v>
      </c>
      <c r="H123" s="129">
        <v>128.00962999999999</v>
      </c>
      <c r="I123" s="129">
        <v>128.00962999999999</v>
      </c>
      <c r="J123" s="129">
        <v>128.00962999999999</v>
      </c>
      <c r="K123" s="129">
        <v>128.00962999999999</v>
      </c>
      <c r="L123" s="129">
        <v>128.00962999999999</v>
      </c>
      <c r="M123" s="129">
        <v>128.00962999999999</v>
      </c>
      <c r="N123" s="129">
        <v>128.00962999999999</v>
      </c>
      <c r="O123" s="129">
        <v>128.00962999999999</v>
      </c>
      <c r="P123" s="129">
        <v>128.00962999999999</v>
      </c>
      <c r="Q123" s="129">
        <v>128.00962999999999</v>
      </c>
      <c r="R123" s="129">
        <v>128.00962999999999</v>
      </c>
      <c r="S123" s="129">
        <v>128.00962999999999</v>
      </c>
      <c r="T123" s="129">
        <v>128.00962999999999</v>
      </c>
      <c r="U123" s="129">
        <v>128.00962999999999</v>
      </c>
      <c r="V123" s="129">
        <v>128.00962999999999</v>
      </c>
      <c r="W123" s="129">
        <v>128.00962999999999</v>
      </c>
      <c r="X123" s="129">
        <v>128.00962999999999</v>
      </c>
      <c r="Y123" s="129">
        <v>128.00962999999999</v>
      </c>
      <c r="Z123" s="129">
        <v>128.00962999999999</v>
      </c>
      <c r="AA123" s="129">
        <v>128.00962999999999</v>
      </c>
      <c r="AB123" s="129">
        <v>128.00962999999999</v>
      </c>
      <c r="AC123" s="129">
        <v>128.00962999999999</v>
      </c>
      <c r="AD123" s="129">
        <v>128.00962999999999</v>
      </c>
      <c r="AE123" s="129">
        <v>128.00962999999999</v>
      </c>
      <c r="AF123" s="129">
        <v>128.00962999999999</v>
      </c>
      <c r="AG123" s="129">
        <v>128.00962999999999</v>
      </c>
      <c r="AH123" s="129">
        <v>128.00962999999999</v>
      </c>
      <c r="AI123" s="129">
        <v>128.00962999999999</v>
      </c>
      <c r="AJ123" s="129">
        <v>128.00962999999999</v>
      </c>
    </row>
    <row r="124" spans="1:36" ht="14.55" customHeight="1" thickBot="1">
      <c r="A124" s="129" t="s">
        <v>70</v>
      </c>
      <c r="B124" s="129" t="s">
        <v>665</v>
      </c>
      <c r="C124" s="129" t="s">
        <v>252</v>
      </c>
      <c r="D124" s="129" t="s">
        <v>254</v>
      </c>
      <c r="E124" s="129" t="s">
        <v>68</v>
      </c>
      <c r="F124" s="129">
        <v>279.00469700000002</v>
      </c>
      <c r="G124" s="129">
        <v>279.00469700000002</v>
      </c>
      <c r="H124" s="129">
        <v>279.00469700000002</v>
      </c>
      <c r="I124" s="129">
        <v>279.00469700000002</v>
      </c>
      <c r="J124" s="129">
        <v>279.00469700000002</v>
      </c>
      <c r="K124" s="129">
        <v>279.00469700000002</v>
      </c>
      <c r="L124" s="129">
        <v>279.00469700000002</v>
      </c>
      <c r="M124" s="129">
        <v>279.00469700000002</v>
      </c>
      <c r="N124" s="129">
        <v>279.00469700000002</v>
      </c>
      <c r="O124" s="129">
        <v>279.00469700000002</v>
      </c>
      <c r="P124" s="129">
        <v>279.00469700000002</v>
      </c>
      <c r="Q124" s="129">
        <v>286.92910999999998</v>
      </c>
      <c r="R124" s="129">
        <v>286.92910999999998</v>
      </c>
      <c r="S124" s="129">
        <v>286.92910999999998</v>
      </c>
      <c r="T124" s="129">
        <v>286.92910999999998</v>
      </c>
      <c r="U124" s="129">
        <v>286.92910999999998</v>
      </c>
      <c r="V124" s="129">
        <v>286.92910999999998</v>
      </c>
      <c r="W124" s="129">
        <v>286.92910999999998</v>
      </c>
      <c r="X124" s="129">
        <v>286.92910999999998</v>
      </c>
      <c r="Y124" s="129">
        <v>286.92910999999998</v>
      </c>
      <c r="Z124" s="129">
        <v>286.92910999999998</v>
      </c>
      <c r="AA124" s="129">
        <v>286.92910999999998</v>
      </c>
      <c r="AB124" s="129">
        <v>286.92910999999998</v>
      </c>
      <c r="AC124" s="129">
        <v>286.92910999999998</v>
      </c>
      <c r="AD124" s="129">
        <v>286.92910999999998</v>
      </c>
      <c r="AE124" s="129">
        <v>286.92910999999998</v>
      </c>
      <c r="AF124" s="129">
        <v>286.92910999999998</v>
      </c>
      <c r="AG124" s="129">
        <v>286.92910999999998</v>
      </c>
      <c r="AH124" s="129">
        <v>286.92910999999998</v>
      </c>
      <c r="AI124" s="129">
        <v>286.92910999999998</v>
      </c>
      <c r="AJ124" s="129">
        <v>286.92910999999998</v>
      </c>
    </row>
    <row r="125" spans="1:36" ht="14.55" customHeight="1" thickBot="1">
      <c r="A125" s="129" t="s">
        <v>70</v>
      </c>
      <c r="B125" s="129" t="s">
        <v>665</v>
      </c>
      <c r="C125" s="129" t="s">
        <v>252</v>
      </c>
      <c r="D125" s="129" t="s">
        <v>255</v>
      </c>
      <c r="E125" s="129" t="s">
        <v>68</v>
      </c>
      <c r="F125" s="129">
        <v>178.06023999999999</v>
      </c>
      <c r="G125" s="129">
        <v>178.06023999999999</v>
      </c>
      <c r="H125" s="129">
        <v>178.06023999999999</v>
      </c>
      <c r="I125" s="129">
        <v>178.06023999999999</v>
      </c>
      <c r="J125" s="129">
        <v>178.06023999999999</v>
      </c>
      <c r="K125" s="129">
        <v>178.06023999999999</v>
      </c>
      <c r="L125" s="129">
        <v>178.06023999999999</v>
      </c>
      <c r="M125" s="129">
        <v>178.06023999999999</v>
      </c>
      <c r="N125" s="129">
        <v>178.06023999999999</v>
      </c>
      <c r="O125" s="129">
        <v>178.06023999999999</v>
      </c>
      <c r="P125" s="129">
        <v>178.06023999999999</v>
      </c>
      <c r="Q125" s="129">
        <v>161.13605000000001</v>
      </c>
      <c r="R125" s="129">
        <v>161.13605000000001</v>
      </c>
      <c r="S125" s="129">
        <v>161.13605000000001</v>
      </c>
      <c r="T125" s="129">
        <v>161.13605000000001</v>
      </c>
      <c r="U125" s="129">
        <v>161.13605000000001</v>
      </c>
      <c r="V125" s="129">
        <v>161.13605000000001</v>
      </c>
      <c r="W125" s="129">
        <v>161.13605000000001</v>
      </c>
      <c r="X125" s="129">
        <v>161.13605000000001</v>
      </c>
      <c r="Y125" s="129">
        <v>161.13605000000001</v>
      </c>
      <c r="Z125" s="129">
        <v>161.13605000000001</v>
      </c>
      <c r="AA125" s="129">
        <v>161.13605000000001</v>
      </c>
      <c r="AB125" s="129">
        <v>161.13605000000001</v>
      </c>
      <c r="AC125" s="129">
        <v>161.13605000000001</v>
      </c>
      <c r="AD125" s="129">
        <v>161.13605000000001</v>
      </c>
      <c r="AE125" s="129">
        <v>161.13605000000001</v>
      </c>
      <c r="AF125" s="129">
        <v>161.13605000000001</v>
      </c>
      <c r="AG125" s="129">
        <v>161.13605000000001</v>
      </c>
      <c r="AH125" s="129">
        <v>161.13605000000001</v>
      </c>
      <c r="AI125" s="129">
        <v>161.13605000000001</v>
      </c>
      <c r="AJ125" s="129">
        <v>161.13605000000001</v>
      </c>
    </row>
    <row r="126" spans="1:36" ht="14.55" customHeight="1" thickBot="1">
      <c r="A126" s="129" t="s">
        <v>70</v>
      </c>
      <c r="B126" s="129" t="s">
        <v>665</v>
      </c>
      <c r="C126" s="129" t="s">
        <v>252</v>
      </c>
      <c r="D126" s="129" t="s">
        <v>256</v>
      </c>
      <c r="E126" s="129" t="s">
        <v>68</v>
      </c>
      <c r="F126" s="129">
        <v>174.37794</v>
      </c>
      <c r="G126" s="129">
        <v>174.37794</v>
      </c>
      <c r="H126" s="129">
        <v>174.37794</v>
      </c>
      <c r="I126" s="129">
        <v>174.37794</v>
      </c>
      <c r="J126" s="129">
        <v>174.37794</v>
      </c>
      <c r="K126" s="129">
        <v>174.37794</v>
      </c>
      <c r="L126" s="129">
        <v>174.37794</v>
      </c>
      <c r="M126" s="129">
        <v>174.37794</v>
      </c>
      <c r="N126" s="129">
        <v>174.37794</v>
      </c>
      <c r="O126" s="129">
        <v>174.37794</v>
      </c>
      <c r="P126" s="129">
        <v>174.37794</v>
      </c>
      <c r="Q126" s="129">
        <v>174.37794</v>
      </c>
      <c r="R126" s="129">
        <v>174.37794</v>
      </c>
      <c r="S126" s="129">
        <v>174.37794</v>
      </c>
      <c r="T126" s="129">
        <v>174.37794</v>
      </c>
      <c r="U126" s="129">
        <v>174.37794</v>
      </c>
      <c r="V126" s="129">
        <v>174.37794</v>
      </c>
      <c r="W126" s="129">
        <v>174.37794</v>
      </c>
      <c r="X126" s="129">
        <v>174.37794</v>
      </c>
      <c r="Y126" s="129">
        <v>174.37794</v>
      </c>
      <c r="Z126" s="129">
        <v>174.37794</v>
      </c>
      <c r="AA126" s="129">
        <v>174.37794</v>
      </c>
      <c r="AB126" s="129">
        <v>174.37794</v>
      </c>
      <c r="AC126" s="129">
        <v>174.37794</v>
      </c>
      <c r="AD126" s="129">
        <v>174.37794</v>
      </c>
      <c r="AE126" s="129">
        <v>174.37794</v>
      </c>
      <c r="AF126" s="129">
        <v>174.37794</v>
      </c>
      <c r="AG126" s="129">
        <v>174.37794</v>
      </c>
      <c r="AH126" s="129">
        <v>174.37794</v>
      </c>
      <c r="AI126" s="129">
        <v>174.37794</v>
      </c>
      <c r="AJ126" s="129">
        <v>174.37794</v>
      </c>
    </row>
    <row r="127" spans="1:36" ht="14.55" customHeight="1" thickBot="1">
      <c r="A127" s="129" t="s">
        <v>70</v>
      </c>
      <c r="B127" s="129" t="s">
        <v>665</v>
      </c>
      <c r="C127" s="129" t="s">
        <v>252</v>
      </c>
      <c r="D127" s="129" t="s">
        <v>257</v>
      </c>
      <c r="E127" s="129" t="s">
        <v>94</v>
      </c>
      <c r="F127" s="129">
        <v>419.05032419000003</v>
      </c>
      <c r="G127" s="129">
        <v>419.05032419000003</v>
      </c>
      <c r="H127" s="129">
        <v>419.05032419000003</v>
      </c>
      <c r="I127" s="129">
        <v>419.05032419000003</v>
      </c>
      <c r="J127" s="129">
        <v>448.23391222999999</v>
      </c>
      <c r="K127" s="129">
        <v>448.23391222999999</v>
      </c>
      <c r="L127" s="129">
        <v>448.23391222999999</v>
      </c>
      <c r="M127" s="129">
        <v>448.23391222999999</v>
      </c>
      <c r="N127" s="129">
        <v>448.23391222999999</v>
      </c>
      <c r="O127" s="129">
        <v>448.23391222999999</v>
      </c>
      <c r="P127" s="129">
        <v>448.23391222999999</v>
      </c>
      <c r="Q127" s="129">
        <v>448.23391222999999</v>
      </c>
      <c r="R127" s="129">
        <v>448.23391222999999</v>
      </c>
      <c r="S127" s="129">
        <v>448.23391222999999</v>
      </c>
      <c r="T127" s="129">
        <v>474.75296851000002</v>
      </c>
      <c r="U127" s="129">
        <v>474.75296851000002</v>
      </c>
      <c r="V127" s="129">
        <v>474.75296851000002</v>
      </c>
      <c r="W127" s="129">
        <v>474.75296851000002</v>
      </c>
      <c r="X127" s="129">
        <v>471.33818309999998</v>
      </c>
      <c r="Y127" s="129">
        <v>471.33818309999998</v>
      </c>
      <c r="Z127" s="129">
        <v>471.33818309999998</v>
      </c>
      <c r="AA127" s="129">
        <v>471.33818309999998</v>
      </c>
      <c r="AB127" s="129">
        <v>471.33818309999998</v>
      </c>
      <c r="AC127" s="129">
        <v>471.33818309999998</v>
      </c>
      <c r="AD127" s="129">
        <v>471.33818309999998</v>
      </c>
      <c r="AE127" s="129">
        <v>471.33818309999998</v>
      </c>
      <c r="AF127" s="129">
        <v>471.33818309999998</v>
      </c>
      <c r="AG127" s="129">
        <v>471.33818309999998</v>
      </c>
      <c r="AH127" s="129">
        <v>493.62837500000001</v>
      </c>
      <c r="AI127" s="129">
        <v>493.62837500000001</v>
      </c>
      <c r="AJ127" s="129">
        <v>493.62837500000001</v>
      </c>
    </row>
    <row r="128" spans="1:36" ht="14.55" customHeight="1" thickBot="1">
      <c r="A128" s="129" t="s">
        <v>70</v>
      </c>
      <c r="B128" s="129" t="s">
        <v>665</v>
      </c>
      <c r="C128" s="129" t="s">
        <v>252</v>
      </c>
      <c r="D128" s="129" t="s">
        <v>695</v>
      </c>
      <c r="E128" s="129" t="s">
        <v>68</v>
      </c>
      <c r="F128" s="129">
        <v>94.629189999999994</v>
      </c>
      <c r="G128" s="129">
        <v>94.629189999999994</v>
      </c>
      <c r="H128" s="129">
        <v>94.629189999999994</v>
      </c>
      <c r="I128" s="129">
        <v>94.629189999999994</v>
      </c>
      <c r="J128" s="129">
        <v>94.629189999999994</v>
      </c>
      <c r="K128" s="129">
        <v>94.629189999999994</v>
      </c>
      <c r="L128" s="129">
        <v>94.629189999999994</v>
      </c>
      <c r="M128" s="129">
        <v>94.629189999999994</v>
      </c>
      <c r="N128" s="129">
        <v>94.629189999999994</v>
      </c>
      <c r="O128" s="129">
        <v>94.629189999999994</v>
      </c>
      <c r="P128" s="129">
        <v>94.629189999999994</v>
      </c>
      <c r="Q128" s="129">
        <v>94.629189999999994</v>
      </c>
      <c r="R128" s="129">
        <v>94.629189999999994</v>
      </c>
      <c r="S128" s="129">
        <v>94.629189999999994</v>
      </c>
      <c r="T128" s="129">
        <v>94.629189999999994</v>
      </c>
      <c r="U128" s="129">
        <v>94.629189999999994</v>
      </c>
      <c r="V128" s="129">
        <v>94.629189999999994</v>
      </c>
      <c r="W128" s="129">
        <v>94.629189999999994</v>
      </c>
      <c r="X128" s="129">
        <v>94.629189999999994</v>
      </c>
      <c r="Y128" s="129">
        <v>94.629189999999994</v>
      </c>
      <c r="Z128" s="129">
        <v>94.629189999999994</v>
      </c>
      <c r="AA128" s="129">
        <v>94.629189999999994</v>
      </c>
      <c r="AB128" s="129">
        <v>94.629189999999994</v>
      </c>
      <c r="AC128" s="129">
        <v>94.629189999999994</v>
      </c>
      <c r="AD128" s="129">
        <v>94.629189999999994</v>
      </c>
      <c r="AE128" s="129">
        <v>94.629189999999994</v>
      </c>
      <c r="AF128" s="129">
        <v>94.629189999999994</v>
      </c>
      <c r="AG128" s="129">
        <v>94.629189999999994</v>
      </c>
      <c r="AH128" s="129">
        <v>94.629189999999994</v>
      </c>
      <c r="AI128" s="129">
        <v>94.629189999999994</v>
      </c>
      <c r="AJ128" s="129">
        <v>94.629189999999994</v>
      </c>
    </row>
    <row r="129" spans="1:36" ht="14.55" customHeight="1" thickBot="1">
      <c r="A129" s="129" t="s">
        <v>70</v>
      </c>
      <c r="B129" s="129" t="s">
        <v>665</v>
      </c>
      <c r="C129" s="129" t="s">
        <v>252</v>
      </c>
      <c r="D129" s="129" t="s">
        <v>696</v>
      </c>
      <c r="E129" s="129" t="s">
        <v>68</v>
      </c>
      <c r="F129" s="129">
        <v>124.91052999999999</v>
      </c>
      <c r="G129" s="129">
        <v>124.91052999999999</v>
      </c>
      <c r="H129" s="129">
        <v>124.91052999999999</v>
      </c>
      <c r="I129" s="129">
        <v>124.91052999999999</v>
      </c>
      <c r="J129" s="129">
        <v>124.91052999999999</v>
      </c>
      <c r="K129" s="129">
        <v>124.91052999999999</v>
      </c>
      <c r="L129" s="129">
        <v>124.91052999999999</v>
      </c>
      <c r="M129" s="129">
        <v>124.91052999999999</v>
      </c>
      <c r="N129" s="129">
        <v>124.91052999999999</v>
      </c>
      <c r="O129" s="129">
        <v>124.91052999999999</v>
      </c>
      <c r="P129" s="129">
        <v>124.91052999999999</v>
      </c>
      <c r="Q129" s="129">
        <v>124.91052999999999</v>
      </c>
      <c r="R129" s="129">
        <v>124.91052999999999</v>
      </c>
      <c r="S129" s="129">
        <v>124.91052999999999</v>
      </c>
      <c r="T129" s="129">
        <v>124.91052999999999</v>
      </c>
      <c r="U129" s="129">
        <v>124.91052999999999</v>
      </c>
      <c r="V129" s="129">
        <v>124.91052999999999</v>
      </c>
      <c r="W129" s="129">
        <v>124.91052999999999</v>
      </c>
      <c r="X129" s="129">
        <v>124.91052999999999</v>
      </c>
      <c r="Y129" s="129">
        <v>124.91052999999999</v>
      </c>
      <c r="Z129" s="129">
        <v>124.91052999999999</v>
      </c>
      <c r="AA129" s="129">
        <v>124.91052999999999</v>
      </c>
      <c r="AB129" s="129">
        <v>124.91052999999999</v>
      </c>
      <c r="AC129" s="129">
        <v>124.91052999999999</v>
      </c>
      <c r="AD129" s="129">
        <v>124.91052999999999</v>
      </c>
      <c r="AE129" s="129">
        <v>124.91052999999999</v>
      </c>
      <c r="AF129" s="129">
        <v>124.91052999999999</v>
      </c>
      <c r="AG129" s="129">
        <v>124.91052999999999</v>
      </c>
      <c r="AH129" s="129">
        <v>124.91052999999999</v>
      </c>
      <c r="AI129" s="129">
        <v>124.91052999999999</v>
      </c>
      <c r="AJ129" s="129">
        <v>124.91052999999999</v>
      </c>
    </row>
    <row r="130" spans="1:36" ht="14.55" customHeight="1" thickBot="1">
      <c r="A130" s="129" t="s">
        <v>70</v>
      </c>
      <c r="B130" s="129" t="s">
        <v>665</v>
      </c>
      <c r="C130" s="129" t="s">
        <v>252</v>
      </c>
      <c r="D130" s="129" t="s">
        <v>258</v>
      </c>
      <c r="E130" s="129" t="s">
        <v>68</v>
      </c>
      <c r="F130" s="129">
        <v>128.00962999999999</v>
      </c>
      <c r="G130" s="129">
        <v>128.00962999999999</v>
      </c>
      <c r="H130" s="129">
        <v>128.00962999999999</v>
      </c>
      <c r="I130" s="129">
        <v>128.00962999999999</v>
      </c>
      <c r="J130" s="129">
        <v>128.00962999999999</v>
      </c>
      <c r="K130" s="129">
        <v>128.00962999999999</v>
      </c>
      <c r="L130" s="129">
        <v>128.00962999999999</v>
      </c>
      <c r="M130" s="129">
        <v>128.00962999999999</v>
      </c>
      <c r="N130" s="129">
        <v>128.00962999999999</v>
      </c>
      <c r="O130" s="129">
        <v>128.00962999999999</v>
      </c>
      <c r="P130" s="129">
        <v>128.00962999999999</v>
      </c>
      <c r="Q130" s="129">
        <v>128.00962999999999</v>
      </c>
      <c r="R130" s="129">
        <v>128.00962999999999</v>
      </c>
      <c r="S130" s="129">
        <v>128.00962999999999</v>
      </c>
      <c r="T130" s="129">
        <v>128.00962999999999</v>
      </c>
      <c r="U130" s="129">
        <v>128.00962999999999</v>
      </c>
      <c r="V130" s="129">
        <v>128.00962999999999</v>
      </c>
      <c r="W130" s="129">
        <v>128.00962999999999</v>
      </c>
      <c r="X130" s="129">
        <v>128.00962999999999</v>
      </c>
      <c r="Y130" s="129">
        <v>128.00962999999999</v>
      </c>
      <c r="Z130" s="129">
        <v>128.00962999999999</v>
      </c>
      <c r="AA130" s="129">
        <v>128.00962999999999</v>
      </c>
      <c r="AB130" s="129">
        <v>128.00962999999999</v>
      </c>
      <c r="AC130" s="129">
        <v>128.00962999999999</v>
      </c>
      <c r="AD130" s="129">
        <v>128.00962999999999</v>
      </c>
      <c r="AE130" s="129">
        <v>128.00962999999999</v>
      </c>
      <c r="AF130" s="129">
        <v>128.00962999999999</v>
      </c>
      <c r="AG130" s="129">
        <v>128.00962999999999</v>
      </c>
      <c r="AH130" s="129">
        <v>128.00962999999999</v>
      </c>
      <c r="AI130" s="129">
        <v>128.00962999999999</v>
      </c>
      <c r="AJ130" s="129">
        <v>128.00962999999999</v>
      </c>
    </row>
    <row r="131" spans="1:36" ht="14.55" customHeight="1" thickBot="1">
      <c r="A131" s="129" t="s">
        <v>70</v>
      </c>
      <c r="B131" s="129" t="s">
        <v>665</v>
      </c>
      <c r="C131" s="129" t="s">
        <v>252</v>
      </c>
      <c r="D131" s="129" t="s">
        <v>259</v>
      </c>
      <c r="E131" s="129" t="s">
        <v>68</v>
      </c>
      <c r="F131" s="129">
        <v>279.00469700000002</v>
      </c>
      <c r="G131" s="129">
        <v>279.00469700000002</v>
      </c>
      <c r="H131" s="129">
        <v>279.00469700000002</v>
      </c>
      <c r="I131" s="129">
        <v>279.00469700000002</v>
      </c>
      <c r="J131" s="129">
        <v>279.00469700000002</v>
      </c>
      <c r="K131" s="129">
        <v>279.00469700000002</v>
      </c>
      <c r="L131" s="129">
        <v>279.00469700000002</v>
      </c>
      <c r="M131" s="129">
        <v>279.00469700000002</v>
      </c>
      <c r="N131" s="129">
        <v>279.00469700000002</v>
      </c>
      <c r="O131" s="129">
        <v>279.00469700000002</v>
      </c>
      <c r="P131" s="129">
        <v>279.00469700000002</v>
      </c>
      <c r="Q131" s="129">
        <v>286.92910999999998</v>
      </c>
      <c r="R131" s="129">
        <v>286.92910999999998</v>
      </c>
      <c r="S131" s="129">
        <v>286.92910999999998</v>
      </c>
      <c r="T131" s="129">
        <v>286.92910999999998</v>
      </c>
      <c r="U131" s="129">
        <v>286.92910999999998</v>
      </c>
      <c r="V131" s="129">
        <v>286.92910999999998</v>
      </c>
      <c r="W131" s="129">
        <v>286.92910999999998</v>
      </c>
      <c r="X131" s="129">
        <v>286.92910999999998</v>
      </c>
      <c r="Y131" s="129">
        <v>286.92910999999998</v>
      </c>
      <c r="Z131" s="129">
        <v>286.92910999999998</v>
      </c>
      <c r="AA131" s="129">
        <v>286.92910999999998</v>
      </c>
      <c r="AB131" s="129">
        <v>286.92910999999998</v>
      </c>
      <c r="AC131" s="129">
        <v>286.92910999999998</v>
      </c>
      <c r="AD131" s="129">
        <v>286.92910999999998</v>
      </c>
      <c r="AE131" s="129">
        <v>286.92910999999998</v>
      </c>
      <c r="AF131" s="129">
        <v>286.92910999999998</v>
      </c>
      <c r="AG131" s="129">
        <v>286.92910999999998</v>
      </c>
      <c r="AH131" s="129">
        <v>286.92910999999998</v>
      </c>
      <c r="AI131" s="129">
        <v>286.92910999999998</v>
      </c>
      <c r="AJ131" s="129">
        <v>286.92910999999998</v>
      </c>
    </row>
    <row r="132" spans="1:36" ht="14.55" customHeight="1" thickBot="1">
      <c r="A132" s="129" t="s">
        <v>70</v>
      </c>
      <c r="B132" s="129" t="s">
        <v>665</v>
      </c>
      <c r="C132" s="129" t="s">
        <v>252</v>
      </c>
      <c r="D132" s="129" t="s">
        <v>260</v>
      </c>
      <c r="E132" s="129" t="s">
        <v>68</v>
      </c>
      <c r="F132" s="129">
        <v>178.06023999999999</v>
      </c>
      <c r="G132" s="129">
        <v>178.06023999999999</v>
      </c>
      <c r="H132" s="129">
        <v>178.06023999999999</v>
      </c>
      <c r="I132" s="129">
        <v>178.06023999999999</v>
      </c>
      <c r="J132" s="129">
        <v>178.06023999999999</v>
      </c>
      <c r="K132" s="129">
        <v>178.06023999999999</v>
      </c>
      <c r="L132" s="129">
        <v>178.06023999999999</v>
      </c>
      <c r="M132" s="129">
        <v>178.06023999999999</v>
      </c>
      <c r="N132" s="129">
        <v>178.06023999999999</v>
      </c>
      <c r="O132" s="129">
        <v>178.06023999999999</v>
      </c>
      <c r="P132" s="129">
        <v>178.06023999999999</v>
      </c>
      <c r="Q132" s="129">
        <v>161.13605000000001</v>
      </c>
      <c r="R132" s="129">
        <v>161.13605000000001</v>
      </c>
      <c r="S132" s="129">
        <v>161.13605000000001</v>
      </c>
      <c r="T132" s="129">
        <v>161.13605000000001</v>
      </c>
      <c r="U132" s="129">
        <v>161.13605000000001</v>
      </c>
      <c r="V132" s="129">
        <v>161.13605000000001</v>
      </c>
      <c r="W132" s="129">
        <v>161.13605000000001</v>
      </c>
      <c r="X132" s="129">
        <v>161.13605000000001</v>
      </c>
      <c r="Y132" s="129">
        <v>161.13605000000001</v>
      </c>
      <c r="Z132" s="129">
        <v>161.13605000000001</v>
      </c>
      <c r="AA132" s="129">
        <v>161.13605000000001</v>
      </c>
      <c r="AB132" s="129">
        <v>161.13605000000001</v>
      </c>
      <c r="AC132" s="129">
        <v>161.13605000000001</v>
      </c>
      <c r="AD132" s="129">
        <v>161.13605000000001</v>
      </c>
      <c r="AE132" s="129">
        <v>161.13605000000001</v>
      </c>
      <c r="AF132" s="129">
        <v>161.13605000000001</v>
      </c>
      <c r="AG132" s="129">
        <v>161.13605000000001</v>
      </c>
      <c r="AH132" s="129">
        <v>161.13605000000001</v>
      </c>
      <c r="AI132" s="129">
        <v>161.13605000000001</v>
      </c>
      <c r="AJ132" s="129">
        <v>161.13605000000001</v>
      </c>
    </row>
    <row r="133" spans="1:36" ht="14.55" customHeight="1" thickBot="1">
      <c r="A133" s="129" t="s">
        <v>70</v>
      </c>
      <c r="B133" s="129" t="s">
        <v>665</v>
      </c>
      <c r="C133" s="129" t="s">
        <v>252</v>
      </c>
      <c r="D133" s="129" t="s">
        <v>261</v>
      </c>
      <c r="E133" s="129" t="s">
        <v>68</v>
      </c>
      <c r="F133" s="129">
        <v>174.37794</v>
      </c>
      <c r="G133" s="129">
        <v>174.37794</v>
      </c>
      <c r="H133" s="129">
        <v>174.37794</v>
      </c>
      <c r="I133" s="129">
        <v>174.37794</v>
      </c>
      <c r="J133" s="129">
        <v>174.37794</v>
      </c>
      <c r="K133" s="129">
        <v>174.37794</v>
      </c>
      <c r="L133" s="129">
        <v>174.37794</v>
      </c>
      <c r="M133" s="129">
        <v>174.37794</v>
      </c>
      <c r="N133" s="129">
        <v>174.37794</v>
      </c>
      <c r="O133" s="129">
        <v>174.37794</v>
      </c>
      <c r="P133" s="129">
        <v>174.37794</v>
      </c>
      <c r="Q133" s="129">
        <v>174.37794</v>
      </c>
      <c r="R133" s="129">
        <v>174.37794</v>
      </c>
      <c r="S133" s="129">
        <v>174.37794</v>
      </c>
      <c r="T133" s="129">
        <v>174.37794</v>
      </c>
      <c r="U133" s="129">
        <v>174.37794</v>
      </c>
      <c r="V133" s="129">
        <v>174.37794</v>
      </c>
      <c r="W133" s="129">
        <v>174.37794</v>
      </c>
      <c r="X133" s="129">
        <v>174.37794</v>
      </c>
      <c r="Y133" s="129">
        <v>174.37794</v>
      </c>
      <c r="Z133" s="129">
        <v>174.37794</v>
      </c>
      <c r="AA133" s="129">
        <v>174.37794</v>
      </c>
      <c r="AB133" s="129">
        <v>174.37794</v>
      </c>
      <c r="AC133" s="129">
        <v>174.37794</v>
      </c>
      <c r="AD133" s="129">
        <v>174.37794</v>
      </c>
      <c r="AE133" s="129">
        <v>174.37794</v>
      </c>
      <c r="AF133" s="129">
        <v>174.37794</v>
      </c>
      <c r="AG133" s="129">
        <v>174.37794</v>
      </c>
      <c r="AH133" s="129">
        <v>174.37794</v>
      </c>
      <c r="AI133" s="129">
        <v>174.37794</v>
      </c>
      <c r="AJ133" s="129">
        <v>174.37794</v>
      </c>
    </row>
    <row r="134" spans="1:36" ht="14.55" customHeight="1" thickBot="1">
      <c r="A134" s="129" t="s">
        <v>70</v>
      </c>
      <c r="B134" s="129" t="s">
        <v>665</v>
      </c>
      <c r="C134" s="129" t="s">
        <v>262</v>
      </c>
      <c r="D134" s="129" t="s">
        <v>262</v>
      </c>
      <c r="E134" s="129" t="s">
        <v>19</v>
      </c>
      <c r="F134" s="129">
        <v>126.7132</v>
      </c>
      <c r="G134" s="129">
        <v>126.7132</v>
      </c>
      <c r="H134" s="129">
        <v>126.7132</v>
      </c>
      <c r="I134" s="129">
        <v>126.7132</v>
      </c>
      <c r="J134" s="129">
        <v>126.7132</v>
      </c>
      <c r="K134" s="129">
        <v>126.7132</v>
      </c>
      <c r="L134" s="129">
        <v>126.7132</v>
      </c>
      <c r="M134" s="129">
        <v>126.7132</v>
      </c>
      <c r="N134" s="129">
        <v>126.7132</v>
      </c>
      <c r="O134" s="129">
        <v>126.7132</v>
      </c>
      <c r="P134" s="129">
        <v>126.7132</v>
      </c>
      <c r="Q134" s="129">
        <v>126.7132</v>
      </c>
      <c r="R134" s="129">
        <v>126.7132</v>
      </c>
      <c r="S134" s="129">
        <v>126.7132</v>
      </c>
      <c r="T134" s="129">
        <v>126.7132</v>
      </c>
      <c r="U134" s="129">
        <v>126.7132</v>
      </c>
      <c r="V134" s="129">
        <v>126.7132</v>
      </c>
      <c r="W134" s="129">
        <v>126.7132</v>
      </c>
      <c r="X134" s="129">
        <v>126.7132</v>
      </c>
      <c r="Y134" s="129">
        <v>126.7132</v>
      </c>
      <c r="Z134" s="129">
        <v>126.7132</v>
      </c>
      <c r="AA134" s="129">
        <v>126.7132</v>
      </c>
      <c r="AB134" s="129">
        <v>126.7132</v>
      </c>
      <c r="AC134" s="129">
        <v>126.7132</v>
      </c>
      <c r="AD134" s="129">
        <v>126.7132</v>
      </c>
      <c r="AE134" s="129">
        <v>126.7132</v>
      </c>
      <c r="AF134" s="129">
        <v>126.7132</v>
      </c>
      <c r="AG134" s="129">
        <v>126.7132</v>
      </c>
      <c r="AH134" s="129">
        <v>126.7132</v>
      </c>
      <c r="AI134" s="129">
        <v>126.7132</v>
      </c>
      <c r="AJ134" s="129">
        <v>126.7132</v>
      </c>
    </row>
    <row r="135" spans="1:36" ht="14.55" customHeight="1" thickBot="1">
      <c r="A135" s="129" t="s">
        <v>70</v>
      </c>
      <c r="B135" s="129" t="s">
        <v>665</v>
      </c>
      <c r="C135" s="129" t="s">
        <v>263</v>
      </c>
      <c r="D135" s="129" t="s">
        <v>263</v>
      </c>
      <c r="E135" s="129" t="s">
        <v>19</v>
      </c>
      <c r="F135" s="129">
        <v>126.7132</v>
      </c>
      <c r="G135" s="129">
        <v>126.7132</v>
      </c>
      <c r="H135" s="129">
        <v>126.7132</v>
      </c>
      <c r="I135" s="129">
        <v>126.7132</v>
      </c>
      <c r="J135" s="129">
        <v>126.7132</v>
      </c>
      <c r="K135" s="129">
        <v>126.7132</v>
      </c>
      <c r="L135" s="129">
        <v>126.7132</v>
      </c>
      <c r="M135" s="129">
        <v>126.7132</v>
      </c>
      <c r="N135" s="129">
        <v>126.7132</v>
      </c>
      <c r="O135" s="129">
        <v>126.7132</v>
      </c>
      <c r="P135" s="129">
        <v>126.7132</v>
      </c>
      <c r="Q135" s="129">
        <v>126.7132</v>
      </c>
      <c r="R135" s="129">
        <v>126.7132</v>
      </c>
      <c r="S135" s="129">
        <v>126.7132</v>
      </c>
      <c r="T135" s="129">
        <v>126.7132</v>
      </c>
      <c r="U135" s="129">
        <v>126.7132</v>
      </c>
      <c r="V135" s="129">
        <v>126.7132</v>
      </c>
      <c r="W135" s="129">
        <v>126.7132</v>
      </c>
      <c r="X135" s="129">
        <v>126.7132</v>
      </c>
      <c r="Y135" s="129">
        <v>126.7132</v>
      </c>
      <c r="Z135" s="129">
        <v>126.7132</v>
      </c>
      <c r="AA135" s="129">
        <v>126.7132</v>
      </c>
      <c r="AB135" s="129">
        <v>126.7132</v>
      </c>
      <c r="AC135" s="129">
        <v>126.7132</v>
      </c>
      <c r="AD135" s="129">
        <v>126.7132</v>
      </c>
      <c r="AE135" s="129">
        <v>126.7132</v>
      </c>
      <c r="AF135" s="129">
        <v>126.7132</v>
      </c>
      <c r="AG135" s="129">
        <v>126.7132</v>
      </c>
      <c r="AH135" s="129">
        <v>126.7132</v>
      </c>
      <c r="AI135" s="129">
        <v>126.7132</v>
      </c>
      <c r="AJ135" s="129">
        <v>126.7132</v>
      </c>
    </row>
    <row r="136" spans="1:36" ht="14.55" customHeight="1" thickBot="1">
      <c r="A136" s="129" t="s">
        <v>70</v>
      </c>
      <c r="B136" s="129" t="s">
        <v>665</v>
      </c>
      <c r="C136" s="129" t="s">
        <v>264</v>
      </c>
      <c r="D136" s="129" t="s">
        <v>697</v>
      </c>
      <c r="E136" s="129" t="s">
        <v>68</v>
      </c>
      <c r="F136" s="129">
        <v>94.629189999999994</v>
      </c>
      <c r="G136" s="129">
        <v>94.629189999999994</v>
      </c>
      <c r="H136" s="129">
        <v>94.629189999999994</v>
      </c>
      <c r="I136" s="129">
        <v>94.629189999999994</v>
      </c>
      <c r="J136" s="129">
        <v>94.629189999999994</v>
      </c>
      <c r="K136" s="129">
        <v>94.629189999999994</v>
      </c>
      <c r="L136" s="129">
        <v>94.629189999999994</v>
      </c>
      <c r="M136" s="129">
        <v>94.629189999999994</v>
      </c>
      <c r="N136" s="129">
        <v>94.629189999999994</v>
      </c>
      <c r="O136" s="129">
        <v>94.629189999999994</v>
      </c>
      <c r="P136" s="129">
        <v>94.629189999999994</v>
      </c>
      <c r="Q136" s="129">
        <v>94.629189999999994</v>
      </c>
      <c r="R136" s="129">
        <v>94.629189999999994</v>
      </c>
      <c r="S136" s="129">
        <v>94.629189999999994</v>
      </c>
      <c r="T136" s="129">
        <v>94.629189999999994</v>
      </c>
      <c r="U136" s="129">
        <v>94.629189999999994</v>
      </c>
      <c r="V136" s="129">
        <v>94.629189999999994</v>
      </c>
      <c r="W136" s="129">
        <v>94.629189999999994</v>
      </c>
      <c r="X136" s="129">
        <v>94.629189999999994</v>
      </c>
      <c r="Y136" s="129">
        <v>94.629189999999994</v>
      </c>
      <c r="Z136" s="129">
        <v>94.629189999999994</v>
      </c>
      <c r="AA136" s="129">
        <v>94.629189999999994</v>
      </c>
      <c r="AB136" s="129">
        <v>94.629189999999994</v>
      </c>
      <c r="AC136" s="129">
        <v>94.629189999999994</v>
      </c>
      <c r="AD136" s="129">
        <v>94.629189999999994</v>
      </c>
      <c r="AE136" s="129">
        <v>94.629189999999994</v>
      </c>
      <c r="AF136" s="129">
        <v>94.629189999999994</v>
      </c>
      <c r="AG136" s="129">
        <v>94.629189999999994</v>
      </c>
      <c r="AH136" s="129">
        <v>94.629189999999994</v>
      </c>
      <c r="AI136" s="129">
        <v>94.629189999999994</v>
      </c>
      <c r="AJ136" s="129">
        <v>94.629189999999994</v>
      </c>
    </row>
    <row r="137" spans="1:36" ht="14.55" customHeight="1" thickBot="1">
      <c r="A137" s="129" t="s">
        <v>70</v>
      </c>
      <c r="B137" s="129" t="s">
        <v>665</v>
      </c>
      <c r="C137" s="129" t="s">
        <v>264</v>
      </c>
      <c r="D137" s="129" t="s">
        <v>698</v>
      </c>
      <c r="E137" s="129" t="s">
        <v>68</v>
      </c>
      <c r="F137" s="129">
        <v>124.91052999999999</v>
      </c>
      <c r="G137" s="129">
        <v>124.91052999999999</v>
      </c>
      <c r="H137" s="129">
        <v>124.91052999999999</v>
      </c>
      <c r="I137" s="129">
        <v>124.91052999999999</v>
      </c>
      <c r="J137" s="129">
        <v>124.91052999999999</v>
      </c>
      <c r="K137" s="129">
        <v>124.91052999999999</v>
      </c>
      <c r="L137" s="129">
        <v>124.91052999999999</v>
      </c>
      <c r="M137" s="129">
        <v>124.91052999999999</v>
      </c>
      <c r="N137" s="129">
        <v>124.91052999999999</v>
      </c>
      <c r="O137" s="129">
        <v>124.91052999999999</v>
      </c>
      <c r="P137" s="129">
        <v>124.91052999999999</v>
      </c>
      <c r="Q137" s="129">
        <v>124.91052999999999</v>
      </c>
      <c r="R137" s="129">
        <v>124.91052999999999</v>
      </c>
      <c r="S137" s="129">
        <v>124.91052999999999</v>
      </c>
      <c r="T137" s="129">
        <v>124.91052999999999</v>
      </c>
      <c r="U137" s="129">
        <v>124.91052999999999</v>
      </c>
      <c r="V137" s="129">
        <v>124.91052999999999</v>
      </c>
      <c r="W137" s="129">
        <v>124.91052999999999</v>
      </c>
      <c r="X137" s="129">
        <v>124.91052999999999</v>
      </c>
      <c r="Y137" s="129">
        <v>124.91052999999999</v>
      </c>
      <c r="Z137" s="129">
        <v>124.91052999999999</v>
      </c>
      <c r="AA137" s="129">
        <v>124.91052999999999</v>
      </c>
      <c r="AB137" s="129">
        <v>124.91052999999999</v>
      </c>
      <c r="AC137" s="129">
        <v>124.91052999999999</v>
      </c>
      <c r="AD137" s="129">
        <v>124.91052999999999</v>
      </c>
      <c r="AE137" s="129">
        <v>124.91052999999999</v>
      </c>
      <c r="AF137" s="129">
        <v>124.91052999999999</v>
      </c>
      <c r="AG137" s="129">
        <v>124.91052999999999</v>
      </c>
      <c r="AH137" s="129">
        <v>124.91052999999999</v>
      </c>
      <c r="AI137" s="129">
        <v>124.91052999999999</v>
      </c>
      <c r="AJ137" s="129">
        <v>124.91052999999999</v>
      </c>
    </row>
    <row r="138" spans="1:36" ht="14.55" customHeight="1" thickBot="1">
      <c r="A138" s="129" t="s">
        <v>70</v>
      </c>
      <c r="B138" s="129" t="s">
        <v>665</v>
      </c>
      <c r="C138" s="129" t="s">
        <v>264</v>
      </c>
      <c r="D138" s="129" t="s">
        <v>45</v>
      </c>
      <c r="E138" s="129" t="s">
        <v>68</v>
      </c>
      <c r="F138" s="129">
        <v>128.00962999999999</v>
      </c>
      <c r="G138" s="129">
        <v>128.00962999999999</v>
      </c>
      <c r="H138" s="129">
        <v>128.00962999999999</v>
      </c>
      <c r="I138" s="129">
        <v>128.00962999999999</v>
      </c>
      <c r="J138" s="129">
        <v>128.00962999999999</v>
      </c>
      <c r="K138" s="129">
        <v>128.00962999999999</v>
      </c>
      <c r="L138" s="129">
        <v>128.00962999999999</v>
      </c>
      <c r="M138" s="129">
        <v>128.00962999999999</v>
      </c>
      <c r="N138" s="129">
        <v>128.00962999999999</v>
      </c>
      <c r="O138" s="129">
        <v>128.00962999999999</v>
      </c>
      <c r="P138" s="129">
        <v>128.00962999999999</v>
      </c>
      <c r="Q138" s="129">
        <v>128.00962999999999</v>
      </c>
      <c r="R138" s="129">
        <v>128.00962999999999</v>
      </c>
      <c r="S138" s="129">
        <v>128.00962999999999</v>
      </c>
      <c r="T138" s="129">
        <v>128.00962999999999</v>
      </c>
      <c r="U138" s="129">
        <v>128.00962999999999</v>
      </c>
      <c r="V138" s="129">
        <v>128.00962999999999</v>
      </c>
      <c r="W138" s="129">
        <v>128.00962999999999</v>
      </c>
      <c r="X138" s="129">
        <v>128.00962999999999</v>
      </c>
      <c r="Y138" s="129">
        <v>128.00962999999999</v>
      </c>
      <c r="Z138" s="129">
        <v>128.00962999999999</v>
      </c>
      <c r="AA138" s="129">
        <v>128.00962999999999</v>
      </c>
      <c r="AB138" s="129">
        <v>128.00962999999999</v>
      </c>
      <c r="AC138" s="129">
        <v>128.00962999999999</v>
      </c>
      <c r="AD138" s="129">
        <v>128.00962999999999</v>
      </c>
      <c r="AE138" s="129">
        <v>128.00962999999999</v>
      </c>
      <c r="AF138" s="129">
        <v>128.00962999999999</v>
      </c>
      <c r="AG138" s="129">
        <v>128.00962999999999</v>
      </c>
      <c r="AH138" s="129">
        <v>128.00962999999999</v>
      </c>
      <c r="AI138" s="129">
        <v>128.00962999999999</v>
      </c>
      <c r="AJ138" s="129">
        <v>128.00962999999999</v>
      </c>
    </row>
    <row r="139" spans="1:36" ht="14.55" customHeight="1" thickBot="1">
      <c r="A139" s="129" t="s">
        <v>70</v>
      </c>
      <c r="B139" s="129" t="s">
        <v>665</v>
      </c>
      <c r="C139" s="129" t="s">
        <v>264</v>
      </c>
      <c r="D139" s="129" t="s">
        <v>44</v>
      </c>
      <c r="E139" s="129" t="s">
        <v>68</v>
      </c>
      <c r="F139" s="129">
        <v>279.00469700000002</v>
      </c>
      <c r="G139" s="129">
        <v>279.00469700000002</v>
      </c>
      <c r="H139" s="129">
        <v>279.00469700000002</v>
      </c>
      <c r="I139" s="129">
        <v>279.00469700000002</v>
      </c>
      <c r="J139" s="129">
        <v>279.00469700000002</v>
      </c>
      <c r="K139" s="129">
        <v>279.00469700000002</v>
      </c>
      <c r="L139" s="129">
        <v>279.00469700000002</v>
      </c>
      <c r="M139" s="129">
        <v>279.00469700000002</v>
      </c>
      <c r="N139" s="129">
        <v>279.00469700000002</v>
      </c>
      <c r="O139" s="129">
        <v>279.00469700000002</v>
      </c>
      <c r="P139" s="129">
        <v>279.00469700000002</v>
      </c>
      <c r="Q139" s="129">
        <v>286.92910999999998</v>
      </c>
      <c r="R139" s="129">
        <v>286.92910999999998</v>
      </c>
      <c r="S139" s="129">
        <v>286.92910999999998</v>
      </c>
      <c r="T139" s="129">
        <v>286.92910999999998</v>
      </c>
      <c r="U139" s="129">
        <v>286.92910999999998</v>
      </c>
      <c r="V139" s="129">
        <v>286.92910999999998</v>
      </c>
      <c r="W139" s="129">
        <v>286.92910999999998</v>
      </c>
      <c r="X139" s="129">
        <v>286.92910999999998</v>
      </c>
      <c r="Y139" s="129">
        <v>286.92910999999998</v>
      </c>
      <c r="Z139" s="129">
        <v>286.92910999999998</v>
      </c>
      <c r="AA139" s="129">
        <v>286.92910999999998</v>
      </c>
      <c r="AB139" s="129">
        <v>286.92910999999998</v>
      </c>
      <c r="AC139" s="129">
        <v>286.92910999999998</v>
      </c>
      <c r="AD139" s="129">
        <v>286.92910999999998</v>
      </c>
      <c r="AE139" s="129">
        <v>286.92910999999998</v>
      </c>
      <c r="AF139" s="129">
        <v>286.92910999999998</v>
      </c>
      <c r="AG139" s="129">
        <v>286.92910999999998</v>
      </c>
      <c r="AH139" s="129">
        <v>286.92910999999998</v>
      </c>
      <c r="AI139" s="129">
        <v>286.92910999999998</v>
      </c>
      <c r="AJ139" s="129">
        <v>286.92910999999998</v>
      </c>
    </row>
    <row r="140" spans="1:36" ht="14.55" customHeight="1" thickBot="1">
      <c r="A140" s="129" t="s">
        <v>70</v>
      </c>
      <c r="B140" s="129" t="s">
        <v>665</v>
      </c>
      <c r="C140" s="129" t="s">
        <v>264</v>
      </c>
      <c r="D140" s="129" t="s">
        <v>43</v>
      </c>
      <c r="E140" s="129" t="s">
        <v>68</v>
      </c>
      <c r="F140" s="129">
        <v>178.06023999999999</v>
      </c>
      <c r="G140" s="129">
        <v>178.06023999999999</v>
      </c>
      <c r="H140" s="129">
        <v>178.06023999999999</v>
      </c>
      <c r="I140" s="129">
        <v>178.06023999999999</v>
      </c>
      <c r="J140" s="129">
        <v>178.06023999999999</v>
      </c>
      <c r="K140" s="129">
        <v>178.06023999999999</v>
      </c>
      <c r="L140" s="129">
        <v>178.06023999999999</v>
      </c>
      <c r="M140" s="129">
        <v>178.06023999999999</v>
      </c>
      <c r="N140" s="129">
        <v>178.06023999999999</v>
      </c>
      <c r="O140" s="129">
        <v>178.06023999999999</v>
      </c>
      <c r="P140" s="129">
        <v>178.06023999999999</v>
      </c>
      <c r="Q140" s="129">
        <v>161.13605000000001</v>
      </c>
      <c r="R140" s="129">
        <v>161.13605000000001</v>
      </c>
      <c r="S140" s="129">
        <v>161.13605000000001</v>
      </c>
      <c r="T140" s="129">
        <v>161.13605000000001</v>
      </c>
      <c r="U140" s="129">
        <v>161.13605000000001</v>
      </c>
      <c r="V140" s="129">
        <v>161.13605000000001</v>
      </c>
      <c r="W140" s="129">
        <v>161.13605000000001</v>
      </c>
      <c r="X140" s="129">
        <v>161.13605000000001</v>
      </c>
      <c r="Y140" s="129">
        <v>161.13605000000001</v>
      </c>
      <c r="Z140" s="129">
        <v>161.13605000000001</v>
      </c>
      <c r="AA140" s="129">
        <v>161.13605000000001</v>
      </c>
      <c r="AB140" s="129">
        <v>161.13605000000001</v>
      </c>
      <c r="AC140" s="129">
        <v>161.13605000000001</v>
      </c>
      <c r="AD140" s="129">
        <v>161.13605000000001</v>
      </c>
      <c r="AE140" s="129">
        <v>161.13605000000001</v>
      </c>
      <c r="AF140" s="129">
        <v>161.13605000000001</v>
      </c>
      <c r="AG140" s="129">
        <v>161.13605000000001</v>
      </c>
      <c r="AH140" s="129">
        <v>161.13605000000001</v>
      </c>
      <c r="AI140" s="129">
        <v>161.13605000000001</v>
      </c>
      <c r="AJ140" s="129">
        <v>161.13605000000001</v>
      </c>
    </row>
    <row r="141" spans="1:36" ht="14.55" customHeight="1" thickBot="1">
      <c r="A141" s="129" t="s">
        <v>70</v>
      </c>
      <c r="B141" s="129" t="s">
        <v>665</v>
      </c>
      <c r="C141" s="129" t="s">
        <v>264</v>
      </c>
      <c r="D141" s="129" t="s">
        <v>79</v>
      </c>
      <c r="E141" s="129" t="s">
        <v>68</v>
      </c>
      <c r="F141" s="129">
        <v>174.37794</v>
      </c>
      <c r="G141" s="129">
        <v>174.37794</v>
      </c>
      <c r="H141" s="129">
        <v>174.37794</v>
      </c>
      <c r="I141" s="129">
        <v>174.37794</v>
      </c>
      <c r="J141" s="129">
        <v>174.37794</v>
      </c>
      <c r="K141" s="129">
        <v>174.37794</v>
      </c>
      <c r="L141" s="129">
        <v>174.37794</v>
      </c>
      <c r="M141" s="129">
        <v>174.37794</v>
      </c>
      <c r="N141" s="129">
        <v>174.37794</v>
      </c>
      <c r="O141" s="129">
        <v>174.37794</v>
      </c>
      <c r="P141" s="129">
        <v>174.37794</v>
      </c>
      <c r="Q141" s="129">
        <v>174.37794</v>
      </c>
      <c r="R141" s="129">
        <v>174.37794</v>
      </c>
      <c r="S141" s="129">
        <v>174.37794</v>
      </c>
      <c r="T141" s="129">
        <v>174.37794</v>
      </c>
      <c r="U141" s="129">
        <v>174.37794</v>
      </c>
      <c r="V141" s="129">
        <v>174.37794</v>
      </c>
      <c r="W141" s="129">
        <v>174.37794</v>
      </c>
      <c r="X141" s="129">
        <v>174.37794</v>
      </c>
      <c r="Y141" s="129">
        <v>174.37794</v>
      </c>
      <c r="Z141" s="129">
        <v>174.37794</v>
      </c>
      <c r="AA141" s="129">
        <v>174.37794</v>
      </c>
      <c r="AB141" s="129">
        <v>174.37794</v>
      </c>
      <c r="AC141" s="129">
        <v>174.37794</v>
      </c>
      <c r="AD141" s="129">
        <v>174.37794</v>
      </c>
      <c r="AE141" s="129">
        <v>174.37794</v>
      </c>
      <c r="AF141" s="129">
        <v>174.37794</v>
      </c>
      <c r="AG141" s="129">
        <v>174.37794</v>
      </c>
      <c r="AH141" s="129">
        <v>174.37794</v>
      </c>
      <c r="AI141" s="129">
        <v>174.37794</v>
      </c>
      <c r="AJ141" s="129">
        <v>174.37794</v>
      </c>
    </row>
    <row r="142" spans="1:36" ht="14.55" customHeight="1" thickBot="1">
      <c r="A142" s="129" t="s">
        <v>70</v>
      </c>
      <c r="B142" s="129" t="s">
        <v>665</v>
      </c>
      <c r="C142" s="129" t="s">
        <v>264</v>
      </c>
      <c r="D142" s="129" t="s">
        <v>265</v>
      </c>
      <c r="E142" s="129" t="s">
        <v>94</v>
      </c>
      <c r="F142" s="129">
        <v>419.05032419000003</v>
      </c>
      <c r="G142" s="129">
        <v>419.05032419000003</v>
      </c>
      <c r="H142" s="129">
        <v>419.05032419000003</v>
      </c>
      <c r="I142" s="129">
        <v>419.05032419000003</v>
      </c>
      <c r="J142" s="129">
        <v>448.23391222999999</v>
      </c>
      <c r="K142" s="129">
        <v>448.23391222999999</v>
      </c>
      <c r="L142" s="129">
        <v>448.23391222999999</v>
      </c>
      <c r="M142" s="129">
        <v>448.23391222999999</v>
      </c>
      <c r="N142" s="129">
        <v>448.23391222999999</v>
      </c>
      <c r="O142" s="129">
        <v>448.23391222999999</v>
      </c>
      <c r="P142" s="129">
        <v>448.23391222999999</v>
      </c>
      <c r="Q142" s="129">
        <v>448.23391222999999</v>
      </c>
      <c r="R142" s="129">
        <v>448.23391222999999</v>
      </c>
      <c r="S142" s="129">
        <v>448.23391222999999</v>
      </c>
      <c r="T142" s="129">
        <v>474.75296851000002</v>
      </c>
      <c r="U142" s="129">
        <v>474.75296851000002</v>
      </c>
      <c r="V142" s="129">
        <v>474.75296851000002</v>
      </c>
      <c r="W142" s="129">
        <v>474.75296851000002</v>
      </c>
      <c r="X142" s="129">
        <v>471.33818309999998</v>
      </c>
      <c r="Y142" s="129">
        <v>471.33818309999998</v>
      </c>
      <c r="Z142" s="129">
        <v>471.33818309999998</v>
      </c>
      <c r="AA142" s="129">
        <v>471.33818309999998</v>
      </c>
      <c r="AB142" s="129">
        <v>471.33818309999998</v>
      </c>
      <c r="AC142" s="129">
        <v>471.33818309999998</v>
      </c>
      <c r="AD142" s="129">
        <v>471.33818309999998</v>
      </c>
      <c r="AE142" s="129">
        <v>471.33818309999998</v>
      </c>
      <c r="AF142" s="129">
        <v>471.33818309999998</v>
      </c>
      <c r="AG142" s="129">
        <v>471.33818309999998</v>
      </c>
      <c r="AH142" s="129">
        <v>493.62837500000001</v>
      </c>
      <c r="AI142" s="129">
        <v>493.62837500000001</v>
      </c>
      <c r="AJ142" s="129">
        <v>493.62837500000001</v>
      </c>
    </row>
    <row r="143" spans="1:36" ht="14.55" customHeight="1" thickBot="1">
      <c r="A143" s="129" t="s">
        <v>70</v>
      </c>
      <c r="B143" s="129" t="s">
        <v>665</v>
      </c>
      <c r="C143" s="129" t="s">
        <v>266</v>
      </c>
      <c r="D143" s="129" t="s">
        <v>266</v>
      </c>
      <c r="E143" s="129" t="s">
        <v>94</v>
      </c>
      <c r="F143" s="129">
        <v>419.05032419000003</v>
      </c>
      <c r="G143" s="129">
        <v>419.05032419000003</v>
      </c>
      <c r="H143" s="129">
        <v>419.05032419000003</v>
      </c>
      <c r="I143" s="129">
        <v>419.05032419000003</v>
      </c>
      <c r="J143" s="129">
        <v>448.23391222999999</v>
      </c>
      <c r="K143" s="129">
        <v>448.23391222999999</v>
      </c>
      <c r="L143" s="129">
        <v>448.23391222999999</v>
      </c>
      <c r="M143" s="129">
        <v>448.23391222999999</v>
      </c>
      <c r="N143" s="129">
        <v>448.23391222999999</v>
      </c>
      <c r="O143" s="129">
        <v>448.23391222999999</v>
      </c>
      <c r="P143" s="129">
        <v>448.23391222999999</v>
      </c>
      <c r="Q143" s="129">
        <v>448.23391222999999</v>
      </c>
      <c r="R143" s="129">
        <v>448.23391222999999</v>
      </c>
      <c r="S143" s="129">
        <v>448.23391222999999</v>
      </c>
      <c r="T143" s="129">
        <v>474.75296851000002</v>
      </c>
      <c r="U143" s="129">
        <v>474.75296851000002</v>
      </c>
      <c r="V143" s="129">
        <v>474.75296851000002</v>
      </c>
      <c r="W143" s="129">
        <v>474.75296851000002</v>
      </c>
      <c r="X143" s="129">
        <v>471.33818309999998</v>
      </c>
      <c r="Y143" s="129">
        <v>471.33818309999998</v>
      </c>
      <c r="Z143" s="129">
        <v>471.33818309999998</v>
      </c>
      <c r="AA143" s="129">
        <v>471.33818309999998</v>
      </c>
      <c r="AB143" s="129">
        <v>471.33818309999998</v>
      </c>
      <c r="AC143" s="129">
        <v>471.33818309999998</v>
      </c>
      <c r="AD143" s="129">
        <v>471.33818309999998</v>
      </c>
      <c r="AE143" s="129">
        <v>471.33818309999998</v>
      </c>
      <c r="AF143" s="129">
        <v>471.33818309999998</v>
      </c>
      <c r="AG143" s="129">
        <v>471.33818309999998</v>
      </c>
      <c r="AH143" s="129">
        <v>493.62837500000001</v>
      </c>
      <c r="AI143" s="129">
        <v>493.62837500000001</v>
      </c>
      <c r="AJ143" s="129">
        <v>493.62837500000001</v>
      </c>
    </row>
    <row r="144" spans="1:36" ht="14.55" customHeight="1" thickBot="1">
      <c r="A144" s="129" t="s">
        <v>70</v>
      </c>
      <c r="B144" s="129" t="s">
        <v>665</v>
      </c>
      <c r="C144" s="129" t="s">
        <v>267</v>
      </c>
      <c r="D144" s="129" t="s">
        <v>267</v>
      </c>
      <c r="E144" s="129" t="s">
        <v>94</v>
      </c>
      <c r="F144" s="129">
        <v>419.05032419000003</v>
      </c>
      <c r="G144" s="129">
        <v>419.05032419000003</v>
      </c>
      <c r="H144" s="129">
        <v>419.05032419000003</v>
      </c>
      <c r="I144" s="129">
        <v>419.05032419000003</v>
      </c>
      <c r="J144" s="129">
        <v>448.23391222999999</v>
      </c>
      <c r="K144" s="129">
        <v>448.23391222999999</v>
      </c>
      <c r="L144" s="129">
        <v>448.23391222999999</v>
      </c>
      <c r="M144" s="129">
        <v>448.23391222999999</v>
      </c>
      <c r="N144" s="129">
        <v>448.23391222999999</v>
      </c>
      <c r="O144" s="129">
        <v>448.23391222999999</v>
      </c>
      <c r="P144" s="129">
        <v>448.23391222999999</v>
      </c>
      <c r="Q144" s="129">
        <v>448.23391222999999</v>
      </c>
      <c r="R144" s="129">
        <v>448.23391222999999</v>
      </c>
      <c r="S144" s="129">
        <v>448.23391222999999</v>
      </c>
      <c r="T144" s="129">
        <v>474.75296851000002</v>
      </c>
      <c r="U144" s="129">
        <v>474.75296851000002</v>
      </c>
      <c r="V144" s="129">
        <v>474.75296851000002</v>
      </c>
      <c r="W144" s="129">
        <v>474.75296851000002</v>
      </c>
      <c r="X144" s="129">
        <v>471.33818309999998</v>
      </c>
      <c r="Y144" s="129">
        <v>471.33818309999998</v>
      </c>
      <c r="Z144" s="129">
        <v>471.33818309999998</v>
      </c>
      <c r="AA144" s="129">
        <v>471.33818309999998</v>
      </c>
      <c r="AB144" s="129">
        <v>471.33818309999998</v>
      </c>
      <c r="AC144" s="129">
        <v>471.33818309999998</v>
      </c>
      <c r="AD144" s="129">
        <v>471.33818309999998</v>
      </c>
      <c r="AE144" s="129">
        <v>471.33818309999998</v>
      </c>
      <c r="AF144" s="129">
        <v>471.33818309999998</v>
      </c>
      <c r="AG144" s="129">
        <v>471.33818309999998</v>
      </c>
      <c r="AH144" s="129">
        <v>493.62837500000001</v>
      </c>
      <c r="AI144" s="129">
        <v>493.62837500000001</v>
      </c>
      <c r="AJ144" s="129">
        <v>493.62837500000001</v>
      </c>
    </row>
    <row r="145" spans="1:36" ht="14.55" customHeight="1" thickBot="1">
      <c r="A145" s="129" t="s">
        <v>70</v>
      </c>
      <c r="B145" s="129" t="s">
        <v>268</v>
      </c>
      <c r="C145" s="129" t="s">
        <v>269</v>
      </c>
      <c r="D145" s="129" t="s">
        <v>699</v>
      </c>
      <c r="E145" s="129" t="s">
        <v>68</v>
      </c>
      <c r="F145" s="129">
        <v>94.629189999999994</v>
      </c>
      <c r="G145" s="129">
        <v>94.629189999999994</v>
      </c>
      <c r="H145" s="129">
        <v>94.629189999999994</v>
      </c>
      <c r="I145" s="129">
        <v>94.629189999999994</v>
      </c>
      <c r="J145" s="129">
        <v>94.629189999999994</v>
      </c>
      <c r="K145" s="129">
        <v>94.629189999999994</v>
      </c>
      <c r="L145" s="129">
        <v>94.629189999999994</v>
      </c>
      <c r="M145" s="129">
        <v>94.629189999999994</v>
      </c>
      <c r="N145" s="129">
        <v>94.629189999999994</v>
      </c>
      <c r="O145" s="129">
        <v>94.629189999999994</v>
      </c>
      <c r="P145" s="129">
        <v>94.629189999999994</v>
      </c>
      <c r="Q145" s="129">
        <v>94.629189999999994</v>
      </c>
      <c r="R145" s="129">
        <v>94.629189999999994</v>
      </c>
      <c r="S145" s="129">
        <v>94.629189999999994</v>
      </c>
      <c r="T145" s="129">
        <v>94.629189999999994</v>
      </c>
      <c r="U145" s="129">
        <v>94.629189999999994</v>
      </c>
      <c r="V145" s="129">
        <v>94.629189999999994</v>
      </c>
      <c r="W145" s="129">
        <v>94.629189999999994</v>
      </c>
      <c r="X145" s="129">
        <v>94.629189999999994</v>
      </c>
      <c r="Y145" s="129">
        <v>94.629189999999994</v>
      </c>
      <c r="Z145" s="129">
        <v>94.629189999999994</v>
      </c>
      <c r="AA145" s="129">
        <v>94.629189999999994</v>
      </c>
      <c r="AB145" s="129">
        <v>94.629189999999994</v>
      </c>
      <c r="AC145" s="129">
        <v>94.629189999999994</v>
      </c>
      <c r="AD145" s="129">
        <v>94.629189999999994</v>
      </c>
      <c r="AE145" s="129">
        <v>94.629189999999994</v>
      </c>
      <c r="AF145" s="129">
        <v>94.629189999999994</v>
      </c>
      <c r="AG145" s="129">
        <v>94.629189999999994</v>
      </c>
      <c r="AH145" s="129">
        <v>94.629189999999994</v>
      </c>
      <c r="AI145" s="129">
        <v>94.629189999999994</v>
      </c>
      <c r="AJ145" s="129">
        <v>94.629189999999994</v>
      </c>
    </row>
    <row r="146" spans="1:36" ht="14.55" customHeight="1" thickBot="1">
      <c r="A146" s="129" t="s">
        <v>70</v>
      </c>
      <c r="B146" s="129" t="s">
        <v>268</v>
      </c>
      <c r="C146" s="129" t="s">
        <v>269</v>
      </c>
      <c r="D146" s="129" t="s">
        <v>700</v>
      </c>
      <c r="E146" s="129" t="s">
        <v>68</v>
      </c>
      <c r="F146" s="129">
        <v>124.91052999999999</v>
      </c>
      <c r="G146" s="129">
        <v>124.91052999999999</v>
      </c>
      <c r="H146" s="129">
        <v>124.91052999999999</v>
      </c>
      <c r="I146" s="129">
        <v>124.91052999999999</v>
      </c>
      <c r="J146" s="129">
        <v>124.91052999999999</v>
      </c>
      <c r="K146" s="129">
        <v>124.91052999999999</v>
      </c>
      <c r="L146" s="129">
        <v>124.91052999999999</v>
      </c>
      <c r="M146" s="129">
        <v>124.91052999999999</v>
      </c>
      <c r="N146" s="129">
        <v>124.91052999999999</v>
      </c>
      <c r="O146" s="129">
        <v>124.91052999999999</v>
      </c>
      <c r="P146" s="129">
        <v>124.91052999999999</v>
      </c>
      <c r="Q146" s="129">
        <v>124.91052999999999</v>
      </c>
      <c r="R146" s="129">
        <v>124.91052999999999</v>
      </c>
      <c r="S146" s="129">
        <v>124.91052999999999</v>
      </c>
      <c r="T146" s="129">
        <v>124.91052999999999</v>
      </c>
      <c r="U146" s="129">
        <v>124.91052999999999</v>
      </c>
      <c r="V146" s="129">
        <v>124.91052999999999</v>
      </c>
      <c r="W146" s="129">
        <v>124.91052999999999</v>
      </c>
      <c r="X146" s="129">
        <v>124.91052999999999</v>
      </c>
      <c r="Y146" s="129">
        <v>124.91052999999999</v>
      </c>
      <c r="Z146" s="129">
        <v>124.91052999999999</v>
      </c>
      <c r="AA146" s="129">
        <v>124.91052999999999</v>
      </c>
      <c r="AB146" s="129">
        <v>124.91052999999999</v>
      </c>
      <c r="AC146" s="129">
        <v>124.91052999999999</v>
      </c>
      <c r="AD146" s="129">
        <v>124.91052999999999</v>
      </c>
      <c r="AE146" s="129">
        <v>124.91052999999999</v>
      </c>
      <c r="AF146" s="129">
        <v>124.91052999999999</v>
      </c>
      <c r="AG146" s="129">
        <v>124.91052999999999</v>
      </c>
      <c r="AH146" s="129">
        <v>124.91052999999999</v>
      </c>
      <c r="AI146" s="129">
        <v>124.91052999999999</v>
      </c>
      <c r="AJ146" s="129">
        <v>124.91052999999999</v>
      </c>
    </row>
    <row r="147" spans="1:36" ht="14.55" customHeight="1" thickBot="1">
      <c r="A147" s="129" t="s">
        <v>70</v>
      </c>
      <c r="B147" s="129" t="s">
        <v>268</v>
      </c>
      <c r="C147" s="129" t="s">
        <v>269</v>
      </c>
      <c r="D147" s="129" t="s">
        <v>270</v>
      </c>
      <c r="E147" s="129" t="s">
        <v>68</v>
      </c>
      <c r="F147" s="129">
        <v>128.00962999999999</v>
      </c>
      <c r="G147" s="129">
        <v>128.00962999999999</v>
      </c>
      <c r="H147" s="129">
        <v>128.00962999999999</v>
      </c>
      <c r="I147" s="129">
        <v>128.00962999999999</v>
      </c>
      <c r="J147" s="129">
        <v>128.00962999999999</v>
      </c>
      <c r="K147" s="129">
        <v>128.00962999999999</v>
      </c>
      <c r="L147" s="129">
        <v>128.00962999999999</v>
      </c>
      <c r="M147" s="129">
        <v>128.00962999999999</v>
      </c>
      <c r="N147" s="129">
        <v>128.00962999999999</v>
      </c>
      <c r="O147" s="129">
        <v>128.00962999999999</v>
      </c>
      <c r="P147" s="129">
        <v>128.00962999999999</v>
      </c>
      <c r="Q147" s="129">
        <v>128.00962999999999</v>
      </c>
      <c r="R147" s="129">
        <v>128.00962999999999</v>
      </c>
      <c r="S147" s="129">
        <v>128.00962999999999</v>
      </c>
      <c r="T147" s="129">
        <v>128.00962999999999</v>
      </c>
      <c r="U147" s="129">
        <v>128.00962999999999</v>
      </c>
      <c r="V147" s="129">
        <v>128.00962999999999</v>
      </c>
      <c r="W147" s="129">
        <v>128.00962999999999</v>
      </c>
      <c r="X147" s="129">
        <v>128.00962999999999</v>
      </c>
      <c r="Y147" s="129">
        <v>128.00962999999999</v>
      </c>
      <c r="Z147" s="129">
        <v>128.00962999999999</v>
      </c>
      <c r="AA147" s="129">
        <v>128.00962999999999</v>
      </c>
      <c r="AB147" s="129">
        <v>128.00962999999999</v>
      </c>
      <c r="AC147" s="129">
        <v>128.00962999999999</v>
      </c>
      <c r="AD147" s="129">
        <v>128.00962999999999</v>
      </c>
      <c r="AE147" s="129">
        <v>128.00962999999999</v>
      </c>
      <c r="AF147" s="129">
        <v>128.00962999999999</v>
      </c>
      <c r="AG147" s="129">
        <v>128.00962999999999</v>
      </c>
      <c r="AH147" s="129">
        <v>128.00962999999999</v>
      </c>
      <c r="AI147" s="129">
        <v>128.00962999999999</v>
      </c>
      <c r="AJ147" s="129">
        <v>128.00962999999999</v>
      </c>
    </row>
    <row r="148" spans="1:36" ht="14.55" customHeight="1" thickBot="1">
      <c r="A148" s="129" t="s">
        <v>70</v>
      </c>
      <c r="B148" s="129" t="s">
        <v>268</v>
      </c>
      <c r="C148" s="129" t="s">
        <v>269</v>
      </c>
      <c r="D148" s="129" t="s">
        <v>271</v>
      </c>
      <c r="E148" s="129" t="s">
        <v>68</v>
      </c>
      <c r="F148" s="129">
        <v>279.00469700000002</v>
      </c>
      <c r="G148" s="129">
        <v>279.00469700000002</v>
      </c>
      <c r="H148" s="129">
        <v>279.00469700000002</v>
      </c>
      <c r="I148" s="129">
        <v>279.00469700000002</v>
      </c>
      <c r="J148" s="129">
        <v>279.00469700000002</v>
      </c>
      <c r="K148" s="129">
        <v>279.00469700000002</v>
      </c>
      <c r="L148" s="129">
        <v>279.00469700000002</v>
      </c>
      <c r="M148" s="129">
        <v>279.00469700000002</v>
      </c>
      <c r="N148" s="129">
        <v>279.00469700000002</v>
      </c>
      <c r="O148" s="129">
        <v>279.00469700000002</v>
      </c>
      <c r="P148" s="129">
        <v>279.00469700000002</v>
      </c>
      <c r="Q148" s="129">
        <v>286.92910999999998</v>
      </c>
      <c r="R148" s="129">
        <v>286.92910999999998</v>
      </c>
      <c r="S148" s="129">
        <v>286.92910999999998</v>
      </c>
      <c r="T148" s="129">
        <v>286.92910999999998</v>
      </c>
      <c r="U148" s="129">
        <v>286.92910999999998</v>
      </c>
      <c r="V148" s="129">
        <v>286.92910999999998</v>
      </c>
      <c r="W148" s="129">
        <v>286.92910999999998</v>
      </c>
      <c r="X148" s="129">
        <v>286.92910999999998</v>
      </c>
      <c r="Y148" s="129">
        <v>286.92910999999998</v>
      </c>
      <c r="Z148" s="129">
        <v>286.92910999999998</v>
      </c>
      <c r="AA148" s="129">
        <v>286.92910999999998</v>
      </c>
      <c r="AB148" s="129">
        <v>286.92910999999998</v>
      </c>
      <c r="AC148" s="129">
        <v>286.92910999999998</v>
      </c>
      <c r="AD148" s="129">
        <v>286.92910999999998</v>
      </c>
      <c r="AE148" s="129">
        <v>286.92910999999998</v>
      </c>
      <c r="AF148" s="129">
        <v>286.92910999999998</v>
      </c>
      <c r="AG148" s="129">
        <v>286.92910999999998</v>
      </c>
      <c r="AH148" s="129">
        <v>286.92910999999998</v>
      </c>
      <c r="AI148" s="129">
        <v>286.92910999999998</v>
      </c>
      <c r="AJ148" s="129">
        <v>286.92910999999998</v>
      </c>
    </row>
    <row r="149" spans="1:36" ht="14.55" customHeight="1" thickBot="1">
      <c r="A149" s="129" t="s">
        <v>70</v>
      </c>
      <c r="B149" s="129" t="s">
        <v>268</v>
      </c>
      <c r="C149" s="129" t="s">
        <v>269</v>
      </c>
      <c r="D149" s="129" t="s">
        <v>272</v>
      </c>
      <c r="E149" s="129" t="s">
        <v>68</v>
      </c>
      <c r="F149" s="129">
        <v>178.06023999999999</v>
      </c>
      <c r="G149" s="129">
        <v>178.06023999999999</v>
      </c>
      <c r="H149" s="129">
        <v>178.06023999999999</v>
      </c>
      <c r="I149" s="129">
        <v>178.06023999999999</v>
      </c>
      <c r="J149" s="129">
        <v>178.06023999999999</v>
      </c>
      <c r="K149" s="129">
        <v>178.06023999999999</v>
      </c>
      <c r="L149" s="129">
        <v>178.06023999999999</v>
      </c>
      <c r="M149" s="129">
        <v>178.06023999999999</v>
      </c>
      <c r="N149" s="129">
        <v>178.06023999999999</v>
      </c>
      <c r="O149" s="129">
        <v>178.06023999999999</v>
      </c>
      <c r="P149" s="129">
        <v>178.06023999999999</v>
      </c>
      <c r="Q149" s="129">
        <v>161.13605000000001</v>
      </c>
      <c r="R149" s="129">
        <v>161.13605000000001</v>
      </c>
      <c r="S149" s="129">
        <v>161.13605000000001</v>
      </c>
      <c r="T149" s="129">
        <v>161.13605000000001</v>
      </c>
      <c r="U149" s="129">
        <v>161.13605000000001</v>
      </c>
      <c r="V149" s="129">
        <v>161.13605000000001</v>
      </c>
      <c r="W149" s="129">
        <v>161.13605000000001</v>
      </c>
      <c r="X149" s="129">
        <v>161.13605000000001</v>
      </c>
      <c r="Y149" s="129">
        <v>161.13605000000001</v>
      </c>
      <c r="Z149" s="129">
        <v>161.13605000000001</v>
      </c>
      <c r="AA149" s="129">
        <v>161.13605000000001</v>
      </c>
      <c r="AB149" s="129">
        <v>161.13605000000001</v>
      </c>
      <c r="AC149" s="129">
        <v>161.13605000000001</v>
      </c>
      <c r="AD149" s="129">
        <v>161.13605000000001</v>
      </c>
      <c r="AE149" s="129">
        <v>161.13605000000001</v>
      </c>
      <c r="AF149" s="129">
        <v>161.13605000000001</v>
      </c>
      <c r="AG149" s="129">
        <v>161.13605000000001</v>
      </c>
      <c r="AH149" s="129">
        <v>161.13605000000001</v>
      </c>
      <c r="AI149" s="129">
        <v>161.13605000000001</v>
      </c>
      <c r="AJ149" s="129">
        <v>161.13605000000001</v>
      </c>
    </row>
    <row r="150" spans="1:36" ht="14.55" customHeight="1" thickBot="1">
      <c r="A150" s="129" t="s">
        <v>70</v>
      </c>
      <c r="B150" s="129" t="s">
        <v>268</v>
      </c>
      <c r="C150" s="129" t="s">
        <v>269</v>
      </c>
      <c r="D150" s="129" t="s">
        <v>273</v>
      </c>
      <c r="E150" s="129" t="s">
        <v>68</v>
      </c>
      <c r="F150" s="129">
        <v>174.37794</v>
      </c>
      <c r="G150" s="129">
        <v>174.37794</v>
      </c>
      <c r="H150" s="129">
        <v>174.37794</v>
      </c>
      <c r="I150" s="129">
        <v>174.37794</v>
      </c>
      <c r="J150" s="129">
        <v>174.37794</v>
      </c>
      <c r="K150" s="129">
        <v>174.37794</v>
      </c>
      <c r="L150" s="129">
        <v>174.37794</v>
      </c>
      <c r="M150" s="129">
        <v>174.37794</v>
      </c>
      <c r="N150" s="129">
        <v>174.37794</v>
      </c>
      <c r="O150" s="129">
        <v>174.37794</v>
      </c>
      <c r="P150" s="129">
        <v>174.37794</v>
      </c>
      <c r="Q150" s="129">
        <v>174.37794</v>
      </c>
      <c r="R150" s="129">
        <v>174.37794</v>
      </c>
      <c r="S150" s="129">
        <v>174.37794</v>
      </c>
      <c r="T150" s="129">
        <v>174.37794</v>
      </c>
      <c r="U150" s="129">
        <v>174.37794</v>
      </c>
      <c r="V150" s="129">
        <v>174.37794</v>
      </c>
      <c r="W150" s="129">
        <v>174.37794</v>
      </c>
      <c r="X150" s="129">
        <v>174.37794</v>
      </c>
      <c r="Y150" s="129">
        <v>174.37794</v>
      </c>
      <c r="Z150" s="129">
        <v>174.37794</v>
      </c>
      <c r="AA150" s="129">
        <v>174.37794</v>
      </c>
      <c r="AB150" s="129">
        <v>174.37794</v>
      </c>
      <c r="AC150" s="129">
        <v>174.37794</v>
      </c>
      <c r="AD150" s="129">
        <v>174.37794</v>
      </c>
      <c r="AE150" s="129">
        <v>174.37794</v>
      </c>
      <c r="AF150" s="129">
        <v>174.37794</v>
      </c>
      <c r="AG150" s="129">
        <v>174.37794</v>
      </c>
      <c r="AH150" s="129">
        <v>174.37794</v>
      </c>
      <c r="AI150" s="129">
        <v>174.37794</v>
      </c>
      <c r="AJ150" s="129">
        <v>174.37794</v>
      </c>
    </row>
    <row r="151" spans="1:36" ht="14.55" customHeight="1" thickBot="1">
      <c r="A151" s="129" t="s">
        <v>70</v>
      </c>
      <c r="B151" s="129" t="s">
        <v>268</v>
      </c>
      <c r="C151" s="129" t="s">
        <v>269</v>
      </c>
      <c r="D151" s="129" t="s">
        <v>274</v>
      </c>
      <c r="E151" s="129" t="s">
        <v>94</v>
      </c>
      <c r="F151" s="129">
        <v>417.41560878000001</v>
      </c>
      <c r="G151" s="129">
        <v>417.41560878000001</v>
      </c>
      <c r="H151" s="129">
        <v>417.41560878000001</v>
      </c>
      <c r="I151" s="129">
        <v>417.41560878000001</v>
      </c>
      <c r="J151" s="129">
        <v>446.56383360000001</v>
      </c>
      <c r="K151" s="129">
        <v>446.56383360000001</v>
      </c>
      <c r="L151" s="129">
        <v>446.56383360000001</v>
      </c>
      <c r="M151" s="129">
        <v>446.56383360000001</v>
      </c>
      <c r="N151" s="129">
        <v>446.56383360000001</v>
      </c>
      <c r="O151" s="129">
        <v>446.56383360000001</v>
      </c>
      <c r="P151" s="129">
        <v>446.56383360000001</v>
      </c>
      <c r="Q151" s="129">
        <v>446.56383360000001</v>
      </c>
      <c r="R151" s="129">
        <v>446.56383360000001</v>
      </c>
      <c r="S151" s="129">
        <v>446.56383360000001</v>
      </c>
      <c r="T151" s="129">
        <v>473.04700165000003</v>
      </c>
      <c r="U151" s="129">
        <v>473.04700165000003</v>
      </c>
      <c r="V151" s="129">
        <v>473.04700165000003</v>
      </c>
      <c r="W151" s="129">
        <v>473.04700165000003</v>
      </c>
      <c r="X151" s="129">
        <v>469.62209774000002</v>
      </c>
      <c r="Y151" s="129">
        <v>469.62209774000002</v>
      </c>
      <c r="Z151" s="129">
        <v>469.62209774000002</v>
      </c>
      <c r="AA151" s="129">
        <v>469.62209774000002</v>
      </c>
      <c r="AB151" s="129">
        <v>469.62209774000002</v>
      </c>
      <c r="AC151" s="129">
        <v>469.62209774000002</v>
      </c>
      <c r="AD151" s="129">
        <v>469.62209774000002</v>
      </c>
      <c r="AE151" s="129">
        <v>469.62209774000002</v>
      </c>
      <c r="AF151" s="129">
        <v>469.62209774000002</v>
      </c>
      <c r="AG151" s="129">
        <v>469.62209774000002</v>
      </c>
      <c r="AH151" s="129">
        <v>491.86715031</v>
      </c>
      <c r="AI151" s="129">
        <v>491.86715031</v>
      </c>
      <c r="AJ151" s="129">
        <v>491.86715031</v>
      </c>
    </row>
    <row r="152" spans="1:36" ht="14.55" customHeight="1" thickBot="1">
      <c r="A152" s="129" t="s">
        <v>70</v>
      </c>
      <c r="B152" s="129" t="s">
        <v>268</v>
      </c>
      <c r="C152" s="129" t="s">
        <v>269</v>
      </c>
      <c r="D152" s="129" t="s">
        <v>701</v>
      </c>
      <c r="E152" s="129" t="s">
        <v>68</v>
      </c>
      <c r="F152" s="129">
        <v>94.629189999999994</v>
      </c>
      <c r="G152" s="129">
        <v>94.629189999999994</v>
      </c>
      <c r="H152" s="129">
        <v>94.629189999999994</v>
      </c>
      <c r="I152" s="129">
        <v>94.629189999999994</v>
      </c>
      <c r="J152" s="129">
        <v>94.629189999999994</v>
      </c>
      <c r="K152" s="129">
        <v>94.629189999999994</v>
      </c>
      <c r="L152" s="129">
        <v>94.629189999999994</v>
      </c>
      <c r="M152" s="129">
        <v>94.629189999999994</v>
      </c>
      <c r="N152" s="129">
        <v>94.629189999999994</v>
      </c>
      <c r="O152" s="129">
        <v>94.629189999999994</v>
      </c>
      <c r="P152" s="129">
        <v>94.629189999999994</v>
      </c>
      <c r="Q152" s="129">
        <v>94.629189999999994</v>
      </c>
      <c r="R152" s="129">
        <v>94.629189999999994</v>
      </c>
      <c r="S152" s="129">
        <v>94.629189999999994</v>
      </c>
      <c r="T152" s="129">
        <v>94.629189999999994</v>
      </c>
      <c r="U152" s="129">
        <v>94.629189999999994</v>
      </c>
      <c r="V152" s="129">
        <v>94.629189999999994</v>
      </c>
      <c r="W152" s="129">
        <v>94.629189999999994</v>
      </c>
      <c r="X152" s="129">
        <v>94.629189999999994</v>
      </c>
      <c r="Y152" s="129">
        <v>94.629189999999994</v>
      </c>
      <c r="Z152" s="129">
        <v>94.629189999999994</v>
      </c>
      <c r="AA152" s="129">
        <v>94.629189999999994</v>
      </c>
      <c r="AB152" s="129">
        <v>94.629189999999994</v>
      </c>
      <c r="AC152" s="129">
        <v>94.629189999999994</v>
      </c>
      <c r="AD152" s="129">
        <v>94.629189999999994</v>
      </c>
      <c r="AE152" s="129">
        <v>94.629189999999994</v>
      </c>
      <c r="AF152" s="129">
        <v>94.629189999999994</v>
      </c>
      <c r="AG152" s="129">
        <v>94.629189999999994</v>
      </c>
      <c r="AH152" s="129">
        <v>94.629189999999994</v>
      </c>
      <c r="AI152" s="129">
        <v>94.629189999999994</v>
      </c>
      <c r="AJ152" s="129">
        <v>94.629189999999994</v>
      </c>
    </row>
    <row r="153" spans="1:36" ht="14.55" customHeight="1" thickBot="1">
      <c r="A153" s="129" t="s">
        <v>70</v>
      </c>
      <c r="B153" s="129" t="s">
        <v>268</v>
      </c>
      <c r="C153" s="129" t="s">
        <v>269</v>
      </c>
      <c r="D153" s="129" t="s">
        <v>702</v>
      </c>
      <c r="E153" s="129" t="s">
        <v>68</v>
      </c>
      <c r="F153" s="129">
        <v>124.91052999999999</v>
      </c>
      <c r="G153" s="129">
        <v>124.91052999999999</v>
      </c>
      <c r="H153" s="129">
        <v>124.91052999999999</v>
      </c>
      <c r="I153" s="129">
        <v>124.91052999999999</v>
      </c>
      <c r="J153" s="129">
        <v>124.91052999999999</v>
      </c>
      <c r="K153" s="129">
        <v>124.91052999999999</v>
      </c>
      <c r="L153" s="129">
        <v>124.91052999999999</v>
      </c>
      <c r="M153" s="129">
        <v>124.91052999999999</v>
      </c>
      <c r="N153" s="129">
        <v>124.91052999999999</v>
      </c>
      <c r="O153" s="129">
        <v>124.91052999999999</v>
      </c>
      <c r="P153" s="129">
        <v>124.91052999999999</v>
      </c>
      <c r="Q153" s="129">
        <v>124.91052999999999</v>
      </c>
      <c r="R153" s="129">
        <v>124.91052999999999</v>
      </c>
      <c r="S153" s="129">
        <v>124.91052999999999</v>
      </c>
      <c r="T153" s="129">
        <v>124.91052999999999</v>
      </c>
      <c r="U153" s="129">
        <v>124.91052999999999</v>
      </c>
      <c r="V153" s="129">
        <v>124.91052999999999</v>
      </c>
      <c r="W153" s="129">
        <v>124.91052999999999</v>
      </c>
      <c r="X153" s="129">
        <v>124.91052999999999</v>
      </c>
      <c r="Y153" s="129">
        <v>124.91052999999999</v>
      </c>
      <c r="Z153" s="129">
        <v>124.91052999999999</v>
      </c>
      <c r="AA153" s="129">
        <v>124.91052999999999</v>
      </c>
      <c r="AB153" s="129">
        <v>124.91052999999999</v>
      </c>
      <c r="AC153" s="129">
        <v>124.91052999999999</v>
      </c>
      <c r="AD153" s="129">
        <v>124.91052999999999</v>
      </c>
      <c r="AE153" s="129">
        <v>124.91052999999999</v>
      </c>
      <c r="AF153" s="129">
        <v>124.91052999999999</v>
      </c>
      <c r="AG153" s="129">
        <v>124.91052999999999</v>
      </c>
      <c r="AH153" s="129">
        <v>124.91052999999999</v>
      </c>
      <c r="AI153" s="129">
        <v>124.91052999999999</v>
      </c>
      <c r="AJ153" s="129">
        <v>124.91052999999999</v>
      </c>
    </row>
    <row r="154" spans="1:36" ht="14.55" customHeight="1" thickBot="1">
      <c r="A154" s="129" t="s">
        <v>70</v>
      </c>
      <c r="B154" s="129" t="s">
        <v>268</v>
      </c>
      <c r="C154" s="129" t="s">
        <v>269</v>
      </c>
      <c r="D154" s="129" t="s">
        <v>275</v>
      </c>
      <c r="E154" s="129" t="s">
        <v>68</v>
      </c>
      <c r="F154" s="129">
        <v>128.00962999999999</v>
      </c>
      <c r="G154" s="129">
        <v>128.00962999999999</v>
      </c>
      <c r="H154" s="129">
        <v>128.00962999999999</v>
      </c>
      <c r="I154" s="129">
        <v>128.00962999999999</v>
      </c>
      <c r="J154" s="129">
        <v>128.00962999999999</v>
      </c>
      <c r="K154" s="129">
        <v>128.00962999999999</v>
      </c>
      <c r="L154" s="129">
        <v>128.00962999999999</v>
      </c>
      <c r="M154" s="129">
        <v>128.00962999999999</v>
      </c>
      <c r="N154" s="129">
        <v>128.00962999999999</v>
      </c>
      <c r="O154" s="129">
        <v>128.00962999999999</v>
      </c>
      <c r="P154" s="129">
        <v>128.00962999999999</v>
      </c>
      <c r="Q154" s="129">
        <v>128.00962999999999</v>
      </c>
      <c r="R154" s="129">
        <v>128.00962999999999</v>
      </c>
      <c r="S154" s="129">
        <v>128.00962999999999</v>
      </c>
      <c r="T154" s="129">
        <v>128.00962999999999</v>
      </c>
      <c r="U154" s="129">
        <v>128.00962999999999</v>
      </c>
      <c r="V154" s="129">
        <v>128.00962999999999</v>
      </c>
      <c r="W154" s="129">
        <v>128.00962999999999</v>
      </c>
      <c r="X154" s="129">
        <v>128.00962999999999</v>
      </c>
      <c r="Y154" s="129">
        <v>128.00962999999999</v>
      </c>
      <c r="Z154" s="129">
        <v>128.00962999999999</v>
      </c>
      <c r="AA154" s="129">
        <v>128.00962999999999</v>
      </c>
      <c r="AB154" s="129">
        <v>128.00962999999999</v>
      </c>
      <c r="AC154" s="129">
        <v>128.00962999999999</v>
      </c>
      <c r="AD154" s="129">
        <v>128.00962999999999</v>
      </c>
      <c r="AE154" s="129">
        <v>128.00962999999999</v>
      </c>
      <c r="AF154" s="129">
        <v>128.00962999999999</v>
      </c>
      <c r="AG154" s="129">
        <v>128.00962999999999</v>
      </c>
      <c r="AH154" s="129">
        <v>128.00962999999999</v>
      </c>
      <c r="AI154" s="129">
        <v>128.00962999999999</v>
      </c>
      <c r="AJ154" s="129">
        <v>128.00962999999999</v>
      </c>
    </row>
    <row r="155" spans="1:36" ht="14.55" customHeight="1" thickBot="1">
      <c r="A155" s="129" t="s">
        <v>70</v>
      </c>
      <c r="B155" s="129" t="s">
        <v>268</v>
      </c>
      <c r="C155" s="129" t="s">
        <v>269</v>
      </c>
      <c r="D155" s="129" t="s">
        <v>276</v>
      </c>
      <c r="E155" s="129" t="s">
        <v>68</v>
      </c>
      <c r="F155" s="129">
        <v>279.00469700000002</v>
      </c>
      <c r="G155" s="129">
        <v>279.00469700000002</v>
      </c>
      <c r="H155" s="129">
        <v>279.00469700000002</v>
      </c>
      <c r="I155" s="129">
        <v>279.00469700000002</v>
      </c>
      <c r="J155" s="129">
        <v>279.00469700000002</v>
      </c>
      <c r="K155" s="129">
        <v>279.00469700000002</v>
      </c>
      <c r="L155" s="129">
        <v>279.00469700000002</v>
      </c>
      <c r="M155" s="129">
        <v>279.00469700000002</v>
      </c>
      <c r="N155" s="129">
        <v>279.00469700000002</v>
      </c>
      <c r="O155" s="129">
        <v>279.00469700000002</v>
      </c>
      <c r="P155" s="129">
        <v>279.00469700000002</v>
      </c>
      <c r="Q155" s="129">
        <v>286.92910999999998</v>
      </c>
      <c r="R155" s="129">
        <v>286.92910999999998</v>
      </c>
      <c r="S155" s="129">
        <v>286.92910999999998</v>
      </c>
      <c r="T155" s="129">
        <v>286.92910999999998</v>
      </c>
      <c r="U155" s="129">
        <v>286.92910999999998</v>
      </c>
      <c r="V155" s="129">
        <v>286.92910999999998</v>
      </c>
      <c r="W155" s="129">
        <v>286.92910999999998</v>
      </c>
      <c r="X155" s="129">
        <v>286.92910999999998</v>
      </c>
      <c r="Y155" s="129">
        <v>286.92910999999998</v>
      </c>
      <c r="Z155" s="129">
        <v>286.92910999999998</v>
      </c>
      <c r="AA155" s="129">
        <v>286.92910999999998</v>
      </c>
      <c r="AB155" s="129">
        <v>286.92910999999998</v>
      </c>
      <c r="AC155" s="129">
        <v>286.92910999999998</v>
      </c>
      <c r="AD155" s="129">
        <v>286.92910999999998</v>
      </c>
      <c r="AE155" s="129">
        <v>286.92910999999998</v>
      </c>
      <c r="AF155" s="129">
        <v>286.92910999999998</v>
      </c>
      <c r="AG155" s="129">
        <v>286.92910999999998</v>
      </c>
      <c r="AH155" s="129">
        <v>286.92910999999998</v>
      </c>
      <c r="AI155" s="129">
        <v>286.92910999999998</v>
      </c>
      <c r="AJ155" s="129">
        <v>286.92910999999998</v>
      </c>
    </row>
    <row r="156" spans="1:36" ht="14.55" customHeight="1" thickBot="1">
      <c r="A156" s="129" t="s">
        <v>70</v>
      </c>
      <c r="B156" s="129" t="s">
        <v>268</v>
      </c>
      <c r="C156" s="129" t="s">
        <v>269</v>
      </c>
      <c r="D156" s="129" t="s">
        <v>277</v>
      </c>
      <c r="E156" s="129" t="s">
        <v>68</v>
      </c>
      <c r="F156" s="129">
        <v>178.06023999999999</v>
      </c>
      <c r="G156" s="129">
        <v>178.06023999999999</v>
      </c>
      <c r="H156" s="129">
        <v>178.06023999999999</v>
      </c>
      <c r="I156" s="129">
        <v>178.06023999999999</v>
      </c>
      <c r="J156" s="129">
        <v>178.06023999999999</v>
      </c>
      <c r="K156" s="129">
        <v>178.06023999999999</v>
      </c>
      <c r="L156" s="129">
        <v>178.06023999999999</v>
      </c>
      <c r="M156" s="129">
        <v>178.06023999999999</v>
      </c>
      <c r="N156" s="129">
        <v>178.06023999999999</v>
      </c>
      <c r="O156" s="129">
        <v>178.06023999999999</v>
      </c>
      <c r="P156" s="129">
        <v>178.06023999999999</v>
      </c>
      <c r="Q156" s="129">
        <v>161.13605000000001</v>
      </c>
      <c r="R156" s="129">
        <v>161.13605000000001</v>
      </c>
      <c r="S156" s="129">
        <v>161.13605000000001</v>
      </c>
      <c r="T156" s="129">
        <v>161.13605000000001</v>
      </c>
      <c r="U156" s="129">
        <v>161.13605000000001</v>
      </c>
      <c r="V156" s="129">
        <v>161.13605000000001</v>
      </c>
      <c r="W156" s="129">
        <v>161.13605000000001</v>
      </c>
      <c r="X156" s="129">
        <v>161.13605000000001</v>
      </c>
      <c r="Y156" s="129">
        <v>161.13605000000001</v>
      </c>
      <c r="Z156" s="129">
        <v>161.13605000000001</v>
      </c>
      <c r="AA156" s="129">
        <v>161.13605000000001</v>
      </c>
      <c r="AB156" s="129">
        <v>161.13605000000001</v>
      </c>
      <c r="AC156" s="129">
        <v>161.13605000000001</v>
      </c>
      <c r="AD156" s="129">
        <v>161.13605000000001</v>
      </c>
      <c r="AE156" s="129">
        <v>161.13605000000001</v>
      </c>
      <c r="AF156" s="129">
        <v>161.13605000000001</v>
      </c>
      <c r="AG156" s="129">
        <v>161.13605000000001</v>
      </c>
      <c r="AH156" s="129">
        <v>161.13605000000001</v>
      </c>
      <c r="AI156" s="129">
        <v>161.13605000000001</v>
      </c>
      <c r="AJ156" s="129">
        <v>161.13605000000001</v>
      </c>
    </row>
    <row r="157" spans="1:36" ht="14.55" customHeight="1" thickBot="1">
      <c r="A157" s="129" t="s">
        <v>70</v>
      </c>
      <c r="B157" s="129" t="s">
        <v>268</v>
      </c>
      <c r="C157" s="129" t="s">
        <v>269</v>
      </c>
      <c r="D157" s="129" t="s">
        <v>278</v>
      </c>
      <c r="E157" s="129" t="s">
        <v>68</v>
      </c>
      <c r="F157" s="129">
        <v>174.37794</v>
      </c>
      <c r="G157" s="129">
        <v>174.37794</v>
      </c>
      <c r="H157" s="129">
        <v>174.37794</v>
      </c>
      <c r="I157" s="129">
        <v>174.37794</v>
      </c>
      <c r="J157" s="129">
        <v>174.37794</v>
      </c>
      <c r="K157" s="129">
        <v>174.37794</v>
      </c>
      <c r="L157" s="129">
        <v>174.37794</v>
      </c>
      <c r="M157" s="129">
        <v>174.37794</v>
      </c>
      <c r="N157" s="129">
        <v>174.37794</v>
      </c>
      <c r="O157" s="129">
        <v>174.37794</v>
      </c>
      <c r="P157" s="129">
        <v>174.37794</v>
      </c>
      <c r="Q157" s="129">
        <v>174.37794</v>
      </c>
      <c r="R157" s="129">
        <v>174.37794</v>
      </c>
      <c r="S157" s="129">
        <v>174.37794</v>
      </c>
      <c r="T157" s="129">
        <v>174.37794</v>
      </c>
      <c r="U157" s="129">
        <v>174.37794</v>
      </c>
      <c r="V157" s="129">
        <v>174.37794</v>
      </c>
      <c r="W157" s="129">
        <v>174.37794</v>
      </c>
      <c r="X157" s="129">
        <v>174.37794</v>
      </c>
      <c r="Y157" s="129">
        <v>174.37794</v>
      </c>
      <c r="Z157" s="129">
        <v>174.37794</v>
      </c>
      <c r="AA157" s="129">
        <v>174.37794</v>
      </c>
      <c r="AB157" s="129">
        <v>174.37794</v>
      </c>
      <c r="AC157" s="129">
        <v>174.37794</v>
      </c>
      <c r="AD157" s="129">
        <v>174.37794</v>
      </c>
      <c r="AE157" s="129">
        <v>174.37794</v>
      </c>
      <c r="AF157" s="129">
        <v>174.37794</v>
      </c>
      <c r="AG157" s="129">
        <v>174.37794</v>
      </c>
      <c r="AH157" s="129">
        <v>174.37794</v>
      </c>
      <c r="AI157" s="129">
        <v>174.37794</v>
      </c>
      <c r="AJ157" s="129">
        <v>174.37794</v>
      </c>
    </row>
    <row r="158" spans="1:36" ht="14.55" customHeight="1" thickBot="1">
      <c r="A158" s="129" t="s">
        <v>70</v>
      </c>
      <c r="B158" s="129" t="s">
        <v>268</v>
      </c>
      <c r="C158" s="129" t="s">
        <v>269</v>
      </c>
      <c r="D158" s="129" t="s">
        <v>279</v>
      </c>
      <c r="E158" s="129" t="s">
        <v>94</v>
      </c>
      <c r="F158" s="129">
        <v>417.41560878000001</v>
      </c>
      <c r="G158" s="129">
        <v>417.41560878000001</v>
      </c>
      <c r="H158" s="129">
        <v>417.41560878000001</v>
      </c>
      <c r="I158" s="129">
        <v>417.41560878000001</v>
      </c>
      <c r="J158" s="129">
        <v>446.56383360000001</v>
      </c>
      <c r="K158" s="129">
        <v>446.56383360000001</v>
      </c>
      <c r="L158" s="129">
        <v>446.56383360000001</v>
      </c>
      <c r="M158" s="129">
        <v>446.56383360000001</v>
      </c>
      <c r="N158" s="129">
        <v>446.56383360000001</v>
      </c>
      <c r="O158" s="129">
        <v>446.56383360000001</v>
      </c>
      <c r="P158" s="129">
        <v>446.56383360000001</v>
      </c>
      <c r="Q158" s="129">
        <v>446.56383360000001</v>
      </c>
      <c r="R158" s="129">
        <v>446.56383360000001</v>
      </c>
      <c r="S158" s="129">
        <v>446.56383360000001</v>
      </c>
      <c r="T158" s="129">
        <v>473.04700165000003</v>
      </c>
      <c r="U158" s="129">
        <v>473.04700165000003</v>
      </c>
      <c r="V158" s="129">
        <v>473.04700165000003</v>
      </c>
      <c r="W158" s="129">
        <v>473.04700165000003</v>
      </c>
      <c r="X158" s="129">
        <v>469.62209774000002</v>
      </c>
      <c r="Y158" s="129">
        <v>469.62209774000002</v>
      </c>
      <c r="Z158" s="129">
        <v>469.62209774000002</v>
      </c>
      <c r="AA158" s="129">
        <v>469.62209774000002</v>
      </c>
      <c r="AB158" s="129">
        <v>469.62209774000002</v>
      </c>
      <c r="AC158" s="129">
        <v>469.62209774000002</v>
      </c>
      <c r="AD158" s="129">
        <v>469.62209774000002</v>
      </c>
      <c r="AE158" s="129">
        <v>469.62209774000002</v>
      </c>
      <c r="AF158" s="129">
        <v>469.62209774000002</v>
      </c>
      <c r="AG158" s="129">
        <v>469.62209774000002</v>
      </c>
      <c r="AH158" s="129">
        <v>491.86715031</v>
      </c>
      <c r="AI158" s="129">
        <v>491.86715031</v>
      </c>
      <c r="AJ158" s="129">
        <v>491.86715031</v>
      </c>
    </row>
    <row r="159" spans="1:36" ht="14.55" customHeight="1" thickBot="1">
      <c r="A159" s="129" t="s">
        <v>70</v>
      </c>
      <c r="B159" s="129" t="s">
        <v>268</v>
      </c>
      <c r="C159" s="129" t="s">
        <v>280</v>
      </c>
      <c r="D159" s="129" t="s">
        <v>280</v>
      </c>
      <c r="E159" s="129" t="s">
        <v>19</v>
      </c>
      <c r="F159" s="129">
        <v>87.885137999999998</v>
      </c>
      <c r="G159" s="129">
        <v>87.885137999999998</v>
      </c>
      <c r="H159" s="129">
        <v>87.885137999999998</v>
      </c>
      <c r="I159" s="129">
        <v>87.885137999999998</v>
      </c>
      <c r="J159" s="129">
        <v>87.885137999999998</v>
      </c>
      <c r="K159" s="129">
        <v>87.885137999999998</v>
      </c>
      <c r="L159" s="129">
        <v>87.885137999999998</v>
      </c>
      <c r="M159" s="129">
        <v>87.885137999999998</v>
      </c>
      <c r="N159" s="129">
        <v>87.885137999999998</v>
      </c>
      <c r="O159" s="129">
        <v>87.885137999999998</v>
      </c>
      <c r="P159" s="129">
        <v>87.885137999999998</v>
      </c>
      <c r="Q159" s="129">
        <v>87.885137999999998</v>
      </c>
      <c r="R159" s="129">
        <v>87.885137999999998</v>
      </c>
      <c r="S159" s="129">
        <v>87.885137999999998</v>
      </c>
      <c r="T159" s="129">
        <v>87.885137999999998</v>
      </c>
      <c r="U159" s="129">
        <v>87.885137999999998</v>
      </c>
      <c r="V159" s="129">
        <v>87.885137999999998</v>
      </c>
      <c r="W159" s="129">
        <v>87.885137999999998</v>
      </c>
      <c r="X159" s="129">
        <v>87.885137999999998</v>
      </c>
      <c r="Y159" s="129">
        <v>87.885137999999998</v>
      </c>
      <c r="Z159" s="129">
        <v>87.885137999999998</v>
      </c>
      <c r="AA159" s="129">
        <v>87.885137999999998</v>
      </c>
      <c r="AB159" s="129">
        <v>87.885137999999998</v>
      </c>
      <c r="AC159" s="129">
        <v>87.885137999999998</v>
      </c>
      <c r="AD159" s="129">
        <v>87.885137999999998</v>
      </c>
      <c r="AE159" s="129">
        <v>87.885137999999998</v>
      </c>
      <c r="AF159" s="129">
        <v>87.885137999999998</v>
      </c>
      <c r="AG159" s="129">
        <v>87.885137999999998</v>
      </c>
      <c r="AH159" s="129">
        <v>87.885137999999998</v>
      </c>
      <c r="AI159" s="129">
        <v>87.885137999999998</v>
      </c>
      <c r="AJ159" s="129">
        <v>87.885137999999998</v>
      </c>
    </row>
    <row r="160" spans="1:36" ht="14.55" customHeight="1" thickBot="1">
      <c r="A160" s="129" t="s">
        <v>70</v>
      </c>
      <c r="B160" s="129" t="s">
        <v>268</v>
      </c>
      <c r="C160" s="129" t="s">
        <v>281</v>
      </c>
      <c r="D160" s="129" t="s">
        <v>281</v>
      </c>
      <c r="E160" s="129" t="s">
        <v>19</v>
      </c>
      <c r="F160" s="129">
        <v>87.885137999999998</v>
      </c>
      <c r="G160" s="129">
        <v>87.885137999999998</v>
      </c>
      <c r="H160" s="129">
        <v>87.885137999999998</v>
      </c>
      <c r="I160" s="129">
        <v>87.885137999999998</v>
      </c>
      <c r="J160" s="129">
        <v>87.885137999999998</v>
      </c>
      <c r="K160" s="129">
        <v>87.885137999999998</v>
      </c>
      <c r="L160" s="129">
        <v>87.885137999999998</v>
      </c>
      <c r="M160" s="129">
        <v>87.885137999999998</v>
      </c>
      <c r="N160" s="129">
        <v>87.885137999999998</v>
      </c>
      <c r="O160" s="129">
        <v>87.885137999999998</v>
      </c>
      <c r="P160" s="129">
        <v>87.885137999999998</v>
      </c>
      <c r="Q160" s="129">
        <v>87.885137999999998</v>
      </c>
      <c r="R160" s="129">
        <v>87.885137999999998</v>
      </c>
      <c r="S160" s="129">
        <v>87.885137999999998</v>
      </c>
      <c r="T160" s="129">
        <v>87.885137999999998</v>
      </c>
      <c r="U160" s="129">
        <v>87.885137999999998</v>
      </c>
      <c r="V160" s="129">
        <v>87.885137999999998</v>
      </c>
      <c r="W160" s="129">
        <v>87.885137999999998</v>
      </c>
      <c r="X160" s="129">
        <v>87.885137999999998</v>
      </c>
      <c r="Y160" s="129">
        <v>87.885137999999998</v>
      </c>
      <c r="Z160" s="129">
        <v>87.885137999999998</v>
      </c>
      <c r="AA160" s="129">
        <v>87.885137999999998</v>
      </c>
      <c r="AB160" s="129">
        <v>87.885137999999998</v>
      </c>
      <c r="AC160" s="129">
        <v>87.885137999999998</v>
      </c>
      <c r="AD160" s="129">
        <v>87.885137999999998</v>
      </c>
      <c r="AE160" s="129">
        <v>87.885137999999998</v>
      </c>
      <c r="AF160" s="129">
        <v>87.885137999999998</v>
      </c>
      <c r="AG160" s="129">
        <v>87.885137999999998</v>
      </c>
      <c r="AH160" s="129">
        <v>87.885137999999998</v>
      </c>
      <c r="AI160" s="129">
        <v>87.885137999999998</v>
      </c>
      <c r="AJ160" s="129">
        <v>87.885137999999998</v>
      </c>
    </row>
    <row r="161" spans="1:36" ht="14.55" customHeight="1" thickBot="1">
      <c r="A161" s="129" t="s">
        <v>70</v>
      </c>
      <c r="B161" s="129" t="s">
        <v>282</v>
      </c>
      <c r="C161" s="129" t="s">
        <v>283</v>
      </c>
      <c r="D161" s="129" t="s">
        <v>283</v>
      </c>
      <c r="E161" s="129" t="s">
        <v>94</v>
      </c>
      <c r="F161" s="129">
        <v>413.04924376000002</v>
      </c>
      <c r="G161" s="129">
        <v>413.04924376000002</v>
      </c>
      <c r="H161" s="129">
        <v>413.04924376000002</v>
      </c>
      <c r="I161" s="129">
        <v>413.04924376000002</v>
      </c>
      <c r="J161" s="129">
        <v>442.11556990999998</v>
      </c>
      <c r="K161" s="129">
        <v>442.11556990999998</v>
      </c>
      <c r="L161" s="129">
        <v>442.11556990999998</v>
      </c>
      <c r="M161" s="129">
        <v>442.11556990999998</v>
      </c>
      <c r="N161" s="129">
        <v>442.11556990999998</v>
      </c>
      <c r="O161" s="129">
        <v>442.11556990999998</v>
      </c>
      <c r="P161" s="129">
        <v>442.11556990999998</v>
      </c>
      <c r="Q161" s="129">
        <v>442.11556990999998</v>
      </c>
      <c r="R161" s="129">
        <v>442.11556990999998</v>
      </c>
      <c r="S161" s="129">
        <v>442.11556990999998</v>
      </c>
      <c r="T161" s="129">
        <v>468.48390869999997</v>
      </c>
      <c r="U161" s="129">
        <v>468.48390869999997</v>
      </c>
      <c r="V161" s="129">
        <v>468.48390869999997</v>
      </c>
      <c r="W161" s="129">
        <v>468.48390869999997</v>
      </c>
      <c r="X161" s="129">
        <v>464.99161727000001</v>
      </c>
      <c r="Y161" s="129">
        <v>464.99161727000001</v>
      </c>
      <c r="Z161" s="129">
        <v>464.99161727000001</v>
      </c>
      <c r="AA161" s="129">
        <v>464.99161727000001</v>
      </c>
      <c r="AB161" s="129">
        <v>464.99161727000001</v>
      </c>
      <c r="AC161" s="129">
        <v>464.99161727000001</v>
      </c>
      <c r="AD161" s="129">
        <v>464.99161727000001</v>
      </c>
      <c r="AE161" s="129">
        <v>464.99161727000001</v>
      </c>
      <c r="AF161" s="129">
        <v>464.99161727000001</v>
      </c>
      <c r="AG161" s="129">
        <v>464.99161727000001</v>
      </c>
      <c r="AH161" s="129">
        <v>487.09004123</v>
      </c>
      <c r="AI161" s="129">
        <v>487.09004123</v>
      </c>
      <c r="AJ161" s="129">
        <v>487.09004123</v>
      </c>
    </row>
    <row r="162" spans="1:36" ht="14.55" customHeight="1" thickBot="1">
      <c r="A162" s="129" t="s">
        <v>70</v>
      </c>
      <c r="B162" s="129" t="s">
        <v>282</v>
      </c>
      <c r="C162" s="129" t="s">
        <v>284</v>
      </c>
      <c r="D162" s="129" t="s">
        <v>284</v>
      </c>
      <c r="E162" s="129" t="s">
        <v>94</v>
      </c>
      <c r="F162" s="129">
        <v>413.04924376000002</v>
      </c>
      <c r="G162" s="129">
        <v>413.04924376000002</v>
      </c>
      <c r="H162" s="129">
        <v>413.04924376000002</v>
      </c>
      <c r="I162" s="129">
        <v>413.04924376000002</v>
      </c>
      <c r="J162" s="129">
        <v>442.11556990999998</v>
      </c>
      <c r="K162" s="129">
        <v>442.11556990999998</v>
      </c>
      <c r="L162" s="129">
        <v>442.11556990999998</v>
      </c>
      <c r="M162" s="129">
        <v>442.11556990999998</v>
      </c>
      <c r="N162" s="129">
        <v>442.11556990999998</v>
      </c>
      <c r="O162" s="129">
        <v>442.11556990999998</v>
      </c>
      <c r="P162" s="129">
        <v>442.11556990999998</v>
      </c>
      <c r="Q162" s="129">
        <v>442.11556990999998</v>
      </c>
      <c r="R162" s="129">
        <v>442.11556990999998</v>
      </c>
      <c r="S162" s="129">
        <v>442.11556990999998</v>
      </c>
      <c r="T162" s="129">
        <v>468.48390869999997</v>
      </c>
      <c r="U162" s="129">
        <v>468.48390869999997</v>
      </c>
      <c r="V162" s="129">
        <v>468.48390869999997</v>
      </c>
      <c r="W162" s="129">
        <v>468.48390869999997</v>
      </c>
      <c r="X162" s="129">
        <v>464.99161727000001</v>
      </c>
      <c r="Y162" s="129">
        <v>464.99161727000001</v>
      </c>
      <c r="Z162" s="129">
        <v>464.99161727000001</v>
      </c>
      <c r="AA162" s="129">
        <v>464.99161727000001</v>
      </c>
      <c r="AB162" s="129">
        <v>464.99161727000001</v>
      </c>
      <c r="AC162" s="129">
        <v>464.99161727000001</v>
      </c>
      <c r="AD162" s="129">
        <v>464.99161727000001</v>
      </c>
      <c r="AE162" s="129">
        <v>464.99161727000001</v>
      </c>
      <c r="AF162" s="129">
        <v>464.99161727000001</v>
      </c>
      <c r="AG162" s="129">
        <v>464.99161727000001</v>
      </c>
      <c r="AH162" s="129">
        <v>487.09004123</v>
      </c>
      <c r="AI162" s="129">
        <v>487.09004123</v>
      </c>
      <c r="AJ162" s="129">
        <v>487.09004123</v>
      </c>
    </row>
    <row r="163" spans="1:36" ht="14.55" customHeight="1" thickBot="1">
      <c r="A163" s="129" t="s">
        <v>70</v>
      </c>
      <c r="B163" s="129" t="s">
        <v>282</v>
      </c>
      <c r="C163" s="129" t="s">
        <v>285</v>
      </c>
      <c r="D163" s="129" t="s">
        <v>285</v>
      </c>
      <c r="E163" s="129" t="s">
        <v>286</v>
      </c>
      <c r="F163" s="129">
        <v>413.04924376000002</v>
      </c>
      <c r="G163" s="129">
        <v>413.04924376000002</v>
      </c>
      <c r="H163" s="129">
        <v>413.04924376000002</v>
      </c>
      <c r="I163" s="129">
        <v>413.04924376000002</v>
      </c>
      <c r="J163" s="129">
        <v>442.11556990999998</v>
      </c>
      <c r="K163" s="129">
        <v>442.11556990999998</v>
      </c>
      <c r="L163" s="129">
        <v>442.11556990999998</v>
      </c>
      <c r="M163" s="129">
        <v>442.11556990999998</v>
      </c>
      <c r="N163" s="129">
        <v>442.11556990999998</v>
      </c>
      <c r="O163" s="129">
        <v>442.11556990999998</v>
      </c>
      <c r="P163" s="129">
        <v>442.11556990999998</v>
      </c>
      <c r="Q163" s="129">
        <v>442.11556990999998</v>
      </c>
      <c r="R163" s="129">
        <v>442.11556990999998</v>
      </c>
      <c r="S163" s="129">
        <v>442.11556990999998</v>
      </c>
      <c r="T163" s="129">
        <v>468.48390869999997</v>
      </c>
      <c r="U163" s="129">
        <v>468.48390869999997</v>
      </c>
      <c r="V163" s="129">
        <v>468.48390869999997</v>
      </c>
      <c r="W163" s="129">
        <v>468.48390869999997</v>
      </c>
      <c r="X163" s="129">
        <v>464.99161727000001</v>
      </c>
      <c r="Y163" s="129">
        <v>464.99161727000001</v>
      </c>
      <c r="Z163" s="129">
        <v>464.99161727000001</v>
      </c>
      <c r="AA163" s="129">
        <v>464.99161727000001</v>
      </c>
      <c r="AB163" s="129">
        <v>464.99161727000001</v>
      </c>
      <c r="AC163" s="129">
        <v>464.99161727000001</v>
      </c>
      <c r="AD163" s="129">
        <v>464.99161727000001</v>
      </c>
      <c r="AE163" s="129">
        <v>464.99161727000001</v>
      </c>
      <c r="AF163" s="129">
        <v>464.99161727000001</v>
      </c>
      <c r="AG163" s="129">
        <v>464.99161727000001</v>
      </c>
      <c r="AH163" s="129">
        <v>487.09004123</v>
      </c>
      <c r="AI163" s="129">
        <v>487.09004123</v>
      </c>
      <c r="AJ163" s="129">
        <v>487.09004123</v>
      </c>
    </row>
    <row r="164" spans="1:36" ht="14.55" customHeight="1" thickBot="1">
      <c r="A164" s="129" t="s">
        <v>70</v>
      </c>
      <c r="B164" s="129" t="s">
        <v>282</v>
      </c>
      <c r="C164" s="129" t="s">
        <v>287</v>
      </c>
      <c r="D164" s="129" t="s">
        <v>287</v>
      </c>
      <c r="E164" s="129" t="s">
        <v>94</v>
      </c>
      <c r="F164" s="129">
        <v>413.04924376000002</v>
      </c>
      <c r="G164" s="129">
        <v>413.04924376000002</v>
      </c>
      <c r="H164" s="129">
        <v>413.04924376000002</v>
      </c>
      <c r="I164" s="129">
        <v>413.04924376000002</v>
      </c>
      <c r="J164" s="129">
        <v>442.11556990999998</v>
      </c>
      <c r="K164" s="129">
        <v>442.11556990999998</v>
      </c>
      <c r="L164" s="129">
        <v>442.11556990999998</v>
      </c>
      <c r="M164" s="129">
        <v>442.11556990999998</v>
      </c>
      <c r="N164" s="129">
        <v>442.11556990999998</v>
      </c>
      <c r="O164" s="129">
        <v>442.11556990999998</v>
      </c>
      <c r="P164" s="129">
        <v>442.11556990999998</v>
      </c>
      <c r="Q164" s="129">
        <v>442.11556990999998</v>
      </c>
      <c r="R164" s="129">
        <v>442.11556990999998</v>
      </c>
      <c r="S164" s="129">
        <v>442.11556990999998</v>
      </c>
      <c r="T164" s="129">
        <v>468.48390869999997</v>
      </c>
      <c r="U164" s="129">
        <v>468.48390869999997</v>
      </c>
      <c r="V164" s="129">
        <v>468.48390869999997</v>
      </c>
      <c r="W164" s="129">
        <v>468.48390869999997</v>
      </c>
      <c r="X164" s="129">
        <v>464.99161727000001</v>
      </c>
      <c r="Y164" s="129">
        <v>464.99161727000001</v>
      </c>
      <c r="Z164" s="129">
        <v>464.99161727000001</v>
      </c>
      <c r="AA164" s="129">
        <v>464.99161727000001</v>
      </c>
      <c r="AB164" s="129">
        <v>464.99161727000001</v>
      </c>
      <c r="AC164" s="129">
        <v>464.99161727000001</v>
      </c>
      <c r="AD164" s="129">
        <v>464.99161727000001</v>
      </c>
      <c r="AE164" s="129">
        <v>464.99161727000001</v>
      </c>
      <c r="AF164" s="129">
        <v>464.99161727000001</v>
      </c>
      <c r="AG164" s="129">
        <v>464.99161727000001</v>
      </c>
      <c r="AH164" s="129">
        <v>487.09004123</v>
      </c>
      <c r="AI164" s="129">
        <v>487.09004123</v>
      </c>
      <c r="AJ164" s="129">
        <v>487.09004123</v>
      </c>
    </row>
    <row r="165" spans="1:36" ht="14.55" customHeight="1" thickBot="1">
      <c r="A165" s="129" t="s">
        <v>70</v>
      </c>
      <c r="B165" s="129" t="s">
        <v>282</v>
      </c>
      <c r="C165" s="129" t="s">
        <v>288</v>
      </c>
      <c r="D165" s="129" t="s">
        <v>288</v>
      </c>
      <c r="E165" s="129" t="s">
        <v>286</v>
      </c>
      <c r="F165" s="129">
        <v>413.04924376000002</v>
      </c>
      <c r="G165" s="129">
        <v>413.04924376000002</v>
      </c>
      <c r="H165" s="129">
        <v>413.04924376000002</v>
      </c>
      <c r="I165" s="129">
        <v>413.04924376000002</v>
      </c>
      <c r="J165" s="129">
        <v>442.11556990999998</v>
      </c>
      <c r="K165" s="129">
        <v>442.11556990999998</v>
      </c>
      <c r="L165" s="129">
        <v>442.11556990999998</v>
      </c>
      <c r="M165" s="129">
        <v>442.11556990999998</v>
      </c>
      <c r="N165" s="129">
        <v>442.11556990999998</v>
      </c>
      <c r="O165" s="129">
        <v>442.11556990999998</v>
      </c>
      <c r="P165" s="129">
        <v>442.11556990999998</v>
      </c>
      <c r="Q165" s="129">
        <v>442.11556990999998</v>
      </c>
      <c r="R165" s="129">
        <v>442.11556990999998</v>
      </c>
      <c r="S165" s="129">
        <v>442.11556990999998</v>
      </c>
      <c r="T165" s="129">
        <v>468.48390869999997</v>
      </c>
      <c r="U165" s="129">
        <v>468.48390869999997</v>
      </c>
      <c r="V165" s="129">
        <v>468.48390869999997</v>
      </c>
      <c r="W165" s="129">
        <v>468.48390869999997</v>
      </c>
      <c r="X165" s="129">
        <v>464.99161727000001</v>
      </c>
      <c r="Y165" s="129">
        <v>464.99161727000001</v>
      </c>
      <c r="Z165" s="129">
        <v>464.99161727000001</v>
      </c>
      <c r="AA165" s="129">
        <v>464.99161727000001</v>
      </c>
      <c r="AB165" s="129">
        <v>464.99161727000001</v>
      </c>
      <c r="AC165" s="129">
        <v>464.99161727000001</v>
      </c>
      <c r="AD165" s="129">
        <v>464.99161727000001</v>
      </c>
      <c r="AE165" s="129">
        <v>464.99161727000001</v>
      </c>
      <c r="AF165" s="129">
        <v>464.99161727000001</v>
      </c>
      <c r="AG165" s="129">
        <v>464.99161727000001</v>
      </c>
      <c r="AH165" s="129">
        <v>487.09004123</v>
      </c>
      <c r="AI165" s="129">
        <v>487.09004123</v>
      </c>
      <c r="AJ165" s="129">
        <v>487.09004123</v>
      </c>
    </row>
    <row r="166" spans="1:36" ht="14.55" customHeight="1" thickBot="1">
      <c r="A166" s="129" t="s">
        <v>70</v>
      </c>
      <c r="B166" s="129" t="s">
        <v>268</v>
      </c>
      <c r="C166" s="129" t="s">
        <v>289</v>
      </c>
      <c r="D166" s="129" t="s">
        <v>289</v>
      </c>
      <c r="E166" s="129" t="s">
        <v>19</v>
      </c>
      <c r="F166" s="129">
        <v>62.831710000000001</v>
      </c>
      <c r="G166" s="129">
        <v>62.831710000000001</v>
      </c>
      <c r="H166" s="129">
        <v>63.936879329999996</v>
      </c>
      <c r="I166" s="129">
        <v>63.936879329999996</v>
      </c>
      <c r="J166" s="129">
        <v>63.936879329999996</v>
      </c>
      <c r="K166" s="129">
        <v>63.936879329999996</v>
      </c>
      <c r="L166" s="129">
        <v>63.936879329999996</v>
      </c>
      <c r="M166" s="129">
        <v>63.936879329999996</v>
      </c>
      <c r="N166" s="129">
        <v>63.936879329999996</v>
      </c>
      <c r="O166" s="129">
        <v>63.936879329999996</v>
      </c>
      <c r="P166" s="129">
        <v>63.936879329999996</v>
      </c>
      <c r="Q166" s="129">
        <v>63.936879329999996</v>
      </c>
      <c r="R166" s="129">
        <v>63.936879329999996</v>
      </c>
      <c r="S166" s="129">
        <v>63.936879329999996</v>
      </c>
      <c r="T166" s="129">
        <v>63.936879329999996</v>
      </c>
      <c r="U166" s="129">
        <v>63.936879329999996</v>
      </c>
      <c r="V166" s="129">
        <v>65.199929999999995</v>
      </c>
      <c r="W166" s="129">
        <v>65.199929999999995</v>
      </c>
      <c r="X166" s="129">
        <v>65.199929999999995</v>
      </c>
      <c r="Y166" s="129">
        <v>65.199929999999995</v>
      </c>
      <c r="Z166" s="129">
        <v>65.199929999999995</v>
      </c>
      <c r="AA166" s="129">
        <v>65.199929999999995</v>
      </c>
      <c r="AB166" s="129">
        <v>65.199929999999995</v>
      </c>
      <c r="AC166" s="129">
        <v>65.199929999999995</v>
      </c>
      <c r="AD166" s="129">
        <v>65.199929999999995</v>
      </c>
      <c r="AE166" s="129">
        <v>65.199929999999995</v>
      </c>
      <c r="AF166" s="129">
        <v>65.199929999999995</v>
      </c>
      <c r="AG166" s="129">
        <v>65.199929999999995</v>
      </c>
      <c r="AH166" s="129">
        <v>65.199929999999995</v>
      </c>
      <c r="AI166" s="129">
        <v>65.199929999999995</v>
      </c>
      <c r="AJ166" s="129">
        <v>65.199929999999995</v>
      </c>
    </row>
    <row r="167" spans="1:36" ht="14.55" customHeight="1" thickBot="1">
      <c r="A167" s="129" t="s">
        <v>70</v>
      </c>
      <c r="B167" s="129" t="s">
        <v>290</v>
      </c>
      <c r="C167" s="129" t="s">
        <v>291</v>
      </c>
      <c r="D167" s="129" t="s">
        <v>291</v>
      </c>
      <c r="E167" s="129" t="s">
        <v>94</v>
      </c>
      <c r="F167" s="129">
        <v>428.60462942999999</v>
      </c>
      <c r="G167" s="129">
        <v>428.60462942999999</v>
      </c>
      <c r="H167" s="129">
        <v>428.60462942999999</v>
      </c>
      <c r="I167" s="129">
        <v>428.60462942999999</v>
      </c>
      <c r="J167" s="129">
        <v>458.13303302999998</v>
      </c>
      <c r="K167" s="129">
        <v>458.13303302999998</v>
      </c>
      <c r="L167" s="129">
        <v>458.13303302999998</v>
      </c>
      <c r="M167" s="129">
        <v>458.13303302999998</v>
      </c>
      <c r="N167" s="129">
        <v>458.13303302999998</v>
      </c>
      <c r="O167" s="129">
        <v>458.13303302999998</v>
      </c>
      <c r="P167" s="129">
        <v>458.13303302999998</v>
      </c>
      <c r="Q167" s="129">
        <v>458.13303302999998</v>
      </c>
      <c r="R167" s="129">
        <v>458.13303302999998</v>
      </c>
      <c r="S167" s="129">
        <v>458.13303302999998</v>
      </c>
      <c r="T167" s="129">
        <v>484.68683384000002</v>
      </c>
      <c r="U167" s="129">
        <v>484.68683384000002</v>
      </c>
      <c r="V167" s="129">
        <v>484.68683384000002</v>
      </c>
      <c r="W167" s="129">
        <v>484.68683384000002</v>
      </c>
      <c r="X167" s="129">
        <v>480.90838683999999</v>
      </c>
      <c r="Y167" s="129">
        <v>480.90838683999999</v>
      </c>
      <c r="Z167" s="129">
        <v>480.90838683999999</v>
      </c>
      <c r="AA167" s="129">
        <v>480.90838683999999</v>
      </c>
      <c r="AB167" s="129">
        <v>480.90838683999999</v>
      </c>
      <c r="AC167" s="129">
        <v>480.90838683999999</v>
      </c>
      <c r="AD167" s="129">
        <v>480.90838683999999</v>
      </c>
      <c r="AE167" s="129">
        <v>480.90838683999999</v>
      </c>
      <c r="AF167" s="129">
        <v>480.90838683999999</v>
      </c>
      <c r="AG167" s="129">
        <v>480.90838683999999</v>
      </c>
      <c r="AH167" s="129">
        <v>503.21525287999998</v>
      </c>
      <c r="AI167" s="129">
        <v>503.21525287999998</v>
      </c>
      <c r="AJ167" s="129">
        <v>503.21525287999998</v>
      </c>
    </row>
    <row r="168" spans="1:36" ht="14.55" customHeight="1" thickBot="1">
      <c r="A168" s="129" t="s">
        <v>70</v>
      </c>
      <c r="B168" s="129" t="s">
        <v>290</v>
      </c>
      <c r="C168" s="129" t="s">
        <v>292</v>
      </c>
      <c r="D168" s="129" t="s">
        <v>292</v>
      </c>
      <c r="E168" s="129" t="s">
        <v>94</v>
      </c>
      <c r="F168" s="129">
        <v>428.60462942999999</v>
      </c>
      <c r="G168" s="129">
        <v>428.60462942999999</v>
      </c>
      <c r="H168" s="129">
        <v>428.60462942999999</v>
      </c>
      <c r="I168" s="129">
        <v>428.60462942999999</v>
      </c>
      <c r="J168" s="129">
        <v>458.13303302999998</v>
      </c>
      <c r="K168" s="129">
        <v>458.13303302999998</v>
      </c>
      <c r="L168" s="129">
        <v>458.13303302999998</v>
      </c>
      <c r="M168" s="129">
        <v>458.13303302999998</v>
      </c>
      <c r="N168" s="129">
        <v>458.13303302999998</v>
      </c>
      <c r="O168" s="129">
        <v>458.13303302999998</v>
      </c>
      <c r="P168" s="129">
        <v>458.13303302999998</v>
      </c>
      <c r="Q168" s="129">
        <v>458.13303302999998</v>
      </c>
      <c r="R168" s="129">
        <v>458.13303302999998</v>
      </c>
      <c r="S168" s="129">
        <v>458.13303302999998</v>
      </c>
      <c r="T168" s="129">
        <v>484.68683384000002</v>
      </c>
      <c r="U168" s="129">
        <v>484.68683384000002</v>
      </c>
      <c r="V168" s="129">
        <v>484.68683384000002</v>
      </c>
      <c r="W168" s="129">
        <v>484.68683384000002</v>
      </c>
      <c r="X168" s="129">
        <v>480.90838683999999</v>
      </c>
      <c r="Y168" s="129">
        <v>480.90838683999999</v>
      </c>
      <c r="Z168" s="129">
        <v>480.90838683999999</v>
      </c>
      <c r="AA168" s="129">
        <v>480.90838683999999</v>
      </c>
      <c r="AB168" s="129">
        <v>480.90838683999999</v>
      </c>
      <c r="AC168" s="129">
        <v>480.90838683999999</v>
      </c>
      <c r="AD168" s="129">
        <v>480.90838683999999</v>
      </c>
      <c r="AE168" s="129">
        <v>480.90838683999999</v>
      </c>
      <c r="AF168" s="129">
        <v>480.90838683999999</v>
      </c>
      <c r="AG168" s="129">
        <v>480.90838683999999</v>
      </c>
      <c r="AH168" s="129">
        <v>503.21525287999998</v>
      </c>
      <c r="AI168" s="129">
        <v>503.21525287999998</v>
      </c>
      <c r="AJ168" s="129">
        <v>503.21525287999998</v>
      </c>
    </row>
    <row r="169" spans="1:36" ht="14.55" customHeight="1" thickBot="1">
      <c r="A169" s="129" t="s">
        <v>70</v>
      </c>
      <c r="B169" s="129" t="s">
        <v>290</v>
      </c>
      <c r="C169" s="129" t="s">
        <v>293</v>
      </c>
      <c r="D169" s="129" t="s">
        <v>293</v>
      </c>
      <c r="E169" s="129" t="s">
        <v>94</v>
      </c>
      <c r="F169" s="129">
        <v>428.60462942999999</v>
      </c>
      <c r="G169" s="129">
        <v>428.60462942999999</v>
      </c>
      <c r="H169" s="129">
        <v>428.60462942999999</v>
      </c>
      <c r="I169" s="129">
        <v>428.60462942999999</v>
      </c>
      <c r="J169" s="129">
        <v>458.13303302999998</v>
      </c>
      <c r="K169" s="129">
        <v>458.13303302999998</v>
      </c>
      <c r="L169" s="129">
        <v>458.13303302999998</v>
      </c>
      <c r="M169" s="129">
        <v>458.13303302999998</v>
      </c>
      <c r="N169" s="129">
        <v>458.13303302999998</v>
      </c>
      <c r="O169" s="129">
        <v>458.13303302999998</v>
      </c>
      <c r="P169" s="129">
        <v>458.13303302999998</v>
      </c>
      <c r="Q169" s="129">
        <v>458.13303302999998</v>
      </c>
      <c r="R169" s="129">
        <v>458.13303302999998</v>
      </c>
      <c r="S169" s="129">
        <v>458.13303302999998</v>
      </c>
      <c r="T169" s="129">
        <v>484.68683384000002</v>
      </c>
      <c r="U169" s="129">
        <v>484.68683384000002</v>
      </c>
      <c r="V169" s="129">
        <v>484.68683384000002</v>
      </c>
      <c r="W169" s="129">
        <v>484.68683384000002</v>
      </c>
      <c r="X169" s="129">
        <v>480.90838683999999</v>
      </c>
      <c r="Y169" s="129">
        <v>480.90838683999999</v>
      </c>
      <c r="Z169" s="129">
        <v>480.90838683999999</v>
      </c>
      <c r="AA169" s="129">
        <v>480.90838683999999</v>
      </c>
      <c r="AB169" s="129">
        <v>480.90838683999999</v>
      </c>
      <c r="AC169" s="129">
        <v>480.90838683999999</v>
      </c>
      <c r="AD169" s="129">
        <v>480.90838683999999</v>
      </c>
      <c r="AE169" s="129">
        <v>480.90838683999999</v>
      </c>
      <c r="AF169" s="129">
        <v>480.90838683999999</v>
      </c>
      <c r="AG169" s="129">
        <v>480.90838683999999</v>
      </c>
      <c r="AH169" s="129">
        <v>503.21525287999998</v>
      </c>
      <c r="AI169" s="129">
        <v>503.21525287999998</v>
      </c>
      <c r="AJ169" s="129">
        <v>503.21525287999998</v>
      </c>
    </row>
    <row r="170" spans="1:36" ht="14.55" customHeight="1" thickBot="1">
      <c r="A170" s="129" t="s">
        <v>294</v>
      </c>
      <c r="B170" s="129" t="s">
        <v>295</v>
      </c>
      <c r="C170" s="129" t="s">
        <v>296</v>
      </c>
      <c r="D170" s="129" t="s">
        <v>296</v>
      </c>
      <c r="E170" s="129" t="s">
        <v>18</v>
      </c>
      <c r="F170" s="129">
        <v>31.814673060000001</v>
      </c>
      <c r="G170" s="129">
        <v>31.814673060000001</v>
      </c>
      <c r="H170" s="129">
        <v>31.814673060000001</v>
      </c>
      <c r="I170" s="129">
        <v>31.814673060000001</v>
      </c>
      <c r="J170" s="129">
        <v>31.814673060000001</v>
      </c>
      <c r="K170" s="129">
        <v>31.814673060000001</v>
      </c>
      <c r="L170" s="129">
        <v>31.814673060000001</v>
      </c>
      <c r="M170" s="129">
        <v>31.814673060000001</v>
      </c>
      <c r="N170" s="129">
        <v>31.814673060000001</v>
      </c>
      <c r="O170" s="129">
        <v>31.814673060000001</v>
      </c>
      <c r="P170" s="129">
        <v>31.814673060000001</v>
      </c>
      <c r="Q170" s="129">
        <v>31.814673060000001</v>
      </c>
      <c r="R170" s="129">
        <v>31.814673060000001</v>
      </c>
      <c r="S170" s="129">
        <v>31.814673060000001</v>
      </c>
      <c r="T170" s="129">
        <v>31.814673060000001</v>
      </c>
      <c r="U170" s="129">
        <v>31.814673060000001</v>
      </c>
      <c r="V170" s="129">
        <v>31.814673060000001</v>
      </c>
      <c r="W170" s="129">
        <v>31.814673060000001</v>
      </c>
      <c r="X170" s="129">
        <v>31.814673060000001</v>
      </c>
      <c r="Y170" s="129">
        <v>31.814673060000001</v>
      </c>
      <c r="Z170" s="129">
        <v>31.814673060000001</v>
      </c>
      <c r="AA170" s="129">
        <v>31.814673060000001</v>
      </c>
      <c r="AB170" s="129">
        <v>31.814673060000001</v>
      </c>
      <c r="AC170" s="129">
        <v>31.814673060000001</v>
      </c>
      <c r="AD170" s="129">
        <v>31.814673060000001</v>
      </c>
      <c r="AE170" s="129">
        <v>31.814673060000001</v>
      </c>
      <c r="AF170" s="129">
        <v>31.814673060000001</v>
      </c>
      <c r="AG170" s="129">
        <v>31.814673060000001</v>
      </c>
      <c r="AH170" s="129">
        <v>31.814673060000001</v>
      </c>
      <c r="AI170" s="129">
        <v>31.814673060000001</v>
      </c>
      <c r="AJ170" s="129">
        <v>31.814673060000001</v>
      </c>
    </row>
    <row r="171" spans="1:36" ht="14.55" customHeight="1" thickBot="1">
      <c r="A171" s="129" t="s">
        <v>666</v>
      </c>
      <c r="B171" s="129" t="s">
        <v>297</v>
      </c>
      <c r="C171" s="129" t="s">
        <v>298</v>
      </c>
      <c r="D171" s="129" t="s">
        <v>298</v>
      </c>
      <c r="E171" s="129" t="s">
        <v>94</v>
      </c>
      <c r="F171" s="129">
        <v>436.90390079000002</v>
      </c>
      <c r="G171" s="129">
        <v>436.90390079000002</v>
      </c>
      <c r="H171" s="129">
        <v>436.90390079000002</v>
      </c>
      <c r="I171" s="129">
        <v>436.90390079000002</v>
      </c>
      <c r="J171" s="129">
        <v>436.90390079000002</v>
      </c>
      <c r="K171" s="129">
        <v>436.90390079000002</v>
      </c>
      <c r="L171" s="129">
        <v>436.90390079000002</v>
      </c>
      <c r="M171" s="129">
        <v>464.17645829999998</v>
      </c>
      <c r="N171" s="129">
        <v>464.17645829999998</v>
      </c>
      <c r="O171" s="129">
        <v>464.17645829999998</v>
      </c>
      <c r="P171" s="129">
        <v>464.17645829999998</v>
      </c>
      <c r="Q171" s="129">
        <v>490.46105941000002</v>
      </c>
      <c r="R171" s="129">
        <v>490.46105941000002</v>
      </c>
      <c r="S171" s="129">
        <v>490.46105941000002</v>
      </c>
      <c r="T171" s="129">
        <v>490.46105941000002</v>
      </c>
      <c r="U171" s="129">
        <v>490.46105941000002</v>
      </c>
      <c r="V171" s="129">
        <v>490.46105941000002</v>
      </c>
      <c r="W171" s="129">
        <v>490.46105941000002</v>
      </c>
      <c r="X171" s="129">
        <v>491.21263988999999</v>
      </c>
      <c r="Y171" s="129">
        <v>491.21263988999999</v>
      </c>
      <c r="Z171" s="129">
        <v>491.21263988999999</v>
      </c>
      <c r="AA171" s="129">
        <v>491.21263988999999</v>
      </c>
      <c r="AB171" s="129">
        <v>491.21263988999999</v>
      </c>
      <c r="AC171" s="129">
        <v>491.21263988999999</v>
      </c>
      <c r="AD171" s="129">
        <v>491.21263988999999</v>
      </c>
      <c r="AE171" s="129">
        <v>491.21263988999999</v>
      </c>
      <c r="AF171" s="129">
        <v>491.21263988999999</v>
      </c>
      <c r="AG171" s="129">
        <v>491.21263988999999</v>
      </c>
      <c r="AH171" s="129">
        <v>491.21263988999999</v>
      </c>
      <c r="AI171" s="129">
        <v>504.43796333</v>
      </c>
      <c r="AJ171" s="129">
        <v>504.43796333</v>
      </c>
    </row>
    <row r="172" spans="1:36" ht="14.55" customHeight="1" thickBot="1">
      <c r="A172" s="129" t="s">
        <v>666</v>
      </c>
      <c r="B172" s="129" t="s">
        <v>299</v>
      </c>
      <c r="C172" s="129" t="s">
        <v>300</v>
      </c>
      <c r="D172" s="129" t="s">
        <v>301</v>
      </c>
      <c r="E172" s="129" t="s">
        <v>68</v>
      </c>
      <c r="F172" s="129">
        <v>280.44337000000002</v>
      </c>
      <c r="G172" s="129">
        <v>280.44337000000002</v>
      </c>
      <c r="H172" s="129">
        <v>280.44337000000002</v>
      </c>
      <c r="I172" s="129">
        <v>280.44337000000002</v>
      </c>
      <c r="J172" s="129">
        <v>280.44337000000002</v>
      </c>
      <c r="K172" s="129">
        <v>280.44337000000002</v>
      </c>
      <c r="L172" s="129">
        <v>280.44337000000002</v>
      </c>
      <c r="M172" s="129">
        <v>280.44337000000002</v>
      </c>
      <c r="N172" s="129">
        <v>280.44337000000002</v>
      </c>
      <c r="O172" s="129">
        <v>280.44337000000002</v>
      </c>
      <c r="P172" s="129">
        <v>280.44337000000002</v>
      </c>
      <c r="Q172" s="129">
        <v>280.44337000000002</v>
      </c>
      <c r="R172" s="129">
        <v>280.44337000000002</v>
      </c>
      <c r="S172" s="129">
        <v>280.44337000000002</v>
      </c>
      <c r="T172" s="129">
        <v>280.44337000000002</v>
      </c>
      <c r="U172" s="129">
        <v>280.44337000000002</v>
      </c>
      <c r="V172" s="129">
        <v>280.44337000000002</v>
      </c>
      <c r="W172" s="129">
        <v>280.44337000000002</v>
      </c>
      <c r="X172" s="129">
        <v>280.44337000000002</v>
      </c>
      <c r="Y172" s="129">
        <v>280.44337000000002</v>
      </c>
      <c r="Z172" s="129">
        <v>280.44337000000002</v>
      </c>
      <c r="AA172" s="129">
        <v>280.44337000000002</v>
      </c>
      <c r="AB172" s="129">
        <v>280.44337000000002</v>
      </c>
      <c r="AC172" s="129">
        <v>280.44337000000002</v>
      </c>
      <c r="AD172" s="129">
        <v>280.44337000000002</v>
      </c>
      <c r="AE172" s="129">
        <v>280.44337000000002</v>
      </c>
      <c r="AF172" s="129">
        <v>280.44337000000002</v>
      </c>
      <c r="AG172" s="129">
        <v>280.44337000000002</v>
      </c>
      <c r="AH172" s="129">
        <v>280.44337000000002</v>
      </c>
      <c r="AI172" s="129">
        <v>280.44337000000002</v>
      </c>
      <c r="AJ172" s="129">
        <v>280.44337000000002</v>
      </c>
    </row>
    <row r="173" spans="1:36" ht="14.55" customHeight="1" thickBot="1">
      <c r="A173" s="129" t="s">
        <v>666</v>
      </c>
      <c r="B173" s="129" t="s">
        <v>299</v>
      </c>
      <c r="C173" s="129" t="s">
        <v>300</v>
      </c>
      <c r="D173" s="129" t="s">
        <v>302</v>
      </c>
      <c r="E173" s="129" t="s">
        <v>68</v>
      </c>
      <c r="F173" s="129">
        <v>149.9248</v>
      </c>
      <c r="G173" s="129">
        <v>178.97839999999999</v>
      </c>
      <c r="H173" s="129">
        <v>178.97839999999999</v>
      </c>
      <c r="I173" s="129">
        <v>178.97839999999999</v>
      </c>
      <c r="J173" s="129">
        <v>178.97839999999999</v>
      </c>
      <c r="K173" s="129">
        <v>178.97839999999999</v>
      </c>
      <c r="L173" s="129">
        <v>178.97839999999999</v>
      </c>
      <c r="M173" s="129">
        <v>178.97839999999999</v>
      </c>
      <c r="N173" s="129">
        <v>178.97839999999999</v>
      </c>
      <c r="O173" s="129">
        <v>178.97839999999999</v>
      </c>
      <c r="P173" s="129">
        <v>178.97839999999999</v>
      </c>
      <c r="Q173" s="129">
        <v>178.97839999999999</v>
      </c>
      <c r="R173" s="129">
        <v>178.97839999999999</v>
      </c>
      <c r="S173" s="129">
        <v>178.97839999999999</v>
      </c>
      <c r="T173" s="129">
        <v>178.97839999999999</v>
      </c>
      <c r="U173" s="129">
        <v>178.97839999999999</v>
      </c>
      <c r="V173" s="129">
        <v>178.97839999999999</v>
      </c>
      <c r="W173" s="129">
        <v>178.97839999999999</v>
      </c>
      <c r="X173" s="129">
        <v>178.97839999999999</v>
      </c>
      <c r="Y173" s="129">
        <v>178.97839999999999</v>
      </c>
      <c r="Z173" s="129">
        <v>178.97839999999999</v>
      </c>
      <c r="AA173" s="129">
        <v>178.97839999999999</v>
      </c>
      <c r="AB173" s="129">
        <v>178.97839999999999</v>
      </c>
      <c r="AC173" s="129">
        <v>178.97839999999999</v>
      </c>
      <c r="AD173" s="129">
        <v>178.97839999999999</v>
      </c>
      <c r="AE173" s="129">
        <v>178.97839999999999</v>
      </c>
      <c r="AF173" s="129">
        <v>178.97839999999999</v>
      </c>
      <c r="AG173" s="129">
        <v>178.97839999999999</v>
      </c>
      <c r="AH173" s="129">
        <v>178.97839999999999</v>
      </c>
      <c r="AI173" s="129">
        <v>178.97839999999999</v>
      </c>
      <c r="AJ173" s="129">
        <v>178.97839999999999</v>
      </c>
    </row>
    <row r="174" spans="1:36" ht="14.55" customHeight="1" thickBot="1">
      <c r="A174" s="129" t="s">
        <v>666</v>
      </c>
      <c r="B174" s="129" t="s">
        <v>299</v>
      </c>
      <c r="C174" s="129" t="s">
        <v>300</v>
      </c>
      <c r="D174" s="129" t="s">
        <v>303</v>
      </c>
      <c r="E174" s="129" t="s">
        <v>68</v>
      </c>
      <c r="F174" s="129">
        <v>150.7039</v>
      </c>
      <c r="G174" s="129">
        <v>150.7039</v>
      </c>
      <c r="H174" s="129">
        <v>150.7039</v>
      </c>
      <c r="I174" s="129">
        <v>150.7039</v>
      </c>
      <c r="J174" s="129">
        <v>150.7039</v>
      </c>
      <c r="K174" s="129">
        <v>150.7039</v>
      </c>
      <c r="L174" s="129">
        <v>150.7039</v>
      </c>
      <c r="M174" s="129">
        <v>150.7039</v>
      </c>
      <c r="N174" s="129">
        <v>150.7039</v>
      </c>
      <c r="O174" s="129">
        <v>150.7039</v>
      </c>
      <c r="P174" s="129">
        <v>150.7039</v>
      </c>
      <c r="Q174" s="129">
        <v>150.7039</v>
      </c>
      <c r="R174" s="129">
        <v>150.7039</v>
      </c>
      <c r="S174" s="129">
        <v>150.7039</v>
      </c>
      <c r="T174" s="129">
        <v>150.7039</v>
      </c>
      <c r="U174" s="129">
        <v>150.7039</v>
      </c>
      <c r="V174" s="129">
        <v>150.7039</v>
      </c>
      <c r="W174" s="129">
        <v>150.7039</v>
      </c>
      <c r="X174" s="129">
        <v>150.7039</v>
      </c>
      <c r="Y174" s="129">
        <v>150.7039</v>
      </c>
      <c r="Z174" s="129">
        <v>150.7039</v>
      </c>
      <c r="AA174" s="129">
        <v>150.7039</v>
      </c>
      <c r="AB174" s="129">
        <v>150.7039</v>
      </c>
      <c r="AC174" s="129">
        <v>150.7039</v>
      </c>
      <c r="AD174" s="129">
        <v>150.7039</v>
      </c>
      <c r="AE174" s="129">
        <v>150.7039</v>
      </c>
      <c r="AF174" s="129">
        <v>150.7039</v>
      </c>
      <c r="AG174" s="129">
        <v>150.7039</v>
      </c>
      <c r="AH174" s="129">
        <v>150.7039</v>
      </c>
      <c r="AI174" s="129">
        <v>150.7039</v>
      </c>
      <c r="AJ174" s="129">
        <v>150.7039</v>
      </c>
    </row>
    <row r="175" spans="1:36" ht="14.55" customHeight="1" thickBot="1">
      <c r="A175" s="129" t="s">
        <v>666</v>
      </c>
      <c r="B175" s="129" t="s">
        <v>299</v>
      </c>
      <c r="C175" s="129" t="s">
        <v>300</v>
      </c>
      <c r="D175" s="129" t="s">
        <v>304</v>
      </c>
      <c r="E175" s="129" t="s">
        <v>68</v>
      </c>
      <c r="F175" s="129">
        <v>252.25040999999999</v>
      </c>
      <c r="G175" s="129">
        <v>252.25040999999999</v>
      </c>
      <c r="H175" s="129">
        <v>252.25040999999999</v>
      </c>
      <c r="I175" s="129">
        <v>252.25040999999999</v>
      </c>
      <c r="J175" s="129">
        <v>252.25040999999999</v>
      </c>
      <c r="K175" s="129">
        <v>252.25040999999999</v>
      </c>
      <c r="L175" s="129">
        <v>252.25040999999999</v>
      </c>
      <c r="M175" s="129">
        <v>252.25040999999999</v>
      </c>
      <c r="N175" s="129">
        <v>252.25040999999999</v>
      </c>
      <c r="O175" s="129">
        <v>252.25040999999999</v>
      </c>
      <c r="P175" s="129">
        <v>252.25040999999999</v>
      </c>
      <c r="Q175" s="129">
        <v>252.25040999999999</v>
      </c>
      <c r="R175" s="129">
        <v>252.25040999999999</v>
      </c>
      <c r="S175" s="129">
        <v>252.25040999999999</v>
      </c>
      <c r="T175" s="129">
        <v>252.25040999999999</v>
      </c>
      <c r="U175" s="129">
        <v>252.25040999999999</v>
      </c>
      <c r="V175" s="129">
        <v>252.25040999999999</v>
      </c>
      <c r="W175" s="129">
        <v>252.25040999999999</v>
      </c>
      <c r="X175" s="129">
        <v>252.25040999999999</v>
      </c>
      <c r="Y175" s="129">
        <v>252.25040999999999</v>
      </c>
      <c r="Z175" s="129">
        <v>252.25040999999999</v>
      </c>
      <c r="AA175" s="129">
        <v>252.25040999999999</v>
      </c>
      <c r="AB175" s="129">
        <v>252.25040999999999</v>
      </c>
      <c r="AC175" s="129">
        <v>222.57389000000001</v>
      </c>
      <c r="AD175" s="129">
        <v>222.57389000000001</v>
      </c>
      <c r="AE175" s="129">
        <v>222.57389000000001</v>
      </c>
      <c r="AF175" s="129">
        <v>222.57389000000001</v>
      </c>
      <c r="AG175" s="129">
        <v>222.57389000000001</v>
      </c>
      <c r="AH175" s="129">
        <v>222.57389000000001</v>
      </c>
      <c r="AI175" s="129">
        <v>222.57389000000001</v>
      </c>
      <c r="AJ175" s="129">
        <v>222.57389000000001</v>
      </c>
    </row>
    <row r="176" spans="1:36" ht="14.55" customHeight="1" thickBot="1">
      <c r="A176" s="129" t="s">
        <v>666</v>
      </c>
      <c r="B176" s="129" t="s">
        <v>299</v>
      </c>
      <c r="C176" s="129" t="s">
        <v>300</v>
      </c>
      <c r="D176" s="129" t="s">
        <v>305</v>
      </c>
      <c r="E176" s="129" t="s">
        <v>68</v>
      </c>
      <c r="F176" s="129">
        <v>206.66995</v>
      </c>
      <c r="G176" s="129">
        <v>206.66995</v>
      </c>
      <c r="H176" s="129">
        <v>206.66995</v>
      </c>
      <c r="I176" s="129">
        <v>206.66995</v>
      </c>
      <c r="J176" s="129">
        <v>206.66995</v>
      </c>
      <c r="K176" s="129">
        <v>206.66995</v>
      </c>
      <c r="L176" s="129">
        <v>206.66995</v>
      </c>
      <c r="M176" s="129">
        <v>206.66995</v>
      </c>
      <c r="N176" s="129">
        <v>206.66995</v>
      </c>
      <c r="O176" s="129">
        <v>206.66995</v>
      </c>
      <c r="P176" s="129">
        <v>206.66995</v>
      </c>
      <c r="Q176" s="129">
        <v>206.66995</v>
      </c>
      <c r="R176" s="129">
        <v>206.66995</v>
      </c>
      <c r="S176" s="129">
        <v>206.66995</v>
      </c>
      <c r="T176" s="129">
        <v>206.66995</v>
      </c>
      <c r="U176" s="129">
        <v>150.7039</v>
      </c>
      <c r="V176" s="129">
        <v>150.7039</v>
      </c>
      <c r="W176" s="129">
        <v>150.7039</v>
      </c>
      <c r="X176" s="129">
        <v>150.7039</v>
      </c>
      <c r="Y176" s="129">
        <v>150.7039</v>
      </c>
      <c r="Z176" s="129">
        <v>150.7039</v>
      </c>
      <c r="AA176" s="129">
        <v>150.7039</v>
      </c>
      <c r="AB176" s="129">
        <v>150.7039</v>
      </c>
      <c r="AC176" s="129">
        <v>150.7039</v>
      </c>
      <c r="AD176" s="129">
        <v>150.7039</v>
      </c>
      <c r="AE176" s="129">
        <v>150.7039</v>
      </c>
      <c r="AF176" s="129">
        <v>150.7039</v>
      </c>
      <c r="AG176" s="129">
        <v>150.7039</v>
      </c>
      <c r="AH176" s="129">
        <v>150.7039</v>
      </c>
      <c r="AI176" s="129">
        <v>150.7039</v>
      </c>
      <c r="AJ176" s="129">
        <v>150.7039</v>
      </c>
    </row>
    <row r="177" spans="1:36" ht="14.55" customHeight="1" thickBot="1">
      <c r="A177" s="129" t="s">
        <v>666</v>
      </c>
      <c r="B177" s="129" t="s">
        <v>299</v>
      </c>
      <c r="C177" s="129" t="s">
        <v>300</v>
      </c>
      <c r="D177" s="129" t="s">
        <v>306</v>
      </c>
      <c r="E177" s="129" t="s">
        <v>68</v>
      </c>
      <c r="F177" s="129">
        <v>174.37794</v>
      </c>
      <c r="G177" s="129">
        <v>174.37794</v>
      </c>
      <c r="H177" s="129">
        <v>174.37794</v>
      </c>
      <c r="I177" s="129">
        <v>174.37794</v>
      </c>
      <c r="J177" s="129">
        <v>174.37794</v>
      </c>
      <c r="K177" s="129">
        <v>174.37794</v>
      </c>
      <c r="L177" s="129">
        <v>174.37794</v>
      </c>
      <c r="M177" s="129">
        <v>174.37794</v>
      </c>
      <c r="N177" s="129">
        <v>174.37794</v>
      </c>
      <c r="O177" s="129">
        <v>174.37794</v>
      </c>
      <c r="P177" s="129">
        <v>174.37794</v>
      </c>
      <c r="Q177" s="129">
        <v>174.37794</v>
      </c>
      <c r="R177" s="129">
        <v>174.37794</v>
      </c>
      <c r="S177" s="129">
        <v>174.37794</v>
      </c>
      <c r="T177" s="129">
        <v>174.37794</v>
      </c>
      <c r="U177" s="129">
        <v>174.37794</v>
      </c>
      <c r="V177" s="129">
        <v>174.37794</v>
      </c>
      <c r="W177" s="129">
        <v>174.37794</v>
      </c>
      <c r="X177" s="129">
        <v>174.37794</v>
      </c>
      <c r="Y177" s="129">
        <v>174.37794</v>
      </c>
      <c r="Z177" s="129">
        <v>174.37794</v>
      </c>
      <c r="AA177" s="129">
        <v>174.37794</v>
      </c>
      <c r="AB177" s="129">
        <v>174.37794</v>
      </c>
      <c r="AC177" s="129">
        <v>174.37794</v>
      </c>
      <c r="AD177" s="129">
        <v>174.37794</v>
      </c>
      <c r="AE177" s="129">
        <v>174.37794</v>
      </c>
      <c r="AF177" s="129">
        <v>174.37794</v>
      </c>
      <c r="AG177" s="129">
        <v>174.37794</v>
      </c>
      <c r="AH177" s="129">
        <v>174.37794</v>
      </c>
      <c r="AI177" s="129">
        <v>174.37794</v>
      </c>
      <c r="AJ177" s="129">
        <v>174.37794</v>
      </c>
    </row>
    <row r="178" spans="1:36" ht="14.55" customHeight="1" thickBot="1">
      <c r="A178" s="129" t="s">
        <v>666</v>
      </c>
      <c r="B178" s="129" t="s">
        <v>299</v>
      </c>
      <c r="C178" s="129" t="s">
        <v>300</v>
      </c>
      <c r="D178" s="129" t="s">
        <v>307</v>
      </c>
      <c r="E178" s="129" t="s">
        <v>94</v>
      </c>
      <c r="F178" s="129">
        <v>446.41848131</v>
      </c>
      <c r="G178" s="129">
        <v>446.41848131</v>
      </c>
      <c r="H178" s="129">
        <v>446.41848131</v>
      </c>
      <c r="I178" s="129">
        <v>446.41848131</v>
      </c>
      <c r="J178" s="129">
        <v>446.41848131</v>
      </c>
      <c r="K178" s="129">
        <v>446.41848131</v>
      </c>
      <c r="L178" s="129">
        <v>446.41848131</v>
      </c>
      <c r="M178" s="129">
        <v>473.83871849000002</v>
      </c>
      <c r="N178" s="129">
        <v>473.83871849000002</v>
      </c>
      <c r="O178" s="129">
        <v>473.83871849000002</v>
      </c>
      <c r="P178" s="129">
        <v>473.83871849000002</v>
      </c>
      <c r="Q178" s="129">
        <v>500.32390939999999</v>
      </c>
      <c r="R178" s="129">
        <v>500.32390939999999</v>
      </c>
      <c r="S178" s="129">
        <v>500.32390939999999</v>
      </c>
      <c r="T178" s="129">
        <v>500.32390939999999</v>
      </c>
      <c r="U178" s="129">
        <v>500.32390939999999</v>
      </c>
      <c r="V178" s="129">
        <v>500.32390939999999</v>
      </c>
      <c r="W178" s="129">
        <v>500.32390939999999</v>
      </c>
      <c r="X178" s="129">
        <v>501.26935649000001</v>
      </c>
      <c r="Y178" s="129">
        <v>501.26935649000001</v>
      </c>
      <c r="Z178" s="129">
        <v>501.26935649000001</v>
      </c>
      <c r="AA178" s="129">
        <v>501.26935649000001</v>
      </c>
      <c r="AB178" s="129">
        <v>501.26935649000001</v>
      </c>
      <c r="AC178" s="129">
        <v>501.26935649000001</v>
      </c>
      <c r="AD178" s="129">
        <v>501.26935649000001</v>
      </c>
      <c r="AE178" s="129">
        <v>501.26935649000001</v>
      </c>
      <c r="AF178" s="129">
        <v>501.26935649000001</v>
      </c>
      <c r="AG178" s="129">
        <v>501.26935649000001</v>
      </c>
      <c r="AH178" s="129">
        <v>501.26935649000001</v>
      </c>
      <c r="AI178" s="129">
        <v>514.57713195999997</v>
      </c>
      <c r="AJ178" s="129">
        <v>514.57713195999997</v>
      </c>
    </row>
    <row r="179" spans="1:36" ht="14.55" customHeight="1" thickBot="1">
      <c r="A179" s="129" t="s">
        <v>666</v>
      </c>
      <c r="B179" s="129" t="s">
        <v>299</v>
      </c>
      <c r="C179" s="129" t="s">
        <v>308</v>
      </c>
      <c r="D179" s="129" t="s">
        <v>309</v>
      </c>
      <c r="E179" s="129" t="s">
        <v>68</v>
      </c>
      <c r="F179" s="129">
        <v>280.44337000000002</v>
      </c>
      <c r="G179" s="129">
        <v>280.44337000000002</v>
      </c>
      <c r="H179" s="129">
        <v>280.44337000000002</v>
      </c>
      <c r="I179" s="129">
        <v>280.44337000000002</v>
      </c>
      <c r="J179" s="129">
        <v>280.44337000000002</v>
      </c>
      <c r="K179" s="129">
        <v>280.44337000000002</v>
      </c>
      <c r="L179" s="129">
        <v>280.44337000000002</v>
      </c>
      <c r="M179" s="129">
        <v>280.44337000000002</v>
      </c>
      <c r="N179" s="129">
        <v>280.44337000000002</v>
      </c>
      <c r="O179" s="129">
        <v>280.44337000000002</v>
      </c>
      <c r="P179" s="129">
        <v>280.44337000000002</v>
      </c>
      <c r="Q179" s="129">
        <v>280.44337000000002</v>
      </c>
      <c r="R179" s="129">
        <v>280.44337000000002</v>
      </c>
      <c r="S179" s="129">
        <v>280.44337000000002</v>
      </c>
      <c r="T179" s="129">
        <v>280.44337000000002</v>
      </c>
      <c r="U179" s="129">
        <v>280.44337000000002</v>
      </c>
      <c r="V179" s="129">
        <v>280.44337000000002</v>
      </c>
      <c r="W179" s="129">
        <v>280.44337000000002</v>
      </c>
      <c r="X179" s="129">
        <v>280.44337000000002</v>
      </c>
      <c r="Y179" s="129">
        <v>280.44337000000002</v>
      </c>
      <c r="Z179" s="129">
        <v>280.44337000000002</v>
      </c>
      <c r="AA179" s="129">
        <v>280.44337000000002</v>
      </c>
      <c r="AB179" s="129">
        <v>280.44337000000002</v>
      </c>
      <c r="AC179" s="129">
        <v>280.44337000000002</v>
      </c>
      <c r="AD179" s="129">
        <v>280.44337000000002</v>
      </c>
      <c r="AE179" s="129">
        <v>280.44337000000002</v>
      </c>
      <c r="AF179" s="129">
        <v>280.44337000000002</v>
      </c>
      <c r="AG179" s="129">
        <v>280.44337000000002</v>
      </c>
      <c r="AH179" s="129">
        <v>280.44337000000002</v>
      </c>
      <c r="AI179" s="129">
        <v>280.44337000000002</v>
      </c>
      <c r="AJ179" s="129">
        <v>280.44337000000002</v>
      </c>
    </row>
    <row r="180" spans="1:36" ht="14.55" customHeight="1" thickBot="1">
      <c r="A180" s="129" t="s">
        <v>666</v>
      </c>
      <c r="B180" s="129" t="s">
        <v>299</v>
      </c>
      <c r="C180" s="129" t="s">
        <v>308</v>
      </c>
      <c r="D180" s="129" t="s">
        <v>310</v>
      </c>
      <c r="E180" s="129" t="s">
        <v>68</v>
      </c>
      <c r="F180" s="129">
        <v>149.9248</v>
      </c>
      <c r="G180" s="129">
        <v>178.97839999999999</v>
      </c>
      <c r="H180" s="129">
        <v>178.97839999999999</v>
      </c>
      <c r="I180" s="129">
        <v>178.97839999999999</v>
      </c>
      <c r="J180" s="129">
        <v>178.97839999999999</v>
      </c>
      <c r="K180" s="129">
        <v>178.97839999999999</v>
      </c>
      <c r="L180" s="129">
        <v>178.97839999999999</v>
      </c>
      <c r="M180" s="129">
        <v>178.97839999999999</v>
      </c>
      <c r="N180" s="129">
        <v>178.97839999999999</v>
      </c>
      <c r="O180" s="129">
        <v>178.97839999999999</v>
      </c>
      <c r="P180" s="129">
        <v>178.97839999999999</v>
      </c>
      <c r="Q180" s="129">
        <v>178.97839999999999</v>
      </c>
      <c r="R180" s="129">
        <v>178.97839999999999</v>
      </c>
      <c r="S180" s="129">
        <v>178.97839999999999</v>
      </c>
      <c r="T180" s="129">
        <v>178.97839999999999</v>
      </c>
      <c r="U180" s="129">
        <v>178.97839999999999</v>
      </c>
      <c r="V180" s="129">
        <v>178.97839999999999</v>
      </c>
      <c r="W180" s="129">
        <v>178.97839999999999</v>
      </c>
      <c r="X180" s="129">
        <v>178.97839999999999</v>
      </c>
      <c r="Y180" s="129">
        <v>178.97839999999999</v>
      </c>
      <c r="Z180" s="129">
        <v>178.97839999999999</v>
      </c>
      <c r="AA180" s="129">
        <v>178.97839999999999</v>
      </c>
      <c r="AB180" s="129">
        <v>178.97839999999999</v>
      </c>
      <c r="AC180" s="129">
        <v>178.97839999999999</v>
      </c>
      <c r="AD180" s="129">
        <v>178.97839999999999</v>
      </c>
      <c r="AE180" s="129">
        <v>178.97839999999999</v>
      </c>
      <c r="AF180" s="129">
        <v>178.97839999999999</v>
      </c>
      <c r="AG180" s="129">
        <v>178.97839999999999</v>
      </c>
      <c r="AH180" s="129">
        <v>178.97839999999999</v>
      </c>
      <c r="AI180" s="129">
        <v>178.97839999999999</v>
      </c>
      <c r="AJ180" s="129">
        <v>178.97839999999999</v>
      </c>
    </row>
    <row r="181" spans="1:36" ht="14.55" customHeight="1" thickBot="1">
      <c r="A181" s="129" t="s">
        <v>666</v>
      </c>
      <c r="B181" s="129" t="s">
        <v>299</v>
      </c>
      <c r="C181" s="129" t="s">
        <v>308</v>
      </c>
      <c r="D181" s="129" t="s">
        <v>311</v>
      </c>
      <c r="E181" s="129" t="s">
        <v>68</v>
      </c>
      <c r="F181" s="129">
        <v>150.7039</v>
      </c>
      <c r="G181" s="129">
        <v>150.7039</v>
      </c>
      <c r="H181" s="129">
        <v>150.7039</v>
      </c>
      <c r="I181" s="129">
        <v>150.7039</v>
      </c>
      <c r="J181" s="129">
        <v>150.7039</v>
      </c>
      <c r="K181" s="129">
        <v>150.7039</v>
      </c>
      <c r="L181" s="129">
        <v>150.7039</v>
      </c>
      <c r="M181" s="129">
        <v>150.7039</v>
      </c>
      <c r="N181" s="129">
        <v>150.7039</v>
      </c>
      <c r="O181" s="129">
        <v>150.7039</v>
      </c>
      <c r="P181" s="129">
        <v>150.7039</v>
      </c>
      <c r="Q181" s="129">
        <v>150.7039</v>
      </c>
      <c r="R181" s="129">
        <v>150.7039</v>
      </c>
      <c r="S181" s="129">
        <v>150.7039</v>
      </c>
      <c r="T181" s="129">
        <v>150.7039</v>
      </c>
      <c r="U181" s="129">
        <v>150.7039</v>
      </c>
      <c r="V181" s="129">
        <v>150.7039</v>
      </c>
      <c r="W181" s="129">
        <v>150.7039</v>
      </c>
      <c r="X181" s="129">
        <v>150.7039</v>
      </c>
      <c r="Y181" s="129">
        <v>150.7039</v>
      </c>
      <c r="Z181" s="129">
        <v>150.7039</v>
      </c>
      <c r="AA181" s="129">
        <v>150.7039</v>
      </c>
      <c r="AB181" s="129">
        <v>150.7039</v>
      </c>
      <c r="AC181" s="129">
        <v>150.7039</v>
      </c>
      <c r="AD181" s="129">
        <v>150.7039</v>
      </c>
      <c r="AE181" s="129">
        <v>150.7039</v>
      </c>
      <c r="AF181" s="129">
        <v>150.7039</v>
      </c>
      <c r="AG181" s="129">
        <v>150.7039</v>
      </c>
      <c r="AH181" s="129">
        <v>150.7039</v>
      </c>
      <c r="AI181" s="129">
        <v>150.7039</v>
      </c>
      <c r="AJ181" s="129">
        <v>150.7039</v>
      </c>
    </row>
    <row r="182" spans="1:36" ht="14.55" customHeight="1" thickBot="1">
      <c r="A182" s="129" t="s">
        <v>666</v>
      </c>
      <c r="B182" s="129" t="s">
        <v>299</v>
      </c>
      <c r="C182" s="129" t="s">
        <v>308</v>
      </c>
      <c r="D182" s="129" t="s">
        <v>312</v>
      </c>
      <c r="E182" s="129" t="s">
        <v>68</v>
      </c>
      <c r="F182" s="129">
        <v>252.25040999999999</v>
      </c>
      <c r="G182" s="129">
        <v>252.25040999999999</v>
      </c>
      <c r="H182" s="129">
        <v>252.25040999999999</v>
      </c>
      <c r="I182" s="129">
        <v>252.25040999999999</v>
      </c>
      <c r="J182" s="129">
        <v>252.25040999999999</v>
      </c>
      <c r="K182" s="129">
        <v>252.25040999999999</v>
      </c>
      <c r="L182" s="129">
        <v>252.25040999999999</v>
      </c>
      <c r="M182" s="129">
        <v>252.25040999999999</v>
      </c>
      <c r="N182" s="129">
        <v>252.25040999999999</v>
      </c>
      <c r="O182" s="129">
        <v>252.25040999999999</v>
      </c>
      <c r="P182" s="129">
        <v>252.25040999999999</v>
      </c>
      <c r="Q182" s="129">
        <v>252.25040999999999</v>
      </c>
      <c r="R182" s="129">
        <v>252.25040999999999</v>
      </c>
      <c r="S182" s="129">
        <v>252.25040999999999</v>
      </c>
      <c r="T182" s="129">
        <v>252.25040999999999</v>
      </c>
      <c r="U182" s="129">
        <v>252.25040999999999</v>
      </c>
      <c r="V182" s="129">
        <v>252.25040999999999</v>
      </c>
      <c r="W182" s="129">
        <v>252.25040999999999</v>
      </c>
      <c r="X182" s="129">
        <v>252.25040999999999</v>
      </c>
      <c r="Y182" s="129">
        <v>252.25040999999999</v>
      </c>
      <c r="Z182" s="129">
        <v>252.25040999999999</v>
      </c>
      <c r="AA182" s="129">
        <v>252.25040999999999</v>
      </c>
      <c r="AB182" s="129">
        <v>252.25040999999999</v>
      </c>
      <c r="AC182" s="129">
        <v>222.57389000000001</v>
      </c>
      <c r="AD182" s="129">
        <v>222.57389000000001</v>
      </c>
      <c r="AE182" s="129">
        <v>222.57389000000001</v>
      </c>
      <c r="AF182" s="129">
        <v>222.57389000000001</v>
      </c>
      <c r="AG182" s="129">
        <v>222.57389000000001</v>
      </c>
      <c r="AH182" s="129">
        <v>222.57389000000001</v>
      </c>
      <c r="AI182" s="129">
        <v>222.57389000000001</v>
      </c>
      <c r="AJ182" s="129">
        <v>222.57389000000001</v>
      </c>
    </row>
    <row r="183" spans="1:36" ht="14.55" customHeight="1" thickBot="1">
      <c r="A183" s="129" t="s">
        <v>666</v>
      </c>
      <c r="B183" s="129" t="s">
        <v>299</v>
      </c>
      <c r="C183" s="129" t="s">
        <v>308</v>
      </c>
      <c r="D183" s="129" t="s">
        <v>313</v>
      </c>
      <c r="E183" s="129" t="s">
        <v>68</v>
      </c>
      <c r="F183" s="129">
        <v>206.66995</v>
      </c>
      <c r="G183" s="129">
        <v>206.66995</v>
      </c>
      <c r="H183" s="129">
        <v>206.66995</v>
      </c>
      <c r="I183" s="129">
        <v>206.66995</v>
      </c>
      <c r="J183" s="129">
        <v>206.66995</v>
      </c>
      <c r="K183" s="129">
        <v>206.66995</v>
      </c>
      <c r="L183" s="129">
        <v>206.66995</v>
      </c>
      <c r="M183" s="129">
        <v>206.66995</v>
      </c>
      <c r="N183" s="129">
        <v>206.66995</v>
      </c>
      <c r="O183" s="129">
        <v>206.66995</v>
      </c>
      <c r="P183" s="129">
        <v>206.66995</v>
      </c>
      <c r="Q183" s="129">
        <v>206.66995</v>
      </c>
      <c r="R183" s="129">
        <v>206.66995</v>
      </c>
      <c r="S183" s="129">
        <v>206.66995</v>
      </c>
      <c r="T183" s="129">
        <v>206.66995</v>
      </c>
      <c r="U183" s="129">
        <v>150.7039</v>
      </c>
      <c r="V183" s="129">
        <v>150.7039</v>
      </c>
      <c r="W183" s="129">
        <v>150.7039</v>
      </c>
      <c r="X183" s="129">
        <v>150.7039</v>
      </c>
      <c r="Y183" s="129">
        <v>150.7039</v>
      </c>
      <c r="Z183" s="129">
        <v>150.7039</v>
      </c>
      <c r="AA183" s="129">
        <v>150.7039</v>
      </c>
      <c r="AB183" s="129">
        <v>150.7039</v>
      </c>
      <c r="AC183" s="129">
        <v>150.7039</v>
      </c>
      <c r="AD183" s="129">
        <v>150.7039</v>
      </c>
      <c r="AE183" s="129">
        <v>150.7039</v>
      </c>
      <c r="AF183" s="129">
        <v>150.7039</v>
      </c>
      <c r="AG183" s="129">
        <v>150.7039</v>
      </c>
      <c r="AH183" s="129">
        <v>150.7039</v>
      </c>
      <c r="AI183" s="129">
        <v>150.7039</v>
      </c>
      <c r="AJ183" s="129">
        <v>150.7039</v>
      </c>
    </row>
    <row r="184" spans="1:36" ht="14.55" customHeight="1" thickBot="1">
      <c r="A184" s="129" t="s">
        <v>666</v>
      </c>
      <c r="B184" s="129" t="s">
        <v>299</v>
      </c>
      <c r="C184" s="129" t="s">
        <v>308</v>
      </c>
      <c r="D184" s="129" t="s">
        <v>314</v>
      </c>
      <c r="E184" s="129" t="s">
        <v>68</v>
      </c>
      <c r="F184" s="129">
        <v>174.37794</v>
      </c>
      <c r="G184" s="129">
        <v>174.37794</v>
      </c>
      <c r="H184" s="129">
        <v>174.37794</v>
      </c>
      <c r="I184" s="129">
        <v>174.37794</v>
      </c>
      <c r="J184" s="129">
        <v>174.37794</v>
      </c>
      <c r="K184" s="129">
        <v>174.37794</v>
      </c>
      <c r="L184" s="129">
        <v>174.37794</v>
      </c>
      <c r="M184" s="129">
        <v>174.37794</v>
      </c>
      <c r="N184" s="129">
        <v>174.37794</v>
      </c>
      <c r="O184" s="129">
        <v>174.37794</v>
      </c>
      <c r="P184" s="129">
        <v>174.37794</v>
      </c>
      <c r="Q184" s="129">
        <v>174.37794</v>
      </c>
      <c r="R184" s="129">
        <v>174.37794</v>
      </c>
      <c r="S184" s="129">
        <v>174.37794</v>
      </c>
      <c r="T184" s="129">
        <v>174.37794</v>
      </c>
      <c r="U184" s="129">
        <v>174.37794</v>
      </c>
      <c r="V184" s="129">
        <v>174.37794</v>
      </c>
      <c r="W184" s="129">
        <v>174.37794</v>
      </c>
      <c r="X184" s="129">
        <v>174.37794</v>
      </c>
      <c r="Y184" s="129">
        <v>174.37794</v>
      </c>
      <c r="Z184" s="129">
        <v>174.37794</v>
      </c>
      <c r="AA184" s="129">
        <v>174.37794</v>
      </c>
      <c r="AB184" s="129">
        <v>174.37794</v>
      </c>
      <c r="AC184" s="129">
        <v>174.37794</v>
      </c>
      <c r="AD184" s="129">
        <v>174.37794</v>
      </c>
      <c r="AE184" s="129">
        <v>174.37794</v>
      </c>
      <c r="AF184" s="129">
        <v>174.37794</v>
      </c>
      <c r="AG184" s="129">
        <v>174.37794</v>
      </c>
      <c r="AH184" s="129">
        <v>174.37794</v>
      </c>
      <c r="AI184" s="129">
        <v>174.37794</v>
      </c>
      <c r="AJ184" s="129">
        <v>174.37794</v>
      </c>
    </row>
    <row r="185" spans="1:36" ht="14.55" customHeight="1" thickBot="1">
      <c r="A185" s="129" t="s">
        <v>666</v>
      </c>
      <c r="B185" s="129" t="s">
        <v>299</v>
      </c>
      <c r="C185" s="129" t="s">
        <v>308</v>
      </c>
      <c r="D185" s="129" t="s">
        <v>315</v>
      </c>
      <c r="E185" s="129" t="s">
        <v>94</v>
      </c>
      <c r="F185" s="129">
        <v>446.41848131</v>
      </c>
      <c r="G185" s="129">
        <v>446.41848131</v>
      </c>
      <c r="H185" s="129">
        <v>446.41848131</v>
      </c>
      <c r="I185" s="129">
        <v>446.41848131</v>
      </c>
      <c r="J185" s="129">
        <v>446.41848131</v>
      </c>
      <c r="K185" s="129">
        <v>446.41848131</v>
      </c>
      <c r="L185" s="129">
        <v>446.41848131</v>
      </c>
      <c r="M185" s="129">
        <v>473.83871849000002</v>
      </c>
      <c r="N185" s="129">
        <v>473.83871849000002</v>
      </c>
      <c r="O185" s="129">
        <v>473.83871849000002</v>
      </c>
      <c r="P185" s="129">
        <v>473.83871849000002</v>
      </c>
      <c r="Q185" s="129">
        <v>500.32390939999999</v>
      </c>
      <c r="R185" s="129">
        <v>500.32390939999999</v>
      </c>
      <c r="S185" s="129">
        <v>500.32390939999999</v>
      </c>
      <c r="T185" s="129">
        <v>500.32390939999999</v>
      </c>
      <c r="U185" s="129">
        <v>500.32390939999999</v>
      </c>
      <c r="V185" s="129">
        <v>500.32390939999999</v>
      </c>
      <c r="W185" s="129">
        <v>500.32390939999999</v>
      </c>
      <c r="X185" s="129">
        <v>501.26935649000001</v>
      </c>
      <c r="Y185" s="129">
        <v>501.26935649000001</v>
      </c>
      <c r="Z185" s="129">
        <v>501.26935649000001</v>
      </c>
      <c r="AA185" s="129">
        <v>501.26935649000001</v>
      </c>
      <c r="AB185" s="129">
        <v>501.26935649000001</v>
      </c>
      <c r="AC185" s="129">
        <v>501.26935649000001</v>
      </c>
      <c r="AD185" s="129">
        <v>501.26935649000001</v>
      </c>
      <c r="AE185" s="129">
        <v>501.26935649000001</v>
      </c>
      <c r="AF185" s="129">
        <v>501.26935649000001</v>
      </c>
      <c r="AG185" s="129">
        <v>501.26935649000001</v>
      </c>
      <c r="AH185" s="129">
        <v>501.26935649000001</v>
      </c>
      <c r="AI185" s="129">
        <v>514.57713195999997</v>
      </c>
      <c r="AJ185" s="129">
        <v>514.57713195999997</v>
      </c>
    </row>
    <row r="186" spans="1:36" ht="14.55" customHeight="1" thickBot="1">
      <c r="A186" s="129" t="s">
        <v>666</v>
      </c>
      <c r="B186" s="129" t="s">
        <v>316</v>
      </c>
      <c r="C186" s="129" t="s">
        <v>316</v>
      </c>
      <c r="D186" s="129" t="s">
        <v>317</v>
      </c>
      <c r="E186" s="129" t="s">
        <v>68</v>
      </c>
      <c r="F186" s="129">
        <v>214.05101999999999</v>
      </c>
      <c r="G186" s="129">
        <v>214.05101999999999</v>
      </c>
      <c r="H186" s="129">
        <v>214.05101999999999</v>
      </c>
      <c r="I186" s="129">
        <v>214.05101999999999</v>
      </c>
      <c r="J186" s="129">
        <v>214.05101999999999</v>
      </c>
      <c r="K186" s="129">
        <v>214.05101999999999</v>
      </c>
      <c r="L186" s="129">
        <v>214.05101999999999</v>
      </c>
      <c r="M186" s="129">
        <v>214.05101999999999</v>
      </c>
      <c r="N186" s="129">
        <v>214.05101999999999</v>
      </c>
      <c r="O186" s="129">
        <v>214.05101999999999</v>
      </c>
      <c r="P186" s="129">
        <v>214.05101999999999</v>
      </c>
      <c r="Q186" s="129">
        <v>214.05101999999999</v>
      </c>
      <c r="R186" s="129">
        <v>214.05101999999999</v>
      </c>
      <c r="S186" s="129">
        <v>214.05101999999999</v>
      </c>
      <c r="T186" s="129">
        <v>214.05101999999999</v>
      </c>
      <c r="U186" s="129">
        <v>214.05101999999999</v>
      </c>
      <c r="V186" s="129">
        <v>214.05101999999999</v>
      </c>
      <c r="W186" s="129">
        <v>214.05101999999999</v>
      </c>
      <c r="X186" s="129">
        <v>214.05101999999999</v>
      </c>
      <c r="Y186" s="129">
        <v>214.05101999999999</v>
      </c>
      <c r="Z186" s="129">
        <v>214.05101999999999</v>
      </c>
      <c r="AA186" s="129">
        <v>214.05101999999999</v>
      </c>
      <c r="AB186" s="129">
        <v>214.05101999999999</v>
      </c>
      <c r="AC186" s="129">
        <v>214.05101999999999</v>
      </c>
      <c r="AD186" s="129">
        <v>214.05101999999999</v>
      </c>
      <c r="AE186" s="129">
        <v>214.05101999999999</v>
      </c>
      <c r="AF186" s="129">
        <v>214.05101999999999</v>
      </c>
      <c r="AG186" s="129">
        <v>214.05101999999999</v>
      </c>
      <c r="AH186" s="129">
        <v>214.05101999999999</v>
      </c>
      <c r="AI186" s="129">
        <v>214.05101999999999</v>
      </c>
      <c r="AJ186" s="129">
        <v>214.05101999999999</v>
      </c>
    </row>
    <row r="187" spans="1:36" ht="14.55" customHeight="1" thickBot="1">
      <c r="A187" s="129" t="s">
        <v>666</v>
      </c>
      <c r="B187" s="129" t="s">
        <v>316</v>
      </c>
      <c r="C187" s="129" t="s">
        <v>316</v>
      </c>
      <c r="D187" s="129" t="s">
        <v>318</v>
      </c>
      <c r="E187" s="129" t="s">
        <v>68</v>
      </c>
      <c r="F187" s="129">
        <v>177.69532000000001</v>
      </c>
      <c r="G187" s="129">
        <v>177.69532000000001</v>
      </c>
      <c r="H187" s="129">
        <v>179.10821000000001</v>
      </c>
      <c r="I187" s="129">
        <v>179.10821000000001</v>
      </c>
      <c r="J187" s="129">
        <v>179.10821000000001</v>
      </c>
      <c r="K187" s="129">
        <v>179.10821000000001</v>
      </c>
      <c r="L187" s="129">
        <v>179.10821000000001</v>
      </c>
      <c r="M187" s="129">
        <v>179.10821000000001</v>
      </c>
      <c r="N187" s="129">
        <v>179.10821000000001</v>
      </c>
      <c r="O187" s="129">
        <v>179.10821000000001</v>
      </c>
      <c r="P187" s="129">
        <v>193.27753000000001</v>
      </c>
      <c r="Q187" s="129">
        <v>193.27753000000001</v>
      </c>
      <c r="R187" s="129">
        <v>193.27753000000001</v>
      </c>
      <c r="S187" s="129">
        <v>193.27753000000001</v>
      </c>
      <c r="T187" s="129">
        <v>186.24036000000001</v>
      </c>
      <c r="U187" s="129">
        <v>186.24036000000001</v>
      </c>
      <c r="V187" s="129">
        <v>186.24036000000001</v>
      </c>
      <c r="W187" s="129">
        <v>186.24036000000001</v>
      </c>
      <c r="X187" s="129">
        <v>186.24036000000001</v>
      </c>
      <c r="Y187" s="129">
        <v>186.24036000000001</v>
      </c>
      <c r="Z187" s="129">
        <v>186.24036000000001</v>
      </c>
      <c r="AA187" s="129">
        <v>186.24036000000001</v>
      </c>
      <c r="AB187" s="129">
        <v>186.24036000000001</v>
      </c>
      <c r="AC187" s="129">
        <v>189.73226</v>
      </c>
      <c r="AD187" s="129">
        <v>189.73226</v>
      </c>
      <c r="AE187" s="129">
        <v>189.73226</v>
      </c>
      <c r="AF187" s="129">
        <v>189.73226</v>
      </c>
      <c r="AG187" s="129">
        <v>189.73226</v>
      </c>
      <c r="AH187" s="129">
        <v>196.15296000000001</v>
      </c>
      <c r="AI187" s="129">
        <v>196.15296000000001</v>
      </c>
      <c r="AJ187" s="129">
        <v>197.00631999999999</v>
      </c>
    </row>
    <row r="188" spans="1:36" ht="14.55" customHeight="1" thickBot="1">
      <c r="A188" s="129" t="s">
        <v>666</v>
      </c>
      <c r="B188" s="129" t="s">
        <v>316</v>
      </c>
      <c r="C188" s="129" t="s">
        <v>316</v>
      </c>
      <c r="D188" s="129" t="s">
        <v>319</v>
      </c>
      <c r="E188" s="129" t="s">
        <v>68</v>
      </c>
      <c r="F188" s="129">
        <v>268.45978000000002</v>
      </c>
      <c r="G188" s="129">
        <v>268.45978000000002</v>
      </c>
      <c r="H188" s="129">
        <v>268.45978000000002</v>
      </c>
      <c r="I188" s="129">
        <v>268.45978000000002</v>
      </c>
      <c r="J188" s="129">
        <v>268.45978000000002</v>
      </c>
      <c r="K188" s="129">
        <v>268.45978000000002</v>
      </c>
      <c r="L188" s="129">
        <v>268.45978000000002</v>
      </c>
      <c r="M188" s="129">
        <v>268.45978000000002</v>
      </c>
      <c r="N188" s="129">
        <v>268.45978000000002</v>
      </c>
      <c r="O188" s="129">
        <v>268.45978000000002</v>
      </c>
      <c r="P188" s="129">
        <v>268.45978000000002</v>
      </c>
      <c r="Q188" s="129">
        <v>268.45978000000002</v>
      </c>
      <c r="R188" s="129">
        <v>268.45978000000002</v>
      </c>
      <c r="S188" s="129">
        <v>268.45978000000002</v>
      </c>
      <c r="T188" s="129">
        <v>268.45978000000002</v>
      </c>
      <c r="U188" s="129">
        <v>268.45978000000002</v>
      </c>
      <c r="V188" s="129">
        <v>268.45978000000002</v>
      </c>
      <c r="W188" s="129">
        <v>268.45978000000002</v>
      </c>
      <c r="X188" s="129">
        <v>268.45978000000002</v>
      </c>
      <c r="Y188" s="129">
        <v>268.45978000000002</v>
      </c>
      <c r="Z188" s="129">
        <v>268.45978000000002</v>
      </c>
      <c r="AA188" s="129">
        <v>268.45978000000002</v>
      </c>
      <c r="AB188" s="129">
        <v>268.45978000000002</v>
      </c>
      <c r="AC188" s="129">
        <v>268.45978000000002</v>
      </c>
      <c r="AD188" s="129">
        <v>268.45978000000002</v>
      </c>
      <c r="AE188" s="129">
        <v>268.45978000000002</v>
      </c>
      <c r="AF188" s="129">
        <v>268.45978000000002</v>
      </c>
      <c r="AG188" s="129">
        <v>268.45978000000002</v>
      </c>
      <c r="AH188" s="129">
        <v>268.45978000000002</v>
      </c>
      <c r="AI188" s="129">
        <v>268.45978000000002</v>
      </c>
      <c r="AJ188" s="129">
        <v>268.45978000000002</v>
      </c>
    </row>
    <row r="189" spans="1:36" ht="14.55" customHeight="1" thickBot="1">
      <c r="A189" s="129" t="s">
        <v>666</v>
      </c>
      <c r="B189" s="129" t="s">
        <v>316</v>
      </c>
      <c r="C189" s="129" t="s">
        <v>316</v>
      </c>
      <c r="D189" s="129" t="s">
        <v>320</v>
      </c>
      <c r="E189" s="129" t="s">
        <v>68</v>
      </c>
      <c r="F189" s="129">
        <v>268.45978000000002</v>
      </c>
      <c r="G189" s="129">
        <v>268.45978000000002</v>
      </c>
      <c r="H189" s="129">
        <v>268.45978000000002</v>
      </c>
      <c r="I189" s="129">
        <v>268.45978000000002</v>
      </c>
      <c r="J189" s="129">
        <v>268.45978000000002</v>
      </c>
      <c r="K189" s="129">
        <v>268.45978000000002</v>
      </c>
      <c r="L189" s="129">
        <v>268.45978000000002</v>
      </c>
      <c r="M189" s="129">
        <v>268.45978000000002</v>
      </c>
      <c r="N189" s="129">
        <v>268.45978000000002</v>
      </c>
      <c r="O189" s="129">
        <v>268.45978000000002</v>
      </c>
      <c r="P189" s="129">
        <v>268.45978000000002</v>
      </c>
      <c r="Q189" s="129">
        <v>268.45978000000002</v>
      </c>
      <c r="R189" s="129">
        <v>268.45978000000002</v>
      </c>
      <c r="S189" s="129">
        <v>268.45978000000002</v>
      </c>
      <c r="T189" s="129">
        <v>268.45978000000002</v>
      </c>
      <c r="U189" s="129">
        <v>268.45978000000002</v>
      </c>
      <c r="V189" s="129">
        <v>268.45978000000002</v>
      </c>
      <c r="W189" s="129">
        <v>268.45978000000002</v>
      </c>
      <c r="X189" s="129">
        <v>268.45978000000002</v>
      </c>
      <c r="Y189" s="129">
        <v>268.45978000000002</v>
      </c>
      <c r="Z189" s="129">
        <v>268.45978000000002</v>
      </c>
      <c r="AA189" s="129">
        <v>268.45978000000002</v>
      </c>
      <c r="AB189" s="129">
        <v>268.45978000000002</v>
      </c>
      <c r="AC189" s="129">
        <v>268.45978000000002</v>
      </c>
      <c r="AD189" s="129">
        <v>268.45978000000002</v>
      </c>
      <c r="AE189" s="129">
        <v>268.45978000000002</v>
      </c>
      <c r="AF189" s="129">
        <v>268.45978000000002</v>
      </c>
      <c r="AG189" s="129">
        <v>268.45978000000002</v>
      </c>
      <c r="AH189" s="129">
        <v>268.45978000000002</v>
      </c>
      <c r="AI189" s="129">
        <v>268.45978000000002</v>
      </c>
      <c r="AJ189" s="129">
        <v>268.45978000000002</v>
      </c>
    </row>
    <row r="190" spans="1:36" ht="14.55" customHeight="1" thickBot="1">
      <c r="A190" s="129" t="s">
        <v>666</v>
      </c>
      <c r="B190" s="129" t="s">
        <v>316</v>
      </c>
      <c r="C190" s="129" t="s">
        <v>316</v>
      </c>
      <c r="D190" s="129" t="s">
        <v>321</v>
      </c>
      <c r="E190" s="129" t="s">
        <v>68</v>
      </c>
      <c r="F190" s="129">
        <v>162.38353000000001</v>
      </c>
      <c r="G190" s="129">
        <v>162.38353000000001</v>
      </c>
      <c r="H190" s="129">
        <v>162.38353000000001</v>
      </c>
      <c r="I190" s="129">
        <v>162.38353000000001</v>
      </c>
      <c r="J190" s="129">
        <v>162.38353000000001</v>
      </c>
      <c r="K190" s="129">
        <v>162.38353000000001</v>
      </c>
      <c r="L190" s="129">
        <v>162.38353000000001</v>
      </c>
      <c r="M190" s="129">
        <v>162.38353000000001</v>
      </c>
      <c r="N190" s="129">
        <v>162.38353000000001</v>
      </c>
      <c r="O190" s="129">
        <v>162.38353000000001</v>
      </c>
      <c r="P190" s="129">
        <v>162.38353000000001</v>
      </c>
      <c r="Q190" s="129">
        <v>162.38353000000001</v>
      </c>
      <c r="R190" s="129">
        <v>162.38353000000001</v>
      </c>
      <c r="S190" s="129">
        <v>162.38353000000001</v>
      </c>
      <c r="T190" s="129">
        <v>162.38353000000001</v>
      </c>
      <c r="U190" s="129">
        <v>162.38353000000001</v>
      </c>
      <c r="V190" s="129">
        <v>162.38353000000001</v>
      </c>
      <c r="W190" s="129">
        <v>162.38353000000001</v>
      </c>
      <c r="X190" s="129">
        <v>162.38353000000001</v>
      </c>
      <c r="Y190" s="129">
        <v>162.38353000000001</v>
      </c>
      <c r="Z190" s="129">
        <v>162.38353000000001</v>
      </c>
      <c r="AA190" s="129">
        <v>162.38353000000001</v>
      </c>
      <c r="AB190" s="129">
        <v>162.38353000000001</v>
      </c>
      <c r="AC190" s="129">
        <v>162.38353000000001</v>
      </c>
      <c r="AD190" s="129">
        <v>162.38353000000001</v>
      </c>
      <c r="AE190" s="129">
        <v>162.38353000000001</v>
      </c>
      <c r="AF190" s="129">
        <v>162.38353000000001</v>
      </c>
      <c r="AG190" s="129">
        <v>162.38353000000001</v>
      </c>
      <c r="AH190" s="129">
        <v>162.38353000000001</v>
      </c>
      <c r="AI190" s="129">
        <v>162.38353000000001</v>
      </c>
      <c r="AJ190" s="129">
        <v>162.38353000000001</v>
      </c>
    </row>
    <row r="191" spans="1:36" ht="14.55" customHeight="1" thickBot="1">
      <c r="A191" s="129" t="s">
        <v>666</v>
      </c>
      <c r="B191" s="129" t="s">
        <v>316</v>
      </c>
      <c r="C191" s="129" t="s">
        <v>316</v>
      </c>
      <c r="D191" s="129" t="s">
        <v>322</v>
      </c>
      <c r="E191" s="129" t="s">
        <v>68</v>
      </c>
      <c r="F191" s="129">
        <v>162.38353000000001</v>
      </c>
      <c r="G191" s="129">
        <v>162.38353000000001</v>
      </c>
      <c r="H191" s="129">
        <v>162.38353000000001</v>
      </c>
      <c r="I191" s="129">
        <v>162.38353000000001</v>
      </c>
      <c r="J191" s="129">
        <v>162.38353000000001</v>
      </c>
      <c r="K191" s="129">
        <v>162.38353000000001</v>
      </c>
      <c r="L191" s="129">
        <v>162.38353000000001</v>
      </c>
      <c r="M191" s="129">
        <v>162.38353000000001</v>
      </c>
      <c r="N191" s="129">
        <v>162.38353000000001</v>
      </c>
      <c r="O191" s="129">
        <v>162.38353000000001</v>
      </c>
      <c r="P191" s="129">
        <v>162.38353000000001</v>
      </c>
      <c r="Q191" s="129">
        <v>162.38353000000001</v>
      </c>
      <c r="R191" s="129">
        <v>162.38353000000001</v>
      </c>
      <c r="S191" s="129">
        <v>162.38353000000001</v>
      </c>
      <c r="T191" s="129">
        <v>162.38353000000001</v>
      </c>
      <c r="U191" s="129">
        <v>162.38353000000001</v>
      </c>
      <c r="V191" s="129">
        <v>162.38353000000001</v>
      </c>
      <c r="W191" s="129">
        <v>162.38353000000001</v>
      </c>
      <c r="X191" s="129">
        <v>162.38353000000001</v>
      </c>
      <c r="Y191" s="129">
        <v>162.38353000000001</v>
      </c>
      <c r="Z191" s="129">
        <v>162.38353000000001</v>
      </c>
      <c r="AA191" s="129">
        <v>162.38353000000001</v>
      </c>
      <c r="AB191" s="129">
        <v>162.38353000000001</v>
      </c>
      <c r="AC191" s="129">
        <v>162.38353000000001</v>
      </c>
      <c r="AD191" s="129">
        <v>162.38353000000001</v>
      </c>
      <c r="AE191" s="129">
        <v>162.38353000000001</v>
      </c>
      <c r="AF191" s="129">
        <v>162.38353000000001</v>
      </c>
      <c r="AG191" s="129">
        <v>162.38353000000001</v>
      </c>
      <c r="AH191" s="129">
        <v>238.09272000000001</v>
      </c>
      <c r="AI191" s="129">
        <v>238.09272000000001</v>
      </c>
      <c r="AJ191" s="129">
        <v>238.09272000000001</v>
      </c>
    </row>
    <row r="192" spans="1:36" ht="14.55" customHeight="1" thickBot="1">
      <c r="A192" s="129" t="s">
        <v>666</v>
      </c>
      <c r="B192" s="129" t="s">
        <v>316</v>
      </c>
      <c r="C192" s="129" t="s">
        <v>316</v>
      </c>
      <c r="D192" s="129" t="s">
        <v>323</v>
      </c>
      <c r="E192" s="129" t="s">
        <v>68</v>
      </c>
      <c r="F192" s="129">
        <v>157.637</v>
      </c>
      <c r="G192" s="129">
        <v>157.637</v>
      </c>
      <c r="H192" s="129">
        <v>157.637</v>
      </c>
      <c r="I192" s="129">
        <v>157.637</v>
      </c>
      <c r="J192" s="129">
        <v>157.637</v>
      </c>
      <c r="K192" s="129">
        <v>157.637</v>
      </c>
      <c r="L192" s="129">
        <v>157.637</v>
      </c>
      <c r="M192" s="129">
        <v>157.637</v>
      </c>
      <c r="N192" s="129">
        <v>157.637</v>
      </c>
      <c r="O192" s="129">
        <v>157.637</v>
      </c>
      <c r="P192" s="129">
        <v>157.637</v>
      </c>
      <c r="Q192" s="129">
        <v>157.636</v>
      </c>
      <c r="R192" s="129">
        <v>157.636</v>
      </c>
      <c r="S192" s="129">
        <v>157.636</v>
      </c>
      <c r="T192" s="129">
        <v>157.636</v>
      </c>
      <c r="U192" s="129">
        <v>157.636</v>
      </c>
      <c r="V192" s="129">
        <v>157.636</v>
      </c>
      <c r="W192" s="129">
        <v>157.636</v>
      </c>
      <c r="X192" s="129">
        <v>157.636</v>
      </c>
      <c r="Y192" s="129">
        <v>157.636</v>
      </c>
      <c r="Z192" s="129">
        <v>157.636</v>
      </c>
      <c r="AA192" s="129">
        <v>157.636</v>
      </c>
      <c r="AB192" s="129">
        <v>157.636</v>
      </c>
      <c r="AC192" s="129">
        <v>157.636</v>
      </c>
      <c r="AD192" s="129">
        <v>157.636</v>
      </c>
      <c r="AE192" s="129">
        <v>157.636</v>
      </c>
      <c r="AF192" s="129">
        <v>157.636</v>
      </c>
      <c r="AG192" s="129">
        <v>157.636</v>
      </c>
      <c r="AH192" s="129">
        <v>157.636</v>
      </c>
      <c r="AI192" s="129">
        <v>157.636</v>
      </c>
      <c r="AJ192" s="129">
        <v>157.636</v>
      </c>
    </row>
    <row r="193" spans="1:36" ht="14.55" customHeight="1" thickBot="1">
      <c r="A193" s="129" t="s">
        <v>666</v>
      </c>
      <c r="B193" s="129" t="s">
        <v>316</v>
      </c>
      <c r="C193" s="129" t="s">
        <v>316</v>
      </c>
      <c r="D193" s="129" t="s">
        <v>324</v>
      </c>
      <c r="E193" s="129" t="s">
        <v>68</v>
      </c>
      <c r="F193" s="129">
        <v>214.05101999999999</v>
      </c>
      <c r="G193" s="129">
        <v>214.05101999999999</v>
      </c>
      <c r="H193" s="129">
        <v>214.05101999999999</v>
      </c>
      <c r="I193" s="129">
        <v>214.05101999999999</v>
      </c>
      <c r="J193" s="129">
        <v>214.05101999999999</v>
      </c>
      <c r="K193" s="129">
        <v>214.05101999999999</v>
      </c>
      <c r="L193" s="129">
        <v>214.05101999999999</v>
      </c>
      <c r="M193" s="129">
        <v>214.05101999999999</v>
      </c>
      <c r="N193" s="129">
        <v>214.05101999999999</v>
      </c>
      <c r="O193" s="129">
        <v>214.05101999999999</v>
      </c>
      <c r="P193" s="129">
        <v>214.05101999999999</v>
      </c>
      <c r="Q193" s="129">
        <v>214.05101999999999</v>
      </c>
      <c r="R193" s="129">
        <v>214.05101999999999</v>
      </c>
      <c r="S193" s="129">
        <v>214.05101999999999</v>
      </c>
      <c r="T193" s="129">
        <v>214.05101999999999</v>
      </c>
      <c r="U193" s="129">
        <v>214.05101999999999</v>
      </c>
      <c r="V193" s="129">
        <v>214.05101999999999</v>
      </c>
      <c r="W193" s="129">
        <v>214.05101999999999</v>
      </c>
      <c r="X193" s="129">
        <v>214.05101999999999</v>
      </c>
      <c r="Y193" s="129">
        <v>214.05101999999999</v>
      </c>
      <c r="Z193" s="129">
        <v>214.05101999999999</v>
      </c>
      <c r="AA193" s="129">
        <v>214.05101999999999</v>
      </c>
      <c r="AB193" s="129">
        <v>214.05101999999999</v>
      </c>
      <c r="AC193" s="129">
        <v>214.05101999999999</v>
      </c>
      <c r="AD193" s="129">
        <v>214.05101999999999</v>
      </c>
      <c r="AE193" s="129">
        <v>214.05101999999999</v>
      </c>
      <c r="AF193" s="129">
        <v>214.05101999999999</v>
      </c>
      <c r="AG193" s="129">
        <v>214.05101999999999</v>
      </c>
      <c r="AH193" s="129">
        <v>214.05101999999999</v>
      </c>
      <c r="AI193" s="129">
        <v>214.05101999999999</v>
      </c>
      <c r="AJ193" s="129">
        <v>214.05101999999999</v>
      </c>
    </row>
    <row r="194" spans="1:36" ht="14.55" customHeight="1" thickBot="1">
      <c r="A194" s="129" t="s">
        <v>666</v>
      </c>
      <c r="B194" s="129" t="s">
        <v>316</v>
      </c>
      <c r="C194" s="129" t="s">
        <v>316</v>
      </c>
      <c r="D194" s="129" t="s">
        <v>325</v>
      </c>
      <c r="E194" s="129" t="s">
        <v>68</v>
      </c>
      <c r="F194" s="129">
        <v>177.69532000000001</v>
      </c>
      <c r="G194" s="129">
        <v>177.69532000000001</v>
      </c>
      <c r="H194" s="129">
        <v>179.10821000000001</v>
      </c>
      <c r="I194" s="129">
        <v>179.10821000000001</v>
      </c>
      <c r="J194" s="129">
        <v>179.10821000000001</v>
      </c>
      <c r="K194" s="129">
        <v>179.10821000000001</v>
      </c>
      <c r="L194" s="129">
        <v>179.10821000000001</v>
      </c>
      <c r="M194" s="129">
        <v>179.10821000000001</v>
      </c>
      <c r="N194" s="129">
        <v>179.10821000000001</v>
      </c>
      <c r="O194" s="129">
        <v>179.10821000000001</v>
      </c>
      <c r="P194" s="129">
        <v>193.27753000000001</v>
      </c>
      <c r="Q194" s="129">
        <v>193.27753000000001</v>
      </c>
      <c r="R194" s="129">
        <v>193.27753000000001</v>
      </c>
      <c r="S194" s="129">
        <v>193.27753000000001</v>
      </c>
      <c r="T194" s="129">
        <v>186.24036000000001</v>
      </c>
      <c r="U194" s="129">
        <v>186.24036000000001</v>
      </c>
      <c r="V194" s="129">
        <v>186.24036000000001</v>
      </c>
      <c r="W194" s="129">
        <v>186.24036000000001</v>
      </c>
      <c r="X194" s="129">
        <v>186.24036000000001</v>
      </c>
      <c r="Y194" s="129">
        <v>186.24036000000001</v>
      </c>
      <c r="Z194" s="129">
        <v>186.24036000000001</v>
      </c>
      <c r="AA194" s="129">
        <v>186.24036000000001</v>
      </c>
      <c r="AB194" s="129">
        <v>186.24036000000001</v>
      </c>
      <c r="AC194" s="129">
        <v>189.73226</v>
      </c>
      <c r="AD194" s="129">
        <v>189.73226</v>
      </c>
      <c r="AE194" s="129">
        <v>189.73226</v>
      </c>
      <c r="AF194" s="129">
        <v>189.73226</v>
      </c>
      <c r="AG194" s="129">
        <v>189.73226</v>
      </c>
      <c r="AH194" s="129">
        <v>196.15296000000001</v>
      </c>
      <c r="AI194" s="129">
        <v>196.15296000000001</v>
      </c>
      <c r="AJ194" s="129">
        <v>197.00631999999999</v>
      </c>
    </row>
    <row r="195" spans="1:36" ht="14.55" customHeight="1" thickBot="1">
      <c r="A195" s="129" t="s">
        <v>666</v>
      </c>
      <c r="B195" s="129" t="s">
        <v>316</v>
      </c>
      <c r="C195" s="129" t="s">
        <v>316</v>
      </c>
      <c r="D195" s="129" t="s">
        <v>326</v>
      </c>
      <c r="E195" s="129" t="s">
        <v>68</v>
      </c>
      <c r="F195" s="129">
        <v>268.45978000000002</v>
      </c>
      <c r="G195" s="129">
        <v>268.45978000000002</v>
      </c>
      <c r="H195" s="129">
        <v>268.45978000000002</v>
      </c>
      <c r="I195" s="129">
        <v>268.45978000000002</v>
      </c>
      <c r="J195" s="129">
        <v>268.45978000000002</v>
      </c>
      <c r="K195" s="129">
        <v>268.45978000000002</v>
      </c>
      <c r="L195" s="129">
        <v>268.45978000000002</v>
      </c>
      <c r="M195" s="129">
        <v>268.45978000000002</v>
      </c>
      <c r="N195" s="129">
        <v>268.45978000000002</v>
      </c>
      <c r="O195" s="129">
        <v>268.45978000000002</v>
      </c>
      <c r="P195" s="129">
        <v>268.45978000000002</v>
      </c>
      <c r="Q195" s="129">
        <v>268.45978000000002</v>
      </c>
      <c r="R195" s="129">
        <v>268.45978000000002</v>
      </c>
      <c r="S195" s="129">
        <v>268.45978000000002</v>
      </c>
      <c r="T195" s="129">
        <v>268.45978000000002</v>
      </c>
      <c r="U195" s="129">
        <v>268.45978000000002</v>
      </c>
      <c r="V195" s="129">
        <v>268.45978000000002</v>
      </c>
      <c r="W195" s="129">
        <v>268.45978000000002</v>
      </c>
      <c r="X195" s="129">
        <v>268.45978000000002</v>
      </c>
      <c r="Y195" s="129">
        <v>268.45978000000002</v>
      </c>
      <c r="Z195" s="129">
        <v>268.45978000000002</v>
      </c>
      <c r="AA195" s="129">
        <v>268.45978000000002</v>
      </c>
      <c r="AB195" s="129">
        <v>268.45978000000002</v>
      </c>
      <c r="AC195" s="129">
        <v>268.45978000000002</v>
      </c>
      <c r="AD195" s="129">
        <v>268.45978000000002</v>
      </c>
      <c r="AE195" s="129">
        <v>268.45978000000002</v>
      </c>
      <c r="AF195" s="129">
        <v>268.45978000000002</v>
      </c>
      <c r="AG195" s="129">
        <v>268.45978000000002</v>
      </c>
      <c r="AH195" s="129">
        <v>268.45978000000002</v>
      </c>
      <c r="AI195" s="129">
        <v>268.45978000000002</v>
      </c>
      <c r="AJ195" s="129">
        <v>268.45978000000002</v>
      </c>
    </row>
    <row r="196" spans="1:36" ht="14.55" customHeight="1" thickBot="1">
      <c r="A196" s="129" t="s">
        <v>666</v>
      </c>
      <c r="B196" s="129" t="s">
        <v>316</v>
      </c>
      <c r="C196" s="129" t="s">
        <v>316</v>
      </c>
      <c r="D196" s="129" t="s">
        <v>327</v>
      </c>
      <c r="E196" s="129" t="s">
        <v>68</v>
      </c>
      <c r="F196" s="129">
        <v>268.45978000000002</v>
      </c>
      <c r="G196" s="129">
        <v>268.45978000000002</v>
      </c>
      <c r="H196" s="129">
        <v>268.45978000000002</v>
      </c>
      <c r="I196" s="129">
        <v>268.45978000000002</v>
      </c>
      <c r="J196" s="129">
        <v>268.45978000000002</v>
      </c>
      <c r="K196" s="129">
        <v>268.45978000000002</v>
      </c>
      <c r="L196" s="129">
        <v>268.45978000000002</v>
      </c>
      <c r="M196" s="129">
        <v>268.45978000000002</v>
      </c>
      <c r="N196" s="129">
        <v>268.45978000000002</v>
      </c>
      <c r="O196" s="129">
        <v>268.45978000000002</v>
      </c>
      <c r="P196" s="129">
        <v>268.45978000000002</v>
      </c>
      <c r="Q196" s="129">
        <v>268.45978000000002</v>
      </c>
      <c r="R196" s="129">
        <v>268.45978000000002</v>
      </c>
      <c r="S196" s="129">
        <v>268.45978000000002</v>
      </c>
      <c r="T196" s="129">
        <v>268.45978000000002</v>
      </c>
      <c r="U196" s="129">
        <v>268.45978000000002</v>
      </c>
      <c r="V196" s="129">
        <v>268.45978000000002</v>
      </c>
      <c r="W196" s="129">
        <v>268.45978000000002</v>
      </c>
      <c r="X196" s="129">
        <v>268.45978000000002</v>
      </c>
      <c r="Y196" s="129">
        <v>268.45978000000002</v>
      </c>
      <c r="Z196" s="129">
        <v>268.45978000000002</v>
      </c>
      <c r="AA196" s="129">
        <v>268.45978000000002</v>
      </c>
      <c r="AB196" s="129">
        <v>268.45978000000002</v>
      </c>
      <c r="AC196" s="129">
        <v>268.45978000000002</v>
      </c>
      <c r="AD196" s="129">
        <v>268.45978000000002</v>
      </c>
      <c r="AE196" s="129">
        <v>268.45978000000002</v>
      </c>
      <c r="AF196" s="129">
        <v>268.45978000000002</v>
      </c>
      <c r="AG196" s="129">
        <v>268.45978000000002</v>
      </c>
      <c r="AH196" s="129">
        <v>268.45978000000002</v>
      </c>
      <c r="AI196" s="129">
        <v>268.45978000000002</v>
      </c>
      <c r="AJ196" s="129">
        <v>268.45978000000002</v>
      </c>
    </row>
    <row r="197" spans="1:36" ht="14.55" customHeight="1" thickBot="1">
      <c r="A197" s="129" t="s">
        <v>666</v>
      </c>
      <c r="B197" s="129" t="s">
        <v>316</v>
      </c>
      <c r="C197" s="129" t="s">
        <v>316</v>
      </c>
      <c r="D197" s="129" t="s">
        <v>328</v>
      </c>
      <c r="E197" s="129" t="s">
        <v>68</v>
      </c>
      <c r="F197" s="129">
        <v>162.38353000000001</v>
      </c>
      <c r="G197" s="129">
        <v>162.38353000000001</v>
      </c>
      <c r="H197" s="129">
        <v>162.38353000000001</v>
      </c>
      <c r="I197" s="129">
        <v>162.38353000000001</v>
      </c>
      <c r="J197" s="129">
        <v>162.38353000000001</v>
      </c>
      <c r="K197" s="129">
        <v>162.38353000000001</v>
      </c>
      <c r="L197" s="129">
        <v>162.38353000000001</v>
      </c>
      <c r="M197" s="129">
        <v>162.38353000000001</v>
      </c>
      <c r="N197" s="129">
        <v>162.38353000000001</v>
      </c>
      <c r="O197" s="129">
        <v>162.38353000000001</v>
      </c>
      <c r="P197" s="129">
        <v>162.38353000000001</v>
      </c>
      <c r="Q197" s="129">
        <v>162.38353000000001</v>
      </c>
      <c r="R197" s="129">
        <v>162.38353000000001</v>
      </c>
      <c r="S197" s="129">
        <v>162.38353000000001</v>
      </c>
      <c r="T197" s="129">
        <v>162.38353000000001</v>
      </c>
      <c r="U197" s="129">
        <v>162.38353000000001</v>
      </c>
      <c r="V197" s="129">
        <v>162.38353000000001</v>
      </c>
      <c r="W197" s="129">
        <v>162.38353000000001</v>
      </c>
      <c r="X197" s="129">
        <v>162.38353000000001</v>
      </c>
      <c r="Y197" s="129">
        <v>162.38353000000001</v>
      </c>
      <c r="Z197" s="129">
        <v>162.38353000000001</v>
      </c>
      <c r="AA197" s="129">
        <v>162.38353000000001</v>
      </c>
      <c r="AB197" s="129">
        <v>162.38353000000001</v>
      </c>
      <c r="AC197" s="129">
        <v>162.38353000000001</v>
      </c>
      <c r="AD197" s="129">
        <v>162.38353000000001</v>
      </c>
      <c r="AE197" s="129">
        <v>162.38353000000001</v>
      </c>
      <c r="AF197" s="129">
        <v>162.38353000000001</v>
      </c>
      <c r="AG197" s="129">
        <v>162.38353000000001</v>
      </c>
      <c r="AH197" s="129">
        <v>162.38353000000001</v>
      </c>
      <c r="AI197" s="129">
        <v>162.38353000000001</v>
      </c>
      <c r="AJ197" s="129">
        <v>162.38353000000001</v>
      </c>
    </row>
    <row r="198" spans="1:36" ht="14.55" customHeight="1" thickBot="1">
      <c r="A198" s="129" t="s">
        <v>666</v>
      </c>
      <c r="B198" s="129" t="s">
        <v>316</v>
      </c>
      <c r="C198" s="129" t="s">
        <v>316</v>
      </c>
      <c r="D198" s="129" t="s">
        <v>329</v>
      </c>
      <c r="E198" s="129" t="s">
        <v>68</v>
      </c>
      <c r="F198" s="129">
        <v>162.38353000000001</v>
      </c>
      <c r="G198" s="129">
        <v>162.38353000000001</v>
      </c>
      <c r="H198" s="129">
        <v>162.38353000000001</v>
      </c>
      <c r="I198" s="129">
        <v>162.38353000000001</v>
      </c>
      <c r="J198" s="129">
        <v>162.38353000000001</v>
      </c>
      <c r="K198" s="129">
        <v>162.38353000000001</v>
      </c>
      <c r="L198" s="129">
        <v>162.38353000000001</v>
      </c>
      <c r="M198" s="129">
        <v>162.38353000000001</v>
      </c>
      <c r="N198" s="129">
        <v>162.38353000000001</v>
      </c>
      <c r="O198" s="129">
        <v>162.38353000000001</v>
      </c>
      <c r="P198" s="129">
        <v>162.38353000000001</v>
      </c>
      <c r="Q198" s="129">
        <v>162.38353000000001</v>
      </c>
      <c r="R198" s="129">
        <v>162.38353000000001</v>
      </c>
      <c r="S198" s="129">
        <v>162.38353000000001</v>
      </c>
      <c r="T198" s="129">
        <v>162.38353000000001</v>
      </c>
      <c r="U198" s="129">
        <v>162.38353000000001</v>
      </c>
      <c r="V198" s="129">
        <v>162.38353000000001</v>
      </c>
      <c r="W198" s="129">
        <v>162.38353000000001</v>
      </c>
      <c r="X198" s="129">
        <v>162.38353000000001</v>
      </c>
      <c r="Y198" s="129">
        <v>162.38353000000001</v>
      </c>
      <c r="Z198" s="129">
        <v>162.38353000000001</v>
      </c>
      <c r="AA198" s="129">
        <v>162.38353000000001</v>
      </c>
      <c r="AB198" s="129">
        <v>162.38353000000001</v>
      </c>
      <c r="AC198" s="129">
        <v>162.38353000000001</v>
      </c>
      <c r="AD198" s="129">
        <v>162.38353000000001</v>
      </c>
      <c r="AE198" s="129">
        <v>162.38353000000001</v>
      </c>
      <c r="AF198" s="129">
        <v>162.38353000000001</v>
      </c>
      <c r="AG198" s="129">
        <v>162.38353000000001</v>
      </c>
      <c r="AH198" s="129">
        <v>238.09272000000001</v>
      </c>
      <c r="AI198" s="129">
        <v>238.09272000000001</v>
      </c>
      <c r="AJ198" s="129">
        <v>238.09272000000001</v>
      </c>
    </row>
    <row r="199" spans="1:36" ht="14.55" customHeight="1" thickBot="1">
      <c r="A199" s="129" t="s">
        <v>666</v>
      </c>
      <c r="B199" s="129" t="s">
        <v>316</v>
      </c>
      <c r="C199" s="129" t="s">
        <v>316</v>
      </c>
      <c r="D199" s="129" t="s">
        <v>330</v>
      </c>
      <c r="E199" s="129" t="s">
        <v>68</v>
      </c>
      <c r="F199" s="129">
        <v>157.637</v>
      </c>
      <c r="G199" s="129">
        <v>157.637</v>
      </c>
      <c r="H199" s="129">
        <v>157.637</v>
      </c>
      <c r="I199" s="129">
        <v>157.637</v>
      </c>
      <c r="J199" s="129">
        <v>157.637</v>
      </c>
      <c r="K199" s="129">
        <v>157.637</v>
      </c>
      <c r="L199" s="129">
        <v>157.637</v>
      </c>
      <c r="M199" s="129">
        <v>157.637</v>
      </c>
      <c r="N199" s="129">
        <v>157.637</v>
      </c>
      <c r="O199" s="129">
        <v>157.637</v>
      </c>
      <c r="P199" s="129">
        <v>157.637</v>
      </c>
      <c r="Q199" s="129">
        <v>157.636</v>
      </c>
      <c r="R199" s="129">
        <v>157.636</v>
      </c>
      <c r="S199" s="129">
        <v>157.636</v>
      </c>
      <c r="T199" s="129">
        <v>157.636</v>
      </c>
      <c r="U199" s="129">
        <v>157.636</v>
      </c>
      <c r="V199" s="129">
        <v>157.636</v>
      </c>
      <c r="W199" s="129">
        <v>157.636</v>
      </c>
      <c r="X199" s="129">
        <v>157.636</v>
      </c>
      <c r="Y199" s="129">
        <v>157.636</v>
      </c>
      <c r="Z199" s="129">
        <v>157.636</v>
      </c>
      <c r="AA199" s="129">
        <v>157.636</v>
      </c>
      <c r="AB199" s="129">
        <v>157.636</v>
      </c>
      <c r="AC199" s="129">
        <v>157.636</v>
      </c>
      <c r="AD199" s="129">
        <v>157.636</v>
      </c>
      <c r="AE199" s="129">
        <v>157.636</v>
      </c>
      <c r="AF199" s="129">
        <v>157.636</v>
      </c>
      <c r="AG199" s="129">
        <v>157.636</v>
      </c>
      <c r="AH199" s="129">
        <v>157.636</v>
      </c>
      <c r="AI199" s="129">
        <v>157.636</v>
      </c>
      <c r="AJ199" s="129">
        <v>157.636</v>
      </c>
    </row>
    <row r="200" spans="1:36" ht="14.55" customHeight="1" thickBot="1">
      <c r="A200" s="129" t="s">
        <v>666</v>
      </c>
      <c r="B200" s="129" t="s">
        <v>316</v>
      </c>
      <c r="C200" s="129" t="s">
        <v>316</v>
      </c>
      <c r="D200" s="129" t="s">
        <v>331</v>
      </c>
      <c r="E200" s="129" t="s">
        <v>68</v>
      </c>
      <c r="F200" s="129">
        <v>431.77213483000003</v>
      </c>
      <c r="G200" s="129">
        <v>431.77213483000003</v>
      </c>
      <c r="H200" s="129">
        <v>431.77213483000003</v>
      </c>
      <c r="I200" s="129">
        <v>431.77213483000003</v>
      </c>
      <c r="J200" s="129">
        <v>431.77213483000003</v>
      </c>
      <c r="K200" s="129">
        <v>431.77213483000003</v>
      </c>
      <c r="L200" s="129">
        <v>431.77213483000003</v>
      </c>
      <c r="M200" s="129">
        <v>459.04484063000001</v>
      </c>
      <c r="N200" s="129">
        <v>459.04484063000001</v>
      </c>
      <c r="O200" s="129">
        <v>459.04484063000001</v>
      </c>
      <c r="P200" s="129">
        <v>459.04484063000001</v>
      </c>
      <c r="Q200" s="129">
        <v>485.12040675999998</v>
      </c>
      <c r="R200" s="129">
        <v>485.12040675999998</v>
      </c>
      <c r="S200" s="129">
        <v>485.12040675999998</v>
      </c>
      <c r="T200" s="129">
        <v>485.12040675999998</v>
      </c>
      <c r="U200" s="129">
        <v>485.12040675999998</v>
      </c>
      <c r="V200" s="129">
        <v>485.12040675999998</v>
      </c>
      <c r="W200" s="129">
        <v>485.12040675999998</v>
      </c>
      <c r="X200" s="129">
        <v>485.52560727000002</v>
      </c>
      <c r="Y200" s="129">
        <v>485.52560727000002</v>
      </c>
      <c r="Z200" s="129">
        <v>485.52560727000002</v>
      </c>
      <c r="AA200" s="129">
        <v>485.52560727000002</v>
      </c>
      <c r="AB200" s="129">
        <v>485.52560727000002</v>
      </c>
      <c r="AC200" s="129">
        <v>485.52560727000002</v>
      </c>
      <c r="AD200" s="129">
        <v>485.52560727000002</v>
      </c>
      <c r="AE200" s="129">
        <v>485.52560727000002</v>
      </c>
      <c r="AF200" s="129">
        <v>485.52560727000002</v>
      </c>
      <c r="AG200" s="129">
        <v>485.52560727000002</v>
      </c>
      <c r="AH200" s="129">
        <v>485.52560727000002</v>
      </c>
      <c r="AI200" s="129">
        <v>503.32678062000002</v>
      </c>
      <c r="AJ200" s="129">
        <v>503.32678062000002</v>
      </c>
    </row>
    <row r="201" spans="1:36" ht="14.55" customHeight="1" thickBot="1">
      <c r="A201" s="129" t="s">
        <v>666</v>
      </c>
      <c r="B201" s="129" t="s">
        <v>316</v>
      </c>
      <c r="C201" s="129" t="s">
        <v>316</v>
      </c>
      <c r="D201" s="129" t="s">
        <v>332</v>
      </c>
      <c r="E201" s="129" t="s">
        <v>94</v>
      </c>
      <c r="F201" s="129">
        <v>431.77213483000003</v>
      </c>
      <c r="G201" s="129">
        <v>431.77213483000003</v>
      </c>
      <c r="H201" s="129">
        <v>431.77213483000003</v>
      </c>
      <c r="I201" s="129">
        <v>431.77213483000003</v>
      </c>
      <c r="J201" s="129">
        <v>431.77213483000003</v>
      </c>
      <c r="K201" s="129">
        <v>431.77213483000003</v>
      </c>
      <c r="L201" s="129">
        <v>431.77213483000003</v>
      </c>
      <c r="M201" s="129">
        <v>459.04484063000001</v>
      </c>
      <c r="N201" s="129">
        <v>459.04484063000001</v>
      </c>
      <c r="O201" s="129">
        <v>459.04484063000001</v>
      </c>
      <c r="P201" s="129">
        <v>459.04484063000001</v>
      </c>
      <c r="Q201" s="129">
        <v>485.12040675999998</v>
      </c>
      <c r="R201" s="129">
        <v>485.12040675999998</v>
      </c>
      <c r="S201" s="129">
        <v>485.12040675999998</v>
      </c>
      <c r="T201" s="129">
        <v>485.12040675999998</v>
      </c>
      <c r="U201" s="129">
        <v>485.12040675999998</v>
      </c>
      <c r="V201" s="129">
        <v>485.12040675999998</v>
      </c>
      <c r="W201" s="129">
        <v>485.12040675999998</v>
      </c>
      <c r="X201" s="129">
        <v>485.52560727000002</v>
      </c>
      <c r="Y201" s="129">
        <v>485.52560727000002</v>
      </c>
      <c r="Z201" s="129">
        <v>485.52560727000002</v>
      </c>
      <c r="AA201" s="129">
        <v>485.52560727000002</v>
      </c>
      <c r="AB201" s="129">
        <v>485.52560727000002</v>
      </c>
      <c r="AC201" s="129">
        <v>485.52560727000002</v>
      </c>
      <c r="AD201" s="129">
        <v>485.52560727000002</v>
      </c>
      <c r="AE201" s="129">
        <v>485.52560727000002</v>
      </c>
      <c r="AF201" s="129">
        <v>485.52560727000002</v>
      </c>
      <c r="AG201" s="129">
        <v>485.52560727000002</v>
      </c>
      <c r="AH201" s="129">
        <v>485.52560727000002</v>
      </c>
      <c r="AI201" s="129">
        <v>503.32678062000002</v>
      </c>
      <c r="AJ201" s="129">
        <v>503.32678062000002</v>
      </c>
    </row>
    <row r="202" spans="1:36" ht="14.55" customHeight="1" thickBot="1">
      <c r="A202" s="129" t="s">
        <v>666</v>
      </c>
      <c r="B202" s="129" t="s">
        <v>316</v>
      </c>
      <c r="C202" s="129" t="s">
        <v>316</v>
      </c>
      <c r="D202" s="129" t="s">
        <v>333</v>
      </c>
      <c r="E202" s="129" t="s">
        <v>68</v>
      </c>
      <c r="F202" s="129">
        <v>214.05101999999999</v>
      </c>
      <c r="G202" s="129">
        <v>214.05101999999999</v>
      </c>
      <c r="H202" s="129">
        <v>214.05101999999999</v>
      </c>
      <c r="I202" s="129">
        <v>214.05101999999999</v>
      </c>
      <c r="J202" s="129">
        <v>214.05101999999999</v>
      </c>
      <c r="K202" s="129">
        <v>214.05101999999999</v>
      </c>
      <c r="L202" s="129">
        <v>214.05101999999999</v>
      </c>
      <c r="M202" s="129">
        <v>214.05101999999999</v>
      </c>
      <c r="N202" s="129">
        <v>214.05101999999999</v>
      </c>
      <c r="O202" s="129">
        <v>214.05101999999999</v>
      </c>
      <c r="P202" s="129">
        <v>214.05101999999999</v>
      </c>
      <c r="Q202" s="129">
        <v>214.05101999999999</v>
      </c>
      <c r="R202" s="129">
        <v>214.05101999999999</v>
      </c>
      <c r="S202" s="129">
        <v>214.05101999999999</v>
      </c>
      <c r="T202" s="129">
        <v>214.05101999999999</v>
      </c>
      <c r="U202" s="129">
        <v>214.05101999999999</v>
      </c>
      <c r="V202" s="129">
        <v>214.05101999999999</v>
      </c>
      <c r="W202" s="129">
        <v>214.05101999999999</v>
      </c>
      <c r="X202" s="129">
        <v>214.05101999999999</v>
      </c>
      <c r="Y202" s="129">
        <v>214.05101999999999</v>
      </c>
      <c r="Z202" s="129">
        <v>214.05101999999999</v>
      </c>
      <c r="AA202" s="129">
        <v>214.05101999999999</v>
      </c>
      <c r="AB202" s="129">
        <v>214.05101999999999</v>
      </c>
      <c r="AC202" s="129">
        <v>214.05101999999999</v>
      </c>
      <c r="AD202" s="129">
        <v>214.05101999999999</v>
      </c>
      <c r="AE202" s="129">
        <v>214.05101999999999</v>
      </c>
      <c r="AF202" s="129">
        <v>214.05101999999999</v>
      </c>
      <c r="AG202" s="129">
        <v>214.05101999999999</v>
      </c>
      <c r="AH202" s="129">
        <v>214.05101999999999</v>
      </c>
      <c r="AI202" s="129">
        <v>214.05101999999999</v>
      </c>
      <c r="AJ202" s="129">
        <v>214.05101999999999</v>
      </c>
    </row>
    <row r="203" spans="1:36" ht="14.55" customHeight="1" thickBot="1">
      <c r="A203" s="129" t="s">
        <v>666</v>
      </c>
      <c r="B203" s="129" t="s">
        <v>316</v>
      </c>
      <c r="C203" s="129" t="s">
        <v>316</v>
      </c>
      <c r="D203" s="129" t="s">
        <v>334</v>
      </c>
      <c r="E203" s="129" t="s">
        <v>68</v>
      </c>
      <c r="F203" s="129">
        <v>177.69532000000001</v>
      </c>
      <c r="G203" s="129">
        <v>177.69532000000001</v>
      </c>
      <c r="H203" s="129">
        <v>179.10821000000001</v>
      </c>
      <c r="I203" s="129">
        <v>179.10821000000001</v>
      </c>
      <c r="J203" s="129">
        <v>179.10821000000001</v>
      </c>
      <c r="K203" s="129">
        <v>179.10821000000001</v>
      </c>
      <c r="L203" s="129">
        <v>179.10821000000001</v>
      </c>
      <c r="M203" s="129">
        <v>179.10821000000001</v>
      </c>
      <c r="N203" s="129">
        <v>179.10821000000001</v>
      </c>
      <c r="O203" s="129">
        <v>179.10821000000001</v>
      </c>
      <c r="P203" s="129">
        <v>193.27753000000001</v>
      </c>
      <c r="Q203" s="129">
        <v>193.27753000000001</v>
      </c>
      <c r="R203" s="129">
        <v>193.27753000000001</v>
      </c>
      <c r="S203" s="129">
        <v>193.27753000000001</v>
      </c>
      <c r="T203" s="129">
        <v>186.24036000000001</v>
      </c>
      <c r="U203" s="129">
        <v>186.24036000000001</v>
      </c>
      <c r="V203" s="129">
        <v>186.24036000000001</v>
      </c>
      <c r="W203" s="129">
        <v>186.24036000000001</v>
      </c>
      <c r="X203" s="129">
        <v>186.24036000000001</v>
      </c>
      <c r="Y203" s="129">
        <v>186.24036000000001</v>
      </c>
      <c r="Z203" s="129">
        <v>186.24036000000001</v>
      </c>
      <c r="AA203" s="129">
        <v>186.24036000000001</v>
      </c>
      <c r="AB203" s="129">
        <v>186.24036000000001</v>
      </c>
      <c r="AC203" s="129">
        <v>189.73226</v>
      </c>
      <c r="AD203" s="129">
        <v>189.73226</v>
      </c>
      <c r="AE203" s="129">
        <v>189.73226</v>
      </c>
      <c r="AF203" s="129">
        <v>189.73226</v>
      </c>
      <c r="AG203" s="129">
        <v>189.73226</v>
      </c>
      <c r="AH203" s="129">
        <v>196.15296000000001</v>
      </c>
      <c r="AI203" s="129">
        <v>196.15296000000001</v>
      </c>
      <c r="AJ203" s="129">
        <v>197.00631999999999</v>
      </c>
    </row>
    <row r="204" spans="1:36" ht="14.55" customHeight="1" thickBot="1">
      <c r="A204" s="129" t="s">
        <v>666</v>
      </c>
      <c r="B204" s="129" t="s">
        <v>316</v>
      </c>
      <c r="C204" s="129" t="s">
        <v>316</v>
      </c>
      <c r="D204" s="129" t="s">
        <v>335</v>
      </c>
      <c r="E204" s="129" t="s">
        <v>68</v>
      </c>
      <c r="F204" s="129">
        <v>268.45978000000002</v>
      </c>
      <c r="G204" s="129">
        <v>268.45978000000002</v>
      </c>
      <c r="H204" s="129">
        <v>268.45978000000002</v>
      </c>
      <c r="I204" s="129">
        <v>268.45978000000002</v>
      </c>
      <c r="J204" s="129">
        <v>268.45978000000002</v>
      </c>
      <c r="K204" s="129">
        <v>268.45978000000002</v>
      </c>
      <c r="L204" s="129">
        <v>268.45978000000002</v>
      </c>
      <c r="M204" s="129">
        <v>268.45978000000002</v>
      </c>
      <c r="N204" s="129">
        <v>268.45978000000002</v>
      </c>
      <c r="O204" s="129">
        <v>268.45978000000002</v>
      </c>
      <c r="P204" s="129">
        <v>268.45978000000002</v>
      </c>
      <c r="Q204" s="129">
        <v>268.45978000000002</v>
      </c>
      <c r="R204" s="129">
        <v>268.45978000000002</v>
      </c>
      <c r="S204" s="129">
        <v>268.45978000000002</v>
      </c>
      <c r="T204" s="129">
        <v>268.45978000000002</v>
      </c>
      <c r="U204" s="129">
        <v>268.45978000000002</v>
      </c>
      <c r="V204" s="129">
        <v>268.45978000000002</v>
      </c>
      <c r="W204" s="129">
        <v>268.45978000000002</v>
      </c>
      <c r="X204" s="129">
        <v>268.45978000000002</v>
      </c>
      <c r="Y204" s="129">
        <v>268.45978000000002</v>
      </c>
      <c r="Z204" s="129">
        <v>268.45978000000002</v>
      </c>
      <c r="AA204" s="129">
        <v>268.45978000000002</v>
      </c>
      <c r="AB204" s="129">
        <v>268.45978000000002</v>
      </c>
      <c r="AC204" s="129">
        <v>268.45978000000002</v>
      </c>
      <c r="AD204" s="129">
        <v>268.45978000000002</v>
      </c>
      <c r="AE204" s="129">
        <v>268.45978000000002</v>
      </c>
      <c r="AF204" s="129">
        <v>268.45978000000002</v>
      </c>
      <c r="AG204" s="129">
        <v>268.45978000000002</v>
      </c>
      <c r="AH204" s="129">
        <v>268.45978000000002</v>
      </c>
      <c r="AI204" s="129">
        <v>268.45978000000002</v>
      </c>
      <c r="AJ204" s="129">
        <v>268.45978000000002</v>
      </c>
    </row>
    <row r="205" spans="1:36" ht="14.55" customHeight="1" thickBot="1">
      <c r="A205" s="129" t="s">
        <v>666</v>
      </c>
      <c r="B205" s="129" t="s">
        <v>316</v>
      </c>
      <c r="C205" s="129" t="s">
        <v>316</v>
      </c>
      <c r="D205" s="129" t="s">
        <v>336</v>
      </c>
      <c r="E205" s="129" t="s">
        <v>68</v>
      </c>
      <c r="F205" s="129">
        <v>268.45978000000002</v>
      </c>
      <c r="G205" s="129">
        <v>268.45978000000002</v>
      </c>
      <c r="H205" s="129">
        <v>268.45978000000002</v>
      </c>
      <c r="I205" s="129">
        <v>268.45978000000002</v>
      </c>
      <c r="J205" s="129">
        <v>268.45978000000002</v>
      </c>
      <c r="K205" s="129">
        <v>268.45978000000002</v>
      </c>
      <c r="L205" s="129">
        <v>268.45978000000002</v>
      </c>
      <c r="M205" s="129">
        <v>268.45978000000002</v>
      </c>
      <c r="N205" s="129">
        <v>268.45978000000002</v>
      </c>
      <c r="O205" s="129">
        <v>268.45978000000002</v>
      </c>
      <c r="P205" s="129">
        <v>268.45978000000002</v>
      </c>
      <c r="Q205" s="129">
        <v>268.45978000000002</v>
      </c>
      <c r="R205" s="129">
        <v>268.45978000000002</v>
      </c>
      <c r="S205" s="129">
        <v>268.45978000000002</v>
      </c>
      <c r="T205" s="129">
        <v>268.45978000000002</v>
      </c>
      <c r="U205" s="129">
        <v>268.45978000000002</v>
      </c>
      <c r="V205" s="129">
        <v>268.45978000000002</v>
      </c>
      <c r="W205" s="129">
        <v>268.45978000000002</v>
      </c>
      <c r="X205" s="129">
        <v>268.45978000000002</v>
      </c>
      <c r="Y205" s="129">
        <v>268.45978000000002</v>
      </c>
      <c r="Z205" s="129">
        <v>268.45978000000002</v>
      </c>
      <c r="AA205" s="129">
        <v>268.45978000000002</v>
      </c>
      <c r="AB205" s="129">
        <v>268.45978000000002</v>
      </c>
      <c r="AC205" s="129">
        <v>268.45978000000002</v>
      </c>
      <c r="AD205" s="129">
        <v>268.45978000000002</v>
      </c>
      <c r="AE205" s="129">
        <v>268.45978000000002</v>
      </c>
      <c r="AF205" s="129">
        <v>268.45978000000002</v>
      </c>
      <c r="AG205" s="129">
        <v>268.45978000000002</v>
      </c>
      <c r="AH205" s="129">
        <v>268.45978000000002</v>
      </c>
      <c r="AI205" s="129">
        <v>268.45978000000002</v>
      </c>
      <c r="AJ205" s="129">
        <v>268.45978000000002</v>
      </c>
    </row>
    <row r="206" spans="1:36" ht="14.55" customHeight="1" thickBot="1">
      <c r="A206" s="129" t="s">
        <v>666</v>
      </c>
      <c r="B206" s="129" t="s">
        <v>316</v>
      </c>
      <c r="C206" s="129" t="s">
        <v>316</v>
      </c>
      <c r="D206" s="129" t="s">
        <v>337</v>
      </c>
      <c r="E206" s="129" t="s">
        <v>68</v>
      </c>
      <c r="F206" s="129">
        <v>162.38353000000001</v>
      </c>
      <c r="G206" s="129">
        <v>162.38353000000001</v>
      </c>
      <c r="H206" s="129">
        <v>162.38353000000001</v>
      </c>
      <c r="I206" s="129">
        <v>162.38353000000001</v>
      </c>
      <c r="J206" s="129">
        <v>162.38353000000001</v>
      </c>
      <c r="K206" s="129">
        <v>162.38353000000001</v>
      </c>
      <c r="L206" s="129">
        <v>162.38353000000001</v>
      </c>
      <c r="M206" s="129">
        <v>162.38353000000001</v>
      </c>
      <c r="N206" s="129">
        <v>162.38353000000001</v>
      </c>
      <c r="O206" s="129">
        <v>162.38353000000001</v>
      </c>
      <c r="P206" s="129">
        <v>162.38353000000001</v>
      </c>
      <c r="Q206" s="129">
        <v>162.38353000000001</v>
      </c>
      <c r="R206" s="129">
        <v>162.38353000000001</v>
      </c>
      <c r="S206" s="129">
        <v>162.38353000000001</v>
      </c>
      <c r="T206" s="129">
        <v>162.38353000000001</v>
      </c>
      <c r="U206" s="129">
        <v>162.38353000000001</v>
      </c>
      <c r="V206" s="129">
        <v>162.38353000000001</v>
      </c>
      <c r="W206" s="129">
        <v>162.38353000000001</v>
      </c>
      <c r="X206" s="129">
        <v>162.38353000000001</v>
      </c>
      <c r="Y206" s="129">
        <v>162.38353000000001</v>
      </c>
      <c r="Z206" s="129">
        <v>162.38353000000001</v>
      </c>
      <c r="AA206" s="129">
        <v>162.38353000000001</v>
      </c>
      <c r="AB206" s="129">
        <v>162.38353000000001</v>
      </c>
      <c r="AC206" s="129">
        <v>162.38353000000001</v>
      </c>
      <c r="AD206" s="129">
        <v>162.38353000000001</v>
      </c>
      <c r="AE206" s="129">
        <v>162.38353000000001</v>
      </c>
      <c r="AF206" s="129">
        <v>162.38353000000001</v>
      </c>
      <c r="AG206" s="129">
        <v>162.38353000000001</v>
      </c>
      <c r="AH206" s="129">
        <v>162.38353000000001</v>
      </c>
      <c r="AI206" s="129">
        <v>162.38353000000001</v>
      </c>
      <c r="AJ206" s="129">
        <v>162.38353000000001</v>
      </c>
    </row>
    <row r="207" spans="1:36" ht="14.55" customHeight="1" thickBot="1">
      <c r="A207" s="129" t="s">
        <v>666</v>
      </c>
      <c r="B207" s="129" t="s">
        <v>316</v>
      </c>
      <c r="C207" s="129" t="s">
        <v>316</v>
      </c>
      <c r="D207" s="129" t="s">
        <v>338</v>
      </c>
      <c r="E207" s="129" t="s">
        <v>68</v>
      </c>
      <c r="F207" s="129">
        <v>162.38353000000001</v>
      </c>
      <c r="G207" s="129">
        <v>162.38353000000001</v>
      </c>
      <c r="H207" s="129">
        <v>162.38353000000001</v>
      </c>
      <c r="I207" s="129">
        <v>162.38353000000001</v>
      </c>
      <c r="J207" s="129">
        <v>162.38353000000001</v>
      </c>
      <c r="K207" s="129">
        <v>162.38353000000001</v>
      </c>
      <c r="L207" s="129">
        <v>162.38353000000001</v>
      </c>
      <c r="M207" s="129">
        <v>162.38353000000001</v>
      </c>
      <c r="N207" s="129">
        <v>162.38353000000001</v>
      </c>
      <c r="O207" s="129">
        <v>162.38353000000001</v>
      </c>
      <c r="P207" s="129">
        <v>162.38353000000001</v>
      </c>
      <c r="Q207" s="129">
        <v>162.38353000000001</v>
      </c>
      <c r="R207" s="129">
        <v>162.38353000000001</v>
      </c>
      <c r="S207" s="129">
        <v>162.38353000000001</v>
      </c>
      <c r="T207" s="129">
        <v>162.38353000000001</v>
      </c>
      <c r="U207" s="129">
        <v>162.38353000000001</v>
      </c>
      <c r="V207" s="129">
        <v>162.38353000000001</v>
      </c>
      <c r="W207" s="129">
        <v>162.38353000000001</v>
      </c>
      <c r="X207" s="129">
        <v>162.38353000000001</v>
      </c>
      <c r="Y207" s="129">
        <v>162.38353000000001</v>
      </c>
      <c r="Z207" s="129">
        <v>162.38353000000001</v>
      </c>
      <c r="AA207" s="129">
        <v>162.38353000000001</v>
      </c>
      <c r="AB207" s="129">
        <v>162.38353000000001</v>
      </c>
      <c r="AC207" s="129">
        <v>162.38353000000001</v>
      </c>
      <c r="AD207" s="129">
        <v>162.38353000000001</v>
      </c>
      <c r="AE207" s="129">
        <v>162.38353000000001</v>
      </c>
      <c r="AF207" s="129">
        <v>162.38353000000001</v>
      </c>
      <c r="AG207" s="129">
        <v>162.38353000000001</v>
      </c>
      <c r="AH207" s="129">
        <v>238.09272000000001</v>
      </c>
      <c r="AI207" s="129">
        <v>238.09272000000001</v>
      </c>
      <c r="AJ207" s="129">
        <v>238.09272000000001</v>
      </c>
    </row>
    <row r="208" spans="1:36" ht="14.55" customHeight="1" thickBot="1">
      <c r="A208" s="129" t="s">
        <v>666</v>
      </c>
      <c r="B208" s="129" t="s">
        <v>316</v>
      </c>
      <c r="C208" s="129" t="s">
        <v>316</v>
      </c>
      <c r="D208" s="129" t="s">
        <v>339</v>
      </c>
      <c r="E208" s="129" t="s">
        <v>68</v>
      </c>
      <c r="F208" s="129">
        <v>157.637</v>
      </c>
      <c r="G208" s="129">
        <v>157.637</v>
      </c>
      <c r="H208" s="129">
        <v>157.637</v>
      </c>
      <c r="I208" s="129">
        <v>157.637</v>
      </c>
      <c r="J208" s="129">
        <v>157.637</v>
      </c>
      <c r="K208" s="129">
        <v>157.637</v>
      </c>
      <c r="L208" s="129">
        <v>157.637</v>
      </c>
      <c r="M208" s="129">
        <v>157.637</v>
      </c>
      <c r="N208" s="129">
        <v>157.637</v>
      </c>
      <c r="O208" s="129">
        <v>157.637</v>
      </c>
      <c r="P208" s="129">
        <v>157.637</v>
      </c>
      <c r="Q208" s="129">
        <v>157.636</v>
      </c>
      <c r="R208" s="129">
        <v>157.636</v>
      </c>
      <c r="S208" s="129">
        <v>157.636</v>
      </c>
      <c r="T208" s="129">
        <v>157.636</v>
      </c>
      <c r="U208" s="129">
        <v>157.636</v>
      </c>
      <c r="V208" s="129">
        <v>157.636</v>
      </c>
      <c r="W208" s="129">
        <v>157.636</v>
      </c>
      <c r="X208" s="129">
        <v>157.636</v>
      </c>
      <c r="Y208" s="129">
        <v>157.636</v>
      </c>
      <c r="Z208" s="129">
        <v>157.636</v>
      </c>
      <c r="AA208" s="129">
        <v>157.636</v>
      </c>
      <c r="AB208" s="129">
        <v>157.636</v>
      </c>
      <c r="AC208" s="129">
        <v>157.636</v>
      </c>
      <c r="AD208" s="129">
        <v>157.636</v>
      </c>
      <c r="AE208" s="129">
        <v>157.636</v>
      </c>
      <c r="AF208" s="129">
        <v>157.636</v>
      </c>
      <c r="AG208" s="129">
        <v>157.636</v>
      </c>
      <c r="AH208" s="129">
        <v>157.636</v>
      </c>
      <c r="AI208" s="129">
        <v>157.636</v>
      </c>
      <c r="AJ208" s="129">
        <v>157.636</v>
      </c>
    </row>
    <row r="209" spans="1:36" ht="14.55" customHeight="1" thickBot="1">
      <c r="A209" s="129" t="s">
        <v>666</v>
      </c>
      <c r="B209" s="129" t="s">
        <v>316</v>
      </c>
      <c r="C209" s="129" t="s">
        <v>316</v>
      </c>
      <c r="D209" s="129" t="s">
        <v>340</v>
      </c>
      <c r="E209" s="129" t="s">
        <v>68</v>
      </c>
      <c r="F209" s="129">
        <v>431.77213483000003</v>
      </c>
      <c r="G209" s="129">
        <v>431.77213483000003</v>
      </c>
      <c r="H209" s="129">
        <v>431.77213483000003</v>
      </c>
      <c r="I209" s="129">
        <v>431.77213483000003</v>
      </c>
      <c r="J209" s="129">
        <v>431.77213483000003</v>
      </c>
      <c r="K209" s="129">
        <v>431.77213483000003</v>
      </c>
      <c r="L209" s="129">
        <v>431.77213483000003</v>
      </c>
      <c r="M209" s="129">
        <v>459.04484063000001</v>
      </c>
      <c r="N209" s="129">
        <v>459.04484063000001</v>
      </c>
      <c r="O209" s="129">
        <v>459.04484063000001</v>
      </c>
      <c r="P209" s="129">
        <v>459.04484063000001</v>
      </c>
      <c r="Q209" s="129">
        <v>485.12040675999998</v>
      </c>
      <c r="R209" s="129">
        <v>485.12040675999998</v>
      </c>
      <c r="S209" s="129">
        <v>485.12040675999998</v>
      </c>
      <c r="T209" s="129">
        <v>485.12040675999998</v>
      </c>
      <c r="U209" s="129">
        <v>485.12040675999998</v>
      </c>
      <c r="V209" s="129">
        <v>485.12040675999998</v>
      </c>
      <c r="W209" s="129">
        <v>485.12040675999998</v>
      </c>
      <c r="X209" s="129">
        <v>485.52560727000002</v>
      </c>
      <c r="Y209" s="129">
        <v>485.52560727000002</v>
      </c>
      <c r="Z209" s="129">
        <v>485.52560727000002</v>
      </c>
      <c r="AA209" s="129">
        <v>485.52560727000002</v>
      </c>
      <c r="AB209" s="129">
        <v>485.52560727000002</v>
      </c>
      <c r="AC209" s="129">
        <v>485.52560727000002</v>
      </c>
      <c r="AD209" s="129">
        <v>485.52560727000002</v>
      </c>
      <c r="AE209" s="129">
        <v>485.52560727000002</v>
      </c>
      <c r="AF209" s="129">
        <v>485.52560727000002</v>
      </c>
      <c r="AG209" s="129">
        <v>485.52560727000002</v>
      </c>
      <c r="AH209" s="129">
        <v>485.52560727000002</v>
      </c>
      <c r="AI209" s="129">
        <v>503.32678062000002</v>
      </c>
      <c r="AJ209" s="129">
        <v>503.32678062000002</v>
      </c>
    </row>
    <row r="210" spans="1:36" ht="14.55" customHeight="1" thickBot="1">
      <c r="A210" s="129" t="s">
        <v>666</v>
      </c>
      <c r="B210" s="129" t="s">
        <v>341</v>
      </c>
      <c r="C210" s="129" t="s">
        <v>341</v>
      </c>
      <c r="D210" s="129" t="s">
        <v>342</v>
      </c>
      <c r="E210" s="129" t="s">
        <v>68</v>
      </c>
      <c r="F210" s="129">
        <v>214.05101999999999</v>
      </c>
      <c r="G210" s="129">
        <v>214.05101999999999</v>
      </c>
      <c r="H210" s="129">
        <v>214.05101999999999</v>
      </c>
      <c r="I210" s="129">
        <v>214.05101999999999</v>
      </c>
      <c r="J210" s="129">
        <v>214.05101999999999</v>
      </c>
      <c r="K210" s="129">
        <v>214.05101999999999</v>
      </c>
      <c r="L210" s="129">
        <v>214.05101999999999</v>
      </c>
      <c r="M210" s="129">
        <v>214.05101999999999</v>
      </c>
      <c r="N210" s="129">
        <v>214.05101999999999</v>
      </c>
      <c r="O210" s="129">
        <v>214.05101999999999</v>
      </c>
      <c r="P210" s="129">
        <v>214.05101999999999</v>
      </c>
      <c r="Q210" s="129">
        <v>214.05101999999999</v>
      </c>
      <c r="R210" s="129">
        <v>214.05101999999999</v>
      </c>
      <c r="S210" s="129">
        <v>214.05101999999999</v>
      </c>
      <c r="T210" s="129">
        <v>214.05101999999999</v>
      </c>
      <c r="U210" s="129">
        <v>214.05101999999999</v>
      </c>
      <c r="V210" s="129">
        <v>214.05101999999999</v>
      </c>
      <c r="W210" s="129">
        <v>214.05101999999999</v>
      </c>
      <c r="X210" s="129">
        <v>214.05101999999999</v>
      </c>
      <c r="Y210" s="129">
        <v>214.05101999999999</v>
      </c>
      <c r="Z210" s="129">
        <v>214.05101999999999</v>
      </c>
      <c r="AA210" s="129">
        <v>214.05101999999999</v>
      </c>
      <c r="AB210" s="129">
        <v>214.05101999999999</v>
      </c>
      <c r="AC210" s="129">
        <v>214.05101999999999</v>
      </c>
      <c r="AD210" s="129">
        <v>214.05101999999999</v>
      </c>
      <c r="AE210" s="129">
        <v>214.05101999999999</v>
      </c>
      <c r="AF210" s="129">
        <v>214.05101999999999</v>
      </c>
      <c r="AG210" s="129">
        <v>214.05101999999999</v>
      </c>
      <c r="AH210" s="129">
        <v>214.05101999999999</v>
      </c>
      <c r="AI210" s="129">
        <v>214.05101999999999</v>
      </c>
      <c r="AJ210" s="129">
        <v>214.05101999999999</v>
      </c>
    </row>
    <row r="211" spans="1:36" ht="14.55" customHeight="1" thickBot="1">
      <c r="A211" s="129" t="s">
        <v>666</v>
      </c>
      <c r="B211" s="129" t="s">
        <v>341</v>
      </c>
      <c r="C211" s="129" t="s">
        <v>341</v>
      </c>
      <c r="D211" s="129" t="s">
        <v>343</v>
      </c>
      <c r="E211" s="129" t="s">
        <v>68</v>
      </c>
      <c r="F211" s="129">
        <v>177.69532000000001</v>
      </c>
      <c r="G211" s="129">
        <v>177.69532000000001</v>
      </c>
      <c r="H211" s="129">
        <v>179.10821000000001</v>
      </c>
      <c r="I211" s="129">
        <v>179.10821000000001</v>
      </c>
      <c r="J211" s="129">
        <v>179.10821000000001</v>
      </c>
      <c r="K211" s="129">
        <v>179.10821000000001</v>
      </c>
      <c r="L211" s="129">
        <v>179.10821000000001</v>
      </c>
      <c r="M211" s="129">
        <v>179.10821000000001</v>
      </c>
      <c r="N211" s="129">
        <v>179.10821000000001</v>
      </c>
      <c r="O211" s="129">
        <v>179.10821000000001</v>
      </c>
      <c r="P211" s="129">
        <v>193.27753000000001</v>
      </c>
      <c r="Q211" s="129">
        <v>193.27753000000001</v>
      </c>
      <c r="R211" s="129">
        <v>193.27753000000001</v>
      </c>
      <c r="S211" s="129">
        <v>193.27753000000001</v>
      </c>
      <c r="T211" s="129">
        <v>186.24036000000001</v>
      </c>
      <c r="U211" s="129">
        <v>186.24036000000001</v>
      </c>
      <c r="V211" s="129">
        <v>186.24036000000001</v>
      </c>
      <c r="W211" s="129">
        <v>186.24036000000001</v>
      </c>
      <c r="X211" s="129">
        <v>186.24036000000001</v>
      </c>
      <c r="Y211" s="129">
        <v>186.24036000000001</v>
      </c>
      <c r="Z211" s="129">
        <v>186.24036000000001</v>
      </c>
      <c r="AA211" s="129">
        <v>186.24036000000001</v>
      </c>
      <c r="AB211" s="129">
        <v>186.24036000000001</v>
      </c>
      <c r="AC211" s="129">
        <v>189.73226</v>
      </c>
      <c r="AD211" s="129">
        <v>189.73226</v>
      </c>
      <c r="AE211" s="129">
        <v>189.73226</v>
      </c>
      <c r="AF211" s="129">
        <v>189.73226</v>
      </c>
      <c r="AG211" s="129">
        <v>189.73226</v>
      </c>
      <c r="AH211" s="129">
        <v>196.15296000000001</v>
      </c>
      <c r="AI211" s="129">
        <v>196.15296000000001</v>
      </c>
      <c r="AJ211" s="129">
        <v>197.00631999999999</v>
      </c>
    </row>
    <row r="212" spans="1:36" ht="14.55" customHeight="1" thickBot="1">
      <c r="A212" s="129" t="s">
        <v>666</v>
      </c>
      <c r="B212" s="129" t="s">
        <v>341</v>
      </c>
      <c r="C212" s="129" t="s">
        <v>341</v>
      </c>
      <c r="D212" s="129" t="s">
        <v>344</v>
      </c>
      <c r="E212" s="129" t="s">
        <v>68</v>
      </c>
      <c r="F212" s="129">
        <v>268.45978000000002</v>
      </c>
      <c r="G212" s="129">
        <v>268.45978000000002</v>
      </c>
      <c r="H212" s="129">
        <v>268.45978000000002</v>
      </c>
      <c r="I212" s="129">
        <v>268.45978000000002</v>
      </c>
      <c r="J212" s="129">
        <v>268.45978000000002</v>
      </c>
      <c r="K212" s="129">
        <v>268.45978000000002</v>
      </c>
      <c r="L212" s="129">
        <v>268.45978000000002</v>
      </c>
      <c r="M212" s="129">
        <v>268.45978000000002</v>
      </c>
      <c r="N212" s="129">
        <v>268.45978000000002</v>
      </c>
      <c r="O212" s="129">
        <v>268.45978000000002</v>
      </c>
      <c r="P212" s="129">
        <v>268.45978000000002</v>
      </c>
      <c r="Q212" s="129">
        <v>268.45978000000002</v>
      </c>
      <c r="R212" s="129">
        <v>268.45978000000002</v>
      </c>
      <c r="S212" s="129">
        <v>268.45978000000002</v>
      </c>
      <c r="T212" s="129">
        <v>268.45978000000002</v>
      </c>
      <c r="U212" s="129">
        <v>268.45978000000002</v>
      </c>
      <c r="V212" s="129">
        <v>268.45978000000002</v>
      </c>
      <c r="W212" s="129">
        <v>268.45978000000002</v>
      </c>
      <c r="X212" s="129">
        <v>268.45978000000002</v>
      </c>
      <c r="Y212" s="129">
        <v>268.45978000000002</v>
      </c>
      <c r="Z212" s="129">
        <v>268.45978000000002</v>
      </c>
      <c r="AA212" s="129">
        <v>268.45978000000002</v>
      </c>
      <c r="AB212" s="129">
        <v>268.45978000000002</v>
      </c>
      <c r="AC212" s="129">
        <v>268.45978000000002</v>
      </c>
      <c r="AD212" s="129">
        <v>268.45978000000002</v>
      </c>
      <c r="AE212" s="129">
        <v>268.45978000000002</v>
      </c>
      <c r="AF212" s="129">
        <v>268.45978000000002</v>
      </c>
      <c r="AG212" s="129">
        <v>268.45978000000002</v>
      </c>
      <c r="AH212" s="129">
        <v>268.45978000000002</v>
      </c>
      <c r="AI212" s="129">
        <v>268.45978000000002</v>
      </c>
      <c r="AJ212" s="129">
        <v>268.45978000000002</v>
      </c>
    </row>
    <row r="213" spans="1:36" ht="14.55" customHeight="1" thickBot="1">
      <c r="A213" s="129" t="s">
        <v>666</v>
      </c>
      <c r="B213" s="129" t="s">
        <v>341</v>
      </c>
      <c r="C213" s="129" t="s">
        <v>341</v>
      </c>
      <c r="D213" s="129" t="s">
        <v>345</v>
      </c>
      <c r="E213" s="129" t="s">
        <v>68</v>
      </c>
      <c r="F213" s="129">
        <v>268.45978000000002</v>
      </c>
      <c r="G213" s="129">
        <v>268.45978000000002</v>
      </c>
      <c r="H213" s="129">
        <v>268.45978000000002</v>
      </c>
      <c r="I213" s="129">
        <v>268.45978000000002</v>
      </c>
      <c r="J213" s="129">
        <v>268.45978000000002</v>
      </c>
      <c r="K213" s="129">
        <v>268.45978000000002</v>
      </c>
      <c r="L213" s="129">
        <v>268.45978000000002</v>
      </c>
      <c r="M213" s="129">
        <v>268.45978000000002</v>
      </c>
      <c r="N213" s="129">
        <v>268.45978000000002</v>
      </c>
      <c r="O213" s="129">
        <v>268.45978000000002</v>
      </c>
      <c r="P213" s="129">
        <v>268.45978000000002</v>
      </c>
      <c r="Q213" s="129">
        <v>268.45978000000002</v>
      </c>
      <c r="R213" s="129">
        <v>268.45978000000002</v>
      </c>
      <c r="S213" s="129">
        <v>268.45978000000002</v>
      </c>
      <c r="T213" s="129">
        <v>268.45978000000002</v>
      </c>
      <c r="U213" s="129">
        <v>268.45978000000002</v>
      </c>
      <c r="V213" s="129">
        <v>268.45978000000002</v>
      </c>
      <c r="W213" s="129">
        <v>268.45978000000002</v>
      </c>
      <c r="X213" s="129">
        <v>268.45978000000002</v>
      </c>
      <c r="Y213" s="129">
        <v>268.45978000000002</v>
      </c>
      <c r="Z213" s="129">
        <v>268.45978000000002</v>
      </c>
      <c r="AA213" s="129">
        <v>268.45978000000002</v>
      </c>
      <c r="AB213" s="129">
        <v>268.45978000000002</v>
      </c>
      <c r="AC213" s="129">
        <v>268.45978000000002</v>
      </c>
      <c r="AD213" s="129">
        <v>268.45978000000002</v>
      </c>
      <c r="AE213" s="129">
        <v>268.45978000000002</v>
      </c>
      <c r="AF213" s="129">
        <v>268.45978000000002</v>
      </c>
      <c r="AG213" s="129">
        <v>268.45978000000002</v>
      </c>
      <c r="AH213" s="129">
        <v>268.45978000000002</v>
      </c>
      <c r="AI213" s="129">
        <v>268.45978000000002</v>
      </c>
      <c r="AJ213" s="129">
        <v>268.45978000000002</v>
      </c>
    </row>
    <row r="214" spans="1:36" ht="14.55" customHeight="1" thickBot="1">
      <c r="A214" s="129" t="s">
        <v>666</v>
      </c>
      <c r="B214" s="129" t="s">
        <v>341</v>
      </c>
      <c r="C214" s="129" t="s">
        <v>341</v>
      </c>
      <c r="D214" s="129" t="s">
        <v>346</v>
      </c>
      <c r="E214" s="129" t="s">
        <v>68</v>
      </c>
      <c r="F214" s="129">
        <v>162.38353000000001</v>
      </c>
      <c r="G214" s="129">
        <v>162.38353000000001</v>
      </c>
      <c r="H214" s="129">
        <v>162.38353000000001</v>
      </c>
      <c r="I214" s="129">
        <v>162.38353000000001</v>
      </c>
      <c r="J214" s="129">
        <v>162.38353000000001</v>
      </c>
      <c r="K214" s="129">
        <v>162.38353000000001</v>
      </c>
      <c r="L214" s="129">
        <v>162.38353000000001</v>
      </c>
      <c r="M214" s="129">
        <v>162.38353000000001</v>
      </c>
      <c r="N214" s="129">
        <v>162.38353000000001</v>
      </c>
      <c r="O214" s="129">
        <v>162.38353000000001</v>
      </c>
      <c r="P214" s="129">
        <v>162.38353000000001</v>
      </c>
      <c r="Q214" s="129">
        <v>162.38353000000001</v>
      </c>
      <c r="R214" s="129">
        <v>162.38353000000001</v>
      </c>
      <c r="S214" s="129">
        <v>162.38353000000001</v>
      </c>
      <c r="T214" s="129">
        <v>162.38353000000001</v>
      </c>
      <c r="U214" s="129">
        <v>162.38353000000001</v>
      </c>
      <c r="V214" s="129">
        <v>162.38353000000001</v>
      </c>
      <c r="W214" s="129">
        <v>162.38353000000001</v>
      </c>
      <c r="X214" s="129">
        <v>162.38353000000001</v>
      </c>
      <c r="Y214" s="129">
        <v>162.38353000000001</v>
      </c>
      <c r="Z214" s="129">
        <v>162.38353000000001</v>
      </c>
      <c r="AA214" s="129">
        <v>162.38353000000001</v>
      </c>
      <c r="AB214" s="129">
        <v>162.38353000000001</v>
      </c>
      <c r="AC214" s="129">
        <v>162.38353000000001</v>
      </c>
      <c r="AD214" s="129">
        <v>162.38353000000001</v>
      </c>
      <c r="AE214" s="129">
        <v>162.38353000000001</v>
      </c>
      <c r="AF214" s="129">
        <v>162.38353000000001</v>
      </c>
      <c r="AG214" s="129">
        <v>162.38353000000001</v>
      </c>
      <c r="AH214" s="129">
        <v>162.38353000000001</v>
      </c>
      <c r="AI214" s="129">
        <v>162.38353000000001</v>
      </c>
      <c r="AJ214" s="129">
        <v>162.38353000000001</v>
      </c>
    </row>
    <row r="215" spans="1:36" ht="14.55" customHeight="1" thickBot="1">
      <c r="A215" s="129" t="s">
        <v>666</v>
      </c>
      <c r="B215" s="129" t="s">
        <v>341</v>
      </c>
      <c r="C215" s="129" t="s">
        <v>341</v>
      </c>
      <c r="D215" s="129" t="s">
        <v>347</v>
      </c>
      <c r="E215" s="129" t="s">
        <v>68</v>
      </c>
      <c r="F215" s="129">
        <v>162.38353000000001</v>
      </c>
      <c r="G215" s="129">
        <v>162.38353000000001</v>
      </c>
      <c r="H215" s="129">
        <v>162.38353000000001</v>
      </c>
      <c r="I215" s="129">
        <v>162.38353000000001</v>
      </c>
      <c r="J215" s="129">
        <v>162.38353000000001</v>
      </c>
      <c r="K215" s="129">
        <v>162.38353000000001</v>
      </c>
      <c r="L215" s="129">
        <v>162.38353000000001</v>
      </c>
      <c r="M215" s="129">
        <v>162.38353000000001</v>
      </c>
      <c r="N215" s="129">
        <v>162.38353000000001</v>
      </c>
      <c r="O215" s="129">
        <v>162.38353000000001</v>
      </c>
      <c r="P215" s="129">
        <v>162.38353000000001</v>
      </c>
      <c r="Q215" s="129">
        <v>162.38353000000001</v>
      </c>
      <c r="R215" s="129">
        <v>162.38353000000001</v>
      </c>
      <c r="S215" s="129">
        <v>162.38353000000001</v>
      </c>
      <c r="T215" s="129">
        <v>162.38353000000001</v>
      </c>
      <c r="U215" s="129">
        <v>162.38353000000001</v>
      </c>
      <c r="V215" s="129">
        <v>162.38353000000001</v>
      </c>
      <c r="W215" s="129">
        <v>162.38353000000001</v>
      </c>
      <c r="X215" s="129">
        <v>162.38353000000001</v>
      </c>
      <c r="Y215" s="129">
        <v>162.38353000000001</v>
      </c>
      <c r="Z215" s="129">
        <v>162.38353000000001</v>
      </c>
      <c r="AA215" s="129">
        <v>162.38353000000001</v>
      </c>
      <c r="AB215" s="129">
        <v>162.38353000000001</v>
      </c>
      <c r="AC215" s="129">
        <v>162.38353000000001</v>
      </c>
      <c r="AD215" s="129">
        <v>162.38353000000001</v>
      </c>
      <c r="AE215" s="129">
        <v>162.38353000000001</v>
      </c>
      <c r="AF215" s="129">
        <v>162.38353000000001</v>
      </c>
      <c r="AG215" s="129">
        <v>162.38353000000001</v>
      </c>
      <c r="AH215" s="129">
        <v>238.09272000000001</v>
      </c>
      <c r="AI215" s="129">
        <v>238.09272000000001</v>
      </c>
      <c r="AJ215" s="129">
        <v>238.09272000000001</v>
      </c>
    </row>
    <row r="216" spans="1:36" ht="14.55" customHeight="1" thickBot="1">
      <c r="A216" s="129" t="s">
        <v>666</v>
      </c>
      <c r="B216" s="129" t="s">
        <v>341</v>
      </c>
      <c r="C216" s="129" t="s">
        <v>341</v>
      </c>
      <c r="D216" s="129" t="s">
        <v>348</v>
      </c>
      <c r="E216" s="129" t="s">
        <v>68</v>
      </c>
      <c r="F216" s="129">
        <v>157.637</v>
      </c>
      <c r="G216" s="129">
        <v>157.637</v>
      </c>
      <c r="H216" s="129">
        <v>157.637</v>
      </c>
      <c r="I216" s="129">
        <v>157.637</v>
      </c>
      <c r="J216" s="129">
        <v>157.637</v>
      </c>
      <c r="K216" s="129">
        <v>157.637</v>
      </c>
      <c r="L216" s="129">
        <v>157.637</v>
      </c>
      <c r="M216" s="129">
        <v>157.637</v>
      </c>
      <c r="N216" s="129">
        <v>157.637</v>
      </c>
      <c r="O216" s="129">
        <v>157.637</v>
      </c>
      <c r="P216" s="129">
        <v>157.637</v>
      </c>
      <c r="Q216" s="129">
        <v>157.636</v>
      </c>
      <c r="R216" s="129">
        <v>157.636</v>
      </c>
      <c r="S216" s="129">
        <v>157.636</v>
      </c>
      <c r="T216" s="129">
        <v>157.636</v>
      </c>
      <c r="U216" s="129">
        <v>157.636</v>
      </c>
      <c r="V216" s="129">
        <v>157.636</v>
      </c>
      <c r="W216" s="129">
        <v>157.636</v>
      </c>
      <c r="X216" s="129">
        <v>157.636</v>
      </c>
      <c r="Y216" s="129">
        <v>157.636</v>
      </c>
      <c r="Z216" s="129">
        <v>157.636</v>
      </c>
      <c r="AA216" s="129">
        <v>157.636</v>
      </c>
      <c r="AB216" s="129">
        <v>157.636</v>
      </c>
      <c r="AC216" s="129">
        <v>157.636</v>
      </c>
      <c r="AD216" s="129">
        <v>157.636</v>
      </c>
      <c r="AE216" s="129">
        <v>157.636</v>
      </c>
      <c r="AF216" s="129">
        <v>157.636</v>
      </c>
      <c r="AG216" s="129">
        <v>157.636</v>
      </c>
      <c r="AH216" s="129">
        <v>157.636</v>
      </c>
      <c r="AI216" s="129">
        <v>157.636</v>
      </c>
      <c r="AJ216" s="129">
        <v>157.636</v>
      </c>
    </row>
    <row r="217" spans="1:36" ht="14.55" customHeight="1" thickBot="1">
      <c r="A217" s="129" t="s">
        <v>666</v>
      </c>
      <c r="B217" s="129" t="s">
        <v>341</v>
      </c>
      <c r="C217" s="129" t="s">
        <v>341</v>
      </c>
      <c r="D217" s="129" t="s">
        <v>349</v>
      </c>
      <c r="E217" s="129" t="s">
        <v>68</v>
      </c>
      <c r="F217" s="129">
        <v>214.05101999999999</v>
      </c>
      <c r="G217" s="129">
        <v>214.05101999999999</v>
      </c>
      <c r="H217" s="129">
        <v>214.05101999999999</v>
      </c>
      <c r="I217" s="129">
        <v>214.05101999999999</v>
      </c>
      <c r="J217" s="129">
        <v>214.05101999999999</v>
      </c>
      <c r="K217" s="129">
        <v>214.05101999999999</v>
      </c>
      <c r="L217" s="129">
        <v>214.05101999999999</v>
      </c>
      <c r="M217" s="129">
        <v>214.05101999999999</v>
      </c>
      <c r="N217" s="129">
        <v>214.05101999999999</v>
      </c>
      <c r="O217" s="129">
        <v>214.05101999999999</v>
      </c>
      <c r="P217" s="129">
        <v>214.05101999999999</v>
      </c>
      <c r="Q217" s="129">
        <v>214.05101999999999</v>
      </c>
      <c r="R217" s="129">
        <v>214.05101999999999</v>
      </c>
      <c r="S217" s="129">
        <v>214.05101999999999</v>
      </c>
      <c r="T217" s="129">
        <v>214.05101999999999</v>
      </c>
      <c r="U217" s="129">
        <v>214.05101999999999</v>
      </c>
      <c r="V217" s="129">
        <v>214.05101999999999</v>
      </c>
      <c r="W217" s="129">
        <v>214.05101999999999</v>
      </c>
      <c r="X217" s="129">
        <v>214.05101999999999</v>
      </c>
      <c r="Y217" s="129">
        <v>214.05101999999999</v>
      </c>
      <c r="Z217" s="129">
        <v>214.05101999999999</v>
      </c>
      <c r="AA217" s="129">
        <v>214.05101999999999</v>
      </c>
      <c r="AB217" s="129">
        <v>214.05101999999999</v>
      </c>
      <c r="AC217" s="129">
        <v>214.05101999999999</v>
      </c>
      <c r="AD217" s="129">
        <v>214.05101999999999</v>
      </c>
      <c r="AE217" s="129">
        <v>214.05101999999999</v>
      </c>
      <c r="AF217" s="129">
        <v>214.05101999999999</v>
      </c>
      <c r="AG217" s="129">
        <v>214.05101999999999</v>
      </c>
      <c r="AH217" s="129">
        <v>214.05101999999999</v>
      </c>
      <c r="AI217" s="129">
        <v>214.05101999999999</v>
      </c>
      <c r="AJ217" s="129">
        <v>214.05101999999999</v>
      </c>
    </row>
    <row r="218" spans="1:36" ht="14.55" customHeight="1" thickBot="1">
      <c r="A218" s="129" t="s">
        <v>666</v>
      </c>
      <c r="B218" s="129" t="s">
        <v>341</v>
      </c>
      <c r="C218" s="129" t="s">
        <v>341</v>
      </c>
      <c r="D218" s="129" t="s">
        <v>350</v>
      </c>
      <c r="E218" s="129" t="s">
        <v>68</v>
      </c>
      <c r="F218" s="129">
        <v>177.69532000000001</v>
      </c>
      <c r="G218" s="129">
        <v>177.69532000000001</v>
      </c>
      <c r="H218" s="129">
        <v>179.10821000000001</v>
      </c>
      <c r="I218" s="129">
        <v>179.10821000000001</v>
      </c>
      <c r="J218" s="129">
        <v>179.10821000000001</v>
      </c>
      <c r="K218" s="129">
        <v>179.10821000000001</v>
      </c>
      <c r="L218" s="129">
        <v>179.10821000000001</v>
      </c>
      <c r="M218" s="129">
        <v>179.10821000000001</v>
      </c>
      <c r="N218" s="129">
        <v>179.10821000000001</v>
      </c>
      <c r="O218" s="129">
        <v>179.10821000000001</v>
      </c>
      <c r="P218" s="129">
        <v>193.27753000000001</v>
      </c>
      <c r="Q218" s="129">
        <v>193.27753000000001</v>
      </c>
      <c r="R218" s="129">
        <v>193.27753000000001</v>
      </c>
      <c r="S218" s="129">
        <v>193.27753000000001</v>
      </c>
      <c r="T218" s="129">
        <v>186.24036000000001</v>
      </c>
      <c r="U218" s="129">
        <v>186.24036000000001</v>
      </c>
      <c r="V218" s="129">
        <v>186.24036000000001</v>
      </c>
      <c r="W218" s="129">
        <v>186.24036000000001</v>
      </c>
      <c r="X218" s="129">
        <v>186.24036000000001</v>
      </c>
      <c r="Y218" s="129">
        <v>186.24036000000001</v>
      </c>
      <c r="Z218" s="129">
        <v>186.24036000000001</v>
      </c>
      <c r="AA218" s="129">
        <v>186.24036000000001</v>
      </c>
      <c r="AB218" s="129">
        <v>186.24036000000001</v>
      </c>
      <c r="AC218" s="129">
        <v>189.73226</v>
      </c>
      <c r="AD218" s="129">
        <v>189.73226</v>
      </c>
      <c r="AE218" s="129">
        <v>189.73226</v>
      </c>
      <c r="AF218" s="129">
        <v>189.73226</v>
      </c>
      <c r="AG218" s="129">
        <v>189.73226</v>
      </c>
      <c r="AH218" s="129">
        <v>196.15296000000001</v>
      </c>
      <c r="AI218" s="129">
        <v>196.15296000000001</v>
      </c>
      <c r="AJ218" s="129">
        <v>197.00631999999999</v>
      </c>
    </row>
    <row r="219" spans="1:36" ht="14.55" customHeight="1" thickBot="1">
      <c r="A219" s="129" t="s">
        <v>666</v>
      </c>
      <c r="B219" s="129" t="s">
        <v>341</v>
      </c>
      <c r="C219" s="129" t="s">
        <v>341</v>
      </c>
      <c r="D219" s="129" t="s">
        <v>351</v>
      </c>
      <c r="E219" s="129" t="s">
        <v>68</v>
      </c>
      <c r="F219" s="129">
        <v>268.45978000000002</v>
      </c>
      <c r="G219" s="129">
        <v>268.45978000000002</v>
      </c>
      <c r="H219" s="129">
        <v>268.45978000000002</v>
      </c>
      <c r="I219" s="129">
        <v>268.45978000000002</v>
      </c>
      <c r="J219" s="129">
        <v>268.45978000000002</v>
      </c>
      <c r="K219" s="129">
        <v>268.45978000000002</v>
      </c>
      <c r="L219" s="129">
        <v>268.45978000000002</v>
      </c>
      <c r="M219" s="129">
        <v>268.45978000000002</v>
      </c>
      <c r="N219" s="129">
        <v>268.45978000000002</v>
      </c>
      <c r="O219" s="129">
        <v>268.45978000000002</v>
      </c>
      <c r="P219" s="129">
        <v>268.45978000000002</v>
      </c>
      <c r="Q219" s="129">
        <v>268.45978000000002</v>
      </c>
      <c r="R219" s="129">
        <v>268.45978000000002</v>
      </c>
      <c r="S219" s="129">
        <v>268.45978000000002</v>
      </c>
      <c r="T219" s="129">
        <v>268.45978000000002</v>
      </c>
      <c r="U219" s="129">
        <v>268.45978000000002</v>
      </c>
      <c r="V219" s="129">
        <v>268.45978000000002</v>
      </c>
      <c r="W219" s="129">
        <v>268.45978000000002</v>
      </c>
      <c r="X219" s="129">
        <v>268.45978000000002</v>
      </c>
      <c r="Y219" s="129">
        <v>268.45978000000002</v>
      </c>
      <c r="Z219" s="129">
        <v>268.45978000000002</v>
      </c>
      <c r="AA219" s="129">
        <v>268.45978000000002</v>
      </c>
      <c r="AB219" s="129">
        <v>268.45978000000002</v>
      </c>
      <c r="AC219" s="129">
        <v>268.45978000000002</v>
      </c>
      <c r="AD219" s="129">
        <v>268.45978000000002</v>
      </c>
      <c r="AE219" s="129">
        <v>268.45978000000002</v>
      </c>
      <c r="AF219" s="129">
        <v>268.45978000000002</v>
      </c>
      <c r="AG219" s="129">
        <v>268.45978000000002</v>
      </c>
      <c r="AH219" s="129">
        <v>268.45978000000002</v>
      </c>
      <c r="AI219" s="129">
        <v>268.45978000000002</v>
      </c>
      <c r="AJ219" s="129">
        <v>268.45978000000002</v>
      </c>
    </row>
    <row r="220" spans="1:36" ht="14.55" customHeight="1" thickBot="1">
      <c r="A220" s="129" t="s">
        <v>666</v>
      </c>
      <c r="B220" s="129" t="s">
        <v>341</v>
      </c>
      <c r="C220" s="129" t="s">
        <v>341</v>
      </c>
      <c r="D220" s="129" t="s">
        <v>352</v>
      </c>
      <c r="E220" s="129" t="s">
        <v>68</v>
      </c>
      <c r="F220" s="129">
        <v>268.45978000000002</v>
      </c>
      <c r="G220" s="129">
        <v>268.45978000000002</v>
      </c>
      <c r="H220" s="129">
        <v>268.45978000000002</v>
      </c>
      <c r="I220" s="129">
        <v>268.45978000000002</v>
      </c>
      <c r="J220" s="129">
        <v>268.45978000000002</v>
      </c>
      <c r="K220" s="129">
        <v>268.45978000000002</v>
      </c>
      <c r="L220" s="129">
        <v>268.45978000000002</v>
      </c>
      <c r="M220" s="129">
        <v>268.45978000000002</v>
      </c>
      <c r="N220" s="129">
        <v>268.45978000000002</v>
      </c>
      <c r="O220" s="129">
        <v>268.45978000000002</v>
      </c>
      <c r="P220" s="129">
        <v>268.45978000000002</v>
      </c>
      <c r="Q220" s="129">
        <v>268.45978000000002</v>
      </c>
      <c r="R220" s="129">
        <v>268.45978000000002</v>
      </c>
      <c r="S220" s="129">
        <v>268.45978000000002</v>
      </c>
      <c r="T220" s="129">
        <v>268.45978000000002</v>
      </c>
      <c r="U220" s="129">
        <v>268.45978000000002</v>
      </c>
      <c r="V220" s="129">
        <v>268.45978000000002</v>
      </c>
      <c r="W220" s="129">
        <v>268.45978000000002</v>
      </c>
      <c r="X220" s="129">
        <v>268.45978000000002</v>
      </c>
      <c r="Y220" s="129">
        <v>268.45978000000002</v>
      </c>
      <c r="Z220" s="129">
        <v>268.45978000000002</v>
      </c>
      <c r="AA220" s="129">
        <v>268.45978000000002</v>
      </c>
      <c r="AB220" s="129">
        <v>268.45978000000002</v>
      </c>
      <c r="AC220" s="129">
        <v>268.45978000000002</v>
      </c>
      <c r="AD220" s="129">
        <v>268.45978000000002</v>
      </c>
      <c r="AE220" s="129">
        <v>268.45978000000002</v>
      </c>
      <c r="AF220" s="129">
        <v>268.45978000000002</v>
      </c>
      <c r="AG220" s="129">
        <v>268.45978000000002</v>
      </c>
      <c r="AH220" s="129">
        <v>268.45978000000002</v>
      </c>
      <c r="AI220" s="129">
        <v>268.45978000000002</v>
      </c>
      <c r="AJ220" s="129">
        <v>268.45978000000002</v>
      </c>
    </row>
    <row r="221" spans="1:36" ht="14.55" customHeight="1" thickBot="1">
      <c r="A221" s="129" t="s">
        <v>666</v>
      </c>
      <c r="B221" s="129" t="s">
        <v>341</v>
      </c>
      <c r="C221" s="129" t="s">
        <v>341</v>
      </c>
      <c r="D221" s="129" t="s">
        <v>353</v>
      </c>
      <c r="E221" s="129" t="s">
        <v>68</v>
      </c>
      <c r="F221" s="129">
        <v>162.38353000000001</v>
      </c>
      <c r="G221" s="129">
        <v>162.38353000000001</v>
      </c>
      <c r="H221" s="129">
        <v>162.38353000000001</v>
      </c>
      <c r="I221" s="129">
        <v>162.38353000000001</v>
      </c>
      <c r="J221" s="129">
        <v>162.38353000000001</v>
      </c>
      <c r="K221" s="129">
        <v>162.38353000000001</v>
      </c>
      <c r="L221" s="129">
        <v>162.38353000000001</v>
      </c>
      <c r="M221" s="129">
        <v>162.38353000000001</v>
      </c>
      <c r="N221" s="129">
        <v>162.38353000000001</v>
      </c>
      <c r="O221" s="129">
        <v>162.38353000000001</v>
      </c>
      <c r="P221" s="129">
        <v>162.38353000000001</v>
      </c>
      <c r="Q221" s="129">
        <v>162.38353000000001</v>
      </c>
      <c r="R221" s="129">
        <v>162.38353000000001</v>
      </c>
      <c r="S221" s="129">
        <v>162.38353000000001</v>
      </c>
      <c r="T221" s="129">
        <v>162.38353000000001</v>
      </c>
      <c r="U221" s="129">
        <v>162.38353000000001</v>
      </c>
      <c r="V221" s="129">
        <v>162.38353000000001</v>
      </c>
      <c r="W221" s="129">
        <v>162.38353000000001</v>
      </c>
      <c r="X221" s="129">
        <v>162.38353000000001</v>
      </c>
      <c r="Y221" s="129">
        <v>162.38353000000001</v>
      </c>
      <c r="Z221" s="129">
        <v>162.38353000000001</v>
      </c>
      <c r="AA221" s="129">
        <v>162.38353000000001</v>
      </c>
      <c r="AB221" s="129">
        <v>162.38353000000001</v>
      </c>
      <c r="AC221" s="129">
        <v>162.38353000000001</v>
      </c>
      <c r="AD221" s="129">
        <v>162.38353000000001</v>
      </c>
      <c r="AE221" s="129">
        <v>162.38353000000001</v>
      </c>
      <c r="AF221" s="129">
        <v>162.38353000000001</v>
      </c>
      <c r="AG221" s="129">
        <v>162.38353000000001</v>
      </c>
      <c r="AH221" s="129">
        <v>162.38353000000001</v>
      </c>
      <c r="AI221" s="129">
        <v>162.38353000000001</v>
      </c>
      <c r="AJ221" s="129">
        <v>162.38353000000001</v>
      </c>
    </row>
    <row r="222" spans="1:36" ht="14.55" customHeight="1" thickBot="1">
      <c r="A222" s="129" t="s">
        <v>666</v>
      </c>
      <c r="B222" s="129" t="s">
        <v>341</v>
      </c>
      <c r="C222" s="129" t="s">
        <v>341</v>
      </c>
      <c r="D222" s="129" t="s">
        <v>354</v>
      </c>
      <c r="E222" s="129" t="s">
        <v>68</v>
      </c>
      <c r="F222" s="129">
        <v>162.38353000000001</v>
      </c>
      <c r="G222" s="129">
        <v>162.38353000000001</v>
      </c>
      <c r="H222" s="129">
        <v>162.38353000000001</v>
      </c>
      <c r="I222" s="129">
        <v>162.38353000000001</v>
      </c>
      <c r="J222" s="129">
        <v>162.38353000000001</v>
      </c>
      <c r="K222" s="129">
        <v>162.38353000000001</v>
      </c>
      <c r="L222" s="129">
        <v>162.38353000000001</v>
      </c>
      <c r="M222" s="129">
        <v>162.38353000000001</v>
      </c>
      <c r="N222" s="129">
        <v>162.38353000000001</v>
      </c>
      <c r="O222" s="129">
        <v>162.38353000000001</v>
      </c>
      <c r="P222" s="129">
        <v>162.38353000000001</v>
      </c>
      <c r="Q222" s="129">
        <v>162.38353000000001</v>
      </c>
      <c r="R222" s="129">
        <v>162.38353000000001</v>
      </c>
      <c r="S222" s="129">
        <v>162.38353000000001</v>
      </c>
      <c r="T222" s="129">
        <v>162.38353000000001</v>
      </c>
      <c r="U222" s="129">
        <v>162.38353000000001</v>
      </c>
      <c r="V222" s="129">
        <v>162.38353000000001</v>
      </c>
      <c r="W222" s="129">
        <v>162.38353000000001</v>
      </c>
      <c r="X222" s="129">
        <v>162.38353000000001</v>
      </c>
      <c r="Y222" s="129">
        <v>162.38353000000001</v>
      </c>
      <c r="Z222" s="129">
        <v>162.38353000000001</v>
      </c>
      <c r="AA222" s="129">
        <v>162.38353000000001</v>
      </c>
      <c r="AB222" s="129">
        <v>162.38353000000001</v>
      </c>
      <c r="AC222" s="129">
        <v>162.38353000000001</v>
      </c>
      <c r="AD222" s="129">
        <v>162.38353000000001</v>
      </c>
      <c r="AE222" s="129">
        <v>162.38353000000001</v>
      </c>
      <c r="AF222" s="129">
        <v>162.38353000000001</v>
      </c>
      <c r="AG222" s="129">
        <v>162.38353000000001</v>
      </c>
      <c r="AH222" s="129">
        <v>238.09272000000001</v>
      </c>
      <c r="AI222" s="129">
        <v>238.09272000000001</v>
      </c>
      <c r="AJ222" s="129">
        <v>238.09272000000001</v>
      </c>
    </row>
    <row r="223" spans="1:36" ht="14.55" customHeight="1" thickBot="1">
      <c r="A223" s="129" t="s">
        <v>666</v>
      </c>
      <c r="B223" s="129" t="s">
        <v>341</v>
      </c>
      <c r="C223" s="129" t="s">
        <v>341</v>
      </c>
      <c r="D223" s="129" t="s">
        <v>355</v>
      </c>
      <c r="E223" s="129" t="s">
        <v>68</v>
      </c>
      <c r="F223" s="129">
        <v>157.637</v>
      </c>
      <c r="G223" s="129">
        <v>157.637</v>
      </c>
      <c r="H223" s="129">
        <v>157.637</v>
      </c>
      <c r="I223" s="129">
        <v>157.637</v>
      </c>
      <c r="J223" s="129">
        <v>157.637</v>
      </c>
      <c r="K223" s="129">
        <v>157.637</v>
      </c>
      <c r="L223" s="129">
        <v>157.637</v>
      </c>
      <c r="M223" s="129">
        <v>157.637</v>
      </c>
      <c r="N223" s="129">
        <v>157.637</v>
      </c>
      <c r="O223" s="129">
        <v>157.637</v>
      </c>
      <c r="P223" s="129">
        <v>157.637</v>
      </c>
      <c r="Q223" s="129">
        <v>157.636</v>
      </c>
      <c r="R223" s="129">
        <v>157.636</v>
      </c>
      <c r="S223" s="129">
        <v>157.636</v>
      </c>
      <c r="T223" s="129">
        <v>157.636</v>
      </c>
      <c r="U223" s="129">
        <v>157.636</v>
      </c>
      <c r="V223" s="129">
        <v>157.636</v>
      </c>
      <c r="W223" s="129">
        <v>157.636</v>
      </c>
      <c r="X223" s="129">
        <v>157.636</v>
      </c>
      <c r="Y223" s="129">
        <v>157.636</v>
      </c>
      <c r="Z223" s="129">
        <v>157.636</v>
      </c>
      <c r="AA223" s="129">
        <v>157.636</v>
      </c>
      <c r="AB223" s="129">
        <v>157.636</v>
      </c>
      <c r="AC223" s="129">
        <v>157.636</v>
      </c>
      <c r="AD223" s="129">
        <v>157.636</v>
      </c>
      <c r="AE223" s="129">
        <v>157.636</v>
      </c>
      <c r="AF223" s="129">
        <v>157.636</v>
      </c>
      <c r="AG223" s="129">
        <v>157.636</v>
      </c>
      <c r="AH223" s="129">
        <v>157.636</v>
      </c>
      <c r="AI223" s="129">
        <v>157.636</v>
      </c>
      <c r="AJ223" s="129">
        <v>157.636</v>
      </c>
    </row>
    <row r="224" spans="1:36" ht="14.55" customHeight="1" thickBot="1">
      <c r="A224" s="129" t="s">
        <v>666</v>
      </c>
      <c r="B224" s="129" t="s">
        <v>341</v>
      </c>
      <c r="C224" s="129" t="s">
        <v>341</v>
      </c>
      <c r="D224" s="129" t="s">
        <v>356</v>
      </c>
      <c r="E224" s="129" t="s">
        <v>68</v>
      </c>
      <c r="F224" s="129">
        <v>431.77213483000003</v>
      </c>
      <c r="G224" s="129">
        <v>431.77213483000003</v>
      </c>
      <c r="H224" s="129">
        <v>431.77213483000003</v>
      </c>
      <c r="I224" s="129">
        <v>431.77213483000003</v>
      </c>
      <c r="J224" s="129">
        <v>431.77213483000003</v>
      </c>
      <c r="K224" s="129">
        <v>431.77213483000003</v>
      </c>
      <c r="L224" s="129">
        <v>431.77213483000003</v>
      </c>
      <c r="M224" s="129">
        <v>459.04484063000001</v>
      </c>
      <c r="N224" s="129">
        <v>459.04484063000001</v>
      </c>
      <c r="O224" s="129">
        <v>459.04484063000001</v>
      </c>
      <c r="P224" s="129">
        <v>459.04484063000001</v>
      </c>
      <c r="Q224" s="129">
        <v>485.12040675999998</v>
      </c>
      <c r="R224" s="129">
        <v>485.12040675999998</v>
      </c>
      <c r="S224" s="129">
        <v>485.12040675999998</v>
      </c>
      <c r="T224" s="129">
        <v>485.12040675999998</v>
      </c>
      <c r="U224" s="129">
        <v>485.12040675999998</v>
      </c>
      <c r="V224" s="129">
        <v>485.12040675999998</v>
      </c>
      <c r="W224" s="129">
        <v>485.12040675999998</v>
      </c>
      <c r="X224" s="129">
        <v>485.52560727000002</v>
      </c>
      <c r="Y224" s="129">
        <v>485.52560727000002</v>
      </c>
      <c r="Z224" s="129">
        <v>485.52560727000002</v>
      </c>
      <c r="AA224" s="129">
        <v>485.52560727000002</v>
      </c>
      <c r="AB224" s="129">
        <v>485.52560727000002</v>
      </c>
      <c r="AC224" s="129">
        <v>485.52560727000002</v>
      </c>
      <c r="AD224" s="129">
        <v>485.52560727000002</v>
      </c>
      <c r="AE224" s="129">
        <v>485.52560727000002</v>
      </c>
      <c r="AF224" s="129">
        <v>485.52560727000002</v>
      </c>
      <c r="AG224" s="129">
        <v>485.52560727000002</v>
      </c>
      <c r="AH224" s="129">
        <v>485.52560727000002</v>
      </c>
      <c r="AI224" s="129">
        <v>503.32678062000002</v>
      </c>
      <c r="AJ224" s="129">
        <v>503.32678062000002</v>
      </c>
    </row>
    <row r="225" spans="1:36" ht="14.55" customHeight="1" thickBot="1">
      <c r="A225" s="129" t="s">
        <v>666</v>
      </c>
      <c r="B225" s="129" t="s">
        <v>341</v>
      </c>
      <c r="C225" s="129" t="s">
        <v>341</v>
      </c>
      <c r="D225" s="129" t="s">
        <v>357</v>
      </c>
      <c r="E225" s="129" t="s">
        <v>94</v>
      </c>
      <c r="F225" s="129">
        <v>431.77213483000003</v>
      </c>
      <c r="G225" s="129">
        <v>431.77213483000003</v>
      </c>
      <c r="H225" s="129">
        <v>431.77213483000003</v>
      </c>
      <c r="I225" s="129">
        <v>431.77213483000003</v>
      </c>
      <c r="J225" s="129">
        <v>431.77213483000003</v>
      </c>
      <c r="K225" s="129">
        <v>431.77213483000003</v>
      </c>
      <c r="L225" s="129">
        <v>431.77213483000003</v>
      </c>
      <c r="M225" s="129">
        <v>459.04484063000001</v>
      </c>
      <c r="N225" s="129">
        <v>459.04484063000001</v>
      </c>
      <c r="O225" s="129">
        <v>459.04484063000001</v>
      </c>
      <c r="P225" s="129">
        <v>459.04484063000001</v>
      </c>
      <c r="Q225" s="129">
        <v>485.12040675999998</v>
      </c>
      <c r="R225" s="129">
        <v>485.12040675999998</v>
      </c>
      <c r="S225" s="129">
        <v>485.12040675999998</v>
      </c>
      <c r="T225" s="129">
        <v>485.12040675999998</v>
      </c>
      <c r="U225" s="129">
        <v>485.12040675999998</v>
      </c>
      <c r="V225" s="129">
        <v>485.12040675999998</v>
      </c>
      <c r="W225" s="129">
        <v>485.12040675999998</v>
      </c>
      <c r="X225" s="129">
        <v>485.52560727000002</v>
      </c>
      <c r="Y225" s="129">
        <v>485.52560727000002</v>
      </c>
      <c r="Z225" s="129">
        <v>485.52560727000002</v>
      </c>
      <c r="AA225" s="129">
        <v>485.52560727000002</v>
      </c>
      <c r="AB225" s="129">
        <v>485.52560727000002</v>
      </c>
      <c r="AC225" s="129">
        <v>485.52560727000002</v>
      </c>
      <c r="AD225" s="129">
        <v>485.52560727000002</v>
      </c>
      <c r="AE225" s="129">
        <v>485.52560727000002</v>
      </c>
      <c r="AF225" s="129">
        <v>485.52560727000002</v>
      </c>
      <c r="AG225" s="129">
        <v>485.52560727000002</v>
      </c>
      <c r="AH225" s="129">
        <v>485.52560727000002</v>
      </c>
      <c r="AI225" s="129">
        <v>503.32678062000002</v>
      </c>
      <c r="AJ225" s="129">
        <v>503.32678062000002</v>
      </c>
    </row>
    <row r="226" spans="1:36" ht="14.55" customHeight="1" thickBot="1">
      <c r="A226" s="129" t="s">
        <v>666</v>
      </c>
      <c r="B226" s="129" t="s">
        <v>341</v>
      </c>
      <c r="C226" s="129" t="s">
        <v>341</v>
      </c>
      <c r="D226" s="129" t="s">
        <v>358</v>
      </c>
      <c r="E226" s="129" t="s">
        <v>68</v>
      </c>
      <c r="F226" s="129">
        <v>214.05101999999999</v>
      </c>
      <c r="G226" s="129">
        <v>214.05101999999999</v>
      </c>
      <c r="H226" s="129">
        <v>214.05101999999999</v>
      </c>
      <c r="I226" s="129">
        <v>214.05101999999999</v>
      </c>
      <c r="J226" s="129">
        <v>214.05101999999999</v>
      </c>
      <c r="K226" s="129">
        <v>214.05101999999999</v>
      </c>
      <c r="L226" s="129">
        <v>214.05101999999999</v>
      </c>
      <c r="M226" s="129">
        <v>214.05101999999999</v>
      </c>
      <c r="N226" s="129">
        <v>214.05101999999999</v>
      </c>
      <c r="O226" s="129">
        <v>214.05101999999999</v>
      </c>
      <c r="P226" s="129">
        <v>214.05101999999999</v>
      </c>
      <c r="Q226" s="129">
        <v>214.05101999999999</v>
      </c>
      <c r="R226" s="129">
        <v>214.05101999999999</v>
      </c>
      <c r="S226" s="129">
        <v>214.05101999999999</v>
      </c>
      <c r="T226" s="129">
        <v>214.05101999999999</v>
      </c>
      <c r="U226" s="129">
        <v>214.05101999999999</v>
      </c>
      <c r="V226" s="129">
        <v>214.05101999999999</v>
      </c>
      <c r="W226" s="129">
        <v>214.05101999999999</v>
      </c>
      <c r="X226" s="129">
        <v>214.05101999999999</v>
      </c>
      <c r="Y226" s="129">
        <v>214.05101999999999</v>
      </c>
      <c r="Z226" s="129">
        <v>214.05101999999999</v>
      </c>
      <c r="AA226" s="129">
        <v>214.05101999999999</v>
      </c>
      <c r="AB226" s="129">
        <v>214.05101999999999</v>
      </c>
      <c r="AC226" s="129">
        <v>214.05101999999999</v>
      </c>
      <c r="AD226" s="129">
        <v>214.05101999999999</v>
      </c>
      <c r="AE226" s="129">
        <v>214.05101999999999</v>
      </c>
      <c r="AF226" s="129">
        <v>214.05101999999999</v>
      </c>
      <c r="AG226" s="129">
        <v>214.05101999999999</v>
      </c>
      <c r="AH226" s="129">
        <v>214.05101999999999</v>
      </c>
      <c r="AI226" s="129">
        <v>214.05101999999999</v>
      </c>
      <c r="AJ226" s="129">
        <v>214.05101999999999</v>
      </c>
    </row>
    <row r="227" spans="1:36" ht="14.55" customHeight="1" thickBot="1">
      <c r="A227" s="129" t="s">
        <v>666</v>
      </c>
      <c r="B227" s="129" t="s">
        <v>341</v>
      </c>
      <c r="C227" s="129" t="s">
        <v>341</v>
      </c>
      <c r="D227" s="129" t="s">
        <v>359</v>
      </c>
      <c r="E227" s="129" t="s">
        <v>68</v>
      </c>
      <c r="F227" s="129">
        <v>177.69532000000001</v>
      </c>
      <c r="G227" s="129">
        <v>177.69532000000001</v>
      </c>
      <c r="H227" s="129">
        <v>179.10821000000001</v>
      </c>
      <c r="I227" s="129">
        <v>179.10821000000001</v>
      </c>
      <c r="J227" s="129">
        <v>179.10821000000001</v>
      </c>
      <c r="K227" s="129">
        <v>179.10821000000001</v>
      </c>
      <c r="L227" s="129">
        <v>179.10821000000001</v>
      </c>
      <c r="M227" s="129">
        <v>179.10821000000001</v>
      </c>
      <c r="N227" s="129">
        <v>179.10821000000001</v>
      </c>
      <c r="O227" s="129">
        <v>179.10821000000001</v>
      </c>
      <c r="P227" s="129">
        <v>193.27753000000001</v>
      </c>
      <c r="Q227" s="129">
        <v>193.27753000000001</v>
      </c>
      <c r="R227" s="129">
        <v>193.27753000000001</v>
      </c>
      <c r="S227" s="129">
        <v>193.27753000000001</v>
      </c>
      <c r="T227" s="129">
        <v>186.24036000000001</v>
      </c>
      <c r="U227" s="129">
        <v>186.24036000000001</v>
      </c>
      <c r="V227" s="129">
        <v>186.24036000000001</v>
      </c>
      <c r="W227" s="129">
        <v>186.24036000000001</v>
      </c>
      <c r="X227" s="129">
        <v>186.24036000000001</v>
      </c>
      <c r="Y227" s="129">
        <v>186.24036000000001</v>
      </c>
      <c r="Z227" s="129">
        <v>186.24036000000001</v>
      </c>
      <c r="AA227" s="129">
        <v>186.24036000000001</v>
      </c>
      <c r="AB227" s="129">
        <v>186.24036000000001</v>
      </c>
      <c r="AC227" s="129">
        <v>189.73226</v>
      </c>
      <c r="AD227" s="129">
        <v>189.73226</v>
      </c>
      <c r="AE227" s="129">
        <v>189.73226</v>
      </c>
      <c r="AF227" s="129">
        <v>189.73226</v>
      </c>
      <c r="AG227" s="129">
        <v>189.73226</v>
      </c>
      <c r="AH227" s="129">
        <v>196.15296000000001</v>
      </c>
      <c r="AI227" s="129">
        <v>196.15296000000001</v>
      </c>
      <c r="AJ227" s="129">
        <v>197.00631999999999</v>
      </c>
    </row>
    <row r="228" spans="1:36" ht="14.55" customHeight="1" thickBot="1">
      <c r="A228" s="129" t="s">
        <v>666</v>
      </c>
      <c r="B228" s="129" t="s">
        <v>341</v>
      </c>
      <c r="C228" s="129" t="s">
        <v>341</v>
      </c>
      <c r="D228" s="129" t="s">
        <v>360</v>
      </c>
      <c r="E228" s="129" t="s">
        <v>68</v>
      </c>
      <c r="F228" s="129">
        <v>268.45978000000002</v>
      </c>
      <c r="G228" s="129">
        <v>268.45978000000002</v>
      </c>
      <c r="H228" s="129">
        <v>268.45978000000002</v>
      </c>
      <c r="I228" s="129">
        <v>268.45978000000002</v>
      </c>
      <c r="J228" s="129">
        <v>268.45978000000002</v>
      </c>
      <c r="K228" s="129">
        <v>268.45978000000002</v>
      </c>
      <c r="L228" s="129">
        <v>268.45978000000002</v>
      </c>
      <c r="M228" s="129">
        <v>268.45978000000002</v>
      </c>
      <c r="N228" s="129">
        <v>268.45978000000002</v>
      </c>
      <c r="O228" s="129">
        <v>268.45978000000002</v>
      </c>
      <c r="P228" s="129">
        <v>268.45978000000002</v>
      </c>
      <c r="Q228" s="129">
        <v>268.45978000000002</v>
      </c>
      <c r="R228" s="129">
        <v>268.45978000000002</v>
      </c>
      <c r="S228" s="129">
        <v>268.45978000000002</v>
      </c>
      <c r="T228" s="129">
        <v>268.45978000000002</v>
      </c>
      <c r="U228" s="129">
        <v>268.45978000000002</v>
      </c>
      <c r="V228" s="129">
        <v>268.45978000000002</v>
      </c>
      <c r="W228" s="129">
        <v>268.45978000000002</v>
      </c>
      <c r="X228" s="129">
        <v>268.45978000000002</v>
      </c>
      <c r="Y228" s="129">
        <v>268.45978000000002</v>
      </c>
      <c r="Z228" s="129">
        <v>268.45978000000002</v>
      </c>
      <c r="AA228" s="129">
        <v>268.45978000000002</v>
      </c>
      <c r="AB228" s="129">
        <v>268.45978000000002</v>
      </c>
      <c r="AC228" s="129">
        <v>268.45978000000002</v>
      </c>
      <c r="AD228" s="129">
        <v>268.45978000000002</v>
      </c>
      <c r="AE228" s="129">
        <v>268.45978000000002</v>
      </c>
      <c r="AF228" s="129">
        <v>268.45978000000002</v>
      </c>
      <c r="AG228" s="129">
        <v>268.45978000000002</v>
      </c>
      <c r="AH228" s="129">
        <v>268.45978000000002</v>
      </c>
      <c r="AI228" s="129">
        <v>268.45978000000002</v>
      </c>
      <c r="AJ228" s="129">
        <v>268.45978000000002</v>
      </c>
    </row>
    <row r="229" spans="1:36" ht="14.55" customHeight="1" thickBot="1">
      <c r="A229" s="129" t="s">
        <v>666</v>
      </c>
      <c r="B229" s="129" t="s">
        <v>341</v>
      </c>
      <c r="C229" s="129" t="s">
        <v>341</v>
      </c>
      <c r="D229" s="129" t="s">
        <v>361</v>
      </c>
      <c r="E229" s="129" t="s">
        <v>68</v>
      </c>
      <c r="F229" s="129">
        <v>268.45978000000002</v>
      </c>
      <c r="G229" s="129">
        <v>268.45978000000002</v>
      </c>
      <c r="H229" s="129">
        <v>268.45978000000002</v>
      </c>
      <c r="I229" s="129">
        <v>268.45978000000002</v>
      </c>
      <c r="J229" s="129">
        <v>268.45978000000002</v>
      </c>
      <c r="K229" s="129">
        <v>268.45978000000002</v>
      </c>
      <c r="L229" s="129">
        <v>268.45978000000002</v>
      </c>
      <c r="M229" s="129">
        <v>268.45978000000002</v>
      </c>
      <c r="N229" s="129">
        <v>268.45978000000002</v>
      </c>
      <c r="O229" s="129">
        <v>268.45978000000002</v>
      </c>
      <c r="P229" s="129">
        <v>268.45978000000002</v>
      </c>
      <c r="Q229" s="129">
        <v>268.45978000000002</v>
      </c>
      <c r="R229" s="129">
        <v>268.45978000000002</v>
      </c>
      <c r="S229" s="129">
        <v>268.45978000000002</v>
      </c>
      <c r="T229" s="129">
        <v>268.45978000000002</v>
      </c>
      <c r="U229" s="129">
        <v>268.45978000000002</v>
      </c>
      <c r="V229" s="129">
        <v>268.45978000000002</v>
      </c>
      <c r="W229" s="129">
        <v>268.45978000000002</v>
      </c>
      <c r="X229" s="129">
        <v>268.45978000000002</v>
      </c>
      <c r="Y229" s="129">
        <v>268.45978000000002</v>
      </c>
      <c r="Z229" s="129">
        <v>268.45978000000002</v>
      </c>
      <c r="AA229" s="129">
        <v>268.45978000000002</v>
      </c>
      <c r="AB229" s="129">
        <v>268.45978000000002</v>
      </c>
      <c r="AC229" s="129">
        <v>268.45978000000002</v>
      </c>
      <c r="AD229" s="129">
        <v>268.45978000000002</v>
      </c>
      <c r="AE229" s="129">
        <v>268.45978000000002</v>
      </c>
      <c r="AF229" s="129">
        <v>268.45978000000002</v>
      </c>
      <c r="AG229" s="129">
        <v>268.45978000000002</v>
      </c>
      <c r="AH229" s="129">
        <v>268.45978000000002</v>
      </c>
      <c r="AI229" s="129">
        <v>268.45978000000002</v>
      </c>
      <c r="AJ229" s="129">
        <v>268.45978000000002</v>
      </c>
    </row>
    <row r="230" spans="1:36" ht="14.55" customHeight="1" thickBot="1">
      <c r="A230" s="129" t="s">
        <v>666</v>
      </c>
      <c r="B230" s="129" t="s">
        <v>341</v>
      </c>
      <c r="C230" s="129" t="s">
        <v>341</v>
      </c>
      <c r="D230" s="129" t="s">
        <v>362</v>
      </c>
      <c r="E230" s="129" t="s">
        <v>68</v>
      </c>
      <c r="F230" s="129">
        <v>162.38353000000001</v>
      </c>
      <c r="G230" s="129">
        <v>162.38353000000001</v>
      </c>
      <c r="H230" s="129">
        <v>162.38353000000001</v>
      </c>
      <c r="I230" s="129">
        <v>162.38353000000001</v>
      </c>
      <c r="J230" s="129">
        <v>162.38353000000001</v>
      </c>
      <c r="K230" s="129">
        <v>162.38353000000001</v>
      </c>
      <c r="L230" s="129">
        <v>162.38353000000001</v>
      </c>
      <c r="M230" s="129">
        <v>162.38353000000001</v>
      </c>
      <c r="N230" s="129">
        <v>162.38353000000001</v>
      </c>
      <c r="O230" s="129">
        <v>162.38353000000001</v>
      </c>
      <c r="P230" s="129">
        <v>162.38353000000001</v>
      </c>
      <c r="Q230" s="129">
        <v>162.38353000000001</v>
      </c>
      <c r="R230" s="129">
        <v>162.38353000000001</v>
      </c>
      <c r="S230" s="129">
        <v>162.38353000000001</v>
      </c>
      <c r="T230" s="129">
        <v>162.38353000000001</v>
      </c>
      <c r="U230" s="129">
        <v>162.38353000000001</v>
      </c>
      <c r="V230" s="129">
        <v>162.38353000000001</v>
      </c>
      <c r="W230" s="129">
        <v>162.38353000000001</v>
      </c>
      <c r="X230" s="129">
        <v>162.38353000000001</v>
      </c>
      <c r="Y230" s="129">
        <v>162.38353000000001</v>
      </c>
      <c r="Z230" s="129">
        <v>162.38353000000001</v>
      </c>
      <c r="AA230" s="129">
        <v>162.38353000000001</v>
      </c>
      <c r="AB230" s="129">
        <v>162.38353000000001</v>
      </c>
      <c r="AC230" s="129">
        <v>162.38353000000001</v>
      </c>
      <c r="AD230" s="129">
        <v>162.38353000000001</v>
      </c>
      <c r="AE230" s="129">
        <v>162.38353000000001</v>
      </c>
      <c r="AF230" s="129">
        <v>162.38353000000001</v>
      </c>
      <c r="AG230" s="129">
        <v>162.38353000000001</v>
      </c>
      <c r="AH230" s="129">
        <v>162.38353000000001</v>
      </c>
      <c r="AI230" s="129">
        <v>162.38353000000001</v>
      </c>
      <c r="AJ230" s="129">
        <v>162.38353000000001</v>
      </c>
    </row>
    <row r="231" spans="1:36" ht="14.55" customHeight="1" thickBot="1">
      <c r="A231" s="129" t="s">
        <v>666</v>
      </c>
      <c r="B231" s="129" t="s">
        <v>341</v>
      </c>
      <c r="C231" s="129" t="s">
        <v>341</v>
      </c>
      <c r="D231" s="129" t="s">
        <v>363</v>
      </c>
      <c r="E231" s="129" t="s">
        <v>68</v>
      </c>
      <c r="F231" s="129">
        <v>162.38353000000001</v>
      </c>
      <c r="G231" s="129">
        <v>162.38353000000001</v>
      </c>
      <c r="H231" s="129">
        <v>162.38353000000001</v>
      </c>
      <c r="I231" s="129">
        <v>162.38353000000001</v>
      </c>
      <c r="J231" s="129">
        <v>162.38353000000001</v>
      </c>
      <c r="K231" s="129">
        <v>162.38353000000001</v>
      </c>
      <c r="L231" s="129">
        <v>162.38353000000001</v>
      </c>
      <c r="M231" s="129">
        <v>162.38353000000001</v>
      </c>
      <c r="N231" s="129">
        <v>162.38353000000001</v>
      </c>
      <c r="O231" s="129">
        <v>162.38353000000001</v>
      </c>
      <c r="P231" s="129">
        <v>162.38353000000001</v>
      </c>
      <c r="Q231" s="129">
        <v>162.38353000000001</v>
      </c>
      <c r="R231" s="129">
        <v>162.38353000000001</v>
      </c>
      <c r="S231" s="129">
        <v>162.38353000000001</v>
      </c>
      <c r="T231" s="129">
        <v>162.38353000000001</v>
      </c>
      <c r="U231" s="129">
        <v>162.38353000000001</v>
      </c>
      <c r="V231" s="129">
        <v>162.38353000000001</v>
      </c>
      <c r="W231" s="129">
        <v>162.38353000000001</v>
      </c>
      <c r="X231" s="129">
        <v>162.38353000000001</v>
      </c>
      <c r="Y231" s="129">
        <v>162.38353000000001</v>
      </c>
      <c r="Z231" s="129">
        <v>162.38353000000001</v>
      </c>
      <c r="AA231" s="129">
        <v>162.38353000000001</v>
      </c>
      <c r="AB231" s="129">
        <v>162.38353000000001</v>
      </c>
      <c r="AC231" s="129">
        <v>162.38353000000001</v>
      </c>
      <c r="AD231" s="129">
        <v>162.38353000000001</v>
      </c>
      <c r="AE231" s="129">
        <v>162.38353000000001</v>
      </c>
      <c r="AF231" s="129">
        <v>162.38353000000001</v>
      </c>
      <c r="AG231" s="129">
        <v>162.38353000000001</v>
      </c>
      <c r="AH231" s="129">
        <v>238.09272000000001</v>
      </c>
      <c r="AI231" s="129">
        <v>238.09272000000001</v>
      </c>
      <c r="AJ231" s="129">
        <v>238.09272000000001</v>
      </c>
    </row>
    <row r="232" spans="1:36" ht="14.55" customHeight="1" thickBot="1">
      <c r="A232" s="129" t="s">
        <v>666</v>
      </c>
      <c r="B232" s="129" t="s">
        <v>341</v>
      </c>
      <c r="C232" s="129" t="s">
        <v>341</v>
      </c>
      <c r="D232" s="129" t="s">
        <v>364</v>
      </c>
      <c r="E232" s="129" t="s">
        <v>68</v>
      </c>
      <c r="F232" s="129">
        <v>157.637</v>
      </c>
      <c r="G232" s="129">
        <v>157.637</v>
      </c>
      <c r="H232" s="129">
        <v>157.637</v>
      </c>
      <c r="I232" s="129">
        <v>157.637</v>
      </c>
      <c r="J232" s="129">
        <v>157.637</v>
      </c>
      <c r="K232" s="129">
        <v>157.637</v>
      </c>
      <c r="L232" s="129">
        <v>157.637</v>
      </c>
      <c r="M232" s="129">
        <v>157.637</v>
      </c>
      <c r="N232" s="129">
        <v>157.637</v>
      </c>
      <c r="O232" s="129">
        <v>157.637</v>
      </c>
      <c r="P232" s="129">
        <v>157.637</v>
      </c>
      <c r="Q232" s="129">
        <v>157.636</v>
      </c>
      <c r="R232" s="129">
        <v>157.636</v>
      </c>
      <c r="S232" s="129">
        <v>157.636</v>
      </c>
      <c r="T232" s="129">
        <v>157.636</v>
      </c>
      <c r="U232" s="129">
        <v>157.636</v>
      </c>
      <c r="V232" s="129">
        <v>157.636</v>
      </c>
      <c r="W232" s="129">
        <v>157.636</v>
      </c>
      <c r="X232" s="129">
        <v>157.636</v>
      </c>
      <c r="Y232" s="129">
        <v>157.636</v>
      </c>
      <c r="Z232" s="129">
        <v>157.636</v>
      </c>
      <c r="AA232" s="129">
        <v>157.636</v>
      </c>
      <c r="AB232" s="129">
        <v>157.636</v>
      </c>
      <c r="AC232" s="129">
        <v>157.636</v>
      </c>
      <c r="AD232" s="129">
        <v>157.636</v>
      </c>
      <c r="AE232" s="129">
        <v>157.636</v>
      </c>
      <c r="AF232" s="129">
        <v>157.636</v>
      </c>
      <c r="AG232" s="129">
        <v>157.636</v>
      </c>
      <c r="AH232" s="129">
        <v>157.636</v>
      </c>
      <c r="AI232" s="129">
        <v>157.636</v>
      </c>
      <c r="AJ232" s="129">
        <v>157.636</v>
      </c>
    </row>
    <row r="233" spans="1:36" ht="14.55" customHeight="1" thickBot="1">
      <c r="A233" s="129" t="s">
        <v>666</v>
      </c>
      <c r="B233" s="129" t="s">
        <v>341</v>
      </c>
      <c r="C233" s="129" t="s">
        <v>341</v>
      </c>
      <c r="D233" s="129" t="s">
        <v>365</v>
      </c>
      <c r="E233" s="129" t="s">
        <v>68</v>
      </c>
      <c r="F233" s="129">
        <v>431.77213483000003</v>
      </c>
      <c r="G233" s="129">
        <v>431.77213483000003</v>
      </c>
      <c r="H233" s="129">
        <v>431.77213483000003</v>
      </c>
      <c r="I233" s="129">
        <v>431.77213483000003</v>
      </c>
      <c r="J233" s="129">
        <v>431.77213483000003</v>
      </c>
      <c r="K233" s="129">
        <v>431.77213483000003</v>
      </c>
      <c r="L233" s="129">
        <v>431.77213483000003</v>
      </c>
      <c r="M233" s="129">
        <v>459.04484063000001</v>
      </c>
      <c r="N233" s="129">
        <v>459.04484063000001</v>
      </c>
      <c r="O233" s="129">
        <v>459.04484063000001</v>
      </c>
      <c r="P233" s="129">
        <v>459.04484063000001</v>
      </c>
      <c r="Q233" s="129">
        <v>485.12040675999998</v>
      </c>
      <c r="R233" s="129">
        <v>485.12040675999998</v>
      </c>
      <c r="S233" s="129">
        <v>485.12040675999998</v>
      </c>
      <c r="T233" s="129">
        <v>485.12040675999998</v>
      </c>
      <c r="U233" s="129">
        <v>485.12040675999998</v>
      </c>
      <c r="V233" s="129">
        <v>485.12040675999998</v>
      </c>
      <c r="W233" s="129">
        <v>485.12040675999998</v>
      </c>
      <c r="X233" s="129">
        <v>485.52560727000002</v>
      </c>
      <c r="Y233" s="129">
        <v>485.52560727000002</v>
      </c>
      <c r="Z233" s="129">
        <v>485.52560727000002</v>
      </c>
      <c r="AA233" s="129">
        <v>485.52560727000002</v>
      </c>
      <c r="AB233" s="129">
        <v>485.52560727000002</v>
      </c>
      <c r="AC233" s="129">
        <v>485.52560727000002</v>
      </c>
      <c r="AD233" s="129">
        <v>485.52560727000002</v>
      </c>
      <c r="AE233" s="129">
        <v>485.52560727000002</v>
      </c>
      <c r="AF233" s="129">
        <v>485.52560727000002</v>
      </c>
      <c r="AG233" s="129">
        <v>485.52560727000002</v>
      </c>
      <c r="AH233" s="129">
        <v>485.52560727000002</v>
      </c>
      <c r="AI233" s="129">
        <v>503.32678062000002</v>
      </c>
      <c r="AJ233" s="129">
        <v>503.32678062000002</v>
      </c>
    </row>
    <row r="234" spans="1:36" ht="14.55" customHeight="1" thickBot="1">
      <c r="A234" s="129" t="s">
        <v>666</v>
      </c>
      <c r="B234" s="129" t="s">
        <v>341</v>
      </c>
      <c r="C234" s="129" t="s">
        <v>341</v>
      </c>
      <c r="D234" s="129" t="s">
        <v>366</v>
      </c>
      <c r="E234" s="129" t="s">
        <v>68</v>
      </c>
      <c r="F234" s="129">
        <v>214.05101999999999</v>
      </c>
      <c r="G234" s="129">
        <v>214.05101999999999</v>
      </c>
      <c r="H234" s="129">
        <v>214.05101999999999</v>
      </c>
      <c r="I234" s="129">
        <v>214.05101999999999</v>
      </c>
      <c r="J234" s="129">
        <v>214.05101999999999</v>
      </c>
      <c r="K234" s="129">
        <v>214.05101999999999</v>
      </c>
      <c r="L234" s="129">
        <v>214.05101999999999</v>
      </c>
      <c r="M234" s="129">
        <v>214.05101999999999</v>
      </c>
      <c r="N234" s="129">
        <v>214.05101999999999</v>
      </c>
      <c r="O234" s="129">
        <v>214.05101999999999</v>
      </c>
      <c r="P234" s="129">
        <v>214.05101999999999</v>
      </c>
      <c r="Q234" s="129">
        <v>214.05101999999999</v>
      </c>
      <c r="R234" s="129">
        <v>214.05101999999999</v>
      </c>
      <c r="S234" s="129">
        <v>214.05101999999999</v>
      </c>
      <c r="T234" s="129">
        <v>214.05101999999999</v>
      </c>
      <c r="U234" s="129">
        <v>214.05101999999999</v>
      </c>
      <c r="V234" s="129">
        <v>214.05101999999999</v>
      </c>
      <c r="W234" s="129">
        <v>214.05101999999999</v>
      </c>
      <c r="X234" s="129">
        <v>214.05101999999999</v>
      </c>
      <c r="Y234" s="129">
        <v>214.05101999999999</v>
      </c>
      <c r="Z234" s="129">
        <v>214.05101999999999</v>
      </c>
      <c r="AA234" s="129">
        <v>214.05101999999999</v>
      </c>
      <c r="AB234" s="129">
        <v>214.05101999999999</v>
      </c>
      <c r="AC234" s="129">
        <v>214.05101999999999</v>
      </c>
      <c r="AD234" s="129">
        <v>214.05101999999999</v>
      </c>
      <c r="AE234" s="129">
        <v>214.05101999999999</v>
      </c>
      <c r="AF234" s="129">
        <v>214.05101999999999</v>
      </c>
      <c r="AG234" s="129">
        <v>214.05101999999999</v>
      </c>
      <c r="AH234" s="129">
        <v>214.05101999999999</v>
      </c>
      <c r="AI234" s="129">
        <v>214.05101999999999</v>
      </c>
      <c r="AJ234" s="129">
        <v>214.05101999999999</v>
      </c>
    </row>
    <row r="235" spans="1:36" ht="14.55" customHeight="1" thickBot="1">
      <c r="A235" s="129" t="s">
        <v>666</v>
      </c>
      <c r="B235" s="129" t="s">
        <v>341</v>
      </c>
      <c r="C235" s="129" t="s">
        <v>341</v>
      </c>
      <c r="D235" s="129" t="s">
        <v>367</v>
      </c>
      <c r="E235" s="129" t="s">
        <v>68</v>
      </c>
      <c r="F235" s="129">
        <v>177.69532000000001</v>
      </c>
      <c r="G235" s="129">
        <v>177.69532000000001</v>
      </c>
      <c r="H235" s="129">
        <v>179.10821000000001</v>
      </c>
      <c r="I235" s="129">
        <v>179.10821000000001</v>
      </c>
      <c r="J235" s="129">
        <v>179.10821000000001</v>
      </c>
      <c r="K235" s="129">
        <v>179.10821000000001</v>
      </c>
      <c r="L235" s="129">
        <v>179.10821000000001</v>
      </c>
      <c r="M235" s="129">
        <v>179.10821000000001</v>
      </c>
      <c r="N235" s="129">
        <v>179.10821000000001</v>
      </c>
      <c r="O235" s="129">
        <v>179.10821000000001</v>
      </c>
      <c r="P235" s="129">
        <v>193.27753000000001</v>
      </c>
      <c r="Q235" s="129">
        <v>193.27753000000001</v>
      </c>
      <c r="R235" s="129">
        <v>193.27753000000001</v>
      </c>
      <c r="S235" s="129">
        <v>193.27753000000001</v>
      </c>
      <c r="T235" s="129">
        <v>186.24036000000001</v>
      </c>
      <c r="U235" s="129">
        <v>186.24036000000001</v>
      </c>
      <c r="V235" s="129">
        <v>186.24036000000001</v>
      </c>
      <c r="W235" s="129">
        <v>186.24036000000001</v>
      </c>
      <c r="X235" s="129">
        <v>186.24036000000001</v>
      </c>
      <c r="Y235" s="129">
        <v>186.24036000000001</v>
      </c>
      <c r="Z235" s="129">
        <v>186.24036000000001</v>
      </c>
      <c r="AA235" s="129">
        <v>186.24036000000001</v>
      </c>
      <c r="AB235" s="129">
        <v>186.24036000000001</v>
      </c>
      <c r="AC235" s="129">
        <v>189.73226</v>
      </c>
      <c r="AD235" s="129">
        <v>189.73226</v>
      </c>
      <c r="AE235" s="129">
        <v>189.73226</v>
      </c>
      <c r="AF235" s="129">
        <v>189.73226</v>
      </c>
      <c r="AG235" s="129">
        <v>189.73226</v>
      </c>
      <c r="AH235" s="129">
        <v>196.15296000000001</v>
      </c>
      <c r="AI235" s="129">
        <v>196.15296000000001</v>
      </c>
      <c r="AJ235" s="129">
        <v>197.00631999999999</v>
      </c>
    </row>
    <row r="236" spans="1:36" ht="14.55" customHeight="1" thickBot="1">
      <c r="A236" s="129" t="s">
        <v>666</v>
      </c>
      <c r="B236" s="129" t="s">
        <v>341</v>
      </c>
      <c r="C236" s="129" t="s">
        <v>341</v>
      </c>
      <c r="D236" s="129" t="s">
        <v>368</v>
      </c>
      <c r="E236" s="129" t="s">
        <v>68</v>
      </c>
      <c r="F236" s="129">
        <v>268.45978000000002</v>
      </c>
      <c r="G236" s="129">
        <v>268.45978000000002</v>
      </c>
      <c r="H236" s="129">
        <v>268.45978000000002</v>
      </c>
      <c r="I236" s="129">
        <v>268.45978000000002</v>
      </c>
      <c r="J236" s="129">
        <v>268.45978000000002</v>
      </c>
      <c r="K236" s="129">
        <v>268.45978000000002</v>
      </c>
      <c r="L236" s="129">
        <v>268.45978000000002</v>
      </c>
      <c r="M236" s="129">
        <v>268.45978000000002</v>
      </c>
      <c r="N236" s="129">
        <v>268.45978000000002</v>
      </c>
      <c r="O236" s="129">
        <v>268.45978000000002</v>
      </c>
      <c r="P236" s="129">
        <v>268.45978000000002</v>
      </c>
      <c r="Q236" s="129">
        <v>268.45978000000002</v>
      </c>
      <c r="R236" s="129">
        <v>268.45978000000002</v>
      </c>
      <c r="S236" s="129">
        <v>268.45978000000002</v>
      </c>
      <c r="T236" s="129">
        <v>268.45978000000002</v>
      </c>
      <c r="U236" s="129">
        <v>268.45978000000002</v>
      </c>
      <c r="V236" s="129">
        <v>268.45978000000002</v>
      </c>
      <c r="W236" s="129">
        <v>268.45978000000002</v>
      </c>
      <c r="X236" s="129">
        <v>268.45978000000002</v>
      </c>
      <c r="Y236" s="129">
        <v>268.45978000000002</v>
      </c>
      <c r="Z236" s="129">
        <v>268.45978000000002</v>
      </c>
      <c r="AA236" s="129">
        <v>268.45978000000002</v>
      </c>
      <c r="AB236" s="129">
        <v>268.45978000000002</v>
      </c>
      <c r="AC236" s="129">
        <v>268.45978000000002</v>
      </c>
      <c r="AD236" s="129">
        <v>268.45978000000002</v>
      </c>
      <c r="AE236" s="129">
        <v>268.45978000000002</v>
      </c>
      <c r="AF236" s="129">
        <v>268.45978000000002</v>
      </c>
      <c r="AG236" s="129">
        <v>268.45978000000002</v>
      </c>
      <c r="AH236" s="129">
        <v>268.45978000000002</v>
      </c>
      <c r="AI236" s="129">
        <v>268.45978000000002</v>
      </c>
      <c r="AJ236" s="129">
        <v>268.45978000000002</v>
      </c>
    </row>
    <row r="237" spans="1:36" ht="14.55" customHeight="1" thickBot="1">
      <c r="A237" s="129" t="s">
        <v>666</v>
      </c>
      <c r="B237" s="129" t="s">
        <v>341</v>
      </c>
      <c r="C237" s="129" t="s">
        <v>341</v>
      </c>
      <c r="D237" s="129" t="s">
        <v>369</v>
      </c>
      <c r="E237" s="129" t="s">
        <v>68</v>
      </c>
      <c r="F237" s="129">
        <v>268.45978000000002</v>
      </c>
      <c r="G237" s="129">
        <v>268.45978000000002</v>
      </c>
      <c r="H237" s="129">
        <v>268.45978000000002</v>
      </c>
      <c r="I237" s="129">
        <v>268.45978000000002</v>
      </c>
      <c r="J237" s="129">
        <v>268.45978000000002</v>
      </c>
      <c r="K237" s="129">
        <v>268.45978000000002</v>
      </c>
      <c r="L237" s="129">
        <v>268.45978000000002</v>
      </c>
      <c r="M237" s="129">
        <v>268.45978000000002</v>
      </c>
      <c r="N237" s="129">
        <v>268.45978000000002</v>
      </c>
      <c r="O237" s="129">
        <v>268.45978000000002</v>
      </c>
      <c r="P237" s="129">
        <v>268.45978000000002</v>
      </c>
      <c r="Q237" s="129">
        <v>268.45978000000002</v>
      </c>
      <c r="R237" s="129">
        <v>268.45978000000002</v>
      </c>
      <c r="S237" s="129">
        <v>268.45978000000002</v>
      </c>
      <c r="T237" s="129">
        <v>268.45978000000002</v>
      </c>
      <c r="U237" s="129">
        <v>268.45978000000002</v>
      </c>
      <c r="V237" s="129">
        <v>268.45978000000002</v>
      </c>
      <c r="W237" s="129">
        <v>268.45978000000002</v>
      </c>
      <c r="X237" s="129">
        <v>268.45978000000002</v>
      </c>
      <c r="Y237" s="129">
        <v>268.45978000000002</v>
      </c>
      <c r="Z237" s="129">
        <v>268.45978000000002</v>
      </c>
      <c r="AA237" s="129">
        <v>268.45978000000002</v>
      </c>
      <c r="AB237" s="129">
        <v>268.45978000000002</v>
      </c>
      <c r="AC237" s="129">
        <v>268.45978000000002</v>
      </c>
      <c r="AD237" s="129">
        <v>268.45978000000002</v>
      </c>
      <c r="AE237" s="129">
        <v>268.45978000000002</v>
      </c>
      <c r="AF237" s="129">
        <v>268.45978000000002</v>
      </c>
      <c r="AG237" s="129">
        <v>268.45978000000002</v>
      </c>
      <c r="AH237" s="129">
        <v>268.45978000000002</v>
      </c>
      <c r="AI237" s="129">
        <v>268.45978000000002</v>
      </c>
      <c r="AJ237" s="129">
        <v>268.45978000000002</v>
      </c>
    </row>
    <row r="238" spans="1:36" ht="14.55" customHeight="1" thickBot="1">
      <c r="A238" s="129" t="s">
        <v>666</v>
      </c>
      <c r="B238" s="129" t="s">
        <v>341</v>
      </c>
      <c r="C238" s="129" t="s">
        <v>341</v>
      </c>
      <c r="D238" s="129" t="s">
        <v>370</v>
      </c>
      <c r="E238" s="129" t="s">
        <v>68</v>
      </c>
      <c r="F238" s="129">
        <v>162.38353000000001</v>
      </c>
      <c r="G238" s="129">
        <v>162.38353000000001</v>
      </c>
      <c r="H238" s="129">
        <v>162.38353000000001</v>
      </c>
      <c r="I238" s="129">
        <v>162.38353000000001</v>
      </c>
      <c r="J238" s="129">
        <v>162.38353000000001</v>
      </c>
      <c r="K238" s="129">
        <v>162.38353000000001</v>
      </c>
      <c r="L238" s="129">
        <v>162.38353000000001</v>
      </c>
      <c r="M238" s="129">
        <v>162.38353000000001</v>
      </c>
      <c r="N238" s="129">
        <v>162.38353000000001</v>
      </c>
      <c r="O238" s="129">
        <v>162.38353000000001</v>
      </c>
      <c r="P238" s="129">
        <v>162.38353000000001</v>
      </c>
      <c r="Q238" s="129">
        <v>162.38353000000001</v>
      </c>
      <c r="R238" s="129">
        <v>162.38353000000001</v>
      </c>
      <c r="S238" s="129">
        <v>162.38353000000001</v>
      </c>
      <c r="T238" s="129">
        <v>162.38353000000001</v>
      </c>
      <c r="U238" s="129">
        <v>162.38353000000001</v>
      </c>
      <c r="V238" s="129">
        <v>162.38353000000001</v>
      </c>
      <c r="W238" s="129">
        <v>162.38353000000001</v>
      </c>
      <c r="X238" s="129">
        <v>162.38353000000001</v>
      </c>
      <c r="Y238" s="129">
        <v>162.38353000000001</v>
      </c>
      <c r="Z238" s="129">
        <v>162.38353000000001</v>
      </c>
      <c r="AA238" s="129">
        <v>162.38353000000001</v>
      </c>
      <c r="AB238" s="129">
        <v>162.38353000000001</v>
      </c>
      <c r="AC238" s="129">
        <v>162.38353000000001</v>
      </c>
      <c r="AD238" s="129">
        <v>162.38353000000001</v>
      </c>
      <c r="AE238" s="129">
        <v>162.38353000000001</v>
      </c>
      <c r="AF238" s="129">
        <v>162.38353000000001</v>
      </c>
      <c r="AG238" s="129">
        <v>162.38353000000001</v>
      </c>
      <c r="AH238" s="129">
        <v>162.38353000000001</v>
      </c>
      <c r="AI238" s="129">
        <v>162.38353000000001</v>
      </c>
      <c r="AJ238" s="129">
        <v>162.38353000000001</v>
      </c>
    </row>
    <row r="239" spans="1:36" ht="14.55" customHeight="1" thickBot="1">
      <c r="A239" s="129" t="s">
        <v>666</v>
      </c>
      <c r="B239" s="129" t="s">
        <v>341</v>
      </c>
      <c r="C239" s="129" t="s">
        <v>341</v>
      </c>
      <c r="D239" s="129" t="s">
        <v>371</v>
      </c>
      <c r="E239" s="129" t="s">
        <v>68</v>
      </c>
      <c r="F239" s="129">
        <v>162.38353000000001</v>
      </c>
      <c r="G239" s="129">
        <v>162.38353000000001</v>
      </c>
      <c r="H239" s="129">
        <v>162.38353000000001</v>
      </c>
      <c r="I239" s="129">
        <v>162.38353000000001</v>
      </c>
      <c r="J239" s="129">
        <v>162.38353000000001</v>
      </c>
      <c r="K239" s="129">
        <v>162.38353000000001</v>
      </c>
      <c r="L239" s="129">
        <v>162.38353000000001</v>
      </c>
      <c r="M239" s="129">
        <v>162.38353000000001</v>
      </c>
      <c r="N239" s="129">
        <v>162.38353000000001</v>
      </c>
      <c r="O239" s="129">
        <v>162.38353000000001</v>
      </c>
      <c r="P239" s="129">
        <v>162.38353000000001</v>
      </c>
      <c r="Q239" s="129">
        <v>162.38353000000001</v>
      </c>
      <c r="R239" s="129">
        <v>162.38353000000001</v>
      </c>
      <c r="S239" s="129">
        <v>162.38353000000001</v>
      </c>
      <c r="T239" s="129">
        <v>162.38353000000001</v>
      </c>
      <c r="U239" s="129">
        <v>162.38353000000001</v>
      </c>
      <c r="V239" s="129">
        <v>162.38353000000001</v>
      </c>
      <c r="W239" s="129">
        <v>162.38353000000001</v>
      </c>
      <c r="X239" s="129">
        <v>162.38353000000001</v>
      </c>
      <c r="Y239" s="129">
        <v>162.38353000000001</v>
      </c>
      <c r="Z239" s="129">
        <v>162.38353000000001</v>
      </c>
      <c r="AA239" s="129">
        <v>162.38353000000001</v>
      </c>
      <c r="AB239" s="129">
        <v>162.38353000000001</v>
      </c>
      <c r="AC239" s="129">
        <v>162.38353000000001</v>
      </c>
      <c r="AD239" s="129">
        <v>162.38353000000001</v>
      </c>
      <c r="AE239" s="129">
        <v>162.38353000000001</v>
      </c>
      <c r="AF239" s="129">
        <v>162.38353000000001</v>
      </c>
      <c r="AG239" s="129">
        <v>162.38353000000001</v>
      </c>
      <c r="AH239" s="129">
        <v>238.09272000000001</v>
      </c>
      <c r="AI239" s="129">
        <v>238.09272000000001</v>
      </c>
      <c r="AJ239" s="129">
        <v>238.09272000000001</v>
      </c>
    </row>
    <row r="240" spans="1:36" ht="14.55" customHeight="1" thickBot="1">
      <c r="A240" s="129" t="s">
        <v>666</v>
      </c>
      <c r="B240" s="129" t="s">
        <v>341</v>
      </c>
      <c r="C240" s="129" t="s">
        <v>341</v>
      </c>
      <c r="D240" s="129" t="s">
        <v>372</v>
      </c>
      <c r="E240" s="129" t="s">
        <v>68</v>
      </c>
      <c r="F240" s="129">
        <v>157.637</v>
      </c>
      <c r="G240" s="129">
        <v>157.637</v>
      </c>
      <c r="H240" s="129">
        <v>157.637</v>
      </c>
      <c r="I240" s="129">
        <v>157.637</v>
      </c>
      <c r="J240" s="129">
        <v>157.637</v>
      </c>
      <c r="K240" s="129">
        <v>157.637</v>
      </c>
      <c r="L240" s="129">
        <v>157.637</v>
      </c>
      <c r="M240" s="129">
        <v>157.637</v>
      </c>
      <c r="N240" s="129">
        <v>157.637</v>
      </c>
      <c r="O240" s="129">
        <v>157.637</v>
      </c>
      <c r="P240" s="129">
        <v>157.637</v>
      </c>
      <c r="Q240" s="129">
        <v>157.636</v>
      </c>
      <c r="R240" s="129">
        <v>157.636</v>
      </c>
      <c r="S240" s="129">
        <v>157.636</v>
      </c>
      <c r="T240" s="129">
        <v>157.636</v>
      </c>
      <c r="U240" s="129">
        <v>157.636</v>
      </c>
      <c r="V240" s="129">
        <v>157.636</v>
      </c>
      <c r="W240" s="129">
        <v>157.636</v>
      </c>
      <c r="X240" s="129">
        <v>157.636</v>
      </c>
      <c r="Y240" s="129">
        <v>157.636</v>
      </c>
      <c r="Z240" s="129">
        <v>157.636</v>
      </c>
      <c r="AA240" s="129">
        <v>157.636</v>
      </c>
      <c r="AB240" s="129">
        <v>157.636</v>
      </c>
      <c r="AC240" s="129">
        <v>157.636</v>
      </c>
      <c r="AD240" s="129">
        <v>157.636</v>
      </c>
      <c r="AE240" s="129">
        <v>157.636</v>
      </c>
      <c r="AF240" s="129">
        <v>157.636</v>
      </c>
      <c r="AG240" s="129">
        <v>157.636</v>
      </c>
      <c r="AH240" s="129">
        <v>157.636</v>
      </c>
      <c r="AI240" s="129">
        <v>157.636</v>
      </c>
      <c r="AJ240" s="129">
        <v>157.636</v>
      </c>
    </row>
    <row r="241" spans="1:36" ht="14.55" customHeight="1" thickBot="1">
      <c r="A241" s="129" t="s">
        <v>666</v>
      </c>
      <c r="B241" s="129" t="s">
        <v>373</v>
      </c>
      <c r="C241" s="129" t="s">
        <v>374</v>
      </c>
      <c r="D241" s="129" t="s">
        <v>375</v>
      </c>
      <c r="E241" s="129" t="s">
        <v>68</v>
      </c>
      <c r="F241" s="129">
        <v>214.05101999999999</v>
      </c>
      <c r="G241" s="129">
        <v>214.05101999999999</v>
      </c>
      <c r="H241" s="129">
        <v>214.05101999999999</v>
      </c>
      <c r="I241" s="129">
        <v>214.05101999999999</v>
      </c>
      <c r="J241" s="129">
        <v>214.05101999999999</v>
      </c>
      <c r="K241" s="129">
        <v>214.05101999999999</v>
      </c>
      <c r="L241" s="129">
        <v>214.05101999999999</v>
      </c>
      <c r="M241" s="129">
        <v>214.05101999999999</v>
      </c>
      <c r="N241" s="129">
        <v>214.05101999999999</v>
      </c>
      <c r="O241" s="129">
        <v>214.05101999999999</v>
      </c>
      <c r="P241" s="129">
        <v>214.05101999999999</v>
      </c>
      <c r="Q241" s="129">
        <v>214.05101999999999</v>
      </c>
      <c r="R241" s="129">
        <v>214.05101999999999</v>
      </c>
      <c r="S241" s="129">
        <v>214.05101999999999</v>
      </c>
      <c r="T241" s="129">
        <v>214.05101999999999</v>
      </c>
      <c r="U241" s="129">
        <v>214.05101999999999</v>
      </c>
      <c r="V241" s="129">
        <v>214.05101999999999</v>
      </c>
      <c r="W241" s="129">
        <v>214.05101999999999</v>
      </c>
      <c r="X241" s="129">
        <v>214.05101999999999</v>
      </c>
      <c r="Y241" s="129">
        <v>214.05101999999999</v>
      </c>
      <c r="Z241" s="129">
        <v>214.05101999999999</v>
      </c>
      <c r="AA241" s="129">
        <v>214.05101999999999</v>
      </c>
      <c r="AB241" s="129">
        <v>214.05101999999999</v>
      </c>
      <c r="AC241" s="129">
        <v>214.05101999999999</v>
      </c>
      <c r="AD241" s="129">
        <v>214.05101999999999</v>
      </c>
      <c r="AE241" s="129">
        <v>214.05101999999999</v>
      </c>
      <c r="AF241" s="129">
        <v>214.05101999999999</v>
      </c>
      <c r="AG241" s="129">
        <v>214.05101999999999</v>
      </c>
      <c r="AH241" s="129">
        <v>214.05101999999999</v>
      </c>
      <c r="AI241" s="129">
        <v>214.05101999999999</v>
      </c>
      <c r="AJ241" s="129">
        <v>214.05101999999999</v>
      </c>
    </row>
    <row r="242" spans="1:36" ht="14.55" customHeight="1" thickBot="1">
      <c r="A242" s="129" t="s">
        <v>666</v>
      </c>
      <c r="B242" s="129" t="s">
        <v>373</v>
      </c>
      <c r="C242" s="129" t="s">
        <v>374</v>
      </c>
      <c r="D242" s="129" t="s">
        <v>376</v>
      </c>
      <c r="E242" s="129" t="s">
        <v>68</v>
      </c>
      <c r="F242" s="129">
        <v>177.69532000000001</v>
      </c>
      <c r="G242" s="129">
        <v>177.69532000000001</v>
      </c>
      <c r="H242" s="129">
        <v>179.10821000000001</v>
      </c>
      <c r="I242" s="129">
        <v>179.10821000000001</v>
      </c>
      <c r="J242" s="129">
        <v>179.10821000000001</v>
      </c>
      <c r="K242" s="129">
        <v>179.10821000000001</v>
      </c>
      <c r="L242" s="129">
        <v>179.10821000000001</v>
      </c>
      <c r="M242" s="129">
        <v>179.10821000000001</v>
      </c>
      <c r="N242" s="129">
        <v>179.10821000000001</v>
      </c>
      <c r="O242" s="129">
        <v>179.10821000000001</v>
      </c>
      <c r="P242" s="129">
        <v>193.27753000000001</v>
      </c>
      <c r="Q242" s="129">
        <v>193.27753000000001</v>
      </c>
      <c r="R242" s="129">
        <v>193.27753000000001</v>
      </c>
      <c r="S242" s="129">
        <v>193.27753000000001</v>
      </c>
      <c r="T242" s="129">
        <v>186.24036000000001</v>
      </c>
      <c r="U242" s="129">
        <v>186.24036000000001</v>
      </c>
      <c r="V242" s="129">
        <v>186.24036000000001</v>
      </c>
      <c r="W242" s="129">
        <v>186.24036000000001</v>
      </c>
      <c r="X242" s="129">
        <v>186.24036000000001</v>
      </c>
      <c r="Y242" s="129">
        <v>186.24036000000001</v>
      </c>
      <c r="Z242" s="129">
        <v>186.24036000000001</v>
      </c>
      <c r="AA242" s="129">
        <v>186.24036000000001</v>
      </c>
      <c r="AB242" s="129">
        <v>186.24036000000001</v>
      </c>
      <c r="AC242" s="129">
        <v>189.73226</v>
      </c>
      <c r="AD242" s="129">
        <v>189.73226</v>
      </c>
      <c r="AE242" s="129">
        <v>189.73226</v>
      </c>
      <c r="AF242" s="129">
        <v>189.73226</v>
      </c>
      <c r="AG242" s="129">
        <v>189.73226</v>
      </c>
      <c r="AH242" s="129">
        <v>196.15296000000001</v>
      </c>
      <c r="AI242" s="129">
        <v>196.15296000000001</v>
      </c>
      <c r="AJ242" s="129">
        <v>197.00631999999999</v>
      </c>
    </row>
    <row r="243" spans="1:36" ht="14.55" customHeight="1" thickBot="1">
      <c r="A243" s="129" t="s">
        <v>666</v>
      </c>
      <c r="B243" s="129" t="s">
        <v>373</v>
      </c>
      <c r="C243" s="129" t="s">
        <v>374</v>
      </c>
      <c r="D243" s="129" t="s">
        <v>377</v>
      </c>
      <c r="E243" s="129" t="s">
        <v>68</v>
      </c>
      <c r="F243" s="129">
        <v>268.45978000000002</v>
      </c>
      <c r="G243" s="129">
        <v>268.45978000000002</v>
      </c>
      <c r="H243" s="129">
        <v>268.45978000000002</v>
      </c>
      <c r="I243" s="129">
        <v>268.45978000000002</v>
      </c>
      <c r="J243" s="129">
        <v>268.45978000000002</v>
      </c>
      <c r="K243" s="129">
        <v>268.45978000000002</v>
      </c>
      <c r="L243" s="129">
        <v>268.45978000000002</v>
      </c>
      <c r="M243" s="129">
        <v>268.45978000000002</v>
      </c>
      <c r="N243" s="129">
        <v>268.45978000000002</v>
      </c>
      <c r="O243" s="129">
        <v>268.45978000000002</v>
      </c>
      <c r="P243" s="129">
        <v>268.45978000000002</v>
      </c>
      <c r="Q243" s="129">
        <v>268.45978000000002</v>
      </c>
      <c r="R243" s="129">
        <v>268.45978000000002</v>
      </c>
      <c r="S243" s="129">
        <v>268.45978000000002</v>
      </c>
      <c r="T243" s="129">
        <v>268.45978000000002</v>
      </c>
      <c r="U243" s="129">
        <v>268.45978000000002</v>
      </c>
      <c r="V243" s="129">
        <v>268.45978000000002</v>
      </c>
      <c r="W243" s="129">
        <v>268.45978000000002</v>
      </c>
      <c r="X243" s="129">
        <v>268.45978000000002</v>
      </c>
      <c r="Y243" s="129">
        <v>268.45978000000002</v>
      </c>
      <c r="Z243" s="129">
        <v>268.45978000000002</v>
      </c>
      <c r="AA243" s="129">
        <v>268.45978000000002</v>
      </c>
      <c r="AB243" s="129">
        <v>268.45978000000002</v>
      </c>
      <c r="AC243" s="129">
        <v>268.45978000000002</v>
      </c>
      <c r="AD243" s="129">
        <v>268.45978000000002</v>
      </c>
      <c r="AE243" s="129">
        <v>268.45978000000002</v>
      </c>
      <c r="AF243" s="129">
        <v>268.45978000000002</v>
      </c>
      <c r="AG243" s="129">
        <v>268.45978000000002</v>
      </c>
      <c r="AH243" s="129">
        <v>268.45978000000002</v>
      </c>
      <c r="AI243" s="129">
        <v>268.45978000000002</v>
      </c>
      <c r="AJ243" s="129">
        <v>268.45978000000002</v>
      </c>
    </row>
    <row r="244" spans="1:36" ht="14.55" customHeight="1" thickBot="1">
      <c r="A244" s="129" t="s">
        <v>666</v>
      </c>
      <c r="B244" s="129" t="s">
        <v>373</v>
      </c>
      <c r="C244" s="129" t="s">
        <v>374</v>
      </c>
      <c r="D244" s="129" t="s">
        <v>378</v>
      </c>
      <c r="E244" s="129" t="s">
        <v>68</v>
      </c>
      <c r="F244" s="129">
        <v>268.45978000000002</v>
      </c>
      <c r="G244" s="129">
        <v>268.45978000000002</v>
      </c>
      <c r="H244" s="129">
        <v>268.45978000000002</v>
      </c>
      <c r="I244" s="129">
        <v>268.45978000000002</v>
      </c>
      <c r="J244" s="129">
        <v>268.45978000000002</v>
      </c>
      <c r="K244" s="129">
        <v>268.45978000000002</v>
      </c>
      <c r="L244" s="129">
        <v>268.45978000000002</v>
      </c>
      <c r="M244" s="129">
        <v>268.45978000000002</v>
      </c>
      <c r="N244" s="129">
        <v>268.45978000000002</v>
      </c>
      <c r="O244" s="129">
        <v>268.45978000000002</v>
      </c>
      <c r="P244" s="129">
        <v>268.45978000000002</v>
      </c>
      <c r="Q244" s="129">
        <v>268.45978000000002</v>
      </c>
      <c r="R244" s="129">
        <v>268.45978000000002</v>
      </c>
      <c r="S244" s="129">
        <v>268.45978000000002</v>
      </c>
      <c r="T244" s="129">
        <v>268.45978000000002</v>
      </c>
      <c r="U244" s="129">
        <v>268.45978000000002</v>
      </c>
      <c r="V244" s="129">
        <v>268.45978000000002</v>
      </c>
      <c r="W244" s="129">
        <v>268.45978000000002</v>
      </c>
      <c r="X244" s="129">
        <v>268.45978000000002</v>
      </c>
      <c r="Y244" s="129">
        <v>268.45978000000002</v>
      </c>
      <c r="Z244" s="129">
        <v>268.45978000000002</v>
      </c>
      <c r="AA244" s="129">
        <v>268.45978000000002</v>
      </c>
      <c r="AB244" s="129">
        <v>268.45978000000002</v>
      </c>
      <c r="AC244" s="129">
        <v>268.45978000000002</v>
      </c>
      <c r="AD244" s="129">
        <v>268.45978000000002</v>
      </c>
      <c r="AE244" s="129">
        <v>268.45978000000002</v>
      </c>
      <c r="AF244" s="129">
        <v>268.45978000000002</v>
      </c>
      <c r="AG244" s="129">
        <v>268.45978000000002</v>
      </c>
      <c r="AH244" s="129">
        <v>268.45978000000002</v>
      </c>
      <c r="AI244" s="129">
        <v>268.45978000000002</v>
      </c>
      <c r="AJ244" s="129">
        <v>268.45978000000002</v>
      </c>
    </row>
    <row r="245" spans="1:36" ht="14.55" customHeight="1" thickBot="1">
      <c r="A245" s="129" t="s">
        <v>666</v>
      </c>
      <c r="B245" s="129" t="s">
        <v>373</v>
      </c>
      <c r="C245" s="129" t="s">
        <v>374</v>
      </c>
      <c r="D245" s="129" t="s">
        <v>379</v>
      </c>
      <c r="E245" s="129" t="s">
        <v>68</v>
      </c>
      <c r="F245" s="129">
        <v>162.38353000000001</v>
      </c>
      <c r="G245" s="129">
        <v>162.38353000000001</v>
      </c>
      <c r="H245" s="129">
        <v>162.38353000000001</v>
      </c>
      <c r="I245" s="129">
        <v>162.38353000000001</v>
      </c>
      <c r="J245" s="129">
        <v>162.38353000000001</v>
      </c>
      <c r="K245" s="129">
        <v>162.38353000000001</v>
      </c>
      <c r="L245" s="129">
        <v>162.38353000000001</v>
      </c>
      <c r="M245" s="129">
        <v>162.38353000000001</v>
      </c>
      <c r="N245" s="129">
        <v>162.38353000000001</v>
      </c>
      <c r="O245" s="129">
        <v>162.38353000000001</v>
      </c>
      <c r="P245" s="129">
        <v>162.38353000000001</v>
      </c>
      <c r="Q245" s="129">
        <v>162.38353000000001</v>
      </c>
      <c r="R245" s="129">
        <v>162.38353000000001</v>
      </c>
      <c r="S245" s="129">
        <v>162.38353000000001</v>
      </c>
      <c r="T245" s="129">
        <v>162.38353000000001</v>
      </c>
      <c r="U245" s="129">
        <v>162.38353000000001</v>
      </c>
      <c r="V245" s="129">
        <v>162.38353000000001</v>
      </c>
      <c r="W245" s="129">
        <v>162.38353000000001</v>
      </c>
      <c r="X245" s="129">
        <v>162.38353000000001</v>
      </c>
      <c r="Y245" s="129">
        <v>162.38353000000001</v>
      </c>
      <c r="Z245" s="129">
        <v>162.38353000000001</v>
      </c>
      <c r="AA245" s="129">
        <v>162.38353000000001</v>
      </c>
      <c r="AB245" s="129">
        <v>162.38353000000001</v>
      </c>
      <c r="AC245" s="129">
        <v>162.38353000000001</v>
      </c>
      <c r="AD245" s="129">
        <v>162.38353000000001</v>
      </c>
      <c r="AE245" s="129">
        <v>162.38353000000001</v>
      </c>
      <c r="AF245" s="129">
        <v>162.38353000000001</v>
      </c>
      <c r="AG245" s="129">
        <v>162.38353000000001</v>
      </c>
      <c r="AH245" s="129">
        <v>162.38353000000001</v>
      </c>
      <c r="AI245" s="129">
        <v>162.38353000000001</v>
      </c>
      <c r="AJ245" s="129">
        <v>162.38353000000001</v>
      </c>
    </row>
    <row r="246" spans="1:36" ht="14.55" customHeight="1" thickBot="1">
      <c r="A246" s="129" t="s">
        <v>666</v>
      </c>
      <c r="B246" s="129" t="s">
        <v>373</v>
      </c>
      <c r="C246" s="129" t="s">
        <v>374</v>
      </c>
      <c r="D246" s="129" t="s">
        <v>380</v>
      </c>
      <c r="E246" s="129" t="s">
        <v>68</v>
      </c>
      <c r="F246" s="129">
        <v>162.38353000000001</v>
      </c>
      <c r="G246" s="129">
        <v>162.38353000000001</v>
      </c>
      <c r="H246" s="129">
        <v>162.38353000000001</v>
      </c>
      <c r="I246" s="129">
        <v>162.38353000000001</v>
      </c>
      <c r="J246" s="129">
        <v>162.38353000000001</v>
      </c>
      <c r="K246" s="129">
        <v>162.38353000000001</v>
      </c>
      <c r="L246" s="129">
        <v>162.38353000000001</v>
      </c>
      <c r="M246" s="129">
        <v>162.38353000000001</v>
      </c>
      <c r="N246" s="129">
        <v>162.38353000000001</v>
      </c>
      <c r="O246" s="129">
        <v>162.38353000000001</v>
      </c>
      <c r="P246" s="129">
        <v>162.38353000000001</v>
      </c>
      <c r="Q246" s="129">
        <v>162.38353000000001</v>
      </c>
      <c r="R246" s="129">
        <v>162.38353000000001</v>
      </c>
      <c r="S246" s="129">
        <v>162.38353000000001</v>
      </c>
      <c r="T246" s="129">
        <v>162.38353000000001</v>
      </c>
      <c r="U246" s="129">
        <v>162.38353000000001</v>
      </c>
      <c r="V246" s="129">
        <v>162.38353000000001</v>
      </c>
      <c r="W246" s="129">
        <v>162.38353000000001</v>
      </c>
      <c r="X246" s="129">
        <v>162.38353000000001</v>
      </c>
      <c r="Y246" s="129">
        <v>162.38353000000001</v>
      </c>
      <c r="Z246" s="129">
        <v>162.38353000000001</v>
      </c>
      <c r="AA246" s="129">
        <v>162.38353000000001</v>
      </c>
      <c r="AB246" s="129">
        <v>162.38353000000001</v>
      </c>
      <c r="AC246" s="129">
        <v>162.38353000000001</v>
      </c>
      <c r="AD246" s="129">
        <v>162.38353000000001</v>
      </c>
      <c r="AE246" s="129">
        <v>162.38353000000001</v>
      </c>
      <c r="AF246" s="129">
        <v>162.38353000000001</v>
      </c>
      <c r="AG246" s="129">
        <v>162.38353000000001</v>
      </c>
      <c r="AH246" s="129">
        <v>238.09272000000001</v>
      </c>
      <c r="AI246" s="129">
        <v>238.09272000000001</v>
      </c>
      <c r="AJ246" s="129">
        <v>238.09272000000001</v>
      </c>
    </row>
    <row r="247" spans="1:36" ht="14.55" customHeight="1" thickBot="1">
      <c r="A247" s="129" t="s">
        <v>666</v>
      </c>
      <c r="B247" s="129" t="s">
        <v>373</v>
      </c>
      <c r="C247" s="129" t="s">
        <v>374</v>
      </c>
      <c r="D247" s="129" t="s">
        <v>381</v>
      </c>
      <c r="E247" s="129" t="s">
        <v>68</v>
      </c>
      <c r="F247" s="129">
        <v>158.971</v>
      </c>
      <c r="G247" s="129">
        <v>158.971</v>
      </c>
      <c r="H247" s="129">
        <v>158.971</v>
      </c>
      <c r="I247" s="129">
        <v>158.971</v>
      </c>
      <c r="J247" s="129">
        <v>158.971</v>
      </c>
      <c r="K247" s="129">
        <v>158.971</v>
      </c>
      <c r="L247" s="129">
        <v>158.971</v>
      </c>
      <c r="M247" s="129">
        <v>158.971</v>
      </c>
      <c r="N247" s="129">
        <v>158.971</v>
      </c>
      <c r="O247" s="129">
        <v>158.971</v>
      </c>
      <c r="P247" s="129">
        <v>158.971</v>
      </c>
      <c r="Q247" s="129">
        <v>158.97</v>
      </c>
      <c r="R247" s="129">
        <v>158.97</v>
      </c>
      <c r="S247" s="129">
        <v>158.97</v>
      </c>
      <c r="T247" s="129">
        <v>158.97</v>
      </c>
      <c r="U247" s="129">
        <v>158.97</v>
      </c>
      <c r="V247" s="129">
        <v>158.97</v>
      </c>
      <c r="W247" s="129">
        <v>158.97</v>
      </c>
      <c r="X247" s="129">
        <v>158.97</v>
      </c>
      <c r="Y247" s="129">
        <v>158.97</v>
      </c>
      <c r="Z247" s="129">
        <v>158.97</v>
      </c>
      <c r="AA247" s="129">
        <v>158.97</v>
      </c>
      <c r="AB247" s="129">
        <v>158.97</v>
      </c>
      <c r="AC247" s="129">
        <v>158.97</v>
      </c>
      <c r="AD247" s="129">
        <v>158.97</v>
      </c>
      <c r="AE247" s="129">
        <v>158.97</v>
      </c>
      <c r="AF247" s="129">
        <v>158.97</v>
      </c>
      <c r="AG247" s="129">
        <v>158.97</v>
      </c>
      <c r="AH247" s="129">
        <v>158.97</v>
      </c>
      <c r="AI247" s="129">
        <v>158.97</v>
      </c>
      <c r="AJ247" s="129">
        <v>158.97</v>
      </c>
    </row>
    <row r="248" spans="1:36" ht="14.55" customHeight="1" thickBot="1">
      <c r="A248" s="129" t="s">
        <v>666</v>
      </c>
      <c r="B248" s="129" t="s">
        <v>373</v>
      </c>
      <c r="C248" s="129" t="s">
        <v>374</v>
      </c>
      <c r="D248" s="129" t="s">
        <v>382</v>
      </c>
      <c r="E248" s="129" t="s">
        <v>94</v>
      </c>
      <c r="F248" s="129">
        <v>431.58293944000002</v>
      </c>
      <c r="G248" s="129">
        <v>431.58293944000002</v>
      </c>
      <c r="H248" s="129">
        <v>431.58293944000002</v>
      </c>
      <c r="I248" s="129">
        <v>431.58293944000002</v>
      </c>
      <c r="J248" s="129">
        <v>431.58293944000002</v>
      </c>
      <c r="K248" s="129">
        <v>431.58293944000002</v>
      </c>
      <c r="L248" s="129">
        <v>431.58293944000002</v>
      </c>
      <c r="M248" s="129">
        <v>458.85249182000001</v>
      </c>
      <c r="N248" s="129">
        <v>458.85249182000001</v>
      </c>
      <c r="O248" s="129">
        <v>458.85249182000001</v>
      </c>
      <c r="P248" s="129">
        <v>458.85249182000001</v>
      </c>
      <c r="Q248" s="129">
        <v>484.92409641</v>
      </c>
      <c r="R248" s="129">
        <v>484.92409641</v>
      </c>
      <c r="S248" s="129">
        <v>484.92409641</v>
      </c>
      <c r="T248" s="129">
        <v>484.92409641</v>
      </c>
      <c r="U248" s="129">
        <v>484.92409641</v>
      </c>
      <c r="V248" s="129">
        <v>484.92409641</v>
      </c>
      <c r="W248" s="129">
        <v>484.92409641</v>
      </c>
      <c r="X248" s="129">
        <v>485.32646548999998</v>
      </c>
      <c r="Y248" s="129">
        <v>485.32646548999998</v>
      </c>
      <c r="Z248" s="129">
        <v>485.32646548999998</v>
      </c>
      <c r="AA248" s="129">
        <v>485.32646548999998</v>
      </c>
      <c r="AB248" s="129">
        <v>485.32646548999998</v>
      </c>
      <c r="AC248" s="129">
        <v>485.32646548999998</v>
      </c>
      <c r="AD248" s="129">
        <v>485.32646548999998</v>
      </c>
      <c r="AE248" s="129">
        <v>485.32646548999998</v>
      </c>
      <c r="AF248" s="129">
        <v>485.32646548999998</v>
      </c>
      <c r="AG248" s="129">
        <v>485.32646548999998</v>
      </c>
      <c r="AH248" s="129">
        <v>485.32646548999998</v>
      </c>
      <c r="AI248" s="129">
        <v>498.36627578999997</v>
      </c>
      <c r="AJ248" s="129">
        <v>498.36627578999997</v>
      </c>
    </row>
    <row r="249" spans="1:36" ht="14.55" customHeight="1" thickBot="1">
      <c r="A249" s="129" t="s">
        <v>666</v>
      </c>
      <c r="B249" s="129" t="s">
        <v>373</v>
      </c>
      <c r="C249" s="129" t="s">
        <v>383</v>
      </c>
      <c r="D249" s="129" t="s">
        <v>384</v>
      </c>
      <c r="E249" s="129" t="s">
        <v>68</v>
      </c>
      <c r="F249" s="129">
        <v>214.05101999999999</v>
      </c>
      <c r="G249" s="129">
        <v>214.05101999999999</v>
      </c>
      <c r="H249" s="129">
        <v>214.05101999999999</v>
      </c>
      <c r="I249" s="129">
        <v>214.05101999999999</v>
      </c>
      <c r="J249" s="129">
        <v>214.05101999999999</v>
      </c>
      <c r="K249" s="129">
        <v>214.05101999999999</v>
      </c>
      <c r="L249" s="129">
        <v>214.05101999999999</v>
      </c>
      <c r="M249" s="129">
        <v>214.05101999999999</v>
      </c>
      <c r="N249" s="129">
        <v>214.05101999999999</v>
      </c>
      <c r="O249" s="129">
        <v>214.05101999999999</v>
      </c>
      <c r="P249" s="129">
        <v>214.05101999999999</v>
      </c>
      <c r="Q249" s="129">
        <v>214.05101999999999</v>
      </c>
      <c r="R249" s="129">
        <v>214.05101999999999</v>
      </c>
      <c r="S249" s="129">
        <v>214.05101999999999</v>
      </c>
      <c r="T249" s="129">
        <v>214.05101999999999</v>
      </c>
      <c r="U249" s="129">
        <v>214.05101999999999</v>
      </c>
      <c r="V249" s="129">
        <v>214.05101999999999</v>
      </c>
      <c r="W249" s="129">
        <v>214.05101999999999</v>
      </c>
      <c r="X249" s="129">
        <v>214.05101999999999</v>
      </c>
      <c r="Y249" s="129">
        <v>214.05101999999999</v>
      </c>
      <c r="Z249" s="129">
        <v>214.05101999999999</v>
      </c>
      <c r="AA249" s="129">
        <v>214.05101999999999</v>
      </c>
      <c r="AB249" s="129">
        <v>214.05101999999999</v>
      </c>
      <c r="AC249" s="129">
        <v>214.05101999999999</v>
      </c>
      <c r="AD249" s="129">
        <v>214.05101999999999</v>
      </c>
      <c r="AE249" s="129">
        <v>214.05101999999999</v>
      </c>
      <c r="AF249" s="129">
        <v>214.05101999999999</v>
      </c>
      <c r="AG249" s="129">
        <v>214.05101999999999</v>
      </c>
      <c r="AH249" s="129">
        <v>214.05101999999999</v>
      </c>
      <c r="AI249" s="129">
        <v>214.05101999999999</v>
      </c>
      <c r="AJ249" s="129">
        <v>214.05101999999999</v>
      </c>
    </row>
    <row r="250" spans="1:36" ht="14.55" customHeight="1" thickBot="1">
      <c r="A250" s="129" t="s">
        <v>666</v>
      </c>
      <c r="B250" s="129" t="s">
        <v>373</v>
      </c>
      <c r="C250" s="129" t="s">
        <v>383</v>
      </c>
      <c r="D250" s="129" t="s">
        <v>385</v>
      </c>
      <c r="E250" s="129" t="s">
        <v>68</v>
      </c>
      <c r="F250" s="129">
        <v>177.69532000000001</v>
      </c>
      <c r="G250" s="129">
        <v>177.69532000000001</v>
      </c>
      <c r="H250" s="129">
        <v>179.10821000000001</v>
      </c>
      <c r="I250" s="129">
        <v>179.10821000000001</v>
      </c>
      <c r="J250" s="129">
        <v>179.10821000000001</v>
      </c>
      <c r="K250" s="129">
        <v>179.10821000000001</v>
      </c>
      <c r="L250" s="129">
        <v>179.10821000000001</v>
      </c>
      <c r="M250" s="129">
        <v>179.10821000000001</v>
      </c>
      <c r="N250" s="129">
        <v>179.10821000000001</v>
      </c>
      <c r="O250" s="129">
        <v>179.10821000000001</v>
      </c>
      <c r="P250" s="129">
        <v>193.27753000000001</v>
      </c>
      <c r="Q250" s="129">
        <v>193.27753000000001</v>
      </c>
      <c r="R250" s="129">
        <v>193.27753000000001</v>
      </c>
      <c r="S250" s="129">
        <v>193.27753000000001</v>
      </c>
      <c r="T250" s="129">
        <v>186.24036000000001</v>
      </c>
      <c r="U250" s="129">
        <v>186.24036000000001</v>
      </c>
      <c r="V250" s="129">
        <v>186.24036000000001</v>
      </c>
      <c r="W250" s="129">
        <v>186.24036000000001</v>
      </c>
      <c r="X250" s="129">
        <v>186.24036000000001</v>
      </c>
      <c r="Y250" s="129">
        <v>186.24036000000001</v>
      </c>
      <c r="Z250" s="129">
        <v>186.24036000000001</v>
      </c>
      <c r="AA250" s="129">
        <v>186.24036000000001</v>
      </c>
      <c r="AB250" s="129">
        <v>186.24036000000001</v>
      </c>
      <c r="AC250" s="129">
        <v>189.73226</v>
      </c>
      <c r="AD250" s="129">
        <v>189.73226</v>
      </c>
      <c r="AE250" s="129">
        <v>189.73226</v>
      </c>
      <c r="AF250" s="129">
        <v>189.73226</v>
      </c>
      <c r="AG250" s="129">
        <v>189.73226</v>
      </c>
      <c r="AH250" s="129">
        <v>196.15296000000001</v>
      </c>
      <c r="AI250" s="129">
        <v>196.15296000000001</v>
      </c>
      <c r="AJ250" s="129">
        <v>197.00631999999999</v>
      </c>
    </row>
    <row r="251" spans="1:36" ht="14.55" customHeight="1" thickBot="1">
      <c r="A251" s="129" t="s">
        <v>666</v>
      </c>
      <c r="B251" s="129" t="s">
        <v>373</v>
      </c>
      <c r="C251" s="129" t="s">
        <v>383</v>
      </c>
      <c r="D251" s="129" t="s">
        <v>386</v>
      </c>
      <c r="E251" s="129" t="s">
        <v>68</v>
      </c>
      <c r="F251" s="129">
        <v>268.45978000000002</v>
      </c>
      <c r="G251" s="129">
        <v>268.45978000000002</v>
      </c>
      <c r="H251" s="129">
        <v>268.45978000000002</v>
      </c>
      <c r="I251" s="129">
        <v>268.45978000000002</v>
      </c>
      <c r="J251" s="129">
        <v>268.45978000000002</v>
      </c>
      <c r="K251" s="129">
        <v>268.45978000000002</v>
      </c>
      <c r="L251" s="129">
        <v>268.45978000000002</v>
      </c>
      <c r="M251" s="129">
        <v>268.45978000000002</v>
      </c>
      <c r="N251" s="129">
        <v>268.45978000000002</v>
      </c>
      <c r="O251" s="129">
        <v>268.45978000000002</v>
      </c>
      <c r="P251" s="129">
        <v>268.45978000000002</v>
      </c>
      <c r="Q251" s="129">
        <v>268.45978000000002</v>
      </c>
      <c r="R251" s="129">
        <v>268.45978000000002</v>
      </c>
      <c r="S251" s="129">
        <v>268.45978000000002</v>
      </c>
      <c r="T251" s="129">
        <v>268.45978000000002</v>
      </c>
      <c r="U251" s="129">
        <v>268.45978000000002</v>
      </c>
      <c r="V251" s="129">
        <v>268.45978000000002</v>
      </c>
      <c r="W251" s="129">
        <v>268.45978000000002</v>
      </c>
      <c r="X251" s="129">
        <v>268.45978000000002</v>
      </c>
      <c r="Y251" s="129">
        <v>268.45978000000002</v>
      </c>
      <c r="Z251" s="129">
        <v>268.45978000000002</v>
      </c>
      <c r="AA251" s="129">
        <v>268.45978000000002</v>
      </c>
      <c r="AB251" s="129">
        <v>268.45978000000002</v>
      </c>
      <c r="AC251" s="129">
        <v>268.45978000000002</v>
      </c>
      <c r="AD251" s="129">
        <v>268.45978000000002</v>
      </c>
      <c r="AE251" s="129">
        <v>268.45978000000002</v>
      </c>
      <c r="AF251" s="129">
        <v>268.45978000000002</v>
      </c>
      <c r="AG251" s="129">
        <v>268.45978000000002</v>
      </c>
      <c r="AH251" s="129">
        <v>268.45978000000002</v>
      </c>
      <c r="AI251" s="129">
        <v>268.45978000000002</v>
      </c>
      <c r="AJ251" s="129">
        <v>268.45978000000002</v>
      </c>
    </row>
    <row r="252" spans="1:36" ht="14.55" customHeight="1" thickBot="1">
      <c r="A252" s="129" t="s">
        <v>666</v>
      </c>
      <c r="B252" s="129" t="s">
        <v>373</v>
      </c>
      <c r="C252" s="129" t="s">
        <v>383</v>
      </c>
      <c r="D252" s="129" t="s">
        <v>387</v>
      </c>
      <c r="E252" s="129" t="s">
        <v>68</v>
      </c>
      <c r="F252" s="129">
        <v>268.45978000000002</v>
      </c>
      <c r="G252" s="129">
        <v>268.45978000000002</v>
      </c>
      <c r="H252" s="129">
        <v>268.45978000000002</v>
      </c>
      <c r="I252" s="129">
        <v>268.45978000000002</v>
      </c>
      <c r="J252" s="129">
        <v>268.45978000000002</v>
      </c>
      <c r="K252" s="129">
        <v>268.45978000000002</v>
      </c>
      <c r="L252" s="129">
        <v>268.45978000000002</v>
      </c>
      <c r="M252" s="129">
        <v>268.45978000000002</v>
      </c>
      <c r="N252" s="129">
        <v>268.45978000000002</v>
      </c>
      <c r="O252" s="129">
        <v>268.45978000000002</v>
      </c>
      <c r="P252" s="129">
        <v>268.45978000000002</v>
      </c>
      <c r="Q252" s="129">
        <v>268.45978000000002</v>
      </c>
      <c r="R252" s="129">
        <v>268.45978000000002</v>
      </c>
      <c r="S252" s="129">
        <v>268.45978000000002</v>
      </c>
      <c r="T252" s="129">
        <v>268.45978000000002</v>
      </c>
      <c r="U252" s="129">
        <v>268.45978000000002</v>
      </c>
      <c r="V252" s="129">
        <v>268.45978000000002</v>
      </c>
      <c r="W252" s="129">
        <v>268.45978000000002</v>
      </c>
      <c r="X252" s="129">
        <v>268.45978000000002</v>
      </c>
      <c r="Y252" s="129">
        <v>268.45978000000002</v>
      </c>
      <c r="Z252" s="129">
        <v>268.45978000000002</v>
      </c>
      <c r="AA252" s="129">
        <v>268.45978000000002</v>
      </c>
      <c r="AB252" s="129">
        <v>268.45978000000002</v>
      </c>
      <c r="AC252" s="129">
        <v>268.45978000000002</v>
      </c>
      <c r="AD252" s="129">
        <v>268.45978000000002</v>
      </c>
      <c r="AE252" s="129">
        <v>268.45978000000002</v>
      </c>
      <c r="AF252" s="129">
        <v>268.45978000000002</v>
      </c>
      <c r="AG252" s="129">
        <v>268.45978000000002</v>
      </c>
      <c r="AH252" s="129">
        <v>268.45978000000002</v>
      </c>
      <c r="AI252" s="129">
        <v>268.45978000000002</v>
      </c>
      <c r="AJ252" s="129">
        <v>268.45978000000002</v>
      </c>
    </row>
    <row r="253" spans="1:36" ht="14.55" customHeight="1" thickBot="1">
      <c r="A253" s="129" t="s">
        <v>666</v>
      </c>
      <c r="B253" s="129" t="s">
        <v>373</v>
      </c>
      <c r="C253" s="129" t="s">
        <v>383</v>
      </c>
      <c r="D253" s="129" t="s">
        <v>388</v>
      </c>
      <c r="E253" s="129" t="s">
        <v>68</v>
      </c>
      <c r="F253" s="129">
        <v>162.38353000000001</v>
      </c>
      <c r="G253" s="129">
        <v>162.38353000000001</v>
      </c>
      <c r="H253" s="129">
        <v>162.38353000000001</v>
      </c>
      <c r="I253" s="129">
        <v>162.38353000000001</v>
      </c>
      <c r="J253" s="129">
        <v>162.38353000000001</v>
      </c>
      <c r="K253" s="129">
        <v>162.38353000000001</v>
      </c>
      <c r="L253" s="129">
        <v>162.38353000000001</v>
      </c>
      <c r="M253" s="129">
        <v>162.38353000000001</v>
      </c>
      <c r="N253" s="129">
        <v>162.38353000000001</v>
      </c>
      <c r="O253" s="129">
        <v>162.38353000000001</v>
      </c>
      <c r="P253" s="129">
        <v>162.38353000000001</v>
      </c>
      <c r="Q253" s="129">
        <v>162.38353000000001</v>
      </c>
      <c r="R253" s="129">
        <v>162.38353000000001</v>
      </c>
      <c r="S253" s="129">
        <v>162.38353000000001</v>
      </c>
      <c r="T253" s="129">
        <v>162.38353000000001</v>
      </c>
      <c r="U253" s="129">
        <v>162.38353000000001</v>
      </c>
      <c r="V253" s="129">
        <v>162.38353000000001</v>
      </c>
      <c r="W253" s="129">
        <v>162.38353000000001</v>
      </c>
      <c r="X253" s="129">
        <v>162.38353000000001</v>
      </c>
      <c r="Y253" s="129">
        <v>162.38353000000001</v>
      </c>
      <c r="Z253" s="129">
        <v>162.38353000000001</v>
      </c>
      <c r="AA253" s="129">
        <v>162.38353000000001</v>
      </c>
      <c r="AB253" s="129">
        <v>162.38353000000001</v>
      </c>
      <c r="AC253" s="129">
        <v>162.38353000000001</v>
      </c>
      <c r="AD253" s="129">
        <v>162.38353000000001</v>
      </c>
      <c r="AE253" s="129">
        <v>162.38353000000001</v>
      </c>
      <c r="AF253" s="129">
        <v>162.38353000000001</v>
      </c>
      <c r="AG253" s="129">
        <v>162.38353000000001</v>
      </c>
      <c r="AH253" s="129">
        <v>162.38353000000001</v>
      </c>
      <c r="AI253" s="129">
        <v>162.38353000000001</v>
      </c>
      <c r="AJ253" s="129">
        <v>162.38353000000001</v>
      </c>
    </row>
    <row r="254" spans="1:36" ht="14.55" customHeight="1" thickBot="1">
      <c r="A254" s="129" t="s">
        <v>666</v>
      </c>
      <c r="B254" s="129" t="s">
        <v>373</v>
      </c>
      <c r="C254" s="129" t="s">
        <v>383</v>
      </c>
      <c r="D254" s="129" t="s">
        <v>389</v>
      </c>
      <c r="E254" s="129" t="s">
        <v>68</v>
      </c>
      <c r="F254" s="129">
        <v>162.38353000000001</v>
      </c>
      <c r="G254" s="129">
        <v>162.38353000000001</v>
      </c>
      <c r="H254" s="129">
        <v>162.38353000000001</v>
      </c>
      <c r="I254" s="129">
        <v>162.38353000000001</v>
      </c>
      <c r="J254" s="129">
        <v>162.38353000000001</v>
      </c>
      <c r="K254" s="129">
        <v>162.38353000000001</v>
      </c>
      <c r="L254" s="129">
        <v>162.38353000000001</v>
      </c>
      <c r="M254" s="129">
        <v>162.38353000000001</v>
      </c>
      <c r="N254" s="129">
        <v>162.38353000000001</v>
      </c>
      <c r="O254" s="129">
        <v>162.38353000000001</v>
      </c>
      <c r="P254" s="129">
        <v>162.38353000000001</v>
      </c>
      <c r="Q254" s="129">
        <v>162.38353000000001</v>
      </c>
      <c r="R254" s="129">
        <v>162.38353000000001</v>
      </c>
      <c r="S254" s="129">
        <v>162.38353000000001</v>
      </c>
      <c r="T254" s="129">
        <v>162.38353000000001</v>
      </c>
      <c r="U254" s="129">
        <v>162.38353000000001</v>
      </c>
      <c r="V254" s="129">
        <v>162.38353000000001</v>
      </c>
      <c r="W254" s="129">
        <v>162.38353000000001</v>
      </c>
      <c r="X254" s="129">
        <v>162.38353000000001</v>
      </c>
      <c r="Y254" s="129">
        <v>162.38353000000001</v>
      </c>
      <c r="Z254" s="129">
        <v>162.38353000000001</v>
      </c>
      <c r="AA254" s="129">
        <v>162.38353000000001</v>
      </c>
      <c r="AB254" s="129">
        <v>162.38353000000001</v>
      </c>
      <c r="AC254" s="129">
        <v>162.38353000000001</v>
      </c>
      <c r="AD254" s="129">
        <v>162.38353000000001</v>
      </c>
      <c r="AE254" s="129">
        <v>162.38353000000001</v>
      </c>
      <c r="AF254" s="129">
        <v>162.38353000000001</v>
      </c>
      <c r="AG254" s="129">
        <v>162.38353000000001</v>
      </c>
      <c r="AH254" s="129">
        <v>238.09272000000001</v>
      </c>
      <c r="AI254" s="129">
        <v>238.09272000000001</v>
      </c>
      <c r="AJ254" s="129">
        <v>238.09272000000001</v>
      </c>
    </row>
    <row r="255" spans="1:36" ht="14.55" customHeight="1" thickBot="1">
      <c r="A255" s="129" t="s">
        <v>666</v>
      </c>
      <c r="B255" s="129" t="s">
        <v>373</v>
      </c>
      <c r="C255" s="129" t="s">
        <v>383</v>
      </c>
      <c r="D255" s="129" t="s">
        <v>390</v>
      </c>
      <c r="E255" s="129" t="s">
        <v>68</v>
      </c>
      <c r="F255" s="129">
        <v>158.971</v>
      </c>
      <c r="G255" s="129">
        <v>158.971</v>
      </c>
      <c r="H255" s="129">
        <v>158.971</v>
      </c>
      <c r="I255" s="129">
        <v>158.971</v>
      </c>
      <c r="J255" s="129">
        <v>158.971</v>
      </c>
      <c r="K255" s="129">
        <v>158.971</v>
      </c>
      <c r="L255" s="129">
        <v>158.971</v>
      </c>
      <c r="M255" s="129">
        <v>158.971</v>
      </c>
      <c r="N255" s="129">
        <v>158.971</v>
      </c>
      <c r="O255" s="129">
        <v>158.971</v>
      </c>
      <c r="P255" s="129">
        <v>158.971</v>
      </c>
      <c r="Q255" s="129">
        <v>158.97</v>
      </c>
      <c r="R255" s="129">
        <v>158.97</v>
      </c>
      <c r="S255" s="129">
        <v>158.97</v>
      </c>
      <c r="T255" s="129">
        <v>158.97</v>
      </c>
      <c r="U255" s="129">
        <v>158.97</v>
      </c>
      <c r="V255" s="129">
        <v>158.97</v>
      </c>
      <c r="W255" s="129">
        <v>158.97</v>
      </c>
      <c r="X255" s="129">
        <v>158.97</v>
      </c>
      <c r="Y255" s="129">
        <v>158.97</v>
      </c>
      <c r="Z255" s="129">
        <v>158.97</v>
      </c>
      <c r="AA255" s="129">
        <v>158.97</v>
      </c>
      <c r="AB255" s="129">
        <v>158.97</v>
      </c>
      <c r="AC255" s="129">
        <v>158.97</v>
      </c>
      <c r="AD255" s="129">
        <v>158.97</v>
      </c>
      <c r="AE255" s="129">
        <v>158.97</v>
      </c>
      <c r="AF255" s="129">
        <v>158.97</v>
      </c>
      <c r="AG255" s="129">
        <v>158.97</v>
      </c>
      <c r="AH255" s="129">
        <v>158.97</v>
      </c>
      <c r="AI255" s="129">
        <v>158.97</v>
      </c>
      <c r="AJ255" s="129">
        <v>158.97</v>
      </c>
    </row>
    <row r="256" spans="1:36" ht="14.55" customHeight="1" thickBot="1">
      <c r="A256" s="129" t="s">
        <v>666</v>
      </c>
      <c r="B256" s="129" t="s">
        <v>373</v>
      </c>
      <c r="C256" s="129" t="s">
        <v>383</v>
      </c>
      <c r="D256" s="129" t="s">
        <v>391</v>
      </c>
      <c r="E256" s="129" t="s">
        <v>94</v>
      </c>
      <c r="F256" s="129">
        <v>431.58293944000002</v>
      </c>
      <c r="G256" s="129">
        <v>431.58293944000002</v>
      </c>
      <c r="H256" s="129">
        <v>431.58293944000002</v>
      </c>
      <c r="I256" s="129">
        <v>431.58293944000002</v>
      </c>
      <c r="J256" s="129">
        <v>431.58293944000002</v>
      </c>
      <c r="K256" s="129">
        <v>431.58293944000002</v>
      </c>
      <c r="L256" s="129">
        <v>431.58293944000002</v>
      </c>
      <c r="M256" s="129">
        <v>458.85249182000001</v>
      </c>
      <c r="N256" s="129">
        <v>458.85249182000001</v>
      </c>
      <c r="O256" s="129">
        <v>458.85249182000001</v>
      </c>
      <c r="P256" s="129">
        <v>458.85249182000001</v>
      </c>
      <c r="Q256" s="129">
        <v>484.92409641</v>
      </c>
      <c r="R256" s="129">
        <v>484.92409641</v>
      </c>
      <c r="S256" s="129">
        <v>484.92409641</v>
      </c>
      <c r="T256" s="129">
        <v>484.92409641</v>
      </c>
      <c r="U256" s="129">
        <v>484.92409641</v>
      </c>
      <c r="V256" s="129">
        <v>484.92409641</v>
      </c>
      <c r="W256" s="129">
        <v>484.92409641</v>
      </c>
      <c r="X256" s="129">
        <v>485.32646548999998</v>
      </c>
      <c r="Y256" s="129">
        <v>485.32646548999998</v>
      </c>
      <c r="Z256" s="129">
        <v>485.32646548999998</v>
      </c>
      <c r="AA256" s="129">
        <v>485.32646548999998</v>
      </c>
      <c r="AB256" s="129">
        <v>485.32646548999998</v>
      </c>
      <c r="AC256" s="129">
        <v>485.32646548999998</v>
      </c>
      <c r="AD256" s="129">
        <v>485.32646548999998</v>
      </c>
      <c r="AE256" s="129">
        <v>485.32646548999998</v>
      </c>
      <c r="AF256" s="129">
        <v>485.32646548999998</v>
      </c>
      <c r="AG256" s="129">
        <v>485.32646548999998</v>
      </c>
      <c r="AH256" s="129">
        <v>485.32646548999998</v>
      </c>
      <c r="AI256" s="129">
        <v>498.36627578999997</v>
      </c>
      <c r="AJ256" s="129">
        <v>498.36627578999997</v>
      </c>
    </row>
    <row r="257" spans="1:36" ht="14.55" customHeight="1" thickBot="1">
      <c r="A257" s="129" t="s">
        <v>666</v>
      </c>
      <c r="B257" s="129" t="s">
        <v>392</v>
      </c>
      <c r="C257" s="129" t="s">
        <v>393</v>
      </c>
      <c r="D257" s="129" t="s">
        <v>394</v>
      </c>
      <c r="E257" s="129" t="s">
        <v>227</v>
      </c>
      <c r="F257" s="129">
        <v>568.20002524999995</v>
      </c>
      <c r="G257" s="129">
        <v>568.20002524999995</v>
      </c>
      <c r="H257" s="129">
        <v>568.20002524999995</v>
      </c>
      <c r="I257" s="129">
        <v>568.20002524999995</v>
      </c>
      <c r="J257" s="129">
        <v>568.20002524999995</v>
      </c>
      <c r="K257" s="129">
        <v>568.20002524999995</v>
      </c>
      <c r="L257" s="129">
        <v>568.20002524999995</v>
      </c>
      <c r="M257" s="129">
        <v>568.20002524999995</v>
      </c>
      <c r="N257" s="129">
        <v>568.20002524999995</v>
      </c>
      <c r="O257" s="129">
        <v>568.20002524999995</v>
      </c>
      <c r="P257" s="129">
        <v>568.20002524999995</v>
      </c>
      <c r="Q257" s="129">
        <v>568.20002524999995</v>
      </c>
      <c r="R257" s="129">
        <v>568.20002524999995</v>
      </c>
      <c r="S257" s="129">
        <v>568.20002524999995</v>
      </c>
      <c r="T257" s="129">
        <v>568.20002524999995</v>
      </c>
      <c r="U257" s="129">
        <v>568.20002524999995</v>
      </c>
      <c r="V257" s="129">
        <v>568.20002524999995</v>
      </c>
      <c r="W257" s="129">
        <v>568.20002524999995</v>
      </c>
      <c r="X257" s="129">
        <v>568.20002524999995</v>
      </c>
      <c r="Y257" s="129">
        <v>568.20002524999995</v>
      </c>
      <c r="Z257" s="129">
        <v>568.20002524999995</v>
      </c>
      <c r="AA257" s="129">
        <v>568.20002524999995</v>
      </c>
      <c r="AB257" s="129">
        <v>568.20002524999995</v>
      </c>
      <c r="AC257" s="129">
        <v>568.20002524999995</v>
      </c>
      <c r="AD257" s="129">
        <v>568.20002524999995</v>
      </c>
      <c r="AE257" s="129">
        <v>568.20002524999995</v>
      </c>
      <c r="AF257" s="129">
        <v>568.20002524999995</v>
      </c>
      <c r="AG257" s="129">
        <v>568.20002524999995</v>
      </c>
      <c r="AH257" s="129">
        <v>568.20002524999995</v>
      </c>
      <c r="AI257" s="129">
        <v>568.20002524999995</v>
      </c>
      <c r="AJ257" s="129">
        <v>568.20002524999995</v>
      </c>
    </row>
    <row r="258" spans="1:36" ht="14.55" customHeight="1" thickBot="1">
      <c r="A258" s="129" t="s">
        <v>666</v>
      </c>
      <c r="B258" s="129" t="s">
        <v>392</v>
      </c>
      <c r="C258" s="129" t="s">
        <v>393</v>
      </c>
      <c r="D258" s="129" t="s">
        <v>395</v>
      </c>
      <c r="E258" s="129" t="s">
        <v>94</v>
      </c>
      <c r="F258" s="129">
        <v>430.14985369999999</v>
      </c>
      <c r="G258" s="129">
        <v>430.14985369999999</v>
      </c>
      <c r="H258" s="129">
        <v>430.14985369999999</v>
      </c>
      <c r="I258" s="129">
        <v>430.14985369999999</v>
      </c>
      <c r="J258" s="129">
        <v>430.14985369999999</v>
      </c>
      <c r="K258" s="129">
        <v>430.14985369999999</v>
      </c>
      <c r="L258" s="129">
        <v>430.14985369999999</v>
      </c>
      <c r="M258" s="129">
        <v>457.29893282</v>
      </c>
      <c r="N258" s="129">
        <v>457.29893282</v>
      </c>
      <c r="O258" s="129">
        <v>457.29893282</v>
      </c>
      <c r="P258" s="129">
        <v>457.29893282</v>
      </c>
      <c r="Q258" s="129">
        <v>483.44347725</v>
      </c>
      <c r="R258" s="129">
        <v>483.44347725</v>
      </c>
      <c r="S258" s="129">
        <v>483.44347725</v>
      </c>
      <c r="T258" s="129">
        <v>483.44347725</v>
      </c>
      <c r="U258" s="129">
        <v>483.44347725</v>
      </c>
      <c r="V258" s="129">
        <v>483.44347725</v>
      </c>
      <c r="W258" s="129">
        <v>483.44347725</v>
      </c>
      <c r="X258" s="129">
        <v>484.14545325</v>
      </c>
      <c r="Y258" s="129">
        <v>484.14545325</v>
      </c>
      <c r="Z258" s="129">
        <v>484.14545325</v>
      </c>
      <c r="AA258" s="129">
        <v>484.14545325</v>
      </c>
      <c r="AB258" s="129">
        <v>484.14545325</v>
      </c>
      <c r="AC258" s="129">
        <v>484.14545325</v>
      </c>
      <c r="AD258" s="129">
        <v>484.14545325</v>
      </c>
      <c r="AE258" s="129">
        <v>484.14545325</v>
      </c>
      <c r="AF258" s="129">
        <v>484.14545325</v>
      </c>
      <c r="AG258" s="129">
        <v>484.14545325</v>
      </c>
      <c r="AH258" s="129">
        <v>484.14545325</v>
      </c>
      <c r="AI258" s="129">
        <v>497.32943184999999</v>
      </c>
      <c r="AJ258" s="129">
        <v>497.32943184999999</v>
      </c>
    </row>
    <row r="259" spans="1:36" ht="14.55" customHeight="1" thickBot="1">
      <c r="A259" s="129" t="s">
        <v>666</v>
      </c>
      <c r="B259" s="129" t="s">
        <v>392</v>
      </c>
      <c r="C259" s="129" t="s">
        <v>396</v>
      </c>
      <c r="D259" s="129" t="s">
        <v>397</v>
      </c>
      <c r="E259" s="129" t="s">
        <v>227</v>
      </c>
      <c r="F259" s="129">
        <v>568.20002524999995</v>
      </c>
      <c r="G259" s="129">
        <v>568.20002524999995</v>
      </c>
      <c r="H259" s="129">
        <v>568.20002524999995</v>
      </c>
      <c r="I259" s="129">
        <v>568.20002524999995</v>
      </c>
      <c r="J259" s="129">
        <v>568.20002524999995</v>
      </c>
      <c r="K259" s="129">
        <v>568.20002524999995</v>
      </c>
      <c r="L259" s="129">
        <v>568.20002524999995</v>
      </c>
      <c r="M259" s="129">
        <v>568.20002524999995</v>
      </c>
      <c r="N259" s="129">
        <v>568.20002524999995</v>
      </c>
      <c r="O259" s="129">
        <v>568.20002524999995</v>
      </c>
      <c r="P259" s="129">
        <v>568.20002524999995</v>
      </c>
      <c r="Q259" s="129">
        <v>568.20002524999995</v>
      </c>
      <c r="R259" s="129">
        <v>568.20002524999995</v>
      </c>
      <c r="S259" s="129">
        <v>568.20002524999995</v>
      </c>
      <c r="T259" s="129">
        <v>568.20002524999995</v>
      </c>
      <c r="U259" s="129">
        <v>568.20002524999995</v>
      </c>
      <c r="V259" s="129">
        <v>568.20002524999995</v>
      </c>
      <c r="W259" s="129">
        <v>568.20002524999995</v>
      </c>
      <c r="X259" s="129">
        <v>568.20002524999995</v>
      </c>
      <c r="Y259" s="129">
        <v>568.20002524999995</v>
      </c>
      <c r="Z259" s="129">
        <v>568.20002524999995</v>
      </c>
      <c r="AA259" s="129">
        <v>568.20002524999995</v>
      </c>
      <c r="AB259" s="129">
        <v>568.20002524999995</v>
      </c>
      <c r="AC259" s="129">
        <v>568.20002524999995</v>
      </c>
      <c r="AD259" s="129">
        <v>568.20002524999995</v>
      </c>
      <c r="AE259" s="129">
        <v>568.20002524999995</v>
      </c>
      <c r="AF259" s="129">
        <v>568.20002524999995</v>
      </c>
      <c r="AG259" s="129">
        <v>568.20002524999995</v>
      </c>
      <c r="AH259" s="129">
        <v>568.20002524999995</v>
      </c>
      <c r="AI259" s="129">
        <v>568.20002524999995</v>
      </c>
      <c r="AJ259" s="129">
        <v>568.20002524999995</v>
      </c>
    </row>
    <row r="260" spans="1:36" ht="14.55" customHeight="1" thickBot="1">
      <c r="A260" s="129" t="s">
        <v>666</v>
      </c>
      <c r="B260" s="129" t="s">
        <v>392</v>
      </c>
      <c r="C260" s="129" t="s">
        <v>396</v>
      </c>
      <c r="D260" s="129" t="s">
        <v>398</v>
      </c>
      <c r="E260" s="129" t="s">
        <v>94</v>
      </c>
      <c r="F260" s="129">
        <v>430.14985369999999</v>
      </c>
      <c r="G260" s="129">
        <v>430.14985369999999</v>
      </c>
      <c r="H260" s="129">
        <v>430.14985369999999</v>
      </c>
      <c r="I260" s="129">
        <v>430.14985369999999</v>
      </c>
      <c r="J260" s="129">
        <v>430.14985369999999</v>
      </c>
      <c r="K260" s="129">
        <v>430.14985369999999</v>
      </c>
      <c r="L260" s="129">
        <v>430.14985369999999</v>
      </c>
      <c r="M260" s="129">
        <v>457.29893282</v>
      </c>
      <c r="N260" s="129">
        <v>457.29893282</v>
      </c>
      <c r="O260" s="129">
        <v>457.29893282</v>
      </c>
      <c r="P260" s="129">
        <v>457.29893282</v>
      </c>
      <c r="Q260" s="129">
        <v>483.44347725</v>
      </c>
      <c r="R260" s="129">
        <v>483.44347725</v>
      </c>
      <c r="S260" s="129">
        <v>483.44347725</v>
      </c>
      <c r="T260" s="129">
        <v>483.44347725</v>
      </c>
      <c r="U260" s="129">
        <v>483.44347725</v>
      </c>
      <c r="V260" s="129">
        <v>483.44347725</v>
      </c>
      <c r="W260" s="129">
        <v>483.44347725</v>
      </c>
      <c r="X260" s="129">
        <v>484.14545325</v>
      </c>
      <c r="Y260" s="129">
        <v>484.14545325</v>
      </c>
      <c r="Z260" s="129">
        <v>484.14545325</v>
      </c>
      <c r="AA260" s="129">
        <v>484.14545325</v>
      </c>
      <c r="AB260" s="129">
        <v>484.14545325</v>
      </c>
      <c r="AC260" s="129">
        <v>484.14545325</v>
      </c>
      <c r="AD260" s="129">
        <v>484.14545325</v>
      </c>
      <c r="AE260" s="129">
        <v>484.14545325</v>
      </c>
      <c r="AF260" s="129">
        <v>484.14545325</v>
      </c>
      <c r="AG260" s="129">
        <v>484.14545325</v>
      </c>
      <c r="AH260" s="129">
        <v>484.14545325</v>
      </c>
      <c r="AI260" s="129">
        <v>497.32943184999999</v>
      </c>
      <c r="AJ260" s="129">
        <v>497.32943184999999</v>
      </c>
    </row>
    <row r="261" spans="1:36" ht="14.55" customHeight="1" thickBot="1">
      <c r="A261" s="129" t="s">
        <v>666</v>
      </c>
      <c r="B261" s="129" t="s">
        <v>392</v>
      </c>
      <c r="C261" s="129" t="s">
        <v>399</v>
      </c>
      <c r="D261" s="129" t="s">
        <v>400</v>
      </c>
      <c r="E261" s="129" t="s">
        <v>227</v>
      </c>
      <c r="F261" s="129">
        <v>568.20002524999995</v>
      </c>
      <c r="G261" s="129">
        <v>568.20002524999995</v>
      </c>
      <c r="H261" s="129">
        <v>568.20002524999995</v>
      </c>
      <c r="I261" s="129">
        <v>568.20002524999995</v>
      </c>
      <c r="J261" s="129">
        <v>568.20002524999995</v>
      </c>
      <c r="K261" s="129">
        <v>568.20002524999995</v>
      </c>
      <c r="L261" s="129">
        <v>568.20002524999995</v>
      </c>
      <c r="M261" s="129">
        <v>568.20002524999995</v>
      </c>
      <c r="N261" s="129">
        <v>568.20002524999995</v>
      </c>
      <c r="O261" s="129">
        <v>568.20002524999995</v>
      </c>
      <c r="P261" s="129">
        <v>568.20002524999995</v>
      </c>
      <c r="Q261" s="129">
        <v>568.20002524999995</v>
      </c>
      <c r="R261" s="129">
        <v>568.20002524999995</v>
      </c>
      <c r="S261" s="129">
        <v>568.20002524999995</v>
      </c>
      <c r="T261" s="129">
        <v>568.20002524999995</v>
      </c>
      <c r="U261" s="129">
        <v>568.20002524999995</v>
      </c>
      <c r="V261" s="129">
        <v>568.20002524999995</v>
      </c>
      <c r="W261" s="129">
        <v>568.20002524999995</v>
      </c>
      <c r="X261" s="129">
        <v>568.20002524999995</v>
      </c>
      <c r="Y261" s="129">
        <v>568.20002524999995</v>
      </c>
      <c r="Z261" s="129">
        <v>568.20002524999995</v>
      </c>
      <c r="AA261" s="129">
        <v>568.20002524999995</v>
      </c>
      <c r="AB261" s="129">
        <v>568.20002524999995</v>
      </c>
      <c r="AC261" s="129">
        <v>568.20002524999995</v>
      </c>
      <c r="AD261" s="129">
        <v>568.20002524999995</v>
      </c>
      <c r="AE261" s="129">
        <v>568.20002524999995</v>
      </c>
      <c r="AF261" s="129">
        <v>568.20002524999995</v>
      </c>
      <c r="AG261" s="129">
        <v>568.20002524999995</v>
      </c>
      <c r="AH261" s="129">
        <v>568.20002524999995</v>
      </c>
      <c r="AI261" s="129">
        <v>568.20002524999995</v>
      </c>
      <c r="AJ261" s="129">
        <v>568.20002524999995</v>
      </c>
    </row>
    <row r="262" spans="1:36" ht="14.55" customHeight="1" thickBot="1">
      <c r="A262" s="129" t="s">
        <v>666</v>
      </c>
      <c r="B262" s="129" t="s">
        <v>392</v>
      </c>
      <c r="C262" s="129" t="s">
        <v>399</v>
      </c>
      <c r="D262" s="129" t="s">
        <v>401</v>
      </c>
      <c r="E262" s="129" t="s">
        <v>94</v>
      </c>
      <c r="F262" s="129">
        <v>430.14985369999999</v>
      </c>
      <c r="G262" s="129">
        <v>430.14985369999999</v>
      </c>
      <c r="H262" s="129">
        <v>430.14985369999999</v>
      </c>
      <c r="I262" s="129">
        <v>430.14985369999999</v>
      </c>
      <c r="J262" s="129">
        <v>430.14985369999999</v>
      </c>
      <c r="K262" s="129">
        <v>430.14985369999999</v>
      </c>
      <c r="L262" s="129">
        <v>430.14985369999999</v>
      </c>
      <c r="M262" s="129">
        <v>457.29893282</v>
      </c>
      <c r="N262" s="129">
        <v>457.29893282</v>
      </c>
      <c r="O262" s="129">
        <v>457.29893282</v>
      </c>
      <c r="P262" s="129">
        <v>457.29893282</v>
      </c>
      <c r="Q262" s="129">
        <v>483.44347725</v>
      </c>
      <c r="R262" s="129">
        <v>483.44347725</v>
      </c>
      <c r="S262" s="129">
        <v>483.44347725</v>
      </c>
      <c r="T262" s="129">
        <v>483.44347725</v>
      </c>
      <c r="U262" s="129">
        <v>483.44347725</v>
      </c>
      <c r="V262" s="129">
        <v>483.44347725</v>
      </c>
      <c r="W262" s="129">
        <v>483.44347725</v>
      </c>
      <c r="X262" s="129">
        <v>484.14545325</v>
      </c>
      <c r="Y262" s="129">
        <v>484.14545325</v>
      </c>
      <c r="Z262" s="129">
        <v>484.14545325</v>
      </c>
      <c r="AA262" s="129">
        <v>484.14545325</v>
      </c>
      <c r="AB262" s="129">
        <v>484.14545325</v>
      </c>
      <c r="AC262" s="129">
        <v>484.14545325</v>
      </c>
      <c r="AD262" s="129">
        <v>484.14545325</v>
      </c>
      <c r="AE262" s="129">
        <v>484.14545325</v>
      </c>
      <c r="AF262" s="129">
        <v>484.14545325</v>
      </c>
      <c r="AG262" s="129">
        <v>484.14545325</v>
      </c>
      <c r="AH262" s="129">
        <v>484.14545325</v>
      </c>
      <c r="AI262" s="129">
        <v>497.32943184999999</v>
      </c>
      <c r="AJ262" s="129">
        <v>497.32943184999999</v>
      </c>
    </row>
    <row r="263" spans="1:36" ht="14.55" customHeight="1" thickBot="1">
      <c r="A263" s="129" t="s">
        <v>666</v>
      </c>
      <c r="B263" s="129" t="s">
        <v>402</v>
      </c>
      <c r="C263" s="129" t="s">
        <v>403</v>
      </c>
      <c r="D263" s="129" t="s">
        <v>403</v>
      </c>
      <c r="E263" s="129" t="s">
        <v>94</v>
      </c>
      <c r="F263" s="129">
        <v>438.32344082999998</v>
      </c>
      <c r="G263" s="129">
        <v>438.32344082999998</v>
      </c>
      <c r="H263" s="129">
        <v>438.32344082999998</v>
      </c>
      <c r="I263" s="129">
        <v>438.32344082999998</v>
      </c>
      <c r="J263" s="129">
        <v>438.32344082999998</v>
      </c>
      <c r="K263" s="129">
        <v>438.32344082999998</v>
      </c>
      <c r="L263" s="129">
        <v>438.32344082999998</v>
      </c>
      <c r="M263" s="129">
        <v>465.60875356999998</v>
      </c>
      <c r="N263" s="129">
        <v>465.60875356999998</v>
      </c>
      <c r="O263" s="129">
        <v>465.60875356999998</v>
      </c>
      <c r="P263" s="129">
        <v>465.60875356999998</v>
      </c>
      <c r="Q263" s="129">
        <v>491.92444358</v>
      </c>
      <c r="R263" s="129">
        <v>491.92444358</v>
      </c>
      <c r="S263" s="129">
        <v>491.92444358</v>
      </c>
      <c r="T263" s="129">
        <v>491.92444358</v>
      </c>
      <c r="U263" s="129">
        <v>491.92444358</v>
      </c>
      <c r="V263" s="129">
        <v>491.92444358</v>
      </c>
      <c r="W263" s="129">
        <v>491.92444358</v>
      </c>
      <c r="X263" s="129">
        <v>492.74874288000001</v>
      </c>
      <c r="Y263" s="129">
        <v>492.74874288000001</v>
      </c>
      <c r="Z263" s="129">
        <v>492.74874288000001</v>
      </c>
      <c r="AA263" s="129">
        <v>492.74874288000001</v>
      </c>
      <c r="AB263" s="129">
        <v>492.74874288000001</v>
      </c>
      <c r="AC263" s="129">
        <v>492.74874288000001</v>
      </c>
      <c r="AD263" s="129">
        <v>492.74874288000001</v>
      </c>
      <c r="AE263" s="129">
        <v>492.74874288000001</v>
      </c>
      <c r="AF263" s="129">
        <v>492.74874288000001</v>
      </c>
      <c r="AG263" s="129">
        <v>492.74874288000001</v>
      </c>
      <c r="AH263" s="129">
        <v>492.74874288000001</v>
      </c>
      <c r="AI263" s="129">
        <v>505.99491876000002</v>
      </c>
      <c r="AJ263" s="129">
        <v>505.99491876000002</v>
      </c>
    </row>
    <row r="264" spans="1:36" ht="14.55" customHeight="1" thickBot="1">
      <c r="A264" s="129" t="s">
        <v>666</v>
      </c>
      <c r="B264" s="129" t="s">
        <v>404</v>
      </c>
      <c r="C264" s="129" t="s">
        <v>405</v>
      </c>
      <c r="D264" s="129" t="s">
        <v>405</v>
      </c>
      <c r="E264" s="129" t="s">
        <v>19</v>
      </c>
      <c r="F264" s="129">
        <v>75.471006869999997</v>
      </c>
      <c r="G264" s="129">
        <v>75.471006869999997</v>
      </c>
      <c r="H264" s="129">
        <v>75.471006869999997</v>
      </c>
      <c r="I264" s="129">
        <v>75.471006869999997</v>
      </c>
      <c r="J264" s="129">
        <v>75.471006869999997</v>
      </c>
      <c r="K264" s="129">
        <v>75.471006869999997</v>
      </c>
      <c r="L264" s="129">
        <v>75.471006869999997</v>
      </c>
      <c r="M264" s="129">
        <v>73.735658909999998</v>
      </c>
      <c r="N264" s="129">
        <v>73.735658909999998</v>
      </c>
      <c r="O264" s="129">
        <v>73.735658909999998</v>
      </c>
      <c r="P264" s="129">
        <v>73.735658909999998</v>
      </c>
      <c r="Q264" s="129">
        <v>76.989334769999999</v>
      </c>
      <c r="R264" s="129">
        <v>76.989334769999999</v>
      </c>
      <c r="S264" s="129">
        <v>76.989334769999999</v>
      </c>
      <c r="T264" s="129">
        <v>76.989334769999999</v>
      </c>
      <c r="U264" s="129">
        <v>76.989334769999999</v>
      </c>
      <c r="V264" s="129">
        <v>76.989334769999999</v>
      </c>
      <c r="W264" s="129">
        <v>76.989334769999999</v>
      </c>
      <c r="X264" s="129">
        <v>76.989334769999999</v>
      </c>
      <c r="Y264" s="129">
        <v>76.989334769999999</v>
      </c>
      <c r="Z264" s="129">
        <v>76.989334769999999</v>
      </c>
      <c r="AA264" s="129">
        <v>76.989334769999999</v>
      </c>
      <c r="AB264" s="129">
        <v>76.989334769999999</v>
      </c>
      <c r="AC264" s="129">
        <v>76.989334769999999</v>
      </c>
      <c r="AD264" s="129">
        <v>76.989334769999999</v>
      </c>
      <c r="AE264" s="129">
        <v>76.989334769999999</v>
      </c>
      <c r="AF264" s="129">
        <v>76.989334769999999</v>
      </c>
      <c r="AG264" s="129">
        <v>76.989334769999999</v>
      </c>
      <c r="AH264" s="129">
        <v>76.989334769999999</v>
      </c>
      <c r="AI264" s="129">
        <v>76.989334769999999</v>
      </c>
      <c r="AJ264" s="129">
        <v>76.989334769999999</v>
      </c>
    </row>
    <row r="265" spans="1:36" ht="14.55" customHeight="1" thickBot="1">
      <c r="A265" s="129" t="s">
        <v>666</v>
      </c>
      <c r="B265" s="129" t="s">
        <v>404</v>
      </c>
      <c r="C265" s="129" t="s">
        <v>406</v>
      </c>
      <c r="D265" s="129" t="s">
        <v>406</v>
      </c>
      <c r="E265" s="129" t="s">
        <v>19</v>
      </c>
      <c r="F265" s="129">
        <v>68.815954349999998</v>
      </c>
      <c r="G265" s="129">
        <v>68.815954349999998</v>
      </c>
      <c r="H265" s="129">
        <v>68.815954349999998</v>
      </c>
      <c r="I265" s="129">
        <v>68.815954349999998</v>
      </c>
      <c r="J265" s="129">
        <v>68.815954349999998</v>
      </c>
      <c r="K265" s="129">
        <v>68.815954349999998</v>
      </c>
      <c r="L265" s="129">
        <v>68.815954349999998</v>
      </c>
      <c r="M265" s="129">
        <v>77.660468359999996</v>
      </c>
      <c r="N265" s="129">
        <v>77.660468359999996</v>
      </c>
      <c r="O265" s="129">
        <v>77.660468359999996</v>
      </c>
      <c r="P265" s="129">
        <v>77.660468359999996</v>
      </c>
      <c r="Q265" s="129">
        <v>85.052982069999999</v>
      </c>
      <c r="R265" s="129">
        <v>85.052982069999999</v>
      </c>
      <c r="S265" s="129">
        <v>85.052982069999999</v>
      </c>
      <c r="T265" s="129">
        <v>85.052982069999999</v>
      </c>
      <c r="U265" s="129">
        <v>85.052982069999999</v>
      </c>
      <c r="V265" s="129">
        <v>85.052982069999999</v>
      </c>
      <c r="W265" s="129">
        <v>85.052982069999999</v>
      </c>
      <c r="X265" s="129">
        <v>84.651427089999999</v>
      </c>
      <c r="Y265" s="129">
        <v>84.651427089999999</v>
      </c>
      <c r="Z265" s="129">
        <v>84.651427089999999</v>
      </c>
      <c r="AA265" s="129">
        <v>84.651427089999999</v>
      </c>
      <c r="AB265" s="129">
        <v>84.651427089999999</v>
      </c>
      <c r="AC265" s="129">
        <v>84.651427089999999</v>
      </c>
      <c r="AD265" s="129">
        <v>84.651427089999999</v>
      </c>
      <c r="AE265" s="129">
        <v>84.651427089999999</v>
      </c>
      <c r="AF265" s="129">
        <v>84.651427089999999</v>
      </c>
      <c r="AG265" s="129">
        <v>84.651427089999999</v>
      </c>
      <c r="AH265" s="129">
        <v>84.651427089999999</v>
      </c>
      <c r="AI265" s="129">
        <v>84.651427089999999</v>
      </c>
      <c r="AJ265" s="129">
        <v>84.651427089999999</v>
      </c>
    </row>
    <row r="266" spans="1:36" ht="14.55" customHeight="1" thickBot="1">
      <c r="A266" s="129" t="s">
        <v>666</v>
      </c>
      <c r="B266" s="129" t="s">
        <v>407</v>
      </c>
      <c r="C266" s="129" t="s">
        <v>408</v>
      </c>
      <c r="D266" s="129" t="s">
        <v>409</v>
      </c>
      <c r="E266" s="129" t="s">
        <v>68</v>
      </c>
      <c r="F266" s="129">
        <v>280.44337000000002</v>
      </c>
      <c r="G266" s="129">
        <v>280.44337000000002</v>
      </c>
      <c r="H266" s="129">
        <v>280.44337000000002</v>
      </c>
      <c r="I266" s="129">
        <v>280.44337000000002</v>
      </c>
      <c r="J266" s="129">
        <v>280.44337000000002</v>
      </c>
      <c r="K266" s="129">
        <v>280.44337000000002</v>
      </c>
      <c r="L266" s="129">
        <v>280.44337000000002</v>
      </c>
      <c r="M266" s="129">
        <v>280.44337000000002</v>
      </c>
      <c r="N266" s="129">
        <v>280.44337000000002</v>
      </c>
      <c r="O266" s="129">
        <v>280.44337000000002</v>
      </c>
      <c r="P266" s="129">
        <v>280.44337000000002</v>
      </c>
      <c r="Q266" s="129">
        <v>280.44337000000002</v>
      </c>
      <c r="R266" s="129">
        <v>280.44337000000002</v>
      </c>
      <c r="S266" s="129">
        <v>280.44337000000002</v>
      </c>
      <c r="T266" s="129">
        <v>280.44337000000002</v>
      </c>
      <c r="U266" s="129">
        <v>280.44337000000002</v>
      </c>
      <c r="V266" s="129">
        <v>280.44337000000002</v>
      </c>
      <c r="W266" s="129">
        <v>280.44337000000002</v>
      </c>
      <c r="X266" s="129">
        <v>280.44337000000002</v>
      </c>
      <c r="Y266" s="129">
        <v>280.44337000000002</v>
      </c>
      <c r="Z266" s="129">
        <v>280.44337000000002</v>
      </c>
      <c r="AA266" s="129">
        <v>280.44337000000002</v>
      </c>
      <c r="AB266" s="129">
        <v>280.44337000000002</v>
      </c>
      <c r="AC266" s="129">
        <v>280.44337000000002</v>
      </c>
      <c r="AD266" s="129">
        <v>280.44337000000002</v>
      </c>
      <c r="AE266" s="129">
        <v>280.44337000000002</v>
      </c>
      <c r="AF266" s="129">
        <v>280.44337000000002</v>
      </c>
      <c r="AG266" s="129">
        <v>280.44337000000002</v>
      </c>
      <c r="AH266" s="129">
        <v>280.44337000000002</v>
      </c>
      <c r="AI266" s="129">
        <v>280.44337000000002</v>
      </c>
      <c r="AJ266" s="129">
        <v>280.44337000000002</v>
      </c>
    </row>
    <row r="267" spans="1:36" ht="14.55" customHeight="1" thickBot="1">
      <c r="A267" s="129" t="s">
        <v>666</v>
      </c>
      <c r="B267" s="129" t="s">
        <v>407</v>
      </c>
      <c r="C267" s="129" t="s">
        <v>408</v>
      </c>
      <c r="D267" s="129" t="s">
        <v>410</v>
      </c>
      <c r="E267" s="129" t="s">
        <v>68</v>
      </c>
      <c r="F267" s="129">
        <v>149.9248</v>
      </c>
      <c r="G267" s="129">
        <v>178.97839999999999</v>
      </c>
      <c r="H267" s="129">
        <v>178.97839999999999</v>
      </c>
      <c r="I267" s="129">
        <v>178.97839999999999</v>
      </c>
      <c r="J267" s="129">
        <v>178.97839999999999</v>
      </c>
      <c r="K267" s="129">
        <v>178.97839999999999</v>
      </c>
      <c r="L267" s="129">
        <v>178.97839999999999</v>
      </c>
      <c r="M267" s="129">
        <v>178.97839999999999</v>
      </c>
      <c r="N267" s="129">
        <v>178.97839999999999</v>
      </c>
      <c r="O267" s="129">
        <v>178.97839999999999</v>
      </c>
      <c r="P267" s="129">
        <v>178.97839999999999</v>
      </c>
      <c r="Q267" s="129">
        <v>178.97839999999999</v>
      </c>
      <c r="R267" s="129">
        <v>178.97839999999999</v>
      </c>
      <c r="S267" s="129">
        <v>178.97839999999999</v>
      </c>
      <c r="T267" s="129">
        <v>178.97839999999999</v>
      </c>
      <c r="U267" s="129">
        <v>178.97839999999999</v>
      </c>
      <c r="V267" s="129">
        <v>178.97839999999999</v>
      </c>
      <c r="W267" s="129">
        <v>178.97839999999999</v>
      </c>
      <c r="X267" s="129">
        <v>178.97839999999999</v>
      </c>
      <c r="Y267" s="129">
        <v>178.97839999999999</v>
      </c>
      <c r="Z267" s="129">
        <v>178.97839999999999</v>
      </c>
      <c r="AA267" s="129">
        <v>178.97839999999999</v>
      </c>
      <c r="AB267" s="129">
        <v>178.97839999999999</v>
      </c>
      <c r="AC267" s="129">
        <v>178.97839999999999</v>
      </c>
      <c r="AD267" s="129">
        <v>178.97839999999999</v>
      </c>
      <c r="AE267" s="129">
        <v>178.97839999999999</v>
      </c>
      <c r="AF267" s="129">
        <v>178.97839999999999</v>
      </c>
      <c r="AG267" s="129">
        <v>178.97839999999999</v>
      </c>
      <c r="AH267" s="129">
        <v>178.97839999999999</v>
      </c>
      <c r="AI267" s="129">
        <v>178.97839999999999</v>
      </c>
      <c r="AJ267" s="129">
        <v>178.97839999999999</v>
      </c>
    </row>
    <row r="268" spans="1:36" ht="14.55" customHeight="1" thickBot="1">
      <c r="A268" s="129" t="s">
        <v>666</v>
      </c>
      <c r="B268" s="129" t="s">
        <v>407</v>
      </c>
      <c r="C268" s="129" t="s">
        <v>408</v>
      </c>
      <c r="D268" s="129" t="s">
        <v>411</v>
      </c>
      <c r="E268" s="129" t="s">
        <v>68</v>
      </c>
      <c r="F268" s="129">
        <v>150.7039</v>
      </c>
      <c r="G268" s="129">
        <v>150.7039</v>
      </c>
      <c r="H268" s="129">
        <v>150.7039</v>
      </c>
      <c r="I268" s="129">
        <v>150.7039</v>
      </c>
      <c r="J268" s="129">
        <v>150.7039</v>
      </c>
      <c r="K268" s="129">
        <v>150.7039</v>
      </c>
      <c r="L268" s="129">
        <v>150.7039</v>
      </c>
      <c r="M268" s="129">
        <v>150.7039</v>
      </c>
      <c r="N268" s="129">
        <v>150.7039</v>
      </c>
      <c r="O268" s="129">
        <v>150.7039</v>
      </c>
      <c r="P268" s="129">
        <v>150.7039</v>
      </c>
      <c r="Q268" s="129">
        <v>150.7039</v>
      </c>
      <c r="R268" s="129">
        <v>150.7039</v>
      </c>
      <c r="S268" s="129">
        <v>150.7039</v>
      </c>
      <c r="T268" s="129">
        <v>150.7039</v>
      </c>
      <c r="U268" s="129">
        <v>150.7039</v>
      </c>
      <c r="V268" s="129">
        <v>150.7039</v>
      </c>
      <c r="W268" s="129">
        <v>150.7039</v>
      </c>
      <c r="X268" s="129">
        <v>150.7039</v>
      </c>
      <c r="Y268" s="129">
        <v>150.7039</v>
      </c>
      <c r="Z268" s="129">
        <v>150.7039</v>
      </c>
      <c r="AA268" s="129">
        <v>150.7039</v>
      </c>
      <c r="AB268" s="129">
        <v>150.7039</v>
      </c>
      <c r="AC268" s="129">
        <v>150.7039</v>
      </c>
      <c r="AD268" s="129">
        <v>150.7039</v>
      </c>
      <c r="AE268" s="129">
        <v>150.7039</v>
      </c>
      <c r="AF268" s="129">
        <v>150.7039</v>
      </c>
      <c r="AG268" s="129">
        <v>150.7039</v>
      </c>
      <c r="AH268" s="129">
        <v>150.7039</v>
      </c>
      <c r="AI268" s="129">
        <v>150.7039</v>
      </c>
      <c r="AJ268" s="129">
        <v>150.7039</v>
      </c>
    </row>
    <row r="269" spans="1:36" ht="14.55" customHeight="1" thickBot="1">
      <c r="A269" s="129" t="s">
        <v>666</v>
      </c>
      <c r="B269" s="129" t="s">
        <v>407</v>
      </c>
      <c r="C269" s="129" t="s">
        <v>408</v>
      </c>
      <c r="D269" s="129" t="s">
        <v>412</v>
      </c>
      <c r="E269" s="129" t="s">
        <v>68</v>
      </c>
      <c r="F269" s="129">
        <v>252.25040999999999</v>
      </c>
      <c r="G269" s="129">
        <v>252.25040999999999</v>
      </c>
      <c r="H269" s="129">
        <v>252.25040999999999</v>
      </c>
      <c r="I269" s="129">
        <v>252.25040999999999</v>
      </c>
      <c r="J269" s="129">
        <v>252.25040999999999</v>
      </c>
      <c r="K269" s="129">
        <v>252.25040999999999</v>
      </c>
      <c r="L269" s="129">
        <v>252.25040999999999</v>
      </c>
      <c r="M269" s="129">
        <v>252.25040999999999</v>
      </c>
      <c r="N269" s="129">
        <v>252.25040999999999</v>
      </c>
      <c r="O269" s="129">
        <v>252.25040999999999</v>
      </c>
      <c r="P269" s="129">
        <v>252.25040999999999</v>
      </c>
      <c r="Q269" s="129">
        <v>252.25040999999999</v>
      </c>
      <c r="R269" s="129">
        <v>252.25040999999999</v>
      </c>
      <c r="S269" s="129">
        <v>252.25040999999999</v>
      </c>
      <c r="T269" s="129">
        <v>252.25040999999999</v>
      </c>
      <c r="U269" s="129">
        <v>252.25040999999999</v>
      </c>
      <c r="V269" s="129">
        <v>252.25040999999999</v>
      </c>
      <c r="W269" s="129">
        <v>252.25040999999999</v>
      </c>
      <c r="X269" s="129">
        <v>252.25040999999999</v>
      </c>
      <c r="Y269" s="129">
        <v>252.25040999999999</v>
      </c>
      <c r="Z269" s="129">
        <v>252.25040999999999</v>
      </c>
      <c r="AA269" s="129">
        <v>252.25040999999999</v>
      </c>
      <c r="AB269" s="129">
        <v>252.25040999999999</v>
      </c>
      <c r="AC269" s="129">
        <v>222.57389000000001</v>
      </c>
      <c r="AD269" s="129">
        <v>222.57389000000001</v>
      </c>
      <c r="AE269" s="129">
        <v>222.57389000000001</v>
      </c>
      <c r="AF269" s="129">
        <v>222.57389000000001</v>
      </c>
      <c r="AG269" s="129">
        <v>222.57389000000001</v>
      </c>
      <c r="AH269" s="129">
        <v>222.57389000000001</v>
      </c>
      <c r="AI269" s="129">
        <v>222.57389000000001</v>
      </c>
      <c r="AJ269" s="129">
        <v>222.57389000000001</v>
      </c>
    </row>
    <row r="270" spans="1:36" ht="14.55" customHeight="1" thickBot="1">
      <c r="A270" s="129" t="s">
        <v>666</v>
      </c>
      <c r="B270" s="129" t="s">
        <v>407</v>
      </c>
      <c r="C270" s="129" t="s">
        <v>408</v>
      </c>
      <c r="D270" s="129" t="s">
        <v>413</v>
      </c>
      <c r="E270" s="129" t="s">
        <v>68</v>
      </c>
      <c r="F270" s="129">
        <v>206.66995</v>
      </c>
      <c r="G270" s="129">
        <v>206.66995</v>
      </c>
      <c r="H270" s="129">
        <v>206.66995</v>
      </c>
      <c r="I270" s="129">
        <v>206.66995</v>
      </c>
      <c r="J270" s="129">
        <v>206.66995</v>
      </c>
      <c r="K270" s="129">
        <v>206.66995</v>
      </c>
      <c r="L270" s="129">
        <v>206.66995</v>
      </c>
      <c r="M270" s="129">
        <v>206.66995</v>
      </c>
      <c r="N270" s="129">
        <v>206.66995</v>
      </c>
      <c r="O270" s="129">
        <v>206.66995</v>
      </c>
      <c r="P270" s="129">
        <v>206.66995</v>
      </c>
      <c r="Q270" s="129">
        <v>206.66995</v>
      </c>
      <c r="R270" s="129">
        <v>206.66995</v>
      </c>
      <c r="S270" s="129">
        <v>206.66995</v>
      </c>
      <c r="T270" s="129">
        <v>206.66995</v>
      </c>
      <c r="U270" s="129">
        <v>150.7039</v>
      </c>
      <c r="V270" s="129">
        <v>150.7039</v>
      </c>
      <c r="W270" s="129">
        <v>150.7039</v>
      </c>
      <c r="X270" s="129">
        <v>150.7039</v>
      </c>
      <c r="Y270" s="129">
        <v>150.7039</v>
      </c>
      <c r="Z270" s="129">
        <v>150.7039</v>
      </c>
      <c r="AA270" s="129">
        <v>150.7039</v>
      </c>
      <c r="AB270" s="129">
        <v>150.7039</v>
      </c>
      <c r="AC270" s="129">
        <v>150.7039</v>
      </c>
      <c r="AD270" s="129">
        <v>150.7039</v>
      </c>
      <c r="AE270" s="129">
        <v>150.7039</v>
      </c>
      <c r="AF270" s="129">
        <v>150.7039</v>
      </c>
      <c r="AG270" s="129">
        <v>150.7039</v>
      </c>
      <c r="AH270" s="129">
        <v>150.7039</v>
      </c>
      <c r="AI270" s="129">
        <v>150.7039</v>
      </c>
      <c r="AJ270" s="129">
        <v>150.7039</v>
      </c>
    </row>
    <row r="271" spans="1:36" ht="14.55" customHeight="1" thickBot="1">
      <c r="A271" s="129" t="s">
        <v>666</v>
      </c>
      <c r="B271" s="129" t="s">
        <v>407</v>
      </c>
      <c r="C271" s="129" t="s">
        <v>408</v>
      </c>
      <c r="D271" s="129" t="s">
        <v>414</v>
      </c>
      <c r="E271" s="129" t="s">
        <v>68</v>
      </c>
      <c r="F271" s="129">
        <v>174.37794</v>
      </c>
      <c r="G271" s="129">
        <v>174.37794</v>
      </c>
      <c r="H271" s="129">
        <v>174.37794</v>
      </c>
      <c r="I271" s="129">
        <v>174.37794</v>
      </c>
      <c r="J271" s="129">
        <v>174.37794</v>
      </c>
      <c r="K271" s="129">
        <v>174.37794</v>
      </c>
      <c r="L271" s="129">
        <v>174.37794</v>
      </c>
      <c r="M271" s="129">
        <v>174.37794</v>
      </c>
      <c r="N271" s="129">
        <v>174.37794</v>
      </c>
      <c r="O271" s="129">
        <v>174.37794</v>
      </c>
      <c r="P271" s="129">
        <v>174.37794</v>
      </c>
      <c r="Q271" s="129">
        <v>174.37794</v>
      </c>
      <c r="R271" s="129">
        <v>174.37794</v>
      </c>
      <c r="S271" s="129">
        <v>174.37794</v>
      </c>
      <c r="T271" s="129">
        <v>174.37794</v>
      </c>
      <c r="U271" s="129">
        <v>174.37794</v>
      </c>
      <c r="V271" s="129">
        <v>174.37794</v>
      </c>
      <c r="W271" s="129">
        <v>174.37794</v>
      </c>
      <c r="X271" s="129">
        <v>174.37794</v>
      </c>
      <c r="Y271" s="129">
        <v>174.37794</v>
      </c>
      <c r="Z271" s="129">
        <v>174.37794</v>
      </c>
      <c r="AA271" s="129">
        <v>174.37794</v>
      </c>
      <c r="AB271" s="129">
        <v>174.37794</v>
      </c>
      <c r="AC271" s="129">
        <v>174.37794</v>
      </c>
      <c r="AD271" s="129">
        <v>174.37794</v>
      </c>
      <c r="AE271" s="129">
        <v>174.37794</v>
      </c>
      <c r="AF271" s="129">
        <v>174.37794</v>
      </c>
      <c r="AG271" s="129">
        <v>174.37794</v>
      </c>
      <c r="AH271" s="129">
        <v>174.37794</v>
      </c>
      <c r="AI271" s="129">
        <v>174.37794</v>
      </c>
      <c r="AJ271" s="129">
        <v>174.37794</v>
      </c>
    </row>
    <row r="272" spans="1:36" ht="14.55" customHeight="1" thickBot="1">
      <c r="A272" s="129" t="s">
        <v>666</v>
      </c>
      <c r="B272" s="129" t="s">
        <v>407</v>
      </c>
      <c r="C272" s="129" t="s">
        <v>408</v>
      </c>
      <c r="D272" s="129" t="s">
        <v>415</v>
      </c>
      <c r="E272" s="129" t="s">
        <v>94</v>
      </c>
      <c r="F272" s="129">
        <v>465.77902158000001</v>
      </c>
      <c r="G272" s="129">
        <v>465.77902158000001</v>
      </c>
      <c r="H272" s="129">
        <v>465.77902158000001</v>
      </c>
      <c r="I272" s="129">
        <v>465.77902158000001</v>
      </c>
      <c r="J272" s="129">
        <v>465.77902158000001</v>
      </c>
      <c r="K272" s="129">
        <v>465.77902158000001</v>
      </c>
      <c r="L272" s="129">
        <v>465.77902158000001</v>
      </c>
      <c r="M272" s="129">
        <v>493.50948854000001</v>
      </c>
      <c r="N272" s="129">
        <v>493.50948854000001</v>
      </c>
      <c r="O272" s="129">
        <v>493.50948854000001</v>
      </c>
      <c r="P272" s="129">
        <v>493.50948854000001</v>
      </c>
      <c r="Q272" s="129">
        <v>520.41888970000002</v>
      </c>
      <c r="R272" s="129">
        <v>520.41888970000002</v>
      </c>
      <c r="S272" s="129">
        <v>520.41888970000002</v>
      </c>
      <c r="T272" s="129">
        <v>520.41888970000002</v>
      </c>
      <c r="U272" s="129">
        <v>520.41888970000002</v>
      </c>
      <c r="V272" s="129">
        <v>520.41888970000002</v>
      </c>
      <c r="W272" s="129">
        <v>520.41888970000002</v>
      </c>
      <c r="X272" s="129">
        <v>521.69449408000003</v>
      </c>
      <c r="Y272" s="129">
        <v>521.69449408000003</v>
      </c>
      <c r="Z272" s="129">
        <v>521.69449408000003</v>
      </c>
      <c r="AA272" s="129">
        <v>521.69449408000003</v>
      </c>
      <c r="AB272" s="129">
        <v>521.69449408000003</v>
      </c>
      <c r="AC272" s="129">
        <v>521.69449408000003</v>
      </c>
      <c r="AD272" s="129">
        <v>521.69449408000003</v>
      </c>
      <c r="AE272" s="129">
        <v>521.69449408000003</v>
      </c>
      <c r="AF272" s="129">
        <v>521.69449408000003</v>
      </c>
      <c r="AG272" s="129">
        <v>521.69449408000003</v>
      </c>
      <c r="AH272" s="129">
        <v>521.69449408000003</v>
      </c>
      <c r="AI272" s="129">
        <v>535.17430065999997</v>
      </c>
      <c r="AJ272" s="129">
        <v>535.17430065999997</v>
      </c>
    </row>
    <row r="273" spans="1:36" ht="14.55" customHeight="1" thickBot="1">
      <c r="A273" s="129" t="s">
        <v>666</v>
      </c>
      <c r="B273" s="129" t="s">
        <v>407</v>
      </c>
      <c r="C273" s="129" t="s">
        <v>408</v>
      </c>
      <c r="D273" s="129" t="s">
        <v>416</v>
      </c>
      <c r="E273" s="129" t="s">
        <v>68</v>
      </c>
      <c r="F273" s="129">
        <v>280.44337000000002</v>
      </c>
      <c r="G273" s="129">
        <v>280.44337000000002</v>
      </c>
      <c r="H273" s="129">
        <v>280.44337000000002</v>
      </c>
      <c r="I273" s="129">
        <v>280.44337000000002</v>
      </c>
      <c r="J273" s="129">
        <v>280.44337000000002</v>
      </c>
      <c r="K273" s="129">
        <v>280.44337000000002</v>
      </c>
      <c r="L273" s="129">
        <v>280.44337000000002</v>
      </c>
      <c r="M273" s="129">
        <v>280.44337000000002</v>
      </c>
      <c r="N273" s="129">
        <v>280.44337000000002</v>
      </c>
      <c r="O273" s="129">
        <v>280.44337000000002</v>
      </c>
      <c r="P273" s="129">
        <v>280.44337000000002</v>
      </c>
      <c r="Q273" s="129">
        <v>280.44337000000002</v>
      </c>
      <c r="R273" s="129">
        <v>280.44337000000002</v>
      </c>
      <c r="S273" s="129">
        <v>280.44337000000002</v>
      </c>
      <c r="T273" s="129">
        <v>280.44337000000002</v>
      </c>
      <c r="U273" s="129">
        <v>280.44337000000002</v>
      </c>
      <c r="V273" s="129">
        <v>280.44337000000002</v>
      </c>
      <c r="W273" s="129">
        <v>280.44337000000002</v>
      </c>
      <c r="X273" s="129">
        <v>280.44337000000002</v>
      </c>
      <c r="Y273" s="129">
        <v>280.44337000000002</v>
      </c>
      <c r="Z273" s="129">
        <v>280.44337000000002</v>
      </c>
      <c r="AA273" s="129">
        <v>280.44337000000002</v>
      </c>
      <c r="AB273" s="129">
        <v>280.44337000000002</v>
      </c>
      <c r="AC273" s="129">
        <v>280.44337000000002</v>
      </c>
      <c r="AD273" s="129">
        <v>280.44337000000002</v>
      </c>
      <c r="AE273" s="129">
        <v>280.44337000000002</v>
      </c>
      <c r="AF273" s="129">
        <v>280.44337000000002</v>
      </c>
      <c r="AG273" s="129">
        <v>280.44337000000002</v>
      </c>
      <c r="AH273" s="129">
        <v>280.44337000000002</v>
      </c>
      <c r="AI273" s="129">
        <v>280.44337000000002</v>
      </c>
      <c r="AJ273" s="129">
        <v>280.44337000000002</v>
      </c>
    </row>
    <row r="274" spans="1:36" ht="14.55" customHeight="1" thickBot="1">
      <c r="A274" s="129" t="s">
        <v>666</v>
      </c>
      <c r="B274" s="129" t="s">
        <v>407</v>
      </c>
      <c r="C274" s="129" t="s">
        <v>408</v>
      </c>
      <c r="D274" s="129" t="s">
        <v>417</v>
      </c>
      <c r="E274" s="129" t="s">
        <v>68</v>
      </c>
      <c r="F274" s="129">
        <v>149.9248</v>
      </c>
      <c r="G274" s="129">
        <v>178.97839999999999</v>
      </c>
      <c r="H274" s="129">
        <v>178.97839999999999</v>
      </c>
      <c r="I274" s="129">
        <v>178.97839999999999</v>
      </c>
      <c r="J274" s="129">
        <v>178.97839999999999</v>
      </c>
      <c r="K274" s="129">
        <v>178.97839999999999</v>
      </c>
      <c r="L274" s="129">
        <v>178.97839999999999</v>
      </c>
      <c r="M274" s="129">
        <v>178.97839999999999</v>
      </c>
      <c r="N274" s="129">
        <v>178.97839999999999</v>
      </c>
      <c r="O274" s="129">
        <v>178.97839999999999</v>
      </c>
      <c r="P274" s="129">
        <v>178.97839999999999</v>
      </c>
      <c r="Q274" s="129">
        <v>178.97839999999999</v>
      </c>
      <c r="R274" s="129">
        <v>178.97839999999999</v>
      </c>
      <c r="S274" s="129">
        <v>178.97839999999999</v>
      </c>
      <c r="T274" s="129">
        <v>178.97839999999999</v>
      </c>
      <c r="U274" s="129">
        <v>178.97839999999999</v>
      </c>
      <c r="V274" s="129">
        <v>178.97839999999999</v>
      </c>
      <c r="W274" s="129">
        <v>178.97839999999999</v>
      </c>
      <c r="X274" s="129">
        <v>178.97839999999999</v>
      </c>
      <c r="Y274" s="129">
        <v>178.97839999999999</v>
      </c>
      <c r="Z274" s="129">
        <v>178.97839999999999</v>
      </c>
      <c r="AA274" s="129">
        <v>178.97839999999999</v>
      </c>
      <c r="AB274" s="129">
        <v>178.97839999999999</v>
      </c>
      <c r="AC274" s="129">
        <v>178.97839999999999</v>
      </c>
      <c r="AD274" s="129">
        <v>178.97839999999999</v>
      </c>
      <c r="AE274" s="129">
        <v>178.97839999999999</v>
      </c>
      <c r="AF274" s="129">
        <v>178.97839999999999</v>
      </c>
      <c r="AG274" s="129">
        <v>178.97839999999999</v>
      </c>
      <c r="AH274" s="129">
        <v>178.97839999999999</v>
      </c>
      <c r="AI274" s="129">
        <v>178.97839999999999</v>
      </c>
      <c r="AJ274" s="129">
        <v>178.97839999999999</v>
      </c>
    </row>
    <row r="275" spans="1:36" ht="14.55" customHeight="1" thickBot="1">
      <c r="A275" s="129" t="s">
        <v>666</v>
      </c>
      <c r="B275" s="129" t="s">
        <v>407</v>
      </c>
      <c r="C275" s="129" t="s">
        <v>408</v>
      </c>
      <c r="D275" s="129" t="s">
        <v>418</v>
      </c>
      <c r="E275" s="129" t="s">
        <v>68</v>
      </c>
      <c r="F275" s="129">
        <v>150.7039</v>
      </c>
      <c r="G275" s="129">
        <v>150.7039</v>
      </c>
      <c r="H275" s="129">
        <v>150.7039</v>
      </c>
      <c r="I275" s="129">
        <v>150.7039</v>
      </c>
      <c r="J275" s="129">
        <v>150.7039</v>
      </c>
      <c r="K275" s="129">
        <v>150.7039</v>
      </c>
      <c r="L275" s="129">
        <v>150.7039</v>
      </c>
      <c r="M275" s="129">
        <v>150.7039</v>
      </c>
      <c r="N275" s="129">
        <v>150.7039</v>
      </c>
      <c r="O275" s="129">
        <v>150.7039</v>
      </c>
      <c r="P275" s="129">
        <v>150.7039</v>
      </c>
      <c r="Q275" s="129">
        <v>150.7039</v>
      </c>
      <c r="R275" s="129">
        <v>150.7039</v>
      </c>
      <c r="S275" s="129">
        <v>150.7039</v>
      </c>
      <c r="T275" s="129">
        <v>150.7039</v>
      </c>
      <c r="U275" s="129">
        <v>150.7039</v>
      </c>
      <c r="V275" s="129">
        <v>150.7039</v>
      </c>
      <c r="W275" s="129">
        <v>150.7039</v>
      </c>
      <c r="X275" s="129">
        <v>150.7039</v>
      </c>
      <c r="Y275" s="129">
        <v>150.7039</v>
      </c>
      <c r="Z275" s="129">
        <v>150.7039</v>
      </c>
      <c r="AA275" s="129">
        <v>150.7039</v>
      </c>
      <c r="AB275" s="129">
        <v>150.7039</v>
      </c>
      <c r="AC275" s="129">
        <v>150.7039</v>
      </c>
      <c r="AD275" s="129">
        <v>150.7039</v>
      </c>
      <c r="AE275" s="129">
        <v>150.7039</v>
      </c>
      <c r="AF275" s="129">
        <v>150.7039</v>
      </c>
      <c r="AG275" s="129">
        <v>150.7039</v>
      </c>
      <c r="AH275" s="129">
        <v>150.7039</v>
      </c>
      <c r="AI275" s="129">
        <v>150.7039</v>
      </c>
      <c r="AJ275" s="129">
        <v>150.7039</v>
      </c>
    </row>
    <row r="276" spans="1:36" ht="14.55" customHeight="1" thickBot="1">
      <c r="A276" s="129" t="s">
        <v>666</v>
      </c>
      <c r="B276" s="129" t="s">
        <v>407</v>
      </c>
      <c r="C276" s="129" t="s">
        <v>408</v>
      </c>
      <c r="D276" s="129" t="s">
        <v>419</v>
      </c>
      <c r="E276" s="129" t="s">
        <v>68</v>
      </c>
      <c r="F276" s="129">
        <v>252.25040999999999</v>
      </c>
      <c r="G276" s="129">
        <v>252.25040999999999</v>
      </c>
      <c r="H276" s="129">
        <v>252.25040999999999</v>
      </c>
      <c r="I276" s="129">
        <v>252.25040999999999</v>
      </c>
      <c r="J276" s="129">
        <v>252.25040999999999</v>
      </c>
      <c r="K276" s="129">
        <v>252.25040999999999</v>
      </c>
      <c r="L276" s="129">
        <v>252.25040999999999</v>
      </c>
      <c r="M276" s="129">
        <v>252.25040999999999</v>
      </c>
      <c r="N276" s="129">
        <v>252.25040999999999</v>
      </c>
      <c r="O276" s="129">
        <v>252.25040999999999</v>
      </c>
      <c r="P276" s="129">
        <v>252.25040999999999</v>
      </c>
      <c r="Q276" s="129">
        <v>252.25040999999999</v>
      </c>
      <c r="R276" s="129">
        <v>252.25040999999999</v>
      </c>
      <c r="S276" s="129">
        <v>252.25040999999999</v>
      </c>
      <c r="T276" s="129">
        <v>252.25040999999999</v>
      </c>
      <c r="U276" s="129">
        <v>252.25040999999999</v>
      </c>
      <c r="V276" s="129">
        <v>252.25040999999999</v>
      </c>
      <c r="W276" s="129">
        <v>252.25040999999999</v>
      </c>
      <c r="X276" s="129">
        <v>252.25040999999999</v>
      </c>
      <c r="Y276" s="129">
        <v>252.25040999999999</v>
      </c>
      <c r="Z276" s="129">
        <v>252.25040999999999</v>
      </c>
      <c r="AA276" s="129">
        <v>252.25040999999999</v>
      </c>
      <c r="AB276" s="129">
        <v>252.25040999999999</v>
      </c>
      <c r="AC276" s="129">
        <v>222.57389000000001</v>
      </c>
      <c r="AD276" s="129">
        <v>222.57389000000001</v>
      </c>
      <c r="AE276" s="129">
        <v>222.57389000000001</v>
      </c>
      <c r="AF276" s="129">
        <v>222.57389000000001</v>
      </c>
      <c r="AG276" s="129">
        <v>222.57389000000001</v>
      </c>
      <c r="AH276" s="129">
        <v>222.57389000000001</v>
      </c>
      <c r="AI276" s="129">
        <v>222.57389000000001</v>
      </c>
      <c r="AJ276" s="129">
        <v>222.57389000000001</v>
      </c>
    </row>
    <row r="277" spans="1:36" ht="14.55" customHeight="1" thickBot="1">
      <c r="A277" s="129" t="s">
        <v>666</v>
      </c>
      <c r="B277" s="129" t="s">
        <v>407</v>
      </c>
      <c r="C277" s="129" t="s">
        <v>408</v>
      </c>
      <c r="D277" s="129" t="s">
        <v>420</v>
      </c>
      <c r="E277" s="129" t="s">
        <v>68</v>
      </c>
      <c r="F277" s="129">
        <v>206.66995</v>
      </c>
      <c r="G277" s="129">
        <v>206.66995</v>
      </c>
      <c r="H277" s="129">
        <v>206.66995</v>
      </c>
      <c r="I277" s="129">
        <v>206.66995</v>
      </c>
      <c r="J277" s="129">
        <v>206.66995</v>
      </c>
      <c r="K277" s="129">
        <v>206.66995</v>
      </c>
      <c r="L277" s="129">
        <v>206.66995</v>
      </c>
      <c r="M277" s="129">
        <v>206.66995</v>
      </c>
      <c r="N277" s="129">
        <v>206.66995</v>
      </c>
      <c r="O277" s="129">
        <v>206.66995</v>
      </c>
      <c r="P277" s="129">
        <v>206.66995</v>
      </c>
      <c r="Q277" s="129">
        <v>206.66995</v>
      </c>
      <c r="R277" s="129">
        <v>206.66995</v>
      </c>
      <c r="S277" s="129">
        <v>206.66995</v>
      </c>
      <c r="T277" s="129">
        <v>206.66995</v>
      </c>
      <c r="U277" s="129">
        <v>150.7039</v>
      </c>
      <c r="V277" s="129">
        <v>150.7039</v>
      </c>
      <c r="W277" s="129">
        <v>150.7039</v>
      </c>
      <c r="X277" s="129">
        <v>150.7039</v>
      </c>
      <c r="Y277" s="129">
        <v>150.7039</v>
      </c>
      <c r="Z277" s="129">
        <v>150.7039</v>
      </c>
      <c r="AA277" s="129">
        <v>150.7039</v>
      </c>
      <c r="AB277" s="129">
        <v>150.7039</v>
      </c>
      <c r="AC277" s="129">
        <v>150.7039</v>
      </c>
      <c r="AD277" s="129">
        <v>150.7039</v>
      </c>
      <c r="AE277" s="129">
        <v>150.7039</v>
      </c>
      <c r="AF277" s="129">
        <v>150.7039</v>
      </c>
      <c r="AG277" s="129">
        <v>150.7039</v>
      </c>
      <c r="AH277" s="129">
        <v>150.7039</v>
      </c>
      <c r="AI277" s="129">
        <v>150.7039</v>
      </c>
      <c r="AJ277" s="129">
        <v>150.7039</v>
      </c>
    </row>
    <row r="278" spans="1:36" ht="14.55" customHeight="1" thickBot="1">
      <c r="A278" s="129" t="s">
        <v>666</v>
      </c>
      <c r="B278" s="129" t="s">
        <v>407</v>
      </c>
      <c r="C278" s="129" t="s">
        <v>408</v>
      </c>
      <c r="D278" s="129" t="s">
        <v>421</v>
      </c>
      <c r="E278" s="129" t="s">
        <v>68</v>
      </c>
      <c r="F278" s="129">
        <v>174.37794</v>
      </c>
      <c r="G278" s="129">
        <v>174.37794</v>
      </c>
      <c r="H278" s="129">
        <v>174.37794</v>
      </c>
      <c r="I278" s="129">
        <v>174.37794</v>
      </c>
      <c r="J278" s="129">
        <v>174.37794</v>
      </c>
      <c r="K278" s="129">
        <v>174.37794</v>
      </c>
      <c r="L278" s="129">
        <v>174.37794</v>
      </c>
      <c r="M278" s="129">
        <v>174.37794</v>
      </c>
      <c r="N278" s="129">
        <v>174.37794</v>
      </c>
      <c r="O278" s="129">
        <v>174.37794</v>
      </c>
      <c r="P278" s="129">
        <v>174.37794</v>
      </c>
      <c r="Q278" s="129">
        <v>174.37794</v>
      </c>
      <c r="R278" s="129">
        <v>174.37794</v>
      </c>
      <c r="S278" s="129">
        <v>174.37794</v>
      </c>
      <c r="T278" s="129">
        <v>174.37794</v>
      </c>
      <c r="U278" s="129">
        <v>174.37794</v>
      </c>
      <c r="V278" s="129">
        <v>174.37794</v>
      </c>
      <c r="W278" s="129">
        <v>174.37794</v>
      </c>
      <c r="X278" s="129">
        <v>174.37794</v>
      </c>
      <c r="Y278" s="129">
        <v>174.37794</v>
      </c>
      <c r="Z278" s="129">
        <v>174.37794</v>
      </c>
      <c r="AA278" s="129">
        <v>174.37794</v>
      </c>
      <c r="AB278" s="129">
        <v>174.37794</v>
      </c>
      <c r="AC278" s="129">
        <v>174.37794</v>
      </c>
      <c r="AD278" s="129">
        <v>174.37794</v>
      </c>
      <c r="AE278" s="129">
        <v>174.37794</v>
      </c>
      <c r="AF278" s="129">
        <v>174.37794</v>
      </c>
      <c r="AG278" s="129">
        <v>174.37794</v>
      </c>
      <c r="AH278" s="129">
        <v>174.37794</v>
      </c>
      <c r="AI278" s="129">
        <v>174.37794</v>
      </c>
      <c r="AJ278" s="129">
        <v>174.37794</v>
      </c>
    </row>
    <row r="279" spans="1:36" ht="14.55" customHeight="1" thickBot="1">
      <c r="A279" s="129" t="s">
        <v>666</v>
      </c>
      <c r="B279" s="129" t="s">
        <v>407</v>
      </c>
      <c r="C279" s="129" t="s">
        <v>408</v>
      </c>
      <c r="D279" s="129" t="s">
        <v>422</v>
      </c>
      <c r="E279" s="129" t="s">
        <v>94</v>
      </c>
      <c r="F279" s="129">
        <v>465.77902158000001</v>
      </c>
      <c r="G279" s="129">
        <v>465.77902158000001</v>
      </c>
      <c r="H279" s="129">
        <v>465.77902158000001</v>
      </c>
      <c r="I279" s="129">
        <v>465.77902158000001</v>
      </c>
      <c r="J279" s="129">
        <v>465.77902158000001</v>
      </c>
      <c r="K279" s="129">
        <v>465.77902158000001</v>
      </c>
      <c r="L279" s="129">
        <v>465.77902158000001</v>
      </c>
      <c r="M279" s="129">
        <v>493.50948854000001</v>
      </c>
      <c r="N279" s="129">
        <v>493.50948854000001</v>
      </c>
      <c r="O279" s="129">
        <v>493.50948854000001</v>
      </c>
      <c r="P279" s="129">
        <v>493.50948854000001</v>
      </c>
      <c r="Q279" s="129">
        <v>520.41888970000002</v>
      </c>
      <c r="R279" s="129">
        <v>520.41888970000002</v>
      </c>
      <c r="S279" s="129">
        <v>520.41888970000002</v>
      </c>
      <c r="T279" s="129">
        <v>520.41888970000002</v>
      </c>
      <c r="U279" s="129">
        <v>520.41888970000002</v>
      </c>
      <c r="V279" s="129">
        <v>520.41888970000002</v>
      </c>
      <c r="W279" s="129">
        <v>520.41888970000002</v>
      </c>
      <c r="X279" s="129">
        <v>521.69449408000003</v>
      </c>
      <c r="Y279" s="129">
        <v>521.69449408000003</v>
      </c>
      <c r="Z279" s="129">
        <v>521.69449408000003</v>
      </c>
      <c r="AA279" s="129">
        <v>521.69449408000003</v>
      </c>
      <c r="AB279" s="129">
        <v>521.69449408000003</v>
      </c>
      <c r="AC279" s="129">
        <v>521.69449408000003</v>
      </c>
      <c r="AD279" s="129">
        <v>521.69449408000003</v>
      </c>
      <c r="AE279" s="129">
        <v>521.69449408000003</v>
      </c>
      <c r="AF279" s="129">
        <v>521.69449408000003</v>
      </c>
      <c r="AG279" s="129">
        <v>521.69449408000003</v>
      </c>
      <c r="AH279" s="129">
        <v>521.69449408000003</v>
      </c>
      <c r="AI279" s="129">
        <v>535.17430065999997</v>
      </c>
      <c r="AJ279" s="129">
        <v>535.17430065999997</v>
      </c>
    </row>
    <row r="280" spans="1:36" ht="14.55" customHeight="1" thickBot="1">
      <c r="A280" s="129" t="s">
        <v>666</v>
      </c>
      <c r="B280" s="129" t="s">
        <v>407</v>
      </c>
      <c r="C280" s="129" t="s">
        <v>408</v>
      </c>
      <c r="D280" s="129" t="s">
        <v>423</v>
      </c>
      <c r="E280" s="129" t="s">
        <v>68</v>
      </c>
      <c r="F280" s="129">
        <v>280.44337000000002</v>
      </c>
      <c r="G280" s="129">
        <v>280.44337000000002</v>
      </c>
      <c r="H280" s="129">
        <v>280.44337000000002</v>
      </c>
      <c r="I280" s="129">
        <v>280.44337000000002</v>
      </c>
      <c r="J280" s="129">
        <v>280.44337000000002</v>
      </c>
      <c r="K280" s="129">
        <v>280.44337000000002</v>
      </c>
      <c r="L280" s="129">
        <v>280.44337000000002</v>
      </c>
      <c r="M280" s="129">
        <v>280.44337000000002</v>
      </c>
      <c r="N280" s="129">
        <v>280.44337000000002</v>
      </c>
      <c r="O280" s="129">
        <v>280.44337000000002</v>
      </c>
      <c r="P280" s="129">
        <v>280.44337000000002</v>
      </c>
      <c r="Q280" s="129">
        <v>280.44337000000002</v>
      </c>
      <c r="R280" s="129">
        <v>280.44337000000002</v>
      </c>
      <c r="S280" s="129">
        <v>280.44337000000002</v>
      </c>
      <c r="T280" s="129">
        <v>280.44337000000002</v>
      </c>
      <c r="U280" s="129">
        <v>280.44337000000002</v>
      </c>
      <c r="V280" s="129">
        <v>280.44337000000002</v>
      </c>
      <c r="W280" s="129">
        <v>280.44337000000002</v>
      </c>
      <c r="X280" s="129">
        <v>280.44337000000002</v>
      </c>
      <c r="Y280" s="129">
        <v>280.44337000000002</v>
      </c>
      <c r="Z280" s="129">
        <v>280.44337000000002</v>
      </c>
      <c r="AA280" s="129">
        <v>280.44337000000002</v>
      </c>
      <c r="AB280" s="129">
        <v>280.44337000000002</v>
      </c>
      <c r="AC280" s="129">
        <v>280.44337000000002</v>
      </c>
      <c r="AD280" s="129">
        <v>280.44337000000002</v>
      </c>
      <c r="AE280" s="129">
        <v>280.44337000000002</v>
      </c>
      <c r="AF280" s="129">
        <v>280.44337000000002</v>
      </c>
      <c r="AG280" s="129">
        <v>280.44337000000002</v>
      </c>
      <c r="AH280" s="129">
        <v>280.44337000000002</v>
      </c>
      <c r="AI280" s="129">
        <v>280.44337000000002</v>
      </c>
      <c r="AJ280" s="129">
        <v>280.44337000000002</v>
      </c>
    </row>
    <row r="281" spans="1:36" ht="14.55" customHeight="1" thickBot="1">
      <c r="A281" s="129" t="s">
        <v>666</v>
      </c>
      <c r="B281" s="129" t="s">
        <v>407</v>
      </c>
      <c r="C281" s="129" t="s">
        <v>408</v>
      </c>
      <c r="D281" s="129" t="s">
        <v>424</v>
      </c>
      <c r="E281" s="129" t="s">
        <v>68</v>
      </c>
      <c r="F281" s="129">
        <v>149.9248</v>
      </c>
      <c r="G281" s="129">
        <v>178.97839999999999</v>
      </c>
      <c r="H281" s="129">
        <v>178.97839999999999</v>
      </c>
      <c r="I281" s="129">
        <v>178.97839999999999</v>
      </c>
      <c r="J281" s="129">
        <v>178.97839999999999</v>
      </c>
      <c r="K281" s="129">
        <v>178.97839999999999</v>
      </c>
      <c r="L281" s="129">
        <v>178.97839999999999</v>
      </c>
      <c r="M281" s="129">
        <v>178.97839999999999</v>
      </c>
      <c r="N281" s="129">
        <v>178.97839999999999</v>
      </c>
      <c r="O281" s="129">
        <v>178.97839999999999</v>
      </c>
      <c r="P281" s="129">
        <v>178.97839999999999</v>
      </c>
      <c r="Q281" s="129">
        <v>178.97839999999999</v>
      </c>
      <c r="R281" s="129">
        <v>178.97839999999999</v>
      </c>
      <c r="S281" s="129">
        <v>178.97839999999999</v>
      </c>
      <c r="T281" s="129">
        <v>178.97839999999999</v>
      </c>
      <c r="U281" s="129">
        <v>178.97839999999999</v>
      </c>
      <c r="V281" s="129">
        <v>178.97839999999999</v>
      </c>
      <c r="W281" s="129">
        <v>178.97839999999999</v>
      </c>
      <c r="X281" s="129">
        <v>178.97839999999999</v>
      </c>
      <c r="Y281" s="129">
        <v>178.97839999999999</v>
      </c>
      <c r="Z281" s="129">
        <v>178.97839999999999</v>
      </c>
      <c r="AA281" s="129">
        <v>178.97839999999999</v>
      </c>
      <c r="AB281" s="129">
        <v>178.97839999999999</v>
      </c>
      <c r="AC281" s="129">
        <v>178.97839999999999</v>
      </c>
      <c r="AD281" s="129">
        <v>178.97839999999999</v>
      </c>
      <c r="AE281" s="129">
        <v>178.97839999999999</v>
      </c>
      <c r="AF281" s="129">
        <v>178.97839999999999</v>
      </c>
      <c r="AG281" s="129">
        <v>178.97839999999999</v>
      </c>
      <c r="AH281" s="129">
        <v>178.97839999999999</v>
      </c>
      <c r="AI281" s="129">
        <v>178.97839999999999</v>
      </c>
      <c r="AJ281" s="129">
        <v>178.97839999999999</v>
      </c>
    </row>
    <row r="282" spans="1:36" ht="14.55" customHeight="1" thickBot="1">
      <c r="A282" s="129" t="s">
        <v>666</v>
      </c>
      <c r="B282" s="129" t="s">
        <v>407</v>
      </c>
      <c r="C282" s="129" t="s">
        <v>408</v>
      </c>
      <c r="D282" s="129" t="s">
        <v>425</v>
      </c>
      <c r="E282" s="129" t="s">
        <v>68</v>
      </c>
      <c r="F282" s="129">
        <v>150.7039</v>
      </c>
      <c r="G282" s="129">
        <v>150.7039</v>
      </c>
      <c r="H282" s="129">
        <v>150.7039</v>
      </c>
      <c r="I282" s="129">
        <v>150.7039</v>
      </c>
      <c r="J282" s="129">
        <v>150.7039</v>
      </c>
      <c r="K282" s="129">
        <v>150.7039</v>
      </c>
      <c r="L282" s="129">
        <v>150.7039</v>
      </c>
      <c r="M282" s="129">
        <v>150.7039</v>
      </c>
      <c r="N282" s="129">
        <v>150.7039</v>
      </c>
      <c r="O282" s="129">
        <v>150.7039</v>
      </c>
      <c r="P282" s="129">
        <v>150.7039</v>
      </c>
      <c r="Q282" s="129">
        <v>150.7039</v>
      </c>
      <c r="R282" s="129">
        <v>150.7039</v>
      </c>
      <c r="S282" s="129">
        <v>150.7039</v>
      </c>
      <c r="T282" s="129">
        <v>150.7039</v>
      </c>
      <c r="U282" s="129">
        <v>150.7039</v>
      </c>
      <c r="V282" s="129">
        <v>150.7039</v>
      </c>
      <c r="W282" s="129">
        <v>150.7039</v>
      </c>
      <c r="X282" s="129">
        <v>150.7039</v>
      </c>
      <c r="Y282" s="129">
        <v>150.7039</v>
      </c>
      <c r="Z282" s="129">
        <v>150.7039</v>
      </c>
      <c r="AA282" s="129">
        <v>150.7039</v>
      </c>
      <c r="AB282" s="129">
        <v>150.7039</v>
      </c>
      <c r="AC282" s="129">
        <v>150.7039</v>
      </c>
      <c r="AD282" s="129">
        <v>150.7039</v>
      </c>
      <c r="AE282" s="129">
        <v>150.7039</v>
      </c>
      <c r="AF282" s="129">
        <v>150.7039</v>
      </c>
      <c r="AG282" s="129">
        <v>150.7039</v>
      </c>
      <c r="AH282" s="129">
        <v>150.7039</v>
      </c>
      <c r="AI282" s="129">
        <v>150.7039</v>
      </c>
      <c r="AJ282" s="129">
        <v>150.7039</v>
      </c>
    </row>
    <row r="283" spans="1:36" ht="14.55" customHeight="1" thickBot="1">
      <c r="A283" s="129" t="s">
        <v>666</v>
      </c>
      <c r="B283" s="129" t="s">
        <v>407</v>
      </c>
      <c r="C283" s="129" t="s">
        <v>408</v>
      </c>
      <c r="D283" s="129" t="s">
        <v>426</v>
      </c>
      <c r="E283" s="129" t="s">
        <v>68</v>
      </c>
      <c r="F283" s="129">
        <v>252.25040999999999</v>
      </c>
      <c r="G283" s="129">
        <v>252.25040999999999</v>
      </c>
      <c r="H283" s="129">
        <v>252.25040999999999</v>
      </c>
      <c r="I283" s="129">
        <v>252.25040999999999</v>
      </c>
      <c r="J283" s="129">
        <v>252.25040999999999</v>
      </c>
      <c r="K283" s="129">
        <v>252.25040999999999</v>
      </c>
      <c r="L283" s="129">
        <v>252.25040999999999</v>
      </c>
      <c r="M283" s="129">
        <v>252.25040999999999</v>
      </c>
      <c r="N283" s="129">
        <v>252.25040999999999</v>
      </c>
      <c r="O283" s="129">
        <v>252.25040999999999</v>
      </c>
      <c r="P283" s="129">
        <v>252.25040999999999</v>
      </c>
      <c r="Q283" s="129">
        <v>252.25040999999999</v>
      </c>
      <c r="R283" s="129">
        <v>252.25040999999999</v>
      </c>
      <c r="S283" s="129">
        <v>252.25040999999999</v>
      </c>
      <c r="T283" s="129">
        <v>252.25040999999999</v>
      </c>
      <c r="U283" s="129">
        <v>252.25040999999999</v>
      </c>
      <c r="V283" s="129">
        <v>252.25040999999999</v>
      </c>
      <c r="W283" s="129">
        <v>252.25040999999999</v>
      </c>
      <c r="X283" s="129">
        <v>252.25040999999999</v>
      </c>
      <c r="Y283" s="129">
        <v>252.25040999999999</v>
      </c>
      <c r="Z283" s="129">
        <v>252.25040999999999</v>
      </c>
      <c r="AA283" s="129">
        <v>252.25040999999999</v>
      </c>
      <c r="AB283" s="129">
        <v>252.25040999999999</v>
      </c>
      <c r="AC283" s="129">
        <v>222.57389000000001</v>
      </c>
      <c r="AD283" s="129">
        <v>222.57389000000001</v>
      </c>
      <c r="AE283" s="129">
        <v>222.57389000000001</v>
      </c>
      <c r="AF283" s="129">
        <v>222.57389000000001</v>
      </c>
      <c r="AG283" s="129">
        <v>222.57389000000001</v>
      </c>
      <c r="AH283" s="129">
        <v>222.57389000000001</v>
      </c>
      <c r="AI283" s="129">
        <v>222.57389000000001</v>
      </c>
      <c r="AJ283" s="129">
        <v>222.57389000000001</v>
      </c>
    </row>
    <row r="284" spans="1:36" ht="14.55" customHeight="1" thickBot="1">
      <c r="A284" s="129" t="s">
        <v>666</v>
      </c>
      <c r="B284" s="129" t="s">
        <v>407</v>
      </c>
      <c r="C284" s="129" t="s">
        <v>408</v>
      </c>
      <c r="D284" s="129" t="s">
        <v>427</v>
      </c>
      <c r="E284" s="129" t="s">
        <v>68</v>
      </c>
      <c r="F284" s="129">
        <v>206.66995</v>
      </c>
      <c r="G284" s="129">
        <v>206.66995</v>
      </c>
      <c r="H284" s="129">
        <v>206.66995</v>
      </c>
      <c r="I284" s="129">
        <v>206.66995</v>
      </c>
      <c r="J284" s="129">
        <v>206.66995</v>
      </c>
      <c r="K284" s="129">
        <v>206.66995</v>
      </c>
      <c r="L284" s="129">
        <v>206.66995</v>
      </c>
      <c r="M284" s="129">
        <v>206.66995</v>
      </c>
      <c r="N284" s="129">
        <v>206.66995</v>
      </c>
      <c r="O284" s="129">
        <v>206.66995</v>
      </c>
      <c r="P284" s="129">
        <v>206.66995</v>
      </c>
      <c r="Q284" s="129">
        <v>206.66995</v>
      </c>
      <c r="R284" s="129">
        <v>206.66995</v>
      </c>
      <c r="S284" s="129">
        <v>206.66995</v>
      </c>
      <c r="T284" s="129">
        <v>206.66995</v>
      </c>
      <c r="U284" s="129">
        <v>150.7039</v>
      </c>
      <c r="V284" s="129">
        <v>150.7039</v>
      </c>
      <c r="W284" s="129">
        <v>150.7039</v>
      </c>
      <c r="X284" s="129">
        <v>150.7039</v>
      </c>
      <c r="Y284" s="129">
        <v>150.7039</v>
      </c>
      <c r="Z284" s="129">
        <v>150.7039</v>
      </c>
      <c r="AA284" s="129">
        <v>150.7039</v>
      </c>
      <c r="AB284" s="129">
        <v>150.7039</v>
      </c>
      <c r="AC284" s="129">
        <v>150.7039</v>
      </c>
      <c r="AD284" s="129">
        <v>150.7039</v>
      </c>
      <c r="AE284" s="129">
        <v>150.7039</v>
      </c>
      <c r="AF284" s="129">
        <v>150.7039</v>
      </c>
      <c r="AG284" s="129">
        <v>150.7039</v>
      </c>
      <c r="AH284" s="129">
        <v>150.7039</v>
      </c>
      <c r="AI284" s="129">
        <v>150.7039</v>
      </c>
      <c r="AJ284" s="129">
        <v>150.7039</v>
      </c>
    </row>
    <row r="285" spans="1:36" ht="14.55" customHeight="1" thickBot="1">
      <c r="A285" s="129" t="s">
        <v>666</v>
      </c>
      <c r="B285" s="129" t="s">
        <v>407</v>
      </c>
      <c r="C285" s="129" t="s">
        <v>408</v>
      </c>
      <c r="D285" s="129" t="s">
        <v>428</v>
      </c>
      <c r="E285" s="129" t="s">
        <v>68</v>
      </c>
      <c r="F285" s="129">
        <v>174.37794</v>
      </c>
      <c r="G285" s="129">
        <v>174.37794</v>
      </c>
      <c r="H285" s="129">
        <v>174.37794</v>
      </c>
      <c r="I285" s="129">
        <v>174.37794</v>
      </c>
      <c r="J285" s="129">
        <v>174.37794</v>
      </c>
      <c r="K285" s="129">
        <v>174.37794</v>
      </c>
      <c r="L285" s="129">
        <v>174.37794</v>
      </c>
      <c r="M285" s="129">
        <v>174.37794</v>
      </c>
      <c r="N285" s="129">
        <v>174.37794</v>
      </c>
      <c r="O285" s="129">
        <v>174.37794</v>
      </c>
      <c r="P285" s="129">
        <v>174.37794</v>
      </c>
      <c r="Q285" s="129">
        <v>174.37794</v>
      </c>
      <c r="R285" s="129">
        <v>174.37794</v>
      </c>
      <c r="S285" s="129">
        <v>174.37794</v>
      </c>
      <c r="T285" s="129">
        <v>174.37794</v>
      </c>
      <c r="U285" s="129">
        <v>174.37794</v>
      </c>
      <c r="V285" s="129">
        <v>174.37794</v>
      </c>
      <c r="W285" s="129">
        <v>174.37794</v>
      </c>
      <c r="X285" s="129">
        <v>174.37794</v>
      </c>
      <c r="Y285" s="129">
        <v>174.37794</v>
      </c>
      <c r="Z285" s="129">
        <v>174.37794</v>
      </c>
      <c r="AA285" s="129">
        <v>174.37794</v>
      </c>
      <c r="AB285" s="129">
        <v>174.37794</v>
      </c>
      <c r="AC285" s="129">
        <v>174.37794</v>
      </c>
      <c r="AD285" s="129">
        <v>174.37794</v>
      </c>
      <c r="AE285" s="129">
        <v>174.37794</v>
      </c>
      <c r="AF285" s="129">
        <v>174.37794</v>
      </c>
      <c r="AG285" s="129">
        <v>174.37794</v>
      </c>
      <c r="AH285" s="129">
        <v>174.37794</v>
      </c>
      <c r="AI285" s="129">
        <v>174.37794</v>
      </c>
      <c r="AJ285" s="129">
        <v>174.37794</v>
      </c>
    </row>
    <row r="286" spans="1:36" ht="14.55" customHeight="1" thickBot="1">
      <c r="A286" s="129" t="s">
        <v>666</v>
      </c>
      <c r="B286" s="129" t="s">
        <v>407</v>
      </c>
      <c r="C286" s="129" t="s">
        <v>408</v>
      </c>
      <c r="D286" s="129" t="s">
        <v>429</v>
      </c>
      <c r="E286" s="129" t="s">
        <v>94</v>
      </c>
      <c r="F286" s="129">
        <v>465.77902158000001</v>
      </c>
      <c r="G286" s="129">
        <v>465.77902158000001</v>
      </c>
      <c r="H286" s="129">
        <v>465.77902158000001</v>
      </c>
      <c r="I286" s="129">
        <v>465.77902158000001</v>
      </c>
      <c r="J286" s="129">
        <v>465.77902158000001</v>
      </c>
      <c r="K286" s="129">
        <v>465.77902158000001</v>
      </c>
      <c r="L286" s="129">
        <v>465.77902158000001</v>
      </c>
      <c r="M286" s="129">
        <v>493.50948854000001</v>
      </c>
      <c r="N286" s="129">
        <v>493.50948854000001</v>
      </c>
      <c r="O286" s="129">
        <v>493.50948854000001</v>
      </c>
      <c r="P286" s="129">
        <v>493.50948854000001</v>
      </c>
      <c r="Q286" s="129">
        <v>520.41888970000002</v>
      </c>
      <c r="R286" s="129">
        <v>520.41888970000002</v>
      </c>
      <c r="S286" s="129">
        <v>520.41888970000002</v>
      </c>
      <c r="T286" s="129">
        <v>520.41888970000002</v>
      </c>
      <c r="U286" s="129">
        <v>520.41888970000002</v>
      </c>
      <c r="V286" s="129">
        <v>520.41888970000002</v>
      </c>
      <c r="W286" s="129">
        <v>520.41888970000002</v>
      </c>
      <c r="X286" s="129">
        <v>521.69449408000003</v>
      </c>
      <c r="Y286" s="129">
        <v>521.69449408000003</v>
      </c>
      <c r="Z286" s="129">
        <v>521.69449408000003</v>
      </c>
      <c r="AA286" s="129">
        <v>521.69449408000003</v>
      </c>
      <c r="AB286" s="129">
        <v>521.69449408000003</v>
      </c>
      <c r="AC286" s="129">
        <v>521.69449408000003</v>
      </c>
      <c r="AD286" s="129">
        <v>521.69449408000003</v>
      </c>
      <c r="AE286" s="129">
        <v>521.69449408000003</v>
      </c>
      <c r="AF286" s="129">
        <v>521.69449408000003</v>
      </c>
      <c r="AG286" s="129">
        <v>521.69449408000003</v>
      </c>
      <c r="AH286" s="129">
        <v>521.69449408000003</v>
      </c>
      <c r="AI286" s="129">
        <v>535.17430065999997</v>
      </c>
      <c r="AJ286" s="129">
        <v>535.17430065999997</v>
      </c>
    </row>
    <row r="287" spans="1:36" ht="14.55" customHeight="1" thickBot="1">
      <c r="A287" s="129" t="s">
        <v>666</v>
      </c>
      <c r="B287" s="129" t="s">
        <v>407</v>
      </c>
      <c r="C287" s="129" t="s">
        <v>408</v>
      </c>
      <c r="D287" s="129" t="s">
        <v>430</v>
      </c>
      <c r="E287" s="129" t="s">
        <v>68</v>
      </c>
      <c r="F287" s="129">
        <v>280.44337000000002</v>
      </c>
      <c r="G287" s="129">
        <v>280.44337000000002</v>
      </c>
      <c r="H287" s="129">
        <v>280.44337000000002</v>
      </c>
      <c r="I287" s="129">
        <v>280.44337000000002</v>
      </c>
      <c r="J287" s="129">
        <v>280.44337000000002</v>
      </c>
      <c r="K287" s="129">
        <v>280.44337000000002</v>
      </c>
      <c r="L287" s="129">
        <v>280.44337000000002</v>
      </c>
      <c r="M287" s="129">
        <v>280.44337000000002</v>
      </c>
      <c r="N287" s="129">
        <v>280.44337000000002</v>
      </c>
      <c r="O287" s="129">
        <v>280.44337000000002</v>
      </c>
      <c r="P287" s="129">
        <v>280.44337000000002</v>
      </c>
      <c r="Q287" s="129">
        <v>280.44337000000002</v>
      </c>
      <c r="R287" s="129">
        <v>280.44337000000002</v>
      </c>
      <c r="S287" s="129">
        <v>280.44337000000002</v>
      </c>
      <c r="T287" s="129">
        <v>280.44337000000002</v>
      </c>
      <c r="U287" s="129">
        <v>280.44337000000002</v>
      </c>
      <c r="V287" s="129">
        <v>280.44337000000002</v>
      </c>
      <c r="W287" s="129">
        <v>280.44337000000002</v>
      </c>
      <c r="X287" s="129">
        <v>280.44337000000002</v>
      </c>
      <c r="Y287" s="129">
        <v>280.44337000000002</v>
      </c>
      <c r="Z287" s="129">
        <v>280.44337000000002</v>
      </c>
      <c r="AA287" s="129">
        <v>280.44337000000002</v>
      </c>
      <c r="AB287" s="129">
        <v>280.44337000000002</v>
      </c>
      <c r="AC287" s="129">
        <v>280.44337000000002</v>
      </c>
      <c r="AD287" s="129">
        <v>280.44337000000002</v>
      </c>
      <c r="AE287" s="129">
        <v>280.44337000000002</v>
      </c>
      <c r="AF287" s="129">
        <v>280.44337000000002</v>
      </c>
      <c r="AG287" s="129">
        <v>280.44337000000002</v>
      </c>
      <c r="AH287" s="129">
        <v>280.44337000000002</v>
      </c>
      <c r="AI287" s="129">
        <v>280.44337000000002</v>
      </c>
      <c r="AJ287" s="129">
        <v>280.44337000000002</v>
      </c>
    </row>
    <row r="288" spans="1:36" ht="14.55" customHeight="1" thickBot="1">
      <c r="A288" s="129" t="s">
        <v>666</v>
      </c>
      <c r="B288" s="129" t="s">
        <v>407</v>
      </c>
      <c r="C288" s="129" t="s">
        <v>408</v>
      </c>
      <c r="D288" s="129" t="s">
        <v>431</v>
      </c>
      <c r="E288" s="129" t="s">
        <v>68</v>
      </c>
      <c r="F288" s="129">
        <v>149.9248</v>
      </c>
      <c r="G288" s="129">
        <v>178.97839999999999</v>
      </c>
      <c r="H288" s="129">
        <v>178.97839999999999</v>
      </c>
      <c r="I288" s="129">
        <v>178.97839999999999</v>
      </c>
      <c r="J288" s="129">
        <v>178.97839999999999</v>
      </c>
      <c r="K288" s="129">
        <v>178.97839999999999</v>
      </c>
      <c r="L288" s="129">
        <v>178.97839999999999</v>
      </c>
      <c r="M288" s="129">
        <v>178.97839999999999</v>
      </c>
      <c r="N288" s="129">
        <v>178.97839999999999</v>
      </c>
      <c r="O288" s="129">
        <v>178.97839999999999</v>
      </c>
      <c r="P288" s="129">
        <v>178.97839999999999</v>
      </c>
      <c r="Q288" s="129">
        <v>178.97839999999999</v>
      </c>
      <c r="R288" s="129">
        <v>178.97839999999999</v>
      </c>
      <c r="S288" s="129">
        <v>178.97839999999999</v>
      </c>
      <c r="T288" s="129">
        <v>178.97839999999999</v>
      </c>
      <c r="U288" s="129">
        <v>178.97839999999999</v>
      </c>
      <c r="V288" s="129">
        <v>178.97839999999999</v>
      </c>
      <c r="W288" s="129">
        <v>178.97839999999999</v>
      </c>
      <c r="X288" s="129">
        <v>178.97839999999999</v>
      </c>
      <c r="Y288" s="129">
        <v>178.97839999999999</v>
      </c>
      <c r="Z288" s="129">
        <v>178.97839999999999</v>
      </c>
      <c r="AA288" s="129">
        <v>178.97839999999999</v>
      </c>
      <c r="AB288" s="129">
        <v>178.97839999999999</v>
      </c>
      <c r="AC288" s="129">
        <v>178.97839999999999</v>
      </c>
      <c r="AD288" s="129">
        <v>178.97839999999999</v>
      </c>
      <c r="AE288" s="129">
        <v>178.97839999999999</v>
      </c>
      <c r="AF288" s="129">
        <v>178.97839999999999</v>
      </c>
      <c r="AG288" s="129">
        <v>178.97839999999999</v>
      </c>
      <c r="AH288" s="129">
        <v>178.97839999999999</v>
      </c>
      <c r="AI288" s="129">
        <v>178.97839999999999</v>
      </c>
      <c r="AJ288" s="129">
        <v>178.97839999999999</v>
      </c>
    </row>
    <row r="289" spans="1:36" ht="14.55" customHeight="1" thickBot="1">
      <c r="A289" s="129" t="s">
        <v>666</v>
      </c>
      <c r="B289" s="129" t="s">
        <v>407</v>
      </c>
      <c r="C289" s="129" t="s">
        <v>408</v>
      </c>
      <c r="D289" s="129" t="s">
        <v>432</v>
      </c>
      <c r="E289" s="129" t="s">
        <v>68</v>
      </c>
      <c r="F289" s="129">
        <v>150.7039</v>
      </c>
      <c r="G289" s="129">
        <v>150.7039</v>
      </c>
      <c r="H289" s="129">
        <v>150.7039</v>
      </c>
      <c r="I289" s="129">
        <v>150.7039</v>
      </c>
      <c r="J289" s="129">
        <v>150.7039</v>
      </c>
      <c r="K289" s="129">
        <v>150.7039</v>
      </c>
      <c r="L289" s="129">
        <v>150.7039</v>
      </c>
      <c r="M289" s="129">
        <v>150.7039</v>
      </c>
      <c r="N289" s="129">
        <v>150.7039</v>
      </c>
      <c r="O289" s="129">
        <v>150.7039</v>
      </c>
      <c r="P289" s="129">
        <v>150.7039</v>
      </c>
      <c r="Q289" s="129">
        <v>150.7039</v>
      </c>
      <c r="R289" s="129">
        <v>150.7039</v>
      </c>
      <c r="S289" s="129">
        <v>150.7039</v>
      </c>
      <c r="T289" s="129">
        <v>150.7039</v>
      </c>
      <c r="U289" s="129">
        <v>150.7039</v>
      </c>
      <c r="V289" s="129">
        <v>150.7039</v>
      </c>
      <c r="W289" s="129">
        <v>150.7039</v>
      </c>
      <c r="X289" s="129">
        <v>150.7039</v>
      </c>
      <c r="Y289" s="129">
        <v>150.7039</v>
      </c>
      <c r="Z289" s="129">
        <v>150.7039</v>
      </c>
      <c r="AA289" s="129">
        <v>150.7039</v>
      </c>
      <c r="AB289" s="129">
        <v>150.7039</v>
      </c>
      <c r="AC289" s="129">
        <v>150.7039</v>
      </c>
      <c r="AD289" s="129">
        <v>150.7039</v>
      </c>
      <c r="AE289" s="129">
        <v>150.7039</v>
      </c>
      <c r="AF289" s="129">
        <v>150.7039</v>
      </c>
      <c r="AG289" s="129">
        <v>150.7039</v>
      </c>
      <c r="AH289" s="129">
        <v>150.7039</v>
      </c>
      <c r="AI289" s="129">
        <v>150.7039</v>
      </c>
      <c r="AJ289" s="129">
        <v>150.7039</v>
      </c>
    </row>
    <row r="290" spans="1:36" ht="14.55" customHeight="1" thickBot="1">
      <c r="A290" s="129" t="s">
        <v>666</v>
      </c>
      <c r="B290" s="129" t="s">
        <v>407</v>
      </c>
      <c r="C290" s="129" t="s">
        <v>408</v>
      </c>
      <c r="D290" s="129" t="s">
        <v>433</v>
      </c>
      <c r="E290" s="129" t="s">
        <v>68</v>
      </c>
      <c r="F290" s="129">
        <v>252.25040999999999</v>
      </c>
      <c r="G290" s="129">
        <v>252.25040999999999</v>
      </c>
      <c r="H290" s="129">
        <v>252.25040999999999</v>
      </c>
      <c r="I290" s="129">
        <v>252.25040999999999</v>
      </c>
      <c r="J290" s="129">
        <v>252.25040999999999</v>
      </c>
      <c r="K290" s="129">
        <v>252.25040999999999</v>
      </c>
      <c r="L290" s="129">
        <v>252.25040999999999</v>
      </c>
      <c r="M290" s="129">
        <v>252.25040999999999</v>
      </c>
      <c r="N290" s="129">
        <v>252.25040999999999</v>
      </c>
      <c r="O290" s="129">
        <v>252.25040999999999</v>
      </c>
      <c r="P290" s="129">
        <v>252.25040999999999</v>
      </c>
      <c r="Q290" s="129">
        <v>252.25040999999999</v>
      </c>
      <c r="R290" s="129">
        <v>252.25040999999999</v>
      </c>
      <c r="S290" s="129">
        <v>252.25040999999999</v>
      </c>
      <c r="T290" s="129">
        <v>252.25040999999999</v>
      </c>
      <c r="U290" s="129">
        <v>252.25040999999999</v>
      </c>
      <c r="V290" s="129">
        <v>252.25040999999999</v>
      </c>
      <c r="W290" s="129">
        <v>252.25040999999999</v>
      </c>
      <c r="X290" s="129">
        <v>252.25040999999999</v>
      </c>
      <c r="Y290" s="129">
        <v>252.25040999999999</v>
      </c>
      <c r="Z290" s="129">
        <v>252.25040999999999</v>
      </c>
      <c r="AA290" s="129">
        <v>252.25040999999999</v>
      </c>
      <c r="AB290" s="129">
        <v>252.25040999999999</v>
      </c>
      <c r="AC290" s="129">
        <v>222.57389000000001</v>
      </c>
      <c r="AD290" s="129">
        <v>222.57389000000001</v>
      </c>
      <c r="AE290" s="129">
        <v>222.57389000000001</v>
      </c>
      <c r="AF290" s="129">
        <v>222.57389000000001</v>
      </c>
      <c r="AG290" s="129">
        <v>222.57389000000001</v>
      </c>
      <c r="AH290" s="129">
        <v>222.57389000000001</v>
      </c>
      <c r="AI290" s="129">
        <v>222.57389000000001</v>
      </c>
      <c r="AJ290" s="129">
        <v>222.57389000000001</v>
      </c>
    </row>
    <row r="291" spans="1:36" ht="14.55" customHeight="1" thickBot="1">
      <c r="A291" s="129" t="s">
        <v>666</v>
      </c>
      <c r="B291" s="129" t="s">
        <v>407</v>
      </c>
      <c r="C291" s="129" t="s">
        <v>408</v>
      </c>
      <c r="D291" s="129" t="s">
        <v>434</v>
      </c>
      <c r="E291" s="129" t="s">
        <v>68</v>
      </c>
      <c r="F291" s="129">
        <v>206.66995</v>
      </c>
      <c r="G291" s="129">
        <v>206.66995</v>
      </c>
      <c r="H291" s="129">
        <v>206.66995</v>
      </c>
      <c r="I291" s="129">
        <v>206.66995</v>
      </c>
      <c r="J291" s="129">
        <v>206.66995</v>
      </c>
      <c r="K291" s="129">
        <v>206.66995</v>
      </c>
      <c r="L291" s="129">
        <v>206.66995</v>
      </c>
      <c r="M291" s="129">
        <v>206.66995</v>
      </c>
      <c r="N291" s="129">
        <v>206.66995</v>
      </c>
      <c r="O291" s="129">
        <v>206.66995</v>
      </c>
      <c r="P291" s="129">
        <v>206.66995</v>
      </c>
      <c r="Q291" s="129">
        <v>206.66995</v>
      </c>
      <c r="R291" s="129">
        <v>206.66995</v>
      </c>
      <c r="S291" s="129">
        <v>206.66995</v>
      </c>
      <c r="T291" s="129">
        <v>206.66995</v>
      </c>
      <c r="U291" s="129">
        <v>150.7039</v>
      </c>
      <c r="V291" s="129">
        <v>150.7039</v>
      </c>
      <c r="W291" s="129">
        <v>150.7039</v>
      </c>
      <c r="X291" s="129">
        <v>150.7039</v>
      </c>
      <c r="Y291" s="129">
        <v>150.7039</v>
      </c>
      <c r="Z291" s="129">
        <v>150.7039</v>
      </c>
      <c r="AA291" s="129">
        <v>150.7039</v>
      </c>
      <c r="AB291" s="129">
        <v>150.7039</v>
      </c>
      <c r="AC291" s="129">
        <v>150.7039</v>
      </c>
      <c r="AD291" s="129">
        <v>150.7039</v>
      </c>
      <c r="AE291" s="129">
        <v>150.7039</v>
      </c>
      <c r="AF291" s="129">
        <v>150.7039</v>
      </c>
      <c r="AG291" s="129">
        <v>150.7039</v>
      </c>
      <c r="AH291" s="129">
        <v>150.7039</v>
      </c>
      <c r="AI291" s="129">
        <v>150.7039</v>
      </c>
      <c r="AJ291" s="129">
        <v>150.7039</v>
      </c>
    </row>
    <row r="292" spans="1:36" ht="14.55" customHeight="1" thickBot="1">
      <c r="A292" s="129" t="s">
        <v>666</v>
      </c>
      <c r="B292" s="129" t="s">
        <v>407</v>
      </c>
      <c r="C292" s="129" t="s">
        <v>408</v>
      </c>
      <c r="D292" s="129" t="s">
        <v>435</v>
      </c>
      <c r="E292" s="129" t="s">
        <v>68</v>
      </c>
      <c r="F292" s="129">
        <v>174.37794</v>
      </c>
      <c r="G292" s="129">
        <v>174.37794</v>
      </c>
      <c r="H292" s="129">
        <v>174.37794</v>
      </c>
      <c r="I292" s="129">
        <v>174.37794</v>
      </c>
      <c r="J292" s="129">
        <v>174.37794</v>
      </c>
      <c r="K292" s="129">
        <v>174.37794</v>
      </c>
      <c r="L292" s="129">
        <v>174.37794</v>
      </c>
      <c r="M292" s="129">
        <v>174.37794</v>
      </c>
      <c r="N292" s="129">
        <v>174.37794</v>
      </c>
      <c r="O292" s="129">
        <v>174.37794</v>
      </c>
      <c r="P292" s="129">
        <v>174.37794</v>
      </c>
      <c r="Q292" s="129">
        <v>174.37794</v>
      </c>
      <c r="R292" s="129">
        <v>174.37794</v>
      </c>
      <c r="S292" s="129">
        <v>174.37794</v>
      </c>
      <c r="T292" s="129">
        <v>174.37794</v>
      </c>
      <c r="U292" s="129">
        <v>174.37794</v>
      </c>
      <c r="V292" s="129">
        <v>174.37794</v>
      </c>
      <c r="W292" s="129">
        <v>174.37794</v>
      </c>
      <c r="X292" s="129">
        <v>174.37794</v>
      </c>
      <c r="Y292" s="129">
        <v>174.37794</v>
      </c>
      <c r="Z292" s="129">
        <v>174.37794</v>
      </c>
      <c r="AA292" s="129">
        <v>174.37794</v>
      </c>
      <c r="AB292" s="129">
        <v>174.37794</v>
      </c>
      <c r="AC292" s="129">
        <v>174.37794</v>
      </c>
      <c r="AD292" s="129">
        <v>174.37794</v>
      </c>
      <c r="AE292" s="129">
        <v>174.37794</v>
      </c>
      <c r="AF292" s="129">
        <v>174.37794</v>
      </c>
      <c r="AG292" s="129">
        <v>174.37794</v>
      </c>
      <c r="AH292" s="129">
        <v>174.37794</v>
      </c>
      <c r="AI292" s="129">
        <v>174.37794</v>
      </c>
      <c r="AJ292" s="129">
        <v>174.37794</v>
      </c>
    </row>
    <row r="293" spans="1:36" ht="14.55" customHeight="1" thickBot="1">
      <c r="A293" s="129" t="s">
        <v>666</v>
      </c>
      <c r="B293" s="129" t="s">
        <v>407</v>
      </c>
      <c r="C293" s="129" t="s">
        <v>408</v>
      </c>
      <c r="D293" s="129" t="s">
        <v>436</v>
      </c>
      <c r="E293" s="129" t="s">
        <v>94</v>
      </c>
      <c r="F293" s="129">
        <v>465.77902158000001</v>
      </c>
      <c r="G293" s="129">
        <v>465.77902158000001</v>
      </c>
      <c r="H293" s="129">
        <v>465.77902158000001</v>
      </c>
      <c r="I293" s="129">
        <v>465.77902158000001</v>
      </c>
      <c r="J293" s="129">
        <v>465.77902158000001</v>
      </c>
      <c r="K293" s="129">
        <v>465.77902158000001</v>
      </c>
      <c r="L293" s="129">
        <v>465.77902158000001</v>
      </c>
      <c r="M293" s="129">
        <v>493.50948854000001</v>
      </c>
      <c r="N293" s="129">
        <v>493.50948854000001</v>
      </c>
      <c r="O293" s="129">
        <v>493.50948854000001</v>
      </c>
      <c r="P293" s="129">
        <v>493.50948854000001</v>
      </c>
      <c r="Q293" s="129">
        <v>520.41888970000002</v>
      </c>
      <c r="R293" s="129">
        <v>520.41888970000002</v>
      </c>
      <c r="S293" s="129">
        <v>520.41888970000002</v>
      </c>
      <c r="T293" s="129">
        <v>520.41888970000002</v>
      </c>
      <c r="U293" s="129">
        <v>520.41888970000002</v>
      </c>
      <c r="V293" s="129">
        <v>520.41888970000002</v>
      </c>
      <c r="W293" s="129">
        <v>520.41888970000002</v>
      </c>
      <c r="X293" s="129">
        <v>521.69449408000003</v>
      </c>
      <c r="Y293" s="129">
        <v>521.69449408000003</v>
      </c>
      <c r="Z293" s="129">
        <v>521.69449408000003</v>
      </c>
      <c r="AA293" s="129">
        <v>521.69449408000003</v>
      </c>
      <c r="AB293" s="129">
        <v>521.69449408000003</v>
      </c>
      <c r="AC293" s="129">
        <v>521.69449408000003</v>
      </c>
      <c r="AD293" s="129">
        <v>521.69449408000003</v>
      </c>
      <c r="AE293" s="129">
        <v>521.69449408000003</v>
      </c>
      <c r="AF293" s="129">
        <v>521.69449408000003</v>
      </c>
      <c r="AG293" s="129">
        <v>521.69449408000003</v>
      </c>
      <c r="AH293" s="129">
        <v>521.69449408000003</v>
      </c>
      <c r="AI293" s="129">
        <v>535.17430065999997</v>
      </c>
      <c r="AJ293" s="129">
        <v>535.17430065999997</v>
      </c>
    </row>
    <row r="294" spans="1:36" ht="14.55" customHeight="1" thickBot="1">
      <c r="A294" s="129" t="s">
        <v>666</v>
      </c>
      <c r="B294" s="129" t="s">
        <v>407</v>
      </c>
      <c r="C294" s="129" t="s">
        <v>408</v>
      </c>
      <c r="D294" s="129" t="s">
        <v>437</v>
      </c>
      <c r="E294" s="129" t="s">
        <v>68</v>
      </c>
      <c r="F294" s="129">
        <v>280.44337000000002</v>
      </c>
      <c r="G294" s="129">
        <v>280.44337000000002</v>
      </c>
      <c r="H294" s="129">
        <v>280.44337000000002</v>
      </c>
      <c r="I294" s="129">
        <v>280.44337000000002</v>
      </c>
      <c r="J294" s="129">
        <v>280.44337000000002</v>
      </c>
      <c r="K294" s="129">
        <v>280.44337000000002</v>
      </c>
      <c r="L294" s="129">
        <v>280.44337000000002</v>
      </c>
      <c r="M294" s="129">
        <v>280.44337000000002</v>
      </c>
      <c r="N294" s="129">
        <v>280.44337000000002</v>
      </c>
      <c r="O294" s="129">
        <v>280.44337000000002</v>
      </c>
      <c r="P294" s="129">
        <v>280.44337000000002</v>
      </c>
      <c r="Q294" s="129">
        <v>280.44337000000002</v>
      </c>
      <c r="R294" s="129">
        <v>280.44337000000002</v>
      </c>
      <c r="S294" s="129">
        <v>280.44337000000002</v>
      </c>
      <c r="T294" s="129">
        <v>280.44337000000002</v>
      </c>
      <c r="U294" s="129">
        <v>280.44337000000002</v>
      </c>
      <c r="V294" s="129">
        <v>280.44337000000002</v>
      </c>
      <c r="W294" s="129">
        <v>280.44337000000002</v>
      </c>
      <c r="X294" s="129">
        <v>280.44337000000002</v>
      </c>
      <c r="Y294" s="129">
        <v>280.44337000000002</v>
      </c>
      <c r="Z294" s="129">
        <v>280.44337000000002</v>
      </c>
      <c r="AA294" s="129">
        <v>280.44337000000002</v>
      </c>
      <c r="AB294" s="129">
        <v>280.44337000000002</v>
      </c>
      <c r="AC294" s="129">
        <v>280.44337000000002</v>
      </c>
      <c r="AD294" s="129">
        <v>280.44337000000002</v>
      </c>
      <c r="AE294" s="129">
        <v>280.44337000000002</v>
      </c>
      <c r="AF294" s="129">
        <v>280.44337000000002</v>
      </c>
      <c r="AG294" s="129">
        <v>280.44337000000002</v>
      </c>
      <c r="AH294" s="129">
        <v>280.44337000000002</v>
      </c>
      <c r="AI294" s="129">
        <v>280.44337000000002</v>
      </c>
      <c r="AJ294" s="129">
        <v>280.44337000000002</v>
      </c>
    </row>
    <row r="295" spans="1:36" ht="14.55" customHeight="1" thickBot="1">
      <c r="A295" s="129" t="s">
        <v>666</v>
      </c>
      <c r="B295" s="129" t="s">
        <v>407</v>
      </c>
      <c r="C295" s="129" t="s">
        <v>408</v>
      </c>
      <c r="D295" s="129" t="s">
        <v>438</v>
      </c>
      <c r="E295" s="129" t="s">
        <v>68</v>
      </c>
      <c r="F295" s="129">
        <v>149.9248</v>
      </c>
      <c r="G295" s="129">
        <v>178.97839999999999</v>
      </c>
      <c r="H295" s="129">
        <v>178.97839999999999</v>
      </c>
      <c r="I295" s="129">
        <v>178.97839999999999</v>
      </c>
      <c r="J295" s="129">
        <v>178.97839999999999</v>
      </c>
      <c r="K295" s="129">
        <v>178.97839999999999</v>
      </c>
      <c r="L295" s="129">
        <v>178.97839999999999</v>
      </c>
      <c r="M295" s="129">
        <v>178.97839999999999</v>
      </c>
      <c r="N295" s="129">
        <v>178.97839999999999</v>
      </c>
      <c r="O295" s="129">
        <v>178.97839999999999</v>
      </c>
      <c r="P295" s="129">
        <v>178.97839999999999</v>
      </c>
      <c r="Q295" s="129">
        <v>178.97839999999999</v>
      </c>
      <c r="R295" s="129">
        <v>178.97839999999999</v>
      </c>
      <c r="S295" s="129">
        <v>178.97839999999999</v>
      </c>
      <c r="T295" s="129">
        <v>178.97839999999999</v>
      </c>
      <c r="U295" s="129">
        <v>178.97839999999999</v>
      </c>
      <c r="V295" s="129">
        <v>178.97839999999999</v>
      </c>
      <c r="W295" s="129">
        <v>178.97839999999999</v>
      </c>
      <c r="X295" s="129">
        <v>178.97839999999999</v>
      </c>
      <c r="Y295" s="129">
        <v>178.97839999999999</v>
      </c>
      <c r="Z295" s="129">
        <v>178.97839999999999</v>
      </c>
      <c r="AA295" s="129">
        <v>178.97839999999999</v>
      </c>
      <c r="AB295" s="129">
        <v>178.97839999999999</v>
      </c>
      <c r="AC295" s="129">
        <v>178.97839999999999</v>
      </c>
      <c r="AD295" s="129">
        <v>178.97839999999999</v>
      </c>
      <c r="AE295" s="129">
        <v>178.97839999999999</v>
      </c>
      <c r="AF295" s="129">
        <v>178.97839999999999</v>
      </c>
      <c r="AG295" s="129">
        <v>178.97839999999999</v>
      </c>
      <c r="AH295" s="129">
        <v>178.97839999999999</v>
      </c>
      <c r="AI295" s="129">
        <v>178.97839999999999</v>
      </c>
      <c r="AJ295" s="129">
        <v>178.97839999999999</v>
      </c>
    </row>
    <row r="296" spans="1:36" ht="14.55" customHeight="1" thickBot="1">
      <c r="A296" s="129" t="s">
        <v>666</v>
      </c>
      <c r="B296" s="129" t="s">
        <v>407</v>
      </c>
      <c r="C296" s="129" t="s">
        <v>408</v>
      </c>
      <c r="D296" s="129" t="s">
        <v>439</v>
      </c>
      <c r="E296" s="129" t="s">
        <v>68</v>
      </c>
      <c r="F296" s="129">
        <v>150.7039</v>
      </c>
      <c r="G296" s="129">
        <v>150.7039</v>
      </c>
      <c r="H296" s="129">
        <v>150.7039</v>
      </c>
      <c r="I296" s="129">
        <v>150.7039</v>
      </c>
      <c r="J296" s="129">
        <v>150.7039</v>
      </c>
      <c r="K296" s="129">
        <v>150.7039</v>
      </c>
      <c r="L296" s="129">
        <v>150.7039</v>
      </c>
      <c r="M296" s="129">
        <v>150.7039</v>
      </c>
      <c r="N296" s="129">
        <v>150.7039</v>
      </c>
      <c r="O296" s="129">
        <v>150.7039</v>
      </c>
      <c r="P296" s="129">
        <v>150.7039</v>
      </c>
      <c r="Q296" s="129">
        <v>150.7039</v>
      </c>
      <c r="R296" s="129">
        <v>150.7039</v>
      </c>
      <c r="S296" s="129">
        <v>150.7039</v>
      </c>
      <c r="T296" s="129">
        <v>150.7039</v>
      </c>
      <c r="U296" s="129">
        <v>150.7039</v>
      </c>
      <c r="V296" s="129">
        <v>150.7039</v>
      </c>
      <c r="W296" s="129">
        <v>150.7039</v>
      </c>
      <c r="X296" s="129">
        <v>150.7039</v>
      </c>
      <c r="Y296" s="129">
        <v>150.7039</v>
      </c>
      <c r="Z296" s="129">
        <v>150.7039</v>
      </c>
      <c r="AA296" s="129">
        <v>150.7039</v>
      </c>
      <c r="AB296" s="129">
        <v>150.7039</v>
      </c>
      <c r="AC296" s="129">
        <v>150.7039</v>
      </c>
      <c r="AD296" s="129">
        <v>150.7039</v>
      </c>
      <c r="AE296" s="129">
        <v>150.7039</v>
      </c>
      <c r="AF296" s="129">
        <v>150.7039</v>
      </c>
      <c r="AG296" s="129">
        <v>150.7039</v>
      </c>
      <c r="AH296" s="129">
        <v>150.7039</v>
      </c>
      <c r="AI296" s="129">
        <v>150.7039</v>
      </c>
      <c r="AJ296" s="129">
        <v>150.7039</v>
      </c>
    </row>
    <row r="297" spans="1:36" ht="14.55" customHeight="1" thickBot="1">
      <c r="A297" s="129" t="s">
        <v>666</v>
      </c>
      <c r="B297" s="129" t="s">
        <v>407</v>
      </c>
      <c r="C297" s="129" t="s">
        <v>408</v>
      </c>
      <c r="D297" s="129" t="s">
        <v>440</v>
      </c>
      <c r="E297" s="129" t="s">
        <v>68</v>
      </c>
      <c r="F297" s="129">
        <v>252.25040999999999</v>
      </c>
      <c r="G297" s="129">
        <v>252.25040999999999</v>
      </c>
      <c r="H297" s="129">
        <v>252.25040999999999</v>
      </c>
      <c r="I297" s="129">
        <v>252.25040999999999</v>
      </c>
      <c r="J297" s="129">
        <v>252.25040999999999</v>
      </c>
      <c r="K297" s="129">
        <v>252.25040999999999</v>
      </c>
      <c r="L297" s="129">
        <v>252.25040999999999</v>
      </c>
      <c r="M297" s="129">
        <v>252.25040999999999</v>
      </c>
      <c r="N297" s="129">
        <v>252.25040999999999</v>
      </c>
      <c r="O297" s="129">
        <v>252.25040999999999</v>
      </c>
      <c r="P297" s="129">
        <v>252.25040999999999</v>
      </c>
      <c r="Q297" s="129">
        <v>252.25040999999999</v>
      </c>
      <c r="R297" s="129">
        <v>252.25040999999999</v>
      </c>
      <c r="S297" s="129">
        <v>252.25040999999999</v>
      </c>
      <c r="T297" s="129">
        <v>252.25040999999999</v>
      </c>
      <c r="U297" s="129">
        <v>252.25040999999999</v>
      </c>
      <c r="V297" s="129">
        <v>252.25040999999999</v>
      </c>
      <c r="W297" s="129">
        <v>252.25040999999999</v>
      </c>
      <c r="X297" s="129">
        <v>252.25040999999999</v>
      </c>
      <c r="Y297" s="129">
        <v>252.25040999999999</v>
      </c>
      <c r="Z297" s="129">
        <v>252.25040999999999</v>
      </c>
      <c r="AA297" s="129">
        <v>252.25040999999999</v>
      </c>
      <c r="AB297" s="129">
        <v>252.25040999999999</v>
      </c>
      <c r="AC297" s="129">
        <v>222.57389000000001</v>
      </c>
      <c r="AD297" s="129">
        <v>222.57389000000001</v>
      </c>
      <c r="AE297" s="129">
        <v>222.57389000000001</v>
      </c>
      <c r="AF297" s="129">
        <v>222.57389000000001</v>
      </c>
      <c r="AG297" s="129">
        <v>222.57389000000001</v>
      </c>
      <c r="AH297" s="129">
        <v>222.57389000000001</v>
      </c>
      <c r="AI297" s="129">
        <v>222.57389000000001</v>
      </c>
      <c r="AJ297" s="129">
        <v>222.57389000000001</v>
      </c>
    </row>
    <row r="298" spans="1:36" ht="14.55" customHeight="1" thickBot="1">
      <c r="A298" s="129" t="s">
        <v>666</v>
      </c>
      <c r="B298" s="129" t="s">
        <v>407</v>
      </c>
      <c r="C298" s="129" t="s">
        <v>408</v>
      </c>
      <c r="D298" s="129" t="s">
        <v>441</v>
      </c>
      <c r="E298" s="129" t="s">
        <v>68</v>
      </c>
      <c r="F298" s="129">
        <v>206.66995</v>
      </c>
      <c r="G298" s="129">
        <v>206.66995</v>
      </c>
      <c r="H298" s="129">
        <v>206.66995</v>
      </c>
      <c r="I298" s="129">
        <v>206.66995</v>
      </c>
      <c r="J298" s="129">
        <v>206.66995</v>
      </c>
      <c r="K298" s="129">
        <v>206.66995</v>
      </c>
      <c r="L298" s="129">
        <v>206.66995</v>
      </c>
      <c r="M298" s="129">
        <v>206.66995</v>
      </c>
      <c r="N298" s="129">
        <v>206.66995</v>
      </c>
      <c r="O298" s="129">
        <v>206.66995</v>
      </c>
      <c r="P298" s="129">
        <v>206.66995</v>
      </c>
      <c r="Q298" s="129">
        <v>206.66995</v>
      </c>
      <c r="R298" s="129">
        <v>206.66995</v>
      </c>
      <c r="S298" s="129">
        <v>206.66995</v>
      </c>
      <c r="T298" s="129">
        <v>206.66995</v>
      </c>
      <c r="U298" s="129">
        <v>150.7039</v>
      </c>
      <c r="V298" s="129">
        <v>150.7039</v>
      </c>
      <c r="W298" s="129">
        <v>150.7039</v>
      </c>
      <c r="X298" s="129">
        <v>150.7039</v>
      </c>
      <c r="Y298" s="129">
        <v>150.7039</v>
      </c>
      <c r="Z298" s="129">
        <v>150.7039</v>
      </c>
      <c r="AA298" s="129">
        <v>150.7039</v>
      </c>
      <c r="AB298" s="129">
        <v>150.7039</v>
      </c>
      <c r="AC298" s="129">
        <v>150.7039</v>
      </c>
      <c r="AD298" s="129">
        <v>150.7039</v>
      </c>
      <c r="AE298" s="129">
        <v>150.7039</v>
      </c>
      <c r="AF298" s="129">
        <v>150.7039</v>
      </c>
      <c r="AG298" s="129">
        <v>150.7039</v>
      </c>
      <c r="AH298" s="129">
        <v>150.7039</v>
      </c>
      <c r="AI298" s="129">
        <v>150.7039</v>
      </c>
      <c r="AJ298" s="129">
        <v>150.7039</v>
      </c>
    </row>
    <row r="299" spans="1:36" ht="14.55" customHeight="1" thickBot="1">
      <c r="A299" s="129" t="s">
        <v>666</v>
      </c>
      <c r="B299" s="129" t="s">
        <v>407</v>
      </c>
      <c r="C299" s="129" t="s">
        <v>408</v>
      </c>
      <c r="D299" s="129" t="s">
        <v>442</v>
      </c>
      <c r="E299" s="129" t="s">
        <v>68</v>
      </c>
      <c r="F299" s="129">
        <v>174.37794</v>
      </c>
      <c r="G299" s="129">
        <v>174.37794</v>
      </c>
      <c r="H299" s="129">
        <v>174.37794</v>
      </c>
      <c r="I299" s="129">
        <v>174.37794</v>
      </c>
      <c r="J299" s="129">
        <v>174.37794</v>
      </c>
      <c r="K299" s="129">
        <v>174.37794</v>
      </c>
      <c r="L299" s="129">
        <v>174.37794</v>
      </c>
      <c r="M299" s="129">
        <v>174.37794</v>
      </c>
      <c r="N299" s="129">
        <v>174.37794</v>
      </c>
      <c r="O299" s="129">
        <v>174.37794</v>
      </c>
      <c r="P299" s="129">
        <v>174.37794</v>
      </c>
      <c r="Q299" s="129">
        <v>174.37794</v>
      </c>
      <c r="R299" s="129">
        <v>174.37794</v>
      </c>
      <c r="S299" s="129">
        <v>174.37794</v>
      </c>
      <c r="T299" s="129">
        <v>174.37794</v>
      </c>
      <c r="U299" s="129">
        <v>174.37794</v>
      </c>
      <c r="V299" s="129">
        <v>174.37794</v>
      </c>
      <c r="W299" s="129">
        <v>174.37794</v>
      </c>
      <c r="X299" s="129">
        <v>174.37794</v>
      </c>
      <c r="Y299" s="129">
        <v>174.37794</v>
      </c>
      <c r="Z299" s="129">
        <v>174.37794</v>
      </c>
      <c r="AA299" s="129">
        <v>174.37794</v>
      </c>
      <c r="AB299" s="129">
        <v>174.37794</v>
      </c>
      <c r="AC299" s="129">
        <v>174.37794</v>
      </c>
      <c r="AD299" s="129">
        <v>174.37794</v>
      </c>
      <c r="AE299" s="129">
        <v>174.37794</v>
      </c>
      <c r="AF299" s="129">
        <v>174.37794</v>
      </c>
      <c r="AG299" s="129">
        <v>174.37794</v>
      </c>
      <c r="AH299" s="129">
        <v>174.37794</v>
      </c>
      <c r="AI299" s="129">
        <v>174.37794</v>
      </c>
      <c r="AJ299" s="129">
        <v>174.37794</v>
      </c>
    </row>
    <row r="300" spans="1:36" ht="14.55" customHeight="1" thickBot="1">
      <c r="A300" s="129" t="s">
        <v>666</v>
      </c>
      <c r="B300" s="129" t="s">
        <v>407</v>
      </c>
      <c r="C300" s="129" t="s">
        <v>408</v>
      </c>
      <c r="D300" s="129" t="s">
        <v>443</v>
      </c>
      <c r="E300" s="129" t="s">
        <v>94</v>
      </c>
      <c r="F300" s="129">
        <v>465.77902158000001</v>
      </c>
      <c r="G300" s="129">
        <v>465.77902158000001</v>
      </c>
      <c r="H300" s="129">
        <v>465.77902158000001</v>
      </c>
      <c r="I300" s="129">
        <v>465.77902158000001</v>
      </c>
      <c r="J300" s="129">
        <v>465.77902158000001</v>
      </c>
      <c r="K300" s="129">
        <v>465.77902158000001</v>
      </c>
      <c r="L300" s="129">
        <v>465.77902158000001</v>
      </c>
      <c r="M300" s="129">
        <v>493.50948854000001</v>
      </c>
      <c r="N300" s="129">
        <v>493.50948854000001</v>
      </c>
      <c r="O300" s="129">
        <v>493.50948854000001</v>
      </c>
      <c r="P300" s="129">
        <v>493.50948854000001</v>
      </c>
      <c r="Q300" s="129">
        <v>520.41888970000002</v>
      </c>
      <c r="R300" s="129">
        <v>520.41888970000002</v>
      </c>
      <c r="S300" s="129">
        <v>520.41888970000002</v>
      </c>
      <c r="T300" s="129">
        <v>520.41888970000002</v>
      </c>
      <c r="U300" s="129">
        <v>520.41888970000002</v>
      </c>
      <c r="V300" s="129">
        <v>520.41888970000002</v>
      </c>
      <c r="W300" s="129">
        <v>520.41888970000002</v>
      </c>
      <c r="X300" s="129">
        <v>521.69449408000003</v>
      </c>
      <c r="Y300" s="129">
        <v>521.69449408000003</v>
      </c>
      <c r="Z300" s="129">
        <v>521.69449408000003</v>
      </c>
      <c r="AA300" s="129">
        <v>521.69449408000003</v>
      </c>
      <c r="AB300" s="129">
        <v>521.69449408000003</v>
      </c>
      <c r="AC300" s="129">
        <v>521.69449408000003</v>
      </c>
      <c r="AD300" s="129">
        <v>521.69449408000003</v>
      </c>
      <c r="AE300" s="129">
        <v>521.69449408000003</v>
      </c>
      <c r="AF300" s="129">
        <v>521.69449408000003</v>
      </c>
      <c r="AG300" s="129">
        <v>521.69449408000003</v>
      </c>
      <c r="AH300" s="129">
        <v>521.69449408000003</v>
      </c>
      <c r="AI300" s="129">
        <v>535.17430065999997</v>
      </c>
      <c r="AJ300" s="129">
        <v>535.17430065999997</v>
      </c>
    </row>
    <row r="301" spans="1:36" ht="14.55" customHeight="1" thickBot="1">
      <c r="A301" s="129" t="s">
        <v>666</v>
      </c>
      <c r="B301" s="129" t="s">
        <v>407</v>
      </c>
      <c r="C301" s="129" t="s">
        <v>444</v>
      </c>
      <c r="D301" s="129" t="s">
        <v>445</v>
      </c>
      <c r="E301" s="129" t="s">
        <v>68</v>
      </c>
      <c r="F301" s="129">
        <v>280.44337000000002</v>
      </c>
      <c r="G301" s="129">
        <v>280.44337000000002</v>
      </c>
      <c r="H301" s="129">
        <v>280.44337000000002</v>
      </c>
      <c r="I301" s="129">
        <v>280.44337000000002</v>
      </c>
      <c r="J301" s="129">
        <v>280.44337000000002</v>
      </c>
      <c r="K301" s="129">
        <v>280.44337000000002</v>
      </c>
      <c r="L301" s="129">
        <v>280.44337000000002</v>
      </c>
      <c r="M301" s="129">
        <v>280.44337000000002</v>
      </c>
      <c r="N301" s="129">
        <v>280.44337000000002</v>
      </c>
      <c r="O301" s="129">
        <v>280.44337000000002</v>
      </c>
      <c r="P301" s="129">
        <v>280.44337000000002</v>
      </c>
      <c r="Q301" s="129">
        <v>280.44337000000002</v>
      </c>
      <c r="R301" s="129">
        <v>280.44337000000002</v>
      </c>
      <c r="S301" s="129">
        <v>280.44337000000002</v>
      </c>
      <c r="T301" s="129">
        <v>280.44337000000002</v>
      </c>
      <c r="U301" s="129">
        <v>280.44337000000002</v>
      </c>
      <c r="V301" s="129">
        <v>280.44337000000002</v>
      </c>
      <c r="W301" s="129">
        <v>280.44337000000002</v>
      </c>
      <c r="X301" s="129">
        <v>280.44337000000002</v>
      </c>
      <c r="Y301" s="129">
        <v>280.44337000000002</v>
      </c>
      <c r="Z301" s="129">
        <v>280.44337000000002</v>
      </c>
      <c r="AA301" s="129">
        <v>280.44337000000002</v>
      </c>
      <c r="AB301" s="129">
        <v>280.44337000000002</v>
      </c>
      <c r="AC301" s="129">
        <v>280.44337000000002</v>
      </c>
      <c r="AD301" s="129">
        <v>280.44337000000002</v>
      </c>
      <c r="AE301" s="129">
        <v>280.44337000000002</v>
      </c>
      <c r="AF301" s="129">
        <v>280.44337000000002</v>
      </c>
      <c r="AG301" s="129">
        <v>280.44337000000002</v>
      </c>
      <c r="AH301" s="129">
        <v>280.44337000000002</v>
      </c>
      <c r="AI301" s="129">
        <v>280.44337000000002</v>
      </c>
      <c r="AJ301" s="129">
        <v>280.44337000000002</v>
      </c>
    </row>
    <row r="302" spans="1:36" ht="14.55" customHeight="1" thickBot="1">
      <c r="A302" s="129" t="s">
        <v>666</v>
      </c>
      <c r="B302" s="129" t="s">
        <v>407</v>
      </c>
      <c r="C302" s="129" t="s">
        <v>444</v>
      </c>
      <c r="D302" s="129" t="s">
        <v>446</v>
      </c>
      <c r="E302" s="129" t="s">
        <v>68</v>
      </c>
      <c r="F302" s="129">
        <v>149.9248</v>
      </c>
      <c r="G302" s="129">
        <v>178.97839999999999</v>
      </c>
      <c r="H302" s="129">
        <v>178.97839999999999</v>
      </c>
      <c r="I302" s="129">
        <v>178.97839999999999</v>
      </c>
      <c r="J302" s="129">
        <v>178.97839999999999</v>
      </c>
      <c r="K302" s="129">
        <v>178.97839999999999</v>
      </c>
      <c r="L302" s="129">
        <v>178.97839999999999</v>
      </c>
      <c r="M302" s="129">
        <v>178.97839999999999</v>
      </c>
      <c r="N302" s="129">
        <v>178.97839999999999</v>
      </c>
      <c r="O302" s="129">
        <v>178.97839999999999</v>
      </c>
      <c r="P302" s="129">
        <v>178.97839999999999</v>
      </c>
      <c r="Q302" s="129">
        <v>178.97839999999999</v>
      </c>
      <c r="R302" s="129">
        <v>178.97839999999999</v>
      </c>
      <c r="S302" s="129">
        <v>178.97839999999999</v>
      </c>
      <c r="T302" s="129">
        <v>178.97839999999999</v>
      </c>
      <c r="U302" s="129">
        <v>178.97839999999999</v>
      </c>
      <c r="V302" s="129">
        <v>178.97839999999999</v>
      </c>
      <c r="W302" s="129">
        <v>178.97839999999999</v>
      </c>
      <c r="X302" s="129">
        <v>178.97839999999999</v>
      </c>
      <c r="Y302" s="129">
        <v>178.97839999999999</v>
      </c>
      <c r="Z302" s="129">
        <v>178.97839999999999</v>
      </c>
      <c r="AA302" s="129">
        <v>178.97839999999999</v>
      </c>
      <c r="AB302" s="129">
        <v>178.97839999999999</v>
      </c>
      <c r="AC302" s="129">
        <v>178.97839999999999</v>
      </c>
      <c r="AD302" s="129">
        <v>178.97839999999999</v>
      </c>
      <c r="AE302" s="129">
        <v>178.97839999999999</v>
      </c>
      <c r="AF302" s="129">
        <v>178.97839999999999</v>
      </c>
      <c r="AG302" s="129">
        <v>178.97839999999999</v>
      </c>
      <c r="AH302" s="129">
        <v>178.97839999999999</v>
      </c>
      <c r="AI302" s="129">
        <v>178.97839999999999</v>
      </c>
      <c r="AJ302" s="129">
        <v>178.97839999999999</v>
      </c>
    </row>
    <row r="303" spans="1:36" ht="14.55" customHeight="1" thickBot="1">
      <c r="A303" s="129" t="s">
        <v>666</v>
      </c>
      <c r="B303" s="129" t="s">
        <v>407</v>
      </c>
      <c r="C303" s="129" t="s">
        <v>444</v>
      </c>
      <c r="D303" s="129" t="s">
        <v>447</v>
      </c>
      <c r="E303" s="129" t="s">
        <v>68</v>
      </c>
      <c r="F303" s="129">
        <v>150.7039</v>
      </c>
      <c r="G303" s="129">
        <v>150.7039</v>
      </c>
      <c r="H303" s="129">
        <v>150.7039</v>
      </c>
      <c r="I303" s="129">
        <v>150.7039</v>
      </c>
      <c r="J303" s="129">
        <v>150.7039</v>
      </c>
      <c r="K303" s="129">
        <v>150.7039</v>
      </c>
      <c r="L303" s="129">
        <v>150.7039</v>
      </c>
      <c r="M303" s="129">
        <v>150.7039</v>
      </c>
      <c r="N303" s="129">
        <v>150.7039</v>
      </c>
      <c r="O303" s="129">
        <v>150.7039</v>
      </c>
      <c r="P303" s="129">
        <v>150.7039</v>
      </c>
      <c r="Q303" s="129">
        <v>150.7039</v>
      </c>
      <c r="R303" s="129">
        <v>150.7039</v>
      </c>
      <c r="S303" s="129">
        <v>150.7039</v>
      </c>
      <c r="T303" s="129">
        <v>150.7039</v>
      </c>
      <c r="U303" s="129">
        <v>150.7039</v>
      </c>
      <c r="V303" s="129">
        <v>150.7039</v>
      </c>
      <c r="W303" s="129">
        <v>150.7039</v>
      </c>
      <c r="X303" s="129">
        <v>150.7039</v>
      </c>
      <c r="Y303" s="129">
        <v>150.7039</v>
      </c>
      <c r="Z303" s="129">
        <v>150.7039</v>
      </c>
      <c r="AA303" s="129">
        <v>150.7039</v>
      </c>
      <c r="AB303" s="129">
        <v>150.7039</v>
      </c>
      <c r="AC303" s="129">
        <v>150.7039</v>
      </c>
      <c r="AD303" s="129">
        <v>150.7039</v>
      </c>
      <c r="AE303" s="129">
        <v>150.7039</v>
      </c>
      <c r="AF303" s="129">
        <v>150.7039</v>
      </c>
      <c r="AG303" s="129">
        <v>150.7039</v>
      </c>
      <c r="AH303" s="129">
        <v>150.7039</v>
      </c>
      <c r="AI303" s="129">
        <v>150.7039</v>
      </c>
      <c r="AJ303" s="129">
        <v>150.7039</v>
      </c>
    </row>
    <row r="304" spans="1:36" ht="14.55" customHeight="1" thickBot="1">
      <c r="A304" s="129" t="s">
        <v>666</v>
      </c>
      <c r="B304" s="129" t="s">
        <v>407</v>
      </c>
      <c r="C304" s="129" t="s">
        <v>444</v>
      </c>
      <c r="D304" s="129" t="s">
        <v>448</v>
      </c>
      <c r="E304" s="129" t="s">
        <v>68</v>
      </c>
      <c r="F304" s="129">
        <v>252.25040999999999</v>
      </c>
      <c r="G304" s="129">
        <v>252.25040999999999</v>
      </c>
      <c r="H304" s="129">
        <v>252.25040999999999</v>
      </c>
      <c r="I304" s="129">
        <v>252.25040999999999</v>
      </c>
      <c r="J304" s="129">
        <v>252.25040999999999</v>
      </c>
      <c r="K304" s="129">
        <v>252.25040999999999</v>
      </c>
      <c r="L304" s="129">
        <v>252.25040999999999</v>
      </c>
      <c r="M304" s="129">
        <v>252.25040999999999</v>
      </c>
      <c r="N304" s="129">
        <v>252.25040999999999</v>
      </c>
      <c r="O304" s="129">
        <v>252.25040999999999</v>
      </c>
      <c r="P304" s="129">
        <v>252.25040999999999</v>
      </c>
      <c r="Q304" s="129">
        <v>252.25040999999999</v>
      </c>
      <c r="R304" s="129">
        <v>252.25040999999999</v>
      </c>
      <c r="S304" s="129">
        <v>252.25040999999999</v>
      </c>
      <c r="T304" s="129">
        <v>252.25040999999999</v>
      </c>
      <c r="U304" s="129">
        <v>252.25040999999999</v>
      </c>
      <c r="V304" s="129">
        <v>252.25040999999999</v>
      </c>
      <c r="W304" s="129">
        <v>252.25040999999999</v>
      </c>
      <c r="X304" s="129">
        <v>252.25040999999999</v>
      </c>
      <c r="Y304" s="129">
        <v>252.25040999999999</v>
      </c>
      <c r="Z304" s="129">
        <v>252.25040999999999</v>
      </c>
      <c r="AA304" s="129">
        <v>252.25040999999999</v>
      </c>
      <c r="AB304" s="129">
        <v>252.25040999999999</v>
      </c>
      <c r="AC304" s="129">
        <v>222.57389000000001</v>
      </c>
      <c r="AD304" s="129">
        <v>222.57389000000001</v>
      </c>
      <c r="AE304" s="129">
        <v>222.57389000000001</v>
      </c>
      <c r="AF304" s="129">
        <v>222.57389000000001</v>
      </c>
      <c r="AG304" s="129">
        <v>222.57389000000001</v>
      </c>
      <c r="AH304" s="129">
        <v>222.57389000000001</v>
      </c>
      <c r="AI304" s="129">
        <v>222.57389000000001</v>
      </c>
      <c r="AJ304" s="129">
        <v>222.57389000000001</v>
      </c>
    </row>
    <row r="305" spans="1:36" ht="14.55" customHeight="1" thickBot="1">
      <c r="A305" s="129" t="s">
        <v>666</v>
      </c>
      <c r="B305" s="129" t="s">
        <v>407</v>
      </c>
      <c r="C305" s="129" t="s">
        <v>444</v>
      </c>
      <c r="D305" s="129" t="s">
        <v>449</v>
      </c>
      <c r="E305" s="129" t="s">
        <v>68</v>
      </c>
      <c r="F305" s="129">
        <v>206.66995</v>
      </c>
      <c r="G305" s="129">
        <v>206.66995</v>
      </c>
      <c r="H305" s="129">
        <v>206.66995</v>
      </c>
      <c r="I305" s="129">
        <v>206.66995</v>
      </c>
      <c r="J305" s="129">
        <v>206.66995</v>
      </c>
      <c r="K305" s="129">
        <v>206.66995</v>
      </c>
      <c r="L305" s="129">
        <v>206.66995</v>
      </c>
      <c r="M305" s="129">
        <v>206.66995</v>
      </c>
      <c r="N305" s="129">
        <v>206.66995</v>
      </c>
      <c r="O305" s="129">
        <v>206.66995</v>
      </c>
      <c r="P305" s="129">
        <v>206.66995</v>
      </c>
      <c r="Q305" s="129">
        <v>206.66995</v>
      </c>
      <c r="R305" s="129">
        <v>206.66995</v>
      </c>
      <c r="S305" s="129">
        <v>206.66995</v>
      </c>
      <c r="T305" s="129">
        <v>206.66995</v>
      </c>
      <c r="U305" s="129">
        <v>150.7039</v>
      </c>
      <c r="V305" s="129">
        <v>150.7039</v>
      </c>
      <c r="W305" s="129">
        <v>150.7039</v>
      </c>
      <c r="X305" s="129">
        <v>150.7039</v>
      </c>
      <c r="Y305" s="129">
        <v>150.7039</v>
      </c>
      <c r="Z305" s="129">
        <v>150.7039</v>
      </c>
      <c r="AA305" s="129">
        <v>150.7039</v>
      </c>
      <c r="AB305" s="129">
        <v>150.7039</v>
      </c>
      <c r="AC305" s="129">
        <v>150.7039</v>
      </c>
      <c r="AD305" s="129">
        <v>150.7039</v>
      </c>
      <c r="AE305" s="129">
        <v>150.7039</v>
      </c>
      <c r="AF305" s="129">
        <v>150.7039</v>
      </c>
      <c r="AG305" s="129">
        <v>150.7039</v>
      </c>
      <c r="AH305" s="129">
        <v>150.7039</v>
      </c>
      <c r="AI305" s="129">
        <v>150.7039</v>
      </c>
      <c r="AJ305" s="129">
        <v>150.7039</v>
      </c>
    </row>
    <row r="306" spans="1:36" ht="14.55" customHeight="1" thickBot="1">
      <c r="A306" s="129" t="s">
        <v>666</v>
      </c>
      <c r="B306" s="129" t="s">
        <v>407</v>
      </c>
      <c r="C306" s="129" t="s">
        <v>444</v>
      </c>
      <c r="D306" s="129" t="s">
        <v>450</v>
      </c>
      <c r="E306" s="129" t="s">
        <v>68</v>
      </c>
      <c r="F306" s="129">
        <v>174.37794</v>
      </c>
      <c r="G306" s="129">
        <v>174.37794</v>
      </c>
      <c r="H306" s="129">
        <v>174.37794</v>
      </c>
      <c r="I306" s="129">
        <v>174.37794</v>
      </c>
      <c r="J306" s="129">
        <v>174.37794</v>
      </c>
      <c r="K306" s="129">
        <v>174.37794</v>
      </c>
      <c r="L306" s="129">
        <v>174.37794</v>
      </c>
      <c r="M306" s="129">
        <v>174.37794</v>
      </c>
      <c r="N306" s="129">
        <v>174.37794</v>
      </c>
      <c r="O306" s="129">
        <v>174.37794</v>
      </c>
      <c r="P306" s="129">
        <v>174.37794</v>
      </c>
      <c r="Q306" s="129">
        <v>174.37794</v>
      </c>
      <c r="R306" s="129">
        <v>174.37794</v>
      </c>
      <c r="S306" s="129">
        <v>174.37794</v>
      </c>
      <c r="T306" s="129">
        <v>174.37794</v>
      </c>
      <c r="U306" s="129">
        <v>174.37794</v>
      </c>
      <c r="V306" s="129">
        <v>174.37794</v>
      </c>
      <c r="W306" s="129">
        <v>174.37794</v>
      </c>
      <c r="X306" s="129">
        <v>174.37794</v>
      </c>
      <c r="Y306" s="129">
        <v>174.37794</v>
      </c>
      <c r="Z306" s="129">
        <v>174.37794</v>
      </c>
      <c r="AA306" s="129">
        <v>174.37794</v>
      </c>
      <c r="AB306" s="129">
        <v>174.37794</v>
      </c>
      <c r="AC306" s="129">
        <v>174.37794</v>
      </c>
      <c r="AD306" s="129">
        <v>174.37794</v>
      </c>
      <c r="AE306" s="129">
        <v>174.37794</v>
      </c>
      <c r="AF306" s="129">
        <v>174.37794</v>
      </c>
      <c r="AG306" s="129">
        <v>174.37794</v>
      </c>
      <c r="AH306" s="129">
        <v>174.37794</v>
      </c>
      <c r="AI306" s="129">
        <v>174.37794</v>
      </c>
      <c r="AJ306" s="129">
        <v>174.37794</v>
      </c>
    </row>
    <row r="307" spans="1:36" ht="14.55" customHeight="1" thickBot="1">
      <c r="A307" s="129" t="s">
        <v>666</v>
      </c>
      <c r="B307" s="129" t="s">
        <v>407</v>
      </c>
      <c r="C307" s="129" t="s">
        <v>444</v>
      </c>
      <c r="D307" s="129" t="s">
        <v>451</v>
      </c>
      <c r="E307" s="129" t="s">
        <v>94</v>
      </c>
      <c r="F307" s="129">
        <v>465.77902158000001</v>
      </c>
      <c r="G307" s="129">
        <v>465.77902158000001</v>
      </c>
      <c r="H307" s="129">
        <v>465.77902158000001</v>
      </c>
      <c r="I307" s="129">
        <v>465.77902158000001</v>
      </c>
      <c r="J307" s="129">
        <v>465.77902158000001</v>
      </c>
      <c r="K307" s="129">
        <v>465.77902158000001</v>
      </c>
      <c r="L307" s="129">
        <v>465.77902158000001</v>
      </c>
      <c r="M307" s="129">
        <v>493.50948854000001</v>
      </c>
      <c r="N307" s="129">
        <v>493.50948854000001</v>
      </c>
      <c r="O307" s="129">
        <v>493.50948854000001</v>
      </c>
      <c r="P307" s="129">
        <v>493.50948854000001</v>
      </c>
      <c r="Q307" s="129">
        <v>520.41888970000002</v>
      </c>
      <c r="R307" s="129">
        <v>520.41888970000002</v>
      </c>
      <c r="S307" s="129">
        <v>520.41888970000002</v>
      </c>
      <c r="T307" s="129">
        <v>520.41888970000002</v>
      </c>
      <c r="U307" s="129">
        <v>520.41888970000002</v>
      </c>
      <c r="V307" s="129">
        <v>520.41888970000002</v>
      </c>
      <c r="W307" s="129">
        <v>520.41888970000002</v>
      </c>
      <c r="X307" s="129">
        <v>521.69449408000003</v>
      </c>
      <c r="Y307" s="129">
        <v>521.69449408000003</v>
      </c>
      <c r="Z307" s="129">
        <v>521.69449408000003</v>
      </c>
      <c r="AA307" s="129">
        <v>521.69449408000003</v>
      </c>
      <c r="AB307" s="129">
        <v>521.69449408000003</v>
      </c>
      <c r="AC307" s="129">
        <v>521.69449408000003</v>
      </c>
      <c r="AD307" s="129">
        <v>521.69449408000003</v>
      </c>
      <c r="AE307" s="129">
        <v>521.69449408000003</v>
      </c>
      <c r="AF307" s="129">
        <v>521.69449408000003</v>
      </c>
      <c r="AG307" s="129">
        <v>521.69449408000003</v>
      </c>
      <c r="AH307" s="129">
        <v>521.69449408000003</v>
      </c>
      <c r="AI307" s="129">
        <v>535.17430065999997</v>
      </c>
      <c r="AJ307" s="129">
        <v>535.17430065999997</v>
      </c>
    </row>
    <row r="308" spans="1:36" ht="14.55" customHeight="1" thickBot="1">
      <c r="A308" s="129" t="s">
        <v>666</v>
      </c>
      <c r="B308" s="129" t="s">
        <v>407</v>
      </c>
      <c r="C308" s="129" t="s">
        <v>444</v>
      </c>
      <c r="D308" s="129" t="s">
        <v>452</v>
      </c>
      <c r="E308" s="129" t="s">
        <v>68</v>
      </c>
      <c r="F308" s="129">
        <v>280.44337000000002</v>
      </c>
      <c r="G308" s="129">
        <v>280.44337000000002</v>
      </c>
      <c r="H308" s="129">
        <v>280.44337000000002</v>
      </c>
      <c r="I308" s="129">
        <v>280.44337000000002</v>
      </c>
      <c r="J308" s="129">
        <v>280.44337000000002</v>
      </c>
      <c r="K308" s="129">
        <v>280.44337000000002</v>
      </c>
      <c r="L308" s="129">
        <v>280.44337000000002</v>
      </c>
      <c r="M308" s="129">
        <v>280.44337000000002</v>
      </c>
      <c r="N308" s="129">
        <v>280.44337000000002</v>
      </c>
      <c r="O308" s="129">
        <v>280.44337000000002</v>
      </c>
      <c r="P308" s="129">
        <v>280.44337000000002</v>
      </c>
      <c r="Q308" s="129">
        <v>280.44337000000002</v>
      </c>
      <c r="R308" s="129">
        <v>280.44337000000002</v>
      </c>
      <c r="S308" s="129">
        <v>280.44337000000002</v>
      </c>
      <c r="T308" s="129">
        <v>280.44337000000002</v>
      </c>
      <c r="U308" s="129">
        <v>280.44337000000002</v>
      </c>
      <c r="V308" s="129">
        <v>280.44337000000002</v>
      </c>
      <c r="W308" s="129">
        <v>280.44337000000002</v>
      </c>
      <c r="X308" s="129">
        <v>280.44337000000002</v>
      </c>
      <c r="Y308" s="129">
        <v>280.44337000000002</v>
      </c>
      <c r="Z308" s="129">
        <v>280.44337000000002</v>
      </c>
      <c r="AA308" s="129">
        <v>280.44337000000002</v>
      </c>
      <c r="AB308" s="129">
        <v>280.44337000000002</v>
      </c>
      <c r="AC308" s="129">
        <v>280.44337000000002</v>
      </c>
      <c r="AD308" s="129">
        <v>280.44337000000002</v>
      </c>
      <c r="AE308" s="129">
        <v>280.44337000000002</v>
      </c>
      <c r="AF308" s="129">
        <v>280.44337000000002</v>
      </c>
      <c r="AG308" s="129">
        <v>280.44337000000002</v>
      </c>
      <c r="AH308" s="129">
        <v>280.44337000000002</v>
      </c>
      <c r="AI308" s="129">
        <v>280.44337000000002</v>
      </c>
      <c r="AJ308" s="129">
        <v>280.44337000000002</v>
      </c>
    </row>
    <row r="309" spans="1:36" ht="14.55" customHeight="1" thickBot="1">
      <c r="A309" s="129" t="s">
        <v>666</v>
      </c>
      <c r="B309" s="129" t="s">
        <v>407</v>
      </c>
      <c r="C309" s="129" t="s">
        <v>444</v>
      </c>
      <c r="D309" s="129" t="s">
        <v>453</v>
      </c>
      <c r="E309" s="129" t="s">
        <v>68</v>
      </c>
      <c r="F309" s="129">
        <v>149.9248</v>
      </c>
      <c r="G309" s="129">
        <v>178.97839999999999</v>
      </c>
      <c r="H309" s="129">
        <v>178.97839999999999</v>
      </c>
      <c r="I309" s="129">
        <v>178.97839999999999</v>
      </c>
      <c r="J309" s="129">
        <v>178.97839999999999</v>
      </c>
      <c r="K309" s="129">
        <v>178.97839999999999</v>
      </c>
      <c r="L309" s="129">
        <v>178.97839999999999</v>
      </c>
      <c r="M309" s="129">
        <v>178.97839999999999</v>
      </c>
      <c r="N309" s="129">
        <v>178.97839999999999</v>
      </c>
      <c r="O309" s="129">
        <v>178.97839999999999</v>
      </c>
      <c r="P309" s="129">
        <v>178.97839999999999</v>
      </c>
      <c r="Q309" s="129">
        <v>178.97839999999999</v>
      </c>
      <c r="R309" s="129">
        <v>178.97839999999999</v>
      </c>
      <c r="S309" s="129">
        <v>178.97839999999999</v>
      </c>
      <c r="T309" s="129">
        <v>178.97839999999999</v>
      </c>
      <c r="U309" s="129">
        <v>178.97839999999999</v>
      </c>
      <c r="V309" s="129">
        <v>178.97839999999999</v>
      </c>
      <c r="W309" s="129">
        <v>178.97839999999999</v>
      </c>
      <c r="X309" s="129">
        <v>178.97839999999999</v>
      </c>
      <c r="Y309" s="129">
        <v>178.97839999999999</v>
      </c>
      <c r="Z309" s="129">
        <v>178.97839999999999</v>
      </c>
      <c r="AA309" s="129">
        <v>178.97839999999999</v>
      </c>
      <c r="AB309" s="129">
        <v>178.97839999999999</v>
      </c>
      <c r="AC309" s="129">
        <v>178.97839999999999</v>
      </c>
      <c r="AD309" s="129">
        <v>178.97839999999999</v>
      </c>
      <c r="AE309" s="129">
        <v>178.97839999999999</v>
      </c>
      <c r="AF309" s="129">
        <v>178.97839999999999</v>
      </c>
      <c r="AG309" s="129">
        <v>178.97839999999999</v>
      </c>
      <c r="AH309" s="129">
        <v>178.97839999999999</v>
      </c>
      <c r="AI309" s="129">
        <v>178.97839999999999</v>
      </c>
      <c r="AJ309" s="129">
        <v>178.97839999999999</v>
      </c>
    </row>
    <row r="310" spans="1:36" ht="14.55" customHeight="1" thickBot="1">
      <c r="A310" s="129" t="s">
        <v>666</v>
      </c>
      <c r="B310" s="129" t="s">
        <v>407</v>
      </c>
      <c r="C310" s="129" t="s">
        <v>444</v>
      </c>
      <c r="D310" s="129" t="s">
        <v>454</v>
      </c>
      <c r="E310" s="129" t="s">
        <v>68</v>
      </c>
      <c r="F310" s="129">
        <v>150.7039</v>
      </c>
      <c r="G310" s="129">
        <v>150.7039</v>
      </c>
      <c r="H310" s="129">
        <v>150.7039</v>
      </c>
      <c r="I310" s="129">
        <v>150.7039</v>
      </c>
      <c r="J310" s="129">
        <v>150.7039</v>
      </c>
      <c r="K310" s="129">
        <v>150.7039</v>
      </c>
      <c r="L310" s="129">
        <v>150.7039</v>
      </c>
      <c r="M310" s="129">
        <v>150.7039</v>
      </c>
      <c r="N310" s="129">
        <v>150.7039</v>
      </c>
      <c r="O310" s="129">
        <v>150.7039</v>
      </c>
      <c r="P310" s="129">
        <v>150.7039</v>
      </c>
      <c r="Q310" s="129">
        <v>150.7039</v>
      </c>
      <c r="R310" s="129">
        <v>150.7039</v>
      </c>
      <c r="S310" s="129">
        <v>150.7039</v>
      </c>
      <c r="T310" s="129">
        <v>150.7039</v>
      </c>
      <c r="U310" s="129">
        <v>150.7039</v>
      </c>
      <c r="V310" s="129">
        <v>150.7039</v>
      </c>
      <c r="W310" s="129">
        <v>150.7039</v>
      </c>
      <c r="X310" s="129">
        <v>150.7039</v>
      </c>
      <c r="Y310" s="129">
        <v>150.7039</v>
      </c>
      <c r="Z310" s="129">
        <v>150.7039</v>
      </c>
      <c r="AA310" s="129">
        <v>150.7039</v>
      </c>
      <c r="AB310" s="129">
        <v>150.7039</v>
      </c>
      <c r="AC310" s="129">
        <v>150.7039</v>
      </c>
      <c r="AD310" s="129">
        <v>150.7039</v>
      </c>
      <c r="AE310" s="129">
        <v>150.7039</v>
      </c>
      <c r="AF310" s="129">
        <v>150.7039</v>
      </c>
      <c r="AG310" s="129">
        <v>150.7039</v>
      </c>
      <c r="AH310" s="129">
        <v>150.7039</v>
      </c>
      <c r="AI310" s="129">
        <v>150.7039</v>
      </c>
      <c r="AJ310" s="129">
        <v>150.7039</v>
      </c>
    </row>
    <row r="311" spans="1:36" ht="14.55" customHeight="1" thickBot="1">
      <c r="A311" s="129" t="s">
        <v>666</v>
      </c>
      <c r="B311" s="129" t="s">
        <v>407</v>
      </c>
      <c r="C311" s="129" t="s">
        <v>444</v>
      </c>
      <c r="D311" s="129" t="s">
        <v>455</v>
      </c>
      <c r="E311" s="129" t="s">
        <v>68</v>
      </c>
      <c r="F311" s="129">
        <v>252.25040999999999</v>
      </c>
      <c r="G311" s="129">
        <v>252.25040999999999</v>
      </c>
      <c r="H311" s="129">
        <v>252.25040999999999</v>
      </c>
      <c r="I311" s="129">
        <v>252.25040999999999</v>
      </c>
      <c r="J311" s="129">
        <v>252.25040999999999</v>
      </c>
      <c r="K311" s="129">
        <v>252.25040999999999</v>
      </c>
      <c r="L311" s="129">
        <v>252.25040999999999</v>
      </c>
      <c r="M311" s="129">
        <v>252.25040999999999</v>
      </c>
      <c r="N311" s="129">
        <v>252.25040999999999</v>
      </c>
      <c r="O311" s="129">
        <v>252.25040999999999</v>
      </c>
      <c r="P311" s="129">
        <v>252.25040999999999</v>
      </c>
      <c r="Q311" s="129">
        <v>252.25040999999999</v>
      </c>
      <c r="R311" s="129">
        <v>252.25040999999999</v>
      </c>
      <c r="S311" s="129">
        <v>252.25040999999999</v>
      </c>
      <c r="T311" s="129">
        <v>252.25040999999999</v>
      </c>
      <c r="U311" s="129">
        <v>252.25040999999999</v>
      </c>
      <c r="V311" s="129">
        <v>252.25040999999999</v>
      </c>
      <c r="W311" s="129">
        <v>252.25040999999999</v>
      </c>
      <c r="X311" s="129">
        <v>252.25040999999999</v>
      </c>
      <c r="Y311" s="129">
        <v>252.25040999999999</v>
      </c>
      <c r="Z311" s="129">
        <v>252.25040999999999</v>
      </c>
      <c r="AA311" s="129">
        <v>252.25040999999999</v>
      </c>
      <c r="AB311" s="129">
        <v>252.25040999999999</v>
      </c>
      <c r="AC311" s="129">
        <v>222.57389000000001</v>
      </c>
      <c r="AD311" s="129">
        <v>222.57389000000001</v>
      </c>
      <c r="AE311" s="129">
        <v>222.57389000000001</v>
      </c>
      <c r="AF311" s="129">
        <v>222.57389000000001</v>
      </c>
      <c r="AG311" s="129">
        <v>222.57389000000001</v>
      </c>
      <c r="AH311" s="129">
        <v>222.57389000000001</v>
      </c>
      <c r="AI311" s="129">
        <v>222.57389000000001</v>
      </c>
      <c r="AJ311" s="129">
        <v>222.57389000000001</v>
      </c>
    </row>
    <row r="312" spans="1:36" ht="14.55" customHeight="1" thickBot="1">
      <c r="A312" s="129" t="s">
        <v>666</v>
      </c>
      <c r="B312" s="129" t="s">
        <v>407</v>
      </c>
      <c r="C312" s="129" t="s">
        <v>444</v>
      </c>
      <c r="D312" s="129" t="s">
        <v>456</v>
      </c>
      <c r="E312" s="129" t="s">
        <v>68</v>
      </c>
      <c r="F312" s="129">
        <v>206.66995</v>
      </c>
      <c r="G312" s="129">
        <v>206.66995</v>
      </c>
      <c r="H312" s="129">
        <v>206.66995</v>
      </c>
      <c r="I312" s="129">
        <v>206.66995</v>
      </c>
      <c r="J312" s="129">
        <v>206.66995</v>
      </c>
      <c r="K312" s="129">
        <v>206.66995</v>
      </c>
      <c r="L312" s="129">
        <v>206.66995</v>
      </c>
      <c r="M312" s="129">
        <v>206.66995</v>
      </c>
      <c r="N312" s="129">
        <v>206.66995</v>
      </c>
      <c r="O312" s="129">
        <v>206.66995</v>
      </c>
      <c r="P312" s="129">
        <v>206.66995</v>
      </c>
      <c r="Q312" s="129">
        <v>206.66995</v>
      </c>
      <c r="R312" s="129">
        <v>206.66995</v>
      </c>
      <c r="S312" s="129">
        <v>206.66995</v>
      </c>
      <c r="T312" s="129">
        <v>206.66995</v>
      </c>
      <c r="U312" s="129">
        <v>150.7039</v>
      </c>
      <c r="V312" s="129">
        <v>150.7039</v>
      </c>
      <c r="W312" s="129">
        <v>150.7039</v>
      </c>
      <c r="X312" s="129">
        <v>150.7039</v>
      </c>
      <c r="Y312" s="129">
        <v>150.7039</v>
      </c>
      <c r="Z312" s="129">
        <v>150.7039</v>
      </c>
      <c r="AA312" s="129">
        <v>150.7039</v>
      </c>
      <c r="AB312" s="129">
        <v>150.7039</v>
      </c>
      <c r="AC312" s="129">
        <v>150.7039</v>
      </c>
      <c r="AD312" s="129">
        <v>150.7039</v>
      </c>
      <c r="AE312" s="129">
        <v>150.7039</v>
      </c>
      <c r="AF312" s="129">
        <v>150.7039</v>
      </c>
      <c r="AG312" s="129">
        <v>150.7039</v>
      </c>
      <c r="AH312" s="129">
        <v>150.7039</v>
      </c>
      <c r="AI312" s="129">
        <v>150.7039</v>
      </c>
      <c r="AJ312" s="129">
        <v>150.7039</v>
      </c>
    </row>
    <row r="313" spans="1:36" ht="14.55" customHeight="1" thickBot="1">
      <c r="A313" s="129" t="s">
        <v>666</v>
      </c>
      <c r="B313" s="129" t="s">
        <v>407</v>
      </c>
      <c r="C313" s="129" t="s">
        <v>444</v>
      </c>
      <c r="D313" s="129" t="s">
        <v>457</v>
      </c>
      <c r="E313" s="129" t="s">
        <v>68</v>
      </c>
      <c r="F313" s="129">
        <v>174.37794</v>
      </c>
      <c r="G313" s="129">
        <v>174.37794</v>
      </c>
      <c r="H313" s="129">
        <v>174.37794</v>
      </c>
      <c r="I313" s="129">
        <v>174.37794</v>
      </c>
      <c r="J313" s="129">
        <v>174.37794</v>
      </c>
      <c r="K313" s="129">
        <v>174.37794</v>
      </c>
      <c r="L313" s="129">
        <v>174.37794</v>
      </c>
      <c r="M313" s="129">
        <v>174.37794</v>
      </c>
      <c r="N313" s="129">
        <v>174.37794</v>
      </c>
      <c r="O313" s="129">
        <v>174.37794</v>
      </c>
      <c r="P313" s="129">
        <v>174.37794</v>
      </c>
      <c r="Q313" s="129">
        <v>174.37794</v>
      </c>
      <c r="R313" s="129">
        <v>174.37794</v>
      </c>
      <c r="S313" s="129">
        <v>174.37794</v>
      </c>
      <c r="T313" s="129">
        <v>174.37794</v>
      </c>
      <c r="U313" s="129">
        <v>174.37794</v>
      </c>
      <c r="V313" s="129">
        <v>174.37794</v>
      </c>
      <c r="W313" s="129">
        <v>174.37794</v>
      </c>
      <c r="X313" s="129">
        <v>174.37794</v>
      </c>
      <c r="Y313" s="129">
        <v>174.37794</v>
      </c>
      <c r="Z313" s="129">
        <v>174.37794</v>
      </c>
      <c r="AA313" s="129">
        <v>174.37794</v>
      </c>
      <c r="AB313" s="129">
        <v>174.37794</v>
      </c>
      <c r="AC313" s="129">
        <v>174.37794</v>
      </c>
      <c r="AD313" s="129">
        <v>174.37794</v>
      </c>
      <c r="AE313" s="129">
        <v>174.37794</v>
      </c>
      <c r="AF313" s="129">
        <v>174.37794</v>
      </c>
      <c r="AG313" s="129">
        <v>174.37794</v>
      </c>
      <c r="AH313" s="129">
        <v>174.37794</v>
      </c>
      <c r="AI313" s="129">
        <v>174.37794</v>
      </c>
      <c r="AJ313" s="129">
        <v>174.37794</v>
      </c>
    </row>
    <row r="314" spans="1:36" ht="14.55" customHeight="1" thickBot="1">
      <c r="A314" s="129" t="s">
        <v>666</v>
      </c>
      <c r="B314" s="129" t="s">
        <v>407</v>
      </c>
      <c r="C314" s="129" t="s">
        <v>444</v>
      </c>
      <c r="D314" s="129" t="s">
        <v>458</v>
      </c>
      <c r="E314" s="129" t="s">
        <v>94</v>
      </c>
      <c r="F314" s="129">
        <v>465.77902158000001</v>
      </c>
      <c r="G314" s="129">
        <v>465.77902158000001</v>
      </c>
      <c r="H314" s="129">
        <v>465.77902158000001</v>
      </c>
      <c r="I314" s="129">
        <v>465.77902158000001</v>
      </c>
      <c r="J314" s="129">
        <v>465.77902158000001</v>
      </c>
      <c r="K314" s="129">
        <v>465.77902158000001</v>
      </c>
      <c r="L314" s="129">
        <v>465.77902158000001</v>
      </c>
      <c r="M314" s="129">
        <v>493.50948854000001</v>
      </c>
      <c r="N314" s="129">
        <v>493.50948854000001</v>
      </c>
      <c r="O314" s="129">
        <v>493.50948854000001</v>
      </c>
      <c r="P314" s="129">
        <v>493.50948854000001</v>
      </c>
      <c r="Q314" s="129">
        <v>520.41888970000002</v>
      </c>
      <c r="R314" s="129">
        <v>520.41888970000002</v>
      </c>
      <c r="S314" s="129">
        <v>520.41888970000002</v>
      </c>
      <c r="T314" s="129">
        <v>520.41888970000002</v>
      </c>
      <c r="U314" s="129">
        <v>520.41888970000002</v>
      </c>
      <c r="V314" s="129">
        <v>520.41888970000002</v>
      </c>
      <c r="W314" s="129">
        <v>520.41888970000002</v>
      </c>
      <c r="X314" s="129">
        <v>521.69449408000003</v>
      </c>
      <c r="Y314" s="129">
        <v>521.69449408000003</v>
      </c>
      <c r="Z314" s="129">
        <v>521.69449408000003</v>
      </c>
      <c r="AA314" s="129">
        <v>521.69449408000003</v>
      </c>
      <c r="AB314" s="129">
        <v>521.69449408000003</v>
      </c>
      <c r="AC314" s="129">
        <v>521.69449408000003</v>
      </c>
      <c r="AD314" s="129">
        <v>521.69449408000003</v>
      </c>
      <c r="AE314" s="129">
        <v>521.69449408000003</v>
      </c>
      <c r="AF314" s="129">
        <v>521.69449408000003</v>
      </c>
      <c r="AG314" s="129">
        <v>521.69449408000003</v>
      </c>
      <c r="AH314" s="129">
        <v>521.69449408000003</v>
      </c>
      <c r="AI314" s="129">
        <v>535.17430065999997</v>
      </c>
      <c r="AJ314" s="129">
        <v>535.17430065999997</v>
      </c>
    </row>
    <row r="315" spans="1:36" ht="14.55" customHeight="1" thickBot="1">
      <c r="A315" s="129" t="s">
        <v>666</v>
      </c>
      <c r="B315" s="129" t="s">
        <v>407</v>
      </c>
      <c r="C315" s="129" t="s">
        <v>444</v>
      </c>
      <c r="D315" s="129" t="s">
        <v>459</v>
      </c>
      <c r="E315" s="129" t="s">
        <v>68</v>
      </c>
      <c r="F315" s="129">
        <v>280.44337000000002</v>
      </c>
      <c r="G315" s="129">
        <v>280.44337000000002</v>
      </c>
      <c r="H315" s="129">
        <v>280.44337000000002</v>
      </c>
      <c r="I315" s="129">
        <v>280.44337000000002</v>
      </c>
      <c r="J315" s="129">
        <v>280.44337000000002</v>
      </c>
      <c r="K315" s="129">
        <v>280.44337000000002</v>
      </c>
      <c r="L315" s="129">
        <v>280.44337000000002</v>
      </c>
      <c r="M315" s="129">
        <v>280.44337000000002</v>
      </c>
      <c r="N315" s="129">
        <v>280.44337000000002</v>
      </c>
      <c r="O315" s="129">
        <v>280.44337000000002</v>
      </c>
      <c r="P315" s="129">
        <v>280.44337000000002</v>
      </c>
      <c r="Q315" s="129">
        <v>280.44337000000002</v>
      </c>
      <c r="R315" s="129">
        <v>280.44337000000002</v>
      </c>
      <c r="S315" s="129">
        <v>280.44337000000002</v>
      </c>
      <c r="T315" s="129">
        <v>280.44337000000002</v>
      </c>
      <c r="U315" s="129">
        <v>280.44337000000002</v>
      </c>
      <c r="V315" s="129">
        <v>280.44337000000002</v>
      </c>
      <c r="W315" s="129">
        <v>280.44337000000002</v>
      </c>
      <c r="X315" s="129">
        <v>280.44337000000002</v>
      </c>
      <c r="Y315" s="129">
        <v>280.44337000000002</v>
      </c>
      <c r="Z315" s="129">
        <v>280.44337000000002</v>
      </c>
      <c r="AA315" s="129">
        <v>280.44337000000002</v>
      </c>
      <c r="AB315" s="129">
        <v>280.44337000000002</v>
      </c>
      <c r="AC315" s="129">
        <v>280.44337000000002</v>
      </c>
      <c r="AD315" s="129">
        <v>280.44337000000002</v>
      </c>
      <c r="AE315" s="129">
        <v>280.44337000000002</v>
      </c>
      <c r="AF315" s="129">
        <v>280.44337000000002</v>
      </c>
      <c r="AG315" s="129">
        <v>280.44337000000002</v>
      </c>
      <c r="AH315" s="129">
        <v>280.44337000000002</v>
      </c>
      <c r="AI315" s="129">
        <v>280.44337000000002</v>
      </c>
      <c r="AJ315" s="129">
        <v>280.44337000000002</v>
      </c>
    </row>
    <row r="316" spans="1:36" ht="14.55" customHeight="1" thickBot="1">
      <c r="A316" s="129" t="s">
        <v>666</v>
      </c>
      <c r="B316" s="129" t="s">
        <v>407</v>
      </c>
      <c r="C316" s="129" t="s">
        <v>444</v>
      </c>
      <c r="D316" s="129" t="s">
        <v>460</v>
      </c>
      <c r="E316" s="129" t="s">
        <v>68</v>
      </c>
      <c r="F316" s="129">
        <v>149.9248</v>
      </c>
      <c r="G316" s="129">
        <v>178.97839999999999</v>
      </c>
      <c r="H316" s="129">
        <v>178.97839999999999</v>
      </c>
      <c r="I316" s="129">
        <v>178.97839999999999</v>
      </c>
      <c r="J316" s="129">
        <v>178.97839999999999</v>
      </c>
      <c r="K316" s="129">
        <v>178.97839999999999</v>
      </c>
      <c r="L316" s="129">
        <v>178.97839999999999</v>
      </c>
      <c r="M316" s="129">
        <v>178.97839999999999</v>
      </c>
      <c r="N316" s="129">
        <v>178.97839999999999</v>
      </c>
      <c r="O316" s="129">
        <v>178.97839999999999</v>
      </c>
      <c r="P316" s="129">
        <v>178.97839999999999</v>
      </c>
      <c r="Q316" s="129">
        <v>178.97839999999999</v>
      </c>
      <c r="R316" s="129">
        <v>178.97839999999999</v>
      </c>
      <c r="S316" s="129">
        <v>178.97839999999999</v>
      </c>
      <c r="T316" s="129">
        <v>178.97839999999999</v>
      </c>
      <c r="U316" s="129">
        <v>178.97839999999999</v>
      </c>
      <c r="V316" s="129">
        <v>178.97839999999999</v>
      </c>
      <c r="W316" s="129">
        <v>178.97839999999999</v>
      </c>
      <c r="X316" s="129">
        <v>178.97839999999999</v>
      </c>
      <c r="Y316" s="129">
        <v>178.97839999999999</v>
      </c>
      <c r="Z316" s="129">
        <v>178.97839999999999</v>
      </c>
      <c r="AA316" s="129">
        <v>178.97839999999999</v>
      </c>
      <c r="AB316" s="129">
        <v>178.97839999999999</v>
      </c>
      <c r="AC316" s="129">
        <v>178.97839999999999</v>
      </c>
      <c r="AD316" s="129">
        <v>178.97839999999999</v>
      </c>
      <c r="AE316" s="129">
        <v>178.97839999999999</v>
      </c>
      <c r="AF316" s="129">
        <v>178.97839999999999</v>
      </c>
      <c r="AG316" s="129">
        <v>178.97839999999999</v>
      </c>
      <c r="AH316" s="129">
        <v>178.97839999999999</v>
      </c>
      <c r="AI316" s="129">
        <v>178.97839999999999</v>
      </c>
      <c r="AJ316" s="129">
        <v>178.97839999999999</v>
      </c>
    </row>
    <row r="317" spans="1:36" ht="14.55" customHeight="1" thickBot="1">
      <c r="A317" s="129" t="s">
        <v>666</v>
      </c>
      <c r="B317" s="129" t="s">
        <v>407</v>
      </c>
      <c r="C317" s="129" t="s">
        <v>444</v>
      </c>
      <c r="D317" s="129" t="s">
        <v>461</v>
      </c>
      <c r="E317" s="129" t="s">
        <v>68</v>
      </c>
      <c r="F317" s="129">
        <v>150.7039</v>
      </c>
      <c r="G317" s="129">
        <v>150.7039</v>
      </c>
      <c r="H317" s="129">
        <v>150.7039</v>
      </c>
      <c r="I317" s="129">
        <v>150.7039</v>
      </c>
      <c r="J317" s="129">
        <v>150.7039</v>
      </c>
      <c r="K317" s="129">
        <v>150.7039</v>
      </c>
      <c r="L317" s="129">
        <v>150.7039</v>
      </c>
      <c r="M317" s="129">
        <v>150.7039</v>
      </c>
      <c r="N317" s="129">
        <v>150.7039</v>
      </c>
      <c r="O317" s="129">
        <v>150.7039</v>
      </c>
      <c r="P317" s="129">
        <v>150.7039</v>
      </c>
      <c r="Q317" s="129">
        <v>150.7039</v>
      </c>
      <c r="R317" s="129">
        <v>150.7039</v>
      </c>
      <c r="S317" s="129">
        <v>150.7039</v>
      </c>
      <c r="T317" s="129">
        <v>150.7039</v>
      </c>
      <c r="U317" s="129">
        <v>150.7039</v>
      </c>
      <c r="V317" s="129">
        <v>150.7039</v>
      </c>
      <c r="W317" s="129">
        <v>150.7039</v>
      </c>
      <c r="X317" s="129">
        <v>150.7039</v>
      </c>
      <c r="Y317" s="129">
        <v>150.7039</v>
      </c>
      <c r="Z317" s="129">
        <v>150.7039</v>
      </c>
      <c r="AA317" s="129">
        <v>150.7039</v>
      </c>
      <c r="AB317" s="129">
        <v>150.7039</v>
      </c>
      <c r="AC317" s="129">
        <v>150.7039</v>
      </c>
      <c r="AD317" s="129">
        <v>150.7039</v>
      </c>
      <c r="AE317" s="129">
        <v>150.7039</v>
      </c>
      <c r="AF317" s="129">
        <v>150.7039</v>
      </c>
      <c r="AG317" s="129">
        <v>150.7039</v>
      </c>
      <c r="AH317" s="129">
        <v>150.7039</v>
      </c>
      <c r="AI317" s="129">
        <v>150.7039</v>
      </c>
      <c r="AJ317" s="129">
        <v>150.7039</v>
      </c>
    </row>
    <row r="318" spans="1:36" ht="14.55" customHeight="1" thickBot="1">
      <c r="A318" s="129" t="s">
        <v>666</v>
      </c>
      <c r="B318" s="129" t="s">
        <v>407</v>
      </c>
      <c r="C318" s="129" t="s">
        <v>444</v>
      </c>
      <c r="D318" s="129" t="s">
        <v>462</v>
      </c>
      <c r="E318" s="129" t="s">
        <v>68</v>
      </c>
      <c r="F318" s="129">
        <v>252.25040999999999</v>
      </c>
      <c r="G318" s="129">
        <v>252.25040999999999</v>
      </c>
      <c r="H318" s="129">
        <v>252.25040999999999</v>
      </c>
      <c r="I318" s="129">
        <v>252.25040999999999</v>
      </c>
      <c r="J318" s="129">
        <v>252.25040999999999</v>
      </c>
      <c r="K318" s="129">
        <v>252.25040999999999</v>
      </c>
      <c r="L318" s="129">
        <v>252.25040999999999</v>
      </c>
      <c r="M318" s="129">
        <v>252.25040999999999</v>
      </c>
      <c r="N318" s="129">
        <v>252.25040999999999</v>
      </c>
      <c r="O318" s="129">
        <v>252.25040999999999</v>
      </c>
      <c r="P318" s="129">
        <v>252.25040999999999</v>
      </c>
      <c r="Q318" s="129">
        <v>252.25040999999999</v>
      </c>
      <c r="R318" s="129">
        <v>252.25040999999999</v>
      </c>
      <c r="S318" s="129">
        <v>252.25040999999999</v>
      </c>
      <c r="T318" s="129">
        <v>252.25040999999999</v>
      </c>
      <c r="U318" s="129">
        <v>252.25040999999999</v>
      </c>
      <c r="V318" s="129">
        <v>252.25040999999999</v>
      </c>
      <c r="W318" s="129">
        <v>252.25040999999999</v>
      </c>
      <c r="X318" s="129">
        <v>252.25040999999999</v>
      </c>
      <c r="Y318" s="129">
        <v>252.25040999999999</v>
      </c>
      <c r="Z318" s="129">
        <v>252.25040999999999</v>
      </c>
      <c r="AA318" s="129">
        <v>252.25040999999999</v>
      </c>
      <c r="AB318" s="129">
        <v>252.25040999999999</v>
      </c>
      <c r="AC318" s="129">
        <v>222.57389000000001</v>
      </c>
      <c r="AD318" s="129">
        <v>222.57389000000001</v>
      </c>
      <c r="AE318" s="129">
        <v>222.57389000000001</v>
      </c>
      <c r="AF318" s="129">
        <v>222.57389000000001</v>
      </c>
      <c r="AG318" s="129">
        <v>222.57389000000001</v>
      </c>
      <c r="AH318" s="129">
        <v>222.57389000000001</v>
      </c>
      <c r="AI318" s="129">
        <v>222.57389000000001</v>
      </c>
      <c r="AJ318" s="129">
        <v>222.57389000000001</v>
      </c>
    </row>
    <row r="319" spans="1:36" ht="14.55" customHeight="1" thickBot="1">
      <c r="A319" s="129" t="s">
        <v>666</v>
      </c>
      <c r="B319" s="129" t="s">
        <v>407</v>
      </c>
      <c r="C319" s="129" t="s">
        <v>444</v>
      </c>
      <c r="D319" s="129" t="s">
        <v>463</v>
      </c>
      <c r="E319" s="129" t="s">
        <v>68</v>
      </c>
      <c r="F319" s="129">
        <v>206.66995</v>
      </c>
      <c r="G319" s="129">
        <v>206.66995</v>
      </c>
      <c r="H319" s="129">
        <v>206.66995</v>
      </c>
      <c r="I319" s="129">
        <v>206.66995</v>
      </c>
      <c r="J319" s="129">
        <v>206.66995</v>
      </c>
      <c r="K319" s="129">
        <v>206.66995</v>
      </c>
      <c r="L319" s="129">
        <v>206.66995</v>
      </c>
      <c r="M319" s="129">
        <v>206.66995</v>
      </c>
      <c r="N319" s="129">
        <v>206.66995</v>
      </c>
      <c r="O319" s="129">
        <v>206.66995</v>
      </c>
      <c r="P319" s="129">
        <v>206.66995</v>
      </c>
      <c r="Q319" s="129">
        <v>206.66995</v>
      </c>
      <c r="R319" s="129">
        <v>206.66995</v>
      </c>
      <c r="S319" s="129">
        <v>206.66995</v>
      </c>
      <c r="T319" s="129">
        <v>206.66995</v>
      </c>
      <c r="U319" s="129">
        <v>150.7039</v>
      </c>
      <c r="V319" s="129">
        <v>150.7039</v>
      </c>
      <c r="W319" s="129">
        <v>150.7039</v>
      </c>
      <c r="X319" s="129">
        <v>150.7039</v>
      </c>
      <c r="Y319" s="129">
        <v>150.7039</v>
      </c>
      <c r="Z319" s="129">
        <v>150.7039</v>
      </c>
      <c r="AA319" s="129">
        <v>150.7039</v>
      </c>
      <c r="AB319" s="129">
        <v>150.7039</v>
      </c>
      <c r="AC319" s="129">
        <v>150.7039</v>
      </c>
      <c r="AD319" s="129">
        <v>150.7039</v>
      </c>
      <c r="AE319" s="129">
        <v>150.7039</v>
      </c>
      <c r="AF319" s="129">
        <v>150.7039</v>
      </c>
      <c r="AG319" s="129">
        <v>150.7039</v>
      </c>
      <c r="AH319" s="129">
        <v>150.7039</v>
      </c>
      <c r="AI319" s="129">
        <v>150.7039</v>
      </c>
      <c r="AJ319" s="129">
        <v>150.7039</v>
      </c>
    </row>
    <row r="320" spans="1:36" ht="14.55" customHeight="1" thickBot="1">
      <c r="A320" s="129" t="s">
        <v>666</v>
      </c>
      <c r="B320" s="129" t="s">
        <v>407</v>
      </c>
      <c r="C320" s="129" t="s">
        <v>444</v>
      </c>
      <c r="D320" s="129" t="s">
        <v>464</v>
      </c>
      <c r="E320" s="129" t="s">
        <v>68</v>
      </c>
      <c r="F320" s="129">
        <v>174.37794</v>
      </c>
      <c r="G320" s="129">
        <v>174.37794</v>
      </c>
      <c r="H320" s="129">
        <v>174.37794</v>
      </c>
      <c r="I320" s="129">
        <v>174.37794</v>
      </c>
      <c r="J320" s="129">
        <v>174.37794</v>
      </c>
      <c r="K320" s="129">
        <v>174.37794</v>
      </c>
      <c r="L320" s="129">
        <v>174.37794</v>
      </c>
      <c r="M320" s="129">
        <v>174.37794</v>
      </c>
      <c r="N320" s="129">
        <v>174.37794</v>
      </c>
      <c r="O320" s="129">
        <v>174.37794</v>
      </c>
      <c r="P320" s="129">
        <v>174.37794</v>
      </c>
      <c r="Q320" s="129">
        <v>174.37794</v>
      </c>
      <c r="R320" s="129">
        <v>174.37794</v>
      </c>
      <c r="S320" s="129">
        <v>174.37794</v>
      </c>
      <c r="T320" s="129">
        <v>174.37794</v>
      </c>
      <c r="U320" s="129">
        <v>174.37794</v>
      </c>
      <c r="V320" s="129">
        <v>174.37794</v>
      </c>
      <c r="W320" s="129">
        <v>174.37794</v>
      </c>
      <c r="X320" s="129">
        <v>174.37794</v>
      </c>
      <c r="Y320" s="129">
        <v>174.37794</v>
      </c>
      <c r="Z320" s="129">
        <v>174.37794</v>
      </c>
      <c r="AA320" s="129">
        <v>174.37794</v>
      </c>
      <c r="AB320" s="129">
        <v>174.37794</v>
      </c>
      <c r="AC320" s="129">
        <v>174.37794</v>
      </c>
      <c r="AD320" s="129">
        <v>174.37794</v>
      </c>
      <c r="AE320" s="129">
        <v>174.37794</v>
      </c>
      <c r="AF320" s="129">
        <v>174.37794</v>
      </c>
      <c r="AG320" s="129">
        <v>174.37794</v>
      </c>
      <c r="AH320" s="129">
        <v>174.37794</v>
      </c>
      <c r="AI320" s="129">
        <v>174.37794</v>
      </c>
      <c r="AJ320" s="129">
        <v>174.37794</v>
      </c>
    </row>
    <row r="321" spans="1:36" ht="14.55" customHeight="1" thickBot="1">
      <c r="A321" s="129" t="s">
        <v>666</v>
      </c>
      <c r="B321" s="129" t="s">
        <v>407</v>
      </c>
      <c r="C321" s="129" t="s">
        <v>444</v>
      </c>
      <c r="D321" s="129" t="s">
        <v>465</v>
      </c>
      <c r="E321" s="129" t="s">
        <v>94</v>
      </c>
      <c r="F321" s="129">
        <v>465.77902158000001</v>
      </c>
      <c r="G321" s="129">
        <v>465.77902158000001</v>
      </c>
      <c r="H321" s="129">
        <v>465.77902158000001</v>
      </c>
      <c r="I321" s="129">
        <v>465.77902158000001</v>
      </c>
      <c r="J321" s="129">
        <v>465.77902158000001</v>
      </c>
      <c r="K321" s="129">
        <v>465.77902158000001</v>
      </c>
      <c r="L321" s="129">
        <v>465.77902158000001</v>
      </c>
      <c r="M321" s="129">
        <v>493.50948854000001</v>
      </c>
      <c r="N321" s="129">
        <v>493.50948854000001</v>
      </c>
      <c r="O321" s="129">
        <v>493.50948854000001</v>
      </c>
      <c r="P321" s="129">
        <v>493.50948854000001</v>
      </c>
      <c r="Q321" s="129">
        <v>520.41888970000002</v>
      </c>
      <c r="R321" s="129">
        <v>520.41888970000002</v>
      </c>
      <c r="S321" s="129">
        <v>520.41888970000002</v>
      </c>
      <c r="T321" s="129">
        <v>520.41888970000002</v>
      </c>
      <c r="U321" s="129">
        <v>520.41888970000002</v>
      </c>
      <c r="V321" s="129">
        <v>520.41888970000002</v>
      </c>
      <c r="W321" s="129">
        <v>520.41888970000002</v>
      </c>
      <c r="X321" s="129">
        <v>521.69449408000003</v>
      </c>
      <c r="Y321" s="129">
        <v>521.69449408000003</v>
      </c>
      <c r="Z321" s="129">
        <v>521.69449408000003</v>
      </c>
      <c r="AA321" s="129">
        <v>521.69449408000003</v>
      </c>
      <c r="AB321" s="129">
        <v>521.69449408000003</v>
      </c>
      <c r="AC321" s="129">
        <v>521.69449408000003</v>
      </c>
      <c r="AD321" s="129">
        <v>521.69449408000003</v>
      </c>
      <c r="AE321" s="129">
        <v>521.69449408000003</v>
      </c>
      <c r="AF321" s="129">
        <v>521.69449408000003</v>
      </c>
      <c r="AG321" s="129">
        <v>521.69449408000003</v>
      </c>
      <c r="AH321" s="129">
        <v>521.69449408000003</v>
      </c>
      <c r="AI321" s="129">
        <v>535.17430065999997</v>
      </c>
      <c r="AJ321" s="129">
        <v>535.17430065999997</v>
      </c>
    </row>
    <row r="322" spans="1:36" ht="14.55" customHeight="1" thickBot="1">
      <c r="A322" s="129" t="s">
        <v>666</v>
      </c>
      <c r="B322" s="129" t="s">
        <v>407</v>
      </c>
      <c r="C322" s="129" t="s">
        <v>444</v>
      </c>
      <c r="D322" s="129" t="s">
        <v>466</v>
      </c>
      <c r="E322" s="129" t="s">
        <v>68</v>
      </c>
      <c r="F322" s="129">
        <v>280.44337000000002</v>
      </c>
      <c r="G322" s="129">
        <v>280.44337000000002</v>
      </c>
      <c r="H322" s="129">
        <v>280.44337000000002</v>
      </c>
      <c r="I322" s="129">
        <v>280.44337000000002</v>
      </c>
      <c r="J322" s="129">
        <v>280.44337000000002</v>
      </c>
      <c r="K322" s="129">
        <v>280.44337000000002</v>
      </c>
      <c r="L322" s="129">
        <v>280.44337000000002</v>
      </c>
      <c r="M322" s="129">
        <v>280.44337000000002</v>
      </c>
      <c r="N322" s="129">
        <v>280.44337000000002</v>
      </c>
      <c r="O322" s="129">
        <v>280.44337000000002</v>
      </c>
      <c r="P322" s="129">
        <v>280.44337000000002</v>
      </c>
      <c r="Q322" s="129">
        <v>280.44337000000002</v>
      </c>
      <c r="R322" s="129">
        <v>280.44337000000002</v>
      </c>
      <c r="S322" s="129">
        <v>280.44337000000002</v>
      </c>
      <c r="T322" s="129">
        <v>280.44337000000002</v>
      </c>
      <c r="U322" s="129">
        <v>280.44337000000002</v>
      </c>
      <c r="V322" s="129">
        <v>280.44337000000002</v>
      </c>
      <c r="W322" s="129">
        <v>280.44337000000002</v>
      </c>
      <c r="X322" s="129">
        <v>280.44337000000002</v>
      </c>
      <c r="Y322" s="129">
        <v>280.44337000000002</v>
      </c>
      <c r="Z322" s="129">
        <v>280.44337000000002</v>
      </c>
      <c r="AA322" s="129">
        <v>280.44337000000002</v>
      </c>
      <c r="AB322" s="129">
        <v>280.44337000000002</v>
      </c>
      <c r="AC322" s="129">
        <v>280.44337000000002</v>
      </c>
      <c r="AD322" s="129">
        <v>280.44337000000002</v>
      </c>
      <c r="AE322" s="129">
        <v>280.44337000000002</v>
      </c>
      <c r="AF322" s="129">
        <v>280.44337000000002</v>
      </c>
      <c r="AG322" s="129">
        <v>280.44337000000002</v>
      </c>
      <c r="AH322" s="129">
        <v>280.44337000000002</v>
      </c>
      <c r="AI322" s="129">
        <v>280.44337000000002</v>
      </c>
      <c r="AJ322" s="129">
        <v>280.44337000000002</v>
      </c>
    </row>
    <row r="323" spans="1:36" ht="14.55" customHeight="1" thickBot="1">
      <c r="A323" s="129" t="s">
        <v>666</v>
      </c>
      <c r="B323" s="129" t="s">
        <v>407</v>
      </c>
      <c r="C323" s="129" t="s">
        <v>444</v>
      </c>
      <c r="D323" s="129" t="s">
        <v>467</v>
      </c>
      <c r="E323" s="129" t="s">
        <v>68</v>
      </c>
      <c r="F323" s="129">
        <v>149.9248</v>
      </c>
      <c r="G323" s="129">
        <v>178.97839999999999</v>
      </c>
      <c r="H323" s="129">
        <v>178.97839999999999</v>
      </c>
      <c r="I323" s="129">
        <v>178.97839999999999</v>
      </c>
      <c r="J323" s="129">
        <v>178.97839999999999</v>
      </c>
      <c r="K323" s="129">
        <v>178.97839999999999</v>
      </c>
      <c r="L323" s="129">
        <v>178.97839999999999</v>
      </c>
      <c r="M323" s="129">
        <v>178.97839999999999</v>
      </c>
      <c r="N323" s="129">
        <v>178.97839999999999</v>
      </c>
      <c r="O323" s="129">
        <v>178.97839999999999</v>
      </c>
      <c r="P323" s="129">
        <v>178.97839999999999</v>
      </c>
      <c r="Q323" s="129">
        <v>178.97839999999999</v>
      </c>
      <c r="R323" s="129">
        <v>178.97839999999999</v>
      </c>
      <c r="S323" s="129">
        <v>178.97839999999999</v>
      </c>
      <c r="T323" s="129">
        <v>178.97839999999999</v>
      </c>
      <c r="U323" s="129">
        <v>178.97839999999999</v>
      </c>
      <c r="V323" s="129">
        <v>178.97839999999999</v>
      </c>
      <c r="W323" s="129">
        <v>178.97839999999999</v>
      </c>
      <c r="X323" s="129">
        <v>178.97839999999999</v>
      </c>
      <c r="Y323" s="129">
        <v>178.97839999999999</v>
      </c>
      <c r="Z323" s="129">
        <v>178.97839999999999</v>
      </c>
      <c r="AA323" s="129">
        <v>178.97839999999999</v>
      </c>
      <c r="AB323" s="129">
        <v>178.97839999999999</v>
      </c>
      <c r="AC323" s="129">
        <v>178.97839999999999</v>
      </c>
      <c r="AD323" s="129">
        <v>178.97839999999999</v>
      </c>
      <c r="AE323" s="129">
        <v>178.97839999999999</v>
      </c>
      <c r="AF323" s="129">
        <v>178.97839999999999</v>
      </c>
      <c r="AG323" s="129">
        <v>178.97839999999999</v>
      </c>
      <c r="AH323" s="129">
        <v>178.97839999999999</v>
      </c>
      <c r="AI323" s="129">
        <v>178.97839999999999</v>
      </c>
      <c r="AJ323" s="129">
        <v>178.97839999999999</v>
      </c>
    </row>
    <row r="324" spans="1:36" ht="14.55" customHeight="1" thickBot="1">
      <c r="A324" s="129" t="s">
        <v>666</v>
      </c>
      <c r="B324" s="129" t="s">
        <v>407</v>
      </c>
      <c r="C324" s="129" t="s">
        <v>444</v>
      </c>
      <c r="D324" s="129" t="s">
        <v>468</v>
      </c>
      <c r="E324" s="129" t="s">
        <v>68</v>
      </c>
      <c r="F324" s="129">
        <v>150.7039</v>
      </c>
      <c r="G324" s="129">
        <v>150.7039</v>
      </c>
      <c r="H324" s="129">
        <v>150.7039</v>
      </c>
      <c r="I324" s="129">
        <v>150.7039</v>
      </c>
      <c r="J324" s="129">
        <v>150.7039</v>
      </c>
      <c r="K324" s="129">
        <v>150.7039</v>
      </c>
      <c r="L324" s="129">
        <v>150.7039</v>
      </c>
      <c r="M324" s="129">
        <v>150.7039</v>
      </c>
      <c r="N324" s="129">
        <v>150.7039</v>
      </c>
      <c r="O324" s="129">
        <v>150.7039</v>
      </c>
      <c r="P324" s="129">
        <v>150.7039</v>
      </c>
      <c r="Q324" s="129">
        <v>150.7039</v>
      </c>
      <c r="R324" s="129">
        <v>150.7039</v>
      </c>
      <c r="S324" s="129">
        <v>150.7039</v>
      </c>
      <c r="T324" s="129">
        <v>150.7039</v>
      </c>
      <c r="U324" s="129">
        <v>150.7039</v>
      </c>
      <c r="V324" s="129">
        <v>150.7039</v>
      </c>
      <c r="W324" s="129">
        <v>150.7039</v>
      </c>
      <c r="X324" s="129">
        <v>150.7039</v>
      </c>
      <c r="Y324" s="129">
        <v>150.7039</v>
      </c>
      <c r="Z324" s="129">
        <v>150.7039</v>
      </c>
      <c r="AA324" s="129">
        <v>150.7039</v>
      </c>
      <c r="AB324" s="129">
        <v>150.7039</v>
      </c>
      <c r="AC324" s="129">
        <v>150.7039</v>
      </c>
      <c r="AD324" s="129">
        <v>150.7039</v>
      </c>
      <c r="AE324" s="129">
        <v>150.7039</v>
      </c>
      <c r="AF324" s="129">
        <v>150.7039</v>
      </c>
      <c r="AG324" s="129">
        <v>150.7039</v>
      </c>
      <c r="AH324" s="129">
        <v>150.7039</v>
      </c>
      <c r="AI324" s="129">
        <v>150.7039</v>
      </c>
      <c r="AJ324" s="129">
        <v>150.7039</v>
      </c>
    </row>
    <row r="325" spans="1:36" ht="14.55" customHeight="1" thickBot="1">
      <c r="A325" s="129" t="s">
        <v>666</v>
      </c>
      <c r="B325" s="129" t="s">
        <v>407</v>
      </c>
      <c r="C325" s="129" t="s">
        <v>444</v>
      </c>
      <c r="D325" s="129" t="s">
        <v>469</v>
      </c>
      <c r="E325" s="129" t="s">
        <v>68</v>
      </c>
      <c r="F325" s="129">
        <v>252.25040999999999</v>
      </c>
      <c r="G325" s="129">
        <v>252.25040999999999</v>
      </c>
      <c r="H325" s="129">
        <v>252.25040999999999</v>
      </c>
      <c r="I325" s="129">
        <v>252.25040999999999</v>
      </c>
      <c r="J325" s="129">
        <v>252.25040999999999</v>
      </c>
      <c r="K325" s="129">
        <v>252.25040999999999</v>
      </c>
      <c r="L325" s="129">
        <v>252.25040999999999</v>
      </c>
      <c r="M325" s="129">
        <v>252.25040999999999</v>
      </c>
      <c r="N325" s="129">
        <v>252.25040999999999</v>
      </c>
      <c r="O325" s="129">
        <v>252.25040999999999</v>
      </c>
      <c r="P325" s="129">
        <v>252.25040999999999</v>
      </c>
      <c r="Q325" s="129">
        <v>252.25040999999999</v>
      </c>
      <c r="R325" s="129">
        <v>252.25040999999999</v>
      </c>
      <c r="S325" s="129">
        <v>252.25040999999999</v>
      </c>
      <c r="T325" s="129">
        <v>252.25040999999999</v>
      </c>
      <c r="U325" s="129">
        <v>252.25040999999999</v>
      </c>
      <c r="V325" s="129">
        <v>252.25040999999999</v>
      </c>
      <c r="W325" s="129">
        <v>252.25040999999999</v>
      </c>
      <c r="X325" s="129">
        <v>252.25040999999999</v>
      </c>
      <c r="Y325" s="129">
        <v>252.25040999999999</v>
      </c>
      <c r="Z325" s="129">
        <v>252.25040999999999</v>
      </c>
      <c r="AA325" s="129">
        <v>252.25040999999999</v>
      </c>
      <c r="AB325" s="129">
        <v>252.25040999999999</v>
      </c>
      <c r="AC325" s="129">
        <v>222.57389000000001</v>
      </c>
      <c r="AD325" s="129">
        <v>222.57389000000001</v>
      </c>
      <c r="AE325" s="129">
        <v>222.57389000000001</v>
      </c>
      <c r="AF325" s="129">
        <v>222.57389000000001</v>
      </c>
      <c r="AG325" s="129">
        <v>222.57389000000001</v>
      </c>
      <c r="AH325" s="129">
        <v>222.57389000000001</v>
      </c>
      <c r="AI325" s="129">
        <v>222.57389000000001</v>
      </c>
      <c r="AJ325" s="129">
        <v>222.57389000000001</v>
      </c>
    </row>
    <row r="326" spans="1:36" ht="14.55" customHeight="1" thickBot="1">
      <c r="A326" s="129" t="s">
        <v>666</v>
      </c>
      <c r="B326" s="129" t="s">
        <v>407</v>
      </c>
      <c r="C326" s="129" t="s">
        <v>444</v>
      </c>
      <c r="D326" s="129" t="s">
        <v>470</v>
      </c>
      <c r="E326" s="129" t="s">
        <v>68</v>
      </c>
      <c r="F326" s="129">
        <v>206.66995</v>
      </c>
      <c r="G326" s="129">
        <v>206.66995</v>
      </c>
      <c r="H326" s="129">
        <v>206.66995</v>
      </c>
      <c r="I326" s="129">
        <v>206.66995</v>
      </c>
      <c r="J326" s="129">
        <v>206.66995</v>
      </c>
      <c r="K326" s="129">
        <v>206.66995</v>
      </c>
      <c r="L326" s="129">
        <v>206.66995</v>
      </c>
      <c r="M326" s="129">
        <v>206.66995</v>
      </c>
      <c r="N326" s="129">
        <v>206.66995</v>
      </c>
      <c r="O326" s="129">
        <v>206.66995</v>
      </c>
      <c r="P326" s="129">
        <v>206.66995</v>
      </c>
      <c r="Q326" s="129">
        <v>206.66995</v>
      </c>
      <c r="R326" s="129">
        <v>206.66995</v>
      </c>
      <c r="S326" s="129">
        <v>206.66995</v>
      </c>
      <c r="T326" s="129">
        <v>206.66995</v>
      </c>
      <c r="U326" s="129">
        <v>150.7039</v>
      </c>
      <c r="V326" s="129">
        <v>150.7039</v>
      </c>
      <c r="W326" s="129">
        <v>150.7039</v>
      </c>
      <c r="X326" s="129">
        <v>150.7039</v>
      </c>
      <c r="Y326" s="129">
        <v>150.7039</v>
      </c>
      <c r="Z326" s="129">
        <v>150.7039</v>
      </c>
      <c r="AA326" s="129">
        <v>150.7039</v>
      </c>
      <c r="AB326" s="129">
        <v>150.7039</v>
      </c>
      <c r="AC326" s="129">
        <v>150.7039</v>
      </c>
      <c r="AD326" s="129">
        <v>150.7039</v>
      </c>
      <c r="AE326" s="129">
        <v>150.7039</v>
      </c>
      <c r="AF326" s="129">
        <v>150.7039</v>
      </c>
      <c r="AG326" s="129">
        <v>150.7039</v>
      </c>
      <c r="AH326" s="129">
        <v>150.7039</v>
      </c>
      <c r="AI326" s="129">
        <v>150.7039</v>
      </c>
      <c r="AJ326" s="129">
        <v>150.7039</v>
      </c>
    </row>
    <row r="327" spans="1:36" ht="14.55" customHeight="1" thickBot="1">
      <c r="A327" s="129" t="s">
        <v>666</v>
      </c>
      <c r="B327" s="129" t="s">
        <v>407</v>
      </c>
      <c r="C327" s="129" t="s">
        <v>444</v>
      </c>
      <c r="D327" s="129" t="s">
        <v>471</v>
      </c>
      <c r="E327" s="129" t="s">
        <v>68</v>
      </c>
      <c r="F327" s="129">
        <v>174.37794</v>
      </c>
      <c r="G327" s="129">
        <v>174.37794</v>
      </c>
      <c r="H327" s="129">
        <v>174.37794</v>
      </c>
      <c r="I327" s="129">
        <v>174.37794</v>
      </c>
      <c r="J327" s="129">
        <v>174.37794</v>
      </c>
      <c r="K327" s="129">
        <v>174.37794</v>
      </c>
      <c r="L327" s="129">
        <v>174.37794</v>
      </c>
      <c r="M327" s="129">
        <v>174.37794</v>
      </c>
      <c r="N327" s="129">
        <v>174.37794</v>
      </c>
      <c r="O327" s="129">
        <v>174.37794</v>
      </c>
      <c r="P327" s="129">
        <v>174.37794</v>
      </c>
      <c r="Q327" s="129">
        <v>174.37794</v>
      </c>
      <c r="R327" s="129">
        <v>174.37794</v>
      </c>
      <c r="S327" s="129">
        <v>174.37794</v>
      </c>
      <c r="T327" s="129">
        <v>174.37794</v>
      </c>
      <c r="U327" s="129">
        <v>174.37794</v>
      </c>
      <c r="V327" s="129">
        <v>174.37794</v>
      </c>
      <c r="W327" s="129">
        <v>174.37794</v>
      </c>
      <c r="X327" s="129">
        <v>174.37794</v>
      </c>
      <c r="Y327" s="129">
        <v>174.37794</v>
      </c>
      <c r="Z327" s="129">
        <v>174.37794</v>
      </c>
      <c r="AA327" s="129">
        <v>174.37794</v>
      </c>
      <c r="AB327" s="129">
        <v>174.37794</v>
      </c>
      <c r="AC327" s="129">
        <v>174.37794</v>
      </c>
      <c r="AD327" s="129">
        <v>174.37794</v>
      </c>
      <c r="AE327" s="129">
        <v>174.37794</v>
      </c>
      <c r="AF327" s="129">
        <v>174.37794</v>
      </c>
      <c r="AG327" s="129">
        <v>174.37794</v>
      </c>
      <c r="AH327" s="129">
        <v>174.37794</v>
      </c>
      <c r="AI327" s="129">
        <v>174.37794</v>
      </c>
      <c r="AJ327" s="129">
        <v>174.37794</v>
      </c>
    </row>
    <row r="328" spans="1:36" ht="14.55" customHeight="1" thickBot="1">
      <c r="A328" s="129" t="s">
        <v>666</v>
      </c>
      <c r="B328" s="129" t="s">
        <v>407</v>
      </c>
      <c r="C328" s="129" t="s">
        <v>444</v>
      </c>
      <c r="D328" s="129" t="s">
        <v>472</v>
      </c>
      <c r="E328" s="129" t="s">
        <v>94</v>
      </c>
      <c r="F328" s="129">
        <v>465.77902158000001</v>
      </c>
      <c r="G328" s="129">
        <v>465.77902158000001</v>
      </c>
      <c r="H328" s="129">
        <v>465.77902158000001</v>
      </c>
      <c r="I328" s="129">
        <v>465.77902158000001</v>
      </c>
      <c r="J328" s="129">
        <v>465.77902158000001</v>
      </c>
      <c r="K328" s="129">
        <v>465.77902158000001</v>
      </c>
      <c r="L328" s="129">
        <v>465.77902158000001</v>
      </c>
      <c r="M328" s="129">
        <v>493.50948854000001</v>
      </c>
      <c r="N328" s="129">
        <v>493.50948854000001</v>
      </c>
      <c r="O328" s="129">
        <v>493.50948854000001</v>
      </c>
      <c r="P328" s="129">
        <v>493.50948854000001</v>
      </c>
      <c r="Q328" s="129">
        <v>520.41888970000002</v>
      </c>
      <c r="R328" s="129">
        <v>520.41888970000002</v>
      </c>
      <c r="S328" s="129">
        <v>520.41888970000002</v>
      </c>
      <c r="T328" s="129">
        <v>520.41888970000002</v>
      </c>
      <c r="U328" s="129">
        <v>520.41888970000002</v>
      </c>
      <c r="V328" s="129">
        <v>520.41888970000002</v>
      </c>
      <c r="W328" s="129">
        <v>520.41888970000002</v>
      </c>
      <c r="X328" s="129">
        <v>521.69449408000003</v>
      </c>
      <c r="Y328" s="129">
        <v>521.69449408000003</v>
      </c>
      <c r="Z328" s="129">
        <v>521.69449408000003</v>
      </c>
      <c r="AA328" s="129">
        <v>521.69449408000003</v>
      </c>
      <c r="AB328" s="129">
        <v>521.69449408000003</v>
      </c>
      <c r="AC328" s="129">
        <v>521.69449408000003</v>
      </c>
      <c r="AD328" s="129">
        <v>521.69449408000003</v>
      </c>
      <c r="AE328" s="129">
        <v>521.69449408000003</v>
      </c>
      <c r="AF328" s="129">
        <v>521.69449408000003</v>
      </c>
      <c r="AG328" s="129">
        <v>521.69449408000003</v>
      </c>
      <c r="AH328" s="129">
        <v>521.69449408000003</v>
      </c>
      <c r="AI328" s="129">
        <v>535.17430065999997</v>
      </c>
      <c r="AJ328" s="129">
        <v>535.17430065999997</v>
      </c>
    </row>
    <row r="329" spans="1:36" ht="14.55" customHeight="1" thickBot="1">
      <c r="A329" s="129" t="s">
        <v>666</v>
      </c>
      <c r="B329" s="129" t="s">
        <v>407</v>
      </c>
      <c r="C329" s="129" t="s">
        <v>444</v>
      </c>
      <c r="D329" s="129" t="s">
        <v>473</v>
      </c>
      <c r="E329" s="129" t="s">
        <v>68</v>
      </c>
      <c r="F329" s="129">
        <v>280.44337000000002</v>
      </c>
      <c r="G329" s="129">
        <v>280.44337000000002</v>
      </c>
      <c r="H329" s="129">
        <v>280.44337000000002</v>
      </c>
      <c r="I329" s="129">
        <v>280.44337000000002</v>
      </c>
      <c r="J329" s="129">
        <v>280.44337000000002</v>
      </c>
      <c r="K329" s="129">
        <v>280.44337000000002</v>
      </c>
      <c r="L329" s="129">
        <v>280.44337000000002</v>
      </c>
      <c r="M329" s="129">
        <v>280.44337000000002</v>
      </c>
      <c r="N329" s="129">
        <v>280.44337000000002</v>
      </c>
      <c r="O329" s="129">
        <v>280.44337000000002</v>
      </c>
      <c r="P329" s="129">
        <v>280.44337000000002</v>
      </c>
      <c r="Q329" s="129">
        <v>280.44337000000002</v>
      </c>
      <c r="R329" s="129">
        <v>280.44337000000002</v>
      </c>
      <c r="S329" s="129">
        <v>280.44337000000002</v>
      </c>
      <c r="T329" s="129">
        <v>280.44337000000002</v>
      </c>
      <c r="U329" s="129">
        <v>280.44337000000002</v>
      </c>
      <c r="V329" s="129">
        <v>280.44337000000002</v>
      </c>
      <c r="W329" s="129">
        <v>280.44337000000002</v>
      </c>
      <c r="X329" s="129">
        <v>280.44337000000002</v>
      </c>
      <c r="Y329" s="129">
        <v>280.44337000000002</v>
      </c>
      <c r="Z329" s="129">
        <v>280.44337000000002</v>
      </c>
      <c r="AA329" s="129">
        <v>280.44337000000002</v>
      </c>
      <c r="AB329" s="129">
        <v>280.44337000000002</v>
      </c>
      <c r="AC329" s="129">
        <v>280.44337000000002</v>
      </c>
      <c r="AD329" s="129">
        <v>280.44337000000002</v>
      </c>
      <c r="AE329" s="129">
        <v>280.44337000000002</v>
      </c>
      <c r="AF329" s="129">
        <v>280.44337000000002</v>
      </c>
      <c r="AG329" s="129">
        <v>280.44337000000002</v>
      </c>
      <c r="AH329" s="129">
        <v>280.44337000000002</v>
      </c>
      <c r="AI329" s="129">
        <v>280.44337000000002</v>
      </c>
      <c r="AJ329" s="129">
        <v>280.44337000000002</v>
      </c>
    </row>
    <row r="330" spans="1:36" ht="14.55" customHeight="1" thickBot="1">
      <c r="A330" s="129" t="s">
        <v>666</v>
      </c>
      <c r="B330" s="129" t="s">
        <v>407</v>
      </c>
      <c r="C330" s="129" t="s">
        <v>444</v>
      </c>
      <c r="D330" s="129" t="s">
        <v>474</v>
      </c>
      <c r="E330" s="129" t="s">
        <v>68</v>
      </c>
      <c r="F330" s="129">
        <v>149.9248</v>
      </c>
      <c r="G330" s="129">
        <v>178.97839999999999</v>
      </c>
      <c r="H330" s="129">
        <v>178.97839999999999</v>
      </c>
      <c r="I330" s="129">
        <v>178.97839999999999</v>
      </c>
      <c r="J330" s="129">
        <v>178.97839999999999</v>
      </c>
      <c r="K330" s="129">
        <v>178.97839999999999</v>
      </c>
      <c r="L330" s="129">
        <v>178.97839999999999</v>
      </c>
      <c r="M330" s="129">
        <v>178.97839999999999</v>
      </c>
      <c r="N330" s="129">
        <v>178.97839999999999</v>
      </c>
      <c r="O330" s="129">
        <v>178.97839999999999</v>
      </c>
      <c r="P330" s="129">
        <v>178.97839999999999</v>
      </c>
      <c r="Q330" s="129">
        <v>178.97839999999999</v>
      </c>
      <c r="R330" s="129">
        <v>178.97839999999999</v>
      </c>
      <c r="S330" s="129">
        <v>178.97839999999999</v>
      </c>
      <c r="T330" s="129">
        <v>178.97839999999999</v>
      </c>
      <c r="U330" s="129">
        <v>178.97839999999999</v>
      </c>
      <c r="V330" s="129">
        <v>178.97839999999999</v>
      </c>
      <c r="W330" s="129">
        <v>178.97839999999999</v>
      </c>
      <c r="X330" s="129">
        <v>178.97839999999999</v>
      </c>
      <c r="Y330" s="129">
        <v>178.97839999999999</v>
      </c>
      <c r="Z330" s="129">
        <v>178.97839999999999</v>
      </c>
      <c r="AA330" s="129">
        <v>178.97839999999999</v>
      </c>
      <c r="AB330" s="129">
        <v>178.97839999999999</v>
      </c>
      <c r="AC330" s="129">
        <v>178.97839999999999</v>
      </c>
      <c r="AD330" s="129">
        <v>178.97839999999999</v>
      </c>
      <c r="AE330" s="129">
        <v>178.97839999999999</v>
      </c>
      <c r="AF330" s="129">
        <v>178.97839999999999</v>
      </c>
      <c r="AG330" s="129">
        <v>178.97839999999999</v>
      </c>
      <c r="AH330" s="129">
        <v>178.97839999999999</v>
      </c>
      <c r="AI330" s="129">
        <v>178.97839999999999</v>
      </c>
      <c r="AJ330" s="129">
        <v>178.97839999999999</v>
      </c>
    </row>
    <row r="331" spans="1:36" ht="14.55" customHeight="1" thickBot="1">
      <c r="A331" s="129" t="s">
        <v>666</v>
      </c>
      <c r="B331" s="129" t="s">
        <v>407</v>
      </c>
      <c r="C331" s="129" t="s">
        <v>444</v>
      </c>
      <c r="D331" s="129" t="s">
        <v>475</v>
      </c>
      <c r="E331" s="129" t="s">
        <v>68</v>
      </c>
      <c r="F331" s="129">
        <v>150.7039</v>
      </c>
      <c r="G331" s="129">
        <v>150.7039</v>
      </c>
      <c r="H331" s="129">
        <v>150.7039</v>
      </c>
      <c r="I331" s="129">
        <v>150.7039</v>
      </c>
      <c r="J331" s="129">
        <v>150.7039</v>
      </c>
      <c r="K331" s="129">
        <v>150.7039</v>
      </c>
      <c r="L331" s="129">
        <v>150.7039</v>
      </c>
      <c r="M331" s="129">
        <v>150.7039</v>
      </c>
      <c r="N331" s="129">
        <v>150.7039</v>
      </c>
      <c r="O331" s="129">
        <v>150.7039</v>
      </c>
      <c r="P331" s="129">
        <v>150.7039</v>
      </c>
      <c r="Q331" s="129">
        <v>150.7039</v>
      </c>
      <c r="R331" s="129">
        <v>150.7039</v>
      </c>
      <c r="S331" s="129">
        <v>150.7039</v>
      </c>
      <c r="T331" s="129">
        <v>150.7039</v>
      </c>
      <c r="U331" s="129">
        <v>150.7039</v>
      </c>
      <c r="V331" s="129">
        <v>150.7039</v>
      </c>
      <c r="W331" s="129">
        <v>150.7039</v>
      </c>
      <c r="X331" s="129">
        <v>150.7039</v>
      </c>
      <c r="Y331" s="129">
        <v>150.7039</v>
      </c>
      <c r="Z331" s="129">
        <v>150.7039</v>
      </c>
      <c r="AA331" s="129">
        <v>150.7039</v>
      </c>
      <c r="AB331" s="129">
        <v>150.7039</v>
      </c>
      <c r="AC331" s="129">
        <v>150.7039</v>
      </c>
      <c r="AD331" s="129">
        <v>150.7039</v>
      </c>
      <c r="AE331" s="129">
        <v>150.7039</v>
      </c>
      <c r="AF331" s="129">
        <v>150.7039</v>
      </c>
      <c r="AG331" s="129">
        <v>150.7039</v>
      </c>
      <c r="AH331" s="129">
        <v>150.7039</v>
      </c>
      <c r="AI331" s="129">
        <v>150.7039</v>
      </c>
      <c r="AJ331" s="129">
        <v>150.7039</v>
      </c>
    </row>
    <row r="332" spans="1:36" ht="14.55" customHeight="1" thickBot="1">
      <c r="A332" s="129" t="s">
        <v>666</v>
      </c>
      <c r="B332" s="129" t="s">
        <v>407</v>
      </c>
      <c r="C332" s="129" t="s">
        <v>444</v>
      </c>
      <c r="D332" s="129" t="s">
        <v>476</v>
      </c>
      <c r="E332" s="129" t="s">
        <v>68</v>
      </c>
      <c r="F332" s="129">
        <v>252.25040999999999</v>
      </c>
      <c r="G332" s="129">
        <v>252.25040999999999</v>
      </c>
      <c r="H332" s="129">
        <v>252.25040999999999</v>
      </c>
      <c r="I332" s="129">
        <v>252.25040999999999</v>
      </c>
      <c r="J332" s="129">
        <v>252.25040999999999</v>
      </c>
      <c r="K332" s="129">
        <v>252.25040999999999</v>
      </c>
      <c r="L332" s="129">
        <v>252.25040999999999</v>
      </c>
      <c r="M332" s="129">
        <v>252.25040999999999</v>
      </c>
      <c r="N332" s="129">
        <v>252.25040999999999</v>
      </c>
      <c r="O332" s="129">
        <v>252.25040999999999</v>
      </c>
      <c r="P332" s="129">
        <v>252.25040999999999</v>
      </c>
      <c r="Q332" s="129">
        <v>252.25040999999999</v>
      </c>
      <c r="R332" s="129">
        <v>252.25040999999999</v>
      </c>
      <c r="S332" s="129">
        <v>252.25040999999999</v>
      </c>
      <c r="T332" s="129">
        <v>252.25040999999999</v>
      </c>
      <c r="U332" s="129">
        <v>252.25040999999999</v>
      </c>
      <c r="V332" s="129">
        <v>252.25040999999999</v>
      </c>
      <c r="W332" s="129">
        <v>252.25040999999999</v>
      </c>
      <c r="X332" s="129">
        <v>252.25040999999999</v>
      </c>
      <c r="Y332" s="129">
        <v>252.25040999999999</v>
      </c>
      <c r="Z332" s="129">
        <v>252.25040999999999</v>
      </c>
      <c r="AA332" s="129">
        <v>252.25040999999999</v>
      </c>
      <c r="AB332" s="129">
        <v>252.25040999999999</v>
      </c>
      <c r="AC332" s="129">
        <v>222.57389000000001</v>
      </c>
      <c r="AD332" s="129">
        <v>222.57389000000001</v>
      </c>
      <c r="AE332" s="129">
        <v>222.57389000000001</v>
      </c>
      <c r="AF332" s="129">
        <v>222.57389000000001</v>
      </c>
      <c r="AG332" s="129">
        <v>222.57389000000001</v>
      </c>
      <c r="AH332" s="129">
        <v>222.57389000000001</v>
      </c>
      <c r="AI332" s="129">
        <v>222.57389000000001</v>
      </c>
      <c r="AJ332" s="129">
        <v>222.57389000000001</v>
      </c>
    </row>
    <row r="333" spans="1:36" ht="14.55" customHeight="1" thickBot="1">
      <c r="A333" s="129" t="s">
        <v>666</v>
      </c>
      <c r="B333" s="129" t="s">
        <v>407</v>
      </c>
      <c r="C333" s="129" t="s">
        <v>444</v>
      </c>
      <c r="D333" s="129" t="s">
        <v>477</v>
      </c>
      <c r="E333" s="129" t="s">
        <v>68</v>
      </c>
      <c r="F333" s="129">
        <v>206.66995</v>
      </c>
      <c r="G333" s="129">
        <v>206.66995</v>
      </c>
      <c r="H333" s="129">
        <v>206.66995</v>
      </c>
      <c r="I333" s="129">
        <v>206.66995</v>
      </c>
      <c r="J333" s="129">
        <v>206.66995</v>
      </c>
      <c r="K333" s="129">
        <v>206.66995</v>
      </c>
      <c r="L333" s="129">
        <v>206.66995</v>
      </c>
      <c r="M333" s="129">
        <v>206.66995</v>
      </c>
      <c r="N333" s="129">
        <v>206.66995</v>
      </c>
      <c r="O333" s="129">
        <v>206.66995</v>
      </c>
      <c r="P333" s="129">
        <v>206.66995</v>
      </c>
      <c r="Q333" s="129">
        <v>206.66995</v>
      </c>
      <c r="R333" s="129">
        <v>206.66995</v>
      </c>
      <c r="S333" s="129">
        <v>206.66995</v>
      </c>
      <c r="T333" s="129">
        <v>206.66995</v>
      </c>
      <c r="U333" s="129">
        <v>150.7039</v>
      </c>
      <c r="V333" s="129">
        <v>150.7039</v>
      </c>
      <c r="W333" s="129">
        <v>150.7039</v>
      </c>
      <c r="X333" s="129">
        <v>150.7039</v>
      </c>
      <c r="Y333" s="129">
        <v>150.7039</v>
      </c>
      <c r="Z333" s="129">
        <v>150.7039</v>
      </c>
      <c r="AA333" s="129">
        <v>150.7039</v>
      </c>
      <c r="AB333" s="129">
        <v>150.7039</v>
      </c>
      <c r="AC333" s="129">
        <v>150.7039</v>
      </c>
      <c r="AD333" s="129">
        <v>150.7039</v>
      </c>
      <c r="AE333" s="129">
        <v>150.7039</v>
      </c>
      <c r="AF333" s="129">
        <v>150.7039</v>
      </c>
      <c r="AG333" s="129">
        <v>150.7039</v>
      </c>
      <c r="AH333" s="129">
        <v>150.7039</v>
      </c>
      <c r="AI333" s="129">
        <v>150.7039</v>
      </c>
      <c r="AJ333" s="129">
        <v>150.7039</v>
      </c>
    </row>
    <row r="334" spans="1:36" ht="14.55" customHeight="1" thickBot="1">
      <c r="A334" s="129" t="s">
        <v>666</v>
      </c>
      <c r="B334" s="129" t="s">
        <v>407</v>
      </c>
      <c r="C334" s="129" t="s">
        <v>444</v>
      </c>
      <c r="D334" s="129" t="s">
        <v>478</v>
      </c>
      <c r="E334" s="129" t="s">
        <v>68</v>
      </c>
      <c r="F334" s="129">
        <v>174.37794</v>
      </c>
      <c r="G334" s="129">
        <v>174.37794</v>
      </c>
      <c r="H334" s="129">
        <v>174.37794</v>
      </c>
      <c r="I334" s="129">
        <v>174.37794</v>
      </c>
      <c r="J334" s="129">
        <v>174.37794</v>
      </c>
      <c r="K334" s="129">
        <v>174.37794</v>
      </c>
      <c r="L334" s="129">
        <v>174.37794</v>
      </c>
      <c r="M334" s="129">
        <v>174.37794</v>
      </c>
      <c r="N334" s="129">
        <v>174.37794</v>
      </c>
      <c r="O334" s="129">
        <v>174.37794</v>
      </c>
      <c r="P334" s="129">
        <v>174.37794</v>
      </c>
      <c r="Q334" s="129">
        <v>174.37794</v>
      </c>
      <c r="R334" s="129">
        <v>174.37794</v>
      </c>
      <c r="S334" s="129">
        <v>174.37794</v>
      </c>
      <c r="T334" s="129">
        <v>174.37794</v>
      </c>
      <c r="U334" s="129">
        <v>174.37794</v>
      </c>
      <c r="V334" s="129">
        <v>174.37794</v>
      </c>
      <c r="W334" s="129">
        <v>174.37794</v>
      </c>
      <c r="X334" s="129">
        <v>174.37794</v>
      </c>
      <c r="Y334" s="129">
        <v>174.37794</v>
      </c>
      <c r="Z334" s="129">
        <v>174.37794</v>
      </c>
      <c r="AA334" s="129">
        <v>174.37794</v>
      </c>
      <c r="AB334" s="129">
        <v>174.37794</v>
      </c>
      <c r="AC334" s="129">
        <v>174.37794</v>
      </c>
      <c r="AD334" s="129">
        <v>174.37794</v>
      </c>
      <c r="AE334" s="129">
        <v>174.37794</v>
      </c>
      <c r="AF334" s="129">
        <v>174.37794</v>
      </c>
      <c r="AG334" s="129">
        <v>174.37794</v>
      </c>
      <c r="AH334" s="129">
        <v>174.37794</v>
      </c>
      <c r="AI334" s="129">
        <v>174.37794</v>
      </c>
      <c r="AJ334" s="129">
        <v>174.37794</v>
      </c>
    </row>
    <row r="335" spans="1:36" ht="14.55" customHeight="1" thickBot="1">
      <c r="A335" s="129" t="s">
        <v>666</v>
      </c>
      <c r="B335" s="129" t="s">
        <v>407</v>
      </c>
      <c r="C335" s="129" t="s">
        <v>444</v>
      </c>
      <c r="D335" s="129" t="s">
        <v>479</v>
      </c>
      <c r="E335" s="129" t="s">
        <v>94</v>
      </c>
      <c r="F335" s="129">
        <v>465.77902158000001</v>
      </c>
      <c r="G335" s="129">
        <v>465.77902158000001</v>
      </c>
      <c r="H335" s="129">
        <v>465.77902158000001</v>
      </c>
      <c r="I335" s="129">
        <v>465.77902158000001</v>
      </c>
      <c r="J335" s="129">
        <v>465.77902158000001</v>
      </c>
      <c r="K335" s="129">
        <v>465.77902158000001</v>
      </c>
      <c r="L335" s="129">
        <v>465.77902158000001</v>
      </c>
      <c r="M335" s="129">
        <v>493.50948854000001</v>
      </c>
      <c r="N335" s="129">
        <v>493.50948854000001</v>
      </c>
      <c r="O335" s="129">
        <v>493.50948854000001</v>
      </c>
      <c r="P335" s="129">
        <v>493.50948854000001</v>
      </c>
      <c r="Q335" s="129">
        <v>520.41888970000002</v>
      </c>
      <c r="R335" s="129">
        <v>520.41888970000002</v>
      </c>
      <c r="S335" s="129">
        <v>520.41888970000002</v>
      </c>
      <c r="T335" s="129">
        <v>520.41888970000002</v>
      </c>
      <c r="U335" s="129">
        <v>520.41888970000002</v>
      </c>
      <c r="V335" s="129">
        <v>520.41888970000002</v>
      </c>
      <c r="W335" s="129">
        <v>520.41888970000002</v>
      </c>
      <c r="X335" s="129">
        <v>521.69449408000003</v>
      </c>
      <c r="Y335" s="129">
        <v>521.69449408000003</v>
      </c>
      <c r="Z335" s="129">
        <v>521.69449408000003</v>
      </c>
      <c r="AA335" s="129">
        <v>521.69449408000003</v>
      </c>
      <c r="AB335" s="129">
        <v>521.69449408000003</v>
      </c>
      <c r="AC335" s="129">
        <v>521.69449408000003</v>
      </c>
      <c r="AD335" s="129">
        <v>521.69449408000003</v>
      </c>
      <c r="AE335" s="129">
        <v>521.69449408000003</v>
      </c>
      <c r="AF335" s="129">
        <v>521.69449408000003</v>
      </c>
      <c r="AG335" s="129">
        <v>521.69449408000003</v>
      </c>
      <c r="AH335" s="129">
        <v>521.69449408000003</v>
      </c>
      <c r="AI335" s="129">
        <v>535.17430065999997</v>
      </c>
      <c r="AJ335" s="129">
        <v>535.17430065999997</v>
      </c>
    </row>
    <row r="336" spans="1:36" ht="14.55" customHeight="1" thickBot="1">
      <c r="A336" s="129" t="s">
        <v>480</v>
      </c>
      <c r="B336" s="129" t="s">
        <v>726</v>
      </c>
      <c r="C336" s="129" t="s">
        <v>726</v>
      </c>
      <c r="D336" s="129" t="s">
        <v>726</v>
      </c>
      <c r="E336" s="129" t="s">
        <v>20</v>
      </c>
      <c r="F336" s="129">
        <v>0</v>
      </c>
      <c r="G336" s="129">
        <v>0</v>
      </c>
      <c r="H336" s="129">
        <v>0</v>
      </c>
      <c r="I336" s="129">
        <v>0</v>
      </c>
      <c r="J336" s="129">
        <v>0</v>
      </c>
      <c r="K336" s="129">
        <v>0</v>
      </c>
      <c r="L336" s="129">
        <v>0</v>
      </c>
      <c r="M336" s="129">
        <v>0</v>
      </c>
      <c r="N336" s="129">
        <v>0</v>
      </c>
      <c r="O336" s="129">
        <v>0</v>
      </c>
      <c r="P336" s="129">
        <v>0</v>
      </c>
      <c r="Q336" s="129">
        <v>0</v>
      </c>
      <c r="R336" s="129">
        <v>0</v>
      </c>
      <c r="S336" s="129">
        <v>0</v>
      </c>
      <c r="T336" s="129">
        <v>0</v>
      </c>
      <c r="U336" s="129">
        <v>0</v>
      </c>
      <c r="V336" s="129">
        <v>0</v>
      </c>
      <c r="W336" s="129">
        <v>0</v>
      </c>
      <c r="X336" s="129">
        <v>0</v>
      </c>
      <c r="Y336" s="129">
        <v>0</v>
      </c>
      <c r="Z336" s="129">
        <v>0</v>
      </c>
      <c r="AA336" s="129">
        <v>0</v>
      </c>
      <c r="AB336" s="129">
        <v>0</v>
      </c>
      <c r="AC336" s="129">
        <v>0</v>
      </c>
      <c r="AD336" s="129">
        <v>0</v>
      </c>
      <c r="AE336" s="129">
        <v>0</v>
      </c>
      <c r="AF336" s="129">
        <v>0</v>
      </c>
      <c r="AG336" s="129">
        <v>0</v>
      </c>
      <c r="AH336" s="129">
        <v>0</v>
      </c>
      <c r="AI336" s="129">
        <v>0</v>
      </c>
      <c r="AJ336" s="129">
        <v>0</v>
      </c>
    </row>
    <row r="337" spans="1:36" ht="14.55" customHeight="1" thickBot="1">
      <c r="A337" s="129" t="s">
        <v>481</v>
      </c>
      <c r="B337" s="129" t="s">
        <v>481</v>
      </c>
      <c r="C337" s="129" t="s">
        <v>482</v>
      </c>
      <c r="D337" s="129" t="s">
        <v>482</v>
      </c>
      <c r="E337" s="129" t="s">
        <v>94</v>
      </c>
      <c r="F337" s="129">
        <v>442.21</v>
      </c>
      <c r="G337" s="129">
        <v>455.4</v>
      </c>
      <c r="H337" s="129">
        <v>455.4</v>
      </c>
      <c r="I337" s="129">
        <v>455.4</v>
      </c>
      <c r="J337" s="129">
        <v>455.4</v>
      </c>
      <c r="K337" s="129">
        <v>455.4</v>
      </c>
      <c r="L337" s="129">
        <v>455.4</v>
      </c>
      <c r="M337" s="129">
        <v>455.4</v>
      </c>
      <c r="N337" s="129">
        <v>455.4</v>
      </c>
      <c r="O337" s="129">
        <v>484.45</v>
      </c>
      <c r="P337" s="129">
        <v>484.45</v>
      </c>
      <c r="Q337" s="129">
        <v>484.45</v>
      </c>
      <c r="R337" s="129">
        <v>484.45</v>
      </c>
      <c r="S337" s="129">
        <v>484.45</v>
      </c>
      <c r="T337" s="129">
        <v>484.45</v>
      </c>
      <c r="U337" s="129">
        <v>510.76</v>
      </c>
      <c r="V337" s="129">
        <v>510.76</v>
      </c>
      <c r="W337" s="129">
        <v>510.76</v>
      </c>
      <c r="X337" s="129">
        <v>510.76</v>
      </c>
      <c r="Y337" s="129">
        <v>510.76</v>
      </c>
      <c r="Z337" s="129">
        <v>510.76</v>
      </c>
      <c r="AA337" s="129">
        <v>510.76</v>
      </c>
      <c r="AB337" s="129">
        <v>510.76</v>
      </c>
      <c r="AC337" s="129">
        <v>510.76</v>
      </c>
      <c r="AD337" s="129">
        <v>510.76</v>
      </c>
      <c r="AE337" s="129">
        <v>510.76</v>
      </c>
      <c r="AF337" s="129">
        <v>510.76</v>
      </c>
      <c r="AG337" s="129">
        <v>510.76</v>
      </c>
      <c r="AH337" s="129">
        <v>510.76</v>
      </c>
      <c r="AI337" s="129">
        <v>529.88</v>
      </c>
      <c r="AJ337" s="129">
        <v>529.88</v>
      </c>
    </row>
    <row r="338" spans="1:36" ht="14.55" customHeight="1" thickBot="1">
      <c r="A338" s="129" t="s">
        <v>481</v>
      </c>
      <c r="B338" s="129" t="s">
        <v>481</v>
      </c>
      <c r="C338" s="129" t="s">
        <v>483</v>
      </c>
      <c r="D338" s="129" t="s">
        <v>483</v>
      </c>
      <c r="E338" s="129" t="s">
        <v>94</v>
      </c>
      <c r="F338" s="129">
        <v>442.21</v>
      </c>
      <c r="G338" s="129">
        <v>455.4</v>
      </c>
      <c r="H338" s="129">
        <v>455.4</v>
      </c>
      <c r="I338" s="129">
        <v>455.4</v>
      </c>
      <c r="J338" s="129">
        <v>455.4</v>
      </c>
      <c r="K338" s="129">
        <v>455.4</v>
      </c>
      <c r="L338" s="129">
        <v>455.4</v>
      </c>
      <c r="M338" s="129">
        <v>455.4</v>
      </c>
      <c r="N338" s="129">
        <v>455.4</v>
      </c>
      <c r="O338" s="129">
        <v>484.45</v>
      </c>
      <c r="P338" s="129">
        <v>484.45</v>
      </c>
      <c r="Q338" s="129">
        <v>484.45</v>
      </c>
      <c r="R338" s="129">
        <v>484.45</v>
      </c>
      <c r="S338" s="129">
        <v>484.45</v>
      </c>
      <c r="T338" s="129">
        <v>484.45</v>
      </c>
      <c r="U338" s="129">
        <v>510.76</v>
      </c>
      <c r="V338" s="129">
        <v>510.76</v>
      </c>
      <c r="W338" s="129">
        <v>510.76</v>
      </c>
      <c r="X338" s="129">
        <v>510.76</v>
      </c>
      <c r="Y338" s="129">
        <v>510.76</v>
      </c>
      <c r="Z338" s="129">
        <v>510.76</v>
      </c>
      <c r="AA338" s="129">
        <v>510.76</v>
      </c>
      <c r="AB338" s="129">
        <v>510.76</v>
      </c>
      <c r="AC338" s="129">
        <v>510.76</v>
      </c>
      <c r="AD338" s="129">
        <v>510.76</v>
      </c>
      <c r="AE338" s="129">
        <v>510.76</v>
      </c>
      <c r="AF338" s="129">
        <v>510.76</v>
      </c>
      <c r="AG338" s="129">
        <v>510.76</v>
      </c>
      <c r="AH338" s="129">
        <v>510.76</v>
      </c>
      <c r="AI338" s="129">
        <v>529.88</v>
      </c>
      <c r="AJ338" s="129">
        <v>529.88</v>
      </c>
    </row>
    <row r="339" spans="1:36" ht="14.55" customHeight="1" thickBot="1">
      <c r="A339" s="129" t="s">
        <v>484</v>
      </c>
      <c r="B339" s="129" t="s">
        <v>485</v>
      </c>
      <c r="C339" s="129" t="s">
        <v>485</v>
      </c>
      <c r="D339" s="129" t="s">
        <v>485</v>
      </c>
      <c r="E339" s="129" t="s">
        <v>94</v>
      </c>
      <c r="F339" s="129">
        <v>491.28408294000002</v>
      </c>
      <c r="G339" s="129">
        <v>491.28408294000002</v>
      </c>
      <c r="H339" s="129">
        <v>491.28408294000002</v>
      </c>
      <c r="I339" s="129">
        <v>491.28408294000002</v>
      </c>
      <c r="J339" s="129">
        <v>522.16332282999997</v>
      </c>
      <c r="K339" s="129">
        <v>522.16332282999997</v>
      </c>
      <c r="L339" s="129">
        <v>522.16332282999997</v>
      </c>
      <c r="M339" s="129">
        <v>522.16332282999997</v>
      </c>
      <c r="N339" s="129">
        <v>522.16332282999997</v>
      </c>
      <c r="O339" s="129">
        <v>522.16332282999997</v>
      </c>
      <c r="P339" s="129">
        <v>522.16332282999997</v>
      </c>
      <c r="Q339" s="129">
        <v>550.00152101000003</v>
      </c>
      <c r="R339" s="129">
        <v>550.00152101000003</v>
      </c>
      <c r="S339" s="129">
        <v>550.00152101000003</v>
      </c>
      <c r="T339" s="129">
        <v>550.00152101000003</v>
      </c>
      <c r="U339" s="129">
        <v>550.00152101000003</v>
      </c>
      <c r="V339" s="129">
        <v>550.00152101000003</v>
      </c>
      <c r="W339" s="129">
        <v>550.00152101000003</v>
      </c>
      <c r="X339" s="129">
        <v>546.44150632000003</v>
      </c>
      <c r="Y339" s="129">
        <v>546.44150632000003</v>
      </c>
      <c r="Z339" s="129">
        <v>546.44150632000003</v>
      </c>
      <c r="AA339" s="129">
        <v>546.44150632000003</v>
      </c>
      <c r="AB339" s="129">
        <v>546.44150632000003</v>
      </c>
      <c r="AC339" s="129">
        <v>546.44150632000003</v>
      </c>
      <c r="AD339" s="129">
        <v>546.44150632000003</v>
      </c>
      <c r="AE339" s="129">
        <v>546.44150632000003</v>
      </c>
      <c r="AF339" s="129">
        <v>546.44150632000003</v>
      </c>
      <c r="AG339" s="129">
        <v>546.44150632000003</v>
      </c>
      <c r="AH339" s="129">
        <v>570.37779884999998</v>
      </c>
      <c r="AI339" s="129">
        <v>570.37779884999998</v>
      </c>
      <c r="AJ339" s="129">
        <v>570.37779884999998</v>
      </c>
    </row>
    <row r="340" spans="1:36" ht="14.55" customHeight="1" thickBot="1">
      <c r="A340" s="129" t="s">
        <v>484</v>
      </c>
      <c r="B340" s="129" t="s">
        <v>486</v>
      </c>
      <c r="C340" s="129" t="s">
        <v>486</v>
      </c>
      <c r="D340" s="129" t="s">
        <v>487</v>
      </c>
      <c r="E340" s="129" t="s">
        <v>94</v>
      </c>
      <c r="F340" s="129">
        <v>491.28408294000002</v>
      </c>
      <c r="G340" s="129">
        <v>491.28408294000002</v>
      </c>
      <c r="H340" s="129">
        <v>491.28408294000002</v>
      </c>
      <c r="I340" s="129">
        <v>491.28408294000002</v>
      </c>
      <c r="J340" s="129">
        <v>522.16332282999997</v>
      </c>
      <c r="K340" s="129">
        <v>522.16332282999997</v>
      </c>
      <c r="L340" s="129">
        <v>522.16332282999997</v>
      </c>
      <c r="M340" s="129">
        <v>522.16332282999997</v>
      </c>
      <c r="N340" s="129">
        <v>522.16332282999997</v>
      </c>
      <c r="O340" s="129">
        <v>522.16332282999997</v>
      </c>
      <c r="P340" s="129">
        <v>522.16332282999997</v>
      </c>
      <c r="Q340" s="129">
        <v>550.00152101000003</v>
      </c>
      <c r="R340" s="129">
        <v>550.00152101000003</v>
      </c>
      <c r="S340" s="129">
        <v>550.00152101000003</v>
      </c>
      <c r="T340" s="129">
        <v>550.00152101000003</v>
      </c>
      <c r="U340" s="129">
        <v>550.00152101000003</v>
      </c>
      <c r="V340" s="129">
        <v>550.00152101000003</v>
      </c>
      <c r="W340" s="129">
        <v>550.00152101000003</v>
      </c>
      <c r="X340" s="129">
        <v>546.44150632000003</v>
      </c>
      <c r="Y340" s="129">
        <v>546.44150632000003</v>
      </c>
      <c r="Z340" s="129">
        <v>546.44150632000003</v>
      </c>
      <c r="AA340" s="129">
        <v>546.44150632000003</v>
      </c>
      <c r="AB340" s="129">
        <v>546.44150632000003</v>
      </c>
      <c r="AC340" s="129">
        <v>546.44150632000003</v>
      </c>
      <c r="AD340" s="129">
        <v>546.44150632000003</v>
      </c>
      <c r="AE340" s="129">
        <v>546.44150632000003</v>
      </c>
      <c r="AF340" s="129">
        <v>546.44150632000003</v>
      </c>
      <c r="AG340" s="129">
        <v>546.44150632000003</v>
      </c>
      <c r="AH340" s="129">
        <v>570.37779884999998</v>
      </c>
      <c r="AI340" s="129">
        <v>570.37779884999998</v>
      </c>
      <c r="AJ340" s="129">
        <v>570.37779884999998</v>
      </c>
    </row>
    <row r="341" spans="1:36" ht="14.55" customHeight="1" thickBot="1">
      <c r="A341" s="129" t="s">
        <v>484</v>
      </c>
      <c r="B341" s="129" t="s">
        <v>488</v>
      </c>
      <c r="C341" s="129" t="s">
        <v>488</v>
      </c>
      <c r="D341" s="129" t="s">
        <v>488</v>
      </c>
      <c r="E341" s="129" t="s">
        <v>94</v>
      </c>
      <c r="F341" s="129">
        <v>463.02052047000001</v>
      </c>
      <c r="G341" s="129">
        <v>463.02052047000001</v>
      </c>
      <c r="H341" s="129">
        <v>463.02052047000001</v>
      </c>
      <c r="I341" s="129">
        <v>463.02052047000001</v>
      </c>
      <c r="J341" s="129">
        <v>493.17403590999999</v>
      </c>
      <c r="K341" s="129">
        <v>493.17403590999999</v>
      </c>
      <c r="L341" s="129">
        <v>493.17403590999999</v>
      </c>
      <c r="M341" s="129">
        <v>493.17403590999999</v>
      </c>
      <c r="N341" s="129">
        <v>493.17403590999999</v>
      </c>
      <c r="O341" s="129">
        <v>493.17403590999999</v>
      </c>
      <c r="P341" s="129">
        <v>493.17403590999999</v>
      </c>
      <c r="Q341" s="129">
        <v>520.52364496999996</v>
      </c>
      <c r="R341" s="129">
        <v>520.52364496999996</v>
      </c>
      <c r="S341" s="129">
        <v>520.52364496999996</v>
      </c>
      <c r="T341" s="129">
        <v>520.52364496999996</v>
      </c>
      <c r="U341" s="129">
        <v>520.52364496999996</v>
      </c>
      <c r="V341" s="129">
        <v>520.52364496999996</v>
      </c>
      <c r="W341" s="129">
        <v>520.52364496999996</v>
      </c>
      <c r="X341" s="129">
        <v>517.16208042999995</v>
      </c>
      <c r="Y341" s="129">
        <v>517.16208042999995</v>
      </c>
      <c r="Z341" s="129">
        <v>517.16208042999995</v>
      </c>
      <c r="AA341" s="129">
        <v>517.16208042999995</v>
      </c>
      <c r="AB341" s="129">
        <v>517.16208042999995</v>
      </c>
      <c r="AC341" s="129">
        <v>517.16208042999995</v>
      </c>
      <c r="AD341" s="129">
        <v>517.16208042999995</v>
      </c>
      <c r="AE341" s="129">
        <v>517.16208042999995</v>
      </c>
      <c r="AF341" s="129">
        <v>517.16208042999995</v>
      </c>
      <c r="AG341" s="129">
        <v>517.16208042999995</v>
      </c>
      <c r="AH341" s="129">
        <v>540.59573294999996</v>
      </c>
      <c r="AI341" s="129">
        <v>540.59573294999996</v>
      </c>
      <c r="AJ341" s="129">
        <v>540.59573294999996</v>
      </c>
    </row>
    <row r="342" spans="1:36" ht="14.55" customHeight="1" thickBot="1">
      <c r="A342" s="129" t="s">
        <v>490</v>
      </c>
      <c r="B342" s="129" t="s">
        <v>491</v>
      </c>
      <c r="C342" s="129" t="s">
        <v>492</v>
      </c>
      <c r="D342" s="129" t="s">
        <v>492</v>
      </c>
      <c r="E342" s="129" t="s">
        <v>19</v>
      </c>
      <c r="F342" s="129">
        <v>77.818275069999999</v>
      </c>
      <c r="G342" s="129">
        <v>77.818275069999999</v>
      </c>
      <c r="H342" s="129">
        <v>77.818275069999999</v>
      </c>
      <c r="I342" s="129">
        <v>80.674182349999995</v>
      </c>
      <c r="J342" s="129">
        <v>80.674182349999995</v>
      </c>
      <c r="K342" s="129">
        <v>80.674182349999995</v>
      </c>
      <c r="L342" s="129">
        <v>80.674182349999995</v>
      </c>
      <c r="M342" s="129">
        <v>80.674182349999995</v>
      </c>
      <c r="N342" s="129">
        <v>80.674182349999995</v>
      </c>
      <c r="O342" s="129">
        <v>80.674182349999995</v>
      </c>
      <c r="P342" s="129">
        <v>80.674182349999995</v>
      </c>
      <c r="Q342" s="129">
        <v>74.795705240000004</v>
      </c>
      <c r="R342" s="129">
        <v>74.795705240000004</v>
      </c>
      <c r="S342" s="129">
        <v>74.795705240000004</v>
      </c>
      <c r="T342" s="129">
        <v>74.795705240000004</v>
      </c>
      <c r="U342" s="129">
        <v>74.795705240000004</v>
      </c>
      <c r="V342" s="129">
        <v>74.00664682</v>
      </c>
      <c r="W342" s="129">
        <v>74.422176570000005</v>
      </c>
      <c r="X342" s="129">
        <v>74.422176570000005</v>
      </c>
      <c r="Y342" s="129">
        <v>74.422176570000005</v>
      </c>
      <c r="Z342" s="129">
        <v>74.422176570000005</v>
      </c>
      <c r="AA342" s="129">
        <v>74.422176570000005</v>
      </c>
      <c r="AB342" s="129">
        <v>74.422176570000005</v>
      </c>
      <c r="AC342" s="129">
        <v>74.422176570000005</v>
      </c>
      <c r="AD342" s="129">
        <v>74.422176570000005</v>
      </c>
      <c r="AE342" s="129">
        <v>74.422176570000005</v>
      </c>
      <c r="AF342" s="129">
        <v>74.422176570000005</v>
      </c>
      <c r="AG342" s="129">
        <v>74.422176570000005</v>
      </c>
      <c r="AH342" s="129">
        <v>74.422176570000005</v>
      </c>
      <c r="AI342" s="129">
        <v>79.043760320000004</v>
      </c>
      <c r="AJ342" s="129">
        <v>80.116485249999997</v>
      </c>
    </row>
    <row r="343" spans="1:36" ht="14.55" customHeight="1" thickBot="1">
      <c r="A343" s="129" t="s">
        <v>493</v>
      </c>
      <c r="B343" s="129" t="s">
        <v>494</v>
      </c>
      <c r="C343" s="129" t="s">
        <v>494</v>
      </c>
      <c r="D343" s="129" t="s">
        <v>494</v>
      </c>
      <c r="E343" s="129" t="s">
        <v>18</v>
      </c>
      <c r="F343" s="129">
        <v>37.274142480000002</v>
      </c>
      <c r="G343" s="129">
        <v>37.274142480000002</v>
      </c>
      <c r="H343" s="129">
        <v>37.274142480000002</v>
      </c>
      <c r="I343" s="129">
        <v>37.274142480000002</v>
      </c>
      <c r="J343" s="129">
        <v>37.274142480000002</v>
      </c>
      <c r="K343" s="129">
        <v>37.274142480000002</v>
      </c>
      <c r="L343" s="129">
        <v>37.274142480000002</v>
      </c>
      <c r="M343" s="129">
        <v>37.274142480000002</v>
      </c>
      <c r="N343" s="129">
        <v>37.274142480000002</v>
      </c>
      <c r="O343" s="129">
        <v>37.274142480000002</v>
      </c>
      <c r="P343" s="129">
        <v>37.274142480000002</v>
      </c>
      <c r="Q343" s="129">
        <v>37.274142480000002</v>
      </c>
      <c r="R343" s="129">
        <v>37.274142480000002</v>
      </c>
      <c r="S343" s="129">
        <v>37.274142480000002</v>
      </c>
      <c r="T343" s="129">
        <v>37.274142480000002</v>
      </c>
      <c r="U343" s="129">
        <v>37.274142480000002</v>
      </c>
      <c r="V343" s="129">
        <v>37.274142480000002</v>
      </c>
      <c r="W343" s="129">
        <v>37.274142480000002</v>
      </c>
      <c r="X343" s="129">
        <v>37.274142480000002</v>
      </c>
      <c r="Y343" s="129">
        <v>37.274142480000002</v>
      </c>
      <c r="Z343" s="129">
        <v>37.274142480000002</v>
      </c>
      <c r="AA343" s="129">
        <v>37.274142480000002</v>
      </c>
      <c r="AB343" s="129">
        <v>37.274142480000002</v>
      </c>
      <c r="AC343" s="129">
        <v>37.274142480000002</v>
      </c>
      <c r="AD343" s="129">
        <v>37.274142480000002</v>
      </c>
      <c r="AE343" s="129">
        <v>37.274142480000002</v>
      </c>
      <c r="AF343" s="129">
        <v>37.274142480000002</v>
      </c>
      <c r="AG343" s="129">
        <v>37.274142480000002</v>
      </c>
      <c r="AH343" s="129">
        <v>37.274142480000002</v>
      </c>
      <c r="AI343" s="129">
        <v>37.274142480000002</v>
      </c>
      <c r="AJ343" s="129">
        <v>37.274142480000002</v>
      </c>
    </row>
    <row r="344" spans="1:36" ht="14.55" customHeight="1" thickBot="1">
      <c r="A344" s="129" t="s">
        <v>493</v>
      </c>
      <c r="B344" s="129" t="s">
        <v>495</v>
      </c>
      <c r="C344" s="129" t="s">
        <v>495</v>
      </c>
      <c r="D344" s="129" t="s">
        <v>495</v>
      </c>
      <c r="E344" s="129" t="s">
        <v>18</v>
      </c>
      <c r="F344" s="129">
        <v>22.239979770000001</v>
      </c>
      <c r="G344" s="129">
        <v>22.239979770000001</v>
      </c>
      <c r="H344" s="129">
        <v>22.239979770000001</v>
      </c>
      <c r="I344" s="129">
        <v>22.239979770000001</v>
      </c>
      <c r="J344" s="129">
        <v>22.239979770000001</v>
      </c>
      <c r="K344" s="129">
        <v>22.239979770000001</v>
      </c>
      <c r="L344" s="129">
        <v>22.239979770000001</v>
      </c>
      <c r="M344" s="129">
        <v>22.239979770000001</v>
      </c>
      <c r="N344" s="129">
        <v>22.239979770000001</v>
      </c>
      <c r="O344" s="129">
        <v>22.239979770000001</v>
      </c>
      <c r="P344" s="129">
        <v>22.239979770000001</v>
      </c>
      <c r="Q344" s="129">
        <v>22.239979770000001</v>
      </c>
      <c r="R344" s="129">
        <v>22.239979770000001</v>
      </c>
      <c r="S344" s="129">
        <v>22.239979770000001</v>
      </c>
      <c r="T344" s="129">
        <v>22.239979770000001</v>
      </c>
      <c r="U344" s="129">
        <v>18.603637030000002</v>
      </c>
      <c r="V344" s="129">
        <v>18.603637030000002</v>
      </c>
      <c r="W344" s="129">
        <v>18.603637030000002</v>
      </c>
      <c r="X344" s="129">
        <v>18.603637030000002</v>
      </c>
      <c r="Y344" s="129">
        <v>18.603637030000002</v>
      </c>
      <c r="Z344" s="129">
        <v>18.603637030000002</v>
      </c>
      <c r="AA344" s="129">
        <v>18.603637030000002</v>
      </c>
      <c r="AB344" s="129">
        <v>18.603637030000002</v>
      </c>
      <c r="AC344" s="129">
        <v>18.603637030000002</v>
      </c>
      <c r="AD344" s="129">
        <v>18.603637030000002</v>
      </c>
      <c r="AE344" s="129">
        <v>18.603637030000002</v>
      </c>
      <c r="AF344" s="129">
        <v>18.603637030000002</v>
      </c>
      <c r="AG344" s="129">
        <v>18.603637030000002</v>
      </c>
      <c r="AH344" s="129">
        <v>18.603637030000002</v>
      </c>
      <c r="AI344" s="129">
        <v>18.603637030000002</v>
      </c>
      <c r="AJ344" s="129">
        <v>18.603637030000002</v>
      </c>
    </row>
    <row r="345" spans="1:36" ht="14.55" customHeight="1" thickBot="1">
      <c r="A345" s="129" t="s">
        <v>493</v>
      </c>
      <c r="B345" s="129" t="s">
        <v>496</v>
      </c>
      <c r="C345" s="129" t="s">
        <v>496</v>
      </c>
      <c r="D345" s="129" t="s">
        <v>496</v>
      </c>
      <c r="E345" s="129" t="s">
        <v>18</v>
      </c>
      <c r="F345" s="129">
        <v>15.151014229999999</v>
      </c>
      <c r="G345" s="129">
        <v>15.151014229999999</v>
      </c>
      <c r="H345" s="129">
        <v>15.151014229999999</v>
      </c>
      <c r="I345" s="129">
        <v>15.151014229999999</v>
      </c>
      <c r="J345" s="129">
        <v>15.151014229999999</v>
      </c>
      <c r="K345" s="129">
        <v>15.151014229999999</v>
      </c>
      <c r="L345" s="129">
        <v>15.151014229999999</v>
      </c>
      <c r="M345" s="129">
        <v>15.151014229999999</v>
      </c>
      <c r="N345" s="129">
        <v>15.151014229999999</v>
      </c>
      <c r="O345" s="129">
        <v>15.151014229999999</v>
      </c>
      <c r="P345" s="129">
        <v>15.151014229999999</v>
      </c>
      <c r="Q345" s="129">
        <v>15.151014229999999</v>
      </c>
      <c r="R345" s="129">
        <v>15.151014229999999</v>
      </c>
      <c r="S345" s="129">
        <v>15.151014229999999</v>
      </c>
      <c r="T345" s="129">
        <v>15.151014229999999</v>
      </c>
      <c r="U345" s="129">
        <v>15.151014229999999</v>
      </c>
      <c r="V345" s="129">
        <v>15.151014229999999</v>
      </c>
      <c r="W345" s="129">
        <v>15.151014229999999</v>
      </c>
      <c r="X345" s="129">
        <v>15.151014229999999</v>
      </c>
      <c r="Y345" s="129">
        <v>15.151014229999999</v>
      </c>
      <c r="Z345" s="129">
        <v>15.151014229999999</v>
      </c>
      <c r="AA345" s="129">
        <v>15.151014229999999</v>
      </c>
      <c r="AB345" s="129">
        <v>15.151014229999999</v>
      </c>
      <c r="AC345" s="129">
        <v>15.151014229999999</v>
      </c>
      <c r="AD345" s="129">
        <v>15.151014229999999</v>
      </c>
      <c r="AE345" s="129">
        <v>15.151014229999999</v>
      </c>
      <c r="AF345" s="129">
        <v>15.151014229999999</v>
      </c>
      <c r="AG345" s="129">
        <v>15.151014229999999</v>
      </c>
      <c r="AH345" s="129">
        <v>15.151014229999999</v>
      </c>
      <c r="AI345" s="129">
        <v>15.151014229999999</v>
      </c>
      <c r="AJ345" s="129">
        <v>15.151014229999999</v>
      </c>
    </row>
    <row r="346" spans="1:36" ht="14.55" customHeight="1" thickBot="1">
      <c r="A346" s="129" t="s">
        <v>493</v>
      </c>
      <c r="B346" s="129" t="s">
        <v>497</v>
      </c>
      <c r="C346" s="129" t="s">
        <v>497</v>
      </c>
      <c r="D346" s="129" t="s">
        <v>497</v>
      </c>
      <c r="E346" s="129" t="s">
        <v>18</v>
      </c>
      <c r="F346" s="129">
        <v>7.5818457300000004</v>
      </c>
      <c r="G346" s="129">
        <v>7.5818457300000004</v>
      </c>
      <c r="H346" s="129">
        <v>7.5818457300000004</v>
      </c>
      <c r="I346" s="129">
        <v>7.5818457300000004</v>
      </c>
      <c r="J346" s="129">
        <v>7.5818457300000004</v>
      </c>
      <c r="K346" s="129">
        <v>7.5818457300000004</v>
      </c>
      <c r="L346" s="129">
        <v>7.5818457300000004</v>
      </c>
      <c r="M346" s="129">
        <v>7.5818457300000004</v>
      </c>
      <c r="N346" s="129">
        <v>7.5818457300000004</v>
      </c>
      <c r="O346" s="129">
        <v>7.5818457300000004</v>
      </c>
      <c r="P346" s="129">
        <v>7.5818457300000004</v>
      </c>
      <c r="Q346" s="129">
        <v>7.5818457300000004</v>
      </c>
      <c r="R346" s="129">
        <v>7.5818457300000004</v>
      </c>
      <c r="S346" s="129">
        <v>7.5818457300000004</v>
      </c>
      <c r="T346" s="129">
        <v>7.5818457300000004</v>
      </c>
      <c r="U346" s="129">
        <v>7.5818457300000004</v>
      </c>
      <c r="V346" s="129">
        <v>7.5818457300000004</v>
      </c>
      <c r="W346" s="129">
        <v>7.5818457300000004</v>
      </c>
      <c r="X346" s="129">
        <v>7.5818457300000004</v>
      </c>
      <c r="Y346" s="129">
        <v>7.5818457300000004</v>
      </c>
      <c r="Z346" s="129">
        <v>7.5818457300000004</v>
      </c>
      <c r="AA346" s="129">
        <v>7.5818457300000004</v>
      </c>
      <c r="AB346" s="129">
        <v>7.5818457300000004</v>
      </c>
      <c r="AC346" s="129">
        <v>7.5818457300000004</v>
      </c>
      <c r="AD346" s="129">
        <v>7.5818457300000004</v>
      </c>
      <c r="AE346" s="129">
        <v>7.5818457300000004</v>
      </c>
      <c r="AF346" s="129">
        <v>7.5818457300000004</v>
      </c>
      <c r="AG346" s="129">
        <v>7.5818457300000004</v>
      </c>
      <c r="AH346" s="129">
        <v>7.5818457300000004</v>
      </c>
      <c r="AI346" s="129">
        <v>7.5818457300000004</v>
      </c>
      <c r="AJ346" s="129">
        <v>7.5818457300000004</v>
      </c>
    </row>
    <row r="347" spans="1:36" ht="14.55" customHeight="1" thickBot="1">
      <c r="A347" s="129" t="s">
        <v>505</v>
      </c>
      <c r="B347" s="129" t="s">
        <v>506</v>
      </c>
      <c r="C347" s="129" t="s">
        <v>506</v>
      </c>
      <c r="D347" s="129" t="s">
        <v>506</v>
      </c>
      <c r="E347" s="129" t="s">
        <v>19</v>
      </c>
      <c r="F347" s="129">
        <v>81.944211940000002</v>
      </c>
      <c r="G347" s="129">
        <v>81.944211940000002</v>
      </c>
      <c r="H347" s="129">
        <v>81.944211940000002</v>
      </c>
      <c r="I347" s="129">
        <v>81.944211940000002</v>
      </c>
      <c r="J347" s="129">
        <v>81.944211940000002</v>
      </c>
      <c r="K347" s="129">
        <v>81.944211940000002</v>
      </c>
      <c r="L347" s="129">
        <v>81.944211940000002</v>
      </c>
      <c r="M347" s="129">
        <v>81.944211940000002</v>
      </c>
      <c r="N347" s="129">
        <v>81.944211940000002</v>
      </c>
      <c r="O347" s="129">
        <v>81.944211940000002</v>
      </c>
      <c r="P347" s="129">
        <v>81.944211940000002</v>
      </c>
      <c r="Q347" s="129">
        <v>81.944211940000002</v>
      </c>
      <c r="R347" s="129">
        <v>81.944211940000002</v>
      </c>
      <c r="S347" s="129">
        <v>81.944211940000002</v>
      </c>
      <c r="T347" s="129">
        <v>81.944211940000002</v>
      </c>
      <c r="U347" s="129">
        <v>81.944211940000002</v>
      </c>
      <c r="V347" s="129">
        <v>81.944211940000002</v>
      </c>
      <c r="W347" s="129">
        <v>81.944211940000002</v>
      </c>
      <c r="X347" s="129">
        <v>81.944211940000002</v>
      </c>
      <c r="Y347" s="129">
        <v>81.944211940000002</v>
      </c>
      <c r="Z347" s="129">
        <v>81.944211940000002</v>
      </c>
      <c r="AA347" s="129">
        <v>81.944211940000002</v>
      </c>
      <c r="AB347" s="129">
        <v>81.944211940000002</v>
      </c>
      <c r="AC347" s="129">
        <v>81.944211940000002</v>
      </c>
      <c r="AD347" s="129">
        <v>81.944211940000002</v>
      </c>
      <c r="AE347" s="129">
        <v>81.944211940000002</v>
      </c>
      <c r="AF347" s="129">
        <v>81.944211940000002</v>
      </c>
      <c r="AG347" s="129">
        <v>81.944211940000002</v>
      </c>
      <c r="AH347" s="129">
        <v>81.944211940000002</v>
      </c>
      <c r="AI347" s="129">
        <v>81.944211940000002</v>
      </c>
      <c r="AJ347" s="129">
        <v>81.944211940000002</v>
      </c>
    </row>
    <row r="348" spans="1:36" ht="14.55" customHeight="1" thickBot="1">
      <c r="A348" s="129" t="s">
        <v>505</v>
      </c>
      <c r="B348" s="129" t="s">
        <v>507</v>
      </c>
      <c r="C348" s="129" t="s">
        <v>508</v>
      </c>
      <c r="D348" s="129" t="s">
        <v>509</v>
      </c>
      <c r="E348" s="129" t="s">
        <v>68</v>
      </c>
      <c r="F348" s="129">
        <v>360.32866999999999</v>
      </c>
      <c r="G348" s="129">
        <v>360.32866999999999</v>
      </c>
      <c r="H348" s="129">
        <v>360.32866999999999</v>
      </c>
      <c r="I348" s="129">
        <v>360.32866999999999</v>
      </c>
      <c r="J348" s="129">
        <v>360.32866999999999</v>
      </c>
      <c r="K348" s="129">
        <v>360.32866999999999</v>
      </c>
      <c r="L348" s="129">
        <v>360.32866999999999</v>
      </c>
      <c r="M348" s="129">
        <v>360.32866999999999</v>
      </c>
      <c r="N348" s="129">
        <v>360.32866999999999</v>
      </c>
      <c r="O348" s="129">
        <v>360.32866999999999</v>
      </c>
      <c r="P348" s="129">
        <v>360.32866999999999</v>
      </c>
      <c r="Q348" s="129">
        <v>360.32866999999999</v>
      </c>
      <c r="R348" s="129">
        <v>360.32866999999999</v>
      </c>
      <c r="S348" s="129">
        <v>360.32866999999999</v>
      </c>
      <c r="T348" s="129">
        <v>360.32866999999999</v>
      </c>
      <c r="U348" s="129">
        <v>360.32866999999999</v>
      </c>
      <c r="V348" s="129">
        <v>360.32866999999999</v>
      </c>
      <c r="W348" s="129">
        <v>360.32866999999999</v>
      </c>
      <c r="X348" s="129">
        <v>360.32866999999999</v>
      </c>
      <c r="Y348" s="129">
        <v>360.32866999999999</v>
      </c>
      <c r="Z348" s="129">
        <v>360.32866999999999</v>
      </c>
      <c r="AA348" s="129">
        <v>360.32866999999999</v>
      </c>
      <c r="AB348" s="129">
        <v>360.32866999999999</v>
      </c>
      <c r="AC348" s="129">
        <v>360.32866999999999</v>
      </c>
      <c r="AD348" s="129">
        <v>360.32866999999999</v>
      </c>
      <c r="AE348" s="129">
        <v>360.32866999999999</v>
      </c>
      <c r="AF348" s="129">
        <v>360.32866999999999</v>
      </c>
      <c r="AG348" s="129">
        <v>360.32866999999999</v>
      </c>
      <c r="AH348" s="129">
        <v>360.32866999999999</v>
      </c>
      <c r="AI348" s="129">
        <v>360.32866999999999</v>
      </c>
      <c r="AJ348" s="129">
        <v>360.32866999999999</v>
      </c>
    </row>
    <row r="349" spans="1:36" ht="14.55" customHeight="1" thickBot="1">
      <c r="A349" s="129" t="s">
        <v>505</v>
      </c>
      <c r="B349" s="129" t="s">
        <v>507</v>
      </c>
      <c r="C349" s="129" t="s">
        <v>508</v>
      </c>
      <c r="D349" s="129" t="s">
        <v>510</v>
      </c>
      <c r="E349" s="129" t="s">
        <v>68</v>
      </c>
      <c r="F349" s="129">
        <v>288.87464999999997</v>
      </c>
      <c r="G349" s="129">
        <v>288.87464999999997</v>
      </c>
      <c r="H349" s="129">
        <v>288.87464999999997</v>
      </c>
      <c r="I349" s="129">
        <v>288.87464999999997</v>
      </c>
      <c r="J349" s="129">
        <v>288.87464999999997</v>
      </c>
      <c r="K349" s="129">
        <v>288.87464999999997</v>
      </c>
      <c r="L349" s="129">
        <v>288.87464999999997</v>
      </c>
      <c r="M349" s="129">
        <v>288.87464999999997</v>
      </c>
      <c r="N349" s="129">
        <v>288.87464999999997</v>
      </c>
      <c r="O349" s="129">
        <v>288.87464999999997</v>
      </c>
      <c r="P349" s="129">
        <v>288.87464999999997</v>
      </c>
      <c r="Q349" s="129">
        <v>288.87464999999997</v>
      </c>
      <c r="R349" s="129">
        <v>288.87464999999997</v>
      </c>
      <c r="S349" s="129">
        <v>288.87464999999997</v>
      </c>
      <c r="T349" s="129">
        <v>288.87464999999997</v>
      </c>
      <c r="U349" s="129">
        <v>288.87464999999997</v>
      </c>
      <c r="V349" s="129">
        <v>288.87464999999997</v>
      </c>
      <c r="W349" s="129">
        <v>288.87464999999997</v>
      </c>
      <c r="X349" s="129">
        <v>288.87464999999997</v>
      </c>
      <c r="Y349" s="129">
        <v>288.87464999999997</v>
      </c>
      <c r="Z349" s="129">
        <v>288.87464999999997</v>
      </c>
      <c r="AA349" s="129">
        <v>288.87464999999997</v>
      </c>
      <c r="AB349" s="129">
        <v>288.87464999999997</v>
      </c>
      <c r="AC349" s="129">
        <v>288.87464999999997</v>
      </c>
      <c r="AD349" s="129">
        <v>288.87464999999997</v>
      </c>
      <c r="AE349" s="129">
        <v>288.87464999999997</v>
      </c>
      <c r="AF349" s="129">
        <v>288.87464999999997</v>
      </c>
      <c r="AG349" s="129">
        <v>288.87464999999997</v>
      </c>
      <c r="AH349" s="129">
        <v>288.87464999999997</v>
      </c>
      <c r="AI349" s="129">
        <v>288.87464999999997</v>
      </c>
      <c r="AJ349" s="129">
        <v>288.87464999999997</v>
      </c>
    </row>
    <row r="350" spans="1:36" ht="14.55" customHeight="1" thickBot="1">
      <c r="A350" s="129" t="s">
        <v>505</v>
      </c>
      <c r="B350" s="129" t="s">
        <v>507</v>
      </c>
      <c r="C350" s="129" t="s">
        <v>508</v>
      </c>
      <c r="D350" s="129" t="s">
        <v>511</v>
      </c>
      <c r="E350" s="129" t="s">
        <v>68</v>
      </c>
      <c r="F350" s="129">
        <v>289.4436</v>
      </c>
      <c r="G350" s="129">
        <v>289.4436</v>
      </c>
      <c r="H350" s="129">
        <v>289.4436</v>
      </c>
      <c r="I350" s="129">
        <v>289.4436</v>
      </c>
      <c r="J350" s="129">
        <v>289.4436</v>
      </c>
      <c r="K350" s="129">
        <v>289.4436</v>
      </c>
      <c r="L350" s="129">
        <v>289.4436</v>
      </c>
      <c r="M350" s="129">
        <v>289.4436</v>
      </c>
      <c r="N350" s="129">
        <v>289.4436</v>
      </c>
      <c r="O350" s="129">
        <v>289.4436</v>
      </c>
      <c r="P350" s="129">
        <v>289.4436</v>
      </c>
      <c r="Q350" s="129">
        <v>289.4436</v>
      </c>
      <c r="R350" s="129">
        <v>289.4436</v>
      </c>
      <c r="S350" s="129">
        <v>289.4436</v>
      </c>
      <c r="T350" s="129">
        <v>289.4436</v>
      </c>
      <c r="U350" s="129">
        <v>289.4436</v>
      </c>
      <c r="V350" s="129">
        <v>289.4436</v>
      </c>
      <c r="W350" s="129">
        <v>289.4436</v>
      </c>
      <c r="X350" s="129">
        <v>289.4436</v>
      </c>
      <c r="Y350" s="129">
        <v>289.4436</v>
      </c>
      <c r="Z350" s="129">
        <v>289.4436</v>
      </c>
      <c r="AA350" s="129">
        <v>289.4436</v>
      </c>
      <c r="AB350" s="129">
        <v>289.4436</v>
      </c>
      <c r="AC350" s="129">
        <v>289.4436</v>
      </c>
      <c r="AD350" s="129">
        <v>289.4436</v>
      </c>
      <c r="AE350" s="129">
        <v>289.4436</v>
      </c>
      <c r="AF350" s="129">
        <v>289.4436</v>
      </c>
      <c r="AG350" s="129">
        <v>289.4436</v>
      </c>
      <c r="AH350" s="129">
        <v>289.4436</v>
      </c>
      <c r="AI350" s="129">
        <v>289.4436</v>
      </c>
      <c r="AJ350" s="129">
        <v>289.4436</v>
      </c>
    </row>
    <row r="351" spans="1:36" ht="14.55" customHeight="1" thickBot="1">
      <c r="A351" s="129" t="s">
        <v>505</v>
      </c>
      <c r="B351" s="129" t="s">
        <v>507</v>
      </c>
      <c r="C351" s="129" t="s">
        <v>508</v>
      </c>
      <c r="D351" s="129" t="s">
        <v>512</v>
      </c>
      <c r="E351" s="129" t="s">
        <v>68</v>
      </c>
      <c r="F351" s="129">
        <v>322.57173999999998</v>
      </c>
      <c r="G351" s="129">
        <v>322.57173999999998</v>
      </c>
      <c r="H351" s="129">
        <v>322.57173999999998</v>
      </c>
      <c r="I351" s="129">
        <v>322.57173999999998</v>
      </c>
      <c r="J351" s="129">
        <v>322.57173999999998</v>
      </c>
      <c r="K351" s="129">
        <v>322.57173999999998</v>
      </c>
      <c r="L351" s="129">
        <v>322.57173999999998</v>
      </c>
      <c r="M351" s="129">
        <v>322.57173999999998</v>
      </c>
      <c r="N351" s="129">
        <v>322.57173999999998</v>
      </c>
      <c r="O351" s="129">
        <v>322.57173999999998</v>
      </c>
      <c r="P351" s="129">
        <v>322.57173999999998</v>
      </c>
      <c r="Q351" s="129">
        <v>322.57173999999998</v>
      </c>
      <c r="R351" s="129">
        <v>322.57173999999998</v>
      </c>
      <c r="S351" s="129">
        <v>322.57173999999998</v>
      </c>
      <c r="T351" s="129">
        <v>322.57173999999998</v>
      </c>
      <c r="U351" s="129">
        <v>322.57173999999998</v>
      </c>
      <c r="V351" s="129">
        <v>322.57173999999998</v>
      </c>
      <c r="W351" s="129">
        <v>322.57173999999998</v>
      </c>
      <c r="X351" s="129">
        <v>322.57173999999998</v>
      </c>
      <c r="Y351" s="129">
        <v>322.57173999999998</v>
      </c>
      <c r="Z351" s="129">
        <v>322.57173999999998</v>
      </c>
      <c r="AA351" s="129">
        <v>322.57173999999998</v>
      </c>
      <c r="AB351" s="129">
        <v>322.57173999999998</v>
      </c>
      <c r="AC351" s="129">
        <v>322.57173999999998</v>
      </c>
      <c r="AD351" s="129">
        <v>322.57173999999998</v>
      </c>
      <c r="AE351" s="129">
        <v>322.57173999999998</v>
      </c>
      <c r="AF351" s="129">
        <v>322.57173999999998</v>
      </c>
      <c r="AG351" s="129">
        <v>322.57173999999998</v>
      </c>
      <c r="AH351" s="129">
        <v>322.57173999999998</v>
      </c>
      <c r="AI351" s="129">
        <v>322.57173999999998</v>
      </c>
      <c r="AJ351" s="129">
        <v>322.57173999999998</v>
      </c>
    </row>
    <row r="352" spans="1:36" ht="14.55" customHeight="1" thickBot="1">
      <c r="A352" s="129" t="s">
        <v>505</v>
      </c>
      <c r="B352" s="129" t="s">
        <v>507</v>
      </c>
      <c r="C352" s="129" t="s">
        <v>508</v>
      </c>
      <c r="D352" s="129" t="s">
        <v>513</v>
      </c>
      <c r="E352" s="129" t="s">
        <v>68</v>
      </c>
      <c r="F352" s="129">
        <v>93.892259999999993</v>
      </c>
      <c r="G352" s="129">
        <v>93.892259999999993</v>
      </c>
      <c r="H352" s="129">
        <v>93.892259999999993</v>
      </c>
      <c r="I352" s="129">
        <v>93.892259999999993</v>
      </c>
      <c r="J352" s="129">
        <v>93.892259999999993</v>
      </c>
      <c r="K352" s="129">
        <v>93.892259999999993</v>
      </c>
      <c r="L352" s="129">
        <v>93.892259999999993</v>
      </c>
      <c r="M352" s="129">
        <v>93.892259999999993</v>
      </c>
      <c r="N352" s="129">
        <v>93.892259999999993</v>
      </c>
      <c r="O352" s="129">
        <v>93.892259999999993</v>
      </c>
      <c r="P352" s="129">
        <v>93.892259999999993</v>
      </c>
      <c r="Q352" s="129">
        <v>93.892259999999993</v>
      </c>
      <c r="R352" s="129">
        <v>93.892259999999993</v>
      </c>
      <c r="S352" s="129">
        <v>93.892259999999993</v>
      </c>
      <c r="T352" s="129">
        <v>93.892259999999993</v>
      </c>
      <c r="U352" s="129">
        <v>93.892259999999993</v>
      </c>
      <c r="V352" s="129">
        <v>93.892259999999993</v>
      </c>
      <c r="W352" s="129">
        <v>93.892259999999993</v>
      </c>
      <c r="X352" s="129">
        <v>93.892259999999993</v>
      </c>
      <c r="Y352" s="129">
        <v>93.892259999999993</v>
      </c>
      <c r="Z352" s="129">
        <v>93.892259999999993</v>
      </c>
      <c r="AA352" s="129">
        <v>93.892259999999993</v>
      </c>
      <c r="AB352" s="129">
        <v>93.892259999999993</v>
      </c>
      <c r="AC352" s="129">
        <v>93.892259999999993</v>
      </c>
      <c r="AD352" s="129">
        <v>93.892259999999993</v>
      </c>
      <c r="AE352" s="129">
        <v>93.892259999999993</v>
      </c>
      <c r="AF352" s="129">
        <v>93.892259999999993</v>
      </c>
      <c r="AG352" s="129">
        <v>93.892259999999993</v>
      </c>
      <c r="AH352" s="129">
        <v>93.892259999999993</v>
      </c>
      <c r="AI352" s="129">
        <v>93.892259999999993</v>
      </c>
      <c r="AJ352" s="129">
        <v>93.892259999999993</v>
      </c>
    </row>
    <row r="353" spans="1:36" ht="14.55" customHeight="1" thickBot="1">
      <c r="A353" s="129" t="s">
        <v>505</v>
      </c>
      <c r="B353" s="129" t="s">
        <v>507</v>
      </c>
      <c r="C353" s="129" t="s">
        <v>508</v>
      </c>
      <c r="D353" s="129" t="s">
        <v>514</v>
      </c>
      <c r="E353" s="129" t="s">
        <v>68</v>
      </c>
      <c r="F353" s="129">
        <v>199.28888000000001</v>
      </c>
      <c r="G353" s="129">
        <v>199.28888000000001</v>
      </c>
      <c r="H353" s="129">
        <v>199.28888000000001</v>
      </c>
      <c r="I353" s="129">
        <v>199.28888000000001</v>
      </c>
      <c r="J353" s="129">
        <v>199.28888000000001</v>
      </c>
      <c r="K353" s="129">
        <v>199.28888000000001</v>
      </c>
      <c r="L353" s="129">
        <v>199.28888000000001</v>
      </c>
      <c r="M353" s="129">
        <v>199.28888000000001</v>
      </c>
      <c r="N353" s="129">
        <v>199.28888000000001</v>
      </c>
      <c r="O353" s="129">
        <v>199.28888000000001</v>
      </c>
      <c r="P353" s="129">
        <v>199.28888000000001</v>
      </c>
      <c r="Q353" s="129">
        <v>199.28888000000001</v>
      </c>
      <c r="R353" s="129">
        <v>199.28888000000001</v>
      </c>
      <c r="S353" s="129">
        <v>199.28888000000001</v>
      </c>
      <c r="T353" s="129">
        <v>199.28888000000001</v>
      </c>
      <c r="U353" s="129">
        <v>199.28888000000001</v>
      </c>
      <c r="V353" s="129">
        <v>199.28888000000001</v>
      </c>
      <c r="W353" s="129">
        <v>199.28888000000001</v>
      </c>
      <c r="X353" s="129">
        <v>199.28888000000001</v>
      </c>
      <c r="Y353" s="129">
        <v>199.28888000000001</v>
      </c>
      <c r="Z353" s="129">
        <v>199.28888000000001</v>
      </c>
      <c r="AA353" s="129">
        <v>199.28888000000001</v>
      </c>
      <c r="AB353" s="129">
        <v>199.28888000000001</v>
      </c>
      <c r="AC353" s="129">
        <v>199.28888000000001</v>
      </c>
      <c r="AD353" s="129">
        <v>199.28888000000001</v>
      </c>
      <c r="AE353" s="129">
        <v>199.28888000000001</v>
      </c>
      <c r="AF353" s="129">
        <v>199.28888000000001</v>
      </c>
      <c r="AG353" s="129">
        <v>199.28888000000001</v>
      </c>
      <c r="AH353" s="129">
        <v>199.28888000000001</v>
      </c>
      <c r="AI353" s="129">
        <v>199.28888000000001</v>
      </c>
      <c r="AJ353" s="129">
        <v>199.28888000000001</v>
      </c>
    </row>
    <row r="354" spans="1:36" ht="14.55" customHeight="1" thickBot="1">
      <c r="A354" s="129" t="s">
        <v>505</v>
      </c>
      <c r="B354" s="129" t="s">
        <v>507</v>
      </c>
      <c r="C354" s="129" t="s">
        <v>508</v>
      </c>
      <c r="D354" s="129" t="s">
        <v>515</v>
      </c>
      <c r="E354" s="129" t="s">
        <v>68</v>
      </c>
      <c r="F354" s="129">
        <v>205.19372999999999</v>
      </c>
      <c r="G354" s="129">
        <v>205.19372999999999</v>
      </c>
      <c r="H354" s="129">
        <v>205.19372999999999</v>
      </c>
      <c r="I354" s="129">
        <v>205.19372999999999</v>
      </c>
      <c r="J354" s="129">
        <v>205.19372999999999</v>
      </c>
      <c r="K354" s="129">
        <v>205.19372999999999</v>
      </c>
      <c r="L354" s="129">
        <v>205.19372999999999</v>
      </c>
      <c r="M354" s="129">
        <v>205.19372999999999</v>
      </c>
      <c r="N354" s="129">
        <v>205.19372999999999</v>
      </c>
      <c r="O354" s="129">
        <v>205.19372999999999</v>
      </c>
      <c r="P354" s="129">
        <v>205.19372999999999</v>
      </c>
      <c r="Q354" s="129">
        <v>205.19372999999999</v>
      </c>
      <c r="R354" s="129">
        <v>205.19372999999999</v>
      </c>
      <c r="S354" s="129">
        <v>205.19372999999999</v>
      </c>
      <c r="T354" s="129">
        <v>205.19372999999999</v>
      </c>
      <c r="U354" s="129">
        <v>205.19372999999999</v>
      </c>
      <c r="V354" s="129">
        <v>205.19372999999999</v>
      </c>
      <c r="W354" s="129">
        <v>205.19372999999999</v>
      </c>
      <c r="X354" s="129">
        <v>205.19372999999999</v>
      </c>
      <c r="Y354" s="129">
        <v>205.19372999999999</v>
      </c>
      <c r="Z354" s="129">
        <v>205.19372999999999</v>
      </c>
      <c r="AA354" s="129">
        <v>205.19372999999999</v>
      </c>
      <c r="AB354" s="129">
        <v>205.19372999999999</v>
      </c>
      <c r="AC354" s="129">
        <v>205.19372999999999</v>
      </c>
      <c r="AD354" s="129">
        <v>205.19372999999999</v>
      </c>
      <c r="AE354" s="129">
        <v>205.19372999999999</v>
      </c>
      <c r="AF354" s="129">
        <v>205.19372999999999</v>
      </c>
      <c r="AG354" s="129">
        <v>205.19372999999999</v>
      </c>
      <c r="AH354" s="129">
        <v>205.19372999999999</v>
      </c>
      <c r="AI354" s="129">
        <v>205.19372999999999</v>
      </c>
      <c r="AJ354" s="129">
        <v>205.19372999999999</v>
      </c>
    </row>
    <row r="355" spans="1:36" ht="14.55" customHeight="1" thickBot="1">
      <c r="A355" s="129" t="s">
        <v>505</v>
      </c>
      <c r="B355" s="129" t="s">
        <v>507</v>
      </c>
      <c r="C355" s="129" t="s">
        <v>508</v>
      </c>
      <c r="D355" s="129" t="s">
        <v>516</v>
      </c>
      <c r="E355" s="129" t="s">
        <v>68</v>
      </c>
      <c r="F355" s="129">
        <v>171.53147999999999</v>
      </c>
      <c r="G355" s="129">
        <v>171.53147999999999</v>
      </c>
      <c r="H355" s="129">
        <v>171.53147999999999</v>
      </c>
      <c r="I355" s="129">
        <v>171.53147999999999</v>
      </c>
      <c r="J355" s="129">
        <v>171.53147999999999</v>
      </c>
      <c r="K355" s="129">
        <v>171.53147999999999</v>
      </c>
      <c r="L355" s="129">
        <v>171.53147999999999</v>
      </c>
      <c r="M355" s="129">
        <v>171.53147999999999</v>
      </c>
      <c r="N355" s="129">
        <v>171.53147999999999</v>
      </c>
      <c r="O355" s="129">
        <v>171.53147999999999</v>
      </c>
      <c r="P355" s="129">
        <v>171.53147999999999</v>
      </c>
      <c r="Q355" s="129">
        <v>171.53147999999999</v>
      </c>
      <c r="R355" s="129">
        <v>171.53147999999999</v>
      </c>
      <c r="S355" s="129">
        <v>171.53147999999999</v>
      </c>
      <c r="T355" s="129">
        <v>171.53147999999999</v>
      </c>
      <c r="U355" s="129">
        <v>171.53147999999999</v>
      </c>
      <c r="V355" s="129">
        <v>171.53147999999999</v>
      </c>
      <c r="W355" s="129">
        <v>171.53147999999999</v>
      </c>
      <c r="X355" s="129">
        <v>171.53147999999999</v>
      </c>
      <c r="Y355" s="129">
        <v>171.53147999999999</v>
      </c>
      <c r="Z355" s="129">
        <v>171.53147999999999</v>
      </c>
      <c r="AA355" s="129">
        <v>171.53147999999999</v>
      </c>
      <c r="AB355" s="129">
        <v>171.53147999999999</v>
      </c>
      <c r="AC355" s="129">
        <v>171.53147999999999</v>
      </c>
      <c r="AD355" s="129">
        <v>171.53147999999999</v>
      </c>
      <c r="AE355" s="129">
        <v>171.53147999999999</v>
      </c>
      <c r="AF355" s="129">
        <v>171.53147999999999</v>
      </c>
      <c r="AG355" s="129">
        <v>171.53147999999999</v>
      </c>
      <c r="AH355" s="129">
        <v>171.53147999999999</v>
      </c>
      <c r="AI355" s="129">
        <v>171.53147999999999</v>
      </c>
      <c r="AJ355" s="129">
        <v>171.53147999999999</v>
      </c>
    </row>
    <row r="356" spans="1:36" ht="14.55" customHeight="1" thickBot="1">
      <c r="A356" s="129" t="s">
        <v>505</v>
      </c>
      <c r="B356" s="129" t="s">
        <v>507</v>
      </c>
      <c r="C356" s="129" t="s">
        <v>508</v>
      </c>
      <c r="D356" s="129" t="s">
        <v>517</v>
      </c>
      <c r="E356" s="129" t="s">
        <v>94</v>
      </c>
      <c r="F356" s="129">
        <v>426.05219362000003</v>
      </c>
      <c r="G356" s="129">
        <v>426.05219362000003</v>
      </c>
      <c r="H356" s="129">
        <v>426.05219362000003</v>
      </c>
      <c r="I356" s="129">
        <v>426.05219362000003</v>
      </c>
      <c r="J356" s="129">
        <v>453.22588846999997</v>
      </c>
      <c r="K356" s="129">
        <v>453.22588846999997</v>
      </c>
      <c r="L356" s="129">
        <v>453.22588846999997</v>
      </c>
      <c r="M356" s="129">
        <v>453.22588846999997</v>
      </c>
      <c r="N356" s="129">
        <v>453.22588846999997</v>
      </c>
      <c r="O356" s="129">
        <v>453.22588846999997</v>
      </c>
      <c r="P356" s="129">
        <v>453.22588846999997</v>
      </c>
      <c r="Q356" s="129">
        <v>453.22588846999997</v>
      </c>
      <c r="R356" s="129">
        <v>453.22588846999997</v>
      </c>
      <c r="S356" s="129">
        <v>453.22588846999997</v>
      </c>
      <c r="T356" s="129">
        <v>479.17856849999998</v>
      </c>
      <c r="U356" s="129">
        <v>479.17856849999998</v>
      </c>
      <c r="V356" s="129">
        <v>479.17856849999998</v>
      </c>
      <c r="W356" s="129">
        <v>479.17856849999998</v>
      </c>
      <c r="X356" s="129">
        <v>479.49927444000002</v>
      </c>
      <c r="Y356" s="129">
        <v>479.49927444000002</v>
      </c>
      <c r="Z356" s="129">
        <v>479.49927444000002</v>
      </c>
      <c r="AA356" s="129">
        <v>479.49927444000002</v>
      </c>
      <c r="AB356" s="129">
        <v>479.49927444000002</v>
      </c>
      <c r="AC356" s="129">
        <v>479.49927444000002</v>
      </c>
      <c r="AD356" s="129">
        <v>479.49927444000002</v>
      </c>
      <c r="AE356" s="129">
        <v>479.49927444000002</v>
      </c>
      <c r="AF356" s="129">
        <v>479.49927444000002</v>
      </c>
      <c r="AG356" s="129">
        <v>479.49927444000002</v>
      </c>
      <c r="AH356" s="129">
        <v>492.49521315999999</v>
      </c>
      <c r="AI356" s="129">
        <v>492.49521315999999</v>
      </c>
      <c r="AJ356" s="129">
        <v>492.49521315999999</v>
      </c>
    </row>
    <row r="357" spans="1:36" ht="14.55" customHeight="1" thickBot="1">
      <c r="A357" s="129" t="s">
        <v>505</v>
      </c>
      <c r="B357" s="129" t="s">
        <v>507</v>
      </c>
      <c r="C357" s="129" t="s">
        <v>518</v>
      </c>
      <c r="D357" s="129" t="s">
        <v>519</v>
      </c>
      <c r="E357" s="129" t="s">
        <v>68</v>
      </c>
      <c r="F357" s="129">
        <v>360.32866999999999</v>
      </c>
      <c r="G357" s="129">
        <v>360.32866999999999</v>
      </c>
      <c r="H357" s="129">
        <v>360.32866999999999</v>
      </c>
      <c r="I357" s="129">
        <v>360.32866999999999</v>
      </c>
      <c r="J357" s="129">
        <v>360.32866999999999</v>
      </c>
      <c r="K357" s="129">
        <v>360.32866999999999</v>
      </c>
      <c r="L357" s="129">
        <v>360.32866999999999</v>
      </c>
      <c r="M357" s="129">
        <v>360.32866999999999</v>
      </c>
      <c r="N357" s="129">
        <v>360.32866999999999</v>
      </c>
      <c r="O357" s="129">
        <v>360.32866999999999</v>
      </c>
      <c r="P357" s="129">
        <v>360.32866999999999</v>
      </c>
      <c r="Q357" s="129">
        <v>360.32866999999999</v>
      </c>
      <c r="R357" s="129">
        <v>360.32866999999999</v>
      </c>
      <c r="S357" s="129">
        <v>360.32866999999999</v>
      </c>
      <c r="T357" s="129">
        <v>360.32866999999999</v>
      </c>
      <c r="U357" s="129">
        <v>360.32866999999999</v>
      </c>
      <c r="V357" s="129">
        <v>360.32866999999999</v>
      </c>
      <c r="W357" s="129">
        <v>360.32866999999999</v>
      </c>
      <c r="X357" s="129">
        <v>360.32866999999999</v>
      </c>
      <c r="Y357" s="129">
        <v>360.32866999999999</v>
      </c>
      <c r="Z357" s="129">
        <v>360.32866999999999</v>
      </c>
      <c r="AA357" s="129">
        <v>360.32866999999999</v>
      </c>
      <c r="AB357" s="129">
        <v>360.32866999999999</v>
      </c>
      <c r="AC357" s="129">
        <v>360.32866999999999</v>
      </c>
      <c r="AD357" s="129">
        <v>360.32866999999999</v>
      </c>
      <c r="AE357" s="129">
        <v>360.32866999999999</v>
      </c>
      <c r="AF357" s="129">
        <v>360.32866999999999</v>
      </c>
      <c r="AG357" s="129">
        <v>360.32866999999999</v>
      </c>
      <c r="AH357" s="129">
        <v>360.32866999999999</v>
      </c>
      <c r="AI357" s="129">
        <v>360.32866999999999</v>
      </c>
      <c r="AJ357" s="129">
        <v>360.32866999999999</v>
      </c>
    </row>
    <row r="358" spans="1:36" ht="14.55" customHeight="1" thickBot="1">
      <c r="A358" s="129" t="s">
        <v>505</v>
      </c>
      <c r="B358" s="129" t="s">
        <v>507</v>
      </c>
      <c r="C358" s="129" t="s">
        <v>518</v>
      </c>
      <c r="D358" s="129" t="s">
        <v>520</v>
      </c>
      <c r="E358" s="129" t="s">
        <v>68</v>
      </c>
      <c r="F358" s="129">
        <v>288.87464999999997</v>
      </c>
      <c r="G358" s="129">
        <v>288.87464999999997</v>
      </c>
      <c r="H358" s="129">
        <v>288.87464999999997</v>
      </c>
      <c r="I358" s="129">
        <v>288.87464999999997</v>
      </c>
      <c r="J358" s="129">
        <v>288.87464999999997</v>
      </c>
      <c r="K358" s="129">
        <v>288.87464999999997</v>
      </c>
      <c r="L358" s="129">
        <v>288.87464999999997</v>
      </c>
      <c r="M358" s="129">
        <v>288.87464999999997</v>
      </c>
      <c r="N358" s="129">
        <v>288.87464999999997</v>
      </c>
      <c r="O358" s="129">
        <v>288.87464999999997</v>
      </c>
      <c r="P358" s="129">
        <v>288.87464999999997</v>
      </c>
      <c r="Q358" s="129">
        <v>288.87464999999997</v>
      </c>
      <c r="R358" s="129">
        <v>288.87464999999997</v>
      </c>
      <c r="S358" s="129">
        <v>288.87464999999997</v>
      </c>
      <c r="T358" s="129">
        <v>288.87464999999997</v>
      </c>
      <c r="U358" s="129">
        <v>288.87464999999997</v>
      </c>
      <c r="V358" s="129">
        <v>288.87464999999997</v>
      </c>
      <c r="W358" s="129">
        <v>288.87464999999997</v>
      </c>
      <c r="X358" s="129">
        <v>288.87464999999997</v>
      </c>
      <c r="Y358" s="129">
        <v>288.87464999999997</v>
      </c>
      <c r="Z358" s="129">
        <v>288.87464999999997</v>
      </c>
      <c r="AA358" s="129">
        <v>288.87464999999997</v>
      </c>
      <c r="AB358" s="129">
        <v>288.87464999999997</v>
      </c>
      <c r="AC358" s="129">
        <v>288.87464999999997</v>
      </c>
      <c r="AD358" s="129">
        <v>288.87464999999997</v>
      </c>
      <c r="AE358" s="129">
        <v>288.87464999999997</v>
      </c>
      <c r="AF358" s="129">
        <v>288.87464999999997</v>
      </c>
      <c r="AG358" s="129">
        <v>288.87464999999997</v>
      </c>
      <c r="AH358" s="129">
        <v>288.87464999999997</v>
      </c>
      <c r="AI358" s="129">
        <v>288.87464999999997</v>
      </c>
      <c r="AJ358" s="129">
        <v>288.87464999999997</v>
      </c>
    </row>
    <row r="359" spans="1:36" ht="14.55" customHeight="1" thickBot="1">
      <c r="A359" s="129" t="s">
        <v>505</v>
      </c>
      <c r="B359" s="129" t="s">
        <v>507</v>
      </c>
      <c r="C359" s="129" t="s">
        <v>518</v>
      </c>
      <c r="D359" s="129" t="s">
        <v>521</v>
      </c>
      <c r="E359" s="129" t="s">
        <v>68</v>
      </c>
      <c r="F359" s="129">
        <v>289.4436</v>
      </c>
      <c r="G359" s="129">
        <v>289.4436</v>
      </c>
      <c r="H359" s="129">
        <v>289.4436</v>
      </c>
      <c r="I359" s="129">
        <v>289.4436</v>
      </c>
      <c r="J359" s="129">
        <v>289.4436</v>
      </c>
      <c r="K359" s="129">
        <v>289.4436</v>
      </c>
      <c r="L359" s="129">
        <v>289.4436</v>
      </c>
      <c r="M359" s="129">
        <v>289.4436</v>
      </c>
      <c r="N359" s="129">
        <v>289.4436</v>
      </c>
      <c r="O359" s="129">
        <v>289.4436</v>
      </c>
      <c r="P359" s="129">
        <v>289.4436</v>
      </c>
      <c r="Q359" s="129">
        <v>289.4436</v>
      </c>
      <c r="R359" s="129">
        <v>289.4436</v>
      </c>
      <c r="S359" s="129">
        <v>289.4436</v>
      </c>
      <c r="T359" s="129">
        <v>289.4436</v>
      </c>
      <c r="U359" s="129">
        <v>289.4436</v>
      </c>
      <c r="V359" s="129">
        <v>289.4436</v>
      </c>
      <c r="W359" s="129">
        <v>289.4436</v>
      </c>
      <c r="X359" s="129">
        <v>289.4436</v>
      </c>
      <c r="Y359" s="129">
        <v>289.4436</v>
      </c>
      <c r="Z359" s="129">
        <v>289.4436</v>
      </c>
      <c r="AA359" s="129">
        <v>289.4436</v>
      </c>
      <c r="AB359" s="129">
        <v>289.4436</v>
      </c>
      <c r="AC359" s="129">
        <v>289.4436</v>
      </c>
      <c r="AD359" s="129">
        <v>289.4436</v>
      </c>
      <c r="AE359" s="129">
        <v>289.4436</v>
      </c>
      <c r="AF359" s="129">
        <v>289.4436</v>
      </c>
      <c r="AG359" s="129">
        <v>289.4436</v>
      </c>
      <c r="AH359" s="129">
        <v>289.4436</v>
      </c>
      <c r="AI359" s="129">
        <v>289.4436</v>
      </c>
      <c r="AJ359" s="129">
        <v>289.4436</v>
      </c>
    </row>
    <row r="360" spans="1:36" ht="14.55" customHeight="1" thickBot="1">
      <c r="A360" s="129" t="s">
        <v>505</v>
      </c>
      <c r="B360" s="129" t="s">
        <v>507</v>
      </c>
      <c r="C360" s="129" t="s">
        <v>518</v>
      </c>
      <c r="D360" s="129" t="s">
        <v>522</v>
      </c>
      <c r="E360" s="129" t="s">
        <v>68</v>
      </c>
      <c r="F360" s="129">
        <v>322.57173999999998</v>
      </c>
      <c r="G360" s="129">
        <v>322.57173999999998</v>
      </c>
      <c r="H360" s="129">
        <v>322.57173999999998</v>
      </c>
      <c r="I360" s="129">
        <v>322.57173999999998</v>
      </c>
      <c r="J360" s="129">
        <v>322.57173999999998</v>
      </c>
      <c r="K360" s="129">
        <v>322.57173999999998</v>
      </c>
      <c r="L360" s="129">
        <v>322.57173999999998</v>
      </c>
      <c r="M360" s="129">
        <v>322.57173999999998</v>
      </c>
      <c r="N360" s="129">
        <v>322.57173999999998</v>
      </c>
      <c r="O360" s="129">
        <v>322.57173999999998</v>
      </c>
      <c r="P360" s="129">
        <v>322.57173999999998</v>
      </c>
      <c r="Q360" s="129">
        <v>322.57173999999998</v>
      </c>
      <c r="R360" s="129">
        <v>322.57173999999998</v>
      </c>
      <c r="S360" s="129">
        <v>322.57173999999998</v>
      </c>
      <c r="T360" s="129">
        <v>322.57173999999998</v>
      </c>
      <c r="U360" s="129">
        <v>322.57173999999998</v>
      </c>
      <c r="V360" s="129">
        <v>322.57173999999998</v>
      </c>
      <c r="W360" s="129">
        <v>322.57173999999998</v>
      </c>
      <c r="X360" s="129">
        <v>322.57173999999998</v>
      </c>
      <c r="Y360" s="129">
        <v>322.57173999999998</v>
      </c>
      <c r="Z360" s="129">
        <v>322.57173999999998</v>
      </c>
      <c r="AA360" s="129">
        <v>322.57173999999998</v>
      </c>
      <c r="AB360" s="129">
        <v>322.57173999999998</v>
      </c>
      <c r="AC360" s="129">
        <v>322.57173999999998</v>
      </c>
      <c r="AD360" s="129">
        <v>322.57173999999998</v>
      </c>
      <c r="AE360" s="129">
        <v>322.57173999999998</v>
      </c>
      <c r="AF360" s="129">
        <v>322.57173999999998</v>
      </c>
      <c r="AG360" s="129">
        <v>322.57173999999998</v>
      </c>
      <c r="AH360" s="129">
        <v>322.57173999999998</v>
      </c>
      <c r="AI360" s="129">
        <v>322.57173999999998</v>
      </c>
      <c r="AJ360" s="129">
        <v>322.57173999999998</v>
      </c>
    </row>
    <row r="361" spans="1:36" ht="14.55" customHeight="1" thickBot="1">
      <c r="A361" s="129" t="s">
        <v>505</v>
      </c>
      <c r="B361" s="129" t="s">
        <v>507</v>
      </c>
      <c r="C361" s="129" t="s">
        <v>518</v>
      </c>
      <c r="D361" s="129" t="s">
        <v>523</v>
      </c>
      <c r="E361" s="129" t="s">
        <v>68</v>
      </c>
      <c r="F361" s="129">
        <v>93.892259999999993</v>
      </c>
      <c r="G361" s="129">
        <v>93.892259999999993</v>
      </c>
      <c r="H361" s="129">
        <v>93.892259999999993</v>
      </c>
      <c r="I361" s="129">
        <v>93.892259999999993</v>
      </c>
      <c r="J361" s="129">
        <v>93.892259999999993</v>
      </c>
      <c r="K361" s="129">
        <v>93.892259999999993</v>
      </c>
      <c r="L361" s="129">
        <v>93.892259999999993</v>
      </c>
      <c r="M361" s="129">
        <v>93.892259999999993</v>
      </c>
      <c r="N361" s="129">
        <v>93.892259999999993</v>
      </c>
      <c r="O361" s="129">
        <v>93.892259999999993</v>
      </c>
      <c r="P361" s="129">
        <v>93.892259999999993</v>
      </c>
      <c r="Q361" s="129">
        <v>93.892259999999993</v>
      </c>
      <c r="R361" s="129">
        <v>93.892259999999993</v>
      </c>
      <c r="S361" s="129">
        <v>93.892259999999993</v>
      </c>
      <c r="T361" s="129">
        <v>93.892259999999993</v>
      </c>
      <c r="U361" s="129">
        <v>93.892259999999993</v>
      </c>
      <c r="V361" s="129">
        <v>93.892259999999993</v>
      </c>
      <c r="W361" s="129">
        <v>93.892259999999993</v>
      </c>
      <c r="X361" s="129">
        <v>93.892259999999993</v>
      </c>
      <c r="Y361" s="129">
        <v>93.892259999999993</v>
      </c>
      <c r="Z361" s="129">
        <v>93.892259999999993</v>
      </c>
      <c r="AA361" s="129">
        <v>93.892259999999993</v>
      </c>
      <c r="AB361" s="129">
        <v>93.892259999999993</v>
      </c>
      <c r="AC361" s="129">
        <v>93.892259999999993</v>
      </c>
      <c r="AD361" s="129">
        <v>93.892259999999993</v>
      </c>
      <c r="AE361" s="129">
        <v>93.892259999999993</v>
      </c>
      <c r="AF361" s="129">
        <v>93.892259999999993</v>
      </c>
      <c r="AG361" s="129">
        <v>93.892259999999993</v>
      </c>
      <c r="AH361" s="129">
        <v>93.892259999999993</v>
      </c>
      <c r="AI361" s="129">
        <v>93.892259999999993</v>
      </c>
      <c r="AJ361" s="129">
        <v>93.892259999999993</v>
      </c>
    </row>
    <row r="362" spans="1:36" ht="14.55" customHeight="1" thickBot="1">
      <c r="A362" s="129" t="s">
        <v>505</v>
      </c>
      <c r="B362" s="129" t="s">
        <v>507</v>
      </c>
      <c r="C362" s="129" t="s">
        <v>518</v>
      </c>
      <c r="D362" s="129" t="s">
        <v>524</v>
      </c>
      <c r="E362" s="129" t="s">
        <v>68</v>
      </c>
      <c r="F362" s="129">
        <v>199.28888000000001</v>
      </c>
      <c r="G362" s="129">
        <v>199.28888000000001</v>
      </c>
      <c r="H362" s="129">
        <v>199.28888000000001</v>
      </c>
      <c r="I362" s="129">
        <v>199.28888000000001</v>
      </c>
      <c r="J362" s="129">
        <v>199.28888000000001</v>
      </c>
      <c r="K362" s="129">
        <v>199.28888000000001</v>
      </c>
      <c r="L362" s="129">
        <v>199.28888000000001</v>
      </c>
      <c r="M362" s="129">
        <v>199.28888000000001</v>
      </c>
      <c r="N362" s="129">
        <v>199.28888000000001</v>
      </c>
      <c r="O362" s="129">
        <v>199.28888000000001</v>
      </c>
      <c r="P362" s="129">
        <v>199.28888000000001</v>
      </c>
      <c r="Q362" s="129">
        <v>199.28888000000001</v>
      </c>
      <c r="R362" s="129">
        <v>199.28888000000001</v>
      </c>
      <c r="S362" s="129">
        <v>199.28888000000001</v>
      </c>
      <c r="T362" s="129">
        <v>199.28888000000001</v>
      </c>
      <c r="U362" s="129">
        <v>199.28888000000001</v>
      </c>
      <c r="V362" s="129">
        <v>199.28888000000001</v>
      </c>
      <c r="W362" s="129">
        <v>199.28888000000001</v>
      </c>
      <c r="X362" s="129">
        <v>199.28888000000001</v>
      </c>
      <c r="Y362" s="129">
        <v>199.28888000000001</v>
      </c>
      <c r="Z362" s="129">
        <v>199.28888000000001</v>
      </c>
      <c r="AA362" s="129">
        <v>199.28888000000001</v>
      </c>
      <c r="AB362" s="129">
        <v>199.28888000000001</v>
      </c>
      <c r="AC362" s="129">
        <v>199.28888000000001</v>
      </c>
      <c r="AD362" s="129">
        <v>199.28888000000001</v>
      </c>
      <c r="AE362" s="129">
        <v>199.28888000000001</v>
      </c>
      <c r="AF362" s="129">
        <v>199.28888000000001</v>
      </c>
      <c r="AG362" s="129">
        <v>199.28888000000001</v>
      </c>
      <c r="AH362" s="129">
        <v>199.28888000000001</v>
      </c>
      <c r="AI362" s="129">
        <v>199.28888000000001</v>
      </c>
      <c r="AJ362" s="129">
        <v>199.28888000000001</v>
      </c>
    </row>
    <row r="363" spans="1:36" ht="14.55" customHeight="1" thickBot="1">
      <c r="A363" s="129" t="s">
        <v>505</v>
      </c>
      <c r="B363" s="129" t="s">
        <v>507</v>
      </c>
      <c r="C363" s="129" t="s">
        <v>518</v>
      </c>
      <c r="D363" s="129" t="s">
        <v>525</v>
      </c>
      <c r="E363" s="129" t="s">
        <v>68</v>
      </c>
      <c r="F363" s="129">
        <v>205.19372999999999</v>
      </c>
      <c r="G363" s="129">
        <v>205.19372999999999</v>
      </c>
      <c r="H363" s="129">
        <v>205.19372999999999</v>
      </c>
      <c r="I363" s="129">
        <v>205.19372999999999</v>
      </c>
      <c r="J363" s="129">
        <v>205.19372999999999</v>
      </c>
      <c r="K363" s="129">
        <v>205.19372999999999</v>
      </c>
      <c r="L363" s="129">
        <v>205.19372999999999</v>
      </c>
      <c r="M363" s="129">
        <v>205.19372999999999</v>
      </c>
      <c r="N363" s="129">
        <v>205.19372999999999</v>
      </c>
      <c r="O363" s="129">
        <v>205.19372999999999</v>
      </c>
      <c r="P363" s="129">
        <v>205.19372999999999</v>
      </c>
      <c r="Q363" s="129">
        <v>205.19372999999999</v>
      </c>
      <c r="R363" s="129">
        <v>205.19372999999999</v>
      </c>
      <c r="S363" s="129">
        <v>205.19372999999999</v>
      </c>
      <c r="T363" s="129">
        <v>205.19372999999999</v>
      </c>
      <c r="U363" s="129">
        <v>205.19372999999999</v>
      </c>
      <c r="V363" s="129">
        <v>205.19372999999999</v>
      </c>
      <c r="W363" s="129">
        <v>205.19372999999999</v>
      </c>
      <c r="X363" s="129">
        <v>205.19372999999999</v>
      </c>
      <c r="Y363" s="129">
        <v>205.19372999999999</v>
      </c>
      <c r="Z363" s="129">
        <v>205.19372999999999</v>
      </c>
      <c r="AA363" s="129">
        <v>205.19372999999999</v>
      </c>
      <c r="AB363" s="129">
        <v>205.19372999999999</v>
      </c>
      <c r="AC363" s="129">
        <v>205.19372999999999</v>
      </c>
      <c r="AD363" s="129">
        <v>205.19372999999999</v>
      </c>
      <c r="AE363" s="129">
        <v>205.19372999999999</v>
      </c>
      <c r="AF363" s="129">
        <v>205.19372999999999</v>
      </c>
      <c r="AG363" s="129">
        <v>205.19372999999999</v>
      </c>
      <c r="AH363" s="129">
        <v>205.19372999999999</v>
      </c>
      <c r="AI363" s="129">
        <v>205.19372999999999</v>
      </c>
      <c r="AJ363" s="129">
        <v>205.19372999999999</v>
      </c>
    </row>
    <row r="364" spans="1:36" ht="14.55" customHeight="1" thickBot="1">
      <c r="A364" s="129" t="s">
        <v>505</v>
      </c>
      <c r="B364" s="129" t="s">
        <v>507</v>
      </c>
      <c r="C364" s="129" t="s">
        <v>518</v>
      </c>
      <c r="D364" s="129" t="s">
        <v>526</v>
      </c>
      <c r="E364" s="129" t="s">
        <v>68</v>
      </c>
      <c r="F364" s="129">
        <v>171.53147999999999</v>
      </c>
      <c r="G364" s="129">
        <v>171.53147999999999</v>
      </c>
      <c r="H364" s="129">
        <v>171.53147999999999</v>
      </c>
      <c r="I364" s="129">
        <v>171.53147999999999</v>
      </c>
      <c r="J364" s="129">
        <v>171.53147999999999</v>
      </c>
      <c r="K364" s="129">
        <v>171.53147999999999</v>
      </c>
      <c r="L364" s="129">
        <v>171.53147999999999</v>
      </c>
      <c r="M364" s="129">
        <v>171.53147999999999</v>
      </c>
      <c r="N364" s="129">
        <v>171.53147999999999</v>
      </c>
      <c r="O364" s="129">
        <v>171.53147999999999</v>
      </c>
      <c r="P364" s="129">
        <v>171.53147999999999</v>
      </c>
      <c r="Q364" s="129">
        <v>171.53147999999999</v>
      </c>
      <c r="R364" s="129">
        <v>171.53147999999999</v>
      </c>
      <c r="S364" s="129">
        <v>171.53147999999999</v>
      </c>
      <c r="T364" s="129">
        <v>171.53147999999999</v>
      </c>
      <c r="U364" s="129">
        <v>171.53147999999999</v>
      </c>
      <c r="V364" s="129">
        <v>171.53147999999999</v>
      </c>
      <c r="W364" s="129">
        <v>171.53147999999999</v>
      </c>
      <c r="X364" s="129">
        <v>171.53147999999999</v>
      </c>
      <c r="Y364" s="129">
        <v>171.53147999999999</v>
      </c>
      <c r="Z364" s="129">
        <v>171.53147999999999</v>
      </c>
      <c r="AA364" s="129">
        <v>171.53147999999999</v>
      </c>
      <c r="AB364" s="129">
        <v>171.53147999999999</v>
      </c>
      <c r="AC364" s="129">
        <v>171.53147999999999</v>
      </c>
      <c r="AD364" s="129">
        <v>171.53147999999999</v>
      </c>
      <c r="AE364" s="129">
        <v>171.53147999999999</v>
      </c>
      <c r="AF364" s="129">
        <v>171.53147999999999</v>
      </c>
      <c r="AG364" s="129">
        <v>171.53147999999999</v>
      </c>
      <c r="AH364" s="129">
        <v>171.53147999999999</v>
      </c>
      <c r="AI364" s="129">
        <v>171.53147999999999</v>
      </c>
      <c r="AJ364" s="129">
        <v>171.53147999999999</v>
      </c>
    </row>
    <row r="365" spans="1:36" ht="14.55" customHeight="1" thickBot="1">
      <c r="A365" s="129" t="s">
        <v>505</v>
      </c>
      <c r="B365" s="129" t="s">
        <v>507</v>
      </c>
      <c r="C365" s="129" t="s">
        <v>518</v>
      </c>
      <c r="D365" s="129" t="s">
        <v>527</v>
      </c>
      <c r="E365" s="129" t="s">
        <v>94</v>
      </c>
      <c r="F365" s="129">
        <v>426.05219362000003</v>
      </c>
      <c r="G365" s="129">
        <v>426.05219362000003</v>
      </c>
      <c r="H365" s="129">
        <v>426.05219362000003</v>
      </c>
      <c r="I365" s="129">
        <v>426.05219362000003</v>
      </c>
      <c r="J365" s="129">
        <v>453.22588846999997</v>
      </c>
      <c r="K365" s="129">
        <v>453.22588846999997</v>
      </c>
      <c r="L365" s="129">
        <v>453.22588846999997</v>
      </c>
      <c r="M365" s="129">
        <v>453.22588846999997</v>
      </c>
      <c r="N365" s="129">
        <v>453.22588846999997</v>
      </c>
      <c r="O365" s="129">
        <v>453.22588846999997</v>
      </c>
      <c r="P365" s="129">
        <v>453.22588846999997</v>
      </c>
      <c r="Q365" s="129">
        <v>453.22588846999997</v>
      </c>
      <c r="R365" s="129">
        <v>453.22588846999997</v>
      </c>
      <c r="S365" s="129">
        <v>453.22588846999997</v>
      </c>
      <c r="T365" s="129">
        <v>479.17856849999998</v>
      </c>
      <c r="U365" s="129">
        <v>479.17856849999998</v>
      </c>
      <c r="V365" s="129">
        <v>479.17856849999998</v>
      </c>
      <c r="W365" s="129">
        <v>479.17856849999998</v>
      </c>
      <c r="X365" s="129">
        <v>479.49927444000002</v>
      </c>
      <c r="Y365" s="129">
        <v>479.49927444000002</v>
      </c>
      <c r="Z365" s="129">
        <v>479.49927444000002</v>
      </c>
      <c r="AA365" s="129">
        <v>479.49927444000002</v>
      </c>
      <c r="AB365" s="129">
        <v>479.49927444000002</v>
      </c>
      <c r="AC365" s="129">
        <v>479.49927444000002</v>
      </c>
      <c r="AD365" s="129">
        <v>479.49927444000002</v>
      </c>
      <c r="AE365" s="129">
        <v>479.49927444000002</v>
      </c>
      <c r="AF365" s="129">
        <v>479.49927444000002</v>
      </c>
      <c r="AG365" s="129">
        <v>479.49927444000002</v>
      </c>
      <c r="AH365" s="129">
        <v>492.49521315999999</v>
      </c>
      <c r="AI365" s="129">
        <v>492.49521315999999</v>
      </c>
      <c r="AJ365" s="129">
        <v>492.49521315999999</v>
      </c>
    </row>
    <row r="366" spans="1:36" ht="14.55" customHeight="1" thickBot="1">
      <c r="A366" s="129" t="s">
        <v>505</v>
      </c>
      <c r="B366" s="129" t="s">
        <v>507</v>
      </c>
      <c r="C366" s="129" t="s">
        <v>518</v>
      </c>
      <c r="D366" s="129" t="s">
        <v>528</v>
      </c>
      <c r="E366" s="129" t="s">
        <v>68</v>
      </c>
      <c r="F366" s="129">
        <v>360.32866999999999</v>
      </c>
      <c r="G366" s="129">
        <v>360.32866999999999</v>
      </c>
      <c r="H366" s="129">
        <v>360.32866999999999</v>
      </c>
      <c r="I366" s="129">
        <v>360.32866999999999</v>
      </c>
      <c r="J366" s="129">
        <v>360.32866999999999</v>
      </c>
      <c r="K366" s="129">
        <v>360.32866999999999</v>
      </c>
      <c r="L366" s="129">
        <v>360.32866999999999</v>
      </c>
      <c r="M366" s="129">
        <v>360.32866999999999</v>
      </c>
      <c r="N366" s="129">
        <v>360.32866999999999</v>
      </c>
      <c r="O366" s="129">
        <v>360.32866999999999</v>
      </c>
      <c r="P366" s="129">
        <v>360.32866999999999</v>
      </c>
      <c r="Q366" s="129">
        <v>360.32866999999999</v>
      </c>
      <c r="R366" s="129">
        <v>360.32866999999999</v>
      </c>
      <c r="S366" s="129">
        <v>360.32866999999999</v>
      </c>
      <c r="T366" s="129">
        <v>360.32866999999999</v>
      </c>
      <c r="U366" s="129">
        <v>360.32866999999999</v>
      </c>
      <c r="V366" s="129">
        <v>360.32866999999999</v>
      </c>
      <c r="W366" s="129">
        <v>360.32866999999999</v>
      </c>
      <c r="X366" s="129">
        <v>360.32866999999999</v>
      </c>
      <c r="Y366" s="129">
        <v>360.32866999999999</v>
      </c>
      <c r="Z366" s="129">
        <v>360.32866999999999</v>
      </c>
      <c r="AA366" s="129">
        <v>360.32866999999999</v>
      </c>
      <c r="AB366" s="129">
        <v>360.32866999999999</v>
      </c>
      <c r="AC366" s="129">
        <v>360.32866999999999</v>
      </c>
      <c r="AD366" s="129">
        <v>360.32866999999999</v>
      </c>
      <c r="AE366" s="129">
        <v>360.32866999999999</v>
      </c>
      <c r="AF366" s="129">
        <v>360.32866999999999</v>
      </c>
      <c r="AG366" s="129">
        <v>360.32866999999999</v>
      </c>
      <c r="AH366" s="129">
        <v>360.32866999999999</v>
      </c>
      <c r="AI366" s="129">
        <v>360.32866999999999</v>
      </c>
      <c r="AJ366" s="129">
        <v>360.32866999999999</v>
      </c>
    </row>
    <row r="367" spans="1:36" ht="14.55" customHeight="1" thickBot="1">
      <c r="A367" s="129" t="s">
        <v>505</v>
      </c>
      <c r="B367" s="129" t="s">
        <v>507</v>
      </c>
      <c r="C367" s="129" t="s">
        <v>518</v>
      </c>
      <c r="D367" s="129" t="s">
        <v>529</v>
      </c>
      <c r="E367" s="129" t="s">
        <v>68</v>
      </c>
      <c r="F367" s="129">
        <v>288.87464999999997</v>
      </c>
      <c r="G367" s="129">
        <v>288.87464999999997</v>
      </c>
      <c r="H367" s="129">
        <v>288.87464999999997</v>
      </c>
      <c r="I367" s="129">
        <v>288.87464999999997</v>
      </c>
      <c r="J367" s="129">
        <v>288.87464999999997</v>
      </c>
      <c r="K367" s="129">
        <v>288.87464999999997</v>
      </c>
      <c r="L367" s="129">
        <v>288.87464999999997</v>
      </c>
      <c r="M367" s="129">
        <v>288.87464999999997</v>
      </c>
      <c r="N367" s="129">
        <v>288.87464999999997</v>
      </c>
      <c r="O367" s="129">
        <v>288.87464999999997</v>
      </c>
      <c r="P367" s="129">
        <v>288.87464999999997</v>
      </c>
      <c r="Q367" s="129">
        <v>288.87464999999997</v>
      </c>
      <c r="R367" s="129">
        <v>288.87464999999997</v>
      </c>
      <c r="S367" s="129">
        <v>288.87464999999997</v>
      </c>
      <c r="T367" s="129">
        <v>288.87464999999997</v>
      </c>
      <c r="U367" s="129">
        <v>288.87464999999997</v>
      </c>
      <c r="V367" s="129">
        <v>288.87464999999997</v>
      </c>
      <c r="W367" s="129">
        <v>288.87464999999997</v>
      </c>
      <c r="X367" s="129">
        <v>288.87464999999997</v>
      </c>
      <c r="Y367" s="129">
        <v>288.87464999999997</v>
      </c>
      <c r="Z367" s="129">
        <v>288.87464999999997</v>
      </c>
      <c r="AA367" s="129">
        <v>288.87464999999997</v>
      </c>
      <c r="AB367" s="129">
        <v>288.87464999999997</v>
      </c>
      <c r="AC367" s="129">
        <v>288.87464999999997</v>
      </c>
      <c r="AD367" s="129">
        <v>288.87464999999997</v>
      </c>
      <c r="AE367" s="129">
        <v>288.87464999999997</v>
      </c>
      <c r="AF367" s="129">
        <v>288.87464999999997</v>
      </c>
      <c r="AG367" s="129">
        <v>288.87464999999997</v>
      </c>
      <c r="AH367" s="129">
        <v>288.87464999999997</v>
      </c>
      <c r="AI367" s="129">
        <v>288.87464999999997</v>
      </c>
      <c r="AJ367" s="129">
        <v>288.87464999999997</v>
      </c>
    </row>
    <row r="368" spans="1:36" ht="14.55" customHeight="1" thickBot="1">
      <c r="A368" s="129" t="s">
        <v>505</v>
      </c>
      <c r="B368" s="129" t="s">
        <v>507</v>
      </c>
      <c r="C368" s="129" t="s">
        <v>518</v>
      </c>
      <c r="D368" s="129" t="s">
        <v>530</v>
      </c>
      <c r="E368" s="129" t="s">
        <v>68</v>
      </c>
      <c r="F368" s="129">
        <v>289.4436</v>
      </c>
      <c r="G368" s="129">
        <v>289.4436</v>
      </c>
      <c r="H368" s="129">
        <v>289.4436</v>
      </c>
      <c r="I368" s="129">
        <v>289.4436</v>
      </c>
      <c r="J368" s="129">
        <v>289.4436</v>
      </c>
      <c r="K368" s="129">
        <v>289.4436</v>
      </c>
      <c r="L368" s="129">
        <v>289.4436</v>
      </c>
      <c r="M368" s="129">
        <v>289.4436</v>
      </c>
      <c r="N368" s="129">
        <v>289.4436</v>
      </c>
      <c r="O368" s="129">
        <v>289.4436</v>
      </c>
      <c r="P368" s="129">
        <v>289.4436</v>
      </c>
      <c r="Q368" s="129">
        <v>289.4436</v>
      </c>
      <c r="R368" s="129">
        <v>289.4436</v>
      </c>
      <c r="S368" s="129">
        <v>289.4436</v>
      </c>
      <c r="T368" s="129">
        <v>289.4436</v>
      </c>
      <c r="U368" s="129">
        <v>289.4436</v>
      </c>
      <c r="V368" s="129">
        <v>289.4436</v>
      </c>
      <c r="W368" s="129">
        <v>289.4436</v>
      </c>
      <c r="X368" s="129">
        <v>289.4436</v>
      </c>
      <c r="Y368" s="129">
        <v>289.4436</v>
      </c>
      <c r="Z368" s="129">
        <v>289.4436</v>
      </c>
      <c r="AA368" s="129">
        <v>289.4436</v>
      </c>
      <c r="AB368" s="129">
        <v>289.4436</v>
      </c>
      <c r="AC368" s="129">
        <v>289.4436</v>
      </c>
      <c r="AD368" s="129">
        <v>289.4436</v>
      </c>
      <c r="AE368" s="129">
        <v>289.4436</v>
      </c>
      <c r="AF368" s="129">
        <v>289.4436</v>
      </c>
      <c r="AG368" s="129">
        <v>289.4436</v>
      </c>
      <c r="AH368" s="129">
        <v>289.4436</v>
      </c>
      <c r="AI368" s="129">
        <v>289.4436</v>
      </c>
      <c r="AJ368" s="129">
        <v>289.4436</v>
      </c>
    </row>
    <row r="369" spans="1:36" ht="14.55" customHeight="1" thickBot="1">
      <c r="A369" s="129" t="s">
        <v>505</v>
      </c>
      <c r="B369" s="129" t="s">
        <v>507</v>
      </c>
      <c r="C369" s="129" t="s">
        <v>518</v>
      </c>
      <c r="D369" s="129" t="s">
        <v>531</v>
      </c>
      <c r="E369" s="129" t="s">
        <v>68</v>
      </c>
      <c r="F369" s="129">
        <v>322.57173999999998</v>
      </c>
      <c r="G369" s="129">
        <v>322.57173999999998</v>
      </c>
      <c r="H369" s="129">
        <v>322.57173999999998</v>
      </c>
      <c r="I369" s="129">
        <v>322.57173999999998</v>
      </c>
      <c r="J369" s="129">
        <v>322.57173999999998</v>
      </c>
      <c r="K369" s="129">
        <v>322.57173999999998</v>
      </c>
      <c r="L369" s="129">
        <v>322.57173999999998</v>
      </c>
      <c r="M369" s="129">
        <v>322.57173999999998</v>
      </c>
      <c r="N369" s="129">
        <v>322.57173999999998</v>
      </c>
      <c r="O369" s="129">
        <v>322.57173999999998</v>
      </c>
      <c r="P369" s="129">
        <v>322.57173999999998</v>
      </c>
      <c r="Q369" s="129">
        <v>322.57173999999998</v>
      </c>
      <c r="R369" s="129">
        <v>322.57173999999998</v>
      </c>
      <c r="S369" s="129">
        <v>322.57173999999998</v>
      </c>
      <c r="T369" s="129">
        <v>322.57173999999998</v>
      </c>
      <c r="U369" s="129">
        <v>322.57173999999998</v>
      </c>
      <c r="V369" s="129">
        <v>322.57173999999998</v>
      </c>
      <c r="W369" s="129">
        <v>322.57173999999998</v>
      </c>
      <c r="X369" s="129">
        <v>322.57173999999998</v>
      </c>
      <c r="Y369" s="129">
        <v>322.57173999999998</v>
      </c>
      <c r="Z369" s="129">
        <v>322.57173999999998</v>
      </c>
      <c r="AA369" s="129">
        <v>322.57173999999998</v>
      </c>
      <c r="AB369" s="129">
        <v>322.57173999999998</v>
      </c>
      <c r="AC369" s="129">
        <v>322.57173999999998</v>
      </c>
      <c r="AD369" s="129">
        <v>322.57173999999998</v>
      </c>
      <c r="AE369" s="129">
        <v>322.57173999999998</v>
      </c>
      <c r="AF369" s="129">
        <v>322.57173999999998</v>
      </c>
      <c r="AG369" s="129">
        <v>322.57173999999998</v>
      </c>
      <c r="AH369" s="129">
        <v>322.57173999999998</v>
      </c>
      <c r="AI369" s="129">
        <v>322.57173999999998</v>
      </c>
      <c r="AJ369" s="129">
        <v>322.57173999999998</v>
      </c>
    </row>
    <row r="370" spans="1:36" ht="14.55" customHeight="1" thickBot="1">
      <c r="A370" s="129" t="s">
        <v>505</v>
      </c>
      <c r="B370" s="129" t="s">
        <v>507</v>
      </c>
      <c r="C370" s="129" t="s">
        <v>518</v>
      </c>
      <c r="D370" s="129" t="s">
        <v>532</v>
      </c>
      <c r="E370" s="129" t="s">
        <v>68</v>
      </c>
      <c r="F370" s="129">
        <v>93.892259999999993</v>
      </c>
      <c r="G370" s="129">
        <v>93.892259999999993</v>
      </c>
      <c r="H370" s="129">
        <v>93.892259999999993</v>
      </c>
      <c r="I370" s="129">
        <v>93.892259999999993</v>
      </c>
      <c r="J370" s="129">
        <v>93.892259999999993</v>
      </c>
      <c r="K370" s="129">
        <v>93.892259999999993</v>
      </c>
      <c r="L370" s="129">
        <v>93.892259999999993</v>
      </c>
      <c r="M370" s="129">
        <v>93.892259999999993</v>
      </c>
      <c r="N370" s="129">
        <v>93.892259999999993</v>
      </c>
      <c r="O370" s="129">
        <v>93.892259999999993</v>
      </c>
      <c r="P370" s="129">
        <v>93.892259999999993</v>
      </c>
      <c r="Q370" s="129">
        <v>93.892259999999993</v>
      </c>
      <c r="R370" s="129">
        <v>93.892259999999993</v>
      </c>
      <c r="S370" s="129">
        <v>93.892259999999993</v>
      </c>
      <c r="T370" s="129">
        <v>93.892259999999993</v>
      </c>
      <c r="U370" s="129">
        <v>93.892259999999993</v>
      </c>
      <c r="V370" s="129">
        <v>93.892259999999993</v>
      </c>
      <c r="W370" s="129">
        <v>93.892259999999993</v>
      </c>
      <c r="X370" s="129">
        <v>93.892259999999993</v>
      </c>
      <c r="Y370" s="129">
        <v>93.892259999999993</v>
      </c>
      <c r="Z370" s="129">
        <v>93.892259999999993</v>
      </c>
      <c r="AA370" s="129">
        <v>93.892259999999993</v>
      </c>
      <c r="AB370" s="129">
        <v>93.892259999999993</v>
      </c>
      <c r="AC370" s="129">
        <v>93.892259999999993</v>
      </c>
      <c r="AD370" s="129">
        <v>93.892259999999993</v>
      </c>
      <c r="AE370" s="129">
        <v>93.892259999999993</v>
      </c>
      <c r="AF370" s="129">
        <v>93.892259999999993</v>
      </c>
      <c r="AG370" s="129">
        <v>93.892259999999993</v>
      </c>
      <c r="AH370" s="129">
        <v>93.892259999999993</v>
      </c>
      <c r="AI370" s="129">
        <v>93.892259999999993</v>
      </c>
      <c r="AJ370" s="129">
        <v>93.892259999999993</v>
      </c>
    </row>
    <row r="371" spans="1:36" ht="14.55" customHeight="1" thickBot="1">
      <c r="A371" s="129" t="s">
        <v>505</v>
      </c>
      <c r="B371" s="129" t="s">
        <v>507</v>
      </c>
      <c r="C371" s="129" t="s">
        <v>518</v>
      </c>
      <c r="D371" s="129" t="s">
        <v>533</v>
      </c>
      <c r="E371" s="129" t="s">
        <v>68</v>
      </c>
      <c r="F371" s="129">
        <v>199.28888000000001</v>
      </c>
      <c r="G371" s="129">
        <v>199.28888000000001</v>
      </c>
      <c r="H371" s="129">
        <v>199.28888000000001</v>
      </c>
      <c r="I371" s="129">
        <v>199.28888000000001</v>
      </c>
      <c r="J371" s="129">
        <v>199.28888000000001</v>
      </c>
      <c r="K371" s="129">
        <v>199.28888000000001</v>
      </c>
      <c r="L371" s="129">
        <v>199.28888000000001</v>
      </c>
      <c r="M371" s="129">
        <v>199.28888000000001</v>
      </c>
      <c r="N371" s="129">
        <v>199.28888000000001</v>
      </c>
      <c r="O371" s="129">
        <v>199.28888000000001</v>
      </c>
      <c r="P371" s="129">
        <v>199.28888000000001</v>
      </c>
      <c r="Q371" s="129">
        <v>199.28888000000001</v>
      </c>
      <c r="R371" s="129">
        <v>199.28888000000001</v>
      </c>
      <c r="S371" s="129">
        <v>199.28888000000001</v>
      </c>
      <c r="T371" s="129">
        <v>199.28888000000001</v>
      </c>
      <c r="U371" s="129">
        <v>199.28888000000001</v>
      </c>
      <c r="V371" s="129">
        <v>199.28888000000001</v>
      </c>
      <c r="W371" s="129">
        <v>199.28888000000001</v>
      </c>
      <c r="X371" s="129">
        <v>199.28888000000001</v>
      </c>
      <c r="Y371" s="129">
        <v>199.28888000000001</v>
      </c>
      <c r="Z371" s="129">
        <v>199.28888000000001</v>
      </c>
      <c r="AA371" s="129">
        <v>199.28888000000001</v>
      </c>
      <c r="AB371" s="129">
        <v>199.28888000000001</v>
      </c>
      <c r="AC371" s="129">
        <v>199.28888000000001</v>
      </c>
      <c r="AD371" s="129">
        <v>199.28888000000001</v>
      </c>
      <c r="AE371" s="129">
        <v>199.28888000000001</v>
      </c>
      <c r="AF371" s="129">
        <v>199.28888000000001</v>
      </c>
      <c r="AG371" s="129">
        <v>199.28888000000001</v>
      </c>
      <c r="AH371" s="129">
        <v>199.28888000000001</v>
      </c>
      <c r="AI371" s="129">
        <v>199.28888000000001</v>
      </c>
      <c r="AJ371" s="129">
        <v>199.28888000000001</v>
      </c>
    </row>
    <row r="372" spans="1:36" ht="14.55" customHeight="1" thickBot="1">
      <c r="A372" s="129" t="s">
        <v>505</v>
      </c>
      <c r="B372" s="129" t="s">
        <v>507</v>
      </c>
      <c r="C372" s="129" t="s">
        <v>518</v>
      </c>
      <c r="D372" s="129" t="s">
        <v>534</v>
      </c>
      <c r="E372" s="129" t="s">
        <v>68</v>
      </c>
      <c r="F372" s="129">
        <v>205.19372999999999</v>
      </c>
      <c r="G372" s="129">
        <v>205.19372999999999</v>
      </c>
      <c r="H372" s="129">
        <v>205.19372999999999</v>
      </c>
      <c r="I372" s="129">
        <v>205.19372999999999</v>
      </c>
      <c r="J372" s="129">
        <v>205.19372999999999</v>
      </c>
      <c r="K372" s="129">
        <v>205.19372999999999</v>
      </c>
      <c r="L372" s="129">
        <v>205.19372999999999</v>
      </c>
      <c r="M372" s="129">
        <v>205.19372999999999</v>
      </c>
      <c r="N372" s="129">
        <v>205.19372999999999</v>
      </c>
      <c r="O372" s="129">
        <v>205.19372999999999</v>
      </c>
      <c r="P372" s="129">
        <v>205.19372999999999</v>
      </c>
      <c r="Q372" s="129">
        <v>205.19372999999999</v>
      </c>
      <c r="R372" s="129">
        <v>205.19372999999999</v>
      </c>
      <c r="S372" s="129">
        <v>205.19372999999999</v>
      </c>
      <c r="T372" s="129">
        <v>205.19372999999999</v>
      </c>
      <c r="U372" s="129">
        <v>205.19372999999999</v>
      </c>
      <c r="V372" s="129">
        <v>205.19372999999999</v>
      </c>
      <c r="W372" s="129">
        <v>205.19372999999999</v>
      </c>
      <c r="X372" s="129">
        <v>205.19372999999999</v>
      </c>
      <c r="Y372" s="129">
        <v>205.19372999999999</v>
      </c>
      <c r="Z372" s="129">
        <v>205.19372999999999</v>
      </c>
      <c r="AA372" s="129">
        <v>205.19372999999999</v>
      </c>
      <c r="AB372" s="129">
        <v>205.19372999999999</v>
      </c>
      <c r="AC372" s="129">
        <v>205.19372999999999</v>
      </c>
      <c r="AD372" s="129">
        <v>205.19372999999999</v>
      </c>
      <c r="AE372" s="129">
        <v>205.19372999999999</v>
      </c>
      <c r="AF372" s="129">
        <v>205.19372999999999</v>
      </c>
      <c r="AG372" s="129">
        <v>205.19372999999999</v>
      </c>
      <c r="AH372" s="129">
        <v>205.19372999999999</v>
      </c>
      <c r="AI372" s="129">
        <v>205.19372999999999</v>
      </c>
      <c r="AJ372" s="129">
        <v>205.19372999999999</v>
      </c>
    </row>
    <row r="373" spans="1:36" ht="14.55" customHeight="1" thickBot="1">
      <c r="A373" s="129" t="s">
        <v>505</v>
      </c>
      <c r="B373" s="129" t="s">
        <v>507</v>
      </c>
      <c r="C373" s="129" t="s">
        <v>518</v>
      </c>
      <c r="D373" s="129" t="s">
        <v>535</v>
      </c>
      <c r="E373" s="129" t="s">
        <v>68</v>
      </c>
      <c r="F373" s="129">
        <v>171.53147999999999</v>
      </c>
      <c r="G373" s="129">
        <v>171.53147999999999</v>
      </c>
      <c r="H373" s="129">
        <v>171.53147999999999</v>
      </c>
      <c r="I373" s="129">
        <v>171.53147999999999</v>
      </c>
      <c r="J373" s="129">
        <v>171.53147999999999</v>
      </c>
      <c r="K373" s="129">
        <v>171.53147999999999</v>
      </c>
      <c r="L373" s="129">
        <v>171.53147999999999</v>
      </c>
      <c r="M373" s="129">
        <v>171.53147999999999</v>
      </c>
      <c r="N373" s="129">
        <v>171.53147999999999</v>
      </c>
      <c r="O373" s="129">
        <v>171.53147999999999</v>
      </c>
      <c r="P373" s="129">
        <v>171.53147999999999</v>
      </c>
      <c r="Q373" s="129">
        <v>171.53147999999999</v>
      </c>
      <c r="R373" s="129">
        <v>171.53147999999999</v>
      </c>
      <c r="S373" s="129">
        <v>171.53147999999999</v>
      </c>
      <c r="T373" s="129">
        <v>171.53147999999999</v>
      </c>
      <c r="U373" s="129">
        <v>171.53147999999999</v>
      </c>
      <c r="V373" s="129">
        <v>171.53147999999999</v>
      </c>
      <c r="W373" s="129">
        <v>171.53147999999999</v>
      </c>
      <c r="X373" s="129">
        <v>171.53147999999999</v>
      </c>
      <c r="Y373" s="129">
        <v>171.53147999999999</v>
      </c>
      <c r="Z373" s="129">
        <v>171.53147999999999</v>
      </c>
      <c r="AA373" s="129">
        <v>171.53147999999999</v>
      </c>
      <c r="AB373" s="129">
        <v>171.53147999999999</v>
      </c>
      <c r="AC373" s="129">
        <v>171.53147999999999</v>
      </c>
      <c r="AD373" s="129">
        <v>171.53147999999999</v>
      </c>
      <c r="AE373" s="129">
        <v>171.53147999999999</v>
      </c>
      <c r="AF373" s="129">
        <v>171.53147999999999</v>
      </c>
      <c r="AG373" s="129">
        <v>171.53147999999999</v>
      </c>
      <c r="AH373" s="129">
        <v>171.53147999999999</v>
      </c>
      <c r="AI373" s="129">
        <v>171.53147999999999</v>
      </c>
      <c r="AJ373" s="129">
        <v>171.53147999999999</v>
      </c>
    </row>
    <row r="374" spans="1:36" ht="14.55" customHeight="1" thickBot="1">
      <c r="A374" s="129" t="s">
        <v>505</v>
      </c>
      <c r="B374" s="129" t="s">
        <v>507</v>
      </c>
      <c r="C374" s="129" t="s">
        <v>536</v>
      </c>
      <c r="D374" s="129" t="s">
        <v>537</v>
      </c>
      <c r="E374" s="129" t="s">
        <v>68</v>
      </c>
      <c r="F374" s="129">
        <v>360.32866999999999</v>
      </c>
      <c r="G374" s="129">
        <v>360.32866999999999</v>
      </c>
      <c r="H374" s="129">
        <v>360.32866999999999</v>
      </c>
      <c r="I374" s="129">
        <v>360.32866999999999</v>
      </c>
      <c r="J374" s="129">
        <v>360.32866999999999</v>
      </c>
      <c r="K374" s="129">
        <v>360.32866999999999</v>
      </c>
      <c r="L374" s="129">
        <v>360.32866999999999</v>
      </c>
      <c r="M374" s="129">
        <v>360.32866999999999</v>
      </c>
      <c r="N374" s="129">
        <v>360.32866999999999</v>
      </c>
      <c r="O374" s="129">
        <v>360.32866999999999</v>
      </c>
      <c r="P374" s="129">
        <v>360.32866999999999</v>
      </c>
      <c r="Q374" s="129">
        <v>360.32866999999999</v>
      </c>
      <c r="R374" s="129">
        <v>360.32866999999999</v>
      </c>
      <c r="S374" s="129">
        <v>360.32866999999999</v>
      </c>
      <c r="T374" s="129">
        <v>360.32866999999999</v>
      </c>
      <c r="U374" s="129">
        <v>360.32866999999999</v>
      </c>
      <c r="V374" s="129">
        <v>360.32866999999999</v>
      </c>
      <c r="W374" s="129">
        <v>360.32866999999999</v>
      </c>
      <c r="X374" s="129">
        <v>360.32866999999999</v>
      </c>
      <c r="Y374" s="129">
        <v>360.32866999999999</v>
      </c>
      <c r="Z374" s="129">
        <v>360.32866999999999</v>
      </c>
      <c r="AA374" s="129">
        <v>360.32866999999999</v>
      </c>
      <c r="AB374" s="129">
        <v>360.32866999999999</v>
      </c>
      <c r="AC374" s="129">
        <v>360.32866999999999</v>
      </c>
      <c r="AD374" s="129">
        <v>360.32866999999999</v>
      </c>
      <c r="AE374" s="129">
        <v>360.32866999999999</v>
      </c>
      <c r="AF374" s="129">
        <v>360.32866999999999</v>
      </c>
      <c r="AG374" s="129">
        <v>360.32866999999999</v>
      </c>
      <c r="AH374" s="129">
        <v>360.32866999999999</v>
      </c>
      <c r="AI374" s="129">
        <v>360.32866999999999</v>
      </c>
      <c r="AJ374" s="129">
        <v>360.32866999999999</v>
      </c>
    </row>
    <row r="375" spans="1:36" ht="14.55" customHeight="1" thickBot="1">
      <c r="A375" s="129" t="s">
        <v>505</v>
      </c>
      <c r="B375" s="129" t="s">
        <v>507</v>
      </c>
      <c r="C375" s="129" t="s">
        <v>536</v>
      </c>
      <c r="D375" s="129" t="s">
        <v>538</v>
      </c>
      <c r="E375" s="129" t="s">
        <v>68</v>
      </c>
      <c r="F375" s="129">
        <v>288.87464999999997</v>
      </c>
      <c r="G375" s="129">
        <v>288.87464999999997</v>
      </c>
      <c r="H375" s="129">
        <v>288.87464999999997</v>
      </c>
      <c r="I375" s="129">
        <v>288.87464999999997</v>
      </c>
      <c r="J375" s="129">
        <v>288.87464999999997</v>
      </c>
      <c r="K375" s="129">
        <v>288.87464999999997</v>
      </c>
      <c r="L375" s="129">
        <v>288.87464999999997</v>
      </c>
      <c r="M375" s="129">
        <v>288.87464999999997</v>
      </c>
      <c r="N375" s="129">
        <v>288.87464999999997</v>
      </c>
      <c r="O375" s="129">
        <v>288.87464999999997</v>
      </c>
      <c r="P375" s="129">
        <v>288.87464999999997</v>
      </c>
      <c r="Q375" s="129">
        <v>288.87464999999997</v>
      </c>
      <c r="R375" s="129">
        <v>288.87464999999997</v>
      </c>
      <c r="S375" s="129">
        <v>288.87464999999997</v>
      </c>
      <c r="T375" s="129">
        <v>288.87464999999997</v>
      </c>
      <c r="U375" s="129">
        <v>288.87464999999997</v>
      </c>
      <c r="V375" s="129">
        <v>288.87464999999997</v>
      </c>
      <c r="W375" s="129">
        <v>288.87464999999997</v>
      </c>
      <c r="X375" s="129">
        <v>288.87464999999997</v>
      </c>
      <c r="Y375" s="129">
        <v>288.87464999999997</v>
      </c>
      <c r="Z375" s="129">
        <v>288.87464999999997</v>
      </c>
      <c r="AA375" s="129">
        <v>288.87464999999997</v>
      </c>
      <c r="AB375" s="129">
        <v>288.87464999999997</v>
      </c>
      <c r="AC375" s="129">
        <v>288.87464999999997</v>
      </c>
      <c r="AD375" s="129">
        <v>288.87464999999997</v>
      </c>
      <c r="AE375" s="129">
        <v>288.87464999999997</v>
      </c>
      <c r="AF375" s="129">
        <v>288.87464999999997</v>
      </c>
      <c r="AG375" s="129">
        <v>288.87464999999997</v>
      </c>
      <c r="AH375" s="129">
        <v>288.87464999999997</v>
      </c>
      <c r="AI375" s="129">
        <v>288.87464999999997</v>
      </c>
      <c r="AJ375" s="129">
        <v>288.87464999999997</v>
      </c>
    </row>
    <row r="376" spans="1:36" ht="14.55" customHeight="1" thickBot="1">
      <c r="A376" s="129" t="s">
        <v>505</v>
      </c>
      <c r="B376" s="129" t="s">
        <v>507</v>
      </c>
      <c r="C376" s="129" t="s">
        <v>536</v>
      </c>
      <c r="D376" s="129" t="s">
        <v>539</v>
      </c>
      <c r="E376" s="129" t="s">
        <v>68</v>
      </c>
      <c r="F376" s="129">
        <v>289.4436</v>
      </c>
      <c r="G376" s="129">
        <v>289.4436</v>
      </c>
      <c r="H376" s="129">
        <v>289.4436</v>
      </c>
      <c r="I376" s="129">
        <v>289.4436</v>
      </c>
      <c r="J376" s="129">
        <v>289.4436</v>
      </c>
      <c r="K376" s="129">
        <v>289.4436</v>
      </c>
      <c r="L376" s="129">
        <v>289.4436</v>
      </c>
      <c r="M376" s="129">
        <v>289.4436</v>
      </c>
      <c r="N376" s="129">
        <v>289.4436</v>
      </c>
      <c r="O376" s="129">
        <v>289.4436</v>
      </c>
      <c r="P376" s="129">
        <v>289.4436</v>
      </c>
      <c r="Q376" s="129">
        <v>289.4436</v>
      </c>
      <c r="R376" s="129">
        <v>289.4436</v>
      </c>
      <c r="S376" s="129">
        <v>289.4436</v>
      </c>
      <c r="T376" s="129">
        <v>289.4436</v>
      </c>
      <c r="U376" s="129">
        <v>289.4436</v>
      </c>
      <c r="V376" s="129">
        <v>289.4436</v>
      </c>
      <c r="W376" s="129">
        <v>289.4436</v>
      </c>
      <c r="X376" s="129">
        <v>289.4436</v>
      </c>
      <c r="Y376" s="129">
        <v>289.4436</v>
      </c>
      <c r="Z376" s="129">
        <v>289.4436</v>
      </c>
      <c r="AA376" s="129">
        <v>289.4436</v>
      </c>
      <c r="AB376" s="129">
        <v>289.4436</v>
      </c>
      <c r="AC376" s="129">
        <v>289.4436</v>
      </c>
      <c r="AD376" s="129">
        <v>289.4436</v>
      </c>
      <c r="AE376" s="129">
        <v>289.4436</v>
      </c>
      <c r="AF376" s="129">
        <v>289.4436</v>
      </c>
      <c r="AG376" s="129">
        <v>289.4436</v>
      </c>
      <c r="AH376" s="129">
        <v>289.4436</v>
      </c>
      <c r="AI376" s="129">
        <v>289.4436</v>
      </c>
      <c r="AJ376" s="129">
        <v>289.4436</v>
      </c>
    </row>
    <row r="377" spans="1:36" ht="14.55" customHeight="1" thickBot="1">
      <c r="A377" s="129" t="s">
        <v>505</v>
      </c>
      <c r="B377" s="129" t="s">
        <v>507</v>
      </c>
      <c r="C377" s="129" t="s">
        <v>536</v>
      </c>
      <c r="D377" s="129" t="s">
        <v>540</v>
      </c>
      <c r="E377" s="129" t="s">
        <v>68</v>
      </c>
      <c r="F377" s="129">
        <v>322.57173999999998</v>
      </c>
      <c r="G377" s="129">
        <v>322.57173999999998</v>
      </c>
      <c r="H377" s="129">
        <v>322.57173999999998</v>
      </c>
      <c r="I377" s="129">
        <v>322.57173999999998</v>
      </c>
      <c r="J377" s="129">
        <v>322.57173999999998</v>
      </c>
      <c r="K377" s="129">
        <v>322.57173999999998</v>
      </c>
      <c r="L377" s="129">
        <v>322.57173999999998</v>
      </c>
      <c r="M377" s="129">
        <v>322.57173999999998</v>
      </c>
      <c r="N377" s="129">
        <v>322.57173999999998</v>
      </c>
      <c r="O377" s="129">
        <v>322.57173999999998</v>
      </c>
      <c r="P377" s="129">
        <v>322.57173999999998</v>
      </c>
      <c r="Q377" s="129">
        <v>322.57173999999998</v>
      </c>
      <c r="R377" s="129">
        <v>322.57173999999998</v>
      </c>
      <c r="S377" s="129">
        <v>322.57173999999998</v>
      </c>
      <c r="T377" s="129">
        <v>322.57173999999998</v>
      </c>
      <c r="U377" s="129">
        <v>322.57173999999998</v>
      </c>
      <c r="V377" s="129">
        <v>322.57173999999998</v>
      </c>
      <c r="W377" s="129">
        <v>322.57173999999998</v>
      </c>
      <c r="X377" s="129">
        <v>322.57173999999998</v>
      </c>
      <c r="Y377" s="129">
        <v>322.57173999999998</v>
      </c>
      <c r="Z377" s="129">
        <v>322.57173999999998</v>
      </c>
      <c r="AA377" s="129">
        <v>322.57173999999998</v>
      </c>
      <c r="AB377" s="129">
        <v>322.57173999999998</v>
      </c>
      <c r="AC377" s="129">
        <v>322.57173999999998</v>
      </c>
      <c r="AD377" s="129">
        <v>322.57173999999998</v>
      </c>
      <c r="AE377" s="129">
        <v>322.57173999999998</v>
      </c>
      <c r="AF377" s="129">
        <v>322.57173999999998</v>
      </c>
      <c r="AG377" s="129">
        <v>322.57173999999998</v>
      </c>
      <c r="AH377" s="129">
        <v>322.57173999999998</v>
      </c>
      <c r="AI377" s="129">
        <v>322.57173999999998</v>
      </c>
      <c r="AJ377" s="129">
        <v>322.57173999999998</v>
      </c>
    </row>
    <row r="378" spans="1:36" ht="14.55" customHeight="1" thickBot="1">
      <c r="A378" s="129" t="s">
        <v>505</v>
      </c>
      <c r="B378" s="129" t="s">
        <v>507</v>
      </c>
      <c r="C378" s="129" t="s">
        <v>536</v>
      </c>
      <c r="D378" s="129" t="s">
        <v>541</v>
      </c>
      <c r="E378" s="129" t="s">
        <v>68</v>
      </c>
      <c r="F378" s="129">
        <v>93.892259999999993</v>
      </c>
      <c r="G378" s="129">
        <v>93.892259999999993</v>
      </c>
      <c r="H378" s="129">
        <v>93.892259999999993</v>
      </c>
      <c r="I378" s="129">
        <v>93.892259999999993</v>
      </c>
      <c r="J378" s="129">
        <v>93.892259999999993</v>
      </c>
      <c r="K378" s="129">
        <v>93.892259999999993</v>
      </c>
      <c r="L378" s="129">
        <v>93.892259999999993</v>
      </c>
      <c r="M378" s="129">
        <v>93.892259999999993</v>
      </c>
      <c r="N378" s="129">
        <v>93.892259999999993</v>
      </c>
      <c r="O378" s="129">
        <v>93.892259999999993</v>
      </c>
      <c r="P378" s="129">
        <v>93.892259999999993</v>
      </c>
      <c r="Q378" s="129">
        <v>93.892259999999993</v>
      </c>
      <c r="R378" s="129">
        <v>93.892259999999993</v>
      </c>
      <c r="S378" s="129">
        <v>93.892259999999993</v>
      </c>
      <c r="T378" s="129">
        <v>93.892259999999993</v>
      </c>
      <c r="U378" s="129">
        <v>93.892259999999993</v>
      </c>
      <c r="V378" s="129">
        <v>93.892259999999993</v>
      </c>
      <c r="W378" s="129">
        <v>93.892259999999993</v>
      </c>
      <c r="X378" s="129">
        <v>93.892259999999993</v>
      </c>
      <c r="Y378" s="129">
        <v>93.892259999999993</v>
      </c>
      <c r="Z378" s="129">
        <v>93.892259999999993</v>
      </c>
      <c r="AA378" s="129">
        <v>93.892259999999993</v>
      </c>
      <c r="AB378" s="129">
        <v>93.892259999999993</v>
      </c>
      <c r="AC378" s="129">
        <v>93.892259999999993</v>
      </c>
      <c r="AD378" s="129">
        <v>93.892259999999993</v>
      </c>
      <c r="AE378" s="129">
        <v>93.892259999999993</v>
      </c>
      <c r="AF378" s="129">
        <v>93.892259999999993</v>
      </c>
      <c r="AG378" s="129">
        <v>93.892259999999993</v>
      </c>
      <c r="AH378" s="129">
        <v>93.892259999999993</v>
      </c>
      <c r="AI378" s="129">
        <v>93.892259999999993</v>
      </c>
      <c r="AJ378" s="129">
        <v>93.892259999999993</v>
      </c>
    </row>
    <row r="379" spans="1:36" ht="14.55" customHeight="1" thickBot="1">
      <c r="A379" s="129" t="s">
        <v>505</v>
      </c>
      <c r="B379" s="129" t="s">
        <v>507</v>
      </c>
      <c r="C379" s="129" t="s">
        <v>536</v>
      </c>
      <c r="D379" s="129" t="s">
        <v>542</v>
      </c>
      <c r="E379" s="129" t="s">
        <v>68</v>
      </c>
      <c r="F379" s="129">
        <v>199.28888000000001</v>
      </c>
      <c r="G379" s="129">
        <v>199.28888000000001</v>
      </c>
      <c r="H379" s="129">
        <v>199.28888000000001</v>
      </c>
      <c r="I379" s="129">
        <v>199.28888000000001</v>
      </c>
      <c r="J379" s="129">
        <v>199.28888000000001</v>
      </c>
      <c r="K379" s="129">
        <v>199.28888000000001</v>
      </c>
      <c r="L379" s="129">
        <v>199.28888000000001</v>
      </c>
      <c r="M379" s="129">
        <v>199.28888000000001</v>
      </c>
      <c r="N379" s="129">
        <v>199.28888000000001</v>
      </c>
      <c r="O379" s="129">
        <v>199.28888000000001</v>
      </c>
      <c r="P379" s="129">
        <v>199.28888000000001</v>
      </c>
      <c r="Q379" s="129">
        <v>199.28888000000001</v>
      </c>
      <c r="R379" s="129">
        <v>199.28888000000001</v>
      </c>
      <c r="S379" s="129">
        <v>199.28888000000001</v>
      </c>
      <c r="T379" s="129">
        <v>199.28888000000001</v>
      </c>
      <c r="U379" s="129">
        <v>199.28888000000001</v>
      </c>
      <c r="V379" s="129">
        <v>199.28888000000001</v>
      </c>
      <c r="W379" s="129">
        <v>199.28888000000001</v>
      </c>
      <c r="X379" s="129">
        <v>199.28888000000001</v>
      </c>
      <c r="Y379" s="129">
        <v>199.28888000000001</v>
      </c>
      <c r="Z379" s="129">
        <v>199.28888000000001</v>
      </c>
      <c r="AA379" s="129">
        <v>199.28888000000001</v>
      </c>
      <c r="AB379" s="129">
        <v>199.28888000000001</v>
      </c>
      <c r="AC379" s="129">
        <v>199.28888000000001</v>
      </c>
      <c r="AD379" s="129">
        <v>199.28888000000001</v>
      </c>
      <c r="AE379" s="129">
        <v>199.28888000000001</v>
      </c>
      <c r="AF379" s="129">
        <v>199.28888000000001</v>
      </c>
      <c r="AG379" s="129">
        <v>199.28888000000001</v>
      </c>
      <c r="AH379" s="129">
        <v>199.28888000000001</v>
      </c>
      <c r="AI379" s="129">
        <v>199.28888000000001</v>
      </c>
      <c r="AJ379" s="129">
        <v>199.28888000000001</v>
      </c>
    </row>
    <row r="380" spans="1:36" ht="14.55" customHeight="1" thickBot="1">
      <c r="A380" s="129" t="s">
        <v>505</v>
      </c>
      <c r="B380" s="129" t="s">
        <v>507</v>
      </c>
      <c r="C380" s="129" t="s">
        <v>536</v>
      </c>
      <c r="D380" s="129" t="s">
        <v>543</v>
      </c>
      <c r="E380" s="129" t="s">
        <v>68</v>
      </c>
      <c r="F380" s="129">
        <v>205.19372999999999</v>
      </c>
      <c r="G380" s="129">
        <v>205.19372999999999</v>
      </c>
      <c r="H380" s="129">
        <v>205.19372999999999</v>
      </c>
      <c r="I380" s="129">
        <v>205.19372999999999</v>
      </c>
      <c r="J380" s="129">
        <v>205.19372999999999</v>
      </c>
      <c r="K380" s="129">
        <v>205.19372999999999</v>
      </c>
      <c r="L380" s="129">
        <v>205.19372999999999</v>
      </c>
      <c r="M380" s="129">
        <v>205.19372999999999</v>
      </c>
      <c r="N380" s="129">
        <v>205.19372999999999</v>
      </c>
      <c r="O380" s="129">
        <v>205.19372999999999</v>
      </c>
      <c r="P380" s="129">
        <v>205.19372999999999</v>
      </c>
      <c r="Q380" s="129">
        <v>205.19372999999999</v>
      </c>
      <c r="R380" s="129">
        <v>205.19372999999999</v>
      </c>
      <c r="S380" s="129">
        <v>205.19372999999999</v>
      </c>
      <c r="T380" s="129">
        <v>205.19372999999999</v>
      </c>
      <c r="U380" s="129">
        <v>205.19372999999999</v>
      </c>
      <c r="V380" s="129">
        <v>205.19372999999999</v>
      </c>
      <c r="W380" s="129">
        <v>205.19372999999999</v>
      </c>
      <c r="X380" s="129">
        <v>205.19372999999999</v>
      </c>
      <c r="Y380" s="129">
        <v>205.19372999999999</v>
      </c>
      <c r="Z380" s="129">
        <v>205.19372999999999</v>
      </c>
      <c r="AA380" s="129">
        <v>205.19372999999999</v>
      </c>
      <c r="AB380" s="129">
        <v>205.19372999999999</v>
      </c>
      <c r="AC380" s="129">
        <v>205.19372999999999</v>
      </c>
      <c r="AD380" s="129">
        <v>205.19372999999999</v>
      </c>
      <c r="AE380" s="129">
        <v>205.19372999999999</v>
      </c>
      <c r="AF380" s="129">
        <v>205.19372999999999</v>
      </c>
      <c r="AG380" s="129">
        <v>205.19372999999999</v>
      </c>
      <c r="AH380" s="129">
        <v>205.19372999999999</v>
      </c>
      <c r="AI380" s="129">
        <v>205.19372999999999</v>
      </c>
      <c r="AJ380" s="129">
        <v>205.19372999999999</v>
      </c>
    </row>
    <row r="381" spans="1:36" ht="14.55" customHeight="1" thickBot="1">
      <c r="A381" s="129" t="s">
        <v>505</v>
      </c>
      <c r="B381" s="129" t="s">
        <v>507</v>
      </c>
      <c r="C381" s="129" t="s">
        <v>536</v>
      </c>
      <c r="D381" s="129" t="s">
        <v>544</v>
      </c>
      <c r="E381" s="129" t="s">
        <v>68</v>
      </c>
      <c r="F381" s="129">
        <v>171.53147999999999</v>
      </c>
      <c r="G381" s="129">
        <v>171.53147999999999</v>
      </c>
      <c r="H381" s="129">
        <v>171.53147999999999</v>
      </c>
      <c r="I381" s="129">
        <v>171.53147999999999</v>
      </c>
      <c r="J381" s="129">
        <v>171.53147999999999</v>
      </c>
      <c r="K381" s="129">
        <v>171.53147999999999</v>
      </c>
      <c r="L381" s="129">
        <v>171.53147999999999</v>
      </c>
      <c r="M381" s="129">
        <v>171.53147999999999</v>
      </c>
      <c r="N381" s="129">
        <v>171.53147999999999</v>
      </c>
      <c r="O381" s="129">
        <v>171.53147999999999</v>
      </c>
      <c r="P381" s="129">
        <v>171.53147999999999</v>
      </c>
      <c r="Q381" s="129">
        <v>171.53147999999999</v>
      </c>
      <c r="R381" s="129">
        <v>171.53147999999999</v>
      </c>
      <c r="S381" s="129">
        <v>171.53147999999999</v>
      </c>
      <c r="T381" s="129">
        <v>171.53147999999999</v>
      </c>
      <c r="U381" s="129">
        <v>171.53147999999999</v>
      </c>
      <c r="V381" s="129">
        <v>171.53147999999999</v>
      </c>
      <c r="W381" s="129">
        <v>171.53147999999999</v>
      </c>
      <c r="X381" s="129">
        <v>171.53147999999999</v>
      </c>
      <c r="Y381" s="129">
        <v>171.53147999999999</v>
      </c>
      <c r="Z381" s="129">
        <v>171.53147999999999</v>
      </c>
      <c r="AA381" s="129">
        <v>171.53147999999999</v>
      </c>
      <c r="AB381" s="129">
        <v>171.53147999999999</v>
      </c>
      <c r="AC381" s="129">
        <v>171.53147999999999</v>
      </c>
      <c r="AD381" s="129">
        <v>171.53147999999999</v>
      </c>
      <c r="AE381" s="129">
        <v>171.53147999999999</v>
      </c>
      <c r="AF381" s="129">
        <v>171.53147999999999</v>
      </c>
      <c r="AG381" s="129">
        <v>171.53147999999999</v>
      </c>
      <c r="AH381" s="129">
        <v>171.53147999999999</v>
      </c>
      <c r="AI381" s="129">
        <v>171.53147999999999</v>
      </c>
      <c r="AJ381" s="129">
        <v>171.53147999999999</v>
      </c>
    </row>
    <row r="382" spans="1:36" ht="14.55" customHeight="1" thickBot="1">
      <c r="A382" s="129" t="s">
        <v>505</v>
      </c>
      <c r="B382" s="129" t="s">
        <v>507</v>
      </c>
      <c r="C382" s="129" t="s">
        <v>536</v>
      </c>
      <c r="D382" s="129" t="s">
        <v>545</v>
      </c>
      <c r="E382" s="129" t="s">
        <v>94</v>
      </c>
      <c r="F382" s="129">
        <v>426.05219362000003</v>
      </c>
      <c r="G382" s="129">
        <v>426.05219362000003</v>
      </c>
      <c r="H382" s="129">
        <v>426.05219362000003</v>
      </c>
      <c r="I382" s="129">
        <v>426.05219362000003</v>
      </c>
      <c r="J382" s="129">
        <v>453.22588846999997</v>
      </c>
      <c r="K382" s="129">
        <v>453.22588846999997</v>
      </c>
      <c r="L382" s="129">
        <v>453.22588846999997</v>
      </c>
      <c r="M382" s="129">
        <v>453.22588846999997</v>
      </c>
      <c r="N382" s="129">
        <v>453.22588846999997</v>
      </c>
      <c r="O382" s="129">
        <v>453.22588846999997</v>
      </c>
      <c r="P382" s="129">
        <v>453.22588846999997</v>
      </c>
      <c r="Q382" s="129">
        <v>453.22588846999997</v>
      </c>
      <c r="R382" s="129">
        <v>453.22588846999997</v>
      </c>
      <c r="S382" s="129">
        <v>453.22588846999997</v>
      </c>
      <c r="T382" s="129">
        <v>479.17856849999998</v>
      </c>
      <c r="U382" s="129">
        <v>479.17856849999998</v>
      </c>
      <c r="V382" s="129">
        <v>479.17856849999998</v>
      </c>
      <c r="W382" s="129">
        <v>479.17856849999998</v>
      </c>
      <c r="X382" s="129">
        <v>479.49927444000002</v>
      </c>
      <c r="Y382" s="129">
        <v>479.49927444000002</v>
      </c>
      <c r="Z382" s="129">
        <v>479.49927444000002</v>
      </c>
      <c r="AA382" s="129">
        <v>479.49927444000002</v>
      </c>
      <c r="AB382" s="129">
        <v>479.49927444000002</v>
      </c>
      <c r="AC382" s="129">
        <v>479.49927444000002</v>
      </c>
      <c r="AD382" s="129">
        <v>479.49927444000002</v>
      </c>
      <c r="AE382" s="129">
        <v>479.49927444000002</v>
      </c>
      <c r="AF382" s="129">
        <v>479.49927444000002</v>
      </c>
      <c r="AG382" s="129">
        <v>479.49927444000002</v>
      </c>
      <c r="AH382" s="129">
        <v>492.49521315999999</v>
      </c>
      <c r="AI382" s="129">
        <v>492.49521315999999</v>
      </c>
      <c r="AJ382" s="129">
        <v>492.49521315999999</v>
      </c>
    </row>
    <row r="383" spans="1:36" ht="14.55" customHeight="1" thickBot="1">
      <c r="A383" s="129" t="s">
        <v>505</v>
      </c>
      <c r="B383" s="129" t="s">
        <v>507</v>
      </c>
      <c r="C383" s="129" t="s">
        <v>536</v>
      </c>
      <c r="D383" s="129" t="s">
        <v>546</v>
      </c>
      <c r="E383" s="129" t="s">
        <v>68</v>
      </c>
      <c r="F383" s="129">
        <v>360.32866999999999</v>
      </c>
      <c r="G383" s="129">
        <v>360.32866999999999</v>
      </c>
      <c r="H383" s="129">
        <v>360.32866999999999</v>
      </c>
      <c r="I383" s="129">
        <v>360.32866999999999</v>
      </c>
      <c r="J383" s="129">
        <v>360.32866999999999</v>
      </c>
      <c r="K383" s="129">
        <v>360.32866999999999</v>
      </c>
      <c r="L383" s="129">
        <v>360.32866999999999</v>
      </c>
      <c r="M383" s="129">
        <v>360.32866999999999</v>
      </c>
      <c r="N383" s="129">
        <v>360.32866999999999</v>
      </c>
      <c r="O383" s="129">
        <v>360.32866999999999</v>
      </c>
      <c r="P383" s="129">
        <v>360.32866999999999</v>
      </c>
      <c r="Q383" s="129">
        <v>360.32866999999999</v>
      </c>
      <c r="R383" s="129">
        <v>360.32866999999999</v>
      </c>
      <c r="S383" s="129">
        <v>360.32866999999999</v>
      </c>
      <c r="T383" s="129">
        <v>360.32866999999999</v>
      </c>
      <c r="U383" s="129">
        <v>360.32866999999999</v>
      </c>
      <c r="V383" s="129">
        <v>360.32866999999999</v>
      </c>
      <c r="W383" s="129">
        <v>360.32866999999999</v>
      </c>
      <c r="X383" s="129">
        <v>360.32866999999999</v>
      </c>
      <c r="Y383" s="129">
        <v>360.32866999999999</v>
      </c>
      <c r="Z383" s="129">
        <v>360.32866999999999</v>
      </c>
      <c r="AA383" s="129">
        <v>360.32866999999999</v>
      </c>
      <c r="AB383" s="129">
        <v>360.32866999999999</v>
      </c>
      <c r="AC383" s="129">
        <v>360.32866999999999</v>
      </c>
      <c r="AD383" s="129">
        <v>360.32866999999999</v>
      </c>
      <c r="AE383" s="129">
        <v>360.32866999999999</v>
      </c>
      <c r="AF383" s="129">
        <v>360.32866999999999</v>
      </c>
      <c r="AG383" s="129">
        <v>360.32866999999999</v>
      </c>
      <c r="AH383" s="129">
        <v>360.32866999999999</v>
      </c>
      <c r="AI383" s="129">
        <v>360.32866999999999</v>
      </c>
      <c r="AJ383" s="129">
        <v>360.32866999999999</v>
      </c>
    </row>
    <row r="384" spans="1:36" ht="14.55" customHeight="1" thickBot="1">
      <c r="A384" s="129" t="s">
        <v>505</v>
      </c>
      <c r="B384" s="129" t="s">
        <v>507</v>
      </c>
      <c r="C384" s="129" t="s">
        <v>536</v>
      </c>
      <c r="D384" s="129" t="s">
        <v>547</v>
      </c>
      <c r="E384" s="129" t="s">
        <v>68</v>
      </c>
      <c r="F384" s="129">
        <v>288.87464999999997</v>
      </c>
      <c r="G384" s="129">
        <v>288.87464999999997</v>
      </c>
      <c r="H384" s="129">
        <v>288.87464999999997</v>
      </c>
      <c r="I384" s="129">
        <v>288.87464999999997</v>
      </c>
      <c r="J384" s="129">
        <v>288.87464999999997</v>
      </c>
      <c r="K384" s="129">
        <v>288.87464999999997</v>
      </c>
      <c r="L384" s="129">
        <v>288.87464999999997</v>
      </c>
      <c r="M384" s="129">
        <v>288.87464999999997</v>
      </c>
      <c r="N384" s="129">
        <v>288.87464999999997</v>
      </c>
      <c r="O384" s="129">
        <v>288.87464999999997</v>
      </c>
      <c r="P384" s="129">
        <v>288.87464999999997</v>
      </c>
      <c r="Q384" s="129">
        <v>288.87464999999997</v>
      </c>
      <c r="R384" s="129">
        <v>288.87464999999997</v>
      </c>
      <c r="S384" s="129">
        <v>288.87464999999997</v>
      </c>
      <c r="T384" s="129">
        <v>288.87464999999997</v>
      </c>
      <c r="U384" s="129">
        <v>288.87464999999997</v>
      </c>
      <c r="V384" s="129">
        <v>288.87464999999997</v>
      </c>
      <c r="W384" s="129">
        <v>288.87464999999997</v>
      </c>
      <c r="X384" s="129">
        <v>288.87464999999997</v>
      </c>
      <c r="Y384" s="129">
        <v>288.87464999999997</v>
      </c>
      <c r="Z384" s="129">
        <v>288.87464999999997</v>
      </c>
      <c r="AA384" s="129">
        <v>288.87464999999997</v>
      </c>
      <c r="AB384" s="129">
        <v>288.87464999999997</v>
      </c>
      <c r="AC384" s="129">
        <v>288.87464999999997</v>
      </c>
      <c r="AD384" s="129">
        <v>288.87464999999997</v>
      </c>
      <c r="AE384" s="129">
        <v>288.87464999999997</v>
      </c>
      <c r="AF384" s="129">
        <v>288.87464999999997</v>
      </c>
      <c r="AG384" s="129">
        <v>288.87464999999997</v>
      </c>
      <c r="AH384" s="129">
        <v>288.87464999999997</v>
      </c>
      <c r="AI384" s="129">
        <v>288.87464999999997</v>
      </c>
      <c r="AJ384" s="129">
        <v>288.87464999999997</v>
      </c>
    </row>
    <row r="385" spans="1:36" ht="14.55" customHeight="1" thickBot="1">
      <c r="A385" s="129" t="s">
        <v>505</v>
      </c>
      <c r="B385" s="129" t="s">
        <v>507</v>
      </c>
      <c r="C385" s="129" t="s">
        <v>536</v>
      </c>
      <c r="D385" s="129" t="s">
        <v>548</v>
      </c>
      <c r="E385" s="129" t="s">
        <v>68</v>
      </c>
      <c r="F385" s="129">
        <v>289.4436</v>
      </c>
      <c r="G385" s="129">
        <v>289.4436</v>
      </c>
      <c r="H385" s="129">
        <v>289.4436</v>
      </c>
      <c r="I385" s="129">
        <v>289.4436</v>
      </c>
      <c r="J385" s="129">
        <v>289.4436</v>
      </c>
      <c r="K385" s="129">
        <v>289.4436</v>
      </c>
      <c r="L385" s="129">
        <v>289.4436</v>
      </c>
      <c r="M385" s="129">
        <v>289.4436</v>
      </c>
      <c r="N385" s="129">
        <v>289.4436</v>
      </c>
      <c r="O385" s="129">
        <v>289.4436</v>
      </c>
      <c r="P385" s="129">
        <v>289.4436</v>
      </c>
      <c r="Q385" s="129">
        <v>289.4436</v>
      </c>
      <c r="R385" s="129">
        <v>289.4436</v>
      </c>
      <c r="S385" s="129">
        <v>289.4436</v>
      </c>
      <c r="T385" s="129">
        <v>289.4436</v>
      </c>
      <c r="U385" s="129">
        <v>289.4436</v>
      </c>
      <c r="V385" s="129">
        <v>289.4436</v>
      </c>
      <c r="W385" s="129">
        <v>289.4436</v>
      </c>
      <c r="X385" s="129">
        <v>289.4436</v>
      </c>
      <c r="Y385" s="129">
        <v>289.4436</v>
      </c>
      <c r="Z385" s="129">
        <v>289.4436</v>
      </c>
      <c r="AA385" s="129">
        <v>289.4436</v>
      </c>
      <c r="AB385" s="129">
        <v>289.4436</v>
      </c>
      <c r="AC385" s="129">
        <v>289.4436</v>
      </c>
      <c r="AD385" s="129">
        <v>289.4436</v>
      </c>
      <c r="AE385" s="129">
        <v>289.4436</v>
      </c>
      <c r="AF385" s="129">
        <v>289.4436</v>
      </c>
      <c r="AG385" s="129">
        <v>289.4436</v>
      </c>
      <c r="AH385" s="129">
        <v>289.4436</v>
      </c>
      <c r="AI385" s="129">
        <v>289.4436</v>
      </c>
      <c r="AJ385" s="129">
        <v>289.4436</v>
      </c>
    </row>
    <row r="386" spans="1:36" ht="14.55" customHeight="1" thickBot="1">
      <c r="A386" s="129" t="s">
        <v>505</v>
      </c>
      <c r="B386" s="129" t="s">
        <v>507</v>
      </c>
      <c r="C386" s="129" t="s">
        <v>536</v>
      </c>
      <c r="D386" s="129" t="s">
        <v>549</v>
      </c>
      <c r="E386" s="129" t="s">
        <v>68</v>
      </c>
      <c r="F386" s="129">
        <v>322.57173999999998</v>
      </c>
      <c r="G386" s="129">
        <v>322.57173999999998</v>
      </c>
      <c r="H386" s="129">
        <v>322.57173999999998</v>
      </c>
      <c r="I386" s="129">
        <v>322.57173999999998</v>
      </c>
      <c r="J386" s="129">
        <v>322.57173999999998</v>
      </c>
      <c r="K386" s="129">
        <v>322.57173999999998</v>
      </c>
      <c r="L386" s="129">
        <v>322.57173999999998</v>
      </c>
      <c r="M386" s="129">
        <v>322.57173999999998</v>
      </c>
      <c r="N386" s="129">
        <v>322.57173999999998</v>
      </c>
      <c r="O386" s="129">
        <v>322.57173999999998</v>
      </c>
      <c r="P386" s="129">
        <v>322.57173999999998</v>
      </c>
      <c r="Q386" s="129">
        <v>322.57173999999998</v>
      </c>
      <c r="R386" s="129">
        <v>322.57173999999998</v>
      </c>
      <c r="S386" s="129">
        <v>322.57173999999998</v>
      </c>
      <c r="T386" s="129">
        <v>322.57173999999998</v>
      </c>
      <c r="U386" s="129">
        <v>322.57173999999998</v>
      </c>
      <c r="V386" s="129">
        <v>322.57173999999998</v>
      </c>
      <c r="W386" s="129">
        <v>322.57173999999998</v>
      </c>
      <c r="X386" s="129">
        <v>322.57173999999998</v>
      </c>
      <c r="Y386" s="129">
        <v>322.57173999999998</v>
      </c>
      <c r="Z386" s="129">
        <v>322.57173999999998</v>
      </c>
      <c r="AA386" s="129">
        <v>322.57173999999998</v>
      </c>
      <c r="AB386" s="129">
        <v>322.57173999999998</v>
      </c>
      <c r="AC386" s="129">
        <v>322.57173999999998</v>
      </c>
      <c r="AD386" s="129">
        <v>322.57173999999998</v>
      </c>
      <c r="AE386" s="129">
        <v>322.57173999999998</v>
      </c>
      <c r="AF386" s="129">
        <v>322.57173999999998</v>
      </c>
      <c r="AG386" s="129">
        <v>322.57173999999998</v>
      </c>
      <c r="AH386" s="129">
        <v>322.57173999999998</v>
      </c>
      <c r="AI386" s="129">
        <v>322.57173999999998</v>
      </c>
      <c r="AJ386" s="129">
        <v>322.57173999999998</v>
      </c>
    </row>
    <row r="387" spans="1:36" ht="14.55" customHeight="1" thickBot="1">
      <c r="A387" s="129" t="s">
        <v>505</v>
      </c>
      <c r="B387" s="129" t="s">
        <v>507</v>
      </c>
      <c r="C387" s="129" t="s">
        <v>536</v>
      </c>
      <c r="D387" s="129" t="s">
        <v>550</v>
      </c>
      <c r="E387" s="129" t="s">
        <v>68</v>
      </c>
      <c r="F387" s="129">
        <v>93.892259999999993</v>
      </c>
      <c r="G387" s="129">
        <v>93.892259999999993</v>
      </c>
      <c r="H387" s="129">
        <v>93.892259999999993</v>
      </c>
      <c r="I387" s="129">
        <v>93.892259999999993</v>
      </c>
      <c r="J387" s="129">
        <v>93.892259999999993</v>
      </c>
      <c r="K387" s="129">
        <v>93.892259999999993</v>
      </c>
      <c r="L387" s="129">
        <v>93.892259999999993</v>
      </c>
      <c r="M387" s="129">
        <v>93.892259999999993</v>
      </c>
      <c r="N387" s="129">
        <v>93.892259999999993</v>
      </c>
      <c r="O387" s="129">
        <v>93.892259999999993</v>
      </c>
      <c r="P387" s="129">
        <v>93.892259999999993</v>
      </c>
      <c r="Q387" s="129">
        <v>93.892259999999993</v>
      </c>
      <c r="R387" s="129">
        <v>93.892259999999993</v>
      </c>
      <c r="S387" s="129">
        <v>93.892259999999993</v>
      </c>
      <c r="T387" s="129">
        <v>93.892259999999993</v>
      </c>
      <c r="U387" s="129">
        <v>93.892259999999993</v>
      </c>
      <c r="V387" s="129">
        <v>93.892259999999993</v>
      </c>
      <c r="W387" s="129">
        <v>93.892259999999993</v>
      </c>
      <c r="X387" s="129">
        <v>93.892259999999993</v>
      </c>
      <c r="Y387" s="129">
        <v>93.892259999999993</v>
      </c>
      <c r="Z387" s="129">
        <v>93.892259999999993</v>
      </c>
      <c r="AA387" s="129">
        <v>93.892259999999993</v>
      </c>
      <c r="AB387" s="129">
        <v>93.892259999999993</v>
      </c>
      <c r="AC387" s="129">
        <v>93.892259999999993</v>
      </c>
      <c r="AD387" s="129">
        <v>93.892259999999993</v>
      </c>
      <c r="AE387" s="129">
        <v>93.892259999999993</v>
      </c>
      <c r="AF387" s="129">
        <v>93.892259999999993</v>
      </c>
      <c r="AG387" s="129">
        <v>93.892259999999993</v>
      </c>
      <c r="AH387" s="129">
        <v>93.892259999999993</v>
      </c>
      <c r="AI387" s="129">
        <v>93.892259999999993</v>
      </c>
      <c r="AJ387" s="129">
        <v>93.892259999999993</v>
      </c>
    </row>
    <row r="388" spans="1:36" ht="14.55" customHeight="1" thickBot="1">
      <c r="A388" s="129" t="s">
        <v>505</v>
      </c>
      <c r="B388" s="129" t="s">
        <v>507</v>
      </c>
      <c r="C388" s="129" t="s">
        <v>536</v>
      </c>
      <c r="D388" s="129" t="s">
        <v>551</v>
      </c>
      <c r="E388" s="129" t="s">
        <v>68</v>
      </c>
      <c r="F388" s="129">
        <v>199.28888000000001</v>
      </c>
      <c r="G388" s="129">
        <v>199.28888000000001</v>
      </c>
      <c r="H388" s="129">
        <v>199.28888000000001</v>
      </c>
      <c r="I388" s="129">
        <v>199.28888000000001</v>
      </c>
      <c r="J388" s="129">
        <v>199.28888000000001</v>
      </c>
      <c r="K388" s="129">
        <v>199.28888000000001</v>
      </c>
      <c r="L388" s="129">
        <v>199.28888000000001</v>
      </c>
      <c r="M388" s="129">
        <v>199.28888000000001</v>
      </c>
      <c r="N388" s="129">
        <v>199.28888000000001</v>
      </c>
      <c r="O388" s="129">
        <v>199.28888000000001</v>
      </c>
      <c r="P388" s="129">
        <v>199.28888000000001</v>
      </c>
      <c r="Q388" s="129">
        <v>199.28888000000001</v>
      </c>
      <c r="R388" s="129">
        <v>199.28888000000001</v>
      </c>
      <c r="S388" s="129">
        <v>199.28888000000001</v>
      </c>
      <c r="T388" s="129">
        <v>199.28888000000001</v>
      </c>
      <c r="U388" s="129">
        <v>199.28888000000001</v>
      </c>
      <c r="V388" s="129">
        <v>199.28888000000001</v>
      </c>
      <c r="W388" s="129">
        <v>199.28888000000001</v>
      </c>
      <c r="X388" s="129">
        <v>199.28888000000001</v>
      </c>
      <c r="Y388" s="129">
        <v>199.28888000000001</v>
      </c>
      <c r="Z388" s="129">
        <v>199.28888000000001</v>
      </c>
      <c r="AA388" s="129">
        <v>199.28888000000001</v>
      </c>
      <c r="AB388" s="129">
        <v>199.28888000000001</v>
      </c>
      <c r="AC388" s="129">
        <v>199.28888000000001</v>
      </c>
      <c r="AD388" s="129">
        <v>199.28888000000001</v>
      </c>
      <c r="AE388" s="129">
        <v>199.28888000000001</v>
      </c>
      <c r="AF388" s="129">
        <v>199.28888000000001</v>
      </c>
      <c r="AG388" s="129">
        <v>199.28888000000001</v>
      </c>
      <c r="AH388" s="129">
        <v>199.28888000000001</v>
      </c>
      <c r="AI388" s="129">
        <v>199.28888000000001</v>
      </c>
      <c r="AJ388" s="129">
        <v>199.28888000000001</v>
      </c>
    </row>
    <row r="389" spans="1:36" ht="14.55" customHeight="1" thickBot="1">
      <c r="A389" s="129" t="s">
        <v>505</v>
      </c>
      <c r="B389" s="129" t="s">
        <v>507</v>
      </c>
      <c r="C389" s="129" t="s">
        <v>536</v>
      </c>
      <c r="D389" s="129" t="s">
        <v>552</v>
      </c>
      <c r="E389" s="129" t="s">
        <v>68</v>
      </c>
      <c r="F389" s="129">
        <v>205.19372999999999</v>
      </c>
      <c r="G389" s="129">
        <v>205.19372999999999</v>
      </c>
      <c r="H389" s="129">
        <v>205.19372999999999</v>
      </c>
      <c r="I389" s="129">
        <v>205.19372999999999</v>
      </c>
      <c r="J389" s="129">
        <v>205.19372999999999</v>
      </c>
      <c r="K389" s="129">
        <v>205.19372999999999</v>
      </c>
      <c r="L389" s="129">
        <v>205.19372999999999</v>
      </c>
      <c r="M389" s="129">
        <v>205.19372999999999</v>
      </c>
      <c r="N389" s="129">
        <v>205.19372999999999</v>
      </c>
      <c r="O389" s="129">
        <v>205.19372999999999</v>
      </c>
      <c r="P389" s="129">
        <v>205.19372999999999</v>
      </c>
      <c r="Q389" s="129">
        <v>205.19372999999999</v>
      </c>
      <c r="R389" s="129">
        <v>205.19372999999999</v>
      </c>
      <c r="S389" s="129">
        <v>205.19372999999999</v>
      </c>
      <c r="T389" s="129">
        <v>205.19372999999999</v>
      </c>
      <c r="U389" s="129">
        <v>205.19372999999999</v>
      </c>
      <c r="V389" s="129">
        <v>205.19372999999999</v>
      </c>
      <c r="W389" s="129">
        <v>205.19372999999999</v>
      </c>
      <c r="X389" s="129">
        <v>205.19372999999999</v>
      </c>
      <c r="Y389" s="129">
        <v>205.19372999999999</v>
      </c>
      <c r="Z389" s="129">
        <v>205.19372999999999</v>
      </c>
      <c r="AA389" s="129">
        <v>205.19372999999999</v>
      </c>
      <c r="AB389" s="129">
        <v>205.19372999999999</v>
      </c>
      <c r="AC389" s="129">
        <v>205.19372999999999</v>
      </c>
      <c r="AD389" s="129">
        <v>205.19372999999999</v>
      </c>
      <c r="AE389" s="129">
        <v>205.19372999999999</v>
      </c>
      <c r="AF389" s="129">
        <v>205.19372999999999</v>
      </c>
      <c r="AG389" s="129">
        <v>205.19372999999999</v>
      </c>
      <c r="AH389" s="129">
        <v>205.19372999999999</v>
      </c>
      <c r="AI389" s="129">
        <v>205.19372999999999</v>
      </c>
      <c r="AJ389" s="129">
        <v>205.19372999999999</v>
      </c>
    </row>
    <row r="390" spans="1:36" ht="14.55" customHeight="1" thickBot="1">
      <c r="A390" s="129" t="s">
        <v>505</v>
      </c>
      <c r="B390" s="129" t="s">
        <v>507</v>
      </c>
      <c r="C390" s="129" t="s">
        <v>536</v>
      </c>
      <c r="D390" s="129" t="s">
        <v>553</v>
      </c>
      <c r="E390" s="129" t="s">
        <v>68</v>
      </c>
      <c r="F390" s="129">
        <v>171.53147999999999</v>
      </c>
      <c r="G390" s="129">
        <v>171.53147999999999</v>
      </c>
      <c r="H390" s="129">
        <v>171.53147999999999</v>
      </c>
      <c r="I390" s="129">
        <v>171.53147999999999</v>
      </c>
      <c r="J390" s="129">
        <v>171.53147999999999</v>
      </c>
      <c r="K390" s="129">
        <v>171.53147999999999</v>
      </c>
      <c r="L390" s="129">
        <v>171.53147999999999</v>
      </c>
      <c r="M390" s="129">
        <v>171.53147999999999</v>
      </c>
      <c r="N390" s="129">
        <v>171.53147999999999</v>
      </c>
      <c r="O390" s="129">
        <v>171.53147999999999</v>
      </c>
      <c r="P390" s="129">
        <v>171.53147999999999</v>
      </c>
      <c r="Q390" s="129">
        <v>171.53147999999999</v>
      </c>
      <c r="R390" s="129">
        <v>171.53147999999999</v>
      </c>
      <c r="S390" s="129">
        <v>171.53147999999999</v>
      </c>
      <c r="T390" s="129">
        <v>171.53147999999999</v>
      </c>
      <c r="U390" s="129">
        <v>171.53147999999999</v>
      </c>
      <c r="V390" s="129">
        <v>171.53147999999999</v>
      </c>
      <c r="W390" s="129">
        <v>171.53147999999999</v>
      </c>
      <c r="X390" s="129">
        <v>171.53147999999999</v>
      </c>
      <c r="Y390" s="129">
        <v>171.53147999999999</v>
      </c>
      <c r="Z390" s="129">
        <v>171.53147999999999</v>
      </c>
      <c r="AA390" s="129">
        <v>171.53147999999999</v>
      </c>
      <c r="AB390" s="129">
        <v>171.53147999999999</v>
      </c>
      <c r="AC390" s="129">
        <v>171.53147999999999</v>
      </c>
      <c r="AD390" s="129">
        <v>171.53147999999999</v>
      </c>
      <c r="AE390" s="129">
        <v>171.53147999999999</v>
      </c>
      <c r="AF390" s="129">
        <v>171.53147999999999</v>
      </c>
      <c r="AG390" s="129">
        <v>171.53147999999999</v>
      </c>
      <c r="AH390" s="129">
        <v>171.53147999999999</v>
      </c>
      <c r="AI390" s="129">
        <v>171.53147999999999</v>
      </c>
      <c r="AJ390" s="129">
        <v>171.53147999999999</v>
      </c>
    </row>
    <row r="391" spans="1:36" ht="14.55" customHeight="1" thickBot="1">
      <c r="A391" s="129" t="s">
        <v>505</v>
      </c>
      <c r="B391" s="129" t="s">
        <v>507</v>
      </c>
      <c r="C391" s="129" t="s">
        <v>536</v>
      </c>
      <c r="D391" s="129" t="s">
        <v>554</v>
      </c>
      <c r="E391" s="129" t="s">
        <v>68</v>
      </c>
      <c r="F391" s="129">
        <v>360.32866999999999</v>
      </c>
      <c r="G391" s="129">
        <v>360.32866999999999</v>
      </c>
      <c r="H391" s="129">
        <v>360.32866999999999</v>
      </c>
      <c r="I391" s="129">
        <v>360.32866999999999</v>
      </c>
      <c r="J391" s="129">
        <v>360.32866999999999</v>
      </c>
      <c r="K391" s="129">
        <v>360.32866999999999</v>
      </c>
      <c r="L391" s="129">
        <v>360.32866999999999</v>
      </c>
      <c r="M391" s="129">
        <v>360.32866999999999</v>
      </c>
      <c r="N391" s="129">
        <v>360.32866999999999</v>
      </c>
      <c r="O391" s="129">
        <v>360.32866999999999</v>
      </c>
      <c r="P391" s="129">
        <v>360.32866999999999</v>
      </c>
      <c r="Q391" s="129">
        <v>360.32866999999999</v>
      </c>
      <c r="R391" s="129">
        <v>360.32866999999999</v>
      </c>
      <c r="S391" s="129">
        <v>360.32866999999999</v>
      </c>
      <c r="T391" s="129">
        <v>360.32866999999999</v>
      </c>
      <c r="U391" s="129">
        <v>360.32866999999999</v>
      </c>
      <c r="V391" s="129">
        <v>360.32866999999999</v>
      </c>
      <c r="W391" s="129">
        <v>360.32866999999999</v>
      </c>
      <c r="X391" s="129">
        <v>360.32866999999999</v>
      </c>
      <c r="Y391" s="129">
        <v>360.32866999999999</v>
      </c>
      <c r="Z391" s="129">
        <v>360.32866999999999</v>
      </c>
      <c r="AA391" s="129">
        <v>360.32866999999999</v>
      </c>
      <c r="AB391" s="129">
        <v>360.32866999999999</v>
      </c>
      <c r="AC391" s="129">
        <v>360.32866999999999</v>
      </c>
      <c r="AD391" s="129">
        <v>360.32866999999999</v>
      </c>
      <c r="AE391" s="129">
        <v>360.32866999999999</v>
      </c>
      <c r="AF391" s="129">
        <v>360.32866999999999</v>
      </c>
      <c r="AG391" s="129">
        <v>360.32866999999999</v>
      </c>
      <c r="AH391" s="129">
        <v>360.32866999999999</v>
      </c>
      <c r="AI391" s="129">
        <v>360.32866999999999</v>
      </c>
      <c r="AJ391" s="129">
        <v>360.32866999999999</v>
      </c>
    </row>
    <row r="392" spans="1:36" ht="14.55" customHeight="1" thickBot="1">
      <c r="A392" s="129" t="s">
        <v>505</v>
      </c>
      <c r="B392" s="129" t="s">
        <v>507</v>
      </c>
      <c r="C392" s="129" t="s">
        <v>536</v>
      </c>
      <c r="D392" s="129" t="s">
        <v>555</v>
      </c>
      <c r="E392" s="129" t="s">
        <v>68</v>
      </c>
      <c r="F392" s="129">
        <v>288.87464999999997</v>
      </c>
      <c r="G392" s="129">
        <v>288.87464999999997</v>
      </c>
      <c r="H392" s="129">
        <v>288.87464999999997</v>
      </c>
      <c r="I392" s="129">
        <v>288.87464999999997</v>
      </c>
      <c r="J392" s="129">
        <v>288.87464999999997</v>
      </c>
      <c r="K392" s="129">
        <v>288.87464999999997</v>
      </c>
      <c r="L392" s="129">
        <v>288.87464999999997</v>
      </c>
      <c r="M392" s="129">
        <v>288.87464999999997</v>
      </c>
      <c r="N392" s="129">
        <v>288.87464999999997</v>
      </c>
      <c r="O392" s="129">
        <v>288.87464999999997</v>
      </c>
      <c r="P392" s="129">
        <v>288.87464999999997</v>
      </c>
      <c r="Q392" s="129">
        <v>288.87464999999997</v>
      </c>
      <c r="R392" s="129">
        <v>288.87464999999997</v>
      </c>
      <c r="S392" s="129">
        <v>288.87464999999997</v>
      </c>
      <c r="T392" s="129">
        <v>288.87464999999997</v>
      </c>
      <c r="U392" s="129">
        <v>288.87464999999997</v>
      </c>
      <c r="V392" s="129">
        <v>288.87464999999997</v>
      </c>
      <c r="W392" s="129">
        <v>288.87464999999997</v>
      </c>
      <c r="X392" s="129">
        <v>288.87464999999997</v>
      </c>
      <c r="Y392" s="129">
        <v>288.87464999999997</v>
      </c>
      <c r="Z392" s="129">
        <v>288.87464999999997</v>
      </c>
      <c r="AA392" s="129">
        <v>288.87464999999997</v>
      </c>
      <c r="AB392" s="129">
        <v>288.87464999999997</v>
      </c>
      <c r="AC392" s="129">
        <v>288.87464999999997</v>
      </c>
      <c r="AD392" s="129">
        <v>288.87464999999997</v>
      </c>
      <c r="AE392" s="129">
        <v>288.87464999999997</v>
      </c>
      <c r="AF392" s="129">
        <v>288.87464999999997</v>
      </c>
      <c r="AG392" s="129">
        <v>288.87464999999997</v>
      </c>
      <c r="AH392" s="129">
        <v>288.87464999999997</v>
      </c>
      <c r="AI392" s="129">
        <v>288.87464999999997</v>
      </c>
      <c r="AJ392" s="129">
        <v>288.87464999999997</v>
      </c>
    </row>
    <row r="393" spans="1:36" ht="14.55" customHeight="1" thickBot="1">
      <c r="A393" s="129" t="s">
        <v>505</v>
      </c>
      <c r="B393" s="129" t="s">
        <v>507</v>
      </c>
      <c r="C393" s="129" t="s">
        <v>536</v>
      </c>
      <c r="D393" s="129" t="s">
        <v>556</v>
      </c>
      <c r="E393" s="129" t="s">
        <v>68</v>
      </c>
      <c r="F393" s="129">
        <v>289.4436</v>
      </c>
      <c r="G393" s="129">
        <v>289.4436</v>
      </c>
      <c r="H393" s="129">
        <v>289.4436</v>
      </c>
      <c r="I393" s="129">
        <v>289.4436</v>
      </c>
      <c r="J393" s="129">
        <v>289.4436</v>
      </c>
      <c r="K393" s="129">
        <v>289.4436</v>
      </c>
      <c r="L393" s="129">
        <v>289.4436</v>
      </c>
      <c r="M393" s="129">
        <v>289.4436</v>
      </c>
      <c r="N393" s="129">
        <v>289.4436</v>
      </c>
      <c r="O393" s="129">
        <v>289.4436</v>
      </c>
      <c r="P393" s="129">
        <v>289.4436</v>
      </c>
      <c r="Q393" s="129">
        <v>289.4436</v>
      </c>
      <c r="R393" s="129">
        <v>289.4436</v>
      </c>
      <c r="S393" s="129">
        <v>289.4436</v>
      </c>
      <c r="T393" s="129">
        <v>289.4436</v>
      </c>
      <c r="U393" s="129">
        <v>289.4436</v>
      </c>
      <c r="V393" s="129">
        <v>289.4436</v>
      </c>
      <c r="W393" s="129">
        <v>289.4436</v>
      </c>
      <c r="X393" s="129">
        <v>289.4436</v>
      </c>
      <c r="Y393" s="129">
        <v>289.4436</v>
      </c>
      <c r="Z393" s="129">
        <v>289.4436</v>
      </c>
      <c r="AA393" s="129">
        <v>289.4436</v>
      </c>
      <c r="AB393" s="129">
        <v>289.4436</v>
      </c>
      <c r="AC393" s="129">
        <v>289.4436</v>
      </c>
      <c r="AD393" s="129">
        <v>289.4436</v>
      </c>
      <c r="AE393" s="129">
        <v>289.4436</v>
      </c>
      <c r="AF393" s="129">
        <v>289.4436</v>
      </c>
      <c r="AG393" s="129">
        <v>289.4436</v>
      </c>
      <c r="AH393" s="129">
        <v>289.4436</v>
      </c>
      <c r="AI393" s="129">
        <v>289.4436</v>
      </c>
      <c r="AJ393" s="129">
        <v>289.4436</v>
      </c>
    </row>
    <row r="394" spans="1:36" ht="14.55" customHeight="1" thickBot="1">
      <c r="A394" s="129" t="s">
        <v>505</v>
      </c>
      <c r="B394" s="129" t="s">
        <v>507</v>
      </c>
      <c r="C394" s="129" t="s">
        <v>536</v>
      </c>
      <c r="D394" s="129" t="s">
        <v>57</v>
      </c>
      <c r="E394" s="129" t="s">
        <v>68</v>
      </c>
      <c r="F394" s="129">
        <v>322.57173999999998</v>
      </c>
      <c r="G394" s="129">
        <v>322.57173999999998</v>
      </c>
      <c r="H394" s="129">
        <v>322.57173999999998</v>
      </c>
      <c r="I394" s="129">
        <v>322.57173999999998</v>
      </c>
      <c r="J394" s="129">
        <v>322.57173999999998</v>
      </c>
      <c r="K394" s="129">
        <v>322.57173999999998</v>
      </c>
      <c r="L394" s="129">
        <v>322.57173999999998</v>
      </c>
      <c r="M394" s="129">
        <v>322.57173999999998</v>
      </c>
      <c r="N394" s="129">
        <v>322.57173999999998</v>
      </c>
      <c r="O394" s="129">
        <v>322.57173999999998</v>
      </c>
      <c r="P394" s="129">
        <v>322.57173999999998</v>
      </c>
      <c r="Q394" s="129">
        <v>322.57173999999998</v>
      </c>
      <c r="R394" s="129">
        <v>322.57173999999998</v>
      </c>
      <c r="S394" s="129">
        <v>322.57173999999998</v>
      </c>
      <c r="T394" s="129">
        <v>322.57173999999998</v>
      </c>
      <c r="U394" s="129">
        <v>322.57173999999998</v>
      </c>
      <c r="V394" s="129">
        <v>322.57173999999998</v>
      </c>
      <c r="W394" s="129">
        <v>322.57173999999998</v>
      </c>
      <c r="X394" s="129">
        <v>322.57173999999998</v>
      </c>
      <c r="Y394" s="129">
        <v>322.57173999999998</v>
      </c>
      <c r="Z394" s="129">
        <v>322.57173999999998</v>
      </c>
      <c r="AA394" s="129">
        <v>322.57173999999998</v>
      </c>
      <c r="AB394" s="129">
        <v>322.57173999999998</v>
      </c>
      <c r="AC394" s="129">
        <v>322.57173999999998</v>
      </c>
      <c r="AD394" s="129">
        <v>322.57173999999998</v>
      </c>
      <c r="AE394" s="129">
        <v>322.57173999999998</v>
      </c>
      <c r="AF394" s="129">
        <v>322.57173999999998</v>
      </c>
      <c r="AG394" s="129">
        <v>322.57173999999998</v>
      </c>
      <c r="AH394" s="129">
        <v>322.57173999999998</v>
      </c>
      <c r="AI394" s="129">
        <v>322.57173999999998</v>
      </c>
      <c r="AJ394" s="129">
        <v>322.57173999999998</v>
      </c>
    </row>
    <row r="395" spans="1:36" ht="14.55" customHeight="1" thickBot="1">
      <c r="A395" s="129" t="s">
        <v>505</v>
      </c>
      <c r="B395" s="129" t="s">
        <v>507</v>
      </c>
      <c r="C395" s="129" t="s">
        <v>536</v>
      </c>
      <c r="D395" s="129" t="s">
        <v>56</v>
      </c>
      <c r="E395" s="129" t="s">
        <v>68</v>
      </c>
      <c r="F395" s="129">
        <v>93.892259999999993</v>
      </c>
      <c r="G395" s="129">
        <v>93.892259999999993</v>
      </c>
      <c r="H395" s="129">
        <v>93.892259999999993</v>
      </c>
      <c r="I395" s="129">
        <v>93.892259999999993</v>
      </c>
      <c r="J395" s="129">
        <v>93.892259999999993</v>
      </c>
      <c r="K395" s="129">
        <v>93.892259999999993</v>
      </c>
      <c r="L395" s="129">
        <v>93.892259999999993</v>
      </c>
      <c r="M395" s="129">
        <v>93.892259999999993</v>
      </c>
      <c r="N395" s="129">
        <v>93.892259999999993</v>
      </c>
      <c r="O395" s="129">
        <v>93.892259999999993</v>
      </c>
      <c r="P395" s="129">
        <v>93.892259999999993</v>
      </c>
      <c r="Q395" s="129">
        <v>93.892259999999993</v>
      </c>
      <c r="R395" s="129">
        <v>93.892259999999993</v>
      </c>
      <c r="S395" s="129">
        <v>93.892259999999993</v>
      </c>
      <c r="T395" s="129">
        <v>93.892259999999993</v>
      </c>
      <c r="U395" s="129">
        <v>93.892259999999993</v>
      </c>
      <c r="V395" s="129">
        <v>93.892259999999993</v>
      </c>
      <c r="W395" s="129">
        <v>93.892259999999993</v>
      </c>
      <c r="X395" s="129">
        <v>93.892259999999993</v>
      </c>
      <c r="Y395" s="129">
        <v>93.892259999999993</v>
      </c>
      <c r="Z395" s="129">
        <v>93.892259999999993</v>
      </c>
      <c r="AA395" s="129">
        <v>93.892259999999993</v>
      </c>
      <c r="AB395" s="129">
        <v>93.892259999999993</v>
      </c>
      <c r="AC395" s="129">
        <v>93.892259999999993</v>
      </c>
      <c r="AD395" s="129">
        <v>93.892259999999993</v>
      </c>
      <c r="AE395" s="129">
        <v>93.892259999999993</v>
      </c>
      <c r="AF395" s="129">
        <v>93.892259999999993</v>
      </c>
      <c r="AG395" s="129">
        <v>93.892259999999993</v>
      </c>
      <c r="AH395" s="129">
        <v>93.892259999999993</v>
      </c>
      <c r="AI395" s="129">
        <v>93.892259999999993</v>
      </c>
      <c r="AJ395" s="129">
        <v>93.892259999999993</v>
      </c>
    </row>
    <row r="396" spans="1:36" ht="14.55" customHeight="1" thickBot="1">
      <c r="A396" s="129" t="s">
        <v>505</v>
      </c>
      <c r="B396" s="129" t="s">
        <v>507</v>
      </c>
      <c r="C396" s="129" t="s">
        <v>536</v>
      </c>
      <c r="D396" s="129" t="s">
        <v>557</v>
      </c>
      <c r="E396" s="129" t="s">
        <v>68</v>
      </c>
      <c r="F396" s="129">
        <v>199.28888000000001</v>
      </c>
      <c r="G396" s="129">
        <v>199.28888000000001</v>
      </c>
      <c r="H396" s="129">
        <v>199.28888000000001</v>
      </c>
      <c r="I396" s="129">
        <v>199.28888000000001</v>
      </c>
      <c r="J396" s="129">
        <v>199.28888000000001</v>
      </c>
      <c r="K396" s="129">
        <v>199.28888000000001</v>
      </c>
      <c r="L396" s="129">
        <v>199.28888000000001</v>
      </c>
      <c r="M396" s="129">
        <v>199.28888000000001</v>
      </c>
      <c r="N396" s="129">
        <v>199.28888000000001</v>
      </c>
      <c r="O396" s="129">
        <v>199.28888000000001</v>
      </c>
      <c r="P396" s="129">
        <v>199.28888000000001</v>
      </c>
      <c r="Q396" s="129">
        <v>199.28888000000001</v>
      </c>
      <c r="R396" s="129">
        <v>199.28888000000001</v>
      </c>
      <c r="S396" s="129">
        <v>199.28888000000001</v>
      </c>
      <c r="T396" s="129">
        <v>199.28888000000001</v>
      </c>
      <c r="U396" s="129">
        <v>199.28888000000001</v>
      </c>
      <c r="V396" s="129">
        <v>199.28888000000001</v>
      </c>
      <c r="W396" s="129">
        <v>199.28888000000001</v>
      </c>
      <c r="X396" s="129">
        <v>199.28888000000001</v>
      </c>
      <c r="Y396" s="129">
        <v>199.28888000000001</v>
      </c>
      <c r="Z396" s="129">
        <v>199.28888000000001</v>
      </c>
      <c r="AA396" s="129">
        <v>199.28888000000001</v>
      </c>
      <c r="AB396" s="129">
        <v>199.28888000000001</v>
      </c>
      <c r="AC396" s="129">
        <v>199.28888000000001</v>
      </c>
      <c r="AD396" s="129">
        <v>199.28888000000001</v>
      </c>
      <c r="AE396" s="129">
        <v>199.28888000000001</v>
      </c>
      <c r="AF396" s="129">
        <v>199.28888000000001</v>
      </c>
      <c r="AG396" s="129">
        <v>199.28888000000001</v>
      </c>
      <c r="AH396" s="129">
        <v>199.28888000000001</v>
      </c>
      <c r="AI396" s="129">
        <v>199.28888000000001</v>
      </c>
      <c r="AJ396" s="129">
        <v>199.28888000000001</v>
      </c>
    </row>
    <row r="397" spans="1:36" ht="14.55" customHeight="1" thickBot="1">
      <c r="A397" s="129" t="s">
        <v>505</v>
      </c>
      <c r="B397" s="129" t="s">
        <v>507</v>
      </c>
      <c r="C397" s="129" t="s">
        <v>536</v>
      </c>
      <c r="D397" s="129" t="s">
        <v>558</v>
      </c>
      <c r="E397" s="129" t="s">
        <v>68</v>
      </c>
      <c r="F397" s="129">
        <v>205.19372999999999</v>
      </c>
      <c r="G397" s="129">
        <v>205.19372999999999</v>
      </c>
      <c r="H397" s="129">
        <v>205.19372999999999</v>
      </c>
      <c r="I397" s="129">
        <v>205.19372999999999</v>
      </c>
      <c r="J397" s="129">
        <v>205.19372999999999</v>
      </c>
      <c r="K397" s="129">
        <v>205.19372999999999</v>
      </c>
      <c r="L397" s="129">
        <v>205.19372999999999</v>
      </c>
      <c r="M397" s="129">
        <v>205.19372999999999</v>
      </c>
      <c r="N397" s="129">
        <v>205.19372999999999</v>
      </c>
      <c r="O397" s="129">
        <v>205.19372999999999</v>
      </c>
      <c r="P397" s="129">
        <v>205.19372999999999</v>
      </c>
      <c r="Q397" s="129">
        <v>205.19372999999999</v>
      </c>
      <c r="R397" s="129">
        <v>205.19372999999999</v>
      </c>
      <c r="S397" s="129">
        <v>205.19372999999999</v>
      </c>
      <c r="T397" s="129">
        <v>205.19372999999999</v>
      </c>
      <c r="U397" s="129">
        <v>205.19372999999999</v>
      </c>
      <c r="V397" s="129">
        <v>205.19372999999999</v>
      </c>
      <c r="W397" s="129">
        <v>205.19372999999999</v>
      </c>
      <c r="X397" s="129">
        <v>205.19372999999999</v>
      </c>
      <c r="Y397" s="129">
        <v>205.19372999999999</v>
      </c>
      <c r="Z397" s="129">
        <v>205.19372999999999</v>
      </c>
      <c r="AA397" s="129">
        <v>205.19372999999999</v>
      </c>
      <c r="AB397" s="129">
        <v>205.19372999999999</v>
      </c>
      <c r="AC397" s="129">
        <v>205.19372999999999</v>
      </c>
      <c r="AD397" s="129">
        <v>205.19372999999999</v>
      </c>
      <c r="AE397" s="129">
        <v>205.19372999999999</v>
      </c>
      <c r="AF397" s="129">
        <v>205.19372999999999</v>
      </c>
      <c r="AG397" s="129">
        <v>205.19372999999999</v>
      </c>
      <c r="AH397" s="129">
        <v>205.19372999999999</v>
      </c>
      <c r="AI397" s="129">
        <v>205.19372999999999</v>
      </c>
      <c r="AJ397" s="129">
        <v>205.19372999999999</v>
      </c>
    </row>
    <row r="398" spans="1:36" ht="14.55" customHeight="1" thickBot="1">
      <c r="A398" s="129" t="s">
        <v>505</v>
      </c>
      <c r="B398" s="129" t="s">
        <v>507</v>
      </c>
      <c r="C398" s="129" t="s">
        <v>536</v>
      </c>
      <c r="D398" s="129" t="s">
        <v>559</v>
      </c>
      <c r="E398" s="129" t="s">
        <v>68</v>
      </c>
      <c r="F398" s="129">
        <v>171.53147999999999</v>
      </c>
      <c r="G398" s="129">
        <v>171.53147999999999</v>
      </c>
      <c r="H398" s="129">
        <v>171.53147999999999</v>
      </c>
      <c r="I398" s="129">
        <v>171.53147999999999</v>
      </c>
      <c r="J398" s="129">
        <v>171.53147999999999</v>
      </c>
      <c r="K398" s="129">
        <v>171.53147999999999</v>
      </c>
      <c r="L398" s="129">
        <v>171.53147999999999</v>
      </c>
      <c r="M398" s="129">
        <v>171.53147999999999</v>
      </c>
      <c r="N398" s="129">
        <v>171.53147999999999</v>
      </c>
      <c r="O398" s="129">
        <v>171.53147999999999</v>
      </c>
      <c r="P398" s="129">
        <v>171.53147999999999</v>
      </c>
      <c r="Q398" s="129">
        <v>171.53147999999999</v>
      </c>
      <c r="R398" s="129">
        <v>171.53147999999999</v>
      </c>
      <c r="S398" s="129">
        <v>171.53147999999999</v>
      </c>
      <c r="T398" s="129">
        <v>171.53147999999999</v>
      </c>
      <c r="U398" s="129">
        <v>171.53147999999999</v>
      </c>
      <c r="V398" s="129">
        <v>171.53147999999999</v>
      </c>
      <c r="W398" s="129">
        <v>171.53147999999999</v>
      </c>
      <c r="X398" s="129">
        <v>171.53147999999999</v>
      </c>
      <c r="Y398" s="129">
        <v>171.53147999999999</v>
      </c>
      <c r="Z398" s="129">
        <v>171.53147999999999</v>
      </c>
      <c r="AA398" s="129">
        <v>171.53147999999999</v>
      </c>
      <c r="AB398" s="129">
        <v>171.53147999999999</v>
      </c>
      <c r="AC398" s="129">
        <v>171.53147999999999</v>
      </c>
      <c r="AD398" s="129">
        <v>171.53147999999999</v>
      </c>
      <c r="AE398" s="129">
        <v>171.53147999999999</v>
      </c>
      <c r="AF398" s="129">
        <v>171.53147999999999</v>
      </c>
      <c r="AG398" s="129">
        <v>171.53147999999999</v>
      </c>
      <c r="AH398" s="129">
        <v>171.53147999999999</v>
      </c>
      <c r="AI398" s="129">
        <v>171.53147999999999</v>
      </c>
      <c r="AJ398" s="129">
        <v>171.53147999999999</v>
      </c>
    </row>
    <row r="399" spans="1:36" ht="14.55" customHeight="1" thickBot="1">
      <c r="A399" s="129" t="s">
        <v>505</v>
      </c>
      <c r="B399" s="129" t="s">
        <v>560</v>
      </c>
      <c r="C399" s="129" t="s">
        <v>561</v>
      </c>
      <c r="D399" s="129" t="s">
        <v>561</v>
      </c>
      <c r="E399" s="129" t="s">
        <v>94</v>
      </c>
      <c r="F399" s="129">
        <v>435.27471186999998</v>
      </c>
      <c r="G399" s="129">
        <v>435.27471186999998</v>
      </c>
      <c r="H399" s="129">
        <v>435.27471186999998</v>
      </c>
      <c r="I399" s="129">
        <v>435.27471186999998</v>
      </c>
      <c r="J399" s="129">
        <v>462.67377183000002</v>
      </c>
      <c r="K399" s="129">
        <v>462.67377183000002</v>
      </c>
      <c r="L399" s="129">
        <v>462.67377183000002</v>
      </c>
      <c r="M399" s="129">
        <v>462.67377183000002</v>
      </c>
      <c r="N399" s="129">
        <v>462.67377183000002</v>
      </c>
      <c r="O399" s="129">
        <v>462.67377183000002</v>
      </c>
      <c r="P399" s="129">
        <v>462.67377183000002</v>
      </c>
      <c r="Q399" s="129">
        <v>462.67377183000002</v>
      </c>
      <c r="R399" s="129">
        <v>462.67377183000002</v>
      </c>
      <c r="S399" s="129">
        <v>462.67377183000002</v>
      </c>
      <c r="T399" s="129">
        <v>488.71770907000001</v>
      </c>
      <c r="U399" s="129">
        <v>488.71770907000001</v>
      </c>
      <c r="V399" s="129">
        <v>488.71770907000001</v>
      </c>
      <c r="W399" s="129">
        <v>488.71770907000001</v>
      </c>
      <c r="X399" s="129">
        <v>488.92927579000002</v>
      </c>
      <c r="Y399" s="129">
        <v>488.92927579000002</v>
      </c>
      <c r="Z399" s="129">
        <v>488.92927579000002</v>
      </c>
      <c r="AA399" s="129">
        <v>488.92927579000002</v>
      </c>
      <c r="AB399" s="129">
        <v>488.92927579000002</v>
      </c>
      <c r="AC399" s="129">
        <v>488.92927579000002</v>
      </c>
      <c r="AD399" s="129">
        <v>488.92927579000002</v>
      </c>
      <c r="AE399" s="129">
        <v>488.92927579000002</v>
      </c>
      <c r="AF399" s="129">
        <v>488.92927579000002</v>
      </c>
      <c r="AG399" s="129">
        <v>488.92927579000002</v>
      </c>
      <c r="AH399" s="129">
        <v>501.86994634000001</v>
      </c>
      <c r="AI399" s="129">
        <v>501.86994634000001</v>
      </c>
      <c r="AJ399" s="129">
        <v>501.86994634000001</v>
      </c>
    </row>
    <row r="400" spans="1:36" ht="14.55" customHeight="1" thickBot="1">
      <c r="A400" s="129" t="s">
        <v>505</v>
      </c>
      <c r="B400" s="129" t="s">
        <v>562</v>
      </c>
      <c r="C400" s="129" t="s">
        <v>563</v>
      </c>
      <c r="D400" s="129" t="s">
        <v>564</v>
      </c>
      <c r="E400" s="129" t="s">
        <v>68</v>
      </c>
      <c r="F400" s="129">
        <v>384.82866999999999</v>
      </c>
      <c r="G400" s="129">
        <v>384.82866999999999</v>
      </c>
      <c r="H400" s="129">
        <v>384.82866999999999</v>
      </c>
      <c r="I400" s="129">
        <v>384.82866999999999</v>
      </c>
      <c r="J400" s="129">
        <v>384.82866999999999</v>
      </c>
      <c r="K400" s="129">
        <v>384.82866999999999</v>
      </c>
      <c r="L400" s="129">
        <v>384.82866999999999</v>
      </c>
      <c r="M400" s="129">
        <v>384.82866999999999</v>
      </c>
      <c r="N400" s="129">
        <v>384.82866999999999</v>
      </c>
      <c r="O400" s="129">
        <v>384.82866999999999</v>
      </c>
      <c r="P400" s="129">
        <v>384.82866999999999</v>
      </c>
      <c r="Q400" s="129">
        <v>384.82866999999999</v>
      </c>
      <c r="R400" s="129">
        <v>384.82866999999999</v>
      </c>
      <c r="S400" s="129">
        <v>384.82866999999999</v>
      </c>
      <c r="T400" s="129">
        <v>384.82866999999999</v>
      </c>
      <c r="U400" s="129">
        <v>384.82866999999999</v>
      </c>
      <c r="V400" s="129">
        <v>384.82866999999999</v>
      </c>
      <c r="W400" s="129">
        <v>384.82866999999999</v>
      </c>
      <c r="X400" s="129">
        <v>384.82866999999999</v>
      </c>
      <c r="Y400" s="129">
        <v>384.82866999999999</v>
      </c>
      <c r="Z400" s="129">
        <v>384.82866999999999</v>
      </c>
      <c r="AA400" s="129">
        <v>384.82866999999999</v>
      </c>
      <c r="AB400" s="129">
        <v>384.82866999999999</v>
      </c>
      <c r="AC400" s="129">
        <v>384.82866999999999</v>
      </c>
      <c r="AD400" s="129">
        <v>384.82866999999999</v>
      </c>
      <c r="AE400" s="129">
        <v>384.82866999999999</v>
      </c>
      <c r="AF400" s="129">
        <v>384.82866999999999</v>
      </c>
      <c r="AG400" s="129">
        <v>384.82866999999999</v>
      </c>
      <c r="AH400" s="129">
        <v>384.82866999999999</v>
      </c>
      <c r="AI400" s="129">
        <v>384.82866999999999</v>
      </c>
      <c r="AJ400" s="129">
        <v>384.82866999999999</v>
      </c>
    </row>
    <row r="401" spans="1:36" ht="14.55" customHeight="1" thickBot="1">
      <c r="A401" s="129" t="s">
        <v>505</v>
      </c>
      <c r="B401" s="129" t="s">
        <v>562</v>
      </c>
      <c r="C401" s="129" t="s">
        <v>563</v>
      </c>
      <c r="D401" s="129" t="s">
        <v>565</v>
      </c>
      <c r="E401" s="129" t="s">
        <v>68</v>
      </c>
      <c r="F401" s="129">
        <v>313.37464999999997</v>
      </c>
      <c r="G401" s="129">
        <v>313.37464999999997</v>
      </c>
      <c r="H401" s="129">
        <v>313.37464999999997</v>
      </c>
      <c r="I401" s="129">
        <v>313.37464999999997</v>
      </c>
      <c r="J401" s="129">
        <v>313.37464999999997</v>
      </c>
      <c r="K401" s="129">
        <v>313.37464999999997</v>
      </c>
      <c r="L401" s="129">
        <v>313.37464999999997</v>
      </c>
      <c r="M401" s="129">
        <v>313.37464999999997</v>
      </c>
      <c r="N401" s="129">
        <v>313.37464999999997</v>
      </c>
      <c r="O401" s="129">
        <v>313.37464999999997</v>
      </c>
      <c r="P401" s="129">
        <v>313.37464999999997</v>
      </c>
      <c r="Q401" s="129">
        <v>313.37464999999997</v>
      </c>
      <c r="R401" s="129">
        <v>313.37464999999997</v>
      </c>
      <c r="S401" s="129">
        <v>313.37464999999997</v>
      </c>
      <c r="T401" s="129">
        <v>313.37464999999997</v>
      </c>
      <c r="U401" s="129">
        <v>313.37464999999997</v>
      </c>
      <c r="V401" s="129">
        <v>313.37464999999997</v>
      </c>
      <c r="W401" s="129">
        <v>313.37464999999997</v>
      </c>
      <c r="X401" s="129">
        <v>313.37464999999997</v>
      </c>
      <c r="Y401" s="129">
        <v>313.37464999999997</v>
      </c>
      <c r="Z401" s="129">
        <v>313.37464999999997</v>
      </c>
      <c r="AA401" s="129">
        <v>313.37464999999997</v>
      </c>
      <c r="AB401" s="129">
        <v>313.37464999999997</v>
      </c>
      <c r="AC401" s="129">
        <v>313.37464999999997</v>
      </c>
      <c r="AD401" s="129">
        <v>313.37464999999997</v>
      </c>
      <c r="AE401" s="129">
        <v>313.37464999999997</v>
      </c>
      <c r="AF401" s="129">
        <v>313.37464999999997</v>
      </c>
      <c r="AG401" s="129">
        <v>313.37464999999997</v>
      </c>
      <c r="AH401" s="129">
        <v>313.37464999999997</v>
      </c>
      <c r="AI401" s="129">
        <v>313.37464999999997</v>
      </c>
      <c r="AJ401" s="129">
        <v>313.37464999999997</v>
      </c>
    </row>
    <row r="402" spans="1:36" ht="14.55" customHeight="1" thickBot="1">
      <c r="A402" s="129" t="s">
        <v>505</v>
      </c>
      <c r="B402" s="129" t="s">
        <v>562</v>
      </c>
      <c r="C402" s="129" t="s">
        <v>563</v>
      </c>
      <c r="D402" s="129" t="s">
        <v>566</v>
      </c>
      <c r="E402" s="129" t="s">
        <v>68</v>
      </c>
      <c r="F402" s="129">
        <v>313.9436</v>
      </c>
      <c r="G402" s="129">
        <v>313.9436</v>
      </c>
      <c r="H402" s="129">
        <v>313.9436</v>
      </c>
      <c r="I402" s="129">
        <v>313.9436</v>
      </c>
      <c r="J402" s="129">
        <v>313.9436</v>
      </c>
      <c r="K402" s="129">
        <v>313.9436</v>
      </c>
      <c r="L402" s="129">
        <v>313.9436</v>
      </c>
      <c r="M402" s="129">
        <v>313.9436</v>
      </c>
      <c r="N402" s="129">
        <v>313.9436</v>
      </c>
      <c r="O402" s="129">
        <v>313.9436</v>
      </c>
      <c r="P402" s="129">
        <v>313.9436</v>
      </c>
      <c r="Q402" s="129">
        <v>313.9436</v>
      </c>
      <c r="R402" s="129">
        <v>313.9436</v>
      </c>
      <c r="S402" s="129">
        <v>313.9436</v>
      </c>
      <c r="T402" s="129">
        <v>313.9436</v>
      </c>
      <c r="U402" s="129">
        <v>313.9436</v>
      </c>
      <c r="V402" s="129">
        <v>313.9436</v>
      </c>
      <c r="W402" s="129">
        <v>313.9436</v>
      </c>
      <c r="X402" s="129">
        <v>313.9436</v>
      </c>
      <c r="Y402" s="129">
        <v>313.9436</v>
      </c>
      <c r="Z402" s="129">
        <v>313.9436</v>
      </c>
      <c r="AA402" s="129">
        <v>313.9436</v>
      </c>
      <c r="AB402" s="129">
        <v>313.9436</v>
      </c>
      <c r="AC402" s="129">
        <v>313.9436</v>
      </c>
      <c r="AD402" s="129">
        <v>313.9436</v>
      </c>
      <c r="AE402" s="129">
        <v>313.9436</v>
      </c>
      <c r="AF402" s="129">
        <v>313.9436</v>
      </c>
      <c r="AG402" s="129">
        <v>313.9436</v>
      </c>
      <c r="AH402" s="129">
        <v>313.9436</v>
      </c>
      <c r="AI402" s="129">
        <v>313.9436</v>
      </c>
      <c r="AJ402" s="129">
        <v>313.9436</v>
      </c>
    </row>
    <row r="403" spans="1:36" ht="14.55" customHeight="1" thickBot="1">
      <c r="A403" s="129" t="s">
        <v>505</v>
      </c>
      <c r="B403" s="129" t="s">
        <v>562</v>
      </c>
      <c r="C403" s="129" t="s">
        <v>563</v>
      </c>
      <c r="D403" s="129" t="s">
        <v>567</v>
      </c>
      <c r="E403" s="129" t="s">
        <v>68</v>
      </c>
      <c r="F403" s="129">
        <v>347.07173999999998</v>
      </c>
      <c r="G403" s="129">
        <v>347.07173999999998</v>
      </c>
      <c r="H403" s="129">
        <v>347.07173999999998</v>
      </c>
      <c r="I403" s="129">
        <v>347.07173999999998</v>
      </c>
      <c r="J403" s="129">
        <v>347.07173999999998</v>
      </c>
      <c r="K403" s="129">
        <v>347.07173999999998</v>
      </c>
      <c r="L403" s="129">
        <v>347.07173999999998</v>
      </c>
      <c r="M403" s="129">
        <v>347.07173999999998</v>
      </c>
      <c r="N403" s="129">
        <v>347.07173999999998</v>
      </c>
      <c r="O403" s="129">
        <v>347.07173999999998</v>
      </c>
      <c r="P403" s="129">
        <v>347.07173999999998</v>
      </c>
      <c r="Q403" s="129">
        <v>347.07173999999998</v>
      </c>
      <c r="R403" s="129">
        <v>347.07173999999998</v>
      </c>
      <c r="S403" s="129">
        <v>347.07173999999998</v>
      </c>
      <c r="T403" s="129">
        <v>347.07173999999998</v>
      </c>
      <c r="U403" s="129">
        <v>347.07173999999998</v>
      </c>
      <c r="V403" s="129">
        <v>347.07173999999998</v>
      </c>
      <c r="W403" s="129">
        <v>347.07173999999998</v>
      </c>
      <c r="X403" s="129">
        <v>347.07173999999998</v>
      </c>
      <c r="Y403" s="129">
        <v>347.07173999999998</v>
      </c>
      <c r="Z403" s="129">
        <v>347.07173999999998</v>
      </c>
      <c r="AA403" s="129">
        <v>347.07173999999998</v>
      </c>
      <c r="AB403" s="129">
        <v>347.07173999999998</v>
      </c>
      <c r="AC403" s="129">
        <v>347.07173999999998</v>
      </c>
      <c r="AD403" s="129">
        <v>347.07173999999998</v>
      </c>
      <c r="AE403" s="129">
        <v>347.07173999999998</v>
      </c>
      <c r="AF403" s="129">
        <v>347.07173999999998</v>
      </c>
      <c r="AG403" s="129">
        <v>347.07173999999998</v>
      </c>
      <c r="AH403" s="129">
        <v>347.07173999999998</v>
      </c>
      <c r="AI403" s="129">
        <v>347.07173999999998</v>
      </c>
      <c r="AJ403" s="129">
        <v>347.07173999999998</v>
      </c>
    </row>
    <row r="404" spans="1:36" ht="14.55" customHeight="1" thickBot="1">
      <c r="A404" s="129" t="s">
        <v>505</v>
      </c>
      <c r="B404" s="129" t="s">
        <v>562</v>
      </c>
      <c r="C404" s="129" t="s">
        <v>563</v>
      </c>
      <c r="D404" s="129" t="s">
        <v>568</v>
      </c>
      <c r="E404" s="129" t="s">
        <v>68</v>
      </c>
      <c r="F404" s="129">
        <v>118.39225999999999</v>
      </c>
      <c r="G404" s="129">
        <v>118.39225999999999</v>
      </c>
      <c r="H404" s="129">
        <v>118.39225999999999</v>
      </c>
      <c r="I404" s="129">
        <v>118.39225999999999</v>
      </c>
      <c r="J404" s="129">
        <v>118.39225999999999</v>
      </c>
      <c r="K404" s="129">
        <v>118.39225999999999</v>
      </c>
      <c r="L404" s="129">
        <v>118.39225999999999</v>
      </c>
      <c r="M404" s="129">
        <v>118.39225999999999</v>
      </c>
      <c r="N404" s="129">
        <v>118.39225999999999</v>
      </c>
      <c r="O404" s="129">
        <v>118.39225999999999</v>
      </c>
      <c r="P404" s="129">
        <v>118.39225999999999</v>
      </c>
      <c r="Q404" s="129">
        <v>118.39225999999999</v>
      </c>
      <c r="R404" s="129">
        <v>118.39225999999999</v>
      </c>
      <c r="S404" s="129">
        <v>118.39225999999999</v>
      </c>
      <c r="T404" s="129">
        <v>118.39225999999999</v>
      </c>
      <c r="U404" s="129">
        <v>118.39225999999999</v>
      </c>
      <c r="V404" s="129">
        <v>118.39225999999999</v>
      </c>
      <c r="W404" s="129">
        <v>118.39225999999999</v>
      </c>
      <c r="X404" s="129">
        <v>118.39225999999999</v>
      </c>
      <c r="Y404" s="129">
        <v>118.39225999999999</v>
      </c>
      <c r="Z404" s="129">
        <v>118.39225999999999</v>
      </c>
      <c r="AA404" s="129">
        <v>118.39225999999999</v>
      </c>
      <c r="AB404" s="129">
        <v>118.39225999999999</v>
      </c>
      <c r="AC404" s="129">
        <v>118.39225999999999</v>
      </c>
      <c r="AD404" s="129">
        <v>118.39225999999999</v>
      </c>
      <c r="AE404" s="129">
        <v>118.39225999999999</v>
      </c>
      <c r="AF404" s="129">
        <v>118.39225999999999</v>
      </c>
      <c r="AG404" s="129">
        <v>118.39225999999999</v>
      </c>
      <c r="AH404" s="129">
        <v>118.39225999999999</v>
      </c>
      <c r="AI404" s="129">
        <v>118.39225999999999</v>
      </c>
      <c r="AJ404" s="129">
        <v>118.39225999999999</v>
      </c>
    </row>
    <row r="405" spans="1:36" ht="14.55" customHeight="1" thickBot="1">
      <c r="A405" s="129" t="s">
        <v>505</v>
      </c>
      <c r="B405" s="129" t="s">
        <v>562</v>
      </c>
      <c r="C405" s="129" t="s">
        <v>563</v>
      </c>
      <c r="D405" s="129" t="s">
        <v>569</v>
      </c>
      <c r="E405" s="129" t="s">
        <v>68</v>
      </c>
      <c r="F405" s="129">
        <v>223.78888000000001</v>
      </c>
      <c r="G405" s="129">
        <v>223.78888000000001</v>
      </c>
      <c r="H405" s="129">
        <v>223.78888000000001</v>
      </c>
      <c r="I405" s="129">
        <v>223.78888000000001</v>
      </c>
      <c r="J405" s="129">
        <v>223.78888000000001</v>
      </c>
      <c r="K405" s="129">
        <v>223.78888000000001</v>
      </c>
      <c r="L405" s="129">
        <v>223.78888000000001</v>
      </c>
      <c r="M405" s="129">
        <v>223.78888000000001</v>
      </c>
      <c r="N405" s="129">
        <v>223.78888000000001</v>
      </c>
      <c r="O405" s="129">
        <v>223.78888000000001</v>
      </c>
      <c r="P405" s="129">
        <v>223.78888000000001</v>
      </c>
      <c r="Q405" s="129">
        <v>223.78888000000001</v>
      </c>
      <c r="R405" s="129">
        <v>223.78888000000001</v>
      </c>
      <c r="S405" s="129">
        <v>223.78888000000001</v>
      </c>
      <c r="T405" s="129">
        <v>223.78888000000001</v>
      </c>
      <c r="U405" s="129">
        <v>223.78888000000001</v>
      </c>
      <c r="V405" s="129">
        <v>223.78888000000001</v>
      </c>
      <c r="W405" s="129">
        <v>223.78888000000001</v>
      </c>
      <c r="X405" s="129">
        <v>223.78888000000001</v>
      </c>
      <c r="Y405" s="129">
        <v>223.78888000000001</v>
      </c>
      <c r="Z405" s="129">
        <v>223.78888000000001</v>
      </c>
      <c r="AA405" s="129">
        <v>223.78888000000001</v>
      </c>
      <c r="AB405" s="129">
        <v>223.78888000000001</v>
      </c>
      <c r="AC405" s="129">
        <v>223.78888000000001</v>
      </c>
      <c r="AD405" s="129">
        <v>223.78888000000001</v>
      </c>
      <c r="AE405" s="129">
        <v>223.78888000000001</v>
      </c>
      <c r="AF405" s="129">
        <v>223.78888000000001</v>
      </c>
      <c r="AG405" s="129">
        <v>223.78888000000001</v>
      </c>
      <c r="AH405" s="129">
        <v>223.78888000000001</v>
      </c>
      <c r="AI405" s="129">
        <v>223.78888000000001</v>
      </c>
      <c r="AJ405" s="129">
        <v>223.78888000000001</v>
      </c>
    </row>
    <row r="406" spans="1:36" ht="14.55" customHeight="1" thickBot="1">
      <c r="A406" s="129" t="s">
        <v>505</v>
      </c>
      <c r="B406" s="129" t="s">
        <v>562</v>
      </c>
      <c r="C406" s="129" t="s">
        <v>563</v>
      </c>
      <c r="D406" s="129" t="s">
        <v>570</v>
      </c>
      <c r="E406" s="129" t="s">
        <v>68</v>
      </c>
      <c r="F406" s="129">
        <v>229.69372999999999</v>
      </c>
      <c r="G406" s="129">
        <v>229.69372999999999</v>
      </c>
      <c r="H406" s="129">
        <v>229.69372999999999</v>
      </c>
      <c r="I406" s="129">
        <v>229.69372999999999</v>
      </c>
      <c r="J406" s="129">
        <v>229.69372999999999</v>
      </c>
      <c r="K406" s="129">
        <v>229.69372999999999</v>
      </c>
      <c r="L406" s="129">
        <v>229.69372999999999</v>
      </c>
      <c r="M406" s="129">
        <v>229.69372999999999</v>
      </c>
      <c r="N406" s="129">
        <v>229.69372999999999</v>
      </c>
      <c r="O406" s="129">
        <v>229.69372999999999</v>
      </c>
      <c r="P406" s="129">
        <v>229.69372999999999</v>
      </c>
      <c r="Q406" s="129">
        <v>229.69372999999999</v>
      </c>
      <c r="R406" s="129">
        <v>229.69372999999999</v>
      </c>
      <c r="S406" s="129">
        <v>229.69372999999999</v>
      </c>
      <c r="T406" s="129">
        <v>229.69372999999999</v>
      </c>
      <c r="U406" s="129">
        <v>229.69372999999999</v>
      </c>
      <c r="V406" s="129">
        <v>229.69372999999999</v>
      </c>
      <c r="W406" s="129">
        <v>229.69372999999999</v>
      </c>
      <c r="X406" s="129">
        <v>229.69372999999999</v>
      </c>
      <c r="Y406" s="129">
        <v>229.69372999999999</v>
      </c>
      <c r="Z406" s="129">
        <v>229.69372999999999</v>
      </c>
      <c r="AA406" s="129">
        <v>229.69372999999999</v>
      </c>
      <c r="AB406" s="129">
        <v>229.69372999999999</v>
      </c>
      <c r="AC406" s="129">
        <v>229.69372999999999</v>
      </c>
      <c r="AD406" s="129">
        <v>229.69372999999999</v>
      </c>
      <c r="AE406" s="129">
        <v>229.69372999999999</v>
      </c>
      <c r="AF406" s="129">
        <v>229.69372999999999</v>
      </c>
      <c r="AG406" s="129">
        <v>229.69372999999999</v>
      </c>
      <c r="AH406" s="129">
        <v>229.69372999999999</v>
      </c>
      <c r="AI406" s="129">
        <v>229.69372999999999</v>
      </c>
      <c r="AJ406" s="129">
        <v>229.69372999999999</v>
      </c>
    </row>
    <row r="407" spans="1:36" ht="14.55" customHeight="1" thickBot="1">
      <c r="A407" s="129" t="s">
        <v>505</v>
      </c>
      <c r="B407" s="129" t="s">
        <v>562</v>
      </c>
      <c r="C407" s="129" t="s">
        <v>563</v>
      </c>
      <c r="D407" s="129" t="s">
        <v>571</v>
      </c>
      <c r="E407" s="129" t="s">
        <v>68</v>
      </c>
      <c r="F407" s="129">
        <v>188.56817000000001</v>
      </c>
      <c r="G407" s="129">
        <v>188.56817000000001</v>
      </c>
      <c r="H407" s="129">
        <v>188.56817000000001</v>
      </c>
      <c r="I407" s="129">
        <v>188.56817000000001</v>
      </c>
      <c r="J407" s="129">
        <v>188.56817000000001</v>
      </c>
      <c r="K407" s="129">
        <v>188.56817000000001</v>
      </c>
      <c r="L407" s="129">
        <v>188.56817000000001</v>
      </c>
      <c r="M407" s="129">
        <v>188.56817000000001</v>
      </c>
      <c r="N407" s="129">
        <v>188.56817000000001</v>
      </c>
      <c r="O407" s="129">
        <v>188.56817000000001</v>
      </c>
      <c r="P407" s="129">
        <v>188.56817000000001</v>
      </c>
      <c r="Q407" s="129">
        <v>188.56817000000001</v>
      </c>
      <c r="R407" s="129">
        <v>188.56817000000001</v>
      </c>
      <c r="S407" s="129">
        <v>188.56817000000001</v>
      </c>
      <c r="T407" s="129">
        <v>188.56817000000001</v>
      </c>
      <c r="U407" s="129">
        <v>188.56817000000001</v>
      </c>
      <c r="V407" s="129">
        <v>188.56817000000001</v>
      </c>
      <c r="W407" s="129">
        <v>188.56817000000001</v>
      </c>
      <c r="X407" s="129">
        <v>188.56817000000001</v>
      </c>
      <c r="Y407" s="129">
        <v>188.56817000000001</v>
      </c>
      <c r="Z407" s="129">
        <v>188.56817000000001</v>
      </c>
      <c r="AA407" s="129">
        <v>188.56817000000001</v>
      </c>
      <c r="AB407" s="129">
        <v>188.56817000000001</v>
      </c>
      <c r="AC407" s="129">
        <v>188.56817000000001</v>
      </c>
      <c r="AD407" s="129">
        <v>188.56817000000001</v>
      </c>
      <c r="AE407" s="129">
        <v>188.56817000000001</v>
      </c>
      <c r="AF407" s="129">
        <v>188.56817000000001</v>
      </c>
      <c r="AG407" s="129">
        <v>188.56817000000001</v>
      </c>
      <c r="AH407" s="129">
        <v>188.56817000000001</v>
      </c>
      <c r="AI407" s="129">
        <v>188.56817000000001</v>
      </c>
      <c r="AJ407" s="129">
        <v>188.56817000000001</v>
      </c>
    </row>
    <row r="408" spans="1:36" ht="14.55" customHeight="1" thickBot="1">
      <c r="A408" s="129" t="s">
        <v>505</v>
      </c>
      <c r="B408" s="129" t="s">
        <v>562</v>
      </c>
      <c r="C408" s="129" t="s">
        <v>563</v>
      </c>
      <c r="D408" s="129" t="s">
        <v>572</v>
      </c>
      <c r="E408" s="129" t="s">
        <v>94</v>
      </c>
      <c r="F408" s="129">
        <v>446.55452776999999</v>
      </c>
      <c r="G408" s="129">
        <v>446.55452776999999</v>
      </c>
      <c r="H408" s="129">
        <v>446.55452776999999</v>
      </c>
      <c r="I408" s="129">
        <v>446.55452776999999</v>
      </c>
      <c r="J408" s="129">
        <v>474.06060072999998</v>
      </c>
      <c r="K408" s="129">
        <v>474.06060072999998</v>
      </c>
      <c r="L408" s="129">
        <v>474.06060072999998</v>
      </c>
      <c r="M408" s="129">
        <v>474.06060072999998</v>
      </c>
      <c r="N408" s="129">
        <v>474.06060072999998</v>
      </c>
      <c r="O408" s="129">
        <v>474.06060072999998</v>
      </c>
      <c r="P408" s="129">
        <v>474.06060072999998</v>
      </c>
      <c r="Q408" s="129">
        <v>474.06060072999998</v>
      </c>
      <c r="R408" s="129">
        <v>474.06060072999998</v>
      </c>
      <c r="S408" s="129">
        <v>474.06060072999998</v>
      </c>
      <c r="T408" s="129">
        <v>500.43761477999999</v>
      </c>
      <c r="U408" s="129">
        <v>500.43761477999999</v>
      </c>
      <c r="V408" s="129">
        <v>500.43761477999999</v>
      </c>
      <c r="W408" s="129">
        <v>500.43761477999999</v>
      </c>
      <c r="X408" s="129">
        <v>501.07784641000001</v>
      </c>
      <c r="Y408" s="129">
        <v>501.07784641000001</v>
      </c>
      <c r="Z408" s="129">
        <v>501.07784641000001</v>
      </c>
      <c r="AA408" s="129">
        <v>501.07784641000001</v>
      </c>
      <c r="AB408" s="129">
        <v>501.07784641000001</v>
      </c>
      <c r="AC408" s="129">
        <v>501.07784641000001</v>
      </c>
      <c r="AD408" s="129">
        <v>501.07784641000001</v>
      </c>
      <c r="AE408" s="129">
        <v>501.07784641000001</v>
      </c>
      <c r="AF408" s="129">
        <v>501.07784641000001</v>
      </c>
      <c r="AG408" s="129">
        <v>501.07784641000001</v>
      </c>
      <c r="AH408" s="129">
        <v>514.23303540999996</v>
      </c>
      <c r="AI408" s="129">
        <v>514.23303540999996</v>
      </c>
      <c r="AJ408" s="129">
        <v>514.23303540999996</v>
      </c>
    </row>
    <row r="409" spans="1:36" ht="14.55" customHeight="1" thickBot="1">
      <c r="A409" s="129" t="s">
        <v>505</v>
      </c>
      <c r="B409" s="129" t="s">
        <v>562</v>
      </c>
      <c r="C409" s="129" t="s">
        <v>573</v>
      </c>
      <c r="D409" s="129" t="s">
        <v>574</v>
      </c>
      <c r="E409" s="129" t="s">
        <v>68</v>
      </c>
      <c r="F409" s="129">
        <v>384.82866999999999</v>
      </c>
      <c r="G409" s="129">
        <v>384.82866999999999</v>
      </c>
      <c r="H409" s="129">
        <v>384.82866999999999</v>
      </c>
      <c r="I409" s="129">
        <v>384.82866999999999</v>
      </c>
      <c r="J409" s="129">
        <v>384.82866999999999</v>
      </c>
      <c r="K409" s="129">
        <v>384.82866999999999</v>
      </c>
      <c r="L409" s="129">
        <v>384.82866999999999</v>
      </c>
      <c r="M409" s="129">
        <v>384.82866999999999</v>
      </c>
      <c r="N409" s="129">
        <v>384.82866999999999</v>
      </c>
      <c r="O409" s="129">
        <v>384.82866999999999</v>
      </c>
      <c r="P409" s="129">
        <v>384.82866999999999</v>
      </c>
      <c r="Q409" s="129">
        <v>384.82866999999999</v>
      </c>
      <c r="R409" s="129">
        <v>384.82866999999999</v>
      </c>
      <c r="S409" s="129">
        <v>384.82866999999999</v>
      </c>
      <c r="T409" s="129">
        <v>384.82866999999999</v>
      </c>
      <c r="U409" s="129">
        <v>384.82866999999999</v>
      </c>
      <c r="V409" s="129">
        <v>384.82866999999999</v>
      </c>
      <c r="W409" s="129">
        <v>384.82866999999999</v>
      </c>
      <c r="X409" s="129">
        <v>384.82866999999999</v>
      </c>
      <c r="Y409" s="129">
        <v>384.82866999999999</v>
      </c>
      <c r="Z409" s="129">
        <v>384.82866999999999</v>
      </c>
      <c r="AA409" s="129">
        <v>384.82866999999999</v>
      </c>
      <c r="AB409" s="129">
        <v>384.82866999999999</v>
      </c>
      <c r="AC409" s="129">
        <v>384.82866999999999</v>
      </c>
      <c r="AD409" s="129">
        <v>384.82866999999999</v>
      </c>
      <c r="AE409" s="129">
        <v>384.82866999999999</v>
      </c>
      <c r="AF409" s="129">
        <v>384.82866999999999</v>
      </c>
      <c r="AG409" s="129">
        <v>384.82866999999999</v>
      </c>
      <c r="AH409" s="129">
        <v>384.82866999999999</v>
      </c>
      <c r="AI409" s="129">
        <v>384.82866999999999</v>
      </c>
      <c r="AJ409" s="129">
        <v>384.82866999999999</v>
      </c>
    </row>
    <row r="410" spans="1:36" ht="14.55" customHeight="1" thickBot="1">
      <c r="A410" s="129" t="s">
        <v>505</v>
      </c>
      <c r="B410" s="129" t="s">
        <v>562</v>
      </c>
      <c r="C410" s="129" t="s">
        <v>573</v>
      </c>
      <c r="D410" s="129" t="s">
        <v>575</v>
      </c>
      <c r="E410" s="129" t="s">
        <v>68</v>
      </c>
      <c r="F410" s="129">
        <v>313.37464999999997</v>
      </c>
      <c r="G410" s="129">
        <v>313.37464999999997</v>
      </c>
      <c r="H410" s="129">
        <v>313.37464999999997</v>
      </c>
      <c r="I410" s="129">
        <v>313.37464999999997</v>
      </c>
      <c r="J410" s="129">
        <v>313.37464999999997</v>
      </c>
      <c r="K410" s="129">
        <v>313.37464999999997</v>
      </c>
      <c r="L410" s="129">
        <v>313.37464999999997</v>
      </c>
      <c r="M410" s="129">
        <v>313.37464999999997</v>
      </c>
      <c r="N410" s="129">
        <v>313.37464999999997</v>
      </c>
      <c r="O410" s="129">
        <v>313.37464999999997</v>
      </c>
      <c r="P410" s="129">
        <v>313.37464999999997</v>
      </c>
      <c r="Q410" s="129">
        <v>313.37464999999997</v>
      </c>
      <c r="R410" s="129">
        <v>313.37464999999997</v>
      </c>
      <c r="S410" s="129">
        <v>313.37464999999997</v>
      </c>
      <c r="T410" s="129">
        <v>313.37464999999997</v>
      </c>
      <c r="U410" s="129">
        <v>313.37464999999997</v>
      </c>
      <c r="V410" s="129">
        <v>313.37464999999997</v>
      </c>
      <c r="W410" s="129">
        <v>313.37464999999997</v>
      </c>
      <c r="X410" s="129">
        <v>313.37464999999997</v>
      </c>
      <c r="Y410" s="129">
        <v>313.37464999999997</v>
      </c>
      <c r="Z410" s="129">
        <v>313.37464999999997</v>
      </c>
      <c r="AA410" s="129">
        <v>313.37464999999997</v>
      </c>
      <c r="AB410" s="129">
        <v>313.37464999999997</v>
      </c>
      <c r="AC410" s="129">
        <v>313.37464999999997</v>
      </c>
      <c r="AD410" s="129">
        <v>313.37464999999997</v>
      </c>
      <c r="AE410" s="129">
        <v>313.37464999999997</v>
      </c>
      <c r="AF410" s="129">
        <v>313.37464999999997</v>
      </c>
      <c r="AG410" s="129">
        <v>313.37464999999997</v>
      </c>
      <c r="AH410" s="129">
        <v>313.37464999999997</v>
      </c>
      <c r="AI410" s="129">
        <v>313.37464999999997</v>
      </c>
      <c r="AJ410" s="129">
        <v>313.37464999999997</v>
      </c>
    </row>
    <row r="411" spans="1:36" ht="14.55" customHeight="1" thickBot="1">
      <c r="A411" s="129" t="s">
        <v>505</v>
      </c>
      <c r="B411" s="129" t="s">
        <v>562</v>
      </c>
      <c r="C411" s="129" t="s">
        <v>573</v>
      </c>
      <c r="D411" s="129" t="s">
        <v>576</v>
      </c>
      <c r="E411" s="129" t="s">
        <v>68</v>
      </c>
      <c r="F411" s="129">
        <v>313.9436</v>
      </c>
      <c r="G411" s="129">
        <v>313.9436</v>
      </c>
      <c r="H411" s="129">
        <v>313.9436</v>
      </c>
      <c r="I411" s="129">
        <v>313.9436</v>
      </c>
      <c r="J411" s="129">
        <v>313.9436</v>
      </c>
      <c r="K411" s="129">
        <v>313.9436</v>
      </c>
      <c r="L411" s="129">
        <v>313.9436</v>
      </c>
      <c r="M411" s="129">
        <v>313.9436</v>
      </c>
      <c r="N411" s="129">
        <v>313.9436</v>
      </c>
      <c r="O411" s="129">
        <v>313.9436</v>
      </c>
      <c r="P411" s="129">
        <v>313.9436</v>
      </c>
      <c r="Q411" s="129">
        <v>313.9436</v>
      </c>
      <c r="R411" s="129">
        <v>313.9436</v>
      </c>
      <c r="S411" s="129">
        <v>313.9436</v>
      </c>
      <c r="T411" s="129">
        <v>313.9436</v>
      </c>
      <c r="U411" s="129">
        <v>313.9436</v>
      </c>
      <c r="V411" s="129">
        <v>313.9436</v>
      </c>
      <c r="W411" s="129">
        <v>313.9436</v>
      </c>
      <c r="X411" s="129">
        <v>313.9436</v>
      </c>
      <c r="Y411" s="129">
        <v>313.9436</v>
      </c>
      <c r="Z411" s="129">
        <v>313.9436</v>
      </c>
      <c r="AA411" s="129">
        <v>313.9436</v>
      </c>
      <c r="AB411" s="129">
        <v>313.9436</v>
      </c>
      <c r="AC411" s="129">
        <v>313.9436</v>
      </c>
      <c r="AD411" s="129">
        <v>313.9436</v>
      </c>
      <c r="AE411" s="129">
        <v>313.9436</v>
      </c>
      <c r="AF411" s="129">
        <v>313.9436</v>
      </c>
      <c r="AG411" s="129">
        <v>313.9436</v>
      </c>
      <c r="AH411" s="129">
        <v>313.9436</v>
      </c>
      <c r="AI411" s="129">
        <v>313.9436</v>
      </c>
      <c r="AJ411" s="129">
        <v>313.9436</v>
      </c>
    </row>
    <row r="412" spans="1:36" ht="14.55" customHeight="1" thickBot="1">
      <c r="A412" s="129" t="s">
        <v>505</v>
      </c>
      <c r="B412" s="129" t="s">
        <v>562</v>
      </c>
      <c r="C412" s="129" t="s">
        <v>573</v>
      </c>
      <c r="D412" s="129" t="s">
        <v>577</v>
      </c>
      <c r="E412" s="129" t="s">
        <v>68</v>
      </c>
      <c r="F412" s="129">
        <v>347.07173999999998</v>
      </c>
      <c r="G412" s="129">
        <v>347.07173999999998</v>
      </c>
      <c r="H412" s="129">
        <v>347.07173999999998</v>
      </c>
      <c r="I412" s="129">
        <v>347.07173999999998</v>
      </c>
      <c r="J412" s="129">
        <v>347.07173999999998</v>
      </c>
      <c r="K412" s="129">
        <v>347.07173999999998</v>
      </c>
      <c r="L412" s="129">
        <v>347.07173999999998</v>
      </c>
      <c r="M412" s="129">
        <v>347.07173999999998</v>
      </c>
      <c r="N412" s="129">
        <v>347.07173999999998</v>
      </c>
      <c r="O412" s="129">
        <v>347.07173999999998</v>
      </c>
      <c r="P412" s="129">
        <v>347.07173999999998</v>
      </c>
      <c r="Q412" s="129">
        <v>347.07173999999998</v>
      </c>
      <c r="R412" s="129">
        <v>347.07173999999998</v>
      </c>
      <c r="S412" s="129">
        <v>347.07173999999998</v>
      </c>
      <c r="T412" s="129">
        <v>347.07173999999998</v>
      </c>
      <c r="U412" s="129">
        <v>347.07173999999998</v>
      </c>
      <c r="V412" s="129">
        <v>347.07173999999998</v>
      </c>
      <c r="W412" s="129">
        <v>347.07173999999998</v>
      </c>
      <c r="X412" s="129">
        <v>347.07173999999998</v>
      </c>
      <c r="Y412" s="129">
        <v>347.07173999999998</v>
      </c>
      <c r="Z412" s="129">
        <v>347.07173999999998</v>
      </c>
      <c r="AA412" s="129">
        <v>347.07173999999998</v>
      </c>
      <c r="AB412" s="129">
        <v>347.07173999999998</v>
      </c>
      <c r="AC412" s="129">
        <v>347.07173999999998</v>
      </c>
      <c r="AD412" s="129">
        <v>347.07173999999998</v>
      </c>
      <c r="AE412" s="129">
        <v>347.07173999999998</v>
      </c>
      <c r="AF412" s="129">
        <v>347.07173999999998</v>
      </c>
      <c r="AG412" s="129">
        <v>347.07173999999998</v>
      </c>
      <c r="AH412" s="129">
        <v>347.07173999999998</v>
      </c>
      <c r="AI412" s="129">
        <v>347.07173999999998</v>
      </c>
      <c r="AJ412" s="129">
        <v>347.07173999999998</v>
      </c>
    </row>
    <row r="413" spans="1:36" ht="14.55" customHeight="1" thickBot="1">
      <c r="A413" s="129" t="s">
        <v>505</v>
      </c>
      <c r="B413" s="129" t="s">
        <v>562</v>
      </c>
      <c r="C413" s="129" t="s">
        <v>573</v>
      </c>
      <c r="D413" s="129" t="s">
        <v>578</v>
      </c>
      <c r="E413" s="129" t="s">
        <v>68</v>
      </c>
      <c r="F413" s="129">
        <v>118.39225999999999</v>
      </c>
      <c r="G413" s="129">
        <v>118.39225999999999</v>
      </c>
      <c r="H413" s="129">
        <v>118.39225999999999</v>
      </c>
      <c r="I413" s="129">
        <v>118.39225999999999</v>
      </c>
      <c r="J413" s="129">
        <v>118.39225999999999</v>
      </c>
      <c r="K413" s="129">
        <v>118.39225999999999</v>
      </c>
      <c r="L413" s="129">
        <v>118.39225999999999</v>
      </c>
      <c r="M413" s="129">
        <v>118.39225999999999</v>
      </c>
      <c r="N413" s="129">
        <v>118.39225999999999</v>
      </c>
      <c r="O413" s="129">
        <v>118.39225999999999</v>
      </c>
      <c r="P413" s="129">
        <v>118.39225999999999</v>
      </c>
      <c r="Q413" s="129">
        <v>118.39225999999999</v>
      </c>
      <c r="R413" s="129">
        <v>118.39225999999999</v>
      </c>
      <c r="S413" s="129">
        <v>118.39225999999999</v>
      </c>
      <c r="T413" s="129">
        <v>118.39225999999999</v>
      </c>
      <c r="U413" s="129">
        <v>118.39225999999999</v>
      </c>
      <c r="V413" s="129">
        <v>118.39225999999999</v>
      </c>
      <c r="W413" s="129">
        <v>118.39225999999999</v>
      </c>
      <c r="X413" s="129">
        <v>118.39225999999999</v>
      </c>
      <c r="Y413" s="129">
        <v>118.39225999999999</v>
      </c>
      <c r="Z413" s="129">
        <v>118.39225999999999</v>
      </c>
      <c r="AA413" s="129">
        <v>118.39225999999999</v>
      </c>
      <c r="AB413" s="129">
        <v>118.39225999999999</v>
      </c>
      <c r="AC413" s="129">
        <v>118.39225999999999</v>
      </c>
      <c r="AD413" s="129">
        <v>118.39225999999999</v>
      </c>
      <c r="AE413" s="129">
        <v>118.39225999999999</v>
      </c>
      <c r="AF413" s="129">
        <v>118.39225999999999</v>
      </c>
      <c r="AG413" s="129">
        <v>118.39225999999999</v>
      </c>
      <c r="AH413" s="129">
        <v>118.39225999999999</v>
      </c>
      <c r="AI413" s="129">
        <v>118.39225999999999</v>
      </c>
      <c r="AJ413" s="129">
        <v>118.39225999999999</v>
      </c>
    </row>
    <row r="414" spans="1:36" ht="14.55" customHeight="1" thickBot="1">
      <c r="A414" s="129" t="s">
        <v>505</v>
      </c>
      <c r="B414" s="129" t="s">
        <v>562</v>
      </c>
      <c r="C414" s="129" t="s">
        <v>573</v>
      </c>
      <c r="D414" s="129" t="s">
        <v>579</v>
      </c>
      <c r="E414" s="129" t="s">
        <v>68</v>
      </c>
      <c r="F414" s="129">
        <v>223.78888000000001</v>
      </c>
      <c r="G414" s="129">
        <v>223.78888000000001</v>
      </c>
      <c r="H414" s="129">
        <v>223.78888000000001</v>
      </c>
      <c r="I414" s="129">
        <v>223.78888000000001</v>
      </c>
      <c r="J414" s="129">
        <v>223.78888000000001</v>
      </c>
      <c r="K414" s="129">
        <v>223.78888000000001</v>
      </c>
      <c r="L414" s="129">
        <v>223.78888000000001</v>
      </c>
      <c r="M414" s="129">
        <v>223.78888000000001</v>
      </c>
      <c r="N414" s="129">
        <v>223.78888000000001</v>
      </c>
      <c r="O414" s="129">
        <v>223.78888000000001</v>
      </c>
      <c r="P414" s="129">
        <v>223.78888000000001</v>
      </c>
      <c r="Q414" s="129">
        <v>223.78888000000001</v>
      </c>
      <c r="R414" s="129">
        <v>223.78888000000001</v>
      </c>
      <c r="S414" s="129">
        <v>223.78888000000001</v>
      </c>
      <c r="T414" s="129">
        <v>223.78888000000001</v>
      </c>
      <c r="U414" s="129">
        <v>223.78888000000001</v>
      </c>
      <c r="V414" s="129">
        <v>223.78888000000001</v>
      </c>
      <c r="W414" s="129">
        <v>223.78888000000001</v>
      </c>
      <c r="X414" s="129">
        <v>223.78888000000001</v>
      </c>
      <c r="Y414" s="129">
        <v>223.78888000000001</v>
      </c>
      <c r="Z414" s="129">
        <v>223.78888000000001</v>
      </c>
      <c r="AA414" s="129">
        <v>223.78888000000001</v>
      </c>
      <c r="AB414" s="129">
        <v>223.78888000000001</v>
      </c>
      <c r="AC414" s="129">
        <v>223.78888000000001</v>
      </c>
      <c r="AD414" s="129">
        <v>223.78888000000001</v>
      </c>
      <c r="AE414" s="129">
        <v>223.78888000000001</v>
      </c>
      <c r="AF414" s="129">
        <v>223.78888000000001</v>
      </c>
      <c r="AG414" s="129">
        <v>223.78888000000001</v>
      </c>
      <c r="AH414" s="129">
        <v>223.78888000000001</v>
      </c>
      <c r="AI414" s="129">
        <v>223.78888000000001</v>
      </c>
      <c r="AJ414" s="129">
        <v>223.78888000000001</v>
      </c>
    </row>
    <row r="415" spans="1:36" ht="14.55" customHeight="1" thickBot="1">
      <c r="A415" s="129" t="s">
        <v>505</v>
      </c>
      <c r="B415" s="129" t="s">
        <v>562</v>
      </c>
      <c r="C415" s="129" t="s">
        <v>573</v>
      </c>
      <c r="D415" s="129" t="s">
        <v>580</v>
      </c>
      <c r="E415" s="129" t="s">
        <v>68</v>
      </c>
      <c r="F415" s="129">
        <v>229.69372999999999</v>
      </c>
      <c r="G415" s="129">
        <v>229.69372999999999</v>
      </c>
      <c r="H415" s="129">
        <v>229.69372999999999</v>
      </c>
      <c r="I415" s="129">
        <v>229.69372999999999</v>
      </c>
      <c r="J415" s="129">
        <v>229.69372999999999</v>
      </c>
      <c r="K415" s="129">
        <v>229.69372999999999</v>
      </c>
      <c r="L415" s="129">
        <v>229.69372999999999</v>
      </c>
      <c r="M415" s="129">
        <v>229.69372999999999</v>
      </c>
      <c r="N415" s="129">
        <v>229.69372999999999</v>
      </c>
      <c r="O415" s="129">
        <v>229.69372999999999</v>
      </c>
      <c r="P415" s="129">
        <v>229.69372999999999</v>
      </c>
      <c r="Q415" s="129">
        <v>229.69372999999999</v>
      </c>
      <c r="R415" s="129">
        <v>229.69372999999999</v>
      </c>
      <c r="S415" s="129">
        <v>229.69372999999999</v>
      </c>
      <c r="T415" s="129">
        <v>229.69372999999999</v>
      </c>
      <c r="U415" s="129">
        <v>229.69372999999999</v>
      </c>
      <c r="V415" s="129">
        <v>229.69372999999999</v>
      </c>
      <c r="W415" s="129">
        <v>229.69372999999999</v>
      </c>
      <c r="X415" s="129">
        <v>229.69372999999999</v>
      </c>
      <c r="Y415" s="129">
        <v>229.69372999999999</v>
      </c>
      <c r="Z415" s="129">
        <v>229.69372999999999</v>
      </c>
      <c r="AA415" s="129">
        <v>229.69372999999999</v>
      </c>
      <c r="AB415" s="129">
        <v>229.69372999999999</v>
      </c>
      <c r="AC415" s="129">
        <v>229.69372999999999</v>
      </c>
      <c r="AD415" s="129">
        <v>229.69372999999999</v>
      </c>
      <c r="AE415" s="129">
        <v>229.69372999999999</v>
      </c>
      <c r="AF415" s="129">
        <v>229.69372999999999</v>
      </c>
      <c r="AG415" s="129">
        <v>229.69372999999999</v>
      </c>
      <c r="AH415" s="129">
        <v>229.69372999999999</v>
      </c>
      <c r="AI415" s="129">
        <v>229.69372999999999</v>
      </c>
      <c r="AJ415" s="129">
        <v>229.69372999999999</v>
      </c>
    </row>
    <row r="416" spans="1:36" ht="14.55" customHeight="1" thickBot="1">
      <c r="A416" s="129" t="s">
        <v>505</v>
      </c>
      <c r="B416" s="129" t="s">
        <v>562</v>
      </c>
      <c r="C416" s="129" t="s">
        <v>573</v>
      </c>
      <c r="D416" s="129" t="s">
        <v>581</v>
      </c>
      <c r="E416" s="129" t="s">
        <v>68</v>
      </c>
      <c r="F416" s="129">
        <v>188.56817000000001</v>
      </c>
      <c r="G416" s="129">
        <v>188.56817000000001</v>
      </c>
      <c r="H416" s="129">
        <v>188.56817000000001</v>
      </c>
      <c r="I416" s="129">
        <v>188.56817000000001</v>
      </c>
      <c r="J416" s="129">
        <v>188.56817000000001</v>
      </c>
      <c r="K416" s="129">
        <v>188.56817000000001</v>
      </c>
      <c r="L416" s="129">
        <v>188.56817000000001</v>
      </c>
      <c r="M416" s="129">
        <v>188.56817000000001</v>
      </c>
      <c r="N416" s="129">
        <v>188.56817000000001</v>
      </c>
      <c r="O416" s="129">
        <v>188.56817000000001</v>
      </c>
      <c r="P416" s="129">
        <v>188.56817000000001</v>
      </c>
      <c r="Q416" s="129">
        <v>188.56817000000001</v>
      </c>
      <c r="R416" s="129">
        <v>188.56817000000001</v>
      </c>
      <c r="S416" s="129">
        <v>188.56817000000001</v>
      </c>
      <c r="T416" s="129">
        <v>188.56817000000001</v>
      </c>
      <c r="U416" s="129">
        <v>188.56817000000001</v>
      </c>
      <c r="V416" s="129">
        <v>188.56817000000001</v>
      </c>
      <c r="W416" s="129">
        <v>188.56817000000001</v>
      </c>
      <c r="X416" s="129">
        <v>188.56817000000001</v>
      </c>
      <c r="Y416" s="129">
        <v>188.56817000000001</v>
      </c>
      <c r="Z416" s="129">
        <v>188.56817000000001</v>
      </c>
      <c r="AA416" s="129">
        <v>188.56817000000001</v>
      </c>
      <c r="AB416" s="129">
        <v>188.56817000000001</v>
      </c>
      <c r="AC416" s="129">
        <v>188.56817000000001</v>
      </c>
      <c r="AD416" s="129">
        <v>188.56817000000001</v>
      </c>
      <c r="AE416" s="129">
        <v>188.56817000000001</v>
      </c>
      <c r="AF416" s="129">
        <v>188.56817000000001</v>
      </c>
      <c r="AG416" s="129">
        <v>188.56817000000001</v>
      </c>
      <c r="AH416" s="129">
        <v>188.56817000000001</v>
      </c>
      <c r="AI416" s="129">
        <v>188.56817000000001</v>
      </c>
      <c r="AJ416" s="129">
        <v>188.56817000000001</v>
      </c>
    </row>
    <row r="417" spans="1:36" ht="14.55" customHeight="1" thickBot="1">
      <c r="A417" s="129" t="s">
        <v>505</v>
      </c>
      <c r="B417" s="129" t="s">
        <v>562</v>
      </c>
      <c r="C417" s="129" t="s">
        <v>573</v>
      </c>
      <c r="D417" s="129" t="s">
        <v>582</v>
      </c>
      <c r="E417" s="129" t="s">
        <v>94</v>
      </c>
      <c r="F417" s="129">
        <v>446.55452776999999</v>
      </c>
      <c r="G417" s="129">
        <v>446.55452776999999</v>
      </c>
      <c r="H417" s="129">
        <v>446.55452776999999</v>
      </c>
      <c r="I417" s="129">
        <v>446.55452776999999</v>
      </c>
      <c r="J417" s="129">
        <v>474.06060072999998</v>
      </c>
      <c r="K417" s="129">
        <v>474.06060072999998</v>
      </c>
      <c r="L417" s="129">
        <v>474.06060072999998</v>
      </c>
      <c r="M417" s="129">
        <v>474.06060072999998</v>
      </c>
      <c r="N417" s="129">
        <v>474.06060072999998</v>
      </c>
      <c r="O417" s="129">
        <v>474.06060072999998</v>
      </c>
      <c r="P417" s="129">
        <v>474.06060072999998</v>
      </c>
      <c r="Q417" s="129">
        <v>474.06060072999998</v>
      </c>
      <c r="R417" s="129">
        <v>474.06060072999998</v>
      </c>
      <c r="S417" s="129">
        <v>474.06060072999998</v>
      </c>
      <c r="T417" s="129">
        <v>500.43761477999999</v>
      </c>
      <c r="U417" s="129">
        <v>500.43761477999999</v>
      </c>
      <c r="V417" s="129">
        <v>500.43761477999999</v>
      </c>
      <c r="W417" s="129">
        <v>500.43761477999999</v>
      </c>
      <c r="X417" s="129">
        <v>501.07784641000001</v>
      </c>
      <c r="Y417" s="129">
        <v>501.07784641000001</v>
      </c>
      <c r="Z417" s="129">
        <v>501.07784641000001</v>
      </c>
      <c r="AA417" s="129">
        <v>501.07784641000001</v>
      </c>
      <c r="AB417" s="129">
        <v>501.07784641000001</v>
      </c>
      <c r="AC417" s="129">
        <v>501.07784641000001</v>
      </c>
      <c r="AD417" s="129">
        <v>501.07784641000001</v>
      </c>
      <c r="AE417" s="129">
        <v>501.07784641000001</v>
      </c>
      <c r="AF417" s="129">
        <v>501.07784641000001</v>
      </c>
      <c r="AG417" s="129">
        <v>501.07784641000001</v>
      </c>
      <c r="AH417" s="129">
        <v>514.23303540999996</v>
      </c>
      <c r="AI417" s="129">
        <v>514.23303540999996</v>
      </c>
      <c r="AJ417" s="129">
        <v>514.23303540999996</v>
      </c>
    </row>
    <row r="418" spans="1:36" ht="14.55" customHeight="1" thickBot="1">
      <c r="A418" s="129" t="s">
        <v>586</v>
      </c>
      <c r="B418" s="129" t="s">
        <v>586</v>
      </c>
      <c r="C418" s="129" t="s">
        <v>587</v>
      </c>
      <c r="D418" s="129" t="s">
        <v>587</v>
      </c>
      <c r="E418" s="129" t="s">
        <v>19</v>
      </c>
      <c r="F418" s="129">
        <v>62.910351560000002</v>
      </c>
      <c r="G418" s="129">
        <v>62.910351560000002</v>
      </c>
      <c r="H418" s="129">
        <v>62.910351560000002</v>
      </c>
      <c r="I418" s="129">
        <v>64.561885020000005</v>
      </c>
      <c r="J418" s="129">
        <v>64.561885020000005</v>
      </c>
      <c r="K418" s="129">
        <v>64.561885020000005</v>
      </c>
      <c r="L418" s="129">
        <v>64.561885020000005</v>
      </c>
      <c r="M418" s="129">
        <v>64.561885020000005</v>
      </c>
      <c r="N418" s="129">
        <v>64.561885020000005</v>
      </c>
      <c r="O418" s="129">
        <v>64.561885020000005</v>
      </c>
      <c r="P418" s="129">
        <v>64.561885020000005</v>
      </c>
      <c r="Q418" s="129">
        <v>66.717211449999994</v>
      </c>
      <c r="R418" s="129">
        <v>66.717211449999994</v>
      </c>
      <c r="S418" s="129">
        <v>66.717211449999994</v>
      </c>
      <c r="T418" s="129">
        <v>66.717211449999994</v>
      </c>
      <c r="U418" s="129">
        <v>66.717211449999994</v>
      </c>
      <c r="V418" s="129">
        <v>67.146712919999999</v>
      </c>
      <c r="W418" s="129">
        <v>67.146712919999999</v>
      </c>
      <c r="X418" s="129">
        <v>67.146712919999999</v>
      </c>
      <c r="Y418" s="129">
        <v>67.146712919999999</v>
      </c>
      <c r="Z418" s="129">
        <v>67.146712919999999</v>
      </c>
      <c r="AA418" s="129">
        <v>67.146712919999999</v>
      </c>
      <c r="AB418" s="129">
        <v>67.146712919999999</v>
      </c>
      <c r="AC418" s="129">
        <v>67.08360227</v>
      </c>
      <c r="AD418" s="129">
        <v>67.08360227</v>
      </c>
      <c r="AE418" s="129">
        <v>67.08360227</v>
      </c>
      <c r="AF418" s="129">
        <v>67.08360227</v>
      </c>
      <c r="AG418" s="129">
        <v>67.08360227</v>
      </c>
      <c r="AH418" s="129">
        <v>67.08360227</v>
      </c>
      <c r="AI418" s="129">
        <v>67.08360227</v>
      </c>
      <c r="AJ418" s="129">
        <v>66.953836010000003</v>
      </c>
    </row>
    <row r="419" spans="1:36" ht="14.55" customHeight="1" thickBot="1">
      <c r="A419" s="129" t="s">
        <v>586</v>
      </c>
      <c r="B419" s="129" t="s">
        <v>586</v>
      </c>
      <c r="C419" s="129" t="s">
        <v>588</v>
      </c>
      <c r="D419" s="129" t="s">
        <v>588</v>
      </c>
      <c r="E419" s="129" t="s">
        <v>19</v>
      </c>
      <c r="F419" s="129">
        <v>62.910351560000002</v>
      </c>
      <c r="G419" s="129">
        <v>62.910351560000002</v>
      </c>
      <c r="H419" s="129">
        <v>62.910351560000002</v>
      </c>
      <c r="I419" s="129">
        <v>64.561885020000005</v>
      </c>
      <c r="J419" s="129">
        <v>64.561885020000005</v>
      </c>
      <c r="K419" s="129">
        <v>64.561885020000005</v>
      </c>
      <c r="L419" s="129">
        <v>64.561885020000005</v>
      </c>
      <c r="M419" s="129">
        <v>64.561885020000005</v>
      </c>
      <c r="N419" s="129">
        <v>64.561885020000005</v>
      </c>
      <c r="O419" s="129">
        <v>64.561885020000005</v>
      </c>
      <c r="P419" s="129">
        <v>64.561885020000005</v>
      </c>
      <c r="Q419" s="129">
        <v>66.717211449999994</v>
      </c>
      <c r="R419" s="129">
        <v>66.717211449999994</v>
      </c>
      <c r="S419" s="129">
        <v>66.717211449999994</v>
      </c>
      <c r="T419" s="129">
        <v>66.717211449999994</v>
      </c>
      <c r="U419" s="129">
        <v>66.717211449999994</v>
      </c>
      <c r="V419" s="129">
        <v>67.146712919999999</v>
      </c>
      <c r="W419" s="129">
        <v>67.146712919999999</v>
      </c>
      <c r="X419" s="129">
        <v>67.146712919999999</v>
      </c>
      <c r="Y419" s="129">
        <v>67.146712919999999</v>
      </c>
      <c r="Z419" s="129">
        <v>67.146712919999999</v>
      </c>
      <c r="AA419" s="129">
        <v>67.146712919999999</v>
      </c>
      <c r="AB419" s="129">
        <v>67.146712919999999</v>
      </c>
      <c r="AC419" s="129">
        <v>67.08360227</v>
      </c>
      <c r="AD419" s="129">
        <v>67.08360227</v>
      </c>
      <c r="AE419" s="129">
        <v>67.08360227</v>
      </c>
      <c r="AF419" s="129">
        <v>67.08360227</v>
      </c>
      <c r="AG419" s="129">
        <v>67.08360227</v>
      </c>
      <c r="AH419" s="129">
        <v>67.08360227</v>
      </c>
      <c r="AI419" s="129">
        <v>67.08360227</v>
      </c>
      <c r="AJ419" s="129">
        <v>66.953836010000003</v>
      </c>
    </row>
    <row r="420" spans="1:36" ht="14.55" customHeight="1" thickBot="1">
      <c r="A420" s="129" t="s">
        <v>684</v>
      </c>
      <c r="B420" s="129" t="s">
        <v>150</v>
      </c>
      <c r="C420" s="129" t="s">
        <v>151</v>
      </c>
      <c r="D420" s="129" t="s">
        <v>152</v>
      </c>
      <c r="E420" s="129" t="s">
        <v>94</v>
      </c>
      <c r="F420" s="129">
        <v>438.75894018999998</v>
      </c>
      <c r="G420" s="129">
        <v>438.75894018999998</v>
      </c>
      <c r="H420" s="129">
        <v>438.75894018999998</v>
      </c>
      <c r="I420" s="129">
        <v>438.75894018999998</v>
      </c>
      <c r="J420" s="129">
        <v>469.02</v>
      </c>
      <c r="K420" s="129">
        <v>469.02</v>
      </c>
      <c r="L420" s="129">
        <v>469.02</v>
      </c>
      <c r="M420" s="129">
        <v>469.02</v>
      </c>
      <c r="N420" s="129">
        <v>469.02</v>
      </c>
      <c r="O420" s="129">
        <v>469.02</v>
      </c>
      <c r="P420" s="129">
        <v>469.02</v>
      </c>
      <c r="Q420" s="129">
        <v>496.10374010999999</v>
      </c>
      <c r="R420" s="129">
        <v>496.10374010999999</v>
      </c>
      <c r="S420" s="129">
        <v>496.10374010999999</v>
      </c>
      <c r="T420" s="129">
        <v>496.10374010999999</v>
      </c>
      <c r="U420" s="129">
        <v>496.10374010999999</v>
      </c>
      <c r="V420" s="129">
        <v>496.10374010999999</v>
      </c>
      <c r="W420" s="129">
        <v>496.10374010999999</v>
      </c>
      <c r="X420" s="129">
        <v>492.85409365999999</v>
      </c>
      <c r="Y420" s="129">
        <v>492.85409365999999</v>
      </c>
      <c r="Z420" s="129">
        <v>492.85409365999999</v>
      </c>
      <c r="AA420" s="129">
        <v>492.85409365999999</v>
      </c>
      <c r="AB420" s="129">
        <v>492.85409365999999</v>
      </c>
      <c r="AC420" s="129">
        <v>492.85409365999999</v>
      </c>
      <c r="AD420" s="129">
        <v>492.85409365999999</v>
      </c>
      <c r="AE420" s="129">
        <v>492.85409365999999</v>
      </c>
      <c r="AF420" s="129">
        <v>492.85409365999999</v>
      </c>
      <c r="AG420" s="129">
        <v>492.85409365999999</v>
      </c>
      <c r="AH420" s="129">
        <v>515.06609972000001</v>
      </c>
      <c r="AI420" s="129">
        <v>515.06609972000001</v>
      </c>
      <c r="AJ420" s="129">
        <v>515.06609972000001</v>
      </c>
    </row>
    <row r="421" spans="1:36" ht="14.55" customHeight="1" thickBot="1">
      <c r="A421" s="129" t="s">
        <v>684</v>
      </c>
      <c r="B421" s="129" t="s">
        <v>150</v>
      </c>
      <c r="C421" s="129" t="s">
        <v>153</v>
      </c>
      <c r="D421" s="129" t="s">
        <v>154</v>
      </c>
      <c r="E421" s="129" t="s">
        <v>94</v>
      </c>
      <c r="F421" s="129">
        <v>438.75894018999998</v>
      </c>
      <c r="G421" s="129">
        <v>438.75894018999998</v>
      </c>
      <c r="H421" s="129">
        <v>438.75894018999998</v>
      </c>
      <c r="I421" s="129">
        <v>438.75894018999998</v>
      </c>
      <c r="J421" s="129">
        <v>469.02</v>
      </c>
      <c r="K421" s="129">
        <v>469.02</v>
      </c>
      <c r="L421" s="129">
        <v>469.02</v>
      </c>
      <c r="M421" s="129">
        <v>469.02</v>
      </c>
      <c r="N421" s="129">
        <v>469.02</v>
      </c>
      <c r="O421" s="129">
        <v>469.02</v>
      </c>
      <c r="P421" s="129">
        <v>469.02</v>
      </c>
      <c r="Q421" s="129">
        <v>496.10374010999999</v>
      </c>
      <c r="R421" s="129">
        <v>496.10374010999999</v>
      </c>
      <c r="S421" s="129">
        <v>496.10374010999999</v>
      </c>
      <c r="T421" s="129">
        <v>496.10374010999999</v>
      </c>
      <c r="U421" s="129">
        <v>496.10374010999999</v>
      </c>
      <c r="V421" s="129">
        <v>496.10374010999999</v>
      </c>
      <c r="W421" s="129">
        <v>496.10374010999999</v>
      </c>
      <c r="X421" s="129">
        <v>492.85409365999999</v>
      </c>
      <c r="Y421" s="129">
        <v>492.85409365999999</v>
      </c>
      <c r="Z421" s="129">
        <v>492.85409365999999</v>
      </c>
      <c r="AA421" s="129">
        <v>492.85409365999999</v>
      </c>
      <c r="AB421" s="129">
        <v>492.85409365999999</v>
      </c>
      <c r="AC421" s="129">
        <v>492.85409365999999</v>
      </c>
      <c r="AD421" s="129">
        <v>492.85409365999999</v>
      </c>
      <c r="AE421" s="129">
        <v>492.85409365999999</v>
      </c>
      <c r="AF421" s="129">
        <v>492.85409365999999</v>
      </c>
      <c r="AG421" s="129">
        <v>492.85409365999999</v>
      </c>
      <c r="AH421" s="129">
        <v>515.06609972000001</v>
      </c>
      <c r="AI421" s="129">
        <v>515.06609972000001</v>
      </c>
      <c r="AJ421" s="129">
        <v>515.06609972000001</v>
      </c>
    </row>
    <row r="422" spans="1:36" ht="14.55" customHeight="1" thickBot="1">
      <c r="A422" s="129" t="s">
        <v>684</v>
      </c>
      <c r="B422" s="129" t="s">
        <v>150</v>
      </c>
      <c r="C422" s="129" t="s">
        <v>155</v>
      </c>
      <c r="D422" s="129" t="s">
        <v>156</v>
      </c>
      <c r="E422" s="129" t="s">
        <v>94</v>
      </c>
      <c r="F422" s="129">
        <v>438.75894018999998</v>
      </c>
      <c r="G422" s="129">
        <v>438.75894018999998</v>
      </c>
      <c r="H422" s="129">
        <v>438.75894018999998</v>
      </c>
      <c r="I422" s="129">
        <v>438.75894018999998</v>
      </c>
      <c r="J422" s="129">
        <v>469.02</v>
      </c>
      <c r="K422" s="129">
        <v>469.02</v>
      </c>
      <c r="L422" s="129">
        <v>469.02</v>
      </c>
      <c r="M422" s="129">
        <v>469.02</v>
      </c>
      <c r="N422" s="129">
        <v>469.02</v>
      </c>
      <c r="O422" s="129">
        <v>469.02</v>
      </c>
      <c r="P422" s="129">
        <v>469.02</v>
      </c>
      <c r="Q422" s="129">
        <v>496.10374010999999</v>
      </c>
      <c r="R422" s="129">
        <v>496.10374010999999</v>
      </c>
      <c r="S422" s="129">
        <v>496.10374010999999</v>
      </c>
      <c r="T422" s="129">
        <v>496.10374010999999</v>
      </c>
      <c r="U422" s="129">
        <v>496.10374010999999</v>
      </c>
      <c r="V422" s="129">
        <v>496.10374010999999</v>
      </c>
      <c r="W422" s="129">
        <v>496.10374010999999</v>
      </c>
      <c r="X422" s="129">
        <v>492.85409365999999</v>
      </c>
      <c r="Y422" s="129">
        <v>492.85409365999999</v>
      </c>
      <c r="Z422" s="129">
        <v>492.85409365999999</v>
      </c>
      <c r="AA422" s="129">
        <v>492.85409365999999</v>
      </c>
      <c r="AB422" s="129">
        <v>492.85409365999999</v>
      </c>
      <c r="AC422" s="129">
        <v>492.85409365999999</v>
      </c>
      <c r="AD422" s="129">
        <v>492.85409365999999</v>
      </c>
      <c r="AE422" s="129">
        <v>492.85409365999999</v>
      </c>
      <c r="AF422" s="129">
        <v>492.85409365999999</v>
      </c>
      <c r="AG422" s="129">
        <v>492.85409365999999</v>
      </c>
      <c r="AH422" s="129">
        <v>515.06609972000001</v>
      </c>
      <c r="AI422" s="129">
        <v>515.06609972000001</v>
      </c>
      <c r="AJ422" s="129">
        <v>515.06609972000001</v>
      </c>
    </row>
    <row r="423" spans="1:36" ht="14.55" customHeight="1" thickBot="1">
      <c r="A423" s="129" t="s">
        <v>684</v>
      </c>
      <c r="B423" s="129" t="s">
        <v>150</v>
      </c>
      <c r="C423" s="129" t="s">
        <v>157</v>
      </c>
      <c r="D423" s="129" t="s">
        <v>158</v>
      </c>
      <c r="E423" s="129" t="s">
        <v>94</v>
      </c>
      <c r="F423" s="129">
        <v>438.75894018999998</v>
      </c>
      <c r="G423" s="129">
        <v>438.75894018999998</v>
      </c>
      <c r="H423" s="129">
        <v>438.75894018999998</v>
      </c>
      <c r="I423" s="129">
        <v>438.75894018999998</v>
      </c>
      <c r="J423" s="129">
        <v>469.02</v>
      </c>
      <c r="K423" s="129">
        <v>469.02</v>
      </c>
      <c r="L423" s="129">
        <v>469.02</v>
      </c>
      <c r="M423" s="129">
        <v>469.02</v>
      </c>
      <c r="N423" s="129">
        <v>469.02</v>
      </c>
      <c r="O423" s="129">
        <v>469.02</v>
      </c>
      <c r="P423" s="129">
        <v>469.02</v>
      </c>
      <c r="Q423" s="129">
        <v>496.10374010999999</v>
      </c>
      <c r="R423" s="129">
        <v>496.10374010999999</v>
      </c>
      <c r="S423" s="129">
        <v>496.10374010999999</v>
      </c>
      <c r="T423" s="129">
        <v>496.10374010999999</v>
      </c>
      <c r="U423" s="129">
        <v>496.10374010999999</v>
      </c>
      <c r="V423" s="129">
        <v>496.10374010999999</v>
      </c>
      <c r="W423" s="129">
        <v>496.10374010999999</v>
      </c>
      <c r="X423" s="129">
        <v>492.85409365999999</v>
      </c>
      <c r="Y423" s="129">
        <v>492.85409365999999</v>
      </c>
      <c r="Z423" s="129">
        <v>492.85409365999999</v>
      </c>
      <c r="AA423" s="129">
        <v>492.85409365999999</v>
      </c>
      <c r="AB423" s="129">
        <v>492.85409365999999</v>
      </c>
      <c r="AC423" s="129">
        <v>492.85409365999999</v>
      </c>
      <c r="AD423" s="129">
        <v>492.85409365999999</v>
      </c>
      <c r="AE423" s="129">
        <v>492.85409365999999</v>
      </c>
      <c r="AF423" s="129">
        <v>492.85409365999999</v>
      </c>
      <c r="AG423" s="129">
        <v>492.85409365999999</v>
      </c>
      <c r="AH423" s="129">
        <v>515.06609972000001</v>
      </c>
      <c r="AI423" s="129">
        <v>515.06609972000001</v>
      </c>
      <c r="AJ423" s="129">
        <v>515.06609972000001</v>
      </c>
    </row>
    <row r="424" spans="1:36" ht="14.55" customHeight="1" thickBot="1">
      <c r="A424" s="129" t="s">
        <v>690</v>
      </c>
      <c r="B424" s="129" t="s">
        <v>91</v>
      </c>
      <c r="C424" s="129" t="s">
        <v>91</v>
      </c>
      <c r="D424" s="129" t="s">
        <v>92</v>
      </c>
      <c r="E424" s="129" t="s">
        <v>68</v>
      </c>
      <c r="F424" s="129">
        <v>265.97611116000002</v>
      </c>
      <c r="G424" s="129">
        <v>265.97611116000002</v>
      </c>
      <c r="H424" s="129">
        <v>265.97611116000002</v>
      </c>
      <c r="I424" s="129">
        <v>265.97611116000002</v>
      </c>
      <c r="J424" s="129">
        <v>265.97611116000002</v>
      </c>
      <c r="K424" s="129">
        <v>265.97611116000002</v>
      </c>
      <c r="L424" s="129">
        <v>265.97611116000002</v>
      </c>
      <c r="M424" s="129">
        <v>265.97611116000002</v>
      </c>
      <c r="N424" s="129">
        <v>265.97611116000002</v>
      </c>
      <c r="O424" s="129">
        <v>265.97611116000002</v>
      </c>
      <c r="P424" s="129">
        <v>265.97611116000002</v>
      </c>
      <c r="Q424" s="129">
        <v>265.97611116000002</v>
      </c>
      <c r="R424" s="129">
        <v>265.97611116000002</v>
      </c>
      <c r="S424" s="129">
        <v>265.97611116000002</v>
      </c>
      <c r="T424" s="129">
        <v>265.97611116000002</v>
      </c>
      <c r="U424" s="129">
        <v>265.97611116000002</v>
      </c>
      <c r="V424" s="129">
        <v>265.97611116000002</v>
      </c>
      <c r="W424" s="129">
        <v>265.97611116000002</v>
      </c>
      <c r="X424" s="129">
        <v>265.97611116000002</v>
      </c>
      <c r="Y424" s="129">
        <v>265.97611116000002</v>
      </c>
      <c r="Z424" s="129">
        <v>265.97611116000002</v>
      </c>
      <c r="AA424" s="129">
        <v>265.97611116000002</v>
      </c>
      <c r="AB424" s="129">
        <v>265.97611116000002</v>
      </c>
      <c r="AC424" s="129">
        <v>265.97611116000002</v>
      </c>
      <c r="AD424" s="129">
        <v>265.97611116000002</v>
      </c>
      <c r="AE424" s="129">
        <v>265.97611116000002</v>
      </c>
      <c r="AF424" s="129">
        <v>265.97611116000002</v>
      </c>
      <c r="AG424" s="129">
        <v>265.97611116000002</v>
      </c>
      <c r="AH424" s="129">
        <v>265.97611116000002</v>
      </c>
      <c r="AI424" s="129">
        <v>265.97611116000002</v>
      </c>
      <c r="AJ424" s="129">
        <v>265.97611116000002</v>
      </c>
    </row>
    <row r="425" spans="1:36" ht="14.55" customHeight="1" thickBot="1">
      <c r="A425" s="129" t="s">
        <v>690</v>
      </c>
      <c r="B425" s="129" t="s">
        <v>91</v>
      </c>
      <c r="C425" s="129" t="s">
        <v>91</v>
      </c>
      <c r="D425" s="129" t="s">
        <v>38</v>
      </c>
      <c r="E425" s="129" t="s">
        <v>68</v>
      </c>
      <c r="F425" s="129">
        <v>304.79705000000001</v>
      </c>
      <c r="G425" s="129">
        <v>304.79705000000001</v>
      </c>
      <c r="H425" s="129">
        <v>304.79705000000001</v>
      </c>
      <c r="I425" s="129">
        <v>304.79705000000001</v>
      </c>
      <c r="J425" s="129">
        <v>304.79705000000001</v>
      </c>
      <c r="K425" s="129">
        <v>304.79705000000001</v>
      </c>
      <c r="L425" s="129">
        <v>304.79705000000001</v>
      </c>
      <c r="M425" s="129">
        <v>304.79705000000001</v>
      </c>
      <c r="N425" s="129">
        <v>304.79705000000001</v>
      </c>
      <c r="O425" s="129">
        <v>304.79705000000001</v>
      </c>
      <c r="P425" s="129">
        <v>304.79705000000001</v>
      </c>
      <c r="Q425" s="129">
        <v>304.79705000000001</v>
      </c>
      <c r="R425" s="129">
        <v>304.79705000000001</v>
      </c>
      <c r="S425" s="129">
        <v>304.79705000000001</v>
      </c>
      <c r="T425" s="129">
        <v>304.79705000000001</v>
      </c>
      <c r="U425" s="129">
        <v>304.79705000000001</v>
      </c>
      <c r="V425" s="129">
        <v>304.79705000000001</v>
      </c>
      <c r="W425" s="129">
        <v>304.79705000000001</v>
      </c>
      <c r="X425" s="129">
        <v>306.10399999999998</v>
      </c>
      <c r="Y425" s="129">
        <v>306.10399999999998</v>
      </c>
      <c r="Z425" s="129">
        <v>306.10399999999998</v>
      </c>
      <c r="AA425" s="129">
        <v>306.10399999999998</v>
      </c>
      <c r="AB425" s="129">
        <v>306.10399999999998</v>
      </c>
      <c r="AC425" s="129">
        <v>306.10399999999998</v>
      </c>
      <c r="AD425" s="129">
        <v>306.10399999999998</v>
      </c>
      <c r="AE425" s="129">
        <v>306.10399999999998</v>
      </c>
      <c r="AF425" s="129">
        <v>306.10399999999998</v>
      </c>
      <c r="AG425" s="129">
        <v>306.10399999999998</v>
      </c>
      <c r="AH425" s="129">
        <v>306.10399999999998</v>
      </c>
      <c r="AI425" s="129">
        <v>306.10399999999998</v>
      </c>
      <c r="AJ425" s="129">
        <v>306.10399999999998</v>
      </c>
    </row>
    <row r="426" spans="1:36" ht="14.55" customHeight="1" thickBot="1">
      <c r="A426" s="129" t="s">
        <v>690</v>
      </c>
      <c r="B426" s="129" t="s">
        <v>91</v>
      </c>
      <c r="C426" s="129" t="s">
        <v>91</v>
      </c>
      <c r="D426" s="129" t="s">
        <v>93</v>
      </c>
      <c r="E426" s="129" t="s">
        <v>94</v>
      </c>
      <c r="F426" s="129">
        <v>426.19584995000002</v>
      </c>
      <c r="G426" s="129">
        <v>426.19584995000002</v>
      </c>
      <c r="H426" s="129">
        <v>426.19584995000002</v>
      </c>
      <c r="I426" s="129">
        <v>426.19584995000002</v>
      </c>
      <c r="J426" s="129">
        <v>455.97019408</v>
      </c>
      <c r="K426" s="129">
        <v>455.97019408</v>
      </c>
      <c r="L426" s="129">
        <v>455.97019408</v>
      </c>
      <c r="M426" s="129">
        <v>455.97019408</v>
      </c>
      <c r="N426" s="129">
        <v>455.97019408</v>
      </c>
      <c r="O426" s="129">
        <v>455.97019408</v>
      </c>
      <c r="P426" s="129">
        <v>455.97019408</v>
      </c>
      <c r="Q426" s="129">
        <v>482.80081646999997</v>
      </c>
      <c r="R426" s="129">
        <v>482.80081646999997</v>
      </c>
      <c r="S426" s="129">
        <v>482.80081646999997</v>
      </c>
      <c r="T426" s="129">
        <v>482.80081646999997</v>
      </c>
      <c r="U426" s="129">
        <v>482.80081646999997</v>
      </c>
      <c r="V426" s="129">
        <v>482.80081646999997</v>
      </c>
      <c r="W426" s="129">
        <v>482.80081646999997</v>
      </c>
      <c r="X426" s="129">
        <v>479.52714937000002</v>
      </c>
      <c r="Y426" s="129">
        <v>479.52714937000002</v>
      </c>
      <c r="Z426" s="129">
        <v>479.52714937000002</v>
      </c>
      <c r="AA426" s="129">
        <v>479.52714937000002</v>
      </c>
      <c r="AB426" s="129">
        <v>479.52714937000002</v>
      </c>
      <c r="AC426" s="129">
        <v>479.52714937000002</v>
      </c>
      <c r="AD426" s="129">
        <v>479.52714937000002</v>
      </c>
      <c r="AE426" s="129">
        <v>479.52714937000002</v>
      </c>
      <c r="AF426" s="129">
        <v>479.52714937000002</v>
      </c>
      <c r="AG426" s="129">
        <v>479.52714937000002</v>
      </c>
      <c r="AH426" s="129">
        <v>501.43320419000003</v>
      </c>
      <c r="AI426" s="129">
        <v>501.43320419000003</v>
      </c>
      <c r="AJ426" s="129">
        <v>501.43320419000003</v>
      </c>
    </row>
    <row r="427" spans="1:36" ht="14.55" customHeight="1" thickBot="1">
      <c r="A427" s="129" t="s">
        <v>589</v>
      </c>
      <c r="B427" s="129" t="s">
        <v>590</v>
      </c>
      <c r="C427" s="129" t="s">
        <v>590</v>
      </c>
      <c r="D427" s="129" t="s">
        <v>590</v>
      </c>
      <c r="E427" s="129" t="s">
        <v>94</v>
      </c>
      <c r="F427" s="129">
        <v>444.48432247</v>
      </c>
      <c r="G427" s="129">
        <v>444.48432247</v>
      </c>
      <c r="H427" s="129">
        <v>444.48432247</v>
      </c>
      <c r="I427" s="129">
        <v>444.48432247</v>
      </c>
      <c r="J427" s="129">
        <v>474.98939186000001</v>
      </c>
      <c r="K427" s="129">
        <v>474.98939186000001</v>
      </c>
      <c r="L427" s="129">
        <v>474.98939186000001</v>
      </c>
      <c r="M427" s="129">
        <v>474.98939186000001</v>
      </c>
      <c r="N427" s="129">
        <v>474.98939186000001</v>
      </c>
      <c r="O427" s="129">
        <v>474.98939186000001</v>
      </c>
      <c r="P427" s="129">
        <v>474.98939186000001</v>
      </c>
      <c r="Q427" s="129">
        <v>502.28548353000002</v>
      </c>
      <c r="R427" s="129">
        <v>502.28548353000002</v>
      </c>
      <c r="S427" s="129">
        <v>502.28548353000002</v>
      </c>
      <c r="T427" s="129">
        <v>502.28548353000002</v>
      </c>
      <c r="U427" s="129">
        <v>502.28548353000002</v>
      </c>
      <c r="V427" s="129">
        <v>502.28548353000002</v>
      </c>
      <c r="W427" s="129">
        <v>502.28548353000002</v>
      </c>
      <c r="X427" s="129">
        <v>499.49576565000001</v>
      </c>
      <c r="Y427" s="129">
        <v>499.49576565000001</v>
      </c>
      <c r="Z427" s="129">
        <v>499.49576565000001</v>
      </c>
      <c r="AA427" s="129">
        <v>499.49576565000001</v>
      </c>
      <c r="AB427" s="129">
        <v>499.49576565000001</v>
      </c>
      <c r="AC427" s="129">
        <v>499.49576565000001</v>
      </c>
      <c r="AD427" s="129">
        <v>499.49576565000001</v>
      </c>
      <c r="AE427" s="129">
        <v>499.49576565000001</v>
      </c>
      <c r="AF427" s="129">
        <v>499.49576565000001</v>
      </c>
      <c r="AG427" s="129">
        <v>499.49576565000001</v>
      </c>
      <c r="AH427" s="129">
        <v>522.03150663999998</v>
      </c>
      <c r="AI427" s="129">
        <v>522.03150663999998</v>
      </c>
      <c r="AJ427" s="129">
        <v>522.03150663999998</v>
      </c>
    </row>
    <row r="428" spans="1:36" ht="14.55" customHeight="1" thickBot="1">
      <c r="A428" s="129" t="s">
        <v>591</v>
      </c>
      <c r="B428" s="129" t="s">
        <v>667</v>
      </c>
      <c r="C428" s="129" t="s">
        <v>592</v>
      </c>
      <c r="D428" s="129" t="s">
        <v>593</v>
      </c>
      <c r="E428" s="129" t="s">
        <v>227</v>
      </c>
      <c r="F428" s="129">
        <v>517.43744261999996</v>
      </c>
      <c r="G428" s="129">
        <v>517.43744261999996</v>
      </c>
      <c r="H428" s="129">
        <v>517.43744261999996</v>
      </c>
      <c r="I428" s="129">
        <v>517.43744261999996</v>
      </c>
      <c r="J428" s="129">
        <v>517.43744261999996</v>
      </c>
      <c r="K428" s="129">
        <v>517.43744261999996</v>
      </c>
      <c r="L428" s="129">
        <v>517.43744261999996</v>
      </c>
      <c r="M428" s="129">
        <v>544.42358065999997</v>
      </c>
      <c r="N428" s="129">
        <v>544.42358065999997</v>
      </c>
      <c r="O428" s="129">
        <v>544.42358065999997</v>
      </c>
      <c r="P428" s="129">
        <v>544.42358065999997</v>
      </c>
      <c r="Q428" s="129">
        <v>563.30681375999995</v>
      </c>
      <c r="R428" s="129">
        <v>563.30681375999995</v>
      </c>
      <c r="S428" s="129">
        <v>563.30681375999995</v>
      </c>
      <c r="T428" s="129">
        <v>563.30681375999995</v>
      </c>
      <c r="U428" s="129">
        <v>563.30681375999995</v>
      </c>
      <c r="V428" s="129">
        <v>563.30681375999995</v>
      </c>
      <c r="W428" s="129">
        <v>563.30681375999995</v>
      </c>
      <c r="X428" s="129">
        <v>561.35128834</v>
      </c>
      <c r="Y428" s="129">
        <v>561.35128834</v>
      </c>
      <c r="Z428" s="129">
        <v>561.35128834</v>
      </c>
      <c r="AA428" s="129">
        <v>561.35128834</v>
      </c>
      <c r="AB428" s="129">
        <v>561.35128834</v>
      </c>
      <c r="AC428" s="129">
        <v>561.35128834</v>
      </c>
      <c r="AD428" s="129">
        <v>561.35128834</v>
      </c>
      <c r="AE428" s="129">
        <v>561.35128834</v>
      </c>
      <c r="AF428" s="129">
        <v>561.35128834</v>
      </c>
      <c r="AG428" s="129">
        <v>561.35128834</v>
      </c>
      <c r="AH428" s="129">
        <v>578.78683776000003</v>
      </c>
      <c r="AI428" s="129">
        <v>578.78683776000003</v>
      </c>
      <c r="AJ428" s="129">
        <v>578.78683776000003</v>
      </c>
    </row>
    <row r="429" spans="1:36" ht="14.55" customHeight="1" thickBot="1">
      <c r="A429" s="129" t="s">
        <v>591</v>
      </c>
      <c r="B429" s="129" t="s">
        <v>667</v>
      </c>
      <c r="C429" s="129" t="s">
        <v>592</v>
      </c>
      <c r="D429" s="129" t="s">
        <v>594</v>
      </c>
      <c r="E429" s="129" t="s">
        <v>94</v>
      </c>
      <c r="F429" s="129">
        <v>709.70893598999999</v>
      </c>
      <c r="G429" s="129">
        <v>709.70893598999999</v>
      </c>
      <c r="H429" s="129">
        <v>709.70893598999999</v>
      </c>
      <c r="I429" s="129">
        <v>709.70893598999999</v>
      </c>
      <c r="J429" s="129">
        <v>709.70893598999999</v>
      </c>
      <c r="K429" s="129">
        <v>709.70893598999999</v>
      </c>
      <c r="L429" s="129">
        <v>709.70893598999999</v>
      </c>
      <c r="M429" s="129">
        <v>745.34052477</v>
      </c>
      <c r="N429" s="129">
        <v>745.34052477</v>
      </c>
      <c r="O429" s="129">
        <v>745.34052477</v>
      </c>
      <c r="P429" s="129">
        <v>745.34052477</v>
      </c>
      <c r="Q429" s="129">
        <v>776.67379526000002</v>
      </c>
      <c r="R429" s="129">
        <v>776.67379526000002</v>
      </c>
      <c r="S429" s="129">
        <v>776.67379526000002</v>
      </c>
      <c r="T429" s="129">
        <v>776.67379526000002</v>
      </c>
      <c r="U429" s="129">
        <v>776.67379526000002</v>
      </c>
      <c r="V429" s="129">
        <v>776.67379526000002</v>
      </c>
      <c r="W429" s="129">
        <v>776.67379526000002</v>
      </c>
      <c r="X429" s="129">
        <v>776.25489576999996</v>
      </c>
      <c r="Y429" s="129">
        <v>776.25489576999996</v>
      </c>
      <c r="Z429" s="129">
        <v>776.25489576999996</v>
      </c>
      <c r="AA429" s="129">
        <v>776.25489576999996</v>
      </c>
      <c r="AB429" s="129">
        <v>776.25489576999996</v>
      </c>
      <c r="AC429" s="129">
        <v>776.25489576999996</v>
      </c>
      <c r="AD429" s="129">
        <v>776.25489576999996</v>
      </c>
      <c r="AE429" s="129">
        <v>776.25489576999996</v>
      </c>
      <c r="AF429" s="129">
        <v>776.25489576999996</v>
      </c>
      <c r="AG429" s="129">
        <v>776.25489576999996</v>
      </c>
      <c r="AH429" s="129">
        <v>806.48347763000004</v>
      </c>
      <c r="AI429" s="129">
        <v>806.48347763000004</v>
      </c>
      <c r="AJ429" s="129">
        <v>806.48347763000004</v>
      </c>
    </row>
    <row r="430" spans="1:36" ht="14.55" customHeight="1" thickBot="1">
      <c r="A430" s="129" t="s">
        <v>595</v>
      </c>
      <c r="B430" s="129" t="s">
        <v>596</v>
      </c>
      <c r="C430" s="129" t="s">
        <v>596</v>
      </c>
      <c r="D430" s="129" t="s">
        <v>596</v>
      </c>
      <c r="E430" s="129" t="s">
        <v>227</v>
      </c>
      <c r="F430" s="129">
        <v>337.34395490000003</v>
      </c>
      <c r="G430" s="129">
        <v>337.34395490000003</v>
      </c>
      <c r="H430" s="129">
        <v>337.34395490000003</v>
      </c>
      <c r="I430" s="129">
        <v>337.34395490000003</v>
      </c>
      <c r="J430" s="129">
        <v>337.34395490000003</v>
      </c>
      <c r="K430" s="129">
        <v>337.34395490000003</v>
      </c>
      <c r="L430" s="129">
        <v>337.34395490000003</v>
      </c>
      <c r="M430" s="129">
        <v>337.34395490000003</v>
      </c>
      <c r="N430" s="129">
        <v>337.34395490000003</v>
      </c>
      <c r="O430" s="129">
        <v>361.80158625000001</v>
      </c>
      <c r="P430" s="129">
        <v>361.80158625000001</v>
      </c>
      <c r="Q430" s="129">
        <v>374.23610262</v>
      </c>
      <c r="R430" s="129">
        <v>374.23610262</v>
      </c>
      <c r="S430" s="129">
        <v>374.23610262</v>
      </c>
      <c r="T430" s="129">
        <v>374.23610262</v>
      </c>
      <c r="U430" s="129">
        <v>374.23610262</v>
      </c>
      <c r="V430" s="129">
        <v>374.23610262</v>
      </c>
      <c r="W430" s="129">
        <v>374.23610262</v>
      </c>
      <c r="X430" s="129">
        <v>362.99203901999999</v>
      </c>
      <c r="Y430" s="129">
        <v>362.99203901999999</v>
      </c>
      <c r="Z430" s="129">
        <v>362.99203901999999</v>
      </c>
      <c r="AA430" s="129">
        <v>362.99203901999999</v>
      </c>
      <c r="AB430" s="129">
        <v>362.99203901999999</v>
      </c>
      <c r="AC430" s="129">
        <v>362.99203901999999</v>
      </c>
      <c r="AD430" s="129">
        <v>362.99203901999999</v>
      </c>
      <c r="AE430" s="129">
        <v>362.99203901999999</v>
      </c>
      <c r="AF430" s="129">
        <v>362.99203901999999</v>
      </c>
      <c r="AG430" s="129">
        <v>362.99203901999999</v>
      </c>
      <c r="AH430" s="129">
        <v>362.99203901999999</v>
      </c>
      <c r="AI430" s="129">
        <v>362.99203901999999</v>
      </c>
      <c r="AJ430" s="129">
        <v>362.99203901999999</v>
      </c>
    </row>
    <row r="431" spans="1:36" ht="14.55" customHeight="1" thickBot="1">
      <c r="A431" s="129" t="s">
        <v>595</v>
      </c>
      <c r="B431" s="129" t="s">
        <v>597</v>
      </c>
      <c r="C431" s="129" t="s">
        <v>597</v>
      </c>
      <c r="D431" s="129" t="s">
        <v>597</v>
      </c>
      <c r="E431" s="129" t="s">
        <v>227</v>
      </c>
      <c r="F431" s="129">
        <v>337.34395490000003</v>
      </c>
      <c r="G431" s="129">
        <v>337.34395490000003</v>
      </c>
      <c r="H431" s="129">
        <v>337.34395490000003</v>
      </c>
      <c r="I431" s="129">
        <v>337.34395490000003</v>
      </c>
      <c r="J431" s="129">
        <v>337.34395490000003</v>
      </c>
      <c r="K431" s="129">
        <v>337.34395490000003</v>
      </c>
      <c r="L431" s="129">
        <v>337.34395490000003</v>
      </c>
      <c r="M431" s="129">
        <v>337.34395490000003</v>
      </c>
      <c r="N431" s="129">
        <v>337.34395490000003</v>
      </c>
      <c r="O431" s="129">
        <v>361.80158625000001</v>
      </c>
      <c r="P431" s="129">
        <v>361.80158625000001</v>
      </c>
      <c r="Q431" s="129">
        <v>374.23610262</v>
      </c>
      <c r="R431" s="129">
        <v>374.23610262</v>
      </c>
      <c r="S431" s="129">
        <v>374.23610262</v>
      </c>
      <c r="T431" s="129">
        <v>374.23610262</v>
      </c>
      <c r="U431" s="129">
        <v>374.23610262</v>
      </c>
      <c r="V431" s="129">
        <v>374.23610262</v>
      </c>
      <c r="W431" s="129">
        <v>374.23610262</v>
      </c>
      <c r="X431" s="129">
        <v>362.99203901999999</v>
      </c>
      <c r="Y431" s="129">
        <v>362.99203901999999</v>
      </c>
      <c r="Z431" s="129">
        <v>362.99203901999999</v>
      </c>
      <c r="AA431" s="129">
        <v>362.99203901999999</v>
      </c>
      <c r="AB431" s="129">
        <v>362.99203901999999</v>
      </c>
      <c r="AC431" s="129">
        <v>362.99203901999999</v>
      </c>
      <c r="AD431" s="129">
        <v>362.99203901999999</v>
      </c>
      <c r="AE431" s="129">
        <v>362.99203901999999</v>
      </c>
      <c r="AF431" s="129">
        <v>362.99203901999999</v>
      </c>
      <c r="AG431" s="129">
        <v>362.99203901999999</v>
      </c>
      <c r="AH431" s="129">
        <v>362.99203901999999</v>
      </c>
      <c r="AI431" s="129">
        <v>362.99203901999999</v>
      </c>
      <c r="AJ431" s="129">
        <v>362.99203901999999</v>
      </c>
    </row>
    <row r="432" spans="1:36" ht="14.55" customHeight="1" thickBot="1">
      <c r="A432" s="129" t="s">
        <v>595</v>
      </c>
      <c r="B432" s="129" t="s">
        <v>598</v>
      </c>
      <c r="C432" s="129" t="s">
        <v>598</v>
      </c>
      <c r="D432" s="129" t="s">
        <v>598</v>
      </c>
      <c r="E432" s="129" t="s">
        <v>18</v>
      </c>
      <c r="F432" s="129">
        <v>13.68868157</v>
      </c>
      <c r="G432" s="129">
        <v>13.68868157</v>
      </c>
      <c r="H432" s="129">
        <v>13.68868157</v>
      </c>
      <c r="I432" s="129">
        <v>13.68868157</v>
      </c>
      <c r="J432" s="129">
        <v>16.251123100000001</v>
      </c>
      <c r="K432" s="129">
        <v>16.251123100000001</v>
      </c>
      <c r="L432" s="129">
        <v>16.251123100000001</v>
      </c>
      <c r="M432" s="129">
        <v>16.251123100000001</v>
      </c>
      <c r="N432" s="129">
        <v>16.251123100000001</v>
      </c>
      <c r="O432" s="129">
        <v>16.251123100000001</v>
      </c>
      <c r="P432" s="129">
        <v>16.251123100000001</v>
      </c>
      <c r="Q432" s="129">
        <v>16.251123100000001</v>
      </c>
      <c r="R432" s="129">
        <v>16.251123100000001</v>
      </c>
      <c r="S432" s="129">
        <v>16.251123100000001</v>
      </c>
      <c r="T432" s="129">
        <v>16.251123100000001</v>
      </c>
      <c r="U432" s="129">
        <v>16.251123100000001</v>
      </c>
      <c r="V432" s="129">
        <v>16.251123100000001</v>
      </c>
      <c r="W432" s="129">
        <v>16.251123100000001</v>
      </c>
      <c r="X432" s="129">
        <v>16.251123100000001</v>
      </c>
      <c r="Y432" s="129">
        <v>16.251123100000001</v>
      </c>
      <c r="Z432" s="129">
        <v>16.251123100000001</v>
      </c>
      <c r="AA432" s="129">
        <v>16.251123100000001</v>
      </c>
      <c r="AB432" s="129">
        <v>16.251123100000001</v>
      </c>
      <c r="AC432" s="129">
        <v>16.251123100000001</v>
      </c>
      <c r="AD432" s="129">
        <v>16.251123100000001</v>
      </c>
      <c r="AE432" s="129">
        <v>16.251123100000001</v>
      </c>
      <c r="AF432" s="129">
        <v>16.251123100000001</v>
      </c>
      <c r="AG432" s="129">
        <v>16.251123100000001</v>
      </c>
      <c r="AH432" s="129">
        <v>16.251123100000001</v>
      </c>
      <c r="AI432" s="129">
        <v>16.251123100000001</v>
      </c>
      <c r="AJ432" s="129">
        <v>16.251123100000001</v>
      </c>
    </row>
    <row r="433" spans="1:36" ht="14.55" customHeight="1" thickBot="1">
      <c r="A433" s="129" t="s">
        <v>595</v>
      </c>
      <c r="B433" s="129" t="s">
        <v>599</v>
      </c>
      <c r="C433" s="129" t="s">
        <v>599</v>
      </c>
      <c r="D433" s="129" t="s">
        <v>599</v>
      </c>
      <c r="E433" s="129" t="s">
        <v>18</v>
      </c>
      <c r="F433" s="129">
        <v>13.68868157</v>
      </c>
      <c r="G433" s="129">
        <v>13.68868157</v>
      </c>
      <c r="H433" s="129">
        <v>13.68868157</v>
      </c>
      <c r="I433" s="129">
        <v>13.68868157</v>
      </c>
      <c r="J433" s="129">
        <v>16.251123100000001</v>
      </c>
      <c r="K433" s="129">
        <v>16.251123100000001</v>
      </c>
      <c r="L433" s="129">
        <v>16.251123100000001</v>
      </c>
      <c r="M433" s="129">
        <v>16.251123100000001</v>
      </c>
      <c r="N433" s="129">
        <v>16.251123100000001</v>
      </c>
      <c r="O433" s="129">
        <v>16.251123100000001</v>
      </c>
      <c r="P433" s="129">
        <v>16.251123100000001</v>
      </c>
      <c r="Q433" s="129">
        <v>16.251123100000001</v>
      </c>
      <c r="R433" s="129">
        <v>16.251123100000001</v>
      </c>
      <c r="S433" s="129">
        <v>16.251123100000001</v>
      </c>
      <c r="T433" s="129">
        <v>16.251123100000001</v>
      </c>
      <c r="U433" s="129">
        <v>16.251123100000001</v>
      </c>
      <c r="V433" s="129">
        <v>16.251123100000001</v>
      </c>
      <c r="W433" s="129">
        <v>16.251123100000001</v>
      </c>
      <c r="X433" s="129">
        <v>16.251123100000001</v>
      </c>
      <c r="Y433" s="129">
        <v>16.251123100000001</v>
      </c>
      <c r="Z433" s="129">
        <v>16.251123100000001</v>
      </c>
      <c r="AA433" s="129">
        <v>16.251123100000001</v>
      </c>
      <c r="AB433" s="129">
        <v>16.251123100000001</v>
      </c>
      <c r="AC433" s="129">
        <v>16.251123100000001</v>
      </c>
      <c r="AD433" s="129">
        <v>16.251123100000001</v>
      </c>
      <c r="AE433" s="129">
        <v>16.251123100000001</v>
      </c>
      <c r="AF433" s="129">
        <v>16.251123100000001</v>
      </c>
      <c r="AG433" s="129">
        <v>16.251123100000001</v>
      </c>
      <c r="AH433" s="129">
        <v>16.251123100000001</v>
      </c>
      <c r="AI433" s="129">
        <v>16.251123100000001</v>
      </c>
      <c r="AJ433" s="129">
        <v>16.251123100000001</v>
      </c>
    </row>
    <row r="434" spans="1:36" ht="14.55" customHeight="1" thickBot="1">
      <c r="A434" s="129" t="s">
        <v>595</v>
      </c>
      <c r="B434" s="129" t="s">
        <v>600</v>
      </c>
      <c r="C434" s="129" t="s">
        <v>600</v>
      </c>
      <c r="D434" s="129" t="s">
        <v>600</v>
      </c>
      <c r="E434" s="129" t="s">
        <v>18</v>
      </c>
      <c r="F434" s="129">
        <v>0</v>
      </c>
      <c r="G434" s="129">
        <v>0</v>
      </c>
      <c r="H434" s="129">
        <v>0</v>
      </c>
      <c r="I434" s="129">
        <v>0</v>
      </c>
      <c r="J434" s="129">
        <v>0</v>
      </c>
      <c r="K434" s="129">
        <v>0</v>
      </c>
      <c r="L434" s="129">
        <v>0</v>
      </c>
      <c r="M434" s="129">
        <v>0</v>
      </c>
      <c r="N434" s="129">
        <v>0</v>
      </c>
      <c r="O434" s="129">
        <v>0</v>
      </c>
      <c r="P434" s="129">
        <v>0</v>
      </c>
      <c r="Q434" s="129">
        <v>0</v>
      </c>
      <c r="R434" s="129">
        <v>0</v>
      </c>
      <c r="S434" s="129">
        <v>0</v>
      </c>
      <c r="T434" s="129">
        <v>0</v>
      </c>
      <c r="U434" s="129">
        <v>0</v>
      </c>
      <c r="V434" s="129">
        <v>0</v>
      </c>
      <c r="W434" s="129">
        <v>0</v>
      </c>
      <c r="X434" s="129">
        <v>0</v>
      </c>
      <c r="Y434" s="129">
        <v>0</v>
      </c>
      <c r="Z434" s="129">
        <v>0</v>
      </c>
      <c r="AA434" s="129">
        <v>0</v>
      </c>
      <c r="AB434" s="129">
        <v>0</v>
      </c>
      <c r="AC434" s="129">
        <v>0</v>
      </c>
      <c r="AD434" s="129">
        <v>0</v>
      </c>
      <c r="AE434" s="129">
        <v>0</v>
      </c>
      <c r="AF434" s="129">
        <v>0</v>
      </c>
      <c r="AG434" s="129">
        <v>0</v>
      </c>
      <c r="AH434" s="129">
        <v>0</v>
      </c>
      <c r="AI434" s="129">
        <v>0</v>
      </c>
      <c r="AJ434" s="129">
        <v>0</v>
      </c>
    </row>
    <row r="435" spans="1:36" ht="14.55" customHeight="1" thickBot="1">
      <c r="A435" s="129" t="s">
        <v>595</v>
      </c>
      <c r="B435" s="129" t="s">
        <v>601</v>
      </c>
      <c r="C435" s="129" t="s">
        <v>601</v>
      </c>
      <c r="D435" s="129" t="s">
        <v>601</v>
      </c>
      <c r="E435" s="129" t="s">
        <v>18</v>
      </c>
      <c r="F435" s="129">
        <v>0</v>
      </c>
      <c r="G435" s="129">
        <v>0</v>
      </c>
      <c r="H435" s="129">
        <v>0</v>
      </c>
      <c r="I435" s="129">
        <v>0</v>
      </c>
      <c r="J435" s="129">
        <v>0</v>
      </c>
      <c r="K435" s="129">
        <v>0</v>
      </c>
      <c r="L435" s="129">
        <v>0</v>
      </c>
      <c r="M435" s="129">
        <v>0</v>
      </c>
      <c r="N435" s="129">
        <v>0</v>
      </c>
      <c r="O435" s="129">
        <v>0</v>
      </c>
      <c r="P435" s="129">
        <v>0</v>
      </c>
      <c r="Q435" s="129">
        <v>0</v>
      </c>
      <c r="R435" s="129">
        <v>0</v>
      </c>
      <c r="S435" s="129">
        <v>0</v>
      </c>
      <c r="T435" s="129">
        <v>0</v>
      </c>
      <c r="U435" s="129">
        <v>0</v>
      </c>
      <c r="V435" s="129">
        <v>0</v>
      </c>
      <c r="W435" s="129">
        <v>0</v>
      </c>
      <c r="X435" s="129">
        <v>0</v>
      </c>
      <c r="Y435" s="129">
        <v>0</v>
      </c>
      <c r="Z435" s="129">
        <v>0</v>
      </c>
      <c r="AA435" s="129">
        <v>0</v>
      </c>
      <c r="AB435" s="129">
        <v>0</v>
      </c>
      <c r="AC435" s="129">
        <v>0</v>
      </c>
      <c r="AD435" s="129">
        <v>0</v>
      </c>
      <c r="AE435" s="129">
        <v>0</v>
      </c>
      <c r="AF435" s="129">
        <v>0</v>
      </c>
      <c r="AG435" s="129">
        <v>0</v>
      </c>
      <c r="AH435" s="129">
        <v>0</v>
      </c>
      <c r="AI435" s="129">
        <v>0</v>
      </c>
      <c r="AJ435" s="129">
        <v>0</v>
      </c>
    </row>
    <row r="436" spans="1:36" ht="14.55" customHeight="1" thickBot="1">
      <c r="A436" s="129" t="s">
        <v>595</v>
      </c>
      <c r="B436" s="129" t="s">
        <v>602</v>
      </c>
      <c r="C436" s="129" t="s">
        <v>602</v>
      </c>
      <c r="D436" s="129" t="s">
        <v>602</v>
      </c>
      <c r="E436" s="129" t="s">
        <v>18</v>
      </c>
      <c r="F436" s="129">
        <v>0</v>
      </c>
      <c r="G436" s="129">
        <v>0</v>
      </c>
      <c r="H436" s="129">
        <v>0</v>
      </c>
      <c r="I436" s="129">
        <v>0</v>
      </c>
      <c r="J436" s="129">
        <v>0</v>
      </c>
      <c r="K436" s="129">
        <v>0</v>
      </c>
      <c r="L436" s="129">
        <v>0</v>
      </c>
      <c r="M436" s="129">
        <v>0</v>
      </c>
      <c r="N436" s="129">
        <v>0</v>
      </c>
      <c r="O436" s="129">
        <v>0</v>
      </c>
      <c r="P436" s="129">
        <v>0</v>
      </c>
      <c r="Q436" s="129">
        <v>0</v>
      </c>
      <c r="R436" s="129">
        <v>0</v>
      </c>
      <c r="S436" s="129">
        <v>0</v>
      </c>
      <c r="T436" s="129">
        <v>0</v>
      </c>
      <c r="U436" s="129">
        <v>0</v>
      </c>
      <c r="V436" s="129">
        <v>0</v>
      </c>
      <c r="W436" s="129">
        <v>0</v>
      </c>
      <c r="X436" s="129">
        <v>0</v>
      </c>
      <c r="Y436" s="129">
        <v>0</v>
      </c>
      <c r="Z436" s="129">
        <v>0</v>
      </c>
      <c r="AA436" s="129">
        <v>0</v>
      </c>
      <c r="AB436" s="129">
        <v>0</v>
      </c>
      <c r="AC436" s="129">
        <v>0</v>
      </c>
      <c r="AD436" s="129">
        <v>0</v>
      </c>
      <c r="AE436" s="129">
        <v>0</v>
      </c>
      <c r="AF436" s="129">
        <v>0</v>
      </c>
      <c r="AG436" s="129">
        <v>0</v>
      </c>
      <c r="AH436" s="129">
        <v>0</v>
      </c>
      <c r="AI436" s="129">
        <v>0</v>
      </c>
      <c r="AJ436" s="129">
        <v>0</v>
      </c>
    </row>
    <row r="437" spans="1:36" ht="14.55" customHeight="1" thickBot="1">
      <c r="A437" s="129" t="s">
        <v>595</v>
      </c>
      <c r="B437" s="129" t="s">
        <v>603</v>
      </c>
      <c r="C437" s="129" t="s">
        <v>603</v>
      </c>
      <c r="D437" s="129" t="s">
        <v>603</v>
      </c>
      <c r="E437" s="129" t="s">
        <v>18</v>
      </c>
      <c r="F437" s="129">
        <v>0</v>
      </c>
      <c r="G437" s="129">
        <v>0</v>
      </c>
      <c r="H437" s="129">
        <v>0</v>
      </c>
      <c r="I437" s="129">
        <v>0</v>
      </c>
      <c r="J437" s="129">
        <v>0</v>
      </c>
      <c r="K437" s="129">
        <v>0</v>
      </c>
      <c r="L437" s="129">
        <v>0</v>
      </c>
      <c r="M437" s="129">
        <v>0</v>
      </c>
      <c r="N437" s="129">
        <v>0</v>
      </c>
      <c r="O437" s="129">
        <v>0</v>
      </c>
      <c r="P437" s="129">
        <v>0</v>
      </c>
      <c r="Q437" s="129">
        <v>0</v>
      </c>
      <c r="R437" s="129">
        <v>0</v>
      </c>
      <c r="S437" s="129">
        <v>0</v>
      </c>
      <c r="T437" s="129">
        <v>0</v>
      </c>
      <c r="U437" s="129">
        <v>0</v>
      </c>
      <c r="V437" s="129">
        <v>0</v>
      </c>
      <c r="W437" s="129">
        <v>0</v>
      </c>
      <c r="X437" s="129">
        <v>0</v>
      </c>
      <c r="Y437" s="129">
        <v>0</v>
      </c>
      <c r="Z437" s="129">
        <v>0</v>
      </c>
      <c r="AA437" s="129">
        <v>0</v>
      </c>
      <c r="AB437" s="129">
        <v>0</v>
      </c>
      <c r="AC437" s="129">
        <v>0</v>
      </c>
      <c r="AD437" s="129">
        <v>0</v>
      </c>
      <c r="AE437" s="129">
        <v>0</v>
      </c>
      <c r="AF437" s="129">
        <v>0</v>
      </c>
      <c r="AG437" s="129">
        <v>0</v>
      </c>
      <c r="AH437" s="129">
        <v>0</v>
      </c>
      <c r="AI437" s="129">
        <v>0</v>
      </c>
      <c r="AJ437" s="129">
        <v>0</v>
      </c>
    </row>
    <row r="438" spans="1:36" ht="14.55" customHeight="1" thickBot="1">
      <c r="A438" s="129" t="s">
        <v>595</v>
      </c>
      <c r="B438" s="129" t="s">
        <v>604</v>
      </c>
      <c r="C438" s="129" t="s">
        <v>604</v>
      </c>
      <c r="D438" s="129" t="s">
        <v>604</v>
      </c>
      <c r="E438" s="129" t="s">
        <v>18</v>
      </c>
      <c r="F438" s="129">
        <v>0</v>
      </c>
      <c r="G438" s="129">
        <v>0</v>
      </c>
      <c r="H438" s="129">
        <v>0</v>
      </c>
      <c r="I438" s="129">
        <v>0</v>
      </c>
      <c r="J438" s="129">
        <v>0</v>
      </c>
      <c r="K438" s="129">
        <v>0</v>
      </c>
      <c r="L438" s="129">
        <v>0</v>
      </c>
      <c r="M438" s="129">
        <v>0</v>
      </c>
      <c r="N438" s="129">
        <v>0</v>
      </c>
      <c r="O438" s="129">
        <v>0</v>
      </c>
      <c r="P438" s="129">
        <v>0</v>
      </c>
      <c r="Q438" s="129">
        <v>0</v>
      </c>
      <c r="R438" s="129">
        <v>0</v>
      </c>
      <c r="S438" s="129">
        <v>0</v>
      </c>
      <c r="T438" s="129">
        <v>0</v>
      </c>
      <c r="U438" s="129">
        <v>0</v>
      </c>
      <c r="V438" s="129">
        <v>0</v>
      </c>
      <c r="W438" s="129">
        <v>0</v>
      </c>
      <c r="X438" s="129">
        <v>0</v>
      </c>
      <c r="Y438" s="129">
        <v>0</v>
      </c>
      <c r="Z438" s="129">
        <v>0</v>
      </c>
      <c r="AA438" s="129">
        <v>0</v>
      </c>
      <c r="AB438" s="129">
        <v>0</v>
      </c>
      <c r="AC438" s="129">
        <v>0</v>
      </c>
      <c r="AD438" s="129">
        <v>0</v>
      </c>
      <c r="AE438" s="129">
        <v>0</v>
      </c>
      <c r="AF438" s="129">
        <v>0</v>
      </c>
      <c r="AG438" s="129">
        <v>0</v>
      </c>
      <c r="AH438" s="129">
        <v>0</v>
      </c>
      <c r="AI438" s="129">
        <v>0</v>
      </c>
      <c r="AJ438" s="129">
        <v>0</v>
      </c>
    </row>
    <row r="439" spans="1:36" ht="14.55" customHeight="1" thickBot="1">
      <c r="A439" s="129" t="s">
        <v>595</v>
      </c>
      <c r="B439" s="129" t="s">
        <v>605</v>
      </c>
      <c r="C439" s="129" t="s">
        <v>605</v>
      </c>
      <c r="D439" s="129" t="s">
        <v>605</v>
      </c>
      <c r="E439" s="129" t="s">
        <v>18</v>
      </c>
      <c r="F439" s="129">
        <v>7.60454659</v>
      </c>
      <c r="G439" s="129">
        <v>7.60454659</v>
      </c>
      <c r="H439" s="129">
        <v>7.60454659</v>
      </c>
      <c r="I439" s="129">
        <v>7.60454659</v>
      </c>
      <c r="J439" s="129">
        <v>7.60454659</v>
      </c>
      <c r="K439" s="129">
        <v>7.60454659</v>
      </c>
      <c r="L439" s="129">
        <v>7.60454659</v>
      </c>
      <c r="M439" s="129">
        <v>7.2321511699999999</v>
      </c>
      <c r="N439" s="129">
        <v>7.2321511699999999</v>
      </c>
      <c r="O439" s="129">
        <v>7.2321511699999999</v>
      </c>
      <c r="P439" s="129">
        <v>7.2321511699999999</v>
      </c>
      <c r="Q439" s="129">
        <v>7.2321511699999999</v>
      </c>
      <c r="R439" s="129">
        <v>7.2321511699999999</v>
      </c>
      <c r="S439" s="129">
        <v>7.2321511699999999</v>
      </c>
      <c r="T439" s="129">
        <v>7.2321511699999999</v>
      </c>
      <c r="U439" s="129">
        <v>7.2321511699999999</v>
      </c>
      <c r="V439" s="129">
        <v>7.2321511699999999</v>
      </c>
      <c r="W439" s="129">
        <v>7.2321511699999999</v>
      </c>
      <c r="X439" s="129">
        <v>7.2321511699999999</v>
      </c>
      <c r="Y439" s="129">
        <v>7.2321511699999999</v>
      </c>
      <c r="Z439" s="129">
        <v>7.2321511699999999</v>
      </c>
      <c r="AA439" s="129">
        <v>7.2321511699999999</v>
      </c>
      <c r="AB439" s="129">
        <v>7.2321511699999999</v>
      </c>
      <c r="AC439" s="129">
        <v>7.2321511699999999</v>
      </c>
      <c r="AD439" s="129">
        <v>7.2321511699999999</v>
      </c>
      <c r="AE439" s="129">
        <v>7.2321511699999999</v>
      </c>
      <c r="AF439" s="129">
        <v>7.2321511699999999</v>
      </c>
      <c r="AG439" s="129">
        <v>7.2321511699999999</v>
      </c>
      <c r="AH439" s="129">
        <v>7.2321511699999999</v>
      </c>
      <c r="AI439" s="129">
        <v>7.2321511699999999</v>
      </c>
      <c r="AJ439" s="129">
        <v>7.2321511699999999</v>
      </c>
    </row>
    <row r="440" spans="1:36" ht="14.55" customHeight="1" thickBot="1">
      <c r="A440" s="129" t="s">
        <v>595</v>
      </c>
      <c r="B440" s="129" t="s">
        <v>606</v>
      </c>
      <c r="C440" s="129" t="s">
        <v>606</v>
      </c>
      <c r="D440" s="129" t="s">
        <v>606</v>
      </c>
      <c r="E440" s="129" t="s">
        <v>18</v>
      </c>
      <c r="F440" s="129">
        <v>0</v>
      </c>
      <c r="G440" s="129">
        <v>0</v>
      </c>
      <c r="H440" s="129">
        <v>0</v>
      </c>
      <c r="I440" s="129">
        <v>0</v>
      </c>
      <c r="J440" s="129">
        <v>0</v>
      </c>
      <c r="K440" s="129">
        <v>0</v>
      </c>
      <c r="L440" s="129">
        <v>0</v>
      </c>
      <c r="M440" s="129">
        <v>0</v>
      </c>
      <c r="N440" s="129">
        <v>0</v>
      </c>
      <c r="O440" s="129">
        <v>0</v>
      </c>
      <c r="P440" s="129">
        <v>0</v>
      </c>
      <c r="Q440" s="129">
        <v>0</v>
      </c>
      <c r="R440" s="129">
        <v>0</v>
      </c>
      <c r="S440" s="129">
        <v>0</v>
      </c>
      <c r="T440" s="129">
        <v>0</v>
      </c>
      <c r="U440" s="129">
        <v>0</v>
      </c>
      <c r="V440" s="129">
        <v>0</v>
      </c>
      <c r="W440" s="129">
        <v>0</v>
      </c>
      <c r="X440" s="129">
        <v>0</v>
      </c>
      <c r="Y440" s="129">
        <v>0</v>
      </c>
      <c r="Z440" s="129">
        <v>0</v>
      </c>
      <c r="AA440" s="129">
        <v>0</v>
      </c>
      <c r="AB440" s="129">
        <v>0</v>
      </c>
      <c r="AC440" s="129">
        <v>0</v>
      </c>
      <c r="AD440" s="129">
        <v>0</v>
      </c>
      <c r="AE440" s="129">
        <v>0</v>
      </c>
      <c r="AF440" s="129">
        <v>0</v>
      </c>
      <c r="AG440" s="129">
        <v>0</v>
      </c>
      <c r="AH440" s="129">
        <v>0</v>
      </c>
      <c r="AI440" s="129">
        <v>0</v>
      </c>
      <c r="AJ440" s="129">
        <v>0</v>
      </c>
    </row>
    <row r="441" spans="1:36" ht="14.55" customHeight="1" thickBot="1">
      <c r="A441" s="129" t="s">
        <v>595</v>
      </c>
      <c r="B441" s="129" t="s">
        <v>607</v>
      </c>
      <c r="C441" s="129" t="s">
        <v>607</v>
      </c>
      <c r="D441" s="129" t="s">
        <v>607</v>
      </c>
      <c r="E441" s="129" t="s">
        <v>18</v>
      </c>
      <c r="F441" s="129">
        <v>26.097829820000001</v>
      </c>
      <c r="G441" s="129">
        <v>26.097829820000001</v>
      </c>
      <c r="H441" s="129">
        <v>26.097829820000001</v>
      </c>
      <c r="I441" s="129">
        <v>26.097829820000001</v>
      </c>
      <c r="J441" s="129">
        <v>26.174990520000001</v>
      </c>
      <c r="K441" s="129">
        <v>26.174990520000001</v>
      </c>
      <c r="L441" s="129">
        <v>26.174990520000001</v>
      </c>
      <c r="M441" s="129">
        <v>26.174990520000001</v>
      </c>
      <c r="N441" s="129">
        <v>26.174990520000001</v>
      </c>
      <c r="O441" s="129">
        <v>26.174990520000001</v>
      </c>
      <c r="P441" s="129">
        <v>26.174990520000001</v>
      </c>
      <c r="Q441" s="129">
        <v>26.174990520000001</v>
      </c>
      <c r="R441" s="129">
        <v>26.174990520000001</v>
      </c>
      <c r="S441" s="129">
        <v>26.174990520000001</v>
      </c>
      <c r="T441" s="129">
        <v>26.174990520000001</v>
      </c>
      <c r="U441" s="129">
        <v>26.174990520000001</v>
      </c>
      <c r="V441" s="129">
        <v>26.174990520000001</v>
      </c>
      <c r="W441" s="129">
        <v>26.174990520000001</v>
      </c>
      <c r="X441" s="129">
        <v>26.174990520000001</v>
      </c>
      <c r="Y441" s="129">
        <v>26.174990520000001</v>
      </c>
      <c r="Z441" s="129">
        <v>26.174990520000001</v>
      </c>
      <c r="AA441" s="129">
        <v>26.174990520000001</v>
      </c>
      <c r="AB441" s="129">
        <v>26.174990520000001</v>
      </c>
      <c r="AC441" s="129">
        <v>26.174990520000001</v>
      </c>
      <c r="AD441" s="129">
        <v>26.174990520000001</v>
      </c>
      <c r="AE441" s="129">
        <v>26.174990520000001</v>
      </c>
      <c r="AF441" s="129">
        <v>26.174990520000001</v>
      </c>
      <c r="AG441" s="129">
        <v>26.174990520000001</v>
      </c>
      <c r="AH441" s="129">
        <v>26.174990520000001</v>
      </c>
      <c r="AI441" s="129">
        <v>26.174990520000001</v>
      </c>
      <c r="AJ441" s="129">
        <v>26.174990520000001</v>
      </c>
    </row>
    <row r="442" spans="1:36" ht="14.55" customHeight="1" thickBot="1">
      <c r="A442" s="129" t="s">
        <v>595</v>
      </c>
      <c r="B442" s="129" t="s">
        <v>608</v>
      </c>
      <c r="C442" s="129" t="s">
        <v>608</v>
      </c>
      <c r="D442" s="129" t="s">
        <v>608</v>
      </c>
      <c r="E442" s="129" t="s">
        <v>18</v>
      </c>
      <c r="F442" s="129">
        <v>0</v>
      </c>
      <c r="G442" s="129">
        <v>0</v>
      </c>
      <c r="H442" s="129">
        <v>0</v>
      </c>
      <c r="I442" s="129">
        <v>0</v>
      </c>
      <c r="J442" s="129">
        <v>0</v>
      </c>
      <c r="K442" s="129">
        <v>0</v>
      </c>
      <c r="L442" s="129">
        <v>0</v>
      </c>
      <c r="M442" s="129">
        <v>0</v>
      </c>
      <c r="N442" s="129">
        <v>0</v>
      </c>
      <c r="O442" s="129">
        <v>0</v>
      </c>
      <c r="P442" s="129">
        <v>0</v>
      </c>
      <c r="Q442" s="129">
        <v>0</v>
      </c>
      <c r="R442" s="129">
        <v>0</v>
      </c>
      <c r="S442" s="129">
        <v>0</v>
      </c>
      <c r="T442" s="129">
        <v>0</v>
      </c>
      <c r="U442" s="129">
        <v>0</v>
      </c>
      <c r="V442" s="129">
        <v>0</v>
      </c>
      <c r="W442" s="129">
        <v>0</v>
      </c>
      <c r="X442" s="129">
        <v>0</v>
      </c>
      <c r="Y442" s="129">
        <v>0</v>
      </c>
      <c r="Z442" s="129">
        <v>0</v>
      </c>
      <c r="AA442" s="129">
        <v>0</v>
      </c>
      <c r="AB442" s="129">
        <v>0</v>
      </c>
      <c r="AC442" s="129">
        <v>0</v>
      </c>
      <c r="AD442" s="129">
        <v>0</v>
      </c>
      <c r="AE442" s="129">
        <v>0</v>
      </c>
      <c r="AF442" s="129">
        <v>0</v>
      </c>
      <c r="AG442" s="129">
        <v>0</v>
      </c>
      <c r="AH442" s="129">
        <v>0</v>
      </c>
      <c r="AI442" s="129">
        <v>0</v>
      </c>
      <c r="AJ442" s="129">
        <v>0</v>
      </c>
    </row>
    <row r="443" spans="1:36" ht="14.55" customHeight="1" thickBot="1">
      <c r="A443" s="129" t="s">
        <v>595</v>
      </c>
      <c r="B443" s="129" t="s">
        <v>609</v>
      </c>
      <c r="C443" s="129" t="s">
        <v>609</v>
      </c>
      <c r="D443" s="129" t="s">
        <v>609</v>
      </c>
      <c r="E443" s="129" t="s">
        <v>227</v>
      </c>
      <c r="F443" s="129">
        <v>332.67850628999997</v>
      </c>
      <c r="G443" s="129">
        <v>332.67850628999997</v>
      </c>
      <c r="H443" s="129">
        <v>332.67850628999997</v>
      </c>
      <c r="I443" s="129">
        <v>332.67850628999997</v>
      </c>
      <c r="J443" s="129">
        <v>332.67850628999997</v>
      </c>
      <c r="K443" s="129">
        <v>332.67850628999997</v>
      </c>
      <c r="L443" s="129">
        <v>332.67850628999997</v>
      </c>
      <c r="M443" s="129">
        <v>332.67850628999997</v>
      </c>
      <c r="N443" s="129">
        <v>332.67850628999997</v>
      </c>
      <c r="O443" s="129">
        <v>357.01423284999998</v>
      </c>
      <c r="P443" s="129">
        <v>357.01423284999998</v>
      </c>
      <c r="Q443" s="129">
        <v>369.36730367000001</v>
      </c>
      <c r="R443" s="129">
        <v>369.36730367000001</v>
      </c>
      <c r="S443" s="129">
        <v>369.36730367000001</v>
      </c>
      <c r="T443" s="129">
        <v>369.36730367000001</v>
      </c>
      <c r="U443" s="129">
        <v>369.36730367000001</v>
      </c>
      <c r="V443" s="129">
        <v>369.36730367000001</v>
      </c>
      <c r="W443" s="129">
        <v>369.36730367000001</v>
      </c>
      <c r="X443" s="129">
        <v>358.09436202000001</v>
      </c>
      <c r="Y443" s="129">
        <v>358.09436202000001</v>
      </c>
      <c r="Z443" s="129">
        <v>358.09436202000001</v>
      </c>
      <c r="AA443" s="129">
        <v>358.09436202000001</v>
      </c>
      <c r="AB443" s="129">
        <v>358.09436202000001</v>
      </c>
      <c r="AC443" s="129">
        <v>358.09436202000001</v>
      </c>
      <c r="AD443" s="129">
        <v>358.09436202000001</v>
      </c>
      <c r="AE443" s="129">
        <v>358.09436202000001</v>
      </c>
      <c r="AF443" s="129">
        <v>358.09436202000001</v>
      </c>
      <c r="AG443" s="129">
        <v>358.09436202000001</v>
      </c>
      <c r="AH443" s="129">
        <v>358.09436202000001</v>
      </c>
      <c r="AI443" s="129">
        <v>358.09436202000001</v>
      </c>
      <c r="AJ443" s="129">
        <v>358.09436202000001</v>
      </c>
    </row>
    <row r="444" spans="1:36" ht="14.55" customHeight="1" thickBot="1">
      <c r="A444" s="129" t="s">
        <v>595</v>
      </c>
      <c r="B444" s="129" t="s">
        <v>610</v>
      </c>
      <c r="C444" s="129" t="s">
        <v>610</v>
      </c>
      <c r="D444" s="129" t="s">
        <v>610</v>
      </c>
      <c r="E444" s="129" t="s">
        <v>18</v>
      </c>
      <c r="F444" s="129">
        <v>15.93127198</v>
      </c>
      <c r="G444" s="129">
        <v>15.93127198</v>
      </c>
      <c r="H444" s="129">
        <v>15.93127198</v>
      </c>
      <c r="I444" s="129">
        <v>15.93127198</v>
      </c>
      <c r="J444" s="129">
        <v>17.556369480000001</v>
      </c>
      <c r="K444" s="129">
        <v>17.556369480000001</v>
      </c>
      <c r="L444" s="129">
        <v>17.556369480000001</v>
      </c>
      <c r="M444" s="129">
        <v>17.556369480000001</v>
      </c>
      <c r="N444" s="129">
        <v>17.556369480000001</v>
      </c>
      <c r="O444" s="129">
        <v>17.556369480000001</v>
      </c>
      <c r="P444" s="129">
        <v>17.556369480000001</v>
      </c>
      <c r="Q444" s="129">
        <v>17.556369480000001</v>
      </c>
      <c r="R444" s="129">
        <v>17.556369480000001</v>
      </c>
      <c r="S444" s="129">
        <v>17.556369480000001</v>
      </c>
      <c r="T444" s="129">
        <v>17.556369480000001</v>
      </c>
      <c r="U444" s="129">
        <v>17.556369480000001</v>
      </c>
      <c r="V444" s="129">
        <v>17.556369480000001</v>
      </c>
      <c r="W444" s="129">
        <v>17.556369480000001</v>
      </c>
      <c r="X444" s="129">
        <v>17.556369480000001</v>
      </c>
      <c r="Y444" s="129">
        <v>17.556369480000001</v>
      </c>
      <c r="Z444" s="129">
        <v>17.556369480000001</v>
      </c>
      <c r="AA444" s="129">
        <v>17.556369480000001</v>
      </c>
      <c r="AB444" s="129">
        <v>17.556369480000001</v>
      </c>
      <c r="AC444" s="129">
        <v>17.556369480000001</v>
      </c>
      <c r="AD444" s="129">
        <v>17.556369480000001</v>
      </c>
      <c r="AE444" s="129">
        <v>17.556369480000001</v>
      </c>
      <c r="AF444" s="129">
        <v>17.556369480000001</v>
      </c>
      <c r="AG444" s="129">
        <v>17.556369480000001</v>
      </c>
      <c r="AH444" s="129">
        <v>17.556369480000001</v>
      </c>
      <c r="AI444" s="129">
        <v>17.556369480000001</v>
      </c>
      <c r="AJ444" s="129">
        <v>17.556369480000001</v>
      </c>
    </row>
    <row r="445" spans="1:36" ht="14.55" customHeight="1" thickBot="1">
      <c r="A445" s="129" t="s">
        <v>595</v>
      </c>
      <c r="B445" s="129" t="s">
        <v>611</v>
      </c>
      <c r="C445" s="129" t="s">
        <v>611</v>
      </c>
      <c r="D445" s="129" t="s">
        <v>611</v>
      </c>
      <c r="E445" s="129" t="s">
        <v>18</v>
      </c>
      <c r="F445" s="129">
        <v>16.867191300000002</v>
      </c>
      <c r="G445" s="129">
        <v>16.867191300000002</v>
      </c>
      <c r="H445" s="129">
        <v>16.867191300000002</v>
      </c>
      <c r="I445" s="129">
        <v>16.867191300000002</v>
      </c>
      <c r="J445" s="129">
        <v>17.99622828</v>
      </c>
      <c r="K445" s="129">
        <v>17.99622828</v>
      </c>
      <c r="L445" s="129">
        <v>17.99622828</v>
      </c>
      <c r="M445" s="129">
        <v>17.99622828</v>
      </c>
      <c r="N445" s="129">
        <v>17.99622828</v>
      </c>
      <c r="O445" s="129">
        <v>17.99622828</v>
      </c>
      <c r="P445" s="129">
        <v>17.99622828</v>
      </c>
      <c r="Q445" s="129">
        <v>17.99622828</v>
      </c>
      <c r="R445" s="129">
        <v>17.99622828</v>
      </c>
      <c r="S445" s="129">
        <v>17.99622828</v>
      </c>
      <c r="T445" s="129">
        <v>17.99622828</v>
      </c>
      <c r="U445" s="129">
        <v>17.99622828</v>
      </c>
      <c r="V445" s="129">
        <v>17.99622828</v>
      </c>
      <c r="W445" s="129">
        <v>17.99622828</v>
      </c>
      <c r="X445" s="129">
        <v>17.99622828</v>
      </c>
      <c r="Y445" s="129">
        <v>17.99622828</v>
      </c>
      <c r="Z445" s="129">
        <v>17.99622828</v>
      </c>
      <c r="AA445" s="129">
        <v>17.99622828</v>
      </c>
      <c r="AB445" s="129">
        <v>17.99622828</v>
      </c>
      <c r="AC445" s="129">
        <v>17.99622828</v>
      </c>
      <c r="AD445" s="129">
        <v>17.99622828</v>
      </c>
      <c r="AE445" s="129">
        <v>17.99622828</v>
      </c>
      <c r="AF445" s="129">
        <v>17.99622828</v>
      </c>
      <c r="AG445" s="129">
        <v>17.99622828</v>
      </c>
      <c r="AH445" s="129">
        <v>17.99622828</v>
      </c>
      <c r="AI445" s="129">
        <v>17.99622828</v>
      </c>
      <c r="AJ445" s="129">
        <v>17.99622828</v>
      </c>
    </row>
    <row r="446" spans="1:36" ht="14.55" customHeight="1" thickBot="1">
      <c r="A446" s="129" t="s">
        <v>612</v>
      </c>
      <c r="B446" s="129" t="s">
        <v>613</v>
      </c>
      <c r="C446" s="129" t="s">
        <v>613</v>
      </c>
      <c r="D446" s="129" t="s">
        <v>613</v>
      </c>
      <c r="E446" s="129" t="s">
        <v>18</v>
      </c>
      <c r="F446" s="129">
        <v>21.797838049999999</v>
      </c>
      <c r="G446" s="129">
        <v>21.797838049999999</v>
      </c>
      <c r="H446" s="129">
        <v>21.797838049999999</v>
      </c>
      <c r="I446" s="129">
        <v>21.797838049999999</v>
      </c>
      <c r="J446" s="129">
        <v>21.797838049999999</v>
      </c>
      <c r="K446" s="129">
        <v>21.797838049999999</v>
      </c>
      <c r="L446" s="129">
        <v>21.797838049999999</v>
      </c>
      <c r="M446" s="129">
        <v>21.797838049999999</v>
      </c>
      <c r="N446" s="129">
        <v>21.797838049999999</v>
      </c>
      <c r="O446" s="129">
        <v>21.797838049999999</v>
      </c>
      <c r="P446" s="129">
        <v>21.797838049999999</v>
      </c>
      <c r="Q446" s="129">
        <v>21.797838049999999</v>
      </c>
      <c r="R446" s="129">
        <v>21.797838049999999</v>
      </c>
      <c r="S446" s="129">
        <v>21.797838049999999</v>
      </c>
      <c r="T446" s="129">
        <v>21.797838049999999</v>
      </c>
      <c r="U446" s="129">
        <v>21.797838049999999</v>
      </c>
      <c r="V446" s="129">
        <v>21.797838049999999</v>
      </c>
      <c r="W446" s="129">
        <v>21.797838049999999</v>
      </c>
      <c r="X446" s="129">
        <v>21.797838049999999</v>
      </c>
      <c r="Y446" s="129">
        <v>21.797838049999999</v>
      </c>
      <c r="Z446" s="129">
        <v>21.797838049999999</v>
      </c>
      <c r="AA446" s="129">
        <v>21.797838049999999</v>
      </c>
      <c r="AB446" s="129">
        <v>21.797838049999999</v>
      </c>
      <c r="AC446" s="129">
        <v>21.797838049999999</v>
      </c>
      <c r="AD446" s="129">
        <v>21.797838049999999</v>
      </c>
      <c r="AE446" s="129">
        <v>21.797838049999999</v>
      </c>
      <c r="AF446" s="129">
        <v>21.797838049999999</v>
      </c>
      <c r="AG446" s="129">
        <v>21.797838049999999</v>
      </c>
      <c r="AH446" s="129">
        <v>21.797838049999999</v>
      </c>
      <c r="AI446" s="129">
        <v>21.797838049999999</v>
      </c>
      <c r="AJ446" s="129">
        <v>21.797838049999999</v>
      </c>
    </row>
    <row r="447" spans="1:36" ht="14.55" customHeight="1" thickBot="1">
      <c r="A447" s="129" t="s">
        <v>612</v>
      </c>
      <c r="B447" s="129" t="s">
        <v>614</v>
      </c>
      <c r="C447" s="129" t="s">
        <v>614</v>
      </c>
      <c r="D447" s="129" t="s">
        <v>614</v>
      </c>
      <c r="E447" s="129" t="s">
        <v>18</v>
      </c>
      <c r="F447" s="129">
        <v>17.16548182</v>
      </c>
      <c r="G447" s="129">
        <v>17.16548182</v>
      </c>
      <c r="H447" s="129">
        <v>17.16548182</v>
      </c>
      <c r="I447" s="129">
        <v>17.16548182</v>
      </c>
      <c r="J447" s="129">
        <v>17.16548182</v>
      </c>
      <c r="K447" s="129">
        <v>17.16548182</v>
      </c>
      <c r="L447" s="129">
        <v>17.16548182</v>
      </c>
      <c r="M447" s="129">
        <v>17.16548182</v>
      </c>
      <c r="N447" s="129">
        <v>17.16548182</v>
      </c>
      <c r="O447" s="129">
        <v>17.16548182</v>
      </c>
      <c r="P447" s="129">
        <v>17.16548182</v>
      </c>
      <c r="Q447" s="129">
        <v>17.16548182</v>
      </c>
      <c r="R447" s="129">
        <v>17.16548182</v>
      </c>
      <c r="S447" s="129">
        <v>17.16548182</v>
      </c>
      <c r="T447" s="129">
        <v>17.16548182</v>
      </c>
      <c r="U447" s="129">
        <v>17.16548182</v>
      </c>
      <c r="V447" s="129">
        <v>17.16548182</v>
      </c>
      <c r="W447" s="129">
        <v>17.16548182</v>
      </c>
      <c r="X447" s="129">
        <v>17.16548182</v>
      </c>
      <c r="Y447" s="129">
        <v>17.16548182</v>
      </c>
      <c r="Z447" s="129">
        <v>17.16548182</v>
      </c>
      <c r="AA447" s="129">
        <v>17.16548182</v>
      </c>
      <c r="AB447" s="129">
        <v>17.16548182</v>
      </c>
      <c r="AC447" s="129">
        <v>17.16548182</v>
      </c>
      <c r="AD447" s="129">
        <v>17.16548182</v>
      </c>
      <c r="AE447" s="129">
        <v>17.16548182</v>
      </c>
      <c r="AF447" s="129">
        <v>17.16548182</v>
      </c>
      <c r="AG447" s="129">
        <v>17.16548182</v>
      </c>
      <c r="AH447" s="129">
        <v>17.16548182</v>
      </c>
      <c r="AI447" s="129">
        <v>17.16548182</v>
      </c>
      <c r="AJ447" s="129">
        <v>17.16548182</v>
      </c>
    </row>
    <row r="448" spans="1:36" ht="14.55" customHeight="1" thickBot="1">
      <c r="A448" s="129" t="s">
        <v>612</v>
      </c>
      <c r="B448" s="129" t="s">
        <v>615</v>
      </c>
      <c r="C448" s="129" t="s">
        <v>615</v>
      </c>
      <c r="D448" s="129" t="s">
        <v>615</v>
      </c>
      <c r="E448" s="129" t="s">
        <v>18</v>
      </c>
      <c r="F448" s="129">
        <v>8.3864496499999994</v>
      </c>
      <c r="G448" s="129">
        <v>8.3864496499999994</v>
      </c>
      <c r="H448" s="129">
        <v>8.3864496499999994</v>
      </c>
      <c r="I448" s="129">
        <v>8.3864496499999994</v>
      </c>
      <c r="J448" s="129">
        <v>8.3864496499999994</v>
      </c>
      <c r="K448" s="129">
        <v>8.3864496499999994</v>
      </c>
      <c r="L448" s="129">
        <v>8.3864496499999994</v>
      </c>
      <c r="M448" s="129">
        <v>8.3864496499999994</v>
      </c>
      <c r="N448" s="129">
        <v>8.3864496499999994</v>
      </c>
      <c r="O448" s="129">
        <v>8.3864496499999994</v>
      </c>
      <c r="P448" s="129">
        <v>8.3864496499999994</v>
      </c>
      <c r="Q448" s="129">
        <v>8.3864496499999994</v>
      </c>
      <c r="R448" s="129">
        <v>8.3864496499999994</v>
      </c>
      <c r="S448" s="129">
        <v>8.3864496499999994</v>
      </c>
      <c r="T448" s="129">
        <v>8.3864496499999994</v>
      </c>
      <c r="U448" s="129">
        <v>8.3864496499999994</v>
      </c>
      <c r="V448" s="129">
        <v>8.3864496499999994</v>
      </c>
      <c r="W448" s="129">
        <v>8.3864496499999994</v>
      </c>
      <c r="X448" s="129">
        <v>8.3864496499999994</v>
      </c>
      <c r="Y448" s="129">
        <v>8.3864496499999994</v>
      </c>
      <c r="Z448" s="129">
        <v>8.3864496499999994</v>
      </c>
      <c r="AA448" s="129">
        <v>8.3864496499999994</v>
      </c>
      <c r="AB448" s="129">
        <v>8.3864496499999994</v>
      </c>
      <c r="AC448" s="129">
        <v>8.3864496499999994</v>
      </c>
      <c r="AD448" s="129">
        <v>8.3864496499999994</v>
      </c>
      <c r="AE448" s="129">
        <v>8.3864496499999994</v>
      </c>
      <c r="AF448" s="129">
        <v>8.3864496499999994</v>
      </c>
      <c r="AG448" s="129">
        <v>8.3864496499999994</v>
      </c>
      <c r="AH448" s="129">
        <v>8.3864496499999994</v>
      </c>
      <c r="AI448" s="129">
        <v>8.3864496499999994</v>
      </c>
      <c r="AJ448" s="129">
        <v>8.3864496499999994</v>
      </c>
    </row>
    <row r="449" spans="1:36" ht="14.55" customHeight="1" thickBot="1">
      <c r="A449" s="129" t="s">
        <v>612</v>
      </c>
      <c r="B449" s="129" t="s">
        <v>616</v>
      </c>
      <c r="C449" s="129" t="s">
        <v>616</v>
      </c>
      <c r="D449" s="129" t="s">
        <v>616</v>
      </c>
      <c r="E449" s="129" t="s">
        <v>18</v>
      </c>
      <c r="F449" s="129">
        <v>5.80880844</v>
      </c>
      <c r="G449" s="129">
        <v>5.80880844</v>
      </c>
      <c r="H449" s="129">
        <v>5.80880844</v>
      </c>
      <c r="I449" s="129">
        <v>5.80880844</v>
      </c>
      <c r="J449" s="129">
        <v>5.80880844</v>
      </c>
      <c r="K449" s="129">
        <v>5.80880844</v>
      </c>
      <c r="L449" s="129">
        <v>5.80880844</v>
      </c>
      <c r="M449" s="129">
        <v>5.80880844</v>
      </c>
      <c r="N449" s="129">
        <v>5.80880844</v>
      </c>
      <c r="O449" s="129">
        <v>5.80880844</v>
      </c>
      <c r="P449" s="129">
        <v>5.80880844</v>
      </c>
      <c r="Q449" s="129">
        <v>5.80880844</v>
      </c>
      <c r="R449" s="129">
        <v>5.80880844</v>
      </c>
      <c r="S449" s="129">
        <v>5.80880844</v>
      </c>
      <c r="T449" s="129">
        <v>5.80880844</v>
      </c>
      <c r="U449" s="129">
        <v>5.80880844</v>
      </c>
      <c r="V449" s="129">
        <v>5.80880844</v>
      </c>
      <c r="W449" s="129">
        <v>5.80880844</v>
      </c>
      <c r="X449" s="129">
        <v>5.80880844</v>
      </c>
      <c r="Y449" s="129">
        <v>5.80880844</v>
      </c>
      <c r="Z449" s="129">
        <v>5.80880844</v>
      </c>
      <c r="AA449" s="129">
        <v>5.80880844</v>
      </c>
      <c r="AB449" s="129">
        <v>5.80880844</v>
      </c>
      <c r="AC449" s="129">
        <v>5.80880844</v>
      </c>
      <c r="AD449" s="129">
        <v>5.80880844</v>
      </c>
      <c r="AE449" s="129">
        <v>5.80880844</v>
      </c>
      <c r="AF449" s="129">
        <v>5.80880844</v>
      </c>
      <c r="AG449" s="129">
        <v>5.80880844</v>
      </c>
      <c r="AH449" s="129">
        <v>5.80880844</v>
      </c>
      <c r="AI449" s="129">
        <v>5.80880844</v>
      </c>
      <c r="AJ449" s="129">
        <v>5.80880844</v>
      </c>
    </row>
    <row r="450" spans="1:36" ht="14.55" customHeight="1" thickBot="1">
      <c r="A450" s="129" t="s">
        <v>612</v>
      </c>
      <c r="B450" s="129" t="s">
        <v>617</v>
      </c>
      <c r="C450" s="129" t="s">
        <v>617</v>
      </c>
      <c r="D450" s="129" t="s">
        <v>617</v>
      </c>
      <c r="E450" s="129" t="s">
        <v>227</v>
      </c>
      <c r="F450" s="129">
        <v>307.53852723</v>
      </c>
      <c r="G450" s="129">
        <v>307.53852723</v>
      </c>
      <c r="H450" s="129">
        <v>307.53852723</v>
      </c>
      <c r="I450" s="129">
        <v>307.53852723</v>
      </c>
      <c r="J450" s="129">
        <v>329.82266891</v>
      </c>
      <c r="K450" s="129">
        <v>329.82266891</v>
      </c>
      <c r="L450" s="129">
        <v>329.82266891</v>
      </c>
      <c r="M450" s="129">
        <v>329.82266891</v>
      </c>
      <c r="N450" s="129">
        <v>329.82266891</v>
      </c>
      <c r="O450" s="129">
        <v>329.82266891</v>
      </c>
      <c r="P450" s="129">
        <v>329.82266891</v>
      </c>
      <c r="Q450" s="129">
        <v>342.43978411000001</v>
      </c>
      <c r="R450" s="129">
        <v>342.43978411000001</v>
      </c>
      <c r="S450" s="129">
        <v>342.43978411000001</v>
      </c>
      <c r="T450" s="129">
        <v>342.43978411000001</v>
      </c>
      <c r="U450" s="129">
        <v>342.43978411000001</v>
      </c>
      <c r="V450" s="129">
        <v>342.43978411000001</v>
      </c>
      <c r="W450" s="129">
        <v>342.43978411000001</v>
      </c>
      <c r="X450" s="129">
        <v>333.81365512000002</v>
      </c>
      <c r="Y450" s="129">
        <v>333.81365512000002</v>
      </c>
      <c r="Z450" s="129">
        <v>333.81365512000002</v>
      </c>
      <c r="AA450" s="129">
        <v>333.81365512000002</v>
      </c>
      <c r="AB450" s="129">
        <v>333.81365512000002</v>
      </c>
      <c r="AC450" s="129">
        <v>333.81365512000002</v>
      </c>
      <c r="AD450" s="129">
        <v>333.81365512000002</v>
      </c>
      <c r="AE450" s="129">
        <v>333.81365512000002</v>
      </c>
      <c r="AF450" s="129">
        <v>333.81365512000002</v>
      </c>
      <c r="AG450" s="129">
        <v>333.81365512000002</v>
      </c>
      <c r="AH450" s="129">
        <v>337.42317823000002</v>
      </c>
      <c r="AI450" s="129">
        <v>337.42317823000002</v>
      </c>
      <c r="AJ450" s="129">
        <v>337.42317823000002</v>
      </c>
    </row>
    <row r="451" spans="1:36" ht="14.55" customHeight="1" thickBot="1">
      <c r="A451" s="129" t="s">
        <v>612</v>
      </c>
      <c r="B451" s="129" t="s">
        <v>618</v>
      </c>
      <c r="C451" s="129" t="s">
        <v>618</v>
      </c>
      <c r="D451" s="129" t="s">
        <v>618</v>
      </c>
      <c r="E451" s="129" t="s">
        <v>18</v>
      </c>
      <c r="F451" s="129">
        <v>15.90035881</v>
      </c>
      <c r="G451" s="129">
        <v>15.90035881</v>
      </c>
      <c r="H451" s="129">
        <v>15.90035881</v>
      </c>
      <c r="I451" s="129">
        <v>15.90035881</v>
      </c>
      <c r="J451" s="129">
        <v>15.90035881</v>
      </c>
      <c r="K451" s="129">
        <v>15.90035881</v>
      </c>
      <c r="L451" s="129">
        <v>15.90035881</v>
      </c>
      <c r="M451" s="129">
        <v>15.90035881</v>
      </c>
      <c r="N451" s="129">
        <v>15.90035881</v>
      </c>
      <c r="O451" s="129">
        <v>15.90035881</v>
      </c>
      <c r="P451" s="129">
        <v>15.90035881</v>
      </c>
      <c r="Q451" s="129">
        <v>15.90035881</v>
      </c>
      <c r="R451" s="129">
        <v>15.90035881</v>
      </c>
      <c r="S451" s="129">
        <v>15.90035881</v>
      </c>
      <c r="T451" s="129">
        <v>15.90035881</v>
      </c>
      <c r="U451" s="129">
        <v>15.90035881</v>
      </c>
      <c r="V451" s="129">
        <v>15.90035881</v>
      </c>
      <c r="W451" s="129">
        <v>15.90035881</v>
      </c>
      <c r="X451" s="129">
        <v>15.90035881</v>
      </c>
      <c r="Y451" s="129">
        <v>15.90035881</v>
      </c>
      <c r="Z451" s="129">
        <v>15.90035881</v>
      </c>
      <c r="AA451" s="129">
        <v>15.90035881</v>
      </c>
      <c r="AB451" s="129">
        <v>15.90035881</v>
      </c>
      <c r="AC451" s="129">
        <v>15.90035881</v>
      </c>
      <c r="AD451" s="129">
        <v>15.90035881</v>
      </c>
      <c r="AE451" s="129">
        <v>15.90035881</v>
      </c>
      <c r="AF451" s="129">
        <v>15.90035881</v>
      </c>
      <c r="AG451" s="129">
        <v>15.90035881</v>
      </c>
      <c r="AH451" s="129">
        <v>15.90035881</v>
      </c>
      <c r="AI451" s="129">
        <v>15.90035881</v>
      </c>
      <c r="AJ451" s="129">
        <v>15.90035881</v>
      </c>
    </row>
    <row r="452" spans="1:36" ht="14.55" customHeight="1" thickBot="1">
      <c r="A452" s="129" t="s">
        <v>612</v>
      </c>
      <c r="B452" s="129" t="s">
        <v>619</v>
      </c>
      <c r="C452" s="129" t="s">
        <v>619</v>
      </c>
      <c r="D452" s="129" t="s">
        <v>619</v>
      </c>
      <c r="E452" s="129" t="s">
        <v>18</v>
      </c>
      <c r="F452" s="129">
        <v>0</v>
      </c>
      <c r="G452" s="129">
        <v>0</v>
      </c>
      <c r="H452" s="129">
        <v>0</v>
      </c>
      <c r="I452" s="129">
        <v>0</v>
      </c>
      <c r="J452" s="129">
        <v>0</v>
      </c>
      <c r="K452" s="129">
        <v>0</v>
      </c>
      <c r="L452" s="129">
        <v>0</v>
      </c>
      <c r="M452" s="129">
        <v>0</v>
      </c>
      <c r="N452" s="129">
        <v>0</v>
      </c>
      <c r="O452" s="129">
        <v>0</v>
      </c>
      <c r="P452" s="129">
        <v>0</v>
      </c>
      <c r="Q452" s="129">
        <v>0</v>
      </c>
      <c r="R452" s="129">
        <v>0</v>
      </c>
      <c r="S452" s="129">
        <v>0</v>
      </c>
      <c r="T452" s="129">
        <v>0</v>
      </c>
      <c r="U452" s="129">
        <v>0</v>
      </c>
      <c r="V452" s="129">
        <v>0</v>
      </c>
      <c r="W452" s="129">
        <v>0</v>
      </c>
      <c r="X452" s="129">
        <v>0</v>
      </c>
      <c r="Y452" s="129">
        <v>0</v>
      </c>
      <c r="Z452" s="129">
        <v>0</v>
      </c>
      <c r="AA452" s="129">
        <v>0</v>
      </c>
      <c r="AB452" s="129">
        <v>0</v>
      </c>
      <c r="AC452" s="129">
        <v>0</v>
      </c>
      <c r="AD452" s="129">
        <v>0</v>
      </c>
      <c r="AE452" s="129">
        <v>0</v>
      </c>
      <c r="AF452" s="129">
        <v>0</v>
      </c>
      <c r="AG452" s="129">
        <v>0</v>
      </c>
      <c r="AH452" s="129">
        <v>0</v>
      </c>
      <c r="AI452" s="129">
        <v>0</v>
      </c>
      <c r="AJ452" s="129">
        <v>0</v>
      </c>
    </row>
    <row r="453" spans="1:36" ht="14.55" customHeight="1" thickBot="1">
      <c r="A453" s="129" t="s">
        <v>612</v>
      </c>
      <c r="B453" s="129" t="s">
        <v>620</v>
      </c>
      <c r="C453" s="129" t="s">
        <v>620</v>
      </c>
      <c r="D453" s="129" t="s">
        <v>620</v>
      </c>
      <c r="E453" s="129" t="s">
        <v>18</v>
      </c>
      <c r="F453" s="129">
        <v>36.450350069999999</v>
      </c>
      <c r="G453" s="129">
        <v>36.450350069999999</v>
      </c>
      <c r="H453" s="129">
        <v>36.450350069999999</v>
      </c>
      <c r="I453" s="129">
        <v>36.450350069999999</v>
      </c>
      <c r="J453" s="129">
        <v>36.450350069999999</v>
      </c>
      <c r="K453" s="129">
        <v>36.450350069999999</v>
      </c>
      <c r="L453" s="129">
        <v>36.450350069999999</v>
      </c>
      <c r="M453" s="129">
        <v>36.450350069999999</v>
      </c>
      <c r="N453" s="129">
        <v>36.450350069999999</v>
      </c>
      <c r="O453" s="129">
        <v>36.450350069999999</v>
      </c>
      <c r="P453" s="129">
        <v>36.450350069999999</v>
      </c>
      <c r="Q453" s="129">
        <v>36.450350069999999</v>
      </c>
      <c r="R453" s="129">
        <v>36.450350069999999</v>
      </c>
      <c r="S453" s="129">
        <v>36.450350069999999</v>
      </c>
      <c r="T453" s="129">
        <v>36.450350069999999</v>
      </c>
      <c r="U453" s="129">
        <v>36.450350069999999</v>
      </c>
      <c r="V453" s="129">
        <v>36.450350069999999</v>
      </c>
      <c r="W453" s="129">
        <v>36.450350069999999</v>
      </c>
      <c r="X453" s="129">
        <v>36.450350069999999</v>
      </c>
      <c r="Y453" s="129">
        <v>36.450350069999999</v>
      </c>
      <c r="Z453" s="129">
        <v>36.450350069999999</v>
      </c>
      <c r="AA453" s="129">
        <v>36.450350069999999</v>
      </c>
      <c r="AB453" s="129">
        <v>36.450350069999999</v>
      </c>
      <c r="AC453" s="129">
        <v>36.450350069999999</v>
      </c>
      <c r="AD453" s="129">
        <v>36.450350069999999</v>
      </c>
      <c r="AE453" s="129">
        <v>36.450350069999999</v>
      </c>
      <c r="AF453" s="129">
        <v>36.450350069999999</v>
      </c>
      <c r="AG453" s="129">
        <v>36.450350069999999</v>
      </c>
      <c r="AH453" s="129">
        <v>36.450350069999999</v>
      </c>
      <c r="AI453" s="129">
        <v>36.450350069999999</v>
      </c>
      <c r="AJ453" s="129">
        <v>36.450350069999999</v>
      </c>
    </row>
    <row r="454" spans="1:36" ht="14.55" customHeight="1" thickBot="1">
      <c r="A454" s="129" t="s">
        <v>612</v>
      </c>
      <c r="B454" s="129" t="s">
        <v>621</v>
      </c>
      <c r="C454" s="129" t="s">
        <v>621</v>
      </c>
      <c r="D454" s="129" t="s">
        <v>621</v>
      </c>
      <c r="E454" s="129" t="s">
        <v>18</v>
      </c>
      <c r="F454" s="129">
        <v>19.551890870000001</v>
      </c>
      <c r="G454" s="129">
        <v>19.551890870000001</v>
      </c>
      <c r="H454" s="129">
        <v>19.551890870000001</v>
      </c>
      <c r="I454" s="129">
        <v>19.551890870000001</v>
      </c>
      <c r="J454" s="129">
        <v>19.551890870000001</v>
      </c>
      <c r="K454" s="129">
        <v>19.551890870000001</v>
      </c>
      <c r="L454" s="129">
        <v>19.551890870000001</v>
      </c>
      <c r="M454" s="129">
        <v>19.551890870000001</v>
      </c>
      <c r="N454" s="129">
        <v>19.551890870000001</v>
      </c>
      <c r="O454" s="129">
        <v>19.551890870000001</v>
      </c>
      <c r="P454" s="129">
        <v>19.551890870000001</v>
      </c>
      <c r="Q454" s="129">
        <v>19.551890870000001</v>
      </c>
      <c r="R454" s="129">
        <v>19.551890870000001</v>
      </c>
      <c r="S454" s="129">
        <v>19.551890870000001</v>
      </c>
      <c r="T454" s="129">
        <v>19.551890870000001</v>
      </c>
      <c r="U454" s="129">
        <v>19.551890870000001</v>
      </c>
      <c r="V454" s="129">
        <v>19.551890870000001</v>
      </c>
      <c r="W454" s="129">
        <v>19.551890870000001</v>
      </c>
      <c r="X454" s="129">
        <v>19.551890870000001</v>
      </c>
      <c r="Y454" s="129">
        <v>19.551890870000001</v>
      </c>
      <c r="Z454" s="129">
        <v>19.551890870000001</v>
      </c>
      <c r="AA454" s="129">
        <v>19.551890870000001</v>
      </c>
      <c r="AB454" s="129">
        <v>19.551890870000001</v>
      </c>
      <c r="AC454" s="129">
        <v>19.551890870000001</v>
      </c>
      <c r="AD454" s="129">
        <v>19.551890870000001</v>
      </c>
      <c r="AE454" s="129">
        <v>19.551890870000001</v>
      </c>
      <c r="AF454" s="129">
        <v>19.551890870000001</v>
      </c>
      <c r="AG454" s="129">
        <v>19.551890870000001</v>
      </c>
      <c r="AH454" s="129">
        <v>19.551890870000001</v>
      </c>
      <c r="AI454" s="129">
        <v>19.551890870000001</v>
      </c>
      <c r="AJ454" s="129">
        <v>19.551890870000001</v>
      </c>
    </row>
    <row r="455" spans="1:36" ht="14.55" customHeight="1" thickBot="1">
      <c r="A455" s="129" t="s">
        <v>612</v>
      </c>
      <c r="B455" s="129" t="s">
        <v>622</v>
      </c>
      <c r="C455" s="129" t="s">
        <v>622</v>
      </c>
      <c r="D455" s="129" t="s">
        <v>622</v>
      </c>
      <c r="E455" s="129" t="s">
        <v>18</v>
      </c>
      <c r="F455" s="129">
        <v>0</v>
      </c>
      <c r="G455" s="129">
        <v>0</v>
      </c>
      <c r="H455" s="129">
        <v>0</v>
      </c>
      <c r="I455" s="129">
        <v>0</v>
      </c>
      <c r="J455" s="129">
        <v>0</v>
      </c>
      <c r="K455" s="129">
        <v>0</v>
      </c>
      <c r="L455" s="129">
        <v>0</v>
      </c>
      <c r="M455" s="129">
        <v>0</v>
      </c>
      <c r="N455" s="129">
        <v>0</v>
      </c>
      <c r="O455" s="129">
        <v>0</v>
      </c>
      <c r="P455" s="129">
        <v>0</v>
      </c>
      <c r="Q455" s="129">
        <v>0</v>
      </c>
      <c r="R455" s="129">
        <v>0</v>
      </c>
      <c r="S455" s="129">
        <v>0</v>
      </c>
      <c r="T455" s="129">
        <v>0</v>
      </c>
      <c r="U455" s="129">
        <v>0</v>
      </c>
      <c r="V455" s="129">
        <v>0</v>
      </c>
      <c r="W455" s="129">
        <v>0</v>
      </c>
      <c r="X455" s="129">
        <v>0</v>
      </c>
      <c r="Y455" s="129">
        <v>0</v>
      </c>
      <c r="Z455" s="129">
        <v>0</v>
      </c>
      <c r="AA455" s="129">
        <v>0</v>
      </c>
      <c r="AB455" s="129">
        <v>0</v>
      </c>
      <c r="AC455" s="129">
        <v>0</v>
      </c>
      <c r="AD455" s="129">
        <v>0</v>
      </c>
      <c r="AE455" s="129">
        <v>0</v>
      </c>
      <c r="AF455" s="129">
        <v>0</v>
      </c>
      <c r="AG455" s="129">
        <v>0</v>
      </c>
      <c r="AH455" s="129">
        <v>0</v>
      </c>
      <c r="AI455" s="129">
        <v>0</v>
      </c>
      <c r="AJ455" s="129">
        <v>0</v>
      </c>
    </row>
    <row r="456" spans="1:36" ht="14.55" customHeight="1" thickBot="1">
      <c r="A456" s="129" t="s">
        <v>612</v>
      </c>
      <c r="B456" s="129" t="s">
        <v>668</v>
      </c>
      <c r="C456" s="129" t="s">
        <v>668</v>
      </c>
      <c r="D456" s="129" t="s">
        <v>669</v>
      </c>
      <c r="E456" s="129" t="s">
        <v>68</v>
      </c>
      <c r="F456" s="129">
        <v>409.51492400000001</v>
      </c>
      <c r="G456" s="129">
        <v>409.51492400000001</v>
      </c>
      <c r="H456" s="129">
        <v>409.51492400000001</v>
      </c>
      <c r="I456" s="129">
        <v>409.51492400000001</v>
      </c>
      <c r="J456" s="129">
        <v>409.51492400000001</v>
      </c>
      <c r="K456" s="129">
        <v>409.51492400000001</v>
      </c>
      <c r="L456" s="129">
        <v>409.51492400000001</v>
      </c>
      <c r="M456" s="129">
        <v>409.51492400000001</v>
      </c>
      <c r="N456" s="129">
        <v>409.51492400000001</v>
      </c>
      <c r="O456" s="129">
        <v>409.51492400000001</v>
      </c>
      <c r="P456" s="129">
        <v>420.30453999999997</v>
      </c>
      <c r="Q456" s="129">
        <v>420.30453999999997</v>
      </c>
      <c r="R456" s="129">
        <v>420.30453999999997</v>
      </c>
      <c r="S456" s="129">
        <v>420.30453999999997</v>
      </c>
      <c r="T456" s="129">
        <v>420.30453999999997</v>
      </c>
      <c r="U456" s="129">
        <v>420.30453999999997</v>
      </c>
      <c r="V456" s="129">
        <v>420.30453999999997</v>
      </c>
      <c r="W456" s="129">
        <v>420.30453999999997</v>
      </c>
      <c r="X456" s="129">
        <v>420.30453999999997</v>
      </c>
      <c r="Y456" s="129">
        <v>420.30453999999997</v>
      </c>
      <c r="Z456" s="129">
        <v>420.30453999999997</v>
      </c>
      <c r="AA456" s="129">
        <v>420.30453999999997</v>
      </c>
      <c r="AB456" s="129">
        <v>420.30453999999997</v>
      </c>
      <c r="AC456" s="129">
        <v>420.30453999999997</v>
      </c>
      <c r="AD456" s="129">
        <v>420.30453999999997</v>
      </c>
      <c r="AE456" s="129">
        <v>420.30453999999997</v>
      </c>
      <c r="AF456" s="129">
        <v>420.30453999999997</v>
      </c>
      <c r="AG456" s="129">
        <v>420.30453999999997</v>
      </c>
      <c r="AH456" s="129">
        <v>420.30453999999997</v>
      </c>
      <c r="AI456" s="129">
        <v>420.30453999999997</v>
      </c>
      <c r="AJ456" s="129">
        <v>420.30453999999997</v>
      </c>
    </row>
    <row r="457" spans="1:36" ht="14.55" customHeight="1" thickBot="1">
      <c r="A457" s="129" t="s">
        <v>623</v>
      </c>
      <c r="B457" s="129" t="s">
        <v>624</v>
      </c>
      <c r="C457" s="129" t="s">
        <v>624</v>
      </c>
      <c r="D457" s="129" t="s">
        <v>625</v>
      </c>
      <c r="E457" s="129" t="s">
        <v>227</v>
      </c>
      <c r="F457" s="129">
        <v>373.78888823</v>
      </c>
      <c r="G457" s="129">
        <v>373.78888823</v>
      </c>
      <c r="H457" s="129">
        <v>373.78888823</v>
      </c>
      <c r="I457" s="129">
        <v>373.78888823</v>
      </c>
      <c r="J457" s="129">
        <v>399.51864441999999</v>
      </c>
      <c r="K457" s="129">
        <v>399.51864441999999</v>
      </c>
      <c r="L457" s="129">
        <v>399.51864441999999</v>
      </c>
      <c r="M457" s="129">
        <v>399.51864441999999</v>
      </c>
      <c r="N457" s="129">
        <v>399.51864441999999</v>
      </c>
      <c r="O457" s="129">
        <v>399.51864441999999</v>
      </c>
      <c r="P457" s="129">
        <v>399.51864441999999</v>
      </c>
      <c r="Q457" s="129">
        <v>399.51864441999999</v>
      </c>
      <c r="R457" s="129">
        <v>399.51864441999999</v>
      </c>
      <c r="S457" s="129">
        <v>399.51864441999999</v>
      </c>
      <c r="T457" s="129">
        <v>413.39625247999999</v>
      </c>
      <c r="U457" s="129">
        <v>413.39625247999999</v>
      </c>
      <c r="V457" s="129">
        <v>413.39625247999999</v>
      </c>
      <c r="W457" s="129">
        <v>413.39625247999999</v>
      </c>
      <c r="X457" s="129">
        <v>401.47743444999998</v>
      </c>
      <c r="Y457" s="129">
        <v>401.47743444999998</v>
      </c>
      <c r="Z457" s="129">
        <v>401.47743444999998</v>
      </c>
      <c r="AA457" s="129">
        <v>401.47743444999998</v>
      </c>
      <c r="AB457" s="129">
        <v>401.47743444999998</v>
      </c>
      <c r="AC457" s="129">
        <v>401.47743444999998</v>
      </c>
      <c r="AD457" s="129">
        <v>401.47743444999998</v>
      </c>
      <c r="AE457" s="129">
        <v>401.47743444999998</v>
      </c>
      <c r="AF457" s="129">
        <v>401.47743444999998</v>
      </c>
      <c r="AG457" s="129">
        <v>401.47743444999998</v>
      </c>
      <c r="AH457" s="129">
        <v>412.86464046999998</v>
      </c>
      <c r="AI457" s="129">
        <v>412.86464046999998</v>
      </c>
      <c r="AJ457" s="129">
        <v>412.86464046999998</v>
      </c>
    </row>
    <row r="458" spans="1:36" ht="14.55" customHeight="1" thickBot="1">
      <c r="A458" s="129" t="s">
        <v>623</v>
      </c>
      <c r="B458" s="129" t="s">
        <v>624</v>
      </c>
      <c r="C458" s="129" t="s">
        <v>624</v>
      </c>
      <c r="D458" s="129" t="s">
        <v>626</v>
      </c>
      <c r="E458" s="129" t="s">
        <v>94</v>
      </c>
      <c r="F458" s="129">
        <v>423.38619211000002</v>
      </c>
      <c r="G458" s="129">
        <v>423.38619211000002</v>
      </c>
      <c r="H458" s="129">
        <v>423.38619211000002</v>
      </c>
      <c r="I458" s="129">
        <v>423.38619211000002</v>
      </c>
      <c r="J458" s="129">
        <v>452.93390432000001</v>
      </c>
      <c r="K458" s="129">
        <v>452.93390432000001</v>
      </c>
      <c r="L458" s="129">
        <v>452.93390432000001</v>
      </c>
      <c r="M458" s="129">
        <v>452.93390432000001</v>
      </c>
      <c r="N458" s="129">
        <v>452.93390432000001</v>
      </c>
      <c r="O458" s="129">
        <v>452.93390432000001</v>
      </c>
      <c r="P458" s="129">
        <v>452.93390432000001</v>
      </c>
      <c r="Q458" s="129">
        <v>452.93390432000001</v>
      </c>
      <c r="R458" s="129">
        <v>452.93390432000001</v>
      </c>
      <c r="S458" s="129">
        <v>452.93390432000001</v>
      </c>
      <c r="T458" s="129">
        <v>479.53008285999999</v>
      </c>
      <c r="U458" s="129">
        <v>479.53008285999999</v>
      </c>
      <c r="V458" s="129">
        <v>479.53008285999999</v>
      </c>
      <c r="W458" s="129">
        <v>479.53008285999999</v>
      </c>
      <c r="X458" s="129">
        <v>476.10503211999998</v>
      </c>
      <c r="Y458" s="129">
        <v>476.10503211999998</v>
      </c>
      <c r="Z458" s="129">
        <v>476.10503211999998</v>
      </c>
      <c r="AA458" s="129">
        <v>476.10503211999998</v>
      </c>
      <c r="AB458" s="129">
        <v>476.10503211999998</v>
      </c>
      <c r="AC458" s="129">
        <v>476.10503211999998</v>
      </c>
      <c r="AD458" s="129">
        <v>476.10503211999998</v>
      </c>
      <c r="AE458" s="129">
        <v>476.10503211999998</v>
      </c>
      <c r="AF458" s="129">
        <v>476.10503211999998</v>
      </c>
      <c r="AG458" s="129">
        <v>476.10503211999998</v>
      </c>
      <c r="AH458" s="129">
        <v>498.49306829</v>
      </c>
      <c r="AI458" s="129">
        <v>498.49306829</v>
      </c>
      <c r="AJ458" s="129">
        <v>498.49306829</v>
      </c>
    </row>
    <row r="459" spans="1:36" ht="14.55" customHeight="1" thickBot="1">
      <c r="A459" s="129" t="s">
        <v>627</v>
      </c>
      <c r="B459" s="129" t="s">
        <v>628</v>
      </c>
      <c r="C459" s="129" t="s">
        <v>628</v>
      </c>
      <c r="D459" s="129" t="s">
        <v>628</v>
      </c>
      <c r="E459" s="129" t="s">
        <v>94</v>
      </c>
      <c r="F459" s="129">
        <v>446.05853458000001</v>
      </c>
      <c r="G459" s="129">
        <v>446.05853458000001</v>
      </c>
      <c r="H459" s="129">
        <v>446.05853458000001</v>
      </c>
      <c r="I459" s="129">
        <v>446.05853458000001</v>
      </c>
      <c r="J459" s="129">
        <v>446.05853458000001</v>
      </c>
      <c r="K459" s="129">
        <v>446.05853458000001</v>
      </c>
      <c r="L459" s="129">
        <v>446.05853458000001</v>
      </c>
      <c r="M459" s="129">
        <v>446.05853458000001</v>
      </c>
      <c r="N459" s="129">
        <v>446.05853458000001</v>
      </c>
      <c r="O459" s="129">
        <v>478.37503712</v>
      </c>
      <c r="P459" s="129">
        <v>478.37503712</v>
      </c>
      <c r="Q459" s="129">
        <v>503.3929311</v>
      </c>
      <c r="R459" s="129">
        <v>503.3929311</v>
      </c>
      <c r="S459" s="129">
        <v>503.3929311</v>
      </c>
      <c r="T459" s="129">
        <v>503.3929311</v>
      </c>
      <c r="U459" s="129">
        <v>503.3929311</v>
      </c>
      <c r="V459" s="129">
        <v>503.3929311</v>
      </c>
      <c r="W459" s="129">
        <v>503.3929311</v>
      </c>
      <c r="X459" s="129">
        <v>499.44890257999998</v>
      </c>
      <c r="Y459" s="129">
        <v>499.44890257999998</v>
      </c>
      <c r="Z459" s="129">
        <v>499.44890257999998</v>
      </c>
      <c r="AA459" s="129">
        <v>499.44890257999998</v>
      </c>
      <c r="AB459" s="129">
        <v>499.44890257999998</v>
      </c>
      <c r="AC459" s="129">
        <v>499.44890257999998</v>
      </c>
      <c r="AD459" s="129">
        <v>499.44890257999998</v>
      </c>
      <c r="AE459" s="129">
        <v>499.44890257999998</v>
      </c>
      <c r="AF459" s="129">
        <v>499.44890257999998</v>
      </c>
      <c r="AG459" s="129">
        <v>499.44890257999998</v>
      </c>
      <c r="AH459" s="129">
        <v>499.44890257999998</v>
      </c>
      <c r="AI459" s="129">
        <v>499.44890257999998</v>
      </c>
      <c r="AJ459" s="129">
        <v>499.44890257999998</v>
      </c>
    </row>
    <row r="460" spans="1:36" ht="14.55" customHeight="1" thickBot="1">
      <c r="A460" s="129" t="s">
        <v>627</v>
      </c>
      <c r="B460" s="129" t="s">
        <v>629</v>
      </c>
      <c r="C460" s="129" t="s">
        <v>630</v>
      </c>
      <c r="D460" s="129" t="s">
        <v>631</v>
      </c>
      <c r="E460" s="129" t="s">
        <v>94</v>
      </c>
      <c r="F460" s="129">
        <v>440.53003490999998</v>
      </c>
      <c r="G460" s="129">
        <v>440.53003490999998</v>
      </c>
      <c r="H460" s="129">
        <v>440.53003490999998</v>
      </c>
      <c r="I460" s="129">
        <v>440.53003490999998</v>
      </c>
      <c r="J460" s="129">
        <v>440.53003490999998</v>
      </c>
      <c r="K460" s="129">
        <v>440.53003490999998</v>
      </c>
      <c r="L460" s="129">
        <v>440.53003490999998</v>
      </c>
      <c r="M460" s="129">
        <v>440.53003490999998</v>
      </c>
      <c r="N460" s="129">
        <v>440.53003490999998</v>
      </c>
      <c r="O460" s="129">
        <v>472.64936209000001</v>
      </c>
      <c r="P460" s="129">
        <v>472.64936209000001</v>
      </c>
      <c r="Q460" s="129">
        <v>497.64458543000001</v>
      </c>
      <c r="R460" s="129">
        <v>497.64458543000001</v>
      </c>
      <c r="S460" s="129">
        <v>497.64458543000001</v>
      </c>
      <c r="T460" s="129">
        <v>497.64458543000001</v>
      </c>
      <c r="U460" s="129">
        <v>497.64458543000001</v>
      </c>
      <c r="V460" s="129">
        <v>497.64458543000001</v>
      </c>
      <c r="W460" s="129">
        <v>497.64458543000001</v>
      </c>
      <c r="X460" s="129">
        <v>493.84624398</v>
      </c>
      <c r="Y460" s="129">
        <v>493.84624398</v>
      </c>
      <c r="Z460" s="129">
        <v>493.84624398</v>
      </c>
      <c r="AA460" s="129">
        <v>493.84624398</v>
      </c>
      <c r="AB460" s="129">
        <v>493.84624398</v>
      </c>
      <c r="AC460" s="129">
        <v>493.84624398</v>
      </c>
      <c r="AD460" s="129">
        <v>493.84624398</v>
      </c>
      <c r="AE460" s="129">
        <v>493.84624398</v>
      </c>
      <c r="AF460" s="129">
        <v>493.84624398</v>
      </c>
      <c r="AG460" s="129">
        <v>493.84624398</v>
      </c>
      <c r="AH460" s="129">
        <v>493.84624398</v>
      </c>
      <c r="AI460" s="129">
        <v>493.84624398</v>
      </c>
      <c r="AJ460" s="129">
        <v>493.84624398</v>
      </c>
    </row>
    <row r="461" spans="1:36" ht="14.55" customHeight="1" thickBot="1">
      <c r="A461" s="129" t="s">
        <v>632</v>
      </c>
      <c r="B461" s="129" t="s">
        <v>633</v>
      </c>
      <c r="C461" s="129" t="s">
        <v>634</v>
      </c>
      <c r="D461" s="129" t="s">
        <v>634</v>
      </c>
      <c r="E461" s="129" t="s">
        <v>19</v>
      </c>
      <c r="F461" s="129">
        <v>63.119481460000003</v>
      </c>
      <c r="G461" s="129">
        <v>63.119481460000003</v>
      </c>
      <c r="H461" s="129">
        <v>63.427071490000003</v>
      </c>
      <c r="I461" s="129">
        <v>63.427071490000003</v>
      </c>
      <c r="J461" s="129">
        <v>63.427071490000003</v>
      </c>
      <c r="K461" s="129">
        <v>63.427071490000003</v>
      </c>
      <c r="L461" s="129">
        <v>63.427071490000003</v>
      </c>
      <c r="M461" s="129">
        <v>63.427071490000003</v>
      </c>
      <c r="N461" s="129">
        <v>63.427071490000003</v>
      </c>
      <c r="O461" s="129">
        <v>63.427071490000003</v>
      </c>
      <c r="P461" s="129">
        <v>63.427071490000003</v>
      </c>
      <c r="Q461" s="129">
        <v>63.128220480000003</v>
      </c>
      <c r="R461" s="129">
        <v>63.128220480000003</v>
      </c>
      <c r="S461" s="129">
        <v>63.128220480000003</v>
      </c>
      <c r="T461" s="129">
        <v>63.128220480000003</v>
      </c>
      <c r="U461" s="129">
        <v>63.128220480000003</v>
      </c>
      <c r="V461" s="129">
        <v>63.128220480000003</v>
      </c>
      <c r="W461" s="129">
        <v>63.128220480000003</v>
      </c>
      <c r="X461" s="129">
        <v>63.128220480000003</v>
      </c>
      <c r="Y461" s="129">
        <v>63.128220480000003</v>
      </c>
      <c r="Z461" s="129">
        <v>63.128220480000003</v>
      </c>
      <c r="AA461" s="129">
        <v>63.128220480000003</v>
      </c>
      <c r="AB461" s="129">
        <v>63.128220480000003</v>
      </c>
      <c r="AC461" s="129">
        <v>63.133350819999997</v>
      </c>
      <c r="AD461" s="129">
        <v>63.133350819999997</v>
      </c>
      <c r="AE461" s="129">
        <v>63.133350819999997</v>
      </c>
      <c r="AF461" s="129">
        <v>63.133350819999997</v>
      </c>
      <c r="AG461" s="129">
        <v>63.133350819999997</v>
      </c>
      <c r="AH461" s="129">
        <v>63.133350819999997</v>
      </c>
      <c r="AI461" s="129">
        <v>63.133350819999997</v>
      </c>
      <c r="AJ461" s="129">
        <v>63.133350819999997</v>
      </c>
    </row>
    <row r="462" spans="1:36" ht="14.55" customHeight="1" thickBot="1">
      <c r="A462" s="129" t="s">
        <v>632</v>
      </c>
      <c r="B462" s="129" t="s">
        <v>633</v>
      </c>
      <c r="C462" s="129" t="s">
        <v>635</v>
      </c>
      <c r="D462" s="129" t="s">
        <v>635</v>
      </c>
      <c r="E462" s="129" t="s">
        <v>19</v>
      </c>
      <c r="F462" s="129">
        <v>63.119481460000003</v>
      </c>
      <c r="G462" s="129">
        <v>63.119481460000003</v>
      </c>
      <c r="H462" s="129">
        <v>63.427071490000003</v>
      </c>
      <c r="I462" s="129">
        <v>63.427071490000003</v>
      </c>
      <c r="J462" s="129">
        <v>63.427071490000003</v>
      </c>
      <c r="K462" s="129">
        <v>63.427071490000003</v>
      </c>
      <c r="L462" s="129">
        <v>63.427071490000003</v>
      </c>
      <c r="M462" s="129">
        <v>63.427071490000003</v>
      </c>
      <c r="N462" s="129">
        <v>63.427071490000003</v>
      </c>
      <c r="O462" s="129">
        <v>63.427071490000003</v>
      </c>
      <c r="P462" s="129">
        <v>63.427071490000003</v>
      </c>
      <c r="Q462" s="129">
        <v>63.128220480000003</v>
      </c>
      <c r="R462" s="129">
        <v>63.128220480000003</v>
      </c>
      <c r="S462" s="129">
        <v>63.128220480000003</v>
      </c>
      <c r="T462" s="129">
        <v>63.128220480000003</v>
      </c>
      <c r="U462" s="129">
        <v>63.128220480000003</v>
      </c>
      <c r="V462" s="129">
        <v>63.128220480000003</v>
      </c>
      <c r="W462" s="129">
        <v>63.128220480000003</v>
      </c>
      <c r="X462" s="129">
        <v>63.128220480000003</v>
      </c>
      <c r="Y462" s="129">
        <v>63.128220480000003</v>
      </c>
      <c r="Z462" s="129">
        <v>63.128220480000003</v>
      </c>
      <c r="AA462" s="129">
        <v>63.128220480000003</v>
      </c>
      <c r="AB462" s="129">
        <v>63.128220480000003</v>
      </c>
      <c r="AC462" s="129">
        <v>63.134034870000001</v>
      </c>
      <c r="AD462" s="129">
        <v>63.134034870000001</v>
      </c>
      <c r="AE462" s="129">
        <v>63.134034870000001</v>
      </c>
      <c r="AF462" s="129">
        <v>63.134034870000001</v>
      </c>
      <c r="AG462" s="129">
        <v>63.134034870000001</v>
      </c>
      <c r="AH462" s="129">
        <v>63.134034870000001</v>
      </c>
      <c r="AI462" s="129">
        <v>63.134034870000001</v>
      </c>
      <c r="AJ462" s="129">
        <v>63.134034870000001</v>
      </c>
    </row>
    <row r="463" spans="1:36" ht="14.55" customHeight="1" thickBot="1">
      <c r="A463" s="129" t="s">
        <v>636</v>
      </c>
      <c r="B463" s="129" t="s">
        <v>637</v>
      </c>
      <c r="C463" s="129" t="s">
        <v>636</v>
      </c>
      <c r="D463" s="129" t="s">
        <v>636</v>
      </c>
      <c r="E463" s="129" t="s">
        <v>19</v>
      </c>
      <c r="F463" s="129">
        <v>68.129059999999996</v>
      </c>
      <c r="G463" s="129">
        <v>68.129059999999996</v>
      </c>
      <c r="H463" s="129">
        <v>68.129059999999996</v>
      </c>
      <c r="I463" s="129">
        <v>68.129059999999996</v>
      </c>
      <c r="J463" s="129">
        <v>68.129059999999996</v>
      </c>
      <c r="K463" s="129">
        <v>68.129059999999996</v>
      </c>
      <c r="L463" s="129">
        <v>68.129059999999996</v>
      </c>
      <c r="M463" s="129">
        <v>68.129059999999996</v>
      </c>
      <c r="N463" s="129">
        <v>68.129059999999996</v>
      </c>
      <c r="O463" s="129">
        <v>68.129059999999996</v>
      </c>
      <c r="P463" s="129">
        <v>68.129059999999996</v>
      </c>
      <c r="Q463" s="129">
        <v>68.129059999999996</v>
      </c>
      <c r="R463" s="129">
        <v>68.129059999999996</v>
      </c>
      <c r="S463" s="129">
        <v>68.129059999999996</v>
      </c>
      <c r="T463" s="129">
        <v>68.129059999999996</v>
      </c>
      <c r="U463" s="129">
        <v>68.129059999999996</v>
      </c>
      <c r="V463" s="129">
        <v>68.129059999999996</v>
      </c>
      <c r="W463" s="129">
        <v>68.129059999999996</v>
      </c>
      <c r="X463" s="129">
        <v>68.129059999999996</v>
      </c>
      <c r="Y463" s="129">
        <v>68.129059999999996</v>
      </c>
      <c r="Z463" s="129">
        <v>68.129059999999996</v>
      </c>
      <c r="AA463" s="129">
        <v>68.129059999999996</v>
      </c>
      <c r="AB463" s="129">
        <v>68.129059999999996</v>
      </c>
      <c r="AC463" s="129">
        <v>68.129059999999996</v>
      </c>
      <c r="AD463" s="129">
        <v>68.129059999999996</v>
      </c>
      <c r="AE463" s="129">
        <v>68.129059999999996</v>
      </c>
      <c r="AF463" s="129">
        <v>68.129059999999996</v>
      </c>
      <c r="AG463" s="129">
        <v>68.129059999999996</v>
      </c>
      <c r="AH463" s="129">
        <v>68.129059999999996</v>
      </c>
      <c r="AI463" s="129">
        <v>68.129059999999996</v>
      </c>
      <c r="AJ463" s="129">
        <v>68.129059999999996</v>
      </c>
    </row>
    <row r="464" spans="1:36" ht="14.55" customHeight="1" thickBot="1">
      <c r="A464" s="129" t="s">
        <v>670</v>
      </c>
      <c r="B464" s="129" t="s">
        <v>638</v>
      </c>
      <c r="C464" s="129" t="s">
        <v>639</v>
      </c>
      <c r="D464" s="129" t="s">
        <v>640</v>
      </c>
      <c r="E464" s="129" t="s">
        <v>227</v>
      </c>
      <c r="F464" s="129">
        <v>465.94</v>
      </c>
      <c r="G464" s="129">
        <v>465.94</v>
      </c>
      <c r="H464" s="129">
        <v>465.94</v>
      </c>
      <c r="I464" s="129">
        <v>465.94</v>
      </c>
      <c r="J464" s="129">
        <v>465.94</v>
      </c>
      <c r="K464" s="129">
        <v>465.94</v>
      </c>
      <c r="L464" s="129">
        <v>465.94</v>
      </c>
      <c r="M464" s="129">
        <v>465.94</v>
      </c>
      <c r="N464" s="129">
        <v>465.94</v>
      </c>
      <c r="O464" s="129">
        <v>465.94</v>
      </c>
      <c r="P464" s="129">
        <v>465.94</v>
      </c>
      <c r="Q464" s="129">
        <v>465.94</v>
      </c>
      <c r="R464" s="129">
        <v>465.94</v>
      </c>
      <c r="S464" s="129">
        <v>465.94</v>
      </c>
      <c r="T464" s="129">
        <v>465.94</v>
      </c>
      <c r="U464" s="129">
        <v>465.94</v>
      </c>
      <c r="V464" s="129">
        <v>465.94</v>
      </c>
      <c r="W464" s="129">
        <v>465.94</v>
      </c>
      <c r="X464" s="129">
        <v>465.94</v>
      </c>
      <c r="Y464" s="129">
        <v>465.94</v>
      </c>
      <c r="Z464" s="129">
        <v>465.94</v>
      </c>
      <c r="AA464" s="129">
        <v>465.94</v>
      </c>
      <c r="AB464" s="129">
        <v>465.94</v>
      </c>
      <c r="AC464" s="129">
        <v>465.94</v>
      </c>
      <c r="AD464" s="129">
        <v>465.94</v>
      </c>
      <c r="AE464" s="129">
        <v>465.94</v>
      </c>
      <c r="AF464" s="129">
        <v>465.94</v>
      </c>
      <c r="AG464" s="129">
        <v>465.94</v>
      </c>
      <c r="AH464" s="129">
        <v>465.94</v>
      </c>
      <c r="AI464" s="129">
        <v>465.94</v>
      </c>
      <c r="AJ464" s="129">
        <v>465.94</v>
      </c>
    </row>
    <row r="465" spans="1:36" ht="14.55" customHeight="1" thickBot="1">
      <c r="A465" s="129" t="s">
        <v>670</v>
      </c>
      <c r="B465" s="129" t="s">
        <v>638</v>
      </c>
      <c r="C465" s="129" t="s">
        <v>639</v>
      </c>
      <c r="D465" s="129" t="s">
        <v>641</v>
      </c>
      <c r="E465" s="129" t="s">
        <v>94</v>
      </c>
      <c r="F465" s="129">
        <v>447.52</v>
      </c>
      <c r="G465" s="129">
        <v>447.52</v>
      </c>
      <c r="H465" s="129">
        <v>447.52</v>
      </c>
      <c r="I465" s="129">
        <v>447.52</v>
      </c>
      <c r="J465" s="129">
        <v>447.52</v>
      </c>
      <c r="K465" s="129">
        <v>447.52</v>
      </c>
      <c r="L465" s="129">
        <v>447.52</v>
      </c>
      <c r="M465" s="129">
        <v>477.55</v>
      </c>
      <c r="N465" s="129">
        <v>477.55</v>
      </c>
      <c r="O465" s="129">
        <v>477.55</v>
      </c>
      <c r="P465" s="129">
        <v>477.55</v>
      </c>
      <c r="Q465" s="129">
        <v>504.86</v>
      </c>
      <c r="R465" s="129">
        <v>504.86</v>
      </c>
      <c r="S465" s="129">
        <v>504.86</v>
      </c>
      <c r="T465" s="129">
        <v>504.86</v>
      </c>
      <c r="U465" s="129">
        <v>504.86</v>
      </c>
      <c r="V465" s="129">
        <v>504.86</v>
      </c>
      <c r="W465" s="129">
        <v>504.86</v>
      </c>
      <c r="X465" s="129">
        <v>501.51</v>
      </c>
      <c r="Y465" s="129">
        <v>501.51</v>
      </c>
      <c r="Z465" s="129">
        <v>501.51</v>
      </c>
      <c r="AA465" s="129">
        <v>501.51</v>
      </c>
      <c r="AB465" s="129">
        <v>501.51</v>
      </c>
      <c r="AC465" s="129">
        <v>501.51</v>
      </c>
      <c r="AD465" s="129">
        <v>501.51</v>
      </c>
      <c r="AE465" s="129">
        <v>501.51</v>
      </c>
      <c r="AF465" s="129">
        <v>501.51</v>
      </c>
      <c r="AG465" s="129">
        <v>501.51</v>
      </c>
      <c r="AH465" s="129">
        <v>501.51</v>
      </c>
      <c r="AI465" s="129">
        <v>524.67999999999995</v>
      </c>
      <c r="AJ465" s="129">
        <v>524.67999999999995</v>
      </c>
    </row>
    <row r="466" spans="1:36" ht="14.55" customHeight="1" thickBot="1">
      <c r="A466" s="129" t="s">
        <v>670</v>
      </c>
      <c r="B466" s="129" t="s">
        <v>638</v>
      </c>
      <c r="C466" s="129" t="s">
        <v>642</v>
      </c>
      <c r="D466" s="129" t="s">
        <v>643</v>
      </c>
      <c r="E466" s="129" t="s">
        <v>227</v>
      </c>
      <c r="F466" s="129">
        <v>465.94</v>
      </c>
      <c r="G466" s="129">
        <v>465.94</v>
      </c>
      <c r="H466" s="129">
        <v>465.94</v>
      </c>
      <c r="I466" s="129">
        <v>465.94</v>
      </c>
      <c r="J466" s="129">
        <v>465.94</v>
      </c>
      <c r="K466" s="129">
        <v>465.94</v>
      </c>
      <c r="L466" s="129">
        <v>465.94</v>
      </c>
      <c r="M466" s="129">
        <v>465.94</v>
      </c>
      <c r="N466" s="129">
        <v>465.94</v>
      </c>
      <c r="O466" s="129">
        <v>465.94</v>
      </c>
      <c r="P466" s="129">
        <v>465.94</v>
      </c>
      <c r="Q466" s="129">
        <v>465.94</v>
      </c>
      <c r="R466" s="129">
        <v>465.94</v>
      </c>
      <c r="S466" s="129">
        <v>465.94</v>
      </c>
      <c r="T466" s="129">
        <v>465.94</v>
      </c>
      <c r="U466" s="129">
        <v>465.94</v>
      </c>
      <c r="V466" s="129">
        <v>465.94</v>
      </c>
      <c r="W466" s="129">
        <v>465.94</v>
      </c>
      <c r="X466" s="129">
        <v>465.94</v>
      </c>
      <c r="Y466" s="129">
        <v>465.94</v>
      </c>
      <c r="Z466" s="129">
        <v>465.94</v>
      </c>
      <c r="AA466" s="129">
        <v>465.94</v>
      </c>
      <c r="AB466" s="129">
        <v>465.94</v>
      </c>
      <c r="AC466" s="129">
        <v>465.94</v>
      </c>
      <c r="AD466" s="129">
        <v>465.94</v>
      </c>
      <c r="AE466" s="129">
        <v>465.94</v>
      </c>
      <c r="AF466" s="129">
        <v>465.94</v>
      </c>
      <c r="AG466" s="129">
        <v>465.94</v>
      </c>
      <c r="AH466" s="129">
        <v>465.94</v>
      </c>
      <c r="AI466" s="129">
        <v>465.94</v>
      </c>
      <c r="AJ466" s="129">
        <v>465.94</v>
      </c>
    </row>
    <row r="467" spans="1:36" ht="14.55" customHeight="1" thickBot="1">
      <c r="A467" s="129" t="s">
        <v>670</v>
      </c>
      <c r="B467" s="129" t="s">
        <v>638</v>
      </c>
      <c r="C467" s="129" t="s">
        <v>642</v>
      </c>
      <c r="D467" s="129" t="s">
        <v>644</v>
      </c>
      <c r="E467" s="129" t="s">
        <v>94</v>
      </c>
      <c r="F467" s="129">
        <v>447.52</v>
      </c>
      <c r="G467" s="129">
        <v>447.52</v>
      </c>
      <c r="H467" s="129">
        <v>447.52</v>
      </c>
      <c r="I467" s="129">
        <v>447.52</v>
      </c>
      <c r="J467" s="129">
        <v>447.52</v>
      </c>
      <c r="K467" s="129">
        <v>447.52</v>
      </c>
      <c r="L467" s="129">
        <v>447.52</v>
      </c>
      <c r="M467" s="129">
        <v>477.55</v>
      </c>
      <c r="N467" s="129">
        <v>477.55</v>
      </c>
      <c r="O467" s="129">
        <v>477.55</v>
      </c>
      <c r="P467" s="129">
        <v>477.55</v>
      </c>
      <c r="Q467" s="129">
        <v>504.86</v>
      </c>
      <c r="R467" s="129">
        <v>504.86</v>
      </c>
      <c r="S467" s="129">
        <v>504.86</v>
      </c>
      <c r="T467" s="129">
        <v>504.86</v>
      </c>
      <c r="U467" s="129">
        <v>504.86</v>
      </c>
      <c r="V467" s="129">
        <v>504.86</v>
      </c>
      <c r="W467" s="129">
        <v>504.86</v>
      </c>
      <c r="X467" s="129">
        <v>501.51</v>
      </c>
      <c r="Y467" s="129">
        <v>501.51</v>
      </c>
      <c r="Z467" s="129">
        <v>501.51</v>
      </c>
      <c r="AA467" s="129">
        <v>501.51</v>
      </c>
      <c r="AB467" s="129">
        <v>501.51</v>
      </c>
      <c r="AC467" s="129">
        <v>501.51</v>
      </c>
      <c r="AD467" s="129">
        <v>501.51</v>
      </c>
      <c r="AE467" s="129">
        <v>501.51</v>
      </c>
      <c r="AF467" s="129">
        <v>501.51</v>
      </c>
      <c r="AG467" s="129">
        <v>501.51</v>
      </c>
      <c r="AH467" s="129">
        <v>501.51</v>
      </c>
      <c r="AI467" s="129">
        <v>524.67999999999995</v>
      </c>
      <c r="AJ467" s="129">
        <v>524.67999999999995</v>
      </c>
    </row>
    <row r="468" spans="1:36" ht="14.55" customHeight="1" thickBot="1">
      <c r="A468" s="129" t="s">
        <v>670</v>
      </c>
      <c r="B468" s="129" t="s">
        <v>638</v>
      </c>
      <c r="C468" s="129" t="s">
        <v>645</v>
      </c>
      <c r="D468" s="129" t="s">
        <v>646</v>
      </c>
      <c r="E468" s="129" t="s">
        <v>227</v>
      </c>
      <c r="F468" s="129">
        <v>465.94</v>
      </c>
      <c r="G468" s="129">
        <v>465.94</v>
      </c>
      <c r="H468" s="129">
        <v>465.94</v>
      </c>
      <c r="I468" s="129">
        <v>465.94</v>
      </c>
      <c r="J468" s="129">
        <v>465.94</v>
      </c>
      <c r="K468" s="129">
        <v>465.94</v>
      </c>
      <c r="L468" s="129">
        <v>465.94</v>
      </c>
      <c r="M468" s="129">
        <v>465.94</v>
      </c>
      <c r="N468" s="129">
        <v>465.94</v>
      </c>
      <c r="O468" s="129">
        <v>465.94</v>
      </c>
      <c r="P468" s="129">
        <v>465.94</v>
      </c>
      <c r="Q468" s="129">
        <v>465.94</v>
      </c>
      <c r="R468" s="129">
        <v>465.94</v>
      </c>
      <c r="S468" s="129">
        <v>465.94</v>
      </c>
      <c r="T468" s="129">
        <v>465.94</v>
      </c>
      <c r="U468" s="129">
        <v>465.94</v>
      </c>
      <c r="V468" s="129">
        <v>465.94</v>
      </c>
      <c r="W468" s="129">
        <v>465.94</v>
      </c>
      <c r="X468" s="129">
        <v>465.94</v>
      </c>
      <c r="Y468" s="129">
        <v>465.94</v>
      </c>
      <c r="Z468" s="129">
        <v>465.94</v>
      </c>
      <c r="AA468" s="129">
        <v>465.94</v>
      </c>
      <c r="AB468" s="129">
        <v>465.94</v>
      </c>
      <c r="AC468" s="129">
        <v>465.94</v>
      </c>
      <c r="AD468" s="129">
        <v>465.94</v>
      </c>
      <c r="AE468" s="129">
        <v>465.94</v>
      </c>
      <c r="AF468" s="129">
        <v>465.94</v>
      </c>
      <c r="AG468" s="129">
        <v>465.94</v>
      </c>
      <c r="AH468" s="129">
        <v>465.94</v>
      </c>
      <c r="AI468" s="129">
        <v>465.94</v>
      </c>
      <c r="AJ468" s="129">
        <v>465.94</v>
      </c>
    </row>
    <row r="469" spans="1:36" ht="14.55" customHeight="1" thickBot="1">
      <c r="A469" s="129" t="s">
        <v>670</v>
      </c>
      <c r="B469" s="129" t="s">
        <v>638</v>
      </c>
      <c r="C469" s="129" t="s">
        <v>645</v>
      </c>
      <c r="D469" s="129" t="s">
        <v>647</v>
      </c>
      <c r="E469" s="129" t="s">
        <v>94</v>
      </c>
      <c r="F469" s="129">
        <v>447.52</v>
      </c>
      <c r="G469" s="129">
        <v>447.52</v>
      </c>
      <c r="H469" s="129">
        <v>447.52</v>
      </c>
      <c r="I469" s="129">
        <v>447.52</v>
      </c>
      <c r="J469" s="129">
        <v>447.52</v>
      </c>
      <c r="K469" s="129">
        <v>447.52</v>
      </c>
      <c r="L469" s="129">
        <v>447.52</v>
      </c>
      <c r="M469" s="129">
        <v>477.55</v>
      </c>
      <c r="N469" s="129">
        <v>477.55</v>
      </c>
      <c r="O469" s="129">
        <v>477.55</v>
      </c>
      <c r="P469" s="129">
        <v>477.55</v>
      </c>
      <c r="Q469" s="129">
        <v>504.86</v>
      </c>
      <c r="R469" s="129">
        <v>504.86</v>
      </c>
      <c r="S469" s="129">
        <v>504.86</v>
      </c>
      <c r="T469" s="129">
        <v>504.86</v>
      </c>
      <c r="U469" s="129">
        <v>504.86</v>
      </c>
      <c r="V469" s="129">
        <v>504.86</v>
      </c>
      <c r="W469" s="129">
        <v>504.86</v>
      </c>
      <c r="X469" s="129">
        <v>501.51</v>
      </c>
      <c r="Y469" s="129">
        <v>501.51</v>
      </c>
      <c r="Z469" s="129">
        <v>501.51</v>
      </c>
      <c r="AA469" s="129">
        <v>501.51</v>
      </c>
      <c r="AB469" s="129">
        <v>501.51</v>
      </c>
      <c r="AC469" s="129">
        <v>501.51</v>
      </c>
      <c r="AD469" s="129">
        <v>501.51</v>
      </c>
      <c r="AE469" s="129">
        <v>501.51</v>
      </c>
      <c r="AF469" s="129">
        <v>501.51</v>
      </c>
      <c r="AG469" s="129">
        <v>501.51</v>
      </c>
      <c r="AH469" s="129">
        <v>501.51</v>
      </c>
      <c r="AI469" s="129">
        <v>524.67999999999995</v>
      </c>
      <c r="AJ469" s="129">
        <v>524.67999999999995</v>
      </c>
    </row>
    <row r="470" spans="1:36" ht="14.55" customHeight="1" thickBot="1">
      <c r="A470" s="129" t="s">
        <v>670</v>
      </c>
      <c r="B470" s="129" t="s">
        <v>638</v>
      </c>
      <c r="C470" s="129" t="s">
        <v>648</v>
      </c>
      <c r="D470" s="129" t="s">
        <v>649</v>
      </c>
      <c r="E470" s="129" t="s">
        <v>227</v>
      </c>
      <c r="F470" s="129">
        <v>465.94</v>
      </c>
      <c r="G470" s="129">
        <v>465.94</v>
      </c>
      <c r="H470" s="129">
        <v>465.94</v>
      </c>
      <c r="I470" s="129">
        <v>465.94</v>
      </c>
      <c r="J470" s="129">
        <v>465.94</v>
      </c>
      <c r="K470" s="129">
        <v>465.94</v>
      </c>
      <c r="L470" s="129">
        <v>465.94</v>
      </c>
      <c r="M470" s="129">
        <v>465.94</v>
      </c>
      <c r="N470" s="129">
        <v>465.94</v>
      </c>
      <c r="O470" s="129">
        <v>465.94</v>
      </c>
      <c r="P470" s="129">
        <v>465.94</v>
      </c>
      <c r="Q470" s="129">
        <v>465.94</v>
      </c>
      <c r="R470" s="129">
        <v>465.94</v>
      </c>
      <c r="S470" s="129">
        <v>465.94</v>
      </c>
      <c r="T470" s="129">
        <v>465.94</v>
      </c>
      <c r="U470" s="129">
        <v>465.94</v>
      </c>
      <c r="V470" s="129">
        <v>465.94</v>
      </c>
      <c r="W470" s="129">
        <v>465.94</v>
      </c>
      <c r="X470" s="129">
        <v>465.94</v>
      </c>
      <c r="Y470" s="129">
        <v>465.94</v>
      </c>
      <c r="Z470" s="129">
        <v>465.94</v>
      </c>
      <c r="AA470" s="129">
        <v>465.94</v>
      </c>
      <c r="AB470" s="129">
        <v>465.94</v>
      </c>
      <c r="AC470" s="129">
        <v>465.94</v>
      </c>
      <c r="AD470" s="129">
        <v>465.94</v>
      </c>
      <c r="AE470" s="129">
        <v>465.94</v>
      </c>
      <c r="AF470" s="129">
        <v>465.94</v>
      </c>
      <c r="AG470" s="129">
        <v>465.94</v>
      </c>
      <c r="AH470" s="129">
        <v>465.94</v>
      </c>
      <c r="AI470" s="129">
        <v>465.94</v>
      </c>
      <c r="AJ470" s="129">
        <v>465.94</v>
      </c>
    </row>
    <row r="471" spans="1:36" ht="14.55" customHeight="1" thickBot="1">
      <c r="A471" s="129" t="s">
        <v>670</v>
      </c>
      <c r="B471" s="129" t="s">
        <v>638</v>
      </c>
      <c r="C471" s="129" t="s">
        <v>648</v>
      </c>
      <c r="D471" s="129" t="s">
        <v>650</v>
      </c>
      <c r="E471" s="129" t="s">
        <v>94</v>
      </c>
      <c r="F471" s="129">
        <v>447.52</v>
      </c>
      <c r="G471" s="129">
        <v>447.52</v>
      </c>
      <c r="H471" s="129">
        <v>447.52</v>
      </c>
      <c r="I471" s="129">
        <v>447.52</v>
      </c>
      <c r="J471" s="129">
        <v>447.52</v>
      </c>
      <c r="K471" s="129">
        <v>447.52</v>
      </c>
      <c r="L471" s="129">
        <v>447.52</v>
      </c>
      <c r="M471" s="129">
        <v>477.55</v>
      </c>
      <c r="N471" s="129">
        <v>477.55</v>
      </c>
      <c r="O471" s="129">
        <v>477.55</v>
      </c>
      <c r="P471" s="129">
        <v>477.55</v>
      </c>
      <c r="Q471" s="129">
        <v>504.86</v>
      </c>
      <c r="R471" s="129">
        <v>504.86</v>
      </c>
      <c r="S471" s="129">
        <v>504.86</v>
      </c>
      <c r="T471" s="129">
        <v>504.86</v>
      </c>
      <c r="U471" s="129">
        <v>504.86</v>
      </c>
      <c r="V471" s="129">
        <v>504.86</v>
      </c>
      <c r="W471" s="129">
        <v>504.86</v>
      </c>
      <c r="X471" s="129">
        <v>501.51</v>
      </c>
      <c r="Y471" s="129">
        <v>501.51</v>
      </c>
      <c r="Z471" s="129">
        <v>501.51</v>
      </c>
      <c r="AA471" s="129">
        <v>501.51</v>
      </c>
      <c r="AB471" s="129">
        <v>501.51</v>
      </c>
      <c r="AC471" s="129">
        <v>501.51</v>
      </c>
      <c r="AD471" s="129">
        <v>501.51</v>
      </c>
      <c r="AE471" s="129">
        <v>501.51</v>
      </c>
      <c r="AF471" s="129">
        <v>501.51</v>
      </c>
      <c r="AG471" s="129">
        <v>501.51</v>
      </c>
      <c r="AH471" s="129">
        <v>501.51</v>
      </c>
      <c r="AI471" s="129">
        <v>524.67999999999995</v>
      </c>
      <c r="AJ471" s="129">
        <v>524.67999999999995</v>
      </c>
    </row>
    <row r="472" spans="1:36" ht="14.55" customHeight="1" thickBot="1">
      <c r="A472" s="129" t="s">
        <v>651</v>
      </c>
      <c r="B472" s="129" t="s">
        <v>491</v>
      </c>
      <c r="C472" s="129" t="s">
        <v>652</v>
      </c>
      <c r="D472" s="129" t="s">
        <v>652</v>
      </c>
      <c r="E472" s="129" t="s">
        <v>19</v>
      </c>
      <c r="F472" s="129">
        <v>81.288934339999997</v>
      </c>
      <c r="G472" s="129">
        <v>81.288934339999997</v>
      </c>
      <c r="H472" s="129">
        <v>81.288934339999997</v>
      </c>
      <c r="I472" s="129">
        <v>86.092079010000006</v>
      </c>
      <c r="J472" s="129">
        <v>86.092079010000006</v>
      </c>
      <c r="K472" s="129">
        <v>86.092079010000006</v>
      </c>
      <c r="L472" s="129">
        <v>86.092079010000006</v>
      </c>
      <c r="M472" s="129">
        <v>86.092079010000006</v>
      </c>
      <c r="N472" s="129">
        <v>86.092079010000006</v>
      </c>
      <c r="O472" s="129">
        <v>86.092079010000006</v>
      </c>
      <c r="P472" s="129">
        <v>86.092079010000006</v>
      </c>
      <c r="Q472" s="129">
        <v>78.710639729999997</v>
      </c>
      <c r="R472" s="129">
        <v>78.710639729999997</v>
      </c>
      <c r="S472" s="129">
        <v>78.710639729999997</v>
      </c>
      <c r="T472" s="129">
        <v>78.710639729999997</v>
      </c>
      <c r="U472" s="129">
        <v>78.710639729999997</v>
      </c>
      <c r="V472" s="129">
        <v>77.534383719999994</v>
      </c>
      <c r="W472" s="129">
        <v>77.911071039999996</v>
      </c>
      <c r="X472" s="129">
        <v>77.911071039999996</v>
      </c>
      <c r="Y472" s="129">
        <v>77.911071039999996</v>
      </c>
      <c r="Z472" s="129">
        <v>77.911071039999996</v>
      </c>
      <c r="AA472" s="129">
        <v>77.911071039999996</v>
      </c>
      <c r="AB472" s="129">
        <v>77.911071039999996</v>
      </c>
      <c r="AC472" s="129">
        <v>77.911071039999996</v>
      </c>
      <c r="AD472" s="129">
        <v>77.911071039999996</v>
      </c>
      <c r="AE472" s="129">
        <v>77.911071039999996</v>
      </c>
      <c r="AF472" s="129">
        <v>77.911071039999996</v>
      </c>
      <c r="AG472" s="129">
        <v>77.911071039999996</v>
      </c>
      <c r="AH472" s="129">
        <v>77.911071039999996</v>
      </c>
      <c r="AI472" s="129">
        <v>81.459231430000003</v>
      </c>
      <c r="AJ472" s="129">
        <v>80.594076329999993</v>
      </c>
    </row>
    <row r="473" spans="1:36" ht="14.55" customHeight="1" thickBot="1">
      <c r="A473" s="129" t="s">
        <v>651</v>
      </c>
      <c r="B473" s="129" t="s">
        <v>491</v>
      </c>
      <c r="C473" s="129" t="s">
        <v>653</v>
      </c>
      <c r="D473" s="129" t="s">
        <v>653</v>
      </c>
      <c r="E473" s="129" t="s">
        <v>19</v>
      </c>
      <c r="F473" s="129">
        <v>81.288934339999997</v>
      </c>
      <c r="G473" s="129">
        <v>81.288934339999997</v>
      </c>
      <c r="H473" s="129">
        <v>81.288934339999997</v>
      </c>
      <c r="I473" s="129">
        <v>86.092079010000006</v>
      </c>
      <c r="J473" s="129">
        <v>86.092079010000006</v>
      </c>
      <c r="K473" s="129">
        <v>86.092079010000006</v>
      </c>
      <c r="L473" s="129">
        <v>86.092079010000006</v>
      </c>
      <c r="M473" s="129">
        <v>86.092079010000006</v>
      </c>
      <c r="N473" s="129">
        <v>86.092079010000006</v>
      </c>
      <c r="O473" s="129">
        <v>86.092079010000006</v>
      </c>
      <c r="P473" s="129">
        <v>86.092079010000006</v>
      </c>
      <c r="Q473" s="129">
        <v>78.710639729999997</v>
      </c>
      <c r="R473" s="129">
        <v>78.710639729999997</v>
      </c>
      <c r="S473" s="129">
        <v>78.710639729999997</v>
      </c>
      <c r="T473" s="129">
        <v>78.710639729999997</v>
      </c>
      <c r="U473" s="129">
        <v>78.710639729999997</v>
      </c>
      <c r="V473" s="129">
        <v>77.534383719999994</v>
      </c>
      <c r="W473" s="129">
        <v>77.770863719999994</v>
      </c>
      <c r="X473" s="129">
        <v>77.770863719999994</v>
      </c>
      <c r="Y473" s="129">
        <v>77.770863719999994</v>
      </c>
      <c r="Z473" s="129">
        <v>77.770863719999994</v>
      </c>
      <c r="AA473" s="129">
        <v>77.770863719999994</v>
      </c>
      <c r="AB473" s="129">
        <v>77.770863719999994</v>
      </c>
      <c r="AC473" s="129">
        <v>77.770863719999994</v>
      </c>
      <c r="AD473" s="129">
        <v>77.770863719999994</v>
      </c>
      <c r="AE473" s="129">
        <v>77.770863719999994</v>
      </c>
      <c r="AF473" s="129">
        <v>77.770863719999994</v>
      </c>
      <c r="AG473" s="129">
        <v>77.770863719999994</v>
      </c>
      <c r="AH473" s="129">
        <v>77.770863719999994</v>
      </c>
      <c r="AI473" s="129">
        <v>80.18734019</v>
      </c>
      <c r="AJ473" s="129">
        <v>79.391538830000002</v>
      </c>
    </row>
    <row r="474" spans="1:36" ht="14.55" customHeight="1" thickBot="1">
      <c r="A474" s="129" t="s">
        <v>651</v>
      </c>
      <c r="B474" s="129" t="s">
        <v>491</v>
      </c>
      <c r="C474" s="129" t="s">
        <v>654</v>
      </c>
      <c r="D474" s="129" t="s">
        <v>654</v>
      </c>
      <c r="E474" s="129" t="s">
        <v>19</v>
      </c>
      <c r="F474" s="129">
        <v>77.818275069999999</v>
      </c>
      <c r="G474" s="129">
        <v>77.818275069999999</v>
      </c>
      <c r="H474" s="129">
        <v>77.818275069999999</v>
      </c>
      <c r="I474" s="129">
        <v>80.674182349999995</v>
      </c>
      <c r="J474" s="129">
        <v>80.674182349999995</v>
      </c>
      <c r="K474" s="129">
        <v>80.674182349999995</v>
      </c>
      <c r="L474" s="129">
        <v>80.674182349999995</v>
      </c>
      <c r="M474" s="129">
        <v>80.674182349999995</v>
      </c>
      <c r="N474" s="129">
        <v>80.674182349999995</v>
      </c>
      <c r="O474" s="129">
        <v>80.674182349999995</v>
      </c>
      <c r="P474" s="129">
        <v>80.674182349999995</v>
      </c>
      <c r="Q474" s="129">
        <v>74.795705240000004</v>
      </c>
      <c r="R474" s="129">
        <v>74.795705240000004</v>
      </c>
      <c r="S474" s="129">
        <v>74.795705240000004</v>
      </c>
      <c r="T474" s="129">
        <v>74.795705240000004</v>
      </c>
      <c r="U474" s="129">
        <v>74.795705240000004</v>
      </c>
      <c r="V474" s="129">
        <v>74.00664682</v>
      </c>
      <c r="W474" s="129">
        <v>74.422176570000005</v>
      </c>
      <c r="X474" s="129">
        <v>74.422176570000005</v>
      </c>
      <c r="Y474" s="129">
        <v>74.422176570000005</v>
      </c>
      <c r="Z474" s="129">
        <v>74.422176570000005</v>
      </c>
      <c r="AA474" s="129">
        <v>74.422176570000005</v>
      </c>
      <c r="AB474" s="129">
        <v>74.422176570000005</v>
      </c>
      <c r="AC474" s="129">
        <v>74.422176570000005</v>
      </c>
      <c r="AD474" s="129">
        <v>74.422176570000005</v>
      </c>
      <c r="AE474" s="129">
        <v>74.422176570000005</v>
      </c>
      <c r="AF474" s="129">
        <v>74.422176570000005</v>
      </c>
      <c r="AG474" s="129">
        <v>74.422176570000005</v>
      </c>
      <c r="AH474" s="129">
        <v>74.422176570000005</v>
      </c>
      <c r="AI474" s="129">
        <v>79.043760320000004</v>
      </c>
      <c r="AJ474" s="129">
        <v>80.116485249999997</v>
      </c>
    </row>
    <row r="475" spans="1:36" ht="14.55" customHeight="1" thickBot="1">
      <c r="A475" s="129" t="s">
        <v>651</v>
      </c>
      <c r="B475" s="129" t="s">
        <v>691</v>
      </c>
      <c r="C475" s="129" t="s">
        <v>655</v>
      </c>
      <c r="D475" s="129" t="s">
        <v>655</v>
      </c>
      <c r="E475" s="129" t="s">
        <v>19</v>
      </c>
      <c r="F475" s="129">
        <v>66.683717220000005</v>
      </c>
      <c r="G475" s="129">
        <v>66.683717220000005</v>
      </c>
      <c r="H475" s="129">
        <v>66.131320810000005</v>
      </c>
      <c r="I475" s="129">
        <v>66.131320810000005</v>
      </c>
      <c r="J475" s="129">
        <v>66.131320810000005</v>
      </c>
      <c r="K475" s="129">
        <v>66.131320810000005</v>
      </c>
      <c r="L475" s="129">
        <v>66.131320810000005</v>
      </c>
      <c r="M475" s="129">
        <v>66.131320810000005</v>
      </c>
      <c r="N475" s="129">
        <v>66.131320810000005</v>
      </c>
      <c r="O475" s="129">
        <v>66.131320810000005</v>
      </c>
      <c r="P475" s="129">
        <v>66.131320810000005</v>
      </c>
      <c r="Q475" s="129">
        <v>67.488230700000003</v>
      </c>
      <c r="R475" s="129">
        <v>67.488230700000003</v>
      </c>
      <c r="S475" s="129">
        <v>67.488230700000003</v>
      </c>
      <c r="T475" s="129">
        <v>67.488230700000003</v>
      </c>
      <c r="U475" s="129">
        <v>67.488230700000003</v>
      </c>
      <c r="V475" s="129">
        <v>69.057196719999993</v>
      </c>
      <c r="W475" s="129">
        <v>69.057196719999993</v>
      </c>
      <c r="X475" s="129">
        <v>69.057196719999993</v>
      </c>
      <c r="Y475" s="129">
        <v>69.057196719999993</v>
      </c>
      <c r="Z475" s="129">
        <v>69.057196719999993</v>
      </c>
      <c r="AA475" s="129">
        <v>69.057196719999993</v>
      </c>
      <c r="AB475" s="129">
        <v>69.057196719999993</v>
      </c>
      <c r="AC475" s="129">
        <v>70.402089059999994</v>
      </c>
      <c r="AD475" s="129">
        <v>70.402089059999994</v>
      </c>
      <c r="AE475" s="129">
        <v>70.402089059999994</v>
      </c>
      <c r="AF475" s="129">
        <v>70.402089059999994</v>
      </c>
      <c r="AG475" s="129">
        <v>70.402089059999994</v>
      </c>
      <c r="AH475" s="129">
        <v>70.402089059999994</v>
      </c>
      <c r="AI475" s="129">
        <v>70.402089059999994</v>
      </c>
      <c r="AJ475" s="129">
        <v>70.06486391</v>
      </c>
    </row>
    <row r="476" spans="1:36" ht="14.55" customHeight="1" thickBot="1">
      <c r="A476" s="129" t="s">
        <v>651</v>
      </c>
      <c r="B476" s="129" t="s">
        <v>691</v>
      </c>
      <c r="C476" s="129" t="s">
        <v>656</v>
      </c>
      <c r="D476" s="129" t="s">
        <v>656</v>
      </c>
      <c r="E476" s="129" t="s">
        <v>19</v>
      </c>
      <c r="F476" s="129">
        <v>68.512478950000002</v>
      </c>
      <c r="G476" s="129">
        <v>68.512478950000002</v>
      </c>
      <c r="H476" s="129">
        <v>65.830978220000006</v>
      </c>
      <c r="I476" s="129">
        <v>65.830978220000006</v>
      </c>
      <c r="J476" s="129">
        <v>65.830978220000006</v>
      </c>
      <c r="K476" s="129">
        <v>65.830978220000006</v>
      </c>
      <c r="L476" s="129">
        <v>65.830978220000006</v>
      </c>
      <c r="M476" s="129">
        <v>65.830978220000006</v>
      </c>
      <c r="N476" s="129">
        <v>65.830978220000006</v>
      </c>
      <c r="O476" s="129">
        <v>65.830978220000006</v>
      </c>
      <c r="P476" s="129">
        <v>65.830978220000006</v>
      </c>
      <c r="Q476" s="129">
        <v>67.377751419999996</v>
      </c>
      <c r="R476" s="129">
        <v>67.377751419999996</v>
      </c>
      <c r="S476" s="129">
        <v>67.377751419999996</v>
      </c>
      <c r="T476" s="129">
        <v>67.377751419999996</v>
      </c>
      <c r="U476" s="129">
        <v>67.377751419999996</v>
      </c>
      <c r="V476" s="129">
        <v>69.057196719999993</v>
      </c>
      <c r="W476" s="129">
        <v>69.057196719999993</v>
      </c>
      <c r="X476" s="129">
        <v>69.057196719999993</v>
      </c>
      <c r="Y476" s="129">
        <v>69.057196719999993</v>
      </c>
      <c r="Z476" s="129">
        <v>69.057196719999993</v>
      </c>
      <c r="AA476" s="129">
        <v>69.057196719999993</v>
      </c>
      <c r="AB476" s="129">
        <v>69.057196719999993</v>
      </c>
      <c r="AC476" s="129">
        <v>70.402089059999994</v>
      </c>
      <c r="AD476" s="129">
        <v>70.402089059999994</v>
      </c>
      <c r="AE476" s="129">
        <v>70.402089059999994</v>
      </c>
      <c r="AF476" s="129">
        <v>70.402089059999994</v>
      </c>
      <c r="AG476" s="129">
        <v>70.402089059999994</v>
      </c>
      <c r="AH476" s="129">
        <v>70.402089059999994</v>
      </c>
      <c r="AI476" s="129">
        <v>70.402089059999994</v>
      </c>
      <c r="AJ476" s="129">
        <v>70.06486391</v>
      </c>
    </row>
    <row r="477" spans="1:36" ht="14.55" customHeight="1" thickBot="1">
      <c r="A477" s="129" t="s">
        <v>651</v>
      </c>
      <c r="B477" s="129" t="s">
        <v>657</v>
      </c>
      <c r="C477" s="129" t="s">
        <v>657</v>
      </c>
      <c r="D477" s="129" t="s">
        <v>657</v>
      </c>
      <c r="E477" s="129" t="s">
        <v>18</v>
      </c>
      <c r="F477" s="129">
        <v>0</v>
      </c>
      <c r="G477" s="129">
        <v>0</v>
      </c>
      <c r="H477" s="129">
        <v>0</v>
      </c>
      <c r="I477" s="129">
        <v>0</v>
      </c>
      <c r="J477" s="129">
        <v>0</v>
      </c>
      <c r="K477" s="129">
        <v>0</v>
      </c>
      <c r="L477" s="129">
        <v>0</v>
      </c>
      <c r="M477" s="129">
        <v>0</v>
      </c>
      <c r="N477" s="129">
        <v>0</v>
      </c>
      <c r="O477" s="129">
        <v>0</v>
      </c>
      <c r="P477" s="129">
        <v>0</v>
      </c>
      <c r="Q477" s="129">
        <v>0</v>
      </c>
      <c r="R477" s="129">
        <v>0</v>
      </c>
      <c r="S477" s="129">
        <v>0</v>
      </c>
      <c r="T477" s="129">
        <v>0</v>
      </c>
      <c r="U477" s="129">
        <v>0</v>
      </c>
      <c r="V477" s="129">
        <v>0</v>
      </c>
      <c r="W477" s="129">
        <v>0</v>
      </c>
      <c r="X477" s="129">
        <v>0</v>
      </c>
      <c r="Y477" s="129">
        <v>0</v>
      </c>
      <c r="Z477" s="129">
        <v>0</v>
      </c>
      <c r="AA477" s="129">
        <v>0</v>
      </c>
      <c r="AB477" s="129">
        <v>0</v>
      </c>
      <c r="AC477" s="129">
        <v>0</v>
      </c>
      <c r="AD477" s="129">
        <v>0</v>
      </c>
      <c r="AE477" s="129">
        <v>0</v>
      </c>
      <c r="AF477" s="129">
        <v>0</v>
      </c>
      <c r="AG477" s="129">
        <v>0</v>
      </c>
      <c r="AH477" s="129">
        <v>0</v>
      </c>
      <c r="AI477" s="129">
        <v>0</v>
      </c>
      <c r="AJ477" s="129">
        <v>0</v>
      </c>
    </row>
    <row r="478" spans="1:36" ht="14.55" customHeight="1" thickBot="1">
      <c r="A478" s="129" t="s">
        <v>651</v>
      </c>
      <c r="B478" s="129" t="s">
        <v>658</v>
      </c>
      <c r="C478" s="129" t="s">
        <v>658</v>
      </c>
      <c r="D478" s="129" t="s">
        <v>658</v>
      </c>
      <c r="E478" s="129" t="s">
        <v>18</v>
      </c>
      <c r="F478" s="129">
        <v>17.561203020000001</v>
      </c>
      <c r="G478" s="129">
        <v>17.561203020000001</v>
      </c>
      <c r="H478" s="129">
        <v>17.561203020000001</v>
      </c>
      <c r="I478" s="129">
        <v>17.561203020000001</v>
      </c>
      <c r="J478" s="129">
        <v>17.561203020000001</v>
      </c>
      <c r="K478" s="129">
        <v>17.561203020000001</v>
      </c>
      <c r="L478" s="129">
        <v>17.561203020000001</v>
      </c>
      <c r="M478" s="129">
        <v>17.660684570000001</v>
      </c>
      <c r="N478" s="129">
        <v>17.660684570000001</v>
      </c>
      <c r="O478" s="129">
        <v>17.660684570000001</v>
      </c>
      <c r="P478" s="129">
        <v>17.660684570000001</v>
      </c>
      <c r="Q478" s="129">
        <v>17.660684570000001</v>
      </c>
      <c r="R478" s="129">
        <v>17.660684570000001</v>
      </c>
      <c r="S478" s="129">
        <v>17.660684570000001</v>
      </c>
      <c r="T478" s="129">
        <v>17.660684570000001</v>
      </c>
      <c r="U478" s="129">
        <v>17.660684570000001</v>
      </c>
      <c r="V478" s="129">
        <v>17.660684570000001</v>
      </c>
      <c r="W478" s="129">
        <v>17.660684570000001</v>
      </c>
      <c r="X478" s="129">
        <v>17.660684570000001</v>
      </c>
      <c r="Y478" s="129">
        <v>17.660684570000001</v>
      </c>
      <c r="Z478" s="129">
        <v>17.660684570000001</v>
      </c>
      <c r="AA478" s="129">
        <v>17.660684570000001</v>
      </c>
      <c r="AB478" s="129">
        <v>17.660684570000001</v>
      </c>
      <c r="AC478" s="129">
        <v>17.660684570000001</v>
      </c>
      <c r="AD478" s="129">
        <v>17.660684570000001</v>
      </c>
      <c r="AE478" s="129">
        <v>17.660684570000001</v>
      </c>
      <c r="AF478" s="129">
        <v>17.660684570000001</v>
      </c>
      <c r="AG478" s="129">
        <v>17.660684570000001</v>
      </c>
      <c r="AH478" s="129">
        <v>17.660684570000001</v>
      </c>
      <c r="AI478" s="129">
        <v>17.660684570000001</v>
      </c>
      <c r="AJ478" s="129">
        <v>17.660684570000001</v>
      </c>
    </row>
    <row r="479" spans="1:36" ht="14.55" customHeight="1" thickBot="1">
      <c r="A479" s="129" t="s">
        <v>651</v>
      </c>
      <c r="B479" s="129" t="s">
        <v>659</v>
      </c>
      <c r="C479" s="129" t="s">
        <v>660</v>
      </c>
      <c r="D479" s="129" t="s">
        <v>660</v>
      </c>
      <c r="E479" s="129" t="s">
        <v>94</v>
      </c>
      <c r="F479" s="129">
        <v>436.07883487999999</v>
      </c>
      <c r="G479" s="129">
        <v>436.07883487999999</v>
      </c>
      <c r="H479" s="129">
        <v>436.07883487999999</v>
      </c>
      <c r="I479" s="129">
        <v>436.07883487999999</v>
      </c>
      <c r="J479" s="129">
        <v>465.69998164999998</v>
      </c>
      <c r="K479" s="129">
        <v>465.69998164999998</v>
      </c>
      <c r="L479" s="129">
        <v>465.69998164999998</v>
      </c>
      <c r="M479" s="129">
        <v>465.69998164999998</v>
      </c>
      <c r="N479" s="129">
        <v>465.69998164999998</v>
      </c>
      <c r="O479" s="129">
        <v>465.69998164999998</v>
      </c>
      <c r="P479" s="129">
        <v>465.69998164999998</v>
      </c>
      <c r="Q479" s="129">
        <v>492.43558338000003</v>
      </c>
      <c r="R479" s="129">
        <v>492.43558338000003</v>
      </c>
      <c r="S479" s="129">
        <v>492.43558338000003</v>
      </c>
      <c r="T479" s="129">
        <v>492.43558338000003</v>
      </c>
      <c r="U479" s="129">
        <v>492.43558338000003</v>
      </c>
      <c r="V479" s="129">
        <v>492.43558338000003</v>
      </c>
      <c r="W479" s="129">
        <v>492.43558338000003</v>
      </c>
      <c r="X479" s="129">
        <v>488.77764646000003</v>
      </c>
      <c r="Y479" s="129">
        <v>488.77764646000003</v>
      </c>
      <c r="Z479" s="129">
        <v>488.77764646000003</v>
      </c>
      <c r="AA479" s="129">
        <v>488.77764646000003</v>
      </c>
      <c r="AB479" s="129">
        <v>488.77764646000003</v>
      </c>
      <c r="AC479" s="129">
        <v>488.77764646000003</v>
      </c>
      <c r="AD479" s="129">
        <v>488.77764646000003</v>
      </c>
      <c r="AE479" s="129">
        <v>488.77764646000003</v>
      </c>
      <c r="AF479" s="129">
        <v>488.77764646000003</v>
      </c>
      <c r="AG479" s="129">
        <v>488.77764646000003</v>
      </c>
      <c r="AH479" s="129">
        <v>511.32659329000001</v>
      </c>
      <c r="AI479" s="129">
        <v>511.32659329000001</v>
      </c>
      <c r="AJ479" s="129">
        <v>511.32659329000001</v>
      </c>
    </row>
    <row r="480" spans="1:36" ht="14.55" customHeight="1" thickBot="1">
      <c r="A480" s="129" t="s">
        <v>651</v>
      </c>
      <c r="B480" s="129" t="s">
        <v>659</v>
      </c>
      <c r="C480" s="129" t="s">
        <v>661</v>
      </c>
      <c r="D480" s="129" t="s">
        <v>661</v>
      </c>
      <c r="E480" s="129" t="s">
        <v>94</v>
      </c>
      <c r="F480" s="129">
        <v>436.07883487999999</v>
      </c>
      <c r="G480" s="129">
        <v>436.07883487999999</v>
      </c>
      <c r="H480" s="129">
        <v>436.07883487999999</v>
      </c>
      <c r="I480" s="129">
        <v>436.07883487999999</v>
      </c>
      <c r="J480" s="129">
        <v>465.69998164999998</v>
      </c>
      <c r="K480" s="129">
        <v>465.69998164999998</v>
      </c>
      <c r="L480" s="129">
        <v>465.69998164999998</v>
      </c>
      <c r="M480" s="129">
        <v>465.69998164999998</v>
      </c>
      <c r="N480" s="129">
        <v>465.69998164999998</v>
      </c>
      <c r="O480" s="129">
        <v>465.69998164999998</v>
      </c>
      <c r="P480" s="129">
        <v>465.69998164999998</v>
      </c>
      <c r="Q480" s="129">
        <v>492.43558338000003</v>
      </c>
      <c r="R480" s="129">
        <v>492.43558338000003</v>
      </c>
      <c r="S480" s="129">
        <v>492.43558338000003</v>
      </c>
      <c r="T480" s="129">
        <v>492.43558338000003</v>
      </c>
      <c r="U480" s="129">
        <v>492.43558338000003</v>
      </c>
      <c r="V480" s="129">
        <v>492.43558338000003</v>
      </c>
      <c r="W480" s="129">
        <v>492.43558338000003</v>
      </c>
      <c r="X480" s="129">
        <v>488.77764646000003</v>
      </c>
      <c r="Y480" s="129">
        <v>488.77764646000003</v>
      </c>
      <c r="Z480" s="129">
        <v>488.77764646000003</v>
      </c>
      <c r="AA480" s="129">
        <v>488.77764646000003</v>
      </c>
      <c r="AB480" s="129">
        <v>488.77764646000003</v>
      </c>
      <c r="AC480" s="129">
        <v>488.77764646000003</v>
      </c>
      <c r="AD480" s="129">
        <v>488.77764646000003</v>
      </c>
      <c r="AE480" s="129">
        <v>488.77764646000003</v>
      </c>
      <c r="AF480" s="129">
        <v>488.77764646000003</v>
      </c>
      <c r="AG480" s="129">
        <v>488.77764646000003</v>
      </c>
      <c r="AH480" s="129">
        <v>511.32659329000001</v>
      </c>
      <c r="AI480" s="129">
        <v>511.32659329000001</v>
      </c>
      <c r="AJ480" s="129">
        <v>511.32659329000001</v>
      </c>
    </row>
    <row r="481" ht="13.8" customHeight="1"/>
    <row r="482" ht="13.8" customHeight="1"/>
    <row r="483" ht="13.8" customHeight="1"/>
    <row r="484" ht="13.8" customHeight="1"/>
    <row r="485" ht="13.8" customHeight="1"/>
    <row r="486" ht="13.8" customHeight="1"/>
    <row r="487" ht="13.8" customHeight="1"/>
    <row r="488" ht="13.8" customHeight="1"/>
    <row r="489" ht="13.8" customHeight="1"/>
    <row r="490" ht="13.8" customHeight="1"/>
    <row r="491" ht="13.8" customHeight="1"/>
    <row r="492" ht="13.8" customHeight="1"/>
    <row r="493" ht="13.8" customHeight="1"/>
    <row r="494" ht="13.8" customHeight="1"/>
    <row r="495" ht="13.8" customHeight="1"/>
    <row r="496" ht="13.8" customHeight="1"/>
    <row r="497" ht="13.8" customHeight="1"/>
    <row r="498" ht="13.8" customHeight="1"/>
    <row r="499" ht="13.8" customHeight="1"/>
    <row r="500" ht="13.8" customHeight="1"/>
    <row r="501" ht="13.8" customHeight="1"/>
    <row r="502" ht="13.8" customHeight="1"/>
    <row r="503" ht="13.8" customHeight="1"/>
    <row r="504" ht="13.8" customHeight="1"/>
    <row r="505" ht="13.8" customHeight="1"/>
    <row r="506" ht="13.8" customHeight="1"/>
    <row r="507" ht="13.8" customHeight="1"/>
    <row r="508" ht="13.8" customHeight="1"/>
    <row r="509" ht="13.8" customHeight="1"/>
    <row r="510" ht="13.8" customHeight="1"/>
    <row r="511" ht="13.8" customHeight="1"/>
    <row r="512" ht="13.8" customHeight="1"/>
    <row r="513" ht="13.8" customHeight="1"/>
    <row r="514" ht="13.8" customHeight="1"/>
    <row r="515" ht="13.8" customHeight="1"/>
    <row r="516" ht="13.8" customHeight="1"/>
    <row r="517" ht="13.8" customHeight="1"/>
    <row r="518" ht="13.8" customHeight="1"/>
    <row r="519" ht="13.8" customHeight="1"/>
    <row r="520" ht="13.8" customHeight="1"/>
    <row r="521" ht="13.8" customHeight="1"/>
    <row r="522" ht="13.8" customHeight="1"/>
    <row r="523" ht="13.8" customHeight="1"/>
    <row r="524" ht="13.8" customHeight="1"/>
    <row r="525" ht="13.8" customHeight="1"/>
    <row r="526" ht="13.8" customHeight="1"/>
    <row r="527" ht="13.8" customHeight="1"/>
    <row r="528" ht="13.8" customHeight="1"/>
  </sheetData>
  <mergeCells count="2">
    <mergeCell ref="A1:K1"/>
    <mergeCell ref="A2:K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B8EE4-3EF2-445E-ACB2-69229EFF8FD5}">
  <dimension ref="A2:Z27"/>
  <sheetViews>
    <sheetView showGridLines="0" zoomScaleNormal="100" workbookViewId="0">
      <selection activeCell="O6" sqref="O6"/>
    </sheetView>
  </sheetViews>
  <sheetFormatPr baseColWidth="10" defaultRowHeight="13.2"/>
  <cols>
    <col min="1" max="1" width="23.33203125" bestFit="1" customWidth="1"/>
    <col min="2" max="2" width="6.5546875" bestFit="1" customWidth="1"/>
    <col min="3" max="4" width="6.44140625" bestFit="1" customWidth="1"/>
    <col min="5" max="5" width="6.33203125" bestFit="1" customWidth="1"/>
    <col min="6" max="6" width="6.109375" customWidth="1"/>
    <col min="7" max="7" width="6.109375" bestFit="1" customWidth="1"/>
    <col min="8" max="8" width="6.33203125" customWidth="1"/>
    <col min="9" max="10" width="6.109375" bestFit="1" customWidth="1"/>
    <col min="11" max="11" width="6.33203125" bestFit="1" customWidth="1"/>
    <col min="12" max="12" width="6.109375" bestFit="1" customWidth="1"/>
    <col min="13" max="13" width="5.5546875" bestFit="1" customWidth="1"/>
  </cols>
  <sheetData>
    <row r="2" spans="1:26" ht="13.8" thickBot="1"/>
    <row r="3" spans="1:26" ht="13.8" thickBot="1">
      <c r="A3" s="32" t="s">
        <v>0</v>
      </c>
      <c r="B3" s="33">
        <v>44197</v>
      </c>
      <c r="C3" s="33">
        <v>44228</v>
      </c>
      <c r="D3" s="33">
        <v>44256</v>
      </c>
      <c r="E3" s="33">
        <v>44287</v>
      </c>
      <c r="F3" s="33">
        <v>44317</v>
      </c>
      <c r="G3" s="33">
        <v>44348</v>
      </c>
      <c r="H3" s="33">
        <v>44378</v>
      </c>
      <c r="I3" s="33">
        <v>44409</v>
      </c>
      <c r="J3" s="33">
        <v>44440</v>
      </c>
      <c r="K3" s="33">
        <v>44470</v>
      </c>
      <c r="L3" s="33">
        <v>44501</v>
      </c>
      <c r="M3" s="33">
        <v>44531</v>
      </c>
    </row>
    <row r="4" spans="1:26">
      <c r="A4" s="32" t="s">
        <v>1</v>
      </c>
      <c r="B4" s="87" t="s">
        <v>3</v>
      </c>
      <c r="C4" s="87"/>
      <c r="D4" s="87"/>
      <c r="E4" s="87"/>
      <c r="F4" s="87"/>
      <c r="G4" s="87"/>
      <c r="H4" s="87"/>
      <c r="I4" s="87"/>
      <c r="J4" s="87"/>
      <c r="K4" s="87"/>
      <c r="L4" s="87"/>
      <c r="M4" s="88"/>
    </row>
    <row r="5" spans="1:26">
      <c r="A5" s="34">
        <v>1</v>
      </c>
      <c r="B5" s="35">
        <v>8031.2043010752659</v>
      </c>
      <c r="C5" s="35">
        <v>8246.0833333333339</v>
      </c>
      <c r="D5" s="35">
        <v>7700.2473118279559</v>
      </c>
      <c r="E5" s="35">
        <v>7692.1333333333323</v>
      </c>
      <c r="F5" s="35">
        <v>7326.010752688172</v>
      </c>
      <c r="G5" s="35">
        <v>7587.8555555555567</v>
      </c>
      <c r="H5" s="35">
        <v>7697.7419354838712</v>
      </c>
      <c r="I5" s="35">
        <v>7362.4838709677415</v>
      </c>
      <c r="J5" s="35">
        <v>7562.9888888888891</v>
      </c>
      <c r="K5" s="35">
        <v>7394.4838709677406</v>
      </c>
      <c r="L5" s="35">
        <v>7780.4444444444443</v>
      </c>
      <c r="M5" s="36">
        <v>8061.8172043010754</v>
      </c>
    </row>
    <row r="6" spans="1:26">
      <c r="A6" s="34">
        <v>2</v>
      </c>
      <c r="B6" s="35">
        <v>7520.3655913978473</v>
      </c>
      <c r="C6" s="35">
        <v>7717.1785714285697</v>
      </c>
      <c r="D6" s="35">
        <v>7306.7311827956974</v>
      </c>
      <c r="E6" s="35">
        <v>7125.4333333333343</v>
      </c>
      <c r="F6" s="35">
        <v>7004.8387096774195</v>
      </c>
      <c r="G6" s="35">
        <v>7132.3777777777768</v>
      </c>
      <c r="H6" s="35">
        <v>7191.1827956989264</v>
      </c>
      <c r="I6" s="35">
        <v>6980.7204301075253</v>
      </c>
      <c r="J6" s="35">
        <v>7218.0777777777776</v>
      </c>
      <c r="K6" s="35">
        <v>6996.1612903225796</v>
      </c>
      <c r="L6" s="35">
        <v>7338.4666666666653</v>
      </c>
      <c r="M6" s="36">
        <v>7532.0967741935474</v>
      </c>
    </row>
    <row r="7" spans="1:26">
      <c r="A7" s="37">
        <v>3</v>
      </c>
      <c r="B7" s="38">
        <v>8234.6580645161284</v>
      </c>
      <c r="C7" s="38">
        <v>8495.6642857142815</v>
      </c>
      <c r="D7" s="38">
        <v>8301.6516129032225</v>
      </c>
      <c r="E7" s="38">
        <v>7888.6666666666679</v>
      </c>
      <c r="F7" s="38">
        <v>7998.4645161290318</v>
      </c>
      <c r="G7" s="38">
        <v>8407.4666666666672</v>
      </c>
      <c r="H7" s="38">
        <v>8316.5612903225829</v>
      </c>
      <c r="I7" s="38">
        <v>8111.61935483871</v>
      </c>
      <c r="J7" s="38">
        <v>8326.64</v>
      </c>
      <c r="K7" s="38">
        <v>7940.5354838709682</v>
      </c>
      <c r="L7" s="38">
        <v>8209.253333333334</v>
      </c>
      <c r="M7" s="39">
        <v>8358.4709677419341</v>
      </c>
    </row>
    <row r="8" spans="1:26">
      <c r="A8" s="34">
        <v>4</v>
      </c>
      <c r="B8" s="35">
        <v>9305.8064516129052</v>
      </c>
      <c r="C8" s="35">
        <v>9567.206349206348</v>
      </c>
      <c r="D8" s="35">
        <v>9071.035842293908</v>
      </c>
      <c r="E8" s="35">
        <v>8625.6740740740752</v>
      </c>
      <c r="F8" s="35">
        <v>8545.4336917562669</v>
      </c>
      <c r="G8" s="35">
        <v>9004.3999999999978</v>
      </c>
      <c r="H8" s="35">
        <v>8896.1469534050157</v>
      </c>
      <c r="I8" s="35">
        <v>8532.0752688172033</v>
      </c>
      <c r="J8" s="35">
        <v>8647.1629629629606</v>
      </c>
      <c r="K8" s="35">
        <v>8509.2616487455161</v>
      </c>
      <c r="L8" s="35">
        <v>9094.4444444444471</v>
      </c>
      <c r="M8" s="36">
        <v>9391.1362007168464</v>
      </c>
    </row>
    <row r="9" spans="1:26" ht="13.8" thickBot="1">
      <c r="A9" s="34">
        <v>5</v>
      </c>
      <c r="B9" s="35">
        <v>9133.7338709677424</v>
      </c>
      <c r="C9" s="35">
        <v>9383.8660714285761</v>
      </c>
      <c r="D9" s="35">
        <v>8987.6774193548372</v>
      </c>
      <c r="E9" s="35">
        <v>8376.0583333333325</v>
      </c>
      <c r="F9" s="35">
        <v>8298.491935483873</v>
      </c>
      <c r="G9" s="35">
        <v>8741.4249999999956</v>
      </c>
      <c r="H9" s="35">
        <v>8798.9758064516118</v>
      </c>
      <c r="I9" s="35">
        <v>8364.9193548387102</v>
      </c>
      <c r="J9" s="35">
        <v>8605.2833333333328</v>
      </c>
      <c r="K9" s="35">
        <v>8534.1048387096798</v>
      </c>
      <c r="L9" s="35">
        <v>8899.4333333333325</v>
      </c>
      <c r="M9" s="36">
        <v>9134.2903225806422</v>
      </c>
    </row>
    <row r="10" spans="1:26">
      <c r="A10" s="32" t="s">
        <v>2</v>
      </c>
      <c r="B10" s="40"/>
      <c r="C10" s="40"/>
      <c r="D10" s="40"/>
      <c r="E10" s="40"/>
      <c r="F10" s="40"/>
      <c r="G10" s="40"/>
      <c r="H10" s="40"/>
      <c r="I10" s="40"/>
      <c r="J10" s="40"/>
      <c r="K10" s="40"/>
      <c r="L10" s="40"/>
      <c r="M10" s="41"/>
    </row>
    <row r="11" spans="1:26">
      <c r="A11" s="34">
        <v>1</v>
      </c>
      <c r="B11" s="42">
        <v>93</v>
      </c>
      <c r="C11" s="42">
        <v>84</v>
      </c>
      <c r="D11" s="42">
        <v>93</v>
      </c>
      <c r="E11" s="42">
        <v>90</v>
      </c>
      <c r="F11" s="42">
        <v>93</v>
      </c>
      <c r="G11" s="42">
        <v>90</v>
      </c>
      <c r="H11" s="42">
        <v>93</v>
      </c>
      <c r="I11" s="42">
        <v>93</v>
      </c>
      <c r="J11" s="42">
        <v>90</v>
      </c>
      <c r="K11" s="42">
        <v>93</v>
      </c>
      <c r="L11" s="42">
        <v>90</v>
      </c>
      <c r="M11" s="43">
        <v>93</v>
      </c>
    </row>
    <row r="12" spans="1:26">
      <c r="A12" s="34">
        <v>2</v>
      </c>
      <c r="B12" s="42">
        <v>93</v>
      </c>
      <c r="C12" s="42">
        <v>84</v>
      </c>
      <c r="D12" s="42">
        <v>93</v>
      </c>
      <c r="E12" s="42">
        <v>90</v>
      </c>
      <c r="F12" s="42">
        <v>93</v>
      </c>
      <c r="G12" s="42">
        <v>90</v>
      </c>
      <c r="H12" s="42">
        <v>93</v>
      </c>
      <c r="I12" s="42">
        <v>93</v>
      </c>
      <c r="J12" s="42">
        <v>90</v>
      </c>
      <c r="K12" s="42">
        <v>93</v>
      </c>
      <c r="L12" s="42">
        <v>90</v>
      </c>
      <c r="M12" s="43">
        <v>93</v>
      </c>
    </row>
    <row r="13" spans="1:26">
      <c r="A13" s="37">
        <v>3</v>
      </c>
      <c r="B13" s="44">
        <v>155</v>
      </c>
      <c r="C13" s="44">
        <v>140</v>
      </c>
      <c r="D13" s="44">
        <v>155</v>
      </c>
      <c r="E13" s="44">
        <v>150</v>
      </c>
      <c r="F13" s="44">
        <v>155</v>
      </c>
      <c r="G13" s="44">
        <v>150</v>
      </c>
      <c r="H13" s="44">
        <v>155</v>
      </c>
      <c r="I13" s="44">
        <v>155</v>
      </c>
      <c r="J13" s="44">
        <v>150</v>
      </c>
      <c r="K13" s="44">
        <v>155</v>
      </c>
      <c r="L13" s="44">
        <v>150</v>
      </c>
      <c r="M13" s="45">
        <v>155</v>
      </c>
    </row>
    <row r="14" spans="1:26">
      <c r="A14" s="34">
        <v>4</v>
      </c>
      <c r="B14" s="42">
        <v>279</v>
      </c>
      <c r="C14" s="42">
        <v>252</v>
      </c>
      <c r="D14" s="42">
        <v>279</v>
      </c>
      <c r="E14" s="42">
        <v>270</v>
      </c>
      <c r="F14" s="42">
        <v>279</v>
      </c>
      <c r="G14" s="42">
        <v>270</v>
      </c>
      <c r="H14" s="42">
        <v>279</v>
      </c>
      <c r="I14" s="42">
        <v>279</v>
      </c>
      <c r="J14" s="42">
        <v>270</v>
      </c>
      <c r="K14" s="42">
        <v>279</v>
      </c>
      <c r="L14" s="42">
        <v>270</v>
      </c>
      <c r="M14" s="43">
        <v>279</v>
      </c>
      <c r="O14" s="57"/>
      <c r="P14" s="57"/>
      <c r="Q14" s="57"/>
      <c r="R14" s="57"/>
      <c r="S14" s="57"/>
      <c r="T14" s="57"/>
      <c r="U14" s="57"/>
      <c r="V14" s="57"/>
      <c r="W14" s="57"/>
      <c r="X14" s="57"/>
      <c r="Y14" s="57"/>
      <c r="Z14" s="57"/>
    </row>
    <row r="15" spans="1:26" ht="13.8" thickBot="1">
      <c r="A15" s="46">
        <v>5</v>
      </c>
      <c r="B15" s="47">
        <v>124</v>
      </c>
      <c r="C15" s="47">
        <v>112</v>
      </c>
      <c r="D15" s="47">
        <v>124</v>
      </c>
      <c r="E15" s="47">
        <v>120</v>
      </c>
      <c r="F15" s="47">
        <v>124</v>
      </c>
      <c r="G15" s="47">
        <v>120</v>
      </c>
      <c r="H15" s="47">
        <v>124</v>
      </c>
      <c r="I15" s="47">
        <v>124</v>
      </c>
      <c r="J15" s="47">
        <v>120</v>
      </c>
      <c r="K15" s="47">
        <v>124</v>
      </c>
      <c r="L15" s="47">
        <v>120</v>
      </c>
      <c r="M15" s="48">
        <v>124</v>
      </c>
      <c r="O15" s="57"/>
      <c r="P15" s="57"/>
      <c r="Q15" s="57"/>
      <c r="R15" s="57"/>
      <c r="S15" s="57"/>
      <c r="T15" s="57"/>
      <c r="U15" s="57"/>
      <c r="V15" s="57"/>
      <c r="W15" s="57"/>
      <c r="X15" s="57"/>
      <c r="Y15" s="57"/>
      <c r="Z15" s="57"/>
    </row>
    <row r="16" spans="1:26">
      <c r="O16" s="57"/>
      <c r="P16" s="57"/>
      <c r="Q16" s="57"/>
      <c r="R16" s="57"/>
      <c r="S16" s="57"/>
      <c r="T16" s="57"/>
      <c r="U16" s="57"/>
      <c r="V16" s="57"/>
      <c r="W16" s="57"/>
      <c r="X16" s="57"/>
      <c r="Y16" s="57"/>
      <c r="Z16" s="57"/>
    </row>
    <row r="17" spans="1:26">
      <c r="A17" s="324" t="s">
        <v>81</v>
      </c>
      <c r="B17" s="324"/>
      <c r="C17" s="324"/>
      <c r="D17" s="324"/>
      <c r="E17" s="324"/>
      <c r="F17" s="324"/>
      <c r="G17" s="324"/>
      <c r="H17" s="324"/>
      <c r="I17" s="324"/>
      <c r="J17" s="324"/>
      <c r="K17" s="324"/>
      <c r="L17" s="324"/>
      <c r="M17" s="324"/>
      <c r="O17" s="57"/>
      <c r="P17" s="57"/>
      <c r="Q17" s="57"/>
      <c r="R17" s="57"/>
      <c r="S17" s="57"/>
      <c r="T17" s="57"/>
      <c r="U17" s="57"/>
      <c r="V17" s="57"/>
      <c r="W17" s="57"/>
      <c r="X17" s="57"/>
      <c r="Y17" s="57"/>
      <c r="Z17" s="57"/>
    </row>
    <row r="18" spans="1:26">
      <c r="A18" s="324"/>
      <c r="B18" s="324"/>
      <c r="C18" s="324"/>
      <c r="D18" s="324"/>
      <c r="E18" s="324"/>
      <c r="F18" s="324"/>
      <c r="G18" s="324"/>
      <c r="H18" s="324"/>
      <c r="I18" s="324"/>
      <c r="J18" s="324"/>
      <c r="K18" s="324"/>
      <c r="L18" s="324"/>
      <c r="M18" s="324"/>
      <c r="O18" s="57"/>
      <c r="P18" s="57"/>
      <c r="Q18" s="57"/>
      <c r="R18" s="57"/>
      <c r="S18" s="57"/>
      <c r="T18" s="57"/>
      <c r="U18" s="57"/>
      <c r="V18" s="57"/>
      <c r="W18" s="57"/>
      <c r="X18" s="57"/>
      <c r="Y18" s="57"/>
      <c r="Z18" s="57"/>
    </row>
    <row r="19" spans="1:26">
      <c r="A19" s="324"/>
      <c r="B19" s="324"/>
      <c r="C19" s="324"/>
      <c r="D19" s="324"/>
      <c r="E19" s="324"/>
      <c r="F19" s="324"/>
      <c r="G19" s="324"/>
      <c r="H19" s="324"/>
      <c r="I19" s="324"/>
      <c r="J19" s="324"/>
      <c r="K19" s="324"/>
      <c r="L19" s="324"/>
      <c r="M19" s="324"/>
      <c r="O19" s="57"/>
      <c r="P19" s="57"/>
      <c r="Q19" s="57"/>
      <c r="R19" s="57"/>
      <c r="S19" s="57"/>
      <c r="T19" s="57"/>
      <c r="U19" s="57"/>
      <c r="V19" s="57"/>
      <c r="W19" s="57"/>
      <c r="X19" s="57"/>
      <c r="Y19" s="57"/>
      <c r="Z19" s="57"/>
    </row>
    <row r="20" spans="1:26">
      <c r="A20" s="324"/>
      <c r="B20" s="324"/>
      <c r="C20" s="324"/>
      <c r="D20" s="324"/>
      <c r="E20" s="324"/>
      <c r="F20" s="324"/>
      <c r="G20" s="324"/>
      <c r="H20" s="324"/>
      <c r="I20" s="324"/>
      <c r="J20" s="324"/>
      <c r="K20" s="324"/>
      <c r="L20" s="324"/>
      <c r="M20" s="324"/>
      <c r="O20" s="57"/>
      <c r="P20" s="57"/>
      <c r="Q20" s="57"/>
      <c r="R20" s="57"/>
      <c r="S20" s="57"/>
      <c r="T20" s="57"/>
      <c r="U20" s="57"/>
      <c r="V20" s="57"/>
      <c r="W20" s="57"/>
      <c r="X20" s="57"/>
      <c r="Y20" s="57"/>
      <c r="Z20" s="57"/>
    </row>
    <row r="21" spans="1:26">
      <c r="B21" s="49"/>
      <c r="C21" s="49"/>
      <c r="D21" s="49"/>
      <c r="E21" s="49"/>
      <c r="F21" s="49"/>
      <c r="G21" s="49"/>
      <c r="H21" s="49"/>
      <c r="I21" s="49"/>
      <c r="J21" s="49"/>
      <c r="K21" s="49"/>
      <c r="L21" s="49"/>
      <c r="M21" s="49"/>
    </row>
    <row r="22" spans="1:26">
      <c r="B22" s="49"/>
      <c r="C22" s="49"/>
      <c r="D22" s="49"/>
      <c r="E22" s="49"/>
      <c r="F22" s="49"/>
      <c r="G22" s="49"/>
      <c r="H22" s="49"/>
      <c r="I22" s="49"/>
      <c r="J22" s="49"/>
      <c r="K22" s="49"/>
      <c r="L22" s="49"/>
      <c r="M22" s="49"/>
    </row>
    <row r="23" spans="1:26">
      <c r="B23" s="49"/>
      <c r="C23" s="49"/>
      <c r="D23" s="49"/>
      <c r="E23" s="49"/>
      <c r="F23" s="49"/>
      <c r="G23" s="49"/>
      <c r="H23" s="141"/>
      <c r="I23" s="49"/>
      <c r="J23" s="49"/>
      <c r="K23" s="49"/>
      <c r="L23" s="49"/>
      <c r="M23" s="49"/>
    </row>
    <row r="25" spans="1:26">
      <c r="B25" s="49"/>
      <c r="C25" s="49"/>
      <c r="D25" s="49"/>
      <c r="E25" s="49"/>
      <c r="F25" s="49"/>
      <c r="G25" s="49"/>
      <c r="H25" s="49"/>
      <c r="I25" s="49"/>
      <c r="J25" s="49"/>
      <c r="K25" s="49"/>
      <c r="L25" s="49"/>
      <c r="M25" s="49"/>
    </row>
    <row r="26" spans="1:26">
      <c r="B26" s="49"/>
      <c r="C26" s="49"/>
      <c r="D26" s="49"/>
      <c r="E26" s="49"/>
      <c r="F26" s="49"/>
      <c r="G26" s="49"/>
      <c r="H26" s="49"/>
      <c r="I26" s="49"/>
      <c r="J26" s="49"/>
      <c r="K26" s="49"/>
      <c r="L26" s="49"/>
      <c r="M26" s="49"/>
    </row>
    <row r="27" spans="1:26">
      <c r="B27" s="49"/>
      <c r="C27" s="49"/>
      <c r="D27" s="49"/>
      <c r="E27" s="49"/>
      <c r="F27" s="49"/>
      <c r="G27" s="49"/>
      <c r="H27" s="49"/>
      <c r="I27" s="49"/>
      <c r="J27" s="49"/>
      <c r="K27" s="49"/>
      <c r="L27" s="49"/>
      <c r="M27" s="49"/>
    </row>
  </sheetData>
  <mergeCells count="1">
    <mergeCell ref="A17:M20"/>
  </mergeCells>
  <pageMargins left="0.75" right="0.75" top="1" bottom="1"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018D8-9F38-47EA-9124-B823CAD6084A}">
  <dimension ref="A1:H40"/>
  <sheetViews>
    <sheetView showGridLines="0" zoomScale="70" zoomScaleNormal="70" workbookViewId="0">
      <selection activeCell="E31" sqref="E31"/>
    </sheetView>
  </sheetViews>
  <sheetFormatPr baseColWidth="10" defaultColWidth="0" defaultRowHeight="13.2" zeroHeight="1"/>
  <cols>
    <col min="1" max="2" width="10.88671875" customWidth="1"/>
    <col min="3" max="3" width="12.88671875" bestFit="1" customWidth="1"/>
    <col min="4" max="4" width="12.109375" bestFit="1" customWidth="1"/>
    <col min="5" max="5" width="11.88671875" bestFit="1" customWidth="1"/>
    <col min="6" max="8" width="10.88671875" customWidth="1"/>
    <col min="9" max="16384" width="10.88671875" hidden="1"/>
  </cols>
  <sheetData>
    <row r="1" spans="2:8"/>
    <row r="2" spans="2:8"/>
    <row r="3" spans="2:8">
      <c r="C3" s="54" t="s">
        <v>76</v>
      </c>
      <c r="D3" s="54" t="s">
        <v>75</v>
      </c>
      <c r="E3" s="54" t="s">
        <v>77</v>
      </c>
    </row>
    <row r="4" spans="2:8">
      <c r="B4" s="53">
        <v>44166</v>
      </c>
      <c r="C4" s="90">
        <v>108</v>
      </c>
      <c r="D4" s="90">
        <v>303</v>
      </c>
      <c r="E4" s="90">
        <f>SUM(C4:D4)</f>
        <v>411</v>
      </c>
    </row>
    <row r="5" spans="2:8">
      <c r="B5" s="53">
        <v>44167</v>
      </c>
      <c r="C5" s="90">
        <v>129</v>
      </c>
      <c r="D5" s="90">
        <v>1087</v>
      </c>
      <c r="E5" s="90">
        <f t="shared" ref="E5:E34" si="0">SUM(C5:D5)</f>
        <v>1216</v>
      </c>
      <c r="F5" s="67"/>
      <c r="H5" s="67"/>
    </row>
    <row r="6" spans="2:8">
      <c r="B6" s="53">
        <v>44168</v>
      </c>
      <c r="C6" s="90">
        <v>0</v>
      </c>
      <c r="D6" s="90">
        <v>0</v>
      </c>
      <c r="E6" s="90">
        <f t="shared" si="0"/>
        <v>0</v>
      </c>
      <c r="F6" s="67"/>
      <c r="H6" s="67"/>
    </row>
    <row r="7" spans="2:8">
      <c r="B7" s="53">
        <v>44169</v>
      </c>
      <c r="C7" s="90">
        <v>78</v>
      </c>
      <c r="D7" s="90">
        <v>1546</v>
      </c>
      <c r="E7" s="90">
        <f t="shared" si="0"/>
        <v>1624</v>
      </c>
      <c r="F7" s="67"/>
      <c r="H7" s="67"/>
    </row>
    <row r="8" spans="2:8">
      <c r="B8" s="53">
        <v>44170</v>
      </c>
      <c r="C8" s="90">
        <v>113</v>
      </c>
      <c r="D8" s="90">
        <v>50</v>
      </c>
      <c r="E8" s="90">
        <f t="shared" si="0"/>
        <v>163</v>
      </c>
      <c r="F8" s="67"/>
      <c r="H8" s="67"/>
    </row>
    <row r="9" spans="2:8">
      <c r="B9" s="53">
        <v>44171</v>
      </c>
      <c r="C9" s="90">
        <v>191</v>
      </c>
      <c r="D9" s="90">
        <v>700</v>
      </c>
      <c r="E9" s="90">
        <f t="shared" si="0"/>
        <v>891</v>
      </c>
      <c r="F9" s="67"/>
      <c r="H9" s="67"/>
    </row>
    <row r="10" spans="2:8">
      <c r="B10" s="53">
        <v>44172</v>
      </c>
      <c r="C10" s="90">
        <v>8</v>
      </c>
      <c r="D10" s="90">
        <v>349</v>
      </c>
      <c r="E10" s="90">
        <f t="shared" si="0"/>
        <v>357</v>
      </c>
      <c r="F10" s="67"/>
      <c r="H10" s="67"/>
    </row>
    <row r="11" spans="2:8">
      <c r="B11" s="53">
        <v>44173</v>
      </c>
      <c r="C11" s="90">
        <v>22</v>
      </c>
      <c r="D11" s="90">
        <v>113</v>
      </c>
      <c r="E11" s="90">
        <f t="shared" si="0"/>
        <v>135</v>
      </c>
      <c r="F11" s="67"/>
      <c r="H11" s="67"/>
    </row>
    <row r="12" spans="2:8">
      <c r="B12" s="53">
        <v>44174</v>
      </c>
      <c r="C12" s="90">
        <v>248</v>
      </c>
      <c r="D12" s="90">
        <v>245</v>
      </c>
      <c r="E12" s="90">
        <f t="shared" si="0"/>
        <v>493</v>
      </c>
      <c r="F12" s="67"/>
      <c r="H12" s="67"/>
    </row>
    <row r="13" spans="2:8">
      <c r="B13" s="53">
        <v>44175</v>
      </c>
      <c r="C13" s="90">
        <v>140</v>
      </c>
      <c r="D13" s="90">
        <v>96</v>
      </c>
      <c r="E13" s="90">
        <f t="shared" si="0"/>
        <v>236</v>
      </c>
      <c r="F13" s="67"/>
      <c r="G13" s="66"/>
      <c r="H13" s="67"/>
    </row>
    <row r="14" spans="2:8">
      <c r="B14" s="53">
        <v>44176</v>
      </c>
      <c r="C14" s="90">
        <v>0</v>
      </c>
      <c r="D14" s="90">
        <v>0</v>
      </c>
      <c r="E14" s="90">
        <f t="shared" si="0"/>
        <v>0</v>
      </c>
      <c r="F14" s="67"/>
      <c r="H14" s="67"/>
    </row>
    <row r="15" spans="2:8">
      <c r="B15" s="53">
        <v>44177</v>
      </c>
      <c r="C15" s="90">
        <v>0</v>
      </c>
      <c r="D15" s="90">
        <v>0</v>
      </c>
      <c r="E15" s="90">
        <f t="shared" si="0"/>
        <v>0</v>
      </c>
      <c r="F15" s="67"/>
      <c r="H15" s="67"/>
    </row>
    <row r="16" spans="2:8">
      <c r="B16" s="53">
        <v>44178</v>
      </c>
      <c r="C16" s="90">
        <v>0</v>
      </c>
      <c r="D16" s="90">
        <v>0</v>
      </c>
      <c r="E16" s="90">
        <f t="shared" si="0"/>
        <v>0</v>
      </c>
      <c r="F16" s="67"/>
      <c r="H16" s="67"/>
    </row>
    <row r="17" spans="2:8">
      <c r="B17" s="53">
        <v>44179</v>
      </c>
      <c r="C17" s="90">
        <v>20</v>
      </c>
      <c r="D17" s="90">
        <v>19</v>
      </c>
      <c r="E17" s="90">
        <f t="shared" si="0"/>
        <v>39</v>
      </c>
      <c r="F17" s="67"/>
      <c r="H17" s="67"/>
    </row>
    <row r="18" spans="2:8">
      <c r="B18" s="53">
        <v>44180</v>
      </c>
      <c r="C18" s="90">
        <v>58</v>
      </c>
      <c r="D18" s="90">
        <v>171</v>
      </c>
      <c r="E18" s="90">
        <f t="shared" si="0"/>
        <v>229</v>
      </c>
      <c r="F18" s="67"/>
      <c r="H18" s="67"/>
    </row>
    <row r="19" spans="2:8">
      <c r="B19" s="53">
        <v>44181</v>
      </c>
      <c r="C19" s="90">
        <v>35</v>
      </c>
      <c r="D19" s="90">
        <v>224</v>
      </c>
      <c r="E19" s="90">
        <f t="shared" si="0"/>
        <v>259</v>
      </c>
      <c r="F19" s="67"/>
      <c r="H19" s="67"/>
    </row>
    <row r="20" spans="2:8">
      <c r="B20" s="53">
        <v>44182</v>
      </c>
      <c r="C20" s="90">
        <v>65</v>
      </c>
      <c r="D20" s="90">
        <v>183</v>
      </c>
      <c r="E20" s="90">
        <f t="shared" si="0"/>
        <v>248</v>
      </c>
      <c r="F20" s="67"/>
      <c r="H20" s="67"/>
    </row>
    <row r="21" spans="2:8">
      <c r="B21" s="53">
        <v>44183</v>
      </c>
      <c r="C21" s="90">
        <v>73</v>
      </c>
      <c r="D21" s="90">
        <v>217</v>
      </c>
      <c r="E21" s="90">
        <f t="shared" si="0"/>
        <v>290</v>
      </c>
      <c r="F21" s="67"/>
      <c r="H21" s="67"/>
    </row>
    <row r="22" spans="2:8">
      <c r="B22" s="53">
        <v>44184</v>
      </c>
      <c r="C22" s="90">
        <v>43</v>
      </c>
      <c r="D22" s="90">
        <v>126</v>
      </c>
      <c r="E22" s="90">
        <f t="shared" si="0"/>
        <v>169</v>
      </c>
      <c r="F22" s="67"/>
      <c r="H22" s="67"/>
    </row>
    <row r="23" spans="2:8">
      <c r="B23" s="53">
        <v>44185</v>
      </c>
      <c r="C23" s="90">
        <v>62</v>
      </c>
      <c r="D23" s="90">
        <v>332</v>
      </c>
      <c r="E23" s="90">
        <f t="shared" si="0"/>
        <v>394</v>
      </c>
      <c r="H23" s="137"/>
    </row>
    <row r="24" spans="2:8">
      <c r="B24" s="53">
        <v>44186</v>
      </c>
      <c r="C24" s="90">
        <v>36</v>
      </c>
      <c r="D24" s="90">
        <v>970</v>
      </c>
      <c r="E24" s="90">
        <f t="shared" si="0"/>
        <v>1006</v>
      </c>
    </row>
    <row r="25" spans="2:8">
      <c r="B25" s="53">
        <v>44187</v>
      </c>
      <c r="C25" s="90">
        <v>83</v>
      </c>
      <c r="D25" s="90">
        <v>169</v>
      </c>
      <c r="E25" s="90">
        <f t="shared" si="0"/>
        <v>252</v>
      </c>
    </row>
    <row r="26" spans="2:8">
      <c r="B26" s="53">
        <v>44188</v>
      </c>
      <c r="C26" s="90">
        <v>20</v>
      </c>
      <c r="D26" s="90">
        <v>117</v>
      </c>
      <c r="E26" s="90">
        <f t="shared" si="0"/>
        <v>137</v>
      </c>
    </row>
    <row r="27" spans="2:8">
      <c r="B27" s="53">
        <v>44189</v>
      </c>
      <c r="C27" s="90">
        <v>51</v>
      </c>
      <c r="D27" s="90">
        <v>224</v>
      </c>
      <c r="E27" s="90">
        <f t="shared" si="0"/>
        <v>275</v>
      </c>
    </row>
    <row r="28" spans="2:8">
      <c r="B28" s="53">
        <v>44190</v>
      </c>
      <c r="C28" s="90">
        <v>74</v>
      </c>
      <c r="D28" s="90">
        <v>498</v>
      </c>
      <c r="E28" s="90">
        <f t="shared" si="0"/>
        <v>572</v>
      </c>
    </row>
    <row r="29" spans="2:8">
      <c r="B29" s="53">
        <v>44191</v>
      </c>
      <c r="C29" s="90">
        <v>27</v>
      </c>
      <c r="D29" s="90">
        <v>297</v>
      </c>
      <c r="E29" s="90">
        <f t="shared" si="0"/>
        <v>324</v>
      </c>
    </row>
    <row r="30" spans="2:8">
      <c r="B30" s="53">
        <v>44192</v>
      </c>
      <c r="C30" s="90">
        <v>26</v>
      </c>
      <c r="D30" s="90">
        <v>345</v>
      </c>
      <c r="E30" s="90">
        <f t="shared" si="0"/>
        <v>371</v>
      </c>
    </row>
    <row r="31" spans="2:8">
      <c r="B31" s="53">
        <v>44193</v>
      </c>
      <c r="C31" s="90">
        <v>34</v>
      </c>
      <c r="D31" s="90">
        <v>385</v>
      </c>
      <c r="E31" s="90">
        <f t="shared" si="0"/>
        <v>419</v>
      </c>
    </row>
    <row r="32" spans="2:8">
      <c r="B32" s="53">
        <v>44194</v>
      </c>
      <c r="C32" s="90">
        <v>118</v>
      </c>
      <c r="D32" s="90">
        <v>166</v>
      </c>
      <c r="E32" s="90">
        <f t="shared" si="0"/>
        <v>284</v>
      </c>
    </row>
    <row r="33" spans="2:5">
      <c r="B33" s="53">
        <v>44195</v>
      </c>
      <c r="C33" s="90">
        <v>127</v>
      </c>
      <c r="D33" s="90">
        <v>141</v>
      </c>
      <c r="E33" s="90">
        <f t="shared" si="0"/>
        <v>268</v>
      </c>
    </row>
    <row r="34" spans="2:5">
      <c r="B34" s="53">
        <v>44196</v>
      </c>
      <c r="C34" s="90">
        <v>66</v>
      </c>
      <c r="D34" s="90">
        <v>138</v>
      </c>
      <c r="E34" s="90">
        <f t="shared" si="0"/>
        <v>204</v>
      </c>
    </row>
    <row r="35" spans="2:5"/>
    <row r="36" spans="2:5"/>
    <row r="37" spans="2:5"/>
    <row r="38" spans="2:5"/>
    <row r="39" spans="2:5"/>
    <row r="40" spans="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2</vt:i4>
      </vt:variant>
    </vt:vector>
  </HeadingPairs>
  <TitlesOfParts>
    <vt:vector size="22" baseType="lpstr">
      <vt:lpstr>CAPAC INSTALADA SEN</vt:lpstr>
      <vt:lpstr>CMg SEN</vt:lpstr>
      <vt:lpstr>Gx REAL vs PRG SEN</vt:lpstr>
      <vt:lpstr>DDA MAX Y MIN 2020</vt:lpstr>
      <vt:lpstr>VENTAS DE ENERGÍA</vt:lpstr>
      <vt:lpstr>EAF SEN</vt:lpstr>
      <vt:lpstr>COSTOS COMBUSTIBLES</vt:lpstr>
      <vt:lpstr>DEMANDA</vt:lpstr>
      <vt:lpstr>REDUCCIONES ERNC</vt:lpstr>
      <vt:lpstr>DISPONIBILIDAD GNL</vt:lpstr>
      <vt:lpstr>VENTAS ESPERADAS SEN</vt:lpstr>
      <vt:lpstr>HID. SECA</vt:lpstr>
      <vt:lpstr>HID. MEDIA</vt:lpstr>
      <vt:lpstr>HID. HUMEDA</vt:lpstr>
      <vt:lpstr>CMG. HID. SECA</vt:lpstr>
      <vt:lpstr>CMG. HID. MEDIA</vt:lpstr>
      <vt:lpstr>CMG. HID. HUMEDA</vt:lpstr>
      <vt:lpstr>PMM</vt:lpstr>
      <vt:lpstr>Mensual</vt:lpstr>
      <vt:lpstr>Semanal</vt:lpstr>
      <vt:lpstr>Mensual!Área_de_impresión</vt:lpstr>
      <vt:lpstr>Semanal!Área_de_impresión</vt:lpstr>
    </vt:vector>
  </TitlesOfParts>
  <Company>Coordinador Eléctrico Nacional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Patricio Santis</dc:creator>
  <cp:lastModifiedBy>Cristobal Garcés</cp:lastModifiedBy>
  <dcterms:created xsi:type="dcterms:W3CDTF">2006-04-05T19:47:55Z</dcterms:created>
  <dcterms:modified xsi:type="dcterms:W3CDTF">2021-01-29T16:54:55Z</dcterms:modified>
</cp:coreProperties>
</file>